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pacitacion\OneDrive\Escritorio\Matriz\"/>
    </mc:Choice>
  </mc:AlternateContent>
  <xr:revisionPtr revIDLastSave="0" documentId="13_ncr:1_{9BABC83B-A639-4E98-8AA0-18251CAB2D0C}" xr6:coauthVersionLast="47" xr6:coauthVersionMax="47" xr10:uidLastSave="{00000000-0000-0000-0000-000000000000}"/>
  <bookViews>
    <workbookView xWindow="-120" yWindow="-120" windowWidth="20730" windowHeight="11160" xr2:uid="{707A1394-3F74-4B6F-9604-2B700CB47C10}"/>
  </bookViews>
  <sheets>
    <sheet name="4to trimestre 24" sheetId="5" r:id="rId1"/>
    <sheet name="3er trimestre 24" sheetId="4" r:id="rId2"/>
    <sheet name="1er trimestre 24" sheetId="3" r:id="rId3"/>
    <sheet name="tercer trimestre 23" sheetId="1" r:id="rId4"/>
    <sheet name="cuarto trimestre 23" sheetId="2" r:id="rId5"/>
  </sheets>
  <externalReferences>
    <externalReference r:id="rId6"/>
  </externalReferences>
  <definedNames>
    <definedName name="_xlnm.Print_Area" localSheetId="3">'tercer trimestre 23'!#REF!</definedName>
    <definedName name="NativeTimeline_Fecha" localSheetId="2">#REF!</definedName>
    <definedName name="NativeTimeline_Fecha" localSheetId="1">#REF!</definedName>
    <definedName name="NativeTimeline_Fecha" localSheetId="0">#REF!</definedName>
    <definedName name="NativeTimeline_Fecha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739" i="5" l="1"/>
  <c r="G1739" i="5"/>
  <c r="L1739" i="5" s="1"/>
  <c r="F1738" i="5"/>
  <c r="E1738" i="5"/>
  <c r="D1738" i="5"/>
  <c r="C1738" i="5"/>
  <c r="B1738" i="5"/>
  <c r="K1737" i="5"/>
  <c r="G1737" i="5"/>
  <c r="I1736" i="5"/>
  <c r="G1736" i="5"/>
  <c r="K1735" i="5"/>
  <c r="G1735" i="5"/>
  <c r="I1734" i="5"/>
  <c r="G1734" i="5"/>
  <c r="G1738" i="5" s="1"/>
  <c r="F1732" i="5"/>
  <c r="E1732" i="5"/>
  <c r="D1732" i="5"/>
  <c r="C1732" i="5"/>
  <c r="B1732" i="5"/>
  <c r="K1731" i="5"/>
  <c r="G1731" i="5"/>
  <c r="G1730" i="5"/>
  <c r="K1729" i="5"/>
  <c r="G1729" i="5"/>
  <c r="I1730" i="5" s="1"/>
  <c r="F1727" i="5"/>
  <c r="E1727" i="5"/>
  <c r="D1727" i="5"/>
  <c r="C1727" i="5"/>
  <c r="B1727" i="5"/>
  <c r="I1726" i="5"/>
  <c r="G1726" i="5"/>
  <c r="K1725" i="5"/>
  <c r="G1725" i="5"/>
  <c r="I1724" i="5"/>
  <c r="G1724" i="5"/>
  <c r="K1723" i="5"/>
  <c r="G1723" i="5"/>
  <c r="I1722" i="5"/>
  <c r="G1722" i="5"/>
  <c r="L1726" i="5" s="1"/>
  <c r="F1720" i="5"/>
  <c r="E1720" i="5"/>
  <c r="D1720" i="5"/>
  <c r="C1720" i="5"/>
  <c r="B1720" i="5"/>
  <c r="I1719" i="5"/>
  <c r="G1719" i="5"/>
  <c r="G1718" i="5"/>
  <c r="K1717" i="5"/>
  <c r="G1717" i="5"/>
  <c r="L1708" i="5"/>
  <c r="J1708" i="5"/>
  <c r="H1708" i="5"/>
  <c r="G1708" i="5"/>
  <c r="I1708" i="5" s="1"/>
  <c r="F1707" i="5"/>
  <c r="E1707" i="5"/>
  <c r="D1707" i="5"/>
  <c r="C1707" i="5"/>
  <c r="B1707" i="5"/>
  <c r="G1706" i="5"/>
  <c r="J1705" i="5"/>
  <c r="G1705" i="5"/>
  <c r="I1704" i="5"/>
  <c r="G1704" i="5"/>
  <c r="G1703" i="5"/>
  <c r="G1701" i="5"/>
  <c r="F1701" i="5"/>
  <c r="E1701" i="5"/>
  <c r="D1701" i="5"/>
  <c r="C1701" i="5"/>
  <c r="B1701" i="5"/>
  <c r="L1700" i="5"/>
  <c r="J1700" i="5"/>
  <c r="I1700" i="5"/>
  <c r="H1700" i="5"/>
  <c r="G1700" i="5"/>
  <c r="L1699" i="5"/>
  <c r="K1699" i="5"/>
  <c r="J1699" i="5"/>
  <c r="H1699" i="5"/>
  <c r="G1699" i="5"/>
  <c r="L1698" i="5"/>
  <c r="L1701" i="5" s="1"/>
  <c r="J1698" i="5"/>
  <c r="J1701" i="5" s="1"/>
  <c r="I1698" i="5"/>
  <c r="H1698" i="5"/>
  <c r="H1701" i="5" s="1"/>
  <c r="G1698" i="5"/>
  <c r="K1700" i="5" s="1"/>
  <c r="F1696" i="5"/>
  <c r="E1696" i="5"/>
  <c r="D1696" i="5"/>
  <c r="C1696" i="5"/>
  <c r="B1696" i="5"/>
  <c r="L1695" i="5"/>
  <c r="H1695" i="5"/>
  <c r="G1695" i="5"/>
  <c r="I1694" i="5"/>
  <c r="H1694" i="5"/>
  <c r="G1694" i="5"/>
  <c r="J1693" i="5"/>
  <c r="G1693" i="5"/>
  <c r="L1692" i="5"/>
  <c r="G1692" i="5"/>
  <c r="L1691" i="5"/>
  <c r="H1691" i="5"/>
  <c r="G1691" i="5"/>
  <c r="F1689" i="5"/>
  <c r="E1689" i="5"/>
  <c r="D1689" i="5"/>
  <c r="C1689" i="5"/>
  <c r="B1689" i="5"/>
  <c r="L1688" i="5"/>
  <c r="J1688" i="5"/>
  <c r="J1689" i="5" s="1"/>
  <c r="I1688" i="5"/>
  <c r="H1688" i="5"/>
  <c r="G1688" i="5"/>
  <c r="L1687" i="5"/>
  <c r="K1687" i="5"/>
  <c r="J1687" i="5"/>
  <c r="H1687" i="5"/>
  <c r="G1687" i="5"/>
  <c r="G1689" i="5" s="1"/>
  <c r="L1686" i="5"/>
  <c r="J1686" i="5"/>
  <c r="I1686" i="5"/>
  <c r="H1686" i="5"/>
  <c r="H1689" i="5" s="1"/>
  <c r="G1686" i="5"/>
  <c r="K1688" i="5" s="1"/>
  <c r="L1677" i="5"/>
  <c r="G1677" i="5"/>
  <c r="F1676" i="5"/>
  <c r="E1676" i="5"/>
  <c r="D1676" i="5"/>
  <c r="C1676" i="5"/>
  <c r="B1676" i="5"/>
  <c r="J1675" i="5"/>
  <c r="I1675" i="5"/>
  <c r="G1675" i="5"/>
  <c r="I1674" i="5"/>
  <c r="G1674" i="5"/>
  <c r="G1673" i="5"/>
  <c r="L1672" i="5"/>
  <c r="G1672" i="5"/>
  <c r="G1670" i="5"/>
  <c r="F1670" i="5"/>
  <c r="E1670" i="5"/>
  <c r="D1670" i="5"/>
  <c r="C1670" i="5"/>
  <c r="B1670" i="5"/>
  <c r="J1669" i="5"/>
  <c r="I1669" i="5"/>
  <c r="G1669" i="5"/>
  <c r="K1668" i="5"/>
  <c r="I1668" i="5"/>
  <c r="G1668" i="5"/>
  <c r="K1667" i="5"/>
  <c r="J1667" i="5"/>
  <c r="G1667" i="5"/>
  <c r="F1665" i="5"/>
  <c r="E1665" i="5"/>
  <c r="D1665" i="5"/>
  <c r="C1665" i="5"/>
  <c r="B1665" i="5"/>
  <c r="I1664" i="5"/>
  <c r="G1664" i="5"/>
  <c r="J1663" i="5"/>
  <c r="I1663" i="5"/>
  <c r="G1663" i="5"/>
  <c r="I1662" i="5"/>
  <c r="G1662" i="5"/>
  <c r="G1661" i="5"/>
  <c r="L1660" i="5"/>
  <c r="G1660" i="5"/>
  <c r="F1658" i="5"/>
  <c r="E1658" i="5"/>
  <c r="D1658" i="5"/>
  <c r="C1658" i="5"/>
  <c r="B1658" i="5"/>
  <c r="K1657" i="5"/>
  <c r="J1657" i="5"/>
  <c r="I1657" i="5"/>
  <c r="G1657" i="5"/>
  <c r="L1656" i="5"/>
  <c r="K1656" i="5"/>
  <c r="J1656" i="5"/>
  <c r="H1656" i="5"/>
  <c r="G1656" i="5"/>
  <c r="G1658" i="5" s="1"/>
  <c r="L1655" i="5"/>
  <c r="J1655" i="5"/>
  <c r="I1655" i="5"/>
  <c r="H1655" i="5"/>
  <c r="G1655" i="5"/>
  <c r="G1646" i="5"/>
  <c r="F1645" i="5"/>
  <c r="E1645" i="5"/>
  <c r="D1645" i="5"/>
  <c r="C1645" i="5"/>
  <c r="B1645" i="5"/>
  <c r="G1644" i="5"/>
  <c r="L1643" i="5"/>
  <c r="G1643" i="5"/>
  <c r="G1645" i="5" s="1"/>
  <c r="J1642" i="5"/>
  <c r="G1642" i="5"/>
  <c r="L1641" i="5"/>
  <c r="K1641" i="5"/>
  <c r="G1641" i="5"/>
  <c r="F1639" i="5"/>
  <c r="E1639" i="5"/>
  <c r="D1639" i="5"/>
  <c r="C1639" i="5"/>
  <c r="B1639" i="5"/>
  <c r="J1638" i="5"/>
  <c r="I1638" i="5"/>
  <c r="G1638" i="5"/>
  <c r="L1637" i="5"/>
  <c r="K1637" i="5"/>
  <c r="H1637" i="5"/>
  <c r="G1637" i="5"/>
  <c r="G1639" i="5" s="1"/>
  <c r="J1636" i="5"/>
  <c r="I1636" i="5"/>
  <c r="G1636" i="5"/>
  <c r="L1638" i="5" s="1"/>
  <c r="F1634" i="5"/>
  <c r="E1634" i="5"/>
  <c r="D1634" i="5"/>
  <c r="C1634" i="5"/>
  <c r="B1634" i="5"/>
  <c r="K1633" i="5"/>
  <c r="G1633" i="5"/>
  <c r="G1632" i="5"/>
  <c r="G1631" i="5"/>
  <c r="G1630" i="5"/>
  <c r="G1629" i="5"/>
  <c r="F1627" i="5"/>
  <c r="E1627" i="5"/>
  <c r="D1627" i="5"/>
  <c r="C1627" i="5"/>
  <c r="B1627" i="5"/>
  <c r="J1626" i="5"/>
  <c r="I1626" i="5"/>
  <c r="G1626" i="5"/>
  <c r="L1625" i="5"/>
  <c r="K1625" i="5"/>
  <c r="H1625" i="5"/>
  <c r="G1625" i="5"/>
  <c r="G1627" i="5" s="1"/>
  <c r="J1624" i="5"/>
  <c r="I1624" i="5"/>
  <c r="G1624" i="5"/>
  <c r="L1626" i="5" s="1"/>
  <c r="L1615" i="5"/>
  <c r="J1615" i="5"/>
  <c r="I1615" i="5"/>
  <c r="H1615" i="5"/>
  <c r="G1615" i="5"/>
  <c r="K1615" i="5" s="1"/>
  <c r="F1614" i="5"/>
  <c r="E1614" i="5"/>
  <c r="D1614" i="5"/>
  <c r="C1614" i="5"/>
  <c r="B1614" i="5"/>
  <c r="L1613" i="5"/>
  <c r="K1613" i="5"/>
  <c r="J1613" i="5"/>
  <c r="H1613" i="5"/>
  <c r="G1613" i="5"/>
  <c r="L1612" i="5"/>
  <c r="J1612" i="5"/>
  <c r="I1612" i="5"/>
  <c r="H1612" i="5"/>
  <c r="G1612" i="5"/>
  <c r="L1611" i="5"/>
  <c r="K1611" i="5"/>
  <c r="J1611" i="5"/>
  <c r="H1611" i="5"/>
  <c r="G1611" i="5"/>
  <c r="G1614" i="5" s="1"/>
  <c r="L1610" i="5"/>
  <c r="L1614" i="5" s="1"/>
  <c r="J1610" i="5"/>
  <c r="I1610" i="5"/>
  <c r="H1610" i="5"/>
  <c r="H1614" i="5" s="1"/>
  <c r="G1610" i="5"/>
  <c r="I1613" i="5" s="1"/>
  <c r="F1608" i="5"/>
  <c r="E1608" i="5"/>
  <c r="D1608" i="5"/>
  <c r="C1608" i="5"/>
  <c r="B1608" i="5"/>
  <c r="J1607" i="5"/>
  <c r="G1607" i="5"/>
  <c r="G1606" i="5"/>
  <c r="G1605" i="5"/>
  <c r="F1603" i="5"/>
  <c r="E1603" i="5"/>
  <c r="D1603" i="5"/>
  <c r="C1603" i="5"/>
  <c r="B1603" i="5"/>
  <c r="L1602" i="5"/>
  <c r="J1602" i="5"/>
  <c r="I1602" i="5"/>
  <c r="H1602" i="5"/>
  <c r="G1602" i="5"/>
  <c r="L1601" i="5"/>
  <c r="K1601" i="5"/>
  <c r="J1601" i="5"/>
  <c r="H1601" i="5"/>
  <c r="G1601" i="5"/>
  <c r="L1600" i="5"/>
  <c r="J1600" i="5"/>
  <c r="I1600" i="5"/>
  <c r="H1600" i="5"/>
  <c r="G1600" i="5"/>
  <c r="L1599" i="5"/>
  <c r="K1599" i="5"/>
  <c r="J1599" i="5"/>
  <c r="J1603" i="5" s="1"/>
  <c r="H1599" i="5"/>
  <c r="G1599" i="5"/>
  <c r="G1603" i="5" s="1"/>
  <c r="L1598" i="5"/>
  <c r="L1603" i="5" s="1"/>
  <c r="J1598" i="5"/>
  <c r="I1598" i="5"/>
  <c r="H1598" i="5"/>
  <c r="H1603" i="5" s="1"/>
  <c r="G1598" i="5"/>
  <c r="K1602" i="5" s="1"/>
  <c r="F1596" i="5"/>
  <c r="E1596" i="5"/>
  <c r="D1596" i="5"/>
  <c r="C1596" i="5"/>
  <c r="B1596" i="5"/>
  <c r="G1595" i="5"/>
  <c r="G1594" i="5"/>
  <c r="G1593" i="5"/>
  <c r="J1584" i="5"/>
  <c r="I1584" i="5"/>
  <c r="G1584" i="5"/>
  <c r="L1584" i="5" s="1"/>
  <c r="F1583" i="5"/>
  <c r="E1583" i="5"/>
  <c r="D1583" i="5"/>
  <c r="C1583" i="5"/>
  <c r="B1583" i="5"/>
  <c r="H1582" i="5"/>
  <c r="G1582" i="5"/>
  <c r="G1581" i="5"/>
  <c r="L1580" i="5"/>
  <c r="G1580" i="5"/>
  <c r="J1579" i="5"/>
  <c r="G1579" i="5"/>
  <c r="F1577" i="5"/>
  <c r="E1577" i="5"/>
  <c r="D1577" i="5"/>
  <c r="C1577" i="5"/>
  <c r="B1577" i="5"/>
  <c r="I1576" i="5"/>
  <c r="H1576" i="5"/>
  <c r="G1576" i="5"/>
  <c r="J1575" i="5"/>
  <c r="I1575" i="5"/>
  <c r="G1575" i="5"/>
  <c r="K1574" i="5"/>
  <c r="I1574" i="5"/>
  <c r="H1574" i="5"/>
  <c r="G1574" i="5"/>
  <c r="G1572" i="5"/>
  <c r="F1572" i="5"/>
  <c r="E1572" i="5"/>
  <c r="D1572" i="5"/>
  <c r="C1572" i="5"/>
  <c r="B1572" i="5"/>
  <c r="I1571" i="5"/>
  <c r="G1571" i="5"/>
  <c r="I1570" i="5"/>
  <c r="H1570" i="5"/>
  <c r="G1570" i="5"/>
  <c r="J1569" i="5"/>
  <c r="I1569" i="5"/>
  <c r="G1569" i="5"/>
  <c r="K1568" i="5"/>
  <c r="I1568" i="5"/>
  <c r="H1568" i="5"/>
  <c r="G1568" i="5"/>
  <c r="K1567" i="5"/>
  <c r="J1567" i="5"/>
  <c r="I1567" i="5"/>
  <c r="G1567" i="5"/>
  <c r="F1565" i="5"/>
  <c r="E1565" i="5"/>
  <c r="D1565" i="5"/>
  <c r="C1565" i="5"/>
  <c r="B1565" i="5"/>
  <c r="L1564" i="5"/>
  <c r="I1564" i="5"/>
  <c r="H1564" i="5"/>
  <c r="G1564" i="5"/>
  <c r="J1563" i="5"/>
  <c r="I1563" i="5"/>
  <c r="G1563" i="5"/>
  <c r="K1562" i="5"/>
  <c r="I1562" i="5"/>
  <c r="I1565" i="5" s="1"/>
  <c r="H1562" i="5"/>
  <c r="G1562" i="5"/>
  <c r="L1553" i="5"/>
  <c r="K1553" i="5"/>
  <c r="G1553" i="5"/>
  <c r="F1552" i="5"/>
  <c r="E1552" i="5"/>
  <c r="D1552" i="5"/>
  <c r="C1552" i="5"/>
  <c r="B1552" i="5"/>
  <c r="J1551" i="5"/>
  <c r="I1551" i="5"/>
  <c r="G1551" i="5"/>
  <c r="L1550" i="5"/>
  <c r="K1550" i="5"/>
  <c r="G1550" i="5"/>
  <c r="G1552" i="5" s="1"/>
  <c r="L1549" i="5"/>
  <c r="H1549" i="5"/>
  <c r="G1549" i="5"/>
  <c r="J1548" i="5"/>
  <c r="H1548" i="5"/>
  <c r="G1548" i="5"/>
  <c r="L1551" i="5" s="1"/>
  <c r="J1546" i="5"/>
  <c r="F1546" i="5"/>
  <c r="E1546" i="5"/>
  <c r="D1546" i="5"/>
  <c r="C1546" i="5"/>
  <c r="B1546" i="5"/>
  <c r="L1545" i="5"/>
  <c r="J1545" i="5"/>
  <c r="I1545" i="5"/>
  <c r="H1545" i="5"/>
  <c r="G1545" i="5"/>
  <c r="L1544" i="5"/>
  <c r="K1544" i="5"/>
  <c r="J1544" i="5"/>
  <c r="H1544" i="5"/>
  <c r="G1544" i="5"/>
  <c r="G1546" i="5" s="1"/>
  <c r="L1543" i="5"/>
  <c r="J1543" i="5"/>
  <c r="I1543" i="5"/>
  <c r="H1543" i="5"/>
  <c r="H1546" i="5" s="1"/>
  <c r="G1543" i="5"/>
  <c r="K1545" i="5" s="1"/>
  <c r="F1541" i="5"/>
  <c r="E1541" i="5"/>
  <c r="D1541" i="5"/>
  <c r="C1541" i="5"/>
  <c r="B1541" i="5"/>
  <c r="K1540" i="5"/>
  <c r="G1540" i="5"/>
  <c r="I1539" i="5"/>
  <c r="G1539" i="5"/>
  <c r="G1538" i="5"/>
  <c r="G1537" i="5"/>
  <c r="L1536" i="5"/>
  <c r="G1536" i="5"/>
  <c r="G1534" i="5"/>
  <c r="F1534" i="5"/>
  <c r="E1534" i="5"/>
  <c r="D1534" i="5"/>
  <c r="C1534" i="5"/>
  <c r="B1534" i="5"/>
  <c r="L1533" i="5"/>
  <c r="J1533" i="5"/>
  <c r="I1533" i="5"/>
  <c r="H1533" i="5"/>
  <c r="G1533" i="5"/>
  <c r="L1532" i="5"/>
  <c r="K1532" i="5"/>
  <c r="J1532" i="5"/>
  <c r="H1532" i="5"/>
  <c r="G1532" i="5"/>
  <c r="L1531" i="5"/>
  <c r="L1534" i="5" s="1"/>
  <c r="J1531" i="5"/>
  <c r="J1534" i="5" s="1"/>
  <c r="I1531" i="5"/>
  <c r="H1531" i="5"/>
  <c r="G1531" i="5"/>
  <c r="K1533" i="5" s="1"/>
  <c r="L1522" i="5"/>
  <c r="I1522" i="5"/>
  <c r="H1522" i="5"/>
  <c r="G1522" i="5"/>
  <c r="K1522" i="5" s="1"/>
  <c r="F1521" i="5"/>
  <c r="E1521" i="5"/>
  <c r="D1521" i="5"/>
  <c r="C1521" i="5"/>
  <c r="B1521" i="5"/>
  <c r="K1520" i="5"/>
  <c r="J1520" i="5"/>
  <c r="G1520" i="5"/>
  <c r="G1521" i="5" s="1"/>
  <c r="L1519" i="5"/>
  <c r="I1519" i="5"/>
  <c r="H1519" i="5"/>
  <c r="G1519" i="5"/>
  <c r="K1518" i="5"/>
  <c r="J1518" i="5"/>
  <c r="G1518" i="5"/>
  <c r="L1517" i="5"/>
  <c r="I1517" i="5"/>
  <c r="H1517" i="5"/>
  <c r="G1517" i="5"/>
  <c r="I1520" i="5" s="1"/>
  <c r="F1515" i="5"/>
  <c r="E1515" i="5"/>
  <c r="D1515" i="5"/>
  <c r="C1515" i="5"/>
  <c r="B1515" i="5"/>
  <c r="K1514" i="5"/>
  <c r="G1514" i="5"/>
  <c r="G1515" i="5" s="1"/>
  <c r="L1513" i="5"/>
  <c r="I1513" i="5"/>
  <c r="G1513" i="5"/>
  <c r="K1512" i="5"/>
  <c r="J1512" i="5"/>
  <c r="G1512" i="5"/>
  <c r="F1510" i="5"/>
  <c r="E1510" i="5"/>
  <c r="D1510" i="5"/>
  <c r="C1510" i="5"/>
  <c r="B1510" i="5"/>
  <c r="I1509" i="5"/>
  <c r="H1509" i="5"/>
  <c r="G1509" i="5"/>
  <c r="J1508" i="5"/>
  <c r="G1508" i="5"/>
  <c r="I1507" i="5"/>
  <c r="H1507" i="5"/>
  <c r="G1507" i="5"/>
  <c r="J1506" i="5"/>
  <c r="I1506" i="5"/>
  <c r="G1506" i="5"/>
  <c r="K1505" i="5"/>
  <c r="I1505" i="5"/>
  <c r="G1505" i="5"/>
  <c r="F1503" i="5"/>
  <c r="E1503" i="5"/>
  <c r="D1503" i="5"/>
  <c r="C1503" i="5"/>
  <c r="B1503" i="5"/>
  <c r="J1502" i="5"/>
  <c r="I1502" i="5"/>
  <c r="G1502" i="5"/>
  <c r="G1503" i="5" s="1"/>
  <c r="K1501" i="5"/>
  <c r="I1501" i="5"/>
  <c r="H1501" i="5"/>
  <c r="G1501" i="5"/>
  <c r="K1500" i="5"/>
  <c r="J1500" i="5"/>
  <c r="I1500" i="5"/>
  <c r="I1503" i="5" s="1"/>
  <c r="G1500" i="5"/>
  <c r="L1491" i="5"/>
  <c r="J1491" i="5"/>
  <c r="I1491" i="5"/>
  <c r="H1491" i="5"/>
  <c r="G1491" i="5"/>
  <c r="K1491" i="5" s="1"/>
  <c r="F1490" i="5"/>
  <c r="E1490" i="5"/>
  <c r="D1490" i="5"/>
  <c r="C1490" i="5"/>
  <c r="B1490" i="5"/>
  <c r="L1489" i="5"/>
  <c r="K1489" i="5"/>
  <c r="J1489" i="5"/>
  <c r="H1489" i="5"/>
  <c r="G1489" i="5"/>
  <c r="L1488" i="5"/>
  <c r="J1488" i="5"/>
  <c r="I1488" i="5"/>
  <c r="H1488" i="5"/>
  <c r="G1488" i="5"/>
  <c r="L1487" i="5"/>
  <c r="K1487" i="5"/>
  <c r="J1487" i="5"/>
  <c r="H1487" i="5"/>
  <c r="H1490" i="5" s="1"/>
  <c r="G1487" i="5"/>
  <c r="L1486" i="5"/>
  <c r="J1486" i="5"/>
  <c r="J1490" i="5" s="1"/>
  <c r="I1486" i="5"/>
  <c r="H1486" i="5"/>
  <c r="G1486" i="5"/>
  <c r="I1489" i="5" s="1"/>
  <c r="L1484" i="5"/>
  <c r="G1484" i="5"/>
  <c r="F1484" i="5"/>
  <c r="E1484" i="5"/>
  <c r="D1484" i="5"/>
  <c r="C1484" i="5"/>
  <c r="B1484" i="5"/>
  <c r="L1483" i="5"/>
  <c r="K1483" i="5"/>
  <c r="J1483" i="5"/>
  <c r="G1483" i="5"/>
  <c r="L1482" i="5"/>
  <c r="J1482" i="5"/>
  <c r="H1482" i="5"/>
  <c r="G1482" i="5"/>
  <c r="L1481" i="5"/>
  <c r="J1481" i="5"/>
  <c r="I1481" i="5"/>
  <c r="H1481" i="5"/>
  <c r="G1481" i="5"/>
  <c r="F1479" i="5"/>
  <c r="E1479" i="5"/>
  <c r="D1479" i="5"/>
  <c r="C1479" i="5"/>
  <c r="B1479" i="5"/>
  <c r="J1478" i="5"/>
  <c r="G1478" i="5"/>
  <c r="L1477" i="5"/>
  <c r="H1477" i="5"/>
  <c r="G1477" i="5"/>
  <c r="K1476" i="5"/>
  <c r="G1476" i="5"/>
  <c r="G1479" i="5" s="1"/>
  <c r="L1475" i="5"/>
  <c r="I1475" i="5"/>
  <c r="G1475" i="5"/>
  <c r="K1474" i="5"/>
  <c r="J1474" i="5"/>
  <c r="G1474" i="5"/>
  <c r="J1472" i="5"/>
  <c r="F1472" i="5"/>
  <c r="E1472" i="5"/>
  <c r="D1472" i="5"/>
  <c r="C1472" i="5"/>
  <c r="B1472" i="5"/>
  <c r="L1471" i="5"/>
  <c r="J1471" i="5"/>
  <c r="I1471" i="5"/>
  <c r="H1471" i="5"/>
  <c r="G1471" i="5"/>
  <c r="L1470" i="5"/>
  <c r="K1470" i="5"/>
  <c r="J1470" i="5"/>
  <c r="H1470" i="5"/>
  <c r="G1470" i="5"/>
  <c r="G1472" i="5" s="1"/>
  <c r="L1469" i="5"/>
  <c r="J1469" i="5"/>
  <c r="I1469" i="5"/>
  <c r="H1469" i="5"/>
  <c r="H1472" i="5" s="1"/>
  <c r="G1469" i="5"/>
  <c r="K1471" i="5" s="1"/>
  <c r="K1460" i="5"/>
  <c r="H1460" i="5"/>
  <c r="G1460" i="5"/>
  <c r="L1460" i="5" s="1"/>
  <c r="G1459" i="5"/>
  <c r="F1459" i="5"/>
  <c r="E1459" i="5"/>
  <c r="D1459" i="5"/>
  <c r="C1459" i="5"/>
  <c r="B1459" i="5"/>
  <c r="G1458" i="5"/>
  <c r="H1457" i="5"/>
  <c r="G1457" i="5"/>
  <c r="G1456" i="5"/>
  <c r="G1455" i="5"/>
  <c r="F1453" i="5"/>
  <c r="E1453" i="5"/>
  <c r="D1453" i="5"/>
  <c r="C1453" i="5"/>
  <c r="B1453" i="5"/>
  <c r="J1452" i="5"/>
  <c r="I1452" i="5"/>
  <c r="G1452" i="5"/>
  <c r="L1451" i="5"/>
  <c r="K1451" i="5"/>
  <c r="H1451" i="5"/>
  <c r="G1451" i="5"/>
  <c r="G1453" i="5" s="1"/>
  <c r="J1450" i="5"/>
  <c r="I1450" i="5"/>
  <c r="G1450" i="5"/>
  <c r="L1452" i="5" s="1"/>
  <c r="F1448" i="5"/>
  <c r="E1448" i="5"/>
  <c r="D1448" i="5"/>
  <c r="C1448" i="5"/>
  <c r="B1448" i="5"/>
  <c r="G1447" i="5"/>
  <c r="G1446" i="5"/>
  <c r="G1445" i="5"/>
  <c r="G1444" i="5"/>
  <c r="G1443" i="5"/>
  <c r="F1441" i="5"/>
  <c r="E1441" i="5"/>
  <c r="D1441" i="5"/>
  <c r="C1441" i="5"/>
  <c r="B1441" i="5"/>
  <c r="J1440" i="5"/>
  <c r="I1440" i="5"/>
  <c r="G1440" i="5"/>
  <c r="L1439" i="5"/>
  <c r="K1439" i="5"/>
  <c r="H1439" i="5"/>
  <c r="G1439" i="5"/>
  <c r="G1441" i="5" s="1"/>
  <c r="J1438" i="5"/>
  <c r="I1438" i="5"/>
  <c r="G1438" i="5"/>
  <c r="L1440" i="5" s="1"/>
  <c r="L1429" i="5"/>
  <c r="J1429" i="5"/>
  <c r="I1429" i="5"/>
  <c r="H1429" i="5"/>
  <c r="G1429" i="5"/>
  <c r="K1429" i="5" s="1"/>
  <c r="F1428" i="5"/>
  <c r="E1428" i="5"/>
  <c r="D1428" i="5"/>
  <c r="C1428" i="5"/>
  <c r="B1428" i="5"/>
  <c r="L1427" i="5"/>
  <c r="K1427" i="5"/>
  <c r="J1427" i="5"/>
  <c r="H1427" i="5"/>
  <c r="G1427" i="5"/>
  <c r="L1426" i="5"/>
  <c r="J1426" i="5"/>
  <c r="I1426" i="5"/>
  <c r="H1426" i="5"/>
  <c r="G1426" i="5"/>
  <c r="L1425" i="5"/>
  <c r="K1425" i="5"/>
  <c r="J1425" i="5"/>
  <c r="H1425" i="5"/>
  <c r="G1425" i="5"/>
  <c r="G1428" i="5" s="1"/>
  <c r="L1424" i="5"/>
  <c r="J1424" i="5"/>
  <c r="I1424" i="5"/>
  <c r="H1424" i="5"/>
  <c r="H1428" i="5" s="1"/>
  <c r="G1424" i="5"/>
  <c r="I1427" i="5" s="1"/>
  <c r="F1422" i="5"/>
  <c r="E1422" i="5"/>
  <c r="D1422" i="5"/>
  <c r="C1422" i="5"/>
  <c r="B1422" i="5"/>
  <c r="G1421" i="5"/>
  <c r="I1420" i="5"/>
  <c r="G1420" i="5"/>
  <c r="G1419" i="5"/>
  <c r="F1417" i="5"/>
  <c r="E1417" i="5"/>
  <c r="D1417" i="5"/>
  <c r="C1417" i="5"/>
  <c r="B1417" i="5"/>
  <c r="L1416" i="5"/>
  <c r="J1416" i="5"/>
  <c r="I1416" i="5"/>
  <c r="H1416" i="5"/>
  <c r="G1416" i="5"/>
  <c r="L1415" i="5"/>
  <c r="K1415" i="5"/>
  <c r="J1415" i="5"/>
  <c r="H1415" i="5"/>
  <c r="G1415" i="5"/>
  <c r="L1414" i="5"/>
  <c r="J1414" i="5"/>
  <c r="I1414" i="5"/>
  <c r="H1414" i="5"/>
  <c r="G1414" i="5"/>
  <c r="L1413" i="5"/>
  <c r="K1413" i="5"/>
  <c r="J1413" i="5"/>
  <c r="J1417" i="5" s="1"/>
  <c r="H1413" i="5"/>
  <c r="G1413" i="5"/>
  <c r="G1417" i="5" s="1"/>
  <c r="L1412" i="5"/>
  <c r="J1412" i="5"/>
  <c r="I1412" i="5"/>
  <c r="H1412" i="5"/>
  <c r="H1417" i="5" s="1"/>
  <c r="G1412" i="5"/>
  <c r="K1416" i="5" s="1"/>
  <c r="F1410" i="5"/>
  <c r="E1410" i="5"/>
  <c r="D1410" i="5"/>
  <c r="C1410" i="5"/>
  <c r="B1410" i="5"/>
  <c r="K1409" i="5"/>
  <c r="J1409" i="5"/>
  <c r="G1409" i="5"/>
  <c r="H1408" i="5"/>
  <c r="G1408" i="5"/>
  <c r="G1407" i="5"/>
  <c r="J1398" i="5"/>
  <c r="I1398" i="5"/>
  <c r="G1398" i="5"/>
  <c r="L1398" i="5" s="1"/>
  <c r="F1397" i="5"/>
  <c r="E1397" i="5"/>
  <c r="D1397" i="5"/>
  <c r="C1397" i="5"/>
  <c r="B1397" i="5"/>
  <c r="L1396" i="5"/>
  <c r="K1396" i="5"/>
  <c r="H1396" i="5"/>
  <c r="G1396" i="5"/>
  <c r="J1395" i="5"/>
  <c r="I1395" i="5"/>
  <c r="G1395" i="5"/>
  <c r="L1394" i="5"/>
  <c r="K1394" i="5"/>
  <c r="H1394" i="5"/>
  <c r="G1394" i="5"/>
  <c r="J1393" i="5"/>
  <c r="I1393" i="5"/>
  <c r="G1393" i="5"/>
  <c r="F1391" i="5"/>
  <c r="E1391" i="5"/>
  <c r="D1391" i="5"/>
  <c r="C1391" i="5"/>
  <c r="B1391" i="5"/>
  <c r="G1390" i="5"/>
  <c r="G1389" i="5"/>
  <c r="G1388" i="5"/>
  <c r="F1386" i="5"/>
  <c r="E1386" i="5"/>
  <c r="D1386" i="5"/>
  <c r="C1386" i="5"/>
  <c r="B1386" i="5"/>
  <c r="J1385" i="5"/>
  <c r="I1385" i="5"/>
  <c r="G1385" i="5"/>
  <c r="L1384" i="5"/>
  <c r="K1384" i="5"/>
  <c r="H1384" i="5"/>
  <c r="G1384" i="5"/>
  <c r="J1383" i="5"/>
  <c r="I1383" i="5"/>
  <c r="G1383" i="5"/>
  <c r="L1382" i="5"/>
  <c r="K1382" i="5"/>
  <c r="H1382" i="5"/>
  <c r="G1382" i="5"/>
  <c r="G1386" i="5" s="1"/>
  <c r="J1381" i="5"/>
  <c r="I1381" i="5"/>
  <c r="G1381" i="5"/>
  <c r="L1385" i="5" s="1"/>
  <c r="F1379" i="5"/>
  <c r="E1379" i="5"/>
  <c r="D1379" i="5"/>
  <c r="C1379" i="5"/>
  <c r="B1379" i="5"/>
  <c r="G1378" i="5"/>
  <c r="G1377" i="5"/>
  <c r="G1376" i="5"/>
  <c r="G1367" i="5"/>
  <c r="F1366" i="5"/>
  <c r="E1366" i="5"/>
  <c r="D1366" i="5"/>
  <c r="C1366" i="5"/>
  <c r="B1366" i="5"/>
  <c r="L1365" i="5"/>
  <c r="G1365" i="5"/>
  <c r="K1364" i="5"/>
  <c r="G1364" i="5"/>
  <c r="L1363" i="5"/>
  <c r="I1363" i="5"/>
  <c r="G1363" i="5"/>
  <c r="K1362" i="5"/>
  <c r="J1362" i="5"/>
  <c r="G1362" i="5"/>
  <c r="H1365" i="5" s="1"/>
  <c r="J1360" i="5"/>
  <c r="F1360" i="5"/>
  <c r="E1360" i="5"/>
  <c r="D1360" i="5"/>
  <c r="C1360" i="5"/>
  <c r="B1360" i="5"/>
  <c r="L1359" i="5"/>
  <c r="J1359" i="5"/>
  <c r="I1359" i="5"/>
  <c r="H1359" i="5"/>
  <c r="G1359" i="5"/>
  <c r="L1358" i="5"/>
  <c r="K1358" i="5"/>
  <c r="J1358" i="5"/>
  <c r="H1358" i="5"/>
  <c r="G1358" i="5"/>
  <c r="G1360" i="5" s="1"/>
  <c r="L1357" i="5"/>
  <c r="L1360" i="5" s="1"/>
  <c r="J1357" i="5"/>
  <c r="I1357" i="5"/>
  <c r="H1357" i="5"/>
  <c r="H1360" i="5" s="1"/>
  <c r="G1357" i="5"/>
  <c r="K1359" i="5" s="1"/>
  <c r="F1355" i="5"/>
  <c r="E1355" i="5"/>
  <c r="D1355" i="5"/>
  <c r="C1355" i="5"/>
  <c r="B1355" i="5"/>
  <c r="J1354" i="5"/>
  <c r="G1354" i="5"/>
  <c r="L1353" i="5"/>
  <c r="H1353" i="5"/>
  <c r="G1353" i="5"/>
  <c r="K1352" i="5"/>
  <c r="G1352" i="5"/>
  <c r="G1355" i="5" s="1"/>
  <c r="L1351" i="5"/>
  <c r="I1351" i="5"/>
  <c r="G1351" i="5"/>
  <c r="K1350" i="5"/>
  <c r="J1350" i="5"/>
  <c r="G1350" i="5"/>
  <c r="J1348" i="5"/>
  <c r="F1348" i="5"/>
  <c r="E1348" i="5"/>
  <c r="D1348" i="5"/>
  <c r="C1348" i="5"/>
  <c r="B1348" i="5"/>
  <c r="L1347" i="5"/>
  <c r="J1347" i="5"/>
  <c r="I1347" i="5"/>
  <c r="H1347" i="5"/>
  <c r="G1347" i="5"/>
  <c r="L1346" i="5"/>
  <c r="K1346" i="5"/>
  <c r="J1346" i="5"/>
  <c r="H1346" i="5"/>
  <c r="G1346" i="5"/>
  <c r="G1348" i="5" s="1"/>
  <c r="L1345" i="5"/>
  <c r="J1345" i="5"/>
  <c r="I1345" i="5"/>
  <c r="H1345" i="5"/>
  <c r="H1348" i="5" s="1"/>
  <c r="G1345" i="5"/>
  <c r="K1347" i="5" s="1"/>
  <c r="G1336" i="5"/>
  <c r="F1335" i="5"/>
  <c r="E1335" i="5"/>
  <c r="D1335" i="5"/>
  <c r="C1335" i="5"/>
  <c r="B1335" i="5"/>
  <c r="G1334" i="5"/>
  <c r="G1333" i="5"/>
  <c r="J1332" i="5"/>
  <c r="G1332" i="5"/>
  <c r="G1331" i="5"/>
  <c r="J1334" i="5" s="1"/>
  <c r="F1329" i="5"/>
  <c r="E1329" i="5"/>
  <c r="D1329" i="5"/>
  <c r="C1329" i="5"/>
  <c r="B1329" i="5"/>
  <c r="L1328" i="5"/>
  <c r="G1328" i="5"/>
  <c r="J1327" i="5"/>
  <c r="G1327" i="5"/>
  <c r="L1326" i="5"/>
  <c r="K1326" i="5"/>
  <c r="G1326" i="5"/>
  <c r="F1324" i="5"/>
  <c r="E1324" i="5"/>
  <c r="D1324" i="5"/>
  <c r="C1324" i="5"/>
  <c r="B1324" i="5"/>
  <c r="L1323" i="5"/>
  <c r="J1323" i="5"/>
  <c r="I1323" i="5"/>
  <c r="H1323" i="5"/>
  <c r="G1323" i="5"/>
  <c r="L1322" i="5"/>
  <c r="K1322" i="5"/>
  <c r="J1322" i="5"/>
  <c r="H1322" i="5"/>
  <c r="G1322" i="5"/>
  <c r="L1321" i="5"/>
  <c r="J1321" i="5"/>
  <c r="I1321" i="5"/>
  <c r="H1321" i="5"/>
  <c r="G1321" i="5"/>
  <c r="L1320" i="5"/>
  <c r="K1320" i="5"/>
  <c r="J1320" i="5"/>
  <c r="H1320" i="5"/>
  <c r="G1320" i="5"/>
  <c r="L1319" i="5"/>
  <c r="J1319" i="5"/>
  <c r="J1324" i="5" s="1"/>
  <c r="I1319" i="5"/>
  <c r="H1319" i="5"/>
  <c r="G1319" i="5"/>
  <c r="K1323" i="5" s="1"/>
  <c r="F1317" i="5"/>
  <c r="E1317" i="5"/>
  <c r="D1317" i="5"/>
  <c r="C1317" i="5"/>
  <c r="B1317" i="5"/>
  <c r="L1316" i="5"/>
  <c r="K1316" i="5"/>
  <c r="H1316" i="5"/>
  <c r="G1316" i="5"/>
  <c r="L1315" i="5"/>
  <c r="I1315" i="5"/>
  <c r="H1315" i="5"/>
  <c r="G1315" i="5"/>
  <c r="K1314" i="5"/>
  <c r="J1314" i="5"/>
  <c r="H1314" i="5"/>
  <c r="H1317" i="5" s="1"/>
  <c r="G1314" i="5"/>
  <c r="K1305" i="5"/>
  <c r="J1305" i="5"/>
  <c r="G1305" i="5"/>
  <c r="F1304" i="5"/>
  <c r="E1304" i="5"/>
  <c r="D1304" i="5"/>
  <c r="C1304" i="5"/>
  <c r="B1304" i="5"/>
  <c r="I1303" i="5"/>
  <c r="H1303" i="5"/>
  <c r="G1303" i="5"/>
  <c r="J1302" i="5"/>
  <c r="I1302" i="5"/>
  <c r="G1302" i="5"/>
  <c r="K1301" i="5"/>
  <c r="I1301" i="5"/>
  <c r="G1301" i="5"/>
  <c r="K1300" i="5"/>
  <c r="J1300" i="5"/>
  <c r="G1300" i="5"/>
  <c r="F1298" i="5"/>
  <c r="E1298" i="5"/>
  <c r="D1298" i="5"/>
  <c r="C1298" i="5"/>
  <c r="B1298" i="5"/>
  <c r="I1297" i="5"/>
  <c r="H1297" i="5"/>
  <c r="G1297" i="5"/>
  <c r="J1296" i="5"/>
  <c r="I1296" i="5"/>
  <c r="G1296" i="5"/>
  <c r="K1295" i="5"/>
  <c r="I1295" i="5"/>
  <c r="I1298" i="5" s="1"/>
  <c r="G1295" i="5"/>
  <c r="G1293" i="5"/>
  <c r="F1293" i="5"/>
  <c r="E1293" i="5"/>
  <c r="D1293" i="5"/>
  <c r="C1293" i="5"/>
  <c r="B1293" i="5"/>
  <c r="I1292" i="5"/>
  <c r="G1292" i="5"/>
  <c r="I1291" i="5"/>
  <c r="H1291" i="5"/>
  <c r="G1291" i="5"/>
  <c r="J1290" i="5"/>
  <c r="I1290" i="5"/>
  <c r="G1290" i="5"/>
  <c r="K1289" i="5"/>
  <c r="I1289" i="5"/>
  <c r="G1289" i="5"/>
  <c r="K1288" i="5"/>
  <c r="J1288" i="5"/>
  <c r="G1288" i="5"/>
  <c r="F1286" i="5"/>
  <c r="E1286" i="5"/>
  <c r="D1286" i="5"/>
  <c r="C1286" i="5"/>
  <c r="B1286" i="5"/>
  <c r="I1285" i="5"/>
  <c r="H1285" i="5"/>
  <c r="G1285" i="5"/>
  <c r="J1284" i="5"/>
  <c r="I1284" i="5"/>
  <c r="G1284" i="5"/>
  <c r="K1283" i="5"/>
  <c r="I1283" i="5"/>
  <c r="I1286" i="5" s="1"/>
  <c r="G1283" i="5"/>
  <c r="K1274" i="5"/>
  <c r="G1274" i="5"/>
  <c r="L1274" i="5" s="1"/>
  <c r="G1273" i="5"/>
  <c r="F1273" i="5"/>
  <c r="E1273" i="5"/>
  <c r="D1273" i="5"/>
  <c r="C1273" i="5"/>
  <c r="B1273" i="5"/>
  <c r="L1272" i="5"/>
  <c r="J1272" i="5"/>
  <c r="I1272" i="5"/>
  <c r="G1272" i="5"/>
  <c r="L1271" i="5"/>
  <c r="K1271" i="5"/>
  <c r="H1271" i="5"/>
  <c r="G1271" i="5"/>
  <c r="L1270" i="5"/>
  <c r="I1270" i="5"/>
  <c r="H1270" i="5"/>
  <c r="G1270" i="5"/>
  <c r="K1269" i="5"/>
  <c r="J1269" i="5"/>
  <c r="H1269" i="5"/>
  <c r="G1269" i="5"/>
  <c r="G1267" i="5"/>
  <c r="F1267" i="5"/>
  <c r="E1267" i="5"/>
  <c r="D1267" i="5"/>
  <c r="C1267" i="5"/>
  <c r="B1267" i="5"/>
  <c r="L1266" i="5"/>
  <c r="J1266" i="5"/>
  <c r="I1266" i="5"/>
  <c r="H1266" i="5"/>
  <c r="G1266" i="5"/>
  <c r="L1265" i="5"/>
  <c r="K1265" i="5"/>
  <c r="J1265" i="5"/>
  <c r="H1265" i="5"/>
  <c r="G1265" i="5"/>
  <c r="L1264" i="5"/>
  <c r="J1264" i="5"/>
  <c r="J1267" i="5" s="1"/>
  <c r="I1264" i="5"/>
  <c r="H1264" i="5"/>
  <c r="G1264" i="5"/>
  <c r="K1266" i="5" s="1"/>
  <c r="G1262" i="5"/>
  <c r="F1262" i="5"/>
  <c r="E1262" i="5"/>
  <c r="D1262" i="5"/>
  <c r="C1262" i="5"/>
  <c r="B1262" i="5"/>
  <c r="K1261" i="5"/>
  <c r="J1261" i="5"/>
  <c r="G1261" i="5"/>
  <c r="L1260" i="5"/>
  <c r="J1260" i="5"/>
  <c r="G1260" i="5"/>
  <c r="L1259" i="5"/>
  <c r="H1259" i="5"/>
  <c r="G1259" i="5"/>
  <c r="I1258" i="5"/>
  <c r="H1258" i="5"/>
  <c r="G1258" i="5"/>
  <c r="K1257" i="5"/>
  <c r="J1257" i="5"/>
  <c r="G1257" i="5"/>
  <c r="G1255" i="5"/>
  <c r="F1255" i="5"/>
  <c r="E1255" i="5"/>
  <c r="D1255" i="5"/>
  <c r="C1255" i="5"/>
  <c r="B1255" i="5"/>
  <c r="L1254" i="5"/>
  <c r="J1254" i="5"/>
  <c r="I1254" i="5"/>
  <c r="H1254" i="5"/>
  <c r="G1254" i="5"/>
  <c r="L1253" i="5"/>
  <c r="K1253" i="5"/>
  <c r="J1253" i="5"/>
  <c r="H1253" i="5"/>
  <c r="G1253" i="5"/>
  <c r="L1252" i="5"/>
  <c r="L1255" i="5" s="1"/>
  <c r="J1252" i="5"/>
  <c r="J1255" i="5" s="1"/>
  <c r="I1252" i="5"/>
  <c r="H1252" i="5"/>
  <c r="G1252" i="5"/>
  <c r="K1254" i="5" s="1"/>
  <c r="K1243" i="5"/>
  <c r="I1243" i="5"/>
  <c r="H1243" i="5"/>
  <c r="G1243" i="5"/>
  <c r="J1243" i="5" s="1"/>
  <c r="F1242" i="5"/>
  <c r="E1242" i="5"/>
  <c r="D1242" i="5"/>
  <c r="C1242" i="5"/>
  <c r="B1242" i="5"/>
  <c r="K1241" i="5"/>
  <c r="I1241" i="5"/>
  <c r="G1241" i="5"/>
  <c r="L1240" i="5"/>
  <c r="I1240" i="5"/>
  <c r="H1240" i="5"/>
  <c r="G1240" i="5"/>
  <c r="J1239" i="5"/>
  <c r="I1239" i="5"/>
  <c r="G1239" i="5"/>
  <c r="K1238" i="5"/>
  <c r="I1238" i="5"/>
  <c r="H1238" i="5"/>
  <c r="G1238" i="5"/>
  <c r="F1236" i="5"/>
  <c r="E1236" i="5"/>
  <c r="D1236" i="5"/>
  <c r="C1236" i="5"/>
  <c r="B1236" i="5"/>
  <c r="K1235" i="5"/>
  <c r="G1235" i="5"/>
  <c r="H1234" i="5"/>
  <c r="G1234" i="5"/>
  <c r="I1233" i="5"/>
  <c r="G1233" i="5"/>
  <c r="F1231" i="5"/>
  <c r="E1231" i="5"/>
  <c r="D1231" i="5"/>
  <c r="C1231" i="5"/>
  <c r="B1231" i="5"/>
  <c r="K1230" i="5"/>
  <c r="G1230" i="5"/>
  <c r="G1229" i="5"/>
  <c r="G1228" i="5"/>
  <c r="G1227" i="5"/>
  <c r="G1226" i="5"/>
  <c r="H1227" i="5" s="1"/>
  <c r="F1224" i="5"/>
  <c r="E1224" i="5"/>
  <c r="D1224" i="5"/>
  <c r="C1224" i="5"/>
  <c r="B1224" i="5"/>
  <c r="L1223" i="5"/>
  <c r="J1223" i="5"/>
  <c r="I1223" i="5"/>
  <c r="H1223" i="5"/>
  <c r="G1223" i="5"/>
  <c r="L1222" i="5"/>
  <c r="K1222" i="5"/>
  <c r="J1222" i="5"/>
  <c r="J1224" i="5" s="1"/>
  <c r="H1222" i="5"/>
  <c r="G1222" i="5"/>
  <c r="G1224" i="5" s="1"/>
  <c r="L1221" i="5"/>
  <c r="L1224" i="5" s="1"/>
  <c r="J1221" i="5"/>
  <c r="I1221" i="5"/>
  <c r="H1221" i="5"/>
  <c r="G1221" i="5"/>
  <c r="K1223" i="5" s="1"/>
  <c r="L1212" i="5"/>
  <c r="G1212" i="5"/>
  <c r="F1211" i="5"/>
  <c r="E1211" i="5"/>
  <c r="D1211" i="5"/>
  <c r="C1211" i="5"/>
  <c r="B1211" i="5"/>
  <c r="J1210" i="5"/>
  <c r="G1210" i="5"/>
  <c r="L1209" i="5"/>
  <c r="K1209" i="5"/>
  <c r="G1209" i="5"/>
  <c r="G1211" i="5" s="1"/>
  <c r="J1208" i="5"/>
  <c r="I1208" i="5"/>
  <c r="G1208" i="5"/>
  <c r="L1207" i="5"/>
  <c r="K1207" i="5"/>
  <c r="H1207" i="5"/>
  <c r="G1207" i="5"/>
  <c r="F1205" i="5"/>
  <c r="E1205" i="5"/>
  <c r="D1205" i="5"/>
  <c r="C1205" i="5"/>
  <c r="B1205" i="5"/>
  <c r="J1204" i="5"/>
  <c r="I1204" i="5"/>
  <c r="G1204" i="5"/>
  <c r="L1203" i="5"/>
  <c r="K1203" i="5"/>
  <c r="H1203" i="5"/>
  <c r="G1203" i="5"/>
  <c r="G1205" i="5" s="1"/>
  <c r="J1202" i="5"/>
  <c r="I1202" i="5"/>
  <c r="G1202" i="5"/>
  <c r="L1204" i="5" s="1"/>
  <c r="F1200" i="5"/>
  <c r="E1200" i="5"/>
  <c r="D1200" i="5"/>
  <c r="C1200" i="5"/>
  <c r="B1200" i="5"/>
  <c r="H1199" i="5"/>
  <c r="G1199" i="5"/>
  <c r="G1198" i="5"/>
  <c r="L1197" i="5"/>
  <c r="G1197" i="5"/>
  <c r="J1196" i="5"/>
  <c r="G1196" i="5"/>
  <c r="L1195" i="5"/>
  <c r="K1195" i="5"/>
  <c r="G1195" i="5"/>
  <c r="F1193" i="5"/>
  <c r="E1193" i="5"/>
  <c r="D1193" i="5"/>
  <c r="C1193" i="5"/>
  <c r="B1193" i="5"/>
  <c r="J1192" i="5"/>
  <c r="I1192" i="5"/>
  <c r="G1192" i="5"/>
  <c r="L1191" i="5"/>
  <c r="K1191" i="5"/>
  <c r="H1191" i="5"/>
  <c r="G1191" i="5"/>
  <c r="G1193" i="5" s="1"/>
  <c r="J1190" i="5"/>
  <c r="I1190" i="5"/>
  <c r="G1190" i="5"/>
  <c r="L1192" i="5" s="1"/>
  <c r="L1181" i="5"/>
  <c r="J1181" i="5"/>
  <c r="I1181" i="5"/>
  <c r="H1181" i="5"/>
  <c r="G1181" i="5"/>
  <c r="K1181" i="5" s="1"/>
  <c r="F1180" i="5"/>
  <c r="E1180" i="5"/>
  <c r="D1180" i="5"/>
  <c r="C1180" i="5"/>
  <c r="B1180" i="5"/>
  <c r="L1179" i="5"/>
  <c r="K1179" i="5"/>
  <c r="J1179" i="5"/>
  <c r="H1179" i="5"/>
  <c r="G1179" i="5"/>
  <c r="L1178" i="5"/>
  <c r="J1178" i="5"/>
  <c r="I1178" i="5"/>
  <c r="H1178" i="5"/>
  <c r="G1178" i="5"/>
  <c r="L1177" i="5"/>
  <c r="K1177" i="5"/>
  <c r="J1177" i="5"/>
  <c r="H1177" i="5"/>
  <c r="G1177" i="5"/>
  <c r="L1176" i="5"/>
  <c r="L1180" i="5" s="1"/>
  <c r="J1176" i="5"/>
  <c r="J1180" i="5" s="1"/>
  <c r="I1176" i="5"/>
  <c r="H1176" i="5"/>
  <c r="G1176" i="5"/>
  <c r="I1179" i="5" s="1"/>
  <c r="F1174" i="5"/>
  <c r="E1174" i="5"/>
  <c r="D1174" i="5"/>
  <c r="C1174" i="5"/>
  <c r="B1174" i="5"/>
  <c r="G1173" i="5"/>
  <c r="G1174" i="5" s="1"/>
  <c r="L1172" i="5"/>
  <c r="G1172" i="5"/>
  <c r="K1171" i="5"/>
  <c r="G1171" i="5"/>
  <c r="J1169" i="5"/>
  <c r="F1169" i="5"/>
  <c r="E1169" i="5"/>
  <c r="D1169" i="5"/>
  <c r="C1169" i="5"/>
  <c r="B1169" i="5"/>
  <c r="L1168" i="5"/>
  <c r="J1168" i="5"/>
  <c r="I1168" i="5"/>
  <c r="H1168" i="5"/>
  <c r="G1168" i="5"/>
  <c r="L1167" i="5"/>
  <c r="K1167" i="5"/>
  <c r="J1167" i="5"/>
  <c r="H1167" i="5"/>
  <c r="G1167" i="5"/>
  <c r="L1166" i="5"/>
  <c r="J1166" i="5"/>
  <c r="I1166" i="5"/>
  <c r="H1166" i="5"/>
  <c r="G1166" i="5"/>
  <c r="L1165" i="5"/>
  <c r="K1165" i="5"/>
  <c r="J1165" i="5"/>
  <c r="H1165" i="5"/>
  <c r="G1165" i="5"/>
  <c r="L1164" i="5"/>
  <c r="L1169" i="5" s="1"/>
  <c r="J1164" i="5"/>
  <c r="I1164" i="5"/>
  <c r="H1164" i="5"/>
  <c r="G1164" i="5"/>
  <c r="K1168" i="5" s="1"/>
  <c r="F1162" i="5"/>
  <c r="E1162" i="5"/>
  <c r="D1162" i="5"/>
  <c r="C1162" i="5"/>
  <c r="B1162" i="5"/>
  <c r="G1161" i="5"/>
  <c r="G1162" i="5" s="1"/>
  <c r="L1160" i="5"/>
  <c r="G1160" i="5"/>
  <c r="K1159" i="5"/>
  <c r="G1159" i="5"/>
  <c r="J1150" i="5"/>
  <c r="I1150" i="5"/>
  <c r="G1150" i="5"/>
  <c r="L1150" i="5" s="1"/>
  <c r="F1149" i="5"/>
  <c r="E1149" i="5"/>
  <c r="D1149" i="5"/>
  <c r="C1149" i="5"/>
  <c r="B1149" i="5"/>
  <c r="L1148" i="5"/>
  <c r="K1148" i="5"/>
  <c r="H1148" i="5"/>
  <c r="G1148" i="5"/>
  <c r="J1147" i="5"/>
  <c r="I1147" i="5"/>
  <c r="G1147" i="5"/>
  <c r="L1146" i="5"/>
  <c r="K1146" i="5"/>
  <c r="H1146" i="5"/>
  <c r="G1146" i="5"/>
  <c r="J1145" i="5"/>
  <c r="I1145" i="5"/>
  <c r="G1145" i="5"/>
  <c r="F1143" i="5"/>
  <c r="E1143" i="5"/>
  <c r="D1143" i="5"/>
  <c r="C1143" i="5"/>
  <c r="B1143" i="5"/>
  <c r="L1142" i="5"/>
  <c r="K1142" i="5"/>
  <c r="G1142" i="5"/>
  <c r="J1141" i="5"/>
  <c r="I1141" i="5"/>
  <c r="G1141" i="5"/>
  <c r="L1140" i="5"/>
  <c r="K1140" i="5"/>
  <c r="H1140" i="5"/>
  <c r="G1140" i="5"/>
  <c r="F1138" i="5"/>
  <c r="E1138" i="5"/>
  <c r="D1138" i="5"/>
  <c r="C1138" i="5"/>
  <c r="B1138" i="5"/>
  <c r="J1137" i="5"/>
  <c r="I1137" i="5"/>
  <c r="G1137" i="5"/>
  <c r="L1136" i="5"/>
  <c r="K1136" i="5"/>
  <c r="H1136" i="5"/>
  <c r="G1136" i="5"/>
  <c r="G1138" i="5" s="1"/>
  <c r="J1135" i="5"/>
  <c r="I1135" i="5"/>
  <c r="G1135" i="5"/>
  <c r="L1134" i="5"/>
  <c r="K1134" i="5"/>
  <c r="H1134" i="5"/>
  <c r="G1134" i="5"/>
  <c r="J1133" i="5"/>
  <c r="I1133" i="5"/>
  <c r="G1133" i="5"/>
  <c r="L1137" i="5" s="1"/>
  <c r="F1131" i="5"/>
  <c r="E1131" i="5"/>
  <c r="D1131" i="5"/>
  <c r="C1131" i="5"/>
  <c r="B1131" i="5"/>
  <c r="L1130" i="5"/>
  <c r="I1130" i="5"/>
  <c r="H1130" i="5"/>
  <c r="G1130" i="5"/>
  <c r="J1129" i="5"/>
  <c r="I1129" i="5"/>
  <c r="G1129" i="5"/>
  <c r="K1128" i="5"/>
  <c r="I1128" i="5"/>
  <c r="I1131" i="5" s="1"/>
  <c r="H1128" i="5"/>
  <c r="G1128" i="5"/>
  <c r="K1119" i="5"/>
  <c r="J1119" i="5"/>
  <c r="G1119" i="5"/>
  <c r="I1119" i="5" s="1"/>
  <c r="F1118" i="5"/>
  <c r="E1118" i="5"/>
  <c r="D1118" i="5"/>
  <c r="C1118" i="5"/>
  <c r="B1118" i="5"/>
  <c r="H1117" i="5"/>
  <c r="G1117" i="5"/>
  <c r="G1116" i="5"/>
  <c r="J1115" i="5"/>
  <c r="G1115" i="5"/>
  <c r="G1114" i="5"/>
  <c r="F1112" i="5"/>
  <c r="E1112" i="5"/>
  <c r="D1112" i="5"/>
  <c r="C1112" i="5"/>
  <c r="B1112" i="5"/>
  <c r="L1111" i="5"/>
  <c r="J1111" i="5"/>
  <c r="J1112" i="5" s="1"/>
  <c r="I1111" i="5"/>
  <c r="H1111" i="5"/>
  <c r="G1111" i="5"/>
  <c r="L1110" i="5"/>
  <c r="K1110" i="5"/>
  <c r="J1110" i="5"/>
  <c r="H1110" i="5"/>
  <c r="G1110" i="5"/>
  <c r="G1112" i="5" s="1"/>
  <c r="L1109" i="5"/>
  <c r="J1109" i="5"/>
  <c r="I1109" i="5"/>
  <c r="H1109" i="5"/>
  <c r="H1112" i="5" s="1"/>
  <c r="G1109" i="5"/>
  <c r="K1111" i="5" s="1"/>
  <c r="F1107" i="5"/>
  <c r="E1107" i="5"/>
  <c r="D1107" i="5"/>
  <c r="C1107" i="5"/>
  <c r="B1107" i="5"/>
  <c r="K1106" i="5"/>
  <c r="J1106" i="5"/>
  <c r="H1106" i="5"/>
  <c r="G1106" i="5"/>
  <c r="L1105" i="5"/>
  <c r="J1105" i="5"/>
  <c r="I1105" i="5"/>
  <c r="G1105" i="5"/>
  <c r="L1104" i="5"/>
  <c r="K1104" i="5"/>
  <c r="H1104" i="5"/>
  <c r="G1104" i="5"/>
  <c r="G1107" i="5" s="1"/>
  <c r="L1103" i="5"/>
  <c r="I1103" i="5"/>
  <c r="H1103" i="5"/>
  <c r="G1103" i="5"/>
  <c r="K1102" i="5"/>
  <c r="J1102" i="5"/>
  <c r="H1102" i="5"/>
  <c r="G1102" i="5"/>
  <c r="J1100" i="5"/>
  <c r="G1100" i="5"/>
  <c r="F1100" i="5"/>
  <c r="E1100" i="5"/>
  <c r="D1100" i="5"/>
  <c r="C1100" i="5"/>
  <c r="B1100" i="5"/>
  <c r="L1099" i="5"/>
  <c r="J1099" i="5"/>
  <c r="I1099" i="5"/>
  <c r="H1099" i="5"/>
  <c r="G1099" i="5"/>
  <c r="L1098" i="5"/>
  <c r="K1098" i="5"/>
  <c r="J1098" i="5"/>
  <c r="H1098" i="5"/>
  <c r="G1098" i="5"/>
  <c r="L1097" i="5"/>
  <c r="J1097" i="5"/>
  <c r="I1097" i="5"/>
  <c r="H1097" i="5"/>
  <c r="G1097" i="5"/>
  <c r="K1099" i="5" s="1"/>
  <c r="G1088" i="5"/>
  <c r="L1088" i="5" s="1"/>
  <c r="F1087" i="5"/>
  <c r="E1087" i="5"/>
  <c r="D1087" i="5"/>
  <c r="C1087" i="5"/>
  <c r="B1087" i="5"/>
  <c r="G1086" i="5"/>
  <c r="G1085" i="5"/>
  <c r="G1084" i="5"/>
  <c r="G1083" i="5"/>
  <c r="F1081" i="5"/>
  <c r="E1081" i="5"/>
  <c r="D1081" i="5"/>
  <c r="C1081" i="5"/>
  <c r="B1081" i="5"/>
  <c r="J1080" i="5"/>
  <c r="G1080" i="5"/>
  <c r="K1079" i="5"/>
  <c r="G1079" i="5"/>
  <c r="K1078" i="5"/>
  <c r="G1078" i="5"/>
  <c r="F1076" i="5"/>
  <c r="E1076" i="5"/>
  <c r="D1076" i="5"/>
  <c r="C1076" i="5"/>
  <c r="B1076" i="5"/>
  <c r="I1075" i="5"/>
  <c r="G1075" i="5"/>
  <c r="J1074" i="5"/>
  <c r="G1074" i="5"/>
  <c r="K1073" i="5"/>
  <c r="G1073" i="5"/>
  <c r="K1072" i="5"/>
  <c r="G1072" i="5"/>
  <c r="L1071" i="5"/>
  <c r="G1071" i="5"/>
  <c r="F1069" i="5"/>
  <c r="E1069" i="5"/>
  <c r="D1069" i="5"/>
  <c r="C1069" i="5"/>
  <c r="B1069" i="5"/>
  <c r="J1068" i="5"/>
  <c r="G1068" i="5"/>
  <c r="K1067" i="5"/>
  <c r="G1067" i="5"/>
  <c r="K1066" i="5"/>
  <c r="G1066" i="5"/>
  <c r="L1057" i="5"/>
  <c r="J1057" i="5"/>
  <c r="I1057" i="5"/>
  <c r="H1057" i="5"/>
  <c r="G1057" i="5"/>
  <c r="K1057" i="5" s="1"/>
  <c r="F1056" i="5"/>
  <c r="E1056" i="5"/>
  <c r="D1056" i="5"/>
  <c r="C1056" i="5"/>
  <c r="B1056" i="5"/>
  <c r="L1055" i="5"/>
  <c r="K1055" i="5"/>
  <c r="J1055" i="5"/>
  <c r="H1055" i="5"/>
  <c r="G1055" i="5"/>
  <c r="L1054" i="5"/>
  <c r="J1054" i="5"/>
  <c r="I1054" i="5"/>
  <c r="H1054" i="5"/>
  <c r="G1054" i="5"/>
  <c r="L1053" i="5"/>
  <c r="K1053" i="5"/>
  <c r="J1053" i="5"/>
  <c r="H1053" i="5"/>
  <c r="G1053" i="5"/>
  <c r="G1056" i="5" s="1"/>
  <c r="L1052" i="5"/>
  <c r="L1056" i="5" s="1"/>
  <c r="J1052" i="5"/>
  <c r="I1052" i="5"/>
  <c r="H1052" i="5"/>
  <c r="H1056" i="5" s="1"/>
  <c r="G1052" i="5"/>
  <c r="I1055" i="5" s="1"/>
  <c r="F1050" i="5"/>
  <c r="E1050" i="5"/>
  <c r="D1050" i="5"/>
  <c r="C1050" i="5"/>
  <c r="B1050" i="5"/>
  <c r="L1049" i="5"/>
  <c r="H1049" i="5"/>
  <c r="G1049" i="5"/>
  <c r="I1048" i="5"/>
  <c r="H1048" i="5"/>
  <c r="G1048" i="5"/>
  <c r="K1047" i="5"/>
  <c r="J1047" i="5"/>
  <c r="G1047" i="5"/>
  <c r="F1045" i="5"/>
  <c r="E1045" i="5"/>
  <c r="D1045" i="5"/>
  <c r="C1045" i="5"/>
  <c r="B1045" i="5"/>
  <c r="L1044" i="5"/>
  <c r="J1044" i="5"/>
  <c r="I1044" i="5"/>
  <c r="H1044" i="5"/>
  <c r="G1044" i="5"/>
  <c r="L1043" i="5"/>
  <c r="K1043" i="5"/>
  <c r="J1043" i="5"/>
  <c r="H1043" i="5"/>
  <c r="G1043" i="5"/>
  <c r="L1042" i="5"/>
  <c r="J1042" i="5"/>
  <c r="I1042" i="5"/>
  <c r="H1042" i="5"/>
  <c r="G1042" i="5"/>
  <c r="L1041" i="5"/>
  <c r="K1041" i="5"/>
  <c r="J1041" i="5"/>
  <c r="H1041" i="5"/>
  <c r="G1041" i="5"/>
  <c r="G1045" i="5" s="1"/>
  <c r="L1040" i="5"/>
  <c r="J1040" i="5"/>
  <c r="J1045" i="5" s="1"/>
  <c r="I1040" i="5"/>
  <c r="H1040" i="5"/>
  <c r="H1045" i="5" s="1"/>
  <c r="G1040" i="5"/>
  <c r="K1044" i="5" s="1"/>
  <c r="F1038" i="5"/>
  <c r="E1038" i="5"/>
  <c r="D1038" i="5"/>
  <c r="C1038" i="5"/>
  <c r="B1038" i="5"/>
  <c r="H1037" i="5"/>
  <c r="G1037" i="5"/>
  <c r="I1036" i="5"/>
  <c r="G1036" i="5"/>
  <c r="K1035" i="5"/>
  <c r="G1035" i="5"/>
  <c r="G1026" i="5"/>
  <c r="F1025" i="5"/>
  <c r="E1025" i="5"/>
  <c r="D1025" i="5"/>
  <c r="C1025" i="5"/>
  <c r="B1025" i="5"/>
  <c r="K1024" i="5"/>
  <c r="G1024" i="5"/>
  <c r="G1023" i="5"/>
  <c r="L1022" i="5"/>
  <c r="G1022" i="5"/>
  <c r="G1021" i="5"/>
  <c r="F1019" i="5"/>
  <c r="E1019" i="5"/>
  <c r="D1019" i="5"/>
  <c r="C1019" i="5"/>
  <c r="B1019" i="5"/>
  <c r="G1018" i="5"/>
  <c r="K1017" i="5"/>
  <c r="G1017" i="5"/>
  <c r="G1016" i="5"/>
  <c r="K1018" i="5" s="1"/>
  <c r="F1014" i="5"/>
  <c r="E1014" i="5"/>
  <c r="D1014" i="5"/>
  <c r="C1014" i="5"/>
  <c r="B1014" i="5"/>
  <c r="G1013" i="5"/>
  <c r="K1012" i="5"/>
  <c r="G1012" i="5"/>
  <c r="G1011" i="5"/>
  <c r="L1010" i="5"/>
  <c r="G1010" i="5"/>
  <c r="G1009" i="5"/>
  <c r="F1007" i="5"/>
  <c r="E1007" i="5"/>
  <c r="D1007" i="5"/>
  <c r="C1007" i="5"/>
  <c r="B1007" i="5"/>
  <c r="K1006" i="5"/>
  <c r="G1006" i="5"/>
  <c r="K1005" i="5"/>
  <c r="G1005" i="5"/>
  <c r="L1004" i="5"/>
  <c r="G1004" i="5"/>
  <c r="K995" i="5"/>
  <c r="J995" i="5"/>
  <c r="H995" i="5"/>
  <c r="G995" i="5"/>
  <c r="I995" i="5" s="1"/>
  <c r="F994" i="5"/>
  <c r="E994" i="5"/>
  <c r="D994" i="5"/>
  <c r="C994" i="5"/>
  <c r="B994" i="5"/>
  <c r="L993" i="5"/>
  <c r="G993" i="5"/>
  <c r="H992" i="5"/>
  <c r="G992" i="5"/>
  <c r="I991" i="5"/>
  <c r="G991" i="5"/>
  <c r="K990" i="5"/>
  <c r="G990" i="5"/>
  <c r="G988" i="5"/>
  <c r="F988" i="5"/>
  <c r="E988" i="5"/>
  <c r="D988" i="5"/>
  <c r="C988" i="5"/>
  <c r="B988" i="5"/>
  <c r="L987" i="5"/>
  <c r="J987" i="5"/>
  <c r="J988" i="5" s="1"/>
  <c r="I987" i="5"/>
  <c r="H987" i="5"/>
  <c r="G987" i="5"/>
  <c r="L986" i="5"/>
  <c r="K986" i="5"/>
  <c r="J986" i="5"/>
  <c r="H986" i="5"/>
  <c r="G986" i="5"/>
  <c r="L985" i="5"/>
  <c r="L988" i="5" s="1"/>
  <c r="J985" i="5"/>
  <c r="I985" i="5"/>
  <c r="H985" i="5"/>
  <c r="H988" i="5" s="1"/>
  <c r="G985" i="5"/>
  <c r="K987" i="5" s="1"/>
  <c r="F983" i="5"/>
  <c r="E983" i="5"/>
  <c r="D983" i="5"/>
  <c r="C983" i="5"/>
  <c r="B983" i="5"/>
  <c r="L982" i="5"/>
  <c r="G982" i="5"/>
  <c r="H981" i="5"/>
  <c r="G981" i="5"/>
  <c r="J980" i="5"/>
  <c r="G980" i="5"/>
  <c r="J979" i="5"/>
  <c r="G979" i="5"/>
  <c r="L978" i="5"/>
  <c r="G978" i="5"/>
  <c r="F976" i="5"/>
  <c r="E976" i="5"/>
  <c r="D976" i="5"/>
  <c r="C976" i="5"/>
  <c r="B976" i="5"/>
  <c r="L975" i="5"/>
  <c r="J975" i="5"/>
  <c r="J976" i="5" s="1"/>
  <c r="I975" i="5"/>
  <c r="H975" i="5"/>
  <c r="G975" i="5"/>
  <c r="L974" i="5"/>
  <c r="K974" i="5"/>
  <c r="J974" i="5"/>
  <c r="H974" i="5"/>
  <c r="G974" i="5"/>
  <c r="G976" i="5" s="1"/>
  <c r="L973" i="5"/>
  <c r="J973" i="5"/>
  <c r="I973" i="5"/>
  <c r="H973" i="5"/>
  <c r="H976" i="5" s="1"/>
  <c r="G973" i="5"/>
  <c r="K975" i="5" s="1"/>
  <c r="K964" i="5"/>
  <c r="G964" i="5"/>
  <c r="J964" i="5" s="1"/>
  <c r="G963" i="5"/>
  <c r="F963" i="5"/>
  <c r="E963" i="5"/>
  <c r="D963" i="5"/>
  <c r="C963" i="5"/>
  <c r="B963" i="5"/>
  <c r="I962" i="5"/>
  <c r="G962" i="5"/>
  <c r="I961" i="5"/>
  <c r="G961" i="5"/>
  <c r="J960" i="5"/>
  <c r="G960" i="5"/>
  <c r="K959" i="5"/>
  <c r="G959" i="5"/>
  <c r="G957" i="5"/>
  <c r="F957" i="5"/>
  <c r="E957" i="5"/>
  <c r="D957" i="5"/>
  <c r="C957" i="5"/>
  <c r="B957" i="5"/>
  <c r="J956" i="5"/>
  <c r="I956" i="5"/>
  <c r="G956" i="5"/>
  <c r="K955" i="5"/>
  <c r="I955" i="5"/>
  <c r="G955" i="5"/>
  <c r="K954" i="5"/>
  <c r="J954" i="5"/>
  <c r="G954" i="5"/>
  <c r="F952" i="5"/>
  <c r="E952" i="5"/>
  <c r="D952" i="5"/>
  <c r="C952" i="5"/>
  <c r="B952" i="5"/>
  <c r="H951" i="5"/>
  <c r="G951" i="5"/>
  <c r="I950" i="5"/>
  <c r="G950" i="5"/>
  <c r="I949" i="5"/>
  <c r="G949" i="5"/>
  <c r="J948" i="5"/>
  <c r="G948" i="5"/>
  <c r="K947" i="5"/>
  <c r="G947" i="5"/>
  <c r="G945" i="5"/>
  <c r="F945" i="5"/>
  <c r="E945" i="5"/>
  <c r="D945" i="5"/>
  <c r="C945" i="5"/>
  <c r="B945" i="5"/>
  <c r="K944" i="5"/>
  <c r="J944" i="5"/>
  <c r="I944" i="5"/>
  <c r="G944" i="5"/>
  <c r="L943" i="5"/>
  <c r="K943" i="5"/>
  <c r="J943" i="5"/>
  <c r="H943" i="5"/>
  <c r="G943" i="5"/>
  <c r="L942" i="5"/>
  <c r="J942" i="5"/>
  <c r="J945" i="5" s="1"/>
  <c r="I942" i="5"/>
  <c r="H942" i="5"/>
  <c r="G942" i="5"/>
  <c r="G933" i="5"/>
  <c r="K933" i="5" s="1"/>
  <c r="F932" i="5"/>
  <c r="E932" i="5"/>
  <c r="D932" i="5"/>
  <c r="C932" i="5"/>
  <c r="B932" i="5"/>
  <c r="G931" i="5"/>
  <c r="G930" i="5"/>
  <c r="G929" i="5"/>
  <c r="G928" i="5"/>
  <c r="F926" i="5"/>
  <c r="E926" i="5"/>
  <c r="D926" i="5"/>
  <c r="C926" i="5"/>
  <c r="B926" i="5"/>
  <c r="J925" i="5"/>
  <c r="I925" i="5"/>
  <c r="G925" i="5"/>
  <c r="L924" i="5"/>
  <c r="K924" i="5"/>
  <c r="H924" i="5"/>
  <c r="G924" i="5"/>
  <c r="G926" i="5" s="1"/>
  <c r="J923" i="5"/>
  <c r="I923" i="5"/>
  <c r="G923" i="5"/>
  <c r="L925" i="5" s="1"/>
  <c r="F921" i="5"/>
  <c r="E921" i="5"/>
  <c r="D921" i="5"/>
  <c r="C921" i="5"/>
  <c r="B921" i="5"/>
  <c r="K920" i="5"/>
  <c r="G920" i="5"/>
  <c r="G919" i="5"/>
  <c r="K918" i="5"/>
  <c r="G918" i="5"/>
  <c r="G917" i="5"/>
  <c r="K916" i="5"/>
  <c r="G916" i="5"/>
  <c r="F914" i="5"/>
  <c r="E914" i="5"/>
  <c r="D914" i="5"/>
  <c r="C914" i="5"/>
  <c r="B914" i="5"/>
  <c r="J913" i="5"/>
  <c r="I913" i="5"/>
  <c r="G913" i="5"/>
  <c r="L912" i="5"/>
  <c r="K912" i="5"/>
  <c r="H912" i="5"/>
  <c r="G912" i="5"/>
  <c r="G914" i="5" s="1"/>
  <c r="J911" i="5"/>
  <c r="I911" i="5"/>
  <c r="G911" i="5"/>
  <c r="L913" i="5" s="1"/>
  <c r="L902" i="5"/>
  <c r="J902" i="5"/>
  <c r="I902" i="5"/>
  <c r="H902" i="5"/>
  <c r="G902" i="5"/>
  <c r="K902" i="5" s="1"/>
  <c r="G901" i="5"/>
  <c r="F901" i="5"/>
  <c r="E901" i="5"/>
  <c r="D901" i="5"/>
  <c r="C901" i="5"/>
  <c r="B901" i="5"/>
  <c r="K900" i="5"/>
  <c r="J900" i="5"/>
  <c r="G900" i="5"/>
  <c r="L899" i="5"/>
  <c r="J899" i="5"/>
  <c r="I899" i="5"/>
  <c r="H899" i="5"/>
  <c r="G899" i="5"/>
  <c r="L898" i="5"/>
  <c r="K898" i="5"/>
  <c r="J898" i="5"/>
  <c r="H898" i="5"/>
  <c r="G898" i="5"/>
  <c r="L897" i="5"/>
  <c r="J897" i="5"/>
  <c r="J901" i="5" s="1"/>
  <c r="I897" i="5"/>
  <c r="H897" i="5"/>
  <c r="G897" i="5"/>
  <c r="I900" i="5" s="1"/>
  <c r="G895" i="5"/>
  <c r="F895" i="5"/>
  <c r="E895" i="5"/>
  <c r="D895" i="5"/>
  <c r="C895" i="5"/>
  <c r="B895" i="5"/>
  <c r="J894" i="5"/>
  <c r="G894" i="5"/>
  <c r="L893" i="5"/>
  <c r="H893" i="5"/>
  <c r="G893" i="5"/>
  <c r="J892" i="5"/>
  <c r="G892" i="5"/>
  <c r="I894" i="5" s="1"/>
  <c r="F890" i="5"/>
  <c r="E890" i="5"/>
  <c r="D890" i="5"/>
  <c r="C890" i="5"/>
  <c r="B890" i="5"/>
  <c r="L889" i="5"/>
  <c r="I889" i="5"/>
  <c r="H889" i="5"/>
  <c r="G889" i="5"/>
  <c r="K888" i="5"/>
  <c r="J888" i="5"/>
  <c r="G888" i="5"/>
  <c r="L887" i="5"/>
  <c r="I887" i="5"/>
  <c r="H887" i="5"/>
  <c r="G887" i="5"/>
  <c r="K886" i="5"/>
  <c r="J886" i="5"/>
  <c r="G886" i="5"/>
  <c r="L885" i="5"/>
  <c r="J885" i="5"/>
  <c r="I885" i="5"/>
  <c r="H885" i="5"/>
  <c r="G885" i="5"/>
  <c r="K889" i="5" s="1"/>
  <c r="G883" i="5"/>
  <c r="F883" i="5"/>
  <c r="E883" i="5"/>
  <c r="D883" i="5"/>
  <c r="C883" i="5"/>
  <c r="B883" i="5"/>
  <c r="J882" i="5"/>
  <c r="G882" i="5"/>
  <c r="L881" i="5"/>
  <c r="H881" i="5"/>
  <c r="G881" i="5"/>
  <c r="J880" i="5"/>
  <c r="G880" i="5"/>
  <c r="I882" i="5" s="1"/>
  <c r="J871" i="5"/>
  <c r="I871" i="5"/>
  <c r="G871" i="5"/>
  <c r="L871" i="5" s="1"/>
  <c r="F870" i="5"/>
  <c r="E870" i="5"/>
  <c r="D870" i="5"/>
  <c r="C870" i="5"/>
  <c r="B870" i="5"/>
  <c r="L869" i="5"/>
  <c r="K869" i="5"/>
  <c r="H869" i="5"/>
  <c r="G869" i="5"/>
  <c r="J868" i="5"/>
  <c r="I868" i="5"/>
  <c r="G868" i="5"/>
  <c r="L867" i="5"/>
  <c r="K867" i="5"/>
  <c r="H867" i="5"/>
  <c r="G867" i="5"/>
  <c r="J866" i="5"/>
  <c r="I866" i="5"/>
  <c r="G866" i="5"/>
  <c r="F864" i="5"/>
  <c r="E864" i="5"/>
  <c r="D864" i="5"/>
  <c r="C864" i="5"/>
  <c r="B864" i="5"/>
  <c r="G863" i="5"/>
  <c r="G862" i="5"/>
  <c r="L861" i="5"/>
  <c r="G861" i="5"/>
  <c r="J862" i="5" s="1"/>
  <c r="F859" i="5"/>
  <c r="E859" i="5"/>
  <c r="D859" i="5"/>
  <c r="C859" i="5"/>
  <c r="B859" i="5"/>
  <c r="J858" i="5"/>
  <c r="I858" i="5"/>
  <c r="G858" i="5"/>
  <c r="L857" i="5"/>
  <c r="K857" i="5"/>
  <c r="H857" i="5"/>
  <c r="G857" i="5"/>
  <c r="J856" i="5"/>
  <c r="I856" i="5"/>
  <c r="G856" i="5"/>
  <c r="L855" i="5"/>
  <c r="K855" i="5"/>
  <c r="H855" i="5"/>
  <c r="G855" i="5"/>
  <c r="G859" i="5" s="1"/>
  <c r="J854" i="5"/>
  <c r="I854" i="5"/>
  <c r="G854" i="5"/>
  <c r="L858" i="5" s="1"/>
  <c r="F852" i="5"/>
  <c r="E852" i="5"/>
  <c r="D852" i="5"/>
  <c r="C852" i="5"/>
  <c r="B852" i="5"/>
  <c r="H851" i="5"/>
  <c r="G851" i="5"/>
  <c r="G850" i="5"/>
  <c r="G849" i="5"/>
  <c r="G840" i="5"/>
  <c r="K840" i="5" s="1"/>
  <c r="F839" i="5"/>
  <c r="E839" i="5"/>
  <c r="D839" i="5"/>
  <c r="C839" i="5"/>
  <c r="B839" i="5"/>
  <c r="L838" i="5"/>
  <c r="G838" i="5"/>
  <c r="K837" i="5"/>
  <c r="G837" i="5"/>
  <c r="L836" i="5"/>
  <c r="I836" i="5"/>
  <c r="G836" i="5"/>
  <c r="K835" i="5"/>
  <c r="J835" i="5"/>
  <c r="G835" i="5"/>
  <c r="F833" i="5"/>
  <c r="E833" i="5"/>
  <c r="D833" i="5"/>
  <c r="C833" i="5"/>
  <c r="B833" i="5"/>
  <c r="L832" i="5"/>
  <c r="I832" i="5"/>
  <c r="H832" i="5"/>
  <c r="G832" i="5"/>
  <c r="K831" i="5"/>
  <c r="J831" i="5"/>
  <c r="G831" i="5"/>
  <c r="L830" i="5"/>
  <c r="I830" i="5"/>
  <c r="H830" i="5"/>
  <c r="G830" i="5"/>
  <c r="K832" i="5" s="1"/>
  <c r="F828" i="5"/>
  <c r="E828" i="5"/>
  <c r="D828" i="5"/>
  <c r="C828" i="5"/>
  <c r="B828" i="5"/>
  <c r="J827" i="5"/>
  <c r="G827" i="5"/>
  <c r="G828" i="5" s="1"/>
  <c r="H826" i="5"/>
  <c r="G826" i="5"/>
  <c r="G825" i="5"/>
  <c r="L824" i="5"/>
  <c r="G824" i="5"/>
  <c r="K823" i="5"/>
  <c r="J823" i="5"/>
  <c r="G823" i="5"/>
  <c r="L826" i="5" s="1"/>
  <c r="F821" i="5"/>
  <c r="E821" i="5"/>
  <c r="D821" i="5"/>
  <c r="C821" i="5"/>
  <c r="B821" i="5"/>
  <c r="L820" i="5"/>
  <c r="I820" i="5"/>
  <c r="H820" i="5"/>
  <c r="G820" i="5"/>
  <c r="K819" i="5"/>
  <c r="J819" i="5"/>
  <c r="G819" i="5"/>
  <c r="L818" i="5"/>
  <c r="I818" i="5"/>
  <c r="H818" i="5"/>
  <c r="G818" i="5"/>
  <c r="K820" i="5" s="1"/>
  <c r="K809" i="5"/>
  <c r="H809" i="5"/>
  <c r="G809" i="5"/>
  <c r="F808" i="5"/>
  <c r="E808" i="5"/>
  <c r="D808" i="5"/>
  <c r="C808" i="5"/>
  <c r="B808" i="5"/>
  <c r="G807" i="5"/>
  <c r="G806" i="5"/>
  <c r="G808" i="5" s="1"/>
  <c r="G805" i="5"/>
  <c r="L804" i="5"/>
  <c r="G804" i="5"/>
  <c r="L806" i="5" s="1"/>
  <c r="F802" i="5"/>
  <c r="E802" i="5"/>
  <c r="D802" i="5"/>
  <c r="C802" i="5"/>
  <c r="B802" i="5"/>
  <c r="J801" i="5"/>
  <c r="I801" i="5"/>
  <c r="G801" i="5"/>
  <c r="L800" i="5"/>
  <c r="K800" i="5"/>
  <c r="H800" i="5"/>
  <c r="G800" i="5"/>
  <c r="G802" i="5" s="1"/>
  <c r="J799" i="5"/>
  <c r="I799" i="5"/>
  <c r="G799" i="5"/>
  <c r="L801" i="5" s="1"/>
  <c r="F797" i="5"/>
  <c r="E797" i="5"/>
  <c r="D797" i="5"/>
  <c r="C797" i="5"/>
  <c r="B797" i="5"/>
  <c r="K796" i="5"/>
  <c r="G796" i="5"/>
  <c r="G795" i="5"/>
  <c r="G794" i="5"/>
  <c r="I793" i="5"/>
  <c r="G793" i="5"/>
  <c r="G792" i="5"/>
  <c r="F790" i="5"/>
  <c r="E790" i="5"/>
  <c r="D790" i="5"/>
  <c r="C790" i="5"/>
  <c r="B790" i="5"/>
  <c r="J789" i="5"/>
  <c r="I789" i="5"/>
  <c r="G789" i="5"/>
  <c r="L788" i="5"/>
  <c r="K788" i="5"/>
  <c r="H788" i="5"/>
  <c r="G788" i="5"/>
  <c r="G790" i="5" s="1"/>
  <c r="J787" i="5"/>
  <c r="I787" i="5"/>
  <c r="G787" i="5"/>
  <c r="L789" i="5" s="1"/>
  <c r="L778" i="5"/>
  <c r="I778" i="5"/>
  <c r="H778" i="5"/>
  <c r="G778" i="5"/>
  <c r="K778" i="5" s="1"/>
  <c r="F777" i="5"/>
  <c r="E777" i="5"/>
  <c r="D777" i="5"/>
  <c r="C777" i="5"/>
  <c r="B777" i="5"/>
  <c r="K776" i="5"/>
  <c r="J776" i="5"/>
  <c r="G776" i="5"/>
  <c r="G777" i="5" s="1"/>
  <c r="L775" i="5"/>
  <c r="I775" i="5"/>
  <c r="H775" i="5"/>
  <c r="G775" i="5"/>
  <c r="K774" i="5"/>
  <c r="J774" i="5"/>
  <c r="G774" i="5"/>
  <c r="L773" i="5"/>
  <c r="I773" i="5"/>
  <c r="H773" i="5"/>
  <c r="G773" i="5"/>
  <c r="I776" i="5" s="1"/>
  <c r="F771" i="5"/>
  <c r="E771" i="5"/>
  <c r="D771" i="5"/>
  <c r="C771" i="5"/>
  <c r="B771" i="5"/>
  <c r="K770" i="5"/>
  <c r="G770" i="5"/>
  <c r="L769" i="5"/>
  <c r="I769" i="5"/>
  <c r="G769" i="5"/>
  <c r="K768" i="5"/>
  <c r="J768" i="5"/>
  <c r="G768" i="5"/>
  <c r="F766" i="5"/>
  <c r="E766" i="5"/>
  <c r="D766" i="5"/>
  <c r="C766" i="5"/>
  <c r="B766" i="5"/>
  <c r="L765" i="5"/>
  <c r="I765" i="5"/>
  <c r="H765" i="5"/>
  <c r="G765" i="5"/>
  <c r="K764" i="5"/>
  <c r="J764" i="5"/>
  <c r="G764" i="5"/>
  <c r="L763" i="5"/>
  <c r="I763" i="5"/>
  <c r="H763" i="5"/>
  <c r="G763" i="5"/>
  <c r="K762" i="5"/>
  <c r="J762" i="5"/>
  <c r="G762" i="5"/>
  <c r="L761" i="5"/>
  <c r="I761" i="5"/>
  <c r="H761" i="5"/>
  <c r="G761" i="5"/>
  <c r="K765" i="5" s="1"/>
  <c r="G759" i="5"/>
  <c r="F759" i="5"/>
  <c r="E759" i="5"/>
  <c r="D759" i="5"/>
  <c r="C759" i="5"/>
  <c r="B759" i="5"/>
  <c r="G758" i="5"/>
  <c r="L757" i="5"/>
  <c r="G757" i="5"/>
  <c r="K756" i="5"/>
  <c r="G756" i="5"/>
  <c r="K758" i="5" s="1"/>
  <c r="J747" i="5"/>
  <c r="I747" i="5"/>
  <c r="G747" i="5"/>
  <c r="L747" i="5" s="1"/>
  <c r="F746" i="5"/>
  <c r="E746" i="5"/>
  <c r="D746" i="5"/>
  <c r="C746" i="5"/>
  <c r="B746" i="5"/>
  <c r="L745" i="5"/>
  <c r="K745" i="5"/>
  <c r="H745" i="5"/>
  <c r="G745" i="5"/>
  <c r="J744" i="5"/>
  <c r="I744" i="5"/>
  <c r="G744" i="5"/>
  <c r="L743" i="5"/>
  <c r="K743" i="5"/>
  <c r="H743" i="5"/>
  <c r="G743" i="5"/>
  <c r="J742" i="5"/>
  <c r="I742" i="5"/>
  <c r="G742" i="5"/>
  <c r="F740" i="5"/>
  <c r="E740" i="5"/>
  <c r="D740" i="5"/>
  <c r="C740" i="5"/>
  <c r="B740" i="5"/>
  <c r="L739" i="5"/>
  <c r="I739" i="5"/>
  <c r="H739" i="5"/>
  <c r="G739" i="5"/>
  <c r="K738" i="5"/>
  <c r="J738" i="5"/>
  <c r="G738" i="5"/>
  <c r="L737" i="5"/>
  <c r="I737" i="5"/>
  <c r="H737" i="5"/>
  <c r="G737" i="5"/>
  <c r="F735" i="5"/>
  <c r="E735" i="5"/>
  <c r="D735" i="5"/>
  <c r="C735" i="5"/>
  <c r="B735" i="5"/>
  <c r="G734" i="5"/>
  <c r="G733" i="5"/>
  <c r="G732" i="5"/>
  <c r="G731" i="5"/>
  <c r="K730" i="5"/>
  <c r="G730" i="5"/>
  <c r="I731" i="5" s="1"/>
  <c r="F728" i="5"/>
  <c r="E728" i="5"/>
  <c r="D728" i="5"/>
  <c r="C728" i="5"/>
  <c r="B728" i="5"/>
  <c r="J727" i="5"/>
  <c r="I727" i="5"/>
  <c r="G727" i="5"/>
  <c r="L726" i="5"/>
  <c r="K726" i="5"/>
  <c r="H726" i="5"/>
  <c r="G726" i="5"/>
  <c r="G728" i="5" s="1"/>
  <c r="J725" i="5"/>
  <c r="I725" i="5"/>
  <c r="H725" i="5"/>
  <c r="G725" i="5"/>
  <c r="L727" i="5" s="1"/>
  <c r="L716" i="5"/>
  <c r="I716" i="5"/>
  <c r="H716" i="5"/>
  <c r="G716" i="5"/>
  <c r="K716" i="5" s="1"/>
  <c r="G715" i="5"/>
  <c r="F715" i="5"/>
  <c r="E715" i="5"/>
  <c r="D715" i="5"/>
  <c r="C715" i="5"/>
  <c r="B715" i="5"/>
  <c r="K714" i="5"/>
  <c r="J714" i="5"/>
  <c r="G714" i="5"/>
  <c r="L713" i="5"/>
  <c r="I713" i="5"/>
  <c r="H713" i="5"/>
  <c r="G713" i="5"/>
  <c r="K712" i="5"/>
  <c r="J712" i="5"/>
  <c r="G712" i="5"/>
  <c r="L711" i="5"/>
  <c r="I711" i="5"/>
  <c r="H711" i="5"/>
  <c r="G711" i="5"/>
  <c r="I714" i="5" s="1"/>
  <c r="G709" i="5"/>
  <c r="F709" i="5"/>
  <c r="E709" i="5"/>
  <c r="D709" i="5"/>
  <c r="C709" i="5"/>
  <c r="B709" i="5"/>
  <c r="J708" i="5"/>
  <c r="G708" i="5"/>
  <c r="L707" i="5"/>
  <c r="H707" i="5"/>
  <c r="G707" i="5"/>
  <c r="J706" i="5"/>
  <c r="G706" i="5"/>
  <c r="I708" i="5" s="1"/>
  <c r="F704" i="5"/>
  <c r="E704" i="5"/>
  <c r="D704" i="5"/>
  <c r="C704" i="5"/>
  <c r="B704" i="5"/>
  <c r="L703" i="5"/>
  <c r="I703" i="5"/>
  <c r="H703" i="5"/>
  <c r="G703" i="5"/>
  <c r="K702" i="5"/>
  <c r="J702" i="5"/>
  <c r="G702" i="5"/>
  <c r="L701" i="5"/>
  <c r="I701" i="5"/>
  <c r="H701" i="5"/>
  <c r="G701" i="5"/>
  <c r="K700" i="5"/>
  <c r="J700" i="5"/>
  <c r="G700" i="5"/>
  <c r="L699" i="5"/>
  <c r="I699" i="5"/>
  <c r="H699" i="5"/>
  <c r="G699" i="5"/>
  <c r="K703" i="5" s="1"/>
  <c r="G697" i="5"/>
  <c r="F697" i="5"/>
  <c r="E697" i="5"/>
  <c r="D697" i="5"/>
  <c r="C697" i="5"/>
  <c r="B697" i="5"/>
  <c r="J696" i="5"/>
  <c r="G696" i="5"/>
  <c r="L695" i="5"/>
  <c r="H695" i="5"/>
  <c r="G695" i="5"/>
  <c r="J694" i="5"/>
  <c r="G694" i="5"/>
  <c r="I696" i="5" s="1"/>
  <c r="J685" i="5"/>
  <c r="I685" i="5"/>
  <c r="G685" i="5"/>
  <c r="L685" i="5" s="1"/>
  <c r="F684" i="5"/>
  <c r="E684" i="5"/>
  <c r="D684" i="5"/>
  <c r="C684" i="5"/>
  <c r="B684" i="5"/>
  <c r="L683" i="5"/>
  <c r="K683" i="5"/>
  <c r="H683" i="5"/>
  <c r="G683" i="5"/>
  <c r="J682" i="5"/>
  <c r="I682" i="5"/>
  <c r="G682" i="5"/>
  <c r="L681" i="5"/>
  <c r="K681" i="5"/>
  <c r="H681" i="5"/>
  <c r="G681" i="5"/>
  <c r="J680" i="5"/>
  <c r="I680" i="5"/>
  <c r="G680" i="5"/>
  <c r="G684" i="5" s="1"/>
  <c r="F678" i="5"/>
  <c r="E678" i="5"/>
  <c r="D678" i="5"/>
  <c r="C678" i="5"/>
  <c r="B678" i="5"/>
  <c r="K677" i="5"/>
  <c r="G677" i="5"/>
  <c r="I676" i="5"/>
  <c r="G676" i="5"/>
  <c r="K675" i="5"/>
  <c r="G675" i="5"/>
  <c r="F673" i="5"/>
  <c r="E673" i="5"/>
  <c r="D673" i="5"/>
  <c r="C673" i="5"/>
  <c r="B673" i="5"/>
  <c r="J672" i="5"/>
  <c r="I672" i="5"/>
  <c r="G672" i="5"/>
  <c r="L671" i="5"/>
  <c r="K671" i="5"/>
  <c r="H671" i="5"/>
  <c r="G671" i="5"/>
  <c r="J670" i="5"/>
  <c r="I670" i="5"/>
  <c r="G670" i="5"/>
  <c r="L669" i="5"/>
  <c r="K669" i="5"/>
  <c r="H669" i="5"/>
  <c r="G669" i="5"/>
  <c r="J668" i="5"/>
  <c r="I668" i="5"/>
  <c r="G668" i="5"/>
  <c r="L672" i="5" s="1"/>
  <c r="F666" i="5"/>
  <c r="E666" i="5"/>
  <c r="D666" i="5"/>
  <c r="C666" i="5"/>
  <c r="B666" i="5"/>
  <c r="K665" i="5"/>
  <c r="G665" i="5"/>
  <c r="I664" i="5"/>
  <c r="G664" i="5"/>
  <c r="K663" i="5"/>
  <c r="G663" i="5"/>
  <c r="J654" i="5"/>
  <c r="G654" i="5"/>
  <c r="I654" i="5" s="1"/>
  <c r="F653" i="5"/>
  <c r="E653" i="5"/>
  <c r="D653" i="5"/>
  <c r="C653" i="5"/>
  <c r="B653" i="5"/>
  <c r="L652" i="5"/>
  <c r="H652" i="5"/>
  <c r="G652" i="5"/>
  <c r="J651" i="5"/>
  <c r="G651" i="5"/>
  <c r="L650" i="5"/>
  <c r="H650" i="5"/>
  <c r="G650" i="5"/>
  <c r="J649" i="5"/>
  <c r="G649" i="5"/>
  <c r="K652" i="5" s="1"/>
  <c r="F647" i="5"/>
  <c r="E647" i="5"/>
  <c r="D647" i="5"/>
  <c r="C647" i="5"/>
  <c r="B647" i="5"/>
  <c r="L646" i="5"/>
  <c r="I646" i="5"/>
  <c r="H646" i="5"/>
  <c r="G646" i="5"/>
  <c r="K645" i="5"/>
  <c r="J645" i="5"/>
  <c r="G645" i="5"/>
  <c r="L644" i="5"/>
  <c r="I644" i="5"/>
  <c r="H644" i="5"/>
  <c r="G644" i="5"/>
  <c r="K646" i="5" s="1"/>
  <c r="G642" i="5"/>
  <c r="F642" i="5"/>
  <c r="E642" i="5"/>
  <c r="D642" i="5"/>
  <c r="C642" i="5"/>
  <c r="B642" i="5"/>
  <c r="J641" i="5"/>
  <c r="G641" i="5"/>
  <c r="L640" i="5"/>
  <c r="H640" i="5"/>
  <c r="G640" i="5"/>
  <c r="J639" i="5"/>
  <c r="G639" i="5"/>
  <c r="L638" i="5"/>
  <c r="H638" i="5"/>
  <c r="G638" i="5"/>
  <c r="J637" i="5"/>
  <c r="G637" i="5"/>
  <c r="I641" i="5" s="1"/>
  <c r="F635" i="5"/>
  <c r="E635" i="5"/>
  <c r="D635" i="5"/>
  <c r="C635" i="5"/>
  <c r="B635" i="5"/>
  <c r="L634" i="5"/>
  <c r="I634" i="5"/>
  <c r="H634" i="5"/>
  <c r="G634" i="5"/>
  <c r="K633" i="5"/>
  <c r="J633" i="5"/>
  <c r="G633" i="5"/>
  <c r="L632" i="5"/>
  <c r="I632" i="5"/>
  <c r="H632" i="5"/>
  <c r="G632" i="5"/>
  <c r="K634" i="5" s="1"/>
  <c r="K623" i="5"/>
  <c r="G623" i="5"/>
  <c r="F622" i="5"/>
  <c r="E622" i="5"/>
  <c r="D622" i="5"/>
  <c r="C622" i="5"/>
  <c r="B622" i="5"/>
  <c r="G621" i="5"/>
  <c r="G620" i="5"/>
  <c r="G619" i="5"/>
  <c r="G618" i="5"/>
  <c r="F616" i="5"/>
  <c r="E616" i="5"/>
  <c r="D616" i="5"/>
  <c r="C616" i="5"/>
  <c r="B616" i="5"/>
  <c r="J615" i="5"/>
  <c r="I615" i="5"/>
  <c r="G615" i="5"/>
  <c r="L614" i="5"/>
  <c r="K614" i="5"/>
  <c r="H614" i="5"/>
  <c r="G614" i="5"/>
  <c r="G616" i="5" s="1"/>
  <c r="J613" i="5"/>
  <c r="I613" i="5"/>
  <c r="G613" i="5"/>
  <c r="L615" i="5" s="1"/>
  <c r="F611" i="5"/>
  <c r="E611" i="5"/>
  <c r="D611" i="5"/>
  <c r="C611" i="5"/>
  <c r="B611" i="5"/>
  <c r="K610" i="5"/>
  <c r="G610" i="5"/>
  <c r="G609" i="5"/>
  <c r="K608" i="5"/>
  <c r="G608" i="5"/>
  <c r="G607" i="5"/>
  <c r="K606" i="5"/>
  <c r="G606" i="5"/>
  <c r="I609" i="5" s="1"/>
  <c r="F604" i="5"/>
  <c r="E604" i="5"/>
  <c r="D604" i="5"/>
  <c r="C604" i="5"/>
  <c r="B604" i="5"/>
  <c r="J603" i="5"/>
  <c r="I603" i="5"/>
  <c r="G603" i="5"/>
  <c r="L602" i="5"/>
  <c r="K602" i="5"/>
  <c r="H602" i="5"/>
  <c r="G602" i="5"/>
  <c r="G604" i="5" s="1"/>
  <c r="J601" i="5"/>
  <c r="I601" i="5"/>
  <c r="G601" i="5"/>
  <c r="L603" i="5" s="1"/>
  <c r="L592" i="5"/>
  <c r="I592" i="5"/>
  <c r="H592" i="5"/>
  <c r="G592" i="5"/>
  <c r="K592" i="5" s="1"/>
  <c r="G591" i="5"/>
  <c r="F591" i="5"/>
  <c r="E591" i="5"/>
  <c r="D591" i="5"/>
  <c r="C591" i="5"/>
  <c r="B591" i="5"/>
  <c r="K590" i="5"/>
  <c r="J590" i="5"/>
  <c r="G590" i="5"/>
  <c r="L589" i="5"/>
  <c r="I589" i="5"/>
  <c r="H589" i="5"/>
  <c r="G589" i="5"/>
  <c r="K588" i="5"/>
  <c r="J588" i="5"/>
  <c r="G588" i="5"/>
  <c r="L587" i="5"/>
  <c r="I587" i="5"/>
  <c r="H587" i="5"/>
  <c r="G587" i="5"/>
  <c r="I590" i="5" s="1"/>
  <c r="G585" i="5"/>
  <c r="F585" i="5"/>
  <c r="E585" i="5"/>
  <c r="D585" i="5"/>
  <c r="C585" i="5"/>
  <c r="B585" i="5"/>
  <c r="J584" i="5"/>
  <c r="G584" i="5"/>
  <c r="L583" i="5"/>
  <c r="H583" i="5"/>
  <c r="G583" i="5"/>
  <c r="J582" i="5"/>
  <c r="G582" i="5"/>
  <c r="I584" i="5" s="1"/>
  <c r="F580" i="5"/>
  <c r="E580" i="5"/>
  <c r="D580" i="5"/>
  <c r="C580" i="5"/>
  <c r="B580" i="5"/>
  <c r="L579" i="5"/>
  <c r="I579" i="5"/>
  <c r="H579" i="5"/>
  <c r="G579" i="5"/>
  <c r="K578" i="5"/>
  <c r="J578" i="5"/>
  <c r="G578" i="5"/>
  <c r="L577" i="5"/>
  <c r="I577" i="5"/>
  <c r="H577" i="5"/>
  <c r="G577" i="5"/>
  <c r="K576" i="5"/>
  <c r="J576" i="5"/>
  <c r="G576" i="5"/>
  <c r="L575" i="5"/>
  <c r="I575" i="5"/>
  <c r="H575" i="5"/>
  <c r="G575" i="5"/>
  <c r="K579" i="5" s="1"/>
  <c r="G573" i="5"/>
  <c r="F573" i="5"/>
  <c r="E573" i="5"/>
  <c r="D573" i="5"/>
  <c r="C573" i="5"/>
  <c r="B573" i="5"/>
  <c r="J572" i="5"/>
  <c r="G572" i="5"/>
  <c r="L571" i="5"/>
  <c r="H571" i="5"/>
  <c r="G571" i="5"/>
  <c r="J570" i="5"/>
  <c r="G570" i="5"/>
  <c r="I572" i="5" s="1"/>
  <c r="J561" i="5"/>
  <c r="I561" i="5"/>
  <c r="G561" i="5"/>
  <c r="L561" i="5" s="1"/>
  <c r="F560" i="5"/>
  <c r="E560" i="5"/>
  <c r="D560" i="5"/>
  <c r="C560" i="5"/>
  <c r="B560" i="5"/>
  <c r="L559" i="5"/>
  <c r="K559" i="5"/>
  <c r="H559" i="5"/>
  <c r="G559" i="5"/>
  <c r="J558" i="5"/>
  <c r="I558" i="5"/>
  <c r="G558" i="5"/>
  <c r="L557" i="5"/>
  <c r="K557" i="5"/>
  <c r="H557" i="5"/>
  <c r="G557" i="5"/>
  <c r="J556" i="5"/>
  <c r="I556" i="5"/>
  <c r="G556" i="5"/>
  <c r="G560" i="5" s="1"/>
  <c r="F554" i="5"/>
  <c r="E554" i="5"/>
  <c r="D554" i="5"/>
  <c r="C554" i="5"/>
  <c r="B554" i="5"/>
  <c r="K553" i="5"/>
  <c r="G553" i="5"/>
  <c r="G552" i="5"/>
  <c r="K551" i="5"/>
  <c r="G551" i="5"/>
  <c r="I552" i="5" s="1"/>
  <c r="F549" i="5"/>
  <c r="E549" i="5"/>
  <c r="D549" i="5"/>
  <c r="C549" i="5"/>
  <c r="B549" i="5"/>
  <c r="J548" i="5"/>
  <c r="I548" i="5"/>
  <c r="G548" i="5"/>
  <c r="L547" i="5"/>
  <c r="K547" i="5"/>
  <c r="H547" i="5"/>
  <c r="G547" i="5"/>
  <c r="J546" i="5"/>
  <c r="I546" i="5"/>
  <c r="G546" i="5"/>
  <c r="L545" i="5"/>
  <c r="K545" i="5"/>
  <c r="H545" i="5"/>
  <c r="G545" i="5"/>
  <c r="G549" i="5" s="1"/>
  <c r="J544" i="5"/>
  <c r="I544" i="5"/>
  <c r="G544" i="5"/>
  <c r="L548" i="5" s="1"/>
  <c r="F542" i="5"/>
  <c r="E542" i="5"/>
  <c r="D542" i="5"/>
  <c r="C542" i="5"/>
  <c r="B542" i="5"/>
  <c r="K541" i="5"/>
  <c r="G541" i="5"/>
  <c r="G540" i="5"/>
  <c r="K539" i="5"/>
  <c r="G539" i="5"/>
  <c r="I540" i="5" s="1"/>
  <c r="J530" i="5"/>
  <c r="G530" i="5"/>
  <c r="I530" i="5" s="1"/>
  <c r="F529" i="5"/>
  <c r="E529" i="5"/>
  <c r="D529" i="5"/>
  <c r="C529" i="5"/>
  <c r="B529" i="5"/>
  <c r="L528" i="5"/>
  <c r="H528" i="5"/>
  <c r="G528" i="5"/>
  <c r="J527" i="5"/>
  <c r="G527" i="5"/>
  <c r="L526" i="5"/>
  <c r="H526" i="5"/>
  <c r="G526" i="5"/>
  <c r="J525" i="5"/>
  <c r="G525" i="5"/>
  <c r="K528" i="5" s="1"/>
  <c r="F523" i="5"/>
  <c r="E523" i="5"/>
  <c r="D523" i="5"/>
  <c r="C523" i="5"/>
  <c r="B523" i="5"/>
  <c r="L522" i="5"/>
  <c r="I522" i="5"/>
  <c r="H522" i="5"/>
  <c r="G522" i="5"/>
  <c r="K521" i="5"/>
  <c r="J521" i="5"/>
  <c r="G521" i="5"/>
  <c r="L520" i="5"/>
  <c r="I520" i="5"/>
  <c r="H520" i="5"/>
  <c r="G520" i="5"/>
  <c r="K522" i="5" s="1"/>
  <c r="G518" i="5"/>
  <c r="F518" i="5"/>
  <c r="E518" i="5"/>
  <c r="D518" i="5"/>
  <c r="C518" i="5"/>
  <c r="B518" i="5"/>
  <c r="J517" i="5"/>
  <c r="G517" i="5"/>
  <c r="L516" i="5"/>
  <c r="H516" i="5"/>
  <c r="G516" i="5"/>
  <c r="J515" i="5"/>
  <c r="G515" i="5"/>
  <c r="L514" i="5"/>
  <c r="H514" i="5"/>
  <c r="G514" i="5"/>
  <c r="J513" i="5"/>
  <c r="G513" i="5"/>
  <c r="I517" i="5" s="1"/>
  <c r="F511" i="5"/>
  <c r="E511" i="5"/>
  <c r="D511" i="5"/>
  <c r="C511" i="5"/>
  <c r="B511" i="5"/>
  <c r="L510" i="5"/>
  <c r="I510" i="5"/>
  <c r="H510" i="5"/>
  <c r="G510" i="5"/>
  <c r="K509" i="5"/>
  <c r="J509" i="5"/>
  <c r="G509" i="5"/>
  <c r="L508" i="5"/>
  <c r="I508" i="5"/>
  <c r="H508" i="5"/>
  <c r="G508" i="5"/>
  <c r="K510" i="5" s="1"/>
  <c r="L499" i="5"/>
  <c r="K499" i="5"/>
  <c r="G499" i="5"/>
  <c r="F498" i="5"/>
  <c r="E498" i="5"/>
  <c r="D498" i="5"/>
  <c r="C498" i="5"/>
  <c r="B498" i="5"/>
  <c r="J497" i="5"/>
  <c r="G497" i="5"/>
  <c r="K496" i="5"/>
  <c r="G496" i="5"/>
  <c r="I495" i="5"/>
  <c r="G495" i="5"/>
  <c r="H494" i="5"/>
  <c r="G494" i="5"/>
  <c r="G498" i="5" s="1"/>
  <c r="F492" i="5"/>
  <c r="E492" i="5"/>
  <c r="D492" i="5"/>
  <c r="C492" i="5"/>
  <c r="B492" i="5"/>
  <c r="J491" i="5"/>
  <c r="I491" i="5"/>
  <c r="G491" i="5"/>
  <c r="L490" i="5"/>
  <c r="K490" i="5"/>
  <c r="H490" i="5"/>
  <c r="G490" i="5"/>
  <c r="G492" i="5" s="1"/>
  <c r="J489" i="5"/>
  <c r="I489" i="5"/>
  <c r="G489" i="5"/>
  <c r="L491" i="5" s="1"/>
  <c r="F487" i="5"/>
  <c r="E487" i="5"/>
  <c r="D487" i="5"/>
  <c r="C487" i="5"/>
  <c r="B487" i="5"/>
  <c r="L486" i="5"/>
  <c r="H486" i="5"/>
  <c r="G486" i="5"/>
  <c r="J485" i="5"/>
  <c r="G485" i="5"/>
  <c r="L484" i="5"/>
  <c r="K484" i="5"/>
  <c r="G484" i="5"/>
  <c r="J483" i="5"/>
  <c r="I483" i="5"/>
  <c r="G483" i="5"/>
  <c r="L482" i="5"/>
  <c r="K482" i="5"/>
  <c r="H482" i="5"/>
  <c r="G482" i="5"/>
  <c r="F480" i="5"/>
  <c r="E480" i="5"/>
  <c r="D480" i="5"/>
  <c r="C480" i="5"/>
  <c r="B480" i="5"/>
  <c r="J479" i="5"/>
  <c r="I479" i="5"/>
  <c r="G479" i="5"/>
  <c r="L478" i="5"/>
  <c r="K478" i="5"/>
  <c r="H478" i="5"/>
  <c r="G478" i="5"/>
  <c r="G480" i="5" s="1"/>
  <c r="J477" i="5"/>
  <c r="I477" i="5"/>
  <c r="G477" i="5"/>
  <c r="L479" i="5" s="1"/>
  <c r="L468" i="5"/>
  <c r="J468" i="5"/>
  <c r="I468" i="5"/>
  <c r="H468" i="5"/>
  <c r="G468" i="5"/>
  <c r="K468" i="5" s="1"/>
  <c r="F467" i="5"/>
  <c r="E467" i="5"/>
  <c r="D467" i="5"/>
  <c r="C467" i="5"/>
  <c r="B467" i="5"/>
  <c r="K466" i="5"/>
  <c r="J466" i="5"/>
  <c r="G466" i="5"/>
  <c r="L465" i="5"/>
  <c r="I465" i="5"/>
  <c r="H465" i="5"/>
  <c r="G465" i="5"/>
  <c r="K464" i="5"/>
  <c r="J464" i="5"/>
  <c r="G464" i="5"/>
  <c r="G467" i="5" s="1"/>
  <c r="L463" i="5"/>
  <c r="I463" i="5"/>
  <c r="H463" i="5"/>
  <c r="G463" i="5"/>
  <c r="I466" i="5" s="1"/>
  <c r="F461" i="5"/>
  <c r="E461" i="5"/>
  <c r="D461" i="5"/>
  <c r="C461" i="5"/>
  <c r="B461" i="5"/>
  <c r="G460" i="5"/>
  <c r="G459" i="5"/>
  <c r="G458" i="5"/>
  <c r="H459" i="5" s="1"/>
  <c r="F456" i="5"/>
  <c r="E456" i="5"/>
  <c r="D456" i="5"/>
  <c r="C456" i="5"/>
  <c r="B456" i="5"/>
  <c r="L455" i="5"/>
  <c r="I455" i="5"/>
  <c r="H455" i="5"/>
  <c r="G455" i="5"/>
  <c r="K454" i="5"/>
  <c r="J454" i="5"/>
  <c r="G454" i="5"/>
  <c r="L453" i="5"/>
  <c r="I453" i="5"/>
  <c r="H453" i="5"/>
  <c r="G453" i="5"/>
  <c r="K452" i="5"/>
  <c r="J452" i="5"/>
  <c r="G452" i="5"/>
  <c r="L451" i="5"/>
  <c r="I451" i="5"/>
  <c r="H451" i="5"/>
  <c r="G451" i="5"/>
  <c r="K455" i="5" s="1"/>
  <c r="F449" i="5"/>
  <c r="E449" i="5"/>
  <c r="D449" i="5"/>
  <c r="C449" i="5"/>
  <c r="B449" i="5"/>
  <c r="K448" i="5"/>
  <c r="G448" i="5"/>
  <c r="I447" i="5"/>
  <c r="G447" i="5"/>
  <c r="J446" i="5"/>
  <c r="G446" i="5"/>
  <c r="G449" i="5" s="1"/>
  <c r="J437" i="5"/>
  <c r="I437" i="5"/>
  <c r="H437" i="5"/>
  <c r="G437" i="5"/>
  <c r="L437" i="5" s="1"/>
  <c r="F436" i="5"/>
  <c r="E436" i="5"/>
  <c r="D436" i="5"/>
  <c r="C436" i="5"/>
  <c r="B436" i="5"/>
  <c r="L435" i="5"/>
  <c r="K435" i="5"/>
  <c r="H435" i="5"/>
  <c r="G435" i="5"/>
  <c r="J434" i="5"/>
  <c r="I434" i="5"/>
  <c r="G434" i="5"/>
  <c r="L433" i="5"/>
  <c r="K433" i="5"/>
  <c r="H433" i="5"/>
  <c r="G433" i="5"/>
  <c r="J432" i="5"/>
  <c r="I432" i="5"/>
  <c r="G432" i="5"/>
  <c r="G436" i="5" s="1"/>
  <c r="F430" i="5"/>
  <c r="E430" i="5"/>
  <c r="D430" i="5"/>
  <c r="C430" i="5"/>
  <c r="B430" i="5"/>
  <c r="K429" i="5"/>
  <c r="G429" i="5"/>
  <c r="I428" i="5"/>
  <c r="G428" i="5"/>
  <c r="H427" i="5"/>
  <c r="G427" i="5"/>
  <c r="L427" i="5" s="1"/>
  <c r="F425" i="5"/>
  <c r="E425" i="5"/>
  <c r="D425" i="5"/>
  <c r="C425" i="5"/>
  <c r="B425" i="5"/>
  <c r="J424" i="5"/>
  <c r="I424" i="5"/>
  <c r="G424" i="5"/>
  <c r="L423" i="5"/>
  <c r="K423" i="5"/>
  <c r="H423" i="5"/>
  <c r="G423" i="5"/>
  <c r="G425" i="5" s="1"/>
  <c r="J422" i="5"/>
  <c r="I422" i="5"/>
  <c r="G422" i="5"/>
  <c r="L421" i="5"/>
  <c r="K421" i="5"/>
  <c r="H421" i="5"/>
  <c r="G421" i="5"/>
  <c r="J420" i="5"/>
  <c r="I420" i="5"/>
  <c r="G420" i="5"/>
  <c r="L424" i="5" s="1"/>
  <c r="F418" i="5"/>
  <c r="E418" i="5"/>
  <c r="D418" i="5"/>
  <c r="C418" i="5"/>
  <c r="B418" i="5"/>
  <c r="L417" i="5"/>
  <c r="K417" i="5"/>
  <c r="G417" i="5"/>
  <c r="J416" i="5"/>
  <c r="I416" i="5"/>
  <c r="G416" i="5"/>
  <c r="L415" i="5"/>
  <c r="K415" i="5"/>
  <c r="H415" i="5"/>
  <c r="G415" i="5"/>
  <c r="J406" i="5"/>
  <c r="G406" i="5"/>
  <c r="K406" i="5" s="1"/>
  <c r="F405" i="5"/>
  <c r="E405" i="5"/>
  <c r="D405" i="5"/>
  <c r="C405" i="5"/>
  <c r="B405" i="5"/>
  <c r="H404" i="5"/>
  <c r="G404" i="5"/>
  <c r="G403" i="5"/>
  <c r="L402" i="5"/>
  <c r="G402" i="5"/>
  <c r="K401" i="5"/>
  <c r="G401" i="5"/>
  <c r="F399" i="5"/>
  <c r="E399" i="5"/>
  <c r="D399" i="5"/>
  <c r="C399" i="5"/>
  <c r="B399" i="5"/>
  <c r="L398" i="5"/>
  <c r="I398" i="5"/>
  <c r="H398" i="5"/>
  <c r="G398" i="5"/>
  <c r="K397" i="5"/>
  <c r="J397" i="5"/>
  <c r="G397" i="5"/>
  <c r="L396" i="5"/>
  <c r="I396" i="5"/>
  <c r="H396" i="5"/>
  <c r="G396" i="5"/>
  <c r="K398" i="5" s="1"/>
  <c r="F394" i="5"/>
  <c r="E394" i="5"/>
  <c r="D394" i="5"/>
  <c r="C394" i="5"/>
  <c r="B394" i="5"/>
  <c r="G393" i="5"/>
  <c r="I392" i="5"/>
  <c r="G392" i="5"/>
  <c r="G391" i="5"/>
  <c r="H390" i="5"/>
  <c r="G390" i="5"/>
  <c r="G389" i="5"/>
  <c r="F387" i="5"/>
  <c r="E387" i="5"/>
  <c r="D387" i="5"/>
  <c r="C387" i="5"/>
  <c r="B387" i="5"/>
  <c r="L386" i="5"/>
  <c r="I386" i="5"/>
  <c r="H386" i="5"/>
  <c r="G386" i="5"/>
  <c r="K385" i="5"/>
  <c r="J385" i="5"/>
  <c r="G385" i="5"/>
  <c r="L384" i="5"/>
  <c r="I384" i="5"/>
  <c r="H384" i="5"/>
  <c r="G384" i="5"/>
  <c r="K386" i="5" s="1"/>
  <c r="L375" i="5"/>
  <c r="H375" i="5"/>
  <c r="G375" i="5"/>
  <c r="K375" i="5" s="1"/>
  <c r="G374" i="5"/>
  <c r="F374" i="5"/>
  <c r="E374" i="5"/>
  <c r="D374" i="5"/>
  <c r="C374" i="5"/>
  <c r="B374" i="5"/>
  <c r="J373" i="5"/>
  <c r="G373" i="5"/>
  <c r="L372" i="5"/>
  <c r="H372" i="5"/>
  <c r="G372" i="5"/>
  <c r="J371" i="5"/>
  <c r="G371" i="5"/>
  <c r="L370" i="5"/>
  <c r="H370" i="5"/>
  <c r="G370" i="5"/>
  <c r="I373" i="5" s="1"/>
  <c r="G368" i="5"/>
  <c r="F368" i="5"/>
  <c r="E368" i="5"/>
  <c r="D368" i="5"/>
  <c r="C368" i="5"/>
  <c r="B368" i="5"/>
  <c r="J367" i="5"/>
  <c r="I367" i="5"/>
  <c r="G367" i="5"/>
  <c r="L366" i="5"/>
  <c r="K366" i="5"/>
  <c r="H366" i="5"/>
  <c r="G366" i="5"/>
  <c r="J365" i="5"/>
  <c r="I365" i="5"/>
  <c r="G365" i="5"/>
  <c r="L367" i="5" s="1"/>
  <c r="F363" i="5"/>
  <c r="E363" i="5"/>
  <c r="D363" i="5"/>
  <c r="C363" i="5"/>
  <c r="B363" i="5"/>
  <c r="G362" i="5"/>
  <c r="G361" i="5"/>
  <c r="L360" i="5"/>
  <c r="G360" i="5"/>
  <c r="J359" i="5"/>
  <c r="G359" i="5"/>
  <c r="K358" i="5"/>
  <c r="G358" i="5"/>
  <c r="H362" i="5" s="1"/>
  <c r="F356" i="5"/>
  <c r="E356" i="5"/>
  <c r="D356" i="5"/>
  <c r="C356" i="5"/>
  <c r="B356" i="5"/>
  <c r="J355" i="5"/>
  <c r="I355" i="5"/>
  <c r="G355" i="5"/>
  <c r="L354" i="5"/>
  <c r="K354" i="5"/>
  <c r="H354" i="5"/>
  <c r="G354" i="5"/>
  <c r="G356" i="5" s="1"/>
  <c r="J353" i="5"/>
  <c r="I353" i="5"/>
  <c r="G353" i="5"/>
  <c r="L355" i="5" s="1"/>
  <c r="L344" i="5"/>
  <c r="I344" i="5"/>
  <c r="H344" i="5"/>
  <c r="G344" i="5"/>
  <c r="K344" i="5" s="1"/>
  <c r="F343" i="5"/>
  <c r="E343" i="5"/>
  <c r="D343" i="5"/>
  <c r="C343" i="5"/>
  <c r="B343" i="5"/>
  <c r="K342" i="5"/>
  <c r="J342" i="5"/>
  <c r="G342" i="5"/>
  <c r="L341" i="5"/>
  <c r="I341" i="5"/>
  <c r="H341" i="5"/>
  <c r="G341" i="5"/>
  <c r="K340" i="5"/>
  <c r="J340" i="5"/>
  <c r="G340" i="5"/>
  <c r="G343" i="5" s="1"/>
  <c r="L339" i="5"/>
  <c r="I339" i="5"/>
  <c r="H339" i="5"/>
  <c r="G339" i="5"/>
  <c r="I342" i="5" s="1"/>
  <c r="F337" i="5"/>
  <c r="E337" i="5"/>
  <c r="D337" i="5"/>
  <c r="C337" i="5"/>
  <c r="B337" i="5"/>
  <c r="K336" i="5"/>
  <c r="G336" i="5"/>
  <c r="G337" i="5" s="1"/>
  <c r="L335" i="5"/>
  <c r="I335" i="5"/>
  <c r="G335" i="5"/>
  <c r="K334" i="5"/>
  <c r="J334" i="5"/>
  <c r="G334" i="5"/>
  <c r="F332" i="5"/>
  <c r="E332" i="5"/>
  <c r="D332" i="5"/>
  <c r="C332" i="5"/>
  <c r="B332" i="5"/>
  <c r="L331" i="5"/>
  <c r="I331" i="5"/>
  <c r="H331" i="5"/>
  <c r="G331" i="5"/>
  <c r="K330" i="5"/>
  <c r="J330" i="5"/>
  <c r="G330" i="5"/>
  <c r="L329" i="5"/>
  <c r="I329" i="5"/>
  <c r="H329" i="5"/>
  <c r="G329" i="5"/>
  <c r="K328" i="5"/>
  <c r="J328" i="5"/>
  <c r="G328" i="5"/>
  <c r="L327" i="5"/>
  <c r="I327" i="5"/>
  <c r="H327" i="5"/>
  <c r="G327" i="5"/>
  <c r="K331" i="5" s="1"/>
  <c r="F325" i="5"/>
  <c r="E325" i="5"/>
  <c r="D325" i="5"/>
  <c r="C325" i="5"/>
  <c r="B325" i="5"/>
  <c r="G324" i="5"/>
  <c r="G323" i="5"/>
  <c r="G322" i="5"/>
  <c r="J313" i="5"/>
  <c r="I313" i="5"/>
  <c r="G313" i="5"/>
  <c r="L313" i="5" s="1"/>
  <c r="F312" i="5"/>
  <c r="E312" i="5"/>
  <c r="D312" i="5"/>
  <c r="C312" i="5"/>
  <c r="B312" i="5"/>
  <c r="L311" i="5"/>
  <c r="K311" i="5"/>
  <c r="H311" i="5"/>
  <c r="G311" i="5"/>
  <c r="J310" i="5"/>
  <c r="I310" i="5"/>
  <c r="G310" i="5"/>
  <c r="L309" i="5"/>
  <c r="K309" i="5"/>
  <c r="H309" i="5"/>
  <c r="G309" i="5"/>
  <c r="J308" i="5"/>
  <c r="I308" i="5"/>
  <c r="G308" i="5"/>
  <c r="F306" i="5"/>
  <c r="E306" i="5"/>
  <c r="D306" i="5"/>
  <c r="C306" i="5"/>
  <c r="B306" i="5"/>
  <c r="L305" i="5"/>
  <c r="K305" i="5"/>
  <c r="G305" i="5"/>
  <c r="J304" i="5"/>
  <c r="I304" i="5"/>
  <c r="G304" i="5"/>
  <c r="L303" i="5"/>
  <c r="K303" i="5"/>
  <c r="H303" i="5"/>
  <c r="G303" i="5"/>
  <c r="F301" i="5"/>
  <c r="E301" i="5"/>
  <c r="D301" i="5"/>
  <c r="C301" i="5"/>
  <c r="B301" i="5"/>
  <c r="J300" i="5"/>
  <c r="I300" i="5"/>
  <c r="G300" i="5"/>
  <c r="L299" i="5"/>
  <c r="K299" i="5"/>
  <c r="H299" i="5"/>
  <c r="G299" i="5"/>
  <c r="G301" i="5" s="1"/>
  <c r="J298" i="5"/>
  <c r="I298" i="5"/>
  <c r="G298" i="5"/>
  <c r="L297" i="5"/>
  <c r="K297" i="5"/>
  <c r="H297" i="5"/>
  <c r="G297" i="5"/>
  <c r="J296" i="5"/>
  <c r="I296" i="5"/>
  <c r="G296" i="5"/>
  <c r="L300" i="5" s="1"/>
  <c r="F294" i="5"/>
  <c r="E294" i="5"/>
  <c r="D294" i="5"/>
  <c r="C294" i="5"/>
  <c r="B294" i="5"/>
  <c r="G293" i="5"/>
  <c r="G292" i="5"/>
  <c r="G291" i="5"/>
  <c r="K282" i="5"/>
  <c r="J282" i="5"/>
  <c r="G282" i="5"/>
  <c r="F281" i="5"/>
  <c r="E281" i="5"/>
  <c r="D281" i="5"/>
  <c r="C281" i="5"/>
  <c r="B281" i="5"/>
  <c r="L280" i="5"/>
  <c r="H280" i="5"/>
  <c r="G280" i="5"/>
  <c r="K279" i="5"/>
  <c r="G279" i="5"/>
  <c r="I278" i="5"/>
  <c r="G278" i="5"/>
  <c r="J277" i="5"/>
  <c r="G277" i="5"/>
  <c r="L278" i="5" s="1"/>
  <c r="F275" i="5"/>
  <c r="E275" i="5"/>
  <c r="D275" i="5"/>
  <c r="C275" i="5"/>
  <c r="B275" i="5"/>
  <c r="L274" i="5"/>
  <c r="I274" i="5"/>
  <c r="H274" i="5"/>
  <c r="G274" i="5"/>
  <c r="K273" i="5"/>
  <c r="J273" i="5"/>
  <c r="G273" i="5"/>
  <c r="L272" i="5"/>
  <c r="I272" i="5"/>
  <c r="H272" i="5"/>
  <c r="G272" i="5"/>
  <c r="K274" i="5" s="1"/>
  <c r="F270" i="5"/>
  <c r="E270" i="5"/>
  <c r="D270" i="5"/>
  <c r="C270" i="5"/>
  <c r="B270" i="5"/>
  <c r="K269" i="5"/>
  <c r="G269" i="5"/>
  <c r="G270" i="5" s="1"/>
  <c r="I268" i="5"/>
  <c r="G268" i="5"/>
  <c r="J267" i="5"/>
  <c r="H267" i="5"/>
  <c r="G267" i="5"/>
  <c r="L266" i="5"/>
  <c r="J266" i="5"/>
  <c r="H266" i="5"/>
  <c r="G266" i="5"/>
  <c r="L265" i="5"/>
  <c r="J265" i="5"/>
  <c r="H265" i="5"/>
  <c r="G265" i="5"/>
  <c r="J269" i="5" s="1"/>
  <c r="G263" i="5"/>
  <c r="F263" i="5"/>
  <c r="E263" i="5"/>
  <c r="D263" i="5"/>
  <c r="C263" i="5"/>
  <c r="B263" i="5"/>
  <c r="L262" i="5"/>
  <c r="J262" i="5"/>
  <c r="H262" i="5"/>
  <c r="G262" i="5"/>
  <c r="L261" i="5"/>
  <c r="J261" i="5"/>
  <c r="H261" i="5"/>
  <c r="G261" i="5"/>
  <c r="L260" i="5"/>
  <c r="L263" i="5" s="1"/>
  <c r="J260" i="5"/>
  <c r="J263" i="5" s="1"/>
  <c r="I260" i="5"/>
  <c r="H260" i="5"/>
  <c r="H263" i="5" s="1"/>
  <c r="G260" i="5"/>
  <c r="I262" i="5" s="1"/>
  <c r="I251" i="5"/>
  <c r="G251" i="5"/>
  <c r="L251" i="5" s="1"/>
  <c r="F250" i="5"/>
  <c r="E250" i="5"/>
  <c r="D250" i="5"/>
  <c r="C250" i="5"/>
  <c r="B250" i="5"/>
  <c r="K249" i="5"/>
  <c r="G249" i="5"/>
  <c r="I248" i="5"/>
  <c r="G248" i="5"/>
  <c r="K247" i="5"/>
  <c r="G247" i="5"/>
  <c r="I246" i="5"/>
  <c r="G246" i="5"/>
  <c r="G250" i="5" s="1"/>
  <c r="F244" i="5"/>
  <c r="E244" i="5"/>
  <c r="D244" i="5"/>
  <c r="C244" i="5"/>
  <c r="B244" i="5"/>
  <c r="G243" i="5"/>
  <c r="G242" i="5"/>
  <c r="G241" i="5"/>
  <c r="G244" i="5" s="1"/>
  <c r="F239" i="5"/>
  <c r="E239" i="5"/>
  <c r="D239" i="5"/>
  <c r="C239" i="5"/>
  <c r="B239" i="5"/>
  <c r="I238" i="5"/>
  <c r="G238" i="5"/>
  <c r="K237" i="5"/>
  <c r="G237" i="5"/>
  <c r="I236" i="5"/>
  <c r="G236" i="5"/>
  <c r="K235" i="5"/>
  <c r="G235" i="5"/>
  <c r="I234" i="5"/>
  <c r="G234" i="5"/>
  <c r="L238" i="5" s="1"/>
  <c r="F232" i="5"/>
  <c r="E232" i="5"/>
  <c r="D232" i="5"/>
  <c r="C232" i="5"/>
  <c r="B232" i="5"/>
  <c r="G231" i="5"/>
  <c r="G230" i="5"/>
  <c r="G229" i="5"/>
  <c r="G232" i="5" s="1"/>
  <c r="L220" i="5"/>
  <c r="J220" i="5"/>
  <c r="H220" i="5"/>
  <c r="G220" i="5"/>
  <c r="I220" i="5" s="1"/>
  <c r="G219" i="5"/>
  <c r="F219" i="5"/>
  <c r="E219" i="5"/>
  <c r="D219" i="5"/>
  <c r="C219" i="5"/>
  <c r="B219" i="5"/>
  <c r="L218" i="5"/>
  <c r="J218" i="5"/>
  <c r="H218" i="5"/>
  <c r="G218" i="5"/>
  <c r="L217" i="5"/>
  <c r="J217" i="5"/>
  <c r="H217" i="5"/>
  <c r="G217" i="5"/>
  <c r="L216" i="5"/>
  <c r="J216" i="5"/>
  <c r="H216" i="5"/>
  <c r="G216" i="5"/>
  <c r="L215" i="5"/>
  <c r="L219" i="5" s="1"/>
  <c r="J215" i="5"/>
  <c r="J219" i="5" s="1"/>
  <c r="H215" i="5"/>
  <c r="H219" i="5" s="1"/>
  <c r="G215" i="5"/>
  <c r="K218" i="5" s="1"/>
  <c r="G213" i="5"/>
  <c r="F213" i="5"/>
  <c r="E213" i="5"/>
  <c r="D213" i="5"/>
  <c r="C213" i="5"/>
  <c r="B213" i="5"/>
  <c r="L212" i="5"/>
  <c r="J212" i="5"/>
  <c r="H212" i="5"/>
  <c r="G212" i="5"/>
  <c r="L211" i="5"/>
  <c r="J211" i="5"/>
  <c r="H211" i="5"/>
  <c r="G211" i="5"/>
  <c r="L210" i="5"/>
  <c r="L213" i="5" s="1"/>
  <c r="J210" i="5"/>
  <c r="J213" i="5" s="1"/>
  <c r="H210" i="5"/>
  <c r="H213" i="5" s="1"/>
  <c r="G210" i="5"/>
  <c r="K212" i="5" s="1"/>
  <c r="G208" i="5"/>
  <c r="F208" i="5"/>
  <c r="E208" i="5"/>
  <c r="D208" i="5"/>
  <c r="C208" i="5"/>
  <c r="B208" i="5"/>
  <c r="L207" i="5"/>
  <c r="J207" i="5"/>
  <c r="H207" i="5"/>
  <c r="G207" i="5"/>
  <c r="L206" i="5"/>
  <c r="J206" i="5"/>
  <c r="H206" i="5"/>
  <c r="G206" i="5"/>
  <c r="L205" i="5"/>
  <c r="J205" i="5"/>
  <c r="H205" i="5"/>
  <c r="G205" i="5"/>
  <c r="L204" i="5"/>
  <c r="J204" i="5"/>
  <c r="H204" i="5"/>
  <c r="G204" i="5"/>
  <c r="L203" i="5"/>
  <c r="L208" i="5" s="1"/>
  <c r="J203" i="5"/>
  <c r="J208" i="5" s="1"/>
  <c r="H203" i="5"/>
  <c r="H208" i="5" s="1"/>
  <c r="G203" i="5"/>
  <c r="I207" i="5" s="1"/>
  <c r="G201" i="5"/>
  <c r="F201" i="5"/>
  <c r="E201" i="5"/>
  <c r="D201" i="5"/>
  <c r="C201" i="5"/>
  <c r="B201" i="5"/>
  <c r="L200" i="5"/>
  <c r="J200" i="5"/>
  <c r="H200" i="5"/>
  <c r="G200" i="5"/>
  <c r="L199" i="5"/>
  <c r="J199" i="5"/>
  <c r="H199" i="5"/>
  <c r="G199" i="5"/>
  <c r="L198" i="5"/>
  <c r="L201" i="5" s="1"/>
  <c r="J198" i="5"/>
  <c r="J201" i="5" s="1"/>
  <c r="H198" i="5"/>
  <c r="H201" i="5" s="1"/>
  <c r="G198" i="5"/>
  <c r="K200" i="5" s="1"/>
  <c r="G189" i="5"/>
  <c r="J189" i="5" s="1"/>
  <c r="F188" i="5"/>
  <c r="E188" i="5"/>
  <c r="D188" i="5"/>
  <c r="C188" i="5"/>
  <c r="B188" i="5"/>
  <c r="G187" i="5"/>
  <c r="G186" i="5"/>
  <c r="G185" i="5"/>
  <c r="G184" i="5"/>
  <c r="L187" i="5" s="1"/>
  <c r="F182" i="5"/>
  <c r="E182" i="5"/>
  <c r="D182" i="5"/>
  <c r="C182" i="5"/>
  <c r="B182" i="5"/>
  <c r="I181" i="5"/>
  <c r="G181" i="5"/>
  <c r="K180" i="5"/>
  <c r="G180" i="5"/>
  <c r="I179" i="5"/>
  <c r="G179" i="5"/>
  <c r="L181" i="5" s="1"/>
  <c r="F177" i="5"/>
  <c r="E177" i="5"/>
  <c r="D177" i="5"/>
  <c r="C177" i="5"/>
  <c r="B177" i="5"/>
  <c r="G176" i="5"/>
  <c r="G175" i="5"/>
  <c r="G174" i="5"/>
  <c r="G173" i="5"/>
  <c r="G172" i="5"/>
  <c r="G177" i="5" s="1"/>
  <c r="F170" i="5"/>
  <c r="E170" i="5"/>
  <c r="D170" i="5"/>
  <c r="C170" i="5"/>
  <c r="B170" i="5"/>
  <c r="I169" i="5"/>
  <c r="G169" i="5"/>
  <c r="K168" i="5"/>
  <c r="G168" i="5"/>
  <c r="I167" i="5"/>
  <c r="G167" i="5"/>
  <c r="L169" i="5" s="1"/>
  <c r="L158" i="5"/>
  <c r="J158" i="5"/>
  <c r="H158" i="5"/>
  <c r="G158" i="5"/>
  <c r="K158" i="5" s="1"/>
  <c r="G157" i="5"/>
  <c r="F157" i="5"/>
  <c r="E157" i="5"/>
  <c r="D157" i="5"/>
  <c r="C157" i="5"/>
  <c r="B157" i="5"/>
  <c r="L156" i="5"/>
  <c r="J156" i="5"/>
  <c r="H156" i="5"/>
  <c r="G156" i="5"/>
  <c r="L155" i="5"/>
  <c r="J155" i="5"/>
  <c r="H155" i="5"/>
  <c r="G155" i="5"/>
  <c r="L154" i="5"/>
  <c r="J154" i="5"/>
  <c r="H154" i="5"/>
  <c r="G154" i="5"/>
  <c r="L153" i="5"/>
  <c r="L157" i="5" s="1"/>
  <c r="J153" i="5"/>
  <c r="J157" i="5" s="1"/>
  <c r="H153" i="5"/>
  <c r="H157" i="5" s="1"/>
  <c r="G153" i="5"/>
  <c r="I156" i="5" s="1"/>
  <c r="G151" i="5"/>
  <c r="F151" i="5"/>
  <c r="E151" i="5"/>
  <c r="D151" i="5"/>
  <c r="C151" i="5"/>
  <c r="B151" i="5"/>
  <c r="L150" i="5"/>
  <c r="J150" i="5"/>
  <c r="H150" i="5"/>
  <c r="G150" i="5"/>
  <c r="L149" i="5"/>
  <c r="J149" i="5"/>
  <c r="H149" i="5"/>
  <c r="G149" i="5"/>
  <c r="L148" i="5"/>
  <c r="L151" i="5" s="1"/>
  <c r="J148" i="5"/>
  <c r="J151" i="5" s="1"/>
  <c r="H148" i="5"/>
  <c r="H151" i="5" s="1"/>
  <c r="G148" i="5"/>
  <c r="I150" i="5" s="1"/>
  <c r="G146" i="5"/>
  <c r="F146" i="5"/>
  <c r="E146" i="5"/>
  <c r="D146" i="5"/>
  <c r="C146" i="5"/>
  <c r="B146" i="5"/>
  <c r="L145" i="5"/>
  <c r="J145" i="5"/>
  <c r="H145" i="5"/>
  <c r="G145" i="5"/>
  <c r="L144" i="5"/>
  <c r="J144" i="5"/>
  <c r="H144" i="5"/>
  <c r="G144" i="5"/>
  <c r="L143" i="5"/>
  <c r="J143" i="5"/>
  <c r="H143" i="5"/>
  <c r="G143" i="5"/>
  <c r="L142" i="5"/>
  <c r="J142" i="5"/>
  <c r="H142" i="5"/>
  <c r="G142" i="5"/>
  <c r="L141" i="5"/>
  <c r="L146" i="5" s="1"/>
  <c r="J141" i="5"/>
  <c r="J146" i="5" s="1"/>
  <c r="H141" i="5"/>
  <c r="H146" i="5" s="1"/>
  <c r="G141" i="5"/>
  <c r="K145" i="5" s="1"/>
  <c r="G139" i="5"/>
  <c r="F139" i="5"/>
  <c r="E139" i="5"/>
  <c r="D139" i="5"/>
  <c r="C139" i="5"/>
  <c r="B139" i="5"/>
  <c r="L138" i="5"/>
  <c r="J138" i="5"/>
  <c r="H138" i="5"/>
  <c r="G138" i="5"/>
  <c r="L137" i="5"/>
  <c r="J137" i="5"/>
  <c r="H137" i="5"/>
  <c r="G137" i="5"/>
  <c r="L136" i="5"/>
  <c r="L139" i="5" s="1"/>
  <c r="J136" i="5"/>
  <c r="J139" i="5" s="1"/>
  <c r="H136" i="5"/>
  <c r="H139" i="5" s="1"/>
  <c r="G136" i="5"/>
  <c r="I138" i="5" s="1"/>
  <c r="I127" i="5"/>
  <c r="G127" i="5"/>
  <c r="L127" i="5" s="1"/>
  <c r="F126" i="5"/>
  <c r="E126" i="5"/>
  <c r="D126" i="5"/>
  <c r="C126" i="5"/>
  <c r="B126" i="5"/>
  <c r="K125" i="5"/>
  <c r="G125" i="5"/>
  <c r="I124" i="5"/>
  <c r="G124" i="5"/>
  <c r="K123" i="5"/>
  <c r="G123" i="5"/>
  <c r="I122" i="5"/>
  <c r="G122" i="5"/>
  <c r="G126" i="5" s="1"/>
  <c r="F120" i="5"/>
  <c r="E120" i="5"/>
  <c r="D120" i="5"/>
  <c r="C120" i="5"/>
  <c r="B120" i="5"/>
  <c r="G119" i="5"/>
  <c r="G118" i="5"/>
  <c r="G117" i="5"/>
  <c r="G120" i="5" s="1"/>
  <c r="F115" i="5"/>
  <c r="E115" i="5"/>
  <c r="D115" i="5"/>
  <c r="C115" i="5"/>
  <c r="B115" i="5"/>
  <c r="I114" i="5"/>
  <c r="G114" i="5"/>
  <c r="K113" i="5"/>
  <c r="G113" i="5"/>
  <c r="I112" i="5"/>
  <c r="G112" i="5"/>
  <c r="K111" i="5"/>
  <c r="G111" i="5"/>
  <c r="I110" i="5"/>
  <c r="G110" i="5"/>
  <c r="L114" i="5" s="1"/>
  <c r="F108" i="5"/>
  <c r="E108" i="5"/>
  <c r="D108" i="5"/>
  <c r="C108" i="5"/>
  <c r="B108" i="5"/>
  <c r="G107" i="5"/>
  <c r="G106" i="5"/>
  <c r="G105" i="5"/>
  <c r="G108" i="5" s="1"/>
  <c r="L96" i="5"/>
  <c r="J96" i="5"/>
  <c r="H96" i="5"/>
  <c r="G96" i="5"/>
  <c r="I96" i="5" s="1"/>
  <c r="G95" i="5"/>
  <c r="F95" i="5"/>
  <c r="E95" i="5"/>
  <c r="D95" i="5"/>
  <c r="C95" i="5"/>
  <c r="B95" i="5"/>
  <c r="L94" i="5"/>
  <c r="J94" i="5"/>
  <c r="H94" i="5"/>
  <c r="G94" i="5"/>
  <c r="L93" i="5"/>
  <c r="J93" i="5"/>
  <c r="H93" i="5"/>
  <c r="G93" i="5"/>
  <c r="L92" i="5"/>
  <c r="J92" i="5"/>
  <c r="H92" i="5"/>
  <c r="G92" i="5"/>
  <c r="L91" i="5"/>
  <c r="L95" i="5" s="1"/>
  <c r="J91" i="5"/>
  <c r="J95" i="5" s="1"/>
  <c r="H91" i="5"/>
  <c r="H95" i="5" s="1"/>
  <c r="G91" i="5"/>
  <c r="K94" i="5" s="1"/>
  <c r="G89" i="5"/>
  <c r="F89" i="5"/>
  <c r="E89" i="5"/>
  <c r="D89" i="5"/>
  <c r="C89" i="5"/>
  <c r="B89" i="5"/>
  <c r="L88" i="5"/>
  <c r="J88" i="5"/>
  <c r="H88" i="5"/>
  <c r="G88" i="5"/>
  <c r="L87" i="5"/>
  <c r="J87" i="5"/>
  <c r="H87" i="5"/>
  <c r="G87" i="5"/>
  <c r="L86" i="5"/>
  <c r="L89" i="5" s="1"/>
  <c r="J86" i="5"/>
  <c r="J89" i="5" s="1"/>
  <c r="H86" i="5"/>
  <c r="H89" i="5" s="1"/>
  <c r="G86" i="5"/>
  <c r="K88" i="5" s="1"/>
  <c r="G84" i="5"/>
  <c r="F84" i="5"/>
  <c r="E84" i="5"/>
  <c r="D84" i="5"/>
  <c r="C84" i="5"/>
  <c r="B84" i="5"/>
  <c r="L83" i="5"/>
  <c r="J83" i="5"/>
  <c r="H83" i="5"/>
  <c r="G83" i="5"/>
  <c r="L82" i="5"/>
  <c r="J82" i="5"/>
  <c r="H82" i="5"/>
  <c r="G82" i="5"/>
  <c r="L81" i="5"/>
  <c r="J81" i="5"/>
  <c r="H81" i="5"/>
  <c r="G81" i="5"/>
  <c r="L80" i="5"/>
  <c r="J80" i="5"/>
  <c r="H80" i="5"/>
  <c r="G80" i="5"/>
  <c r="L79" i="5"/>
  <c r="L84" i="5" s="1"/>
  <c r="J79" i="5"/>
  <c r="J84" i="5" s="1"/>
  <c r="H79" i="5"/>
  <c r="H84" i="5" s="1"/>
  <c r="G79" i="5"/>
  <c r="I83" i="5" s="1"/>
  <c r="G77" i="5"/>
  <c r="F77" i="5"/>
  <c r="E77" i="5"/>
  <c r="D77" i="5"/>
  <c r="C77" i="5"/>
  <c r="B77" i="5"/>
  <c r="L76" i="5"/>
  <c r="J76" i="5"/>
  <c r="H76" i="5"/>
  <c r="G76" i="5"/>
  <c r="L75" i="5"/>
  <c r="J75" i="5"/>
  <c r="H75" i="5"/>
  <c r="G75" i="5"/>
  <c r="L74" i="5"/>
  <c r="L77" i="5" s="1"/>
  <c r="J74" i="5"/>
  <c r="J77" i="5" s="1"/>
  <c r="H74" i="5"/>
  <c r="H77" i="5" s="1"/>
  <c r="G74" i="5"/>
  <c r="K76" i="5" s="1"/>
  <c r="G65" i="5"/>
  <c r="J65" i="5" s="1"/>
  <c r="F64" i="5"/>
  <c r="E64" i="5"/>
  <c r="D64" i="5"/>
  <c r="C64" i="5"/>
  <c r="B64" i="5"/>
  <c r="G63" i="5"/>
  <c r="G62" i="5"/>
  <c r="G61" i="5"/>
  <c r="G60" i="5"/>
  <c r="L63" i="5" s="1"/>
  <c r="F58" i="5"/>
  <c r="E58" i="5"/>
  <c r="D58" i="5"/>
  <c r="C58" i="5"/>
  <c r="B58" i="5"/>
  <c r="I57" i="5"/>
  <c r="G57" i="5"/>
  <c r="K56" i="5"/>
  <c r="G56" i="5"/>
  <c r="I55" i="5"/>
  <c r="G55" i="5"/>
  <c r="L57" i="5" s="1"/>
  <c r="F53" i="5"/>
  <c r="E53" i="5"/>
  <c r="D53" i="5"/>
  <c r="C53" i="5"/>
  <c r="B53" i="5"/>
  <c r="G52" i="5"/>
  <c r="G51" i="5"/>
  <c r="G50" i="5"/>
  <c r="G49" i="5"/>
  <c r="G48" i="5"/>
  <c r="G53" i="5" s="1"/>
  <c r="F46" i="5"/>
  <c r="E46" i="5"/>
  <c r="D46" i="5"/>
  <c r="C46" i="5"/>
  <c r="B46" i="5"/>
  <c r="I45" i="5"/>
  <c r="G45" i="5"/>
  <c r="K44" i="5"/>
  <c r="G44" i="5"/>
  <c r="I43" i="5"/>
  <c r="G43" i="5"/>
  <c r="L45" i="5" s="1"/>
  <c r="L34" i="5"/>
  <c r="J34" i="5"/>
  <c r="H34" i="5"/>
  <c r="G34" i="5"/>
  <c r="K34" i="5" s="1"/>
  <c r="G33" i="5"/>
  <c r="F33" i="5"/>
  <c r="E33" i="5"/>
  <c r="D33" i="5"/>
  <c r="C33" i="5"/>
  <c r="B33" i="5"/>
  <c r="L32" i="5"/>
  <c r="J32" i="5"/>
  <c r="H32" i="5"/>
  <c r="G32" i="5"/>
  <c r="L31" i="5"/>
  <c r="J31" i="5"/>
  <c r="H31" i="5"/>
  <c r="G31" i="5"/>
  <c r="L30" i="5"/>
  <c r="J30" i="5"/>
  <c r="H30" i="5"/>
  <c r="G30" i="5"/>
  <c r="L29" i="5"/>
  <c r="L33" i="5" s="1"/>
  <c r="J29" i="5"/>
  <c r="J33" i="5" s="1"/>
  <c r="H29" i="5"/>
  <c r="H33" i="5" s="1"/>
  <c r="G29" i="5"/>
  <c r="I32" i="5" s="1"/>
  <c r="G27" i="5"/>
  <c r="F27" i="5"/>
  <c r="E27" i="5"/>
  <c r="D27" i="5"/>
  <c r="C27" i="5"/>
  <c r="B27" i="5"/>
  <c r="L26" i="5"/>
  <c r="J26" i="5"/>
  <c r="H26" i="5"/>
  <c r="G26" i="5"/>
  <c r="L25" i="5"/>
  <c r="J25" i="5"/>
  <c r="H25" i="5"/>
  <c r="G25" i="5"/>
  <c r="L24" i="5"/>
  <c r="L27" i="5" s="1"/>
  <c r="J24" i="5"/>
  <c r="J27" i="5" s="1"/>
  <c r="H24" i="5"/>
  <c r="H27" i="5" s="1"/>
  <c r="G24" i="5"/>
  <c r="I26" i="5" s="1"/>
  <c r="G22" i="5"/>
  <c r="F22" i="5"/>
  <c r="E22" i="5"/>
  <c r="D22" i="5"/>
  <c r="C22" i="5"/>
  <c r="B22" i="5"/>
  <c r="L21" i="5"/>
  <c r="J21" i="5"/>
  <c r="H21" i="5"/>
  <c r="G21" i="5"/>
  <c r="L20" i="5"/>
  <c r="J20" i="5"/>
  <c r="H20" i="5"/>
  <c r="G20" i="5"/>
  <c r="L19" i="5"/>
  <c r="J19" i="5"/>
  <c r="H19" i="5"/>
  <c r="G19" i="5"/>
  <c r="L18" i="5"/>
  <c r="J18" i="5"/>
  <c r="H18" i="5"/>
  <c r="G18" i="5"/>
  <c r="L17" i="5"/>
  <c r="L22" i="5" s="1"/>
  <c r="J17" i="5"/>
  <c r="J22" i="5" s="1"/>
  <c r="H17" i="5"/>
  <c r="H22" i="5" s="1"/>
  <c r="G17" i="5"/>
  <c r="K21" i="5" s="1"/>
  <c r="G15" i="5"/>
  <c r="F15" i="5"/>
  <c r="E15" i="5"/>
  <c r="D15" i="5"/>
  <c r="C15" i="5"/>
  <c r="B15" i="5"/>
  <c r="L14" i="5"/>
  <c r="J14" i="5"/>
  <c r="H14" i="5"/>
  <c r="G14" i="5"/>
  <c r="L13" i="5"/>
  <c r="J13" i="5"/>
  <c r="H13" i="5"/>
  <c r="G13" i="5"/>
  <c r="L12" i="5"/>
  <c r="L15" i="5" s="1"/>
  <c r="J12" i="5"/>
  <c r="J15" i="5" s="1"/>
  <c r="H12" i="5"/>
  <c r="H15" i="5" s="1"/>
  <c r="G12" i="5"/>
  <c r="I14" i="5" s="1"/>
  <c r="J2859" i="4"/>
  <c r="I2859" i="4"/>
  <c r="G2859" i="4"/>
  <c r="L2859" i="4" s="1"/>
  <c r="F2858" i="4"/>
  <c r="E2858" i="4"/>
  <c r="D2858" i="4"/>
  <c r="C2858" i="4"/>
  <c r="B2858" i="4"/>
  <c r="L2857" i="4"/>
  <c r="K2857" i="4"/>
  <c r="H2857" i="4"/>
  <c r="G2857" i="4"/>
  <c r="J2856" i="4"/>
  <c r="I2856" i="4"/>
  <c r="G2856" i="4"/>
  <c r="L2855" i="4"/>
  <c r="K2855" i="4"/>
  <c r="H2855" i="4"/>
  <c r="G2855" i="4"/>
  <c r="J2854" i="4"/>
  <c r="I2854" i="4"/>
  <c r="G2854" i="4"/>
  <c r="G2858" i="4" s="1"/>
  <c r="F2852" i="4"/>
  <c r="E2852" i="4"/>
  <c r="D2852" i="4"/>
  <c r="C2852" i="4"/>
  <c r="B2852" i="4"/>
  <c r="L2851" i="4"/>
  <c r="H2851" i="4"/>
  <c r="G2851" i="4"/>
  <c r="J2850" i="4"/>
  <c r="G2850" i="4"/>
  <c r="L2849" i="4"/>
  <c r="H2849" i="4"/>
  <c r="G2849" i="4"/>
  <c r="K2851" i="4" s="1"/>
  <c r="G2847" i="4"/>
  <c r="F2847" i="4"/>
  <c r="E2847" i="4"/>
  <c r="D2847" i="4"/>
  <c r="C2847" i="4"/>
  <c r="B2847" i="4"/>
  <c r="J2846" i="4"/>
  <c r="I2846" i="4"/>
  <c r="G2846" i="4"/>
  <c r="L2845" i="4"/>
  <c r="K2845" i="4"/>
  <c r="H2845" i="4"/>
  <c r="G2845" i="4"/>
  <c r="J2844" i="4"/>
  <c r="I2844" i="4"/>
  <c r="G2844" i="4"/>
  <c r="L2843" i="4"/>
  <c r="K2843" i="4"/>
  <c r="H2843" i="4"/>
  <c r="G2843" i="4"/>
  <c r="J2842" i="4"/>
  <c r="I2842" i="4"/>
  <c r="G2842" i="4"/>
  <c r="L2846" i="4" s="1"/>
  <c r="F2840" i="4"/>
  <c r="E2840" i="4"/>
  <c r="D2840" i="4"/>
  <c r="C2840" i="4"/>
  <c r="B2840" i="4"/>
  <c r="L2839" i="4"/>
  <c r="H2839" i="4"/>
  <c r="G2839" i="4"/>
  <c r="J2838" i="4"/>
  <c r="G2838" i="4"/>
  <c r="L2837" i="4"/>
  <c r="H2837" i="4"/>
  <c r="G2837" i="4"/>
  <c r="K2839" i="4" s="1"/>
  <c r="G2827" i="4"/>
  <c r="F2826" i="4"/>
  <c r="E2826" i="4"/>
  <c r="D2826" i="4"/>
  <c r="C2826" i="4"/>
  <c r="B2826" i="4"/>
  <c r="G2825" i="4"/>
  <c r="K2824" i="4"/>
  <c r="G2824" i="4"/>
  <c r="G2823" i="4"/>
  <c r="K2822" i="4"/>
  <c r="G2822" i="4"/>
  <c r="I2825" i="4" s="1"/>
  <c r="F2820" i="4"/>
  <c r="E2820" i="4"/>
  <c r="D2820" i="4"/>
  <c r="C2820" i="4"/>
  <c r="B2820" i="4"/>
  <c r="L2819" i="4"/>
  <c r="I2819" i="4"/>
  <c r="H2819" i="4"/>
  <c r="G2819" i="4"/>
  <c r="K2818" i="4"/>
  <c r="J2818" i="4"/>
  <c r="G2818" i="4"/>
  <c r="L2817" i="4"/>
  <c r="I2817" i="4"/>
  <c r="H2817" i="4"/>
  <c r="G2817" i="4"/>
  <c r="K2819" i="4" s="1"/>
  <c r="F2815" i="4"/>
  <c r="E2815" i="4"/>
  <c r="D2815" i="4"/>
  <c r="C2815" i="4"/>
  <c r="B2815" i="4"/>
  <c r="G2814" i="4"/>
  <c r="G2813" i="4"/>
  <c r="G2812" i="4"/>
  <c r="G2811" i="4"/>
  <c r="G2810" i="4"/>
  <c r="H2813" i="4" s="1"/>
  <c r="F2808" i="4"/>
  <c r="E2808" i="4"/>
  <c r="D2808" i="4"/>
  <c r="C2808" i="4"/>
  <c r="B2808" i="4"/>
  <c r="L2807" i="4"/>
  <c r="I2807" i="4"/>
  <c r="H2807" i="4"/>
  <c r="G2807" i="4"/>
  <c r="K2806" i="4"/>
  <c r="J2806" i="4"/>
  <c r="G2806" i="4"/>
  <c r="L2805" i="4"/>
  <c r="I2805" i="4"/>
  <c r="H2805" i="4"/>
  <c r="G2805" i="4"/>
  <c r="K2807" i="4" s="1"/>
  <c r="L2796" i="4"/>
  <c r="G2796" i="4"/>
  <c r="F2795" i="4"/>
  <c r="E2795" i="4"/>
  <c r="D2795" i="4"/>
  <c r="C2795" i="4"/>
  <c r="B2795" i="4"/>
  <c r="J2794" i="4"/>
  <c r="G2794" i="4"/>
  <c r="K2793" i="4"/>
  <c r="G2793" i="4"/>
  <c r="I2792" i="4"/>
  <c r="G2792" i="4"/>
  <c r="K2791" i="4"/>
  <c r="H2791" i="4"/>
  <c r="G2791" i="4"/>
  <c r="G2795" i="4" s="1"/>
  <c r="F2789" i="4"/>
  <c r="E2789" i="4"/>
  <c r="D2789" i="4"/>
  <c r="C2789" i="4"/>
  <c r="B2789" i="4"/>
  <c r="J2788" i="4"/>
  <c r="I2788" i="4"/>
  <c r="G2788" i="4"/>
  <c r="L2787" i="4"/>
  <c r="K2787" i="4"/>
  <c r="H2787" i="4"/>
  <c r="G2787" i="4"/>
  <c r="G2789" i="4" s="1"/>
  <c r="J2786" i="4"/>
  <c r="I2786" i="4"/>
  <c r="G2786" i="4"/>
  <c r="L2788" i="4" s="1"/>
  <c r="F2784" i="4"/>
  <c r="E2784" i="4"/>
  <c r="D2784" i="4"/>
  <c r="C2784" i="4"/>
  <c r="B2784" i="4"/>
  <c r="G2783" i="4"/>
  <c r="G2782" i="4"/>
  <c r="L2781" i="4"/>
  <c r="G2781" i="4"/>
  <c r="J2780" i="4"/>
  <c r="I2780" i="4"/>
  <c r="G2780" i="4"/>
  <c r="K2779" i="4"/>
  <c r="H2779" i="4"/>
  <c r="G2779" i="4"/>
  <c r="H2783" i="4" s="1"/>
  <c r="F2777" i="4"/>
  <c r="E2777" i="4"/>
  <c r="D2777" i="4"/>
  <c r="C2777" i="4"/>
  <c r="B2777" i="4"/>
  <c r="G2776" i="4"/>
  <c r="J2775" i="4"/>
  <c r="G2775" i="4"/>
  <c r="L2774" i="4"/>
  <c r="H2774" i="4"/>
  <c r="G2774" i="4"/>
  <c r="L2775" i="4" s="1"/>
  <c r="G2765" i="4"/>
  <c r="K2765" i="4" s="1"/>
  <c r="F2764" i="4"/>
  <c r="E2764" i="4"/>
  <c r="D2764" i="4"/>
  <c r="C2764" i="4"/>
  <c r="B2764" i="4"/>
  <c r="G2763" i="4"/>
  <c r="G2762" i="4"/>
  <c r="G2761" i="4"/>
  <c r="G2760" i="4"/>
  <c r="I2763" i="4" s="1"/>
  <c r="F2758" i="4"/>
  <c r="E2758" i="4"/>
  <c r="D2758" i="4"/>
  <c r="C2758" i="4"/>
  <c r="B2758" i="4"/>
  <c r="I2757" i="4"/>
  <c r="G2757" i="4"/>
  <c r="K2756" i="4"/>
  <c r="G2756" i="4"/>
  <c r="L2755" i="4"/>
  <c r="I2755" i="4"/>
  <c r="H2755" i="4"/>
  <c r="G2755" i="4"/>
  <c r="L2757" i="4" s="1"/>
  <c r="F2753" i="4"/>
  <c r="E2753" i="4"/>
  <c r="D2753" i="4"/>
  <c r="C2753" i="4"/>
  <c r="B2753" i="4"/>
  <c r="G2752" i="4"/>
  <c r="G2751" i="4"/>
  <c r="G2750" i="4"/>
  <c r="G2749" i="4"/>
  <c r="G2748" i="4"/>
  <c r="K2752" i="4" s="1"/>
  <c r="F2746" i="4"/>
  <c r="E2746" i="4"/>
  <c r="D2746" i="4"/>
  <c r="C2746" i="4"/>
  <c r="B2746" i="4"/>
  <c r="I2745" i="4"/>
  <c r="G2745" i="4"/>
  <c r="K2744" i="4"/>
  <c r="J2744" i="4"/>
  <c r="G2744" i="4"/>
  <c r="L2743" i="4"/>
  <c r="I2743" i="4"/>
  <c r="H2743" i="4"/>
  <c r="G2743" i="4"/>
  <c r="L2745" i="4" s="1"/>
  <c r="L2734" i="4"/>
  <c r="H2734" i="4"/>
  <c r="G2734" i="4"/>
  <c r="K2734" i="4" s="1"/>
  <c r="F2733" i="4"/>
  <c r="E2733" i="4"/>
  <c r="D2733" i="4"/>
  <c r="C2733" i="4"/>
  <c r="B2733" i="4"/>
  <c r="J2732" i="4"/>
  <c r="G2732" i="4"/>
  <c r="L2731" i="4"/>
  <c r="H2731" i="4"/>
  <c r="G2731" i="4"/>
  <c r="J2730" i="4"/>
  <c r="G2730" i="4"/>
  <c r="L2729" i="4"/>
  <c r="H2729" i="4"/>
  <c r="G2729" i="4"/>
  <c r="G2733" i="4" s="1"/>
  <c r="F2727" i="4"/>
  <c r="E2727" i="4"/>
  <c r="D2727" i="4"/>
  <c r="C2727" i="4"/>
  <c r="B2727" i="4"/>
  <c r="J2726" i="4"/>
  <c r="I2726" i="4"/>
  <c r="G2726" i="4"/>
  <c r="L2725" i="4"/>
  <c r="K2725" i="4"/>
  <c r="H2725" i="4"/>
  <c r="G2725" i="4"/>
  <c r="G2727" i="4" s="1"/>
  <c r="J2724" i="4"/>
  <c r="I2724" i="4"/>
  <c r="G2724" i="4"/>
  <c r="L2726" i="4" s="1"/>
  <c r="F2722" i="4"/>
  <c r="E2722" i="4"/>
  <c r="D2722" i="4"/>
  <c r="C2722" i="4"/>
  <c r="B2722" i="4"/>
  <c r="G2721" i="4"/>
  <c r="G2720" i="4"/>
  <c r="L2719" i="4"/>
  <c r="H2719" i="4"/>
  <c r="G2719" i="4"/>
  <c r="J2718" i="4"/>
  <c r="G2718" i="4"/>
  <c r="L2717" i="4"/>
  <c r="H2717" i="4"/>
  <c r="G2717" i="4"/>
  <c r="L2721" i="4" s="1"/>
  <c r="F2715" i="4"/>
  <c r="E2715" i="4"/>
  <c r="D2715" i="4"/>
  <c r="C2715" i="4"/>
  <c r="B2715" i="4"/>
  <c r="J2714" i="4"/>
  <c r="I2714" i="4"/>
  <c r="G2714" i="4"/>
  <c r="L2713" i="4"/>
  <c r="K2713" i="4"/>
  <c r="H2713" i="4"/>
  <c r="G2713" i="4"/>
  <c r="G2715" i="4" s="1"/>
  <c r="J2712" i="4"/>
  <c r="I2712" i="4"/>
  <c r="G2712" i="4"/>
  <c r="L2714" i="4" s="1"/>
  <c r="L2700" i="4"/>
  <c r="I2700" i="4"/>
  <c r="H2700" i="4"/>
  <c r="G2700" i="4"/>
  <c r="K2700" i="4" s="1"/>
  <c r="F2699" i="4"/>
  <c r="E2699" i="4"/>
  <c r="D2699" i="4"/>
  <c r="C2699" i="4"/>
  <c r="B2699" i="4"/>
  <c r="G2698" i="4"/>
  <c r="G2697" i="4"/>
  <c r="G2696" i="4"/>
  <c r="G2695" i="4"/>
  <c r="J2698" i="4" s="1"/>
  <c r="F2693" i="4"/>
  <c r="E2693" i="4"/>
  <c r="D2693" i="4"/>
  <c r="C2693" i="4"/>
  <c r="B2693" i="4"/>
  <c r="J2692" i="4"/>
  <c r="I2692" i="4"/>
  <c r="G2692" i="4"/>
  <c r="L2691" i="4"/>
  <c r="K2691" i="4"/>
  <c r="H2691" i="4"/>
  <c r="G2691" i="4"/>
  <c r="G2693" i="4" s="1"/>
  <c r="L2690" i="4"/>
  <c r="J2690" i="4"/>
  <c r="I2690" i="4"/>
  <c r="H2690" i="4"/>
  <c r="G2690" i="4"/>
  <c r="L2692" i="4" s="1"/>
  <c r="F2688" i="4"/>
  <c r="E2688" i="4"/>
  <c r="D2688" i="4"/>
  <c r="C2688" i="4"/>
  <c r="B2688" i="4"/>
  <c r="G2687" i="4"/>
  <c r="G2686" i="4"/>
  <c r="G2685" i="4"/>
  <c r="G2684" i="4"/>
  <c r="G2683" i="4"/>
  <c r="L2687" i="4" s="1"/>
  <c r="F2681" i="4"/>
  <c r="E2681" i="4"/>
  <c r="D2681" i="4"/>
  <c r="C2681" i="4"/>
  <c r="B2681" i="4"/>
  <c r="J2680" i="4"/>
  <c r="I2680" i="4"/>
  <c r="G2680" i="4"/>
  <c r="L2679" i="4"/>
  <c r="K2679" i="4"/>
  <c r="H2679" i="4"/>
  <c r="G2679" i="4"/>
  <c r="G2681" i="4" s="1"/>
  <c r="J2678" i="4"/>
  <c r="I2678" i="4"/>
  <c r="G2678" i="4"/>
  <c r="L2680" i="4" s="1"/>
  <c r="L2669" i="4"/>
  <c r="I2669" i="4"/>
  <c r="H2669" i="4"/>
  <c r="G2669" i="4"/>
  <c r="K2669" i="4" s="1"/>
  <c r="F2668" i="4"/>
  <c r="E2668" i="4"/>
  <c r="D2668" i="4"/>
  <c r="C2668" i="4"/>
  <c r="B2668" i="4"/>
  <c r="K2667" i="4"/>
  <c r="J2667" i="4"/>
  <c r="G2667" i="4"/>
  <c r="L2666" i="4"/>
  <c r="I2666" i="4"/>
  <c r="H2666" i="4"/>
  <c r="G2666" i="4"/>
  <c r="K2665" i="4"/>
  <c r="J2665" i="4"/>
  <c r="G2665" i="4"/>
  <c r="G2668" i="4" s="1"/>
  <c r="L2664" i="4"/>
  <c r="I2664" i="4"/>
  <c r="H2664" i="4"/>
  <c r="G2664" i="4"/>
  <c r="I2667" i="4" s="1"/>
  <c r="F2662" i="4"/>
  <c r="E2662" i="4"/>
  <c r="D2662" i="4"/>
  <c r="C2662" i="4"/>
  <c r="B2662" i="4"/>
  <c r="G2661" i="4"/>
  <c r="G2660" i="4"/>
  <c r="G2659" i="4"/>
  <c r="K2661" i="4" s="1"/>
  <c r="F2657" i="4"/>
  <c r="E2657" i="4"/>
  <c r="D2657" i="4"/>
  <c r="C2657" i="4"/>
  <c r="B2657" i="4"/>
  <c r="L2656" i="4"/>
  <c r="I2656" i="4"/>
  <c r="H2656" i="4"/>
  <c r="G2656" i="4"/>
  <c r="K2655" i="4"/>
  <c r="J2655" i="4"/>
  <c r="G2655" i="4"/>
  <c r="L2654" i="4"/>
  <c r="I2654" i="4"/>
  <c r="H2654" i="4"/>
  <c r="G2654" i="4"/>
  <c r="K2653" i="4"/>
  <c r="J2653" i="4"/>
  <c r="G2653" i="4"/>
  <c r="L2652" i="4"/>
  <c r="I2652" i="4"/>
  <c r="H2652" i="4"/>
  <c r="G2652" i="4"/>
  <c r="K2656" i="4" s="1"/>
  <c r="F2650" i="4"/>
  <c r="E2650" i="4"/>
  <c r="D2650" i="4"/>
  <c r="C2650" i="4"/>
  <c r="B2650" i="4"/>
  <c r="G2649" i="4"/>
  <c r="G2648" i="4"/>
  <c r="G2647" i="4"/>
  <c r="K2649" i="4" s="1"/>
  <c r="J2638" i="4"/>
  <c r="I2638" i="4"/>
  <c r="G2638" i="4"/>
  <c r="L2638" i="4" s="1"/>
  <c r="F2637" i="4"/>
  <c r="E2637" i="4"/>
  <c r="D2637" i="4"/>
  <c r="C2637" i="4"/>
  <c r="B2637" i="4"/>
  <c r="L2636" i="4"/>
  <c r="K2636" i="4"/>
  <c r="H2636" i="4"/>
  <c r="G2636" i="4"/>
  <c r="J2635" i="4"/>
  <c r="I2635" i="4"/>
  <c r="G2635" i="4"/>
  <c r="L2634" i="4"/>
  <c r="K2634" i="4"/>
  <c r="H2634" i="4"/>
  <c r="G2634" i="4"/>
  <c r="J2633" i="4"/>
  <c r="I2633" i="4"/>
  <c r="G2633" i="4"/>
  <c r="F2631" i="4"/>
  <c r="E2631" i="4"/>
  <c r="D2631" i="4"/>
  <c r="C2631" i="4"/>
  <c r="B2631" i="4"/>
  <c r="L2630" i="4"/>
  <c r="K2630" i="4"/>
  <c r="G2630" i="4"/>
  <c r="J2629" i="4"/>
  <c r="I2629" i="4"/>
  <c r="G2629" i="4"/>
  <c r="K2628" i="4"/>
  <c r="H2628" i="4"/>
  <c r="G2628" i="4"/>
  <c r="L2628" i="4" s="1"/>
  <c r="F2626" i="4"/>
  <c r="E2626" i="4"/>
  <c r="D2626" i="4"/>
  <c r="C2626" i="4"/>
  <c r="B2626" i="4"/>
  <c r="J2625" i="4"/>
  <c r="I2625" i="4"/>
  <c r="G2625" i="4"/>
  <c r="L2624" i="4"/>
  <c r="K2624" i="4"/>
  <c r="H2624" i="4"/>
  <c r="G2624" i="4"/>
  <c r="J2623" i="4"/>
  <c r="I2623" i="4"/>
  <c r="G2623" i="4"/>
  <c r="L2622" i="4"/>
  <c r="K2622" i="4"/>
  <c r="H2622" i="4"/>
  <c r="G2622" i="4"/>
  <c r="G2626" i="4" s="1"/>
  <c r="J2621" i="4"/>
  <c r="I2621" i="4"/>
  <c r="G2621" i="4"/>
  <c r="L2625" i="4" s="1"/>
  <c r="F2619" i="4"/>
  <c r="E2619" i="4"/>
  <c r="D2619" i="4"/>
  <c r="C2619" i="4"/>
  <c r="B2619" i="4"/>
  <c r="L2618" i="4"/>
  <c r="K2618" i="4"/>
  <c r="G2618" i="4"/>
  <c r="J2617" i="4"/>
  <c r="I2617" i="4"/>
  <c r="G2617" i="4"/>
  <c r="L2616" i="4"/>
  <c r="K2616" i="4"/>
  <c r="H2616" i="4"/>
  <c r="G2616" i="4"/>
  <c r="J2607" i="4"/>
  <c r="I2607" i="4"/>
  <c r="G2607" i="4"/>
  <c r="L2607" i="4" s="1"/>
  <c r="F2606" i="4"/>
  <c r="E2606" i="4"/>
  <c r="D2606" i="4"/>
  <c r="C2606" i="4"/>
  <c r="B2606" i="4"/>
  <c r="G2605" i="4"/>
  <c r="G2604" i="4"/>
  <c r="G2603" i="4"/>
  <c r="G2602" i="4"/>
  <c r="I2605" i="4" s="1"/>
  <c r="F2600" i="4"/>
  <c r="E2600" i="4"/>
  <c r="D2600" i="4"/>
  <c r="C2600" i="4"/>
  <c r="B2600" i="4"/>
  <c r="G2599" i="4"/>
  <c r="G2598" i="4"/>
  <c r="I2597" i="4"/>
  <c r="H2597" i="4"/>
  <c r="G2597" i="4"/>
  <c r="I2599" i="4" s="1"/>
  <c r="F2595" i="4"/>
  <c r="E2595" i="4"/>
  <c r="D2595" i="4"/>
  <c r="C2595" i="4"/>
  <c r="B2595" i="4"/>
  <c r="G2594" i="4"/>
  <c r="G2593" i="4"/>
  <c r="G2592" i="4"/>
  <c r="G2591" i="4"/>
  <c r="G2590" i="4"/>
  <c r="K2594" i="4" s="1"/>
  <c r="F2588" i="4"/>
  <c r="E2588" i="4"/>
  <c r="D2588" i="4"/>
  <c r="C2588" i="4"/>
  <c r="B2588" i="4"/>
  <c r="G2587" i="4"/>
  <c r="G2586" i="4"/>
  <c r="I2585" i="4"/>
  <c r="H2585" i="4"/>
  <c r="G2585" i="4"/>
  <c r="I2587" i="4" s="1"/>
  <c r="G2576" i="4"/>
  <c r="L2576" i="4" s="1"/>
  <c r="F2575" i="4"/>
  <c r="E2575" i="4"/>
  <c r="D2575" i="4"/>
  <c r="C2575" i="4"/>
  <c r="B2575" i="4"/>
  <c r="G2574" i="4"/>
  <c r="G2573" i="4"/>
  <c r="G2572" i="4"/>
  <c r="G2571" i="4"/>
  <c r="G2575" i="4" s="1"/>
  <c r="F2569" i="4"/>
  <c r="E2569" i="4"/>
  <c r="D2569" i="4"/>
  <c r="C2569" i="4"/>
  <c r="B2569" i="4"/>
  <c r="G2568" i="4"/>
  <c r="K2567" i="4"/>
  <c r="H2567" i="4"/>
  <c r="G2567" i="4"/>
  <c r="J2566" i="4"/>
  <c r="I2566" i="4"/>
  <c r="G2566" i="4"/>
  <c r="G2569" i="4" s="1"/>
  <c r="F2564" i="4"/>
  <c r="E2564" i="4"/>
  <c r="D2564" i="4"/>
  <c r="C2564" i="4"/>
  <c r="B2564" i="4"/>
  <c r="G2563" i="4"/>
  <c r="G2562" i="4"/>
  <c r="G2561" i="4"/>
  <c r="G2560" i="4"/>
  <c r="G2559" i="4"/>
  <c r="L2563" i="4" s="1"/>
  <c r="F2557" i="4"/>
  <c r="E2557" i="4"/>
  <c r="D2557" i="4"/>
  <c r="C2557" i="4"/>
  <c r="B2557" i="4"/>
  <c r="I2556" i="4"/>
  <c r="G2556" i="4"/>
  <c r="K2555" i="4"/>
  <c r="H2555" i="4"/>
  <c r="G2555" i="4"/>
  <c r="J2554" i="4"/>
  <c r="I2554" i="4"/>
  <c r="G2554" i="4"/>
  <c r="G2557" i="4" s="1"/>
  <c r="L2545" i="4"/>
  <c r="I2545" i="4"/>
  <c r="H2545" i="4"/>
  <c r="G2545" i="4"/>
  <c r="K2545" i="4" s="1"/>
  <c r="F2544" i="4"/>
  <c r="E2544" i="4"/>
  <c r="D2544" i="4"/>
  <c r="C2544" i="4"/>
  <c r="B2544" i="4"/>
  <c r="G2543" i="4"/>
  <c r="H2542" i="4"/>
  <c r="G2542" i="4"/>
  <c r="K2541" i="4"/>
  <c r="J2541" i="4"/>
  <c r="G2541" i="4"/>
  <c r="L2540" i="4"/>
  <c r="I2540" i="4"/>
  <c r="H2540" i="4"/>
  <c r="G2540" i="4"/>
  <c r="K2543" i="4" s="1"/>
  <c r="F2538" i="4"/>
  <c r="E2538" i="4"/>
  <c r="D2538" i="4"/>
  <c r="C2538" i="4"/>
  <c r="B2538" i="4"/>
  <c r="G2537" i="4"/>
  <c r="G2536" i="4"/>
  <c r="G2535" i="4"/>
  <c r="K2537" i="4" s="1"/>
  <c r="F2533" i="4"/>
  <c r="E2533" i="4"/>
  <c r="D2533" i="4"/>
  <c r="C2533" i="4"/>
  <c r="B2533" i="4"/>
  <c r="G2532" i="4"/>
  <c r="G2531" i="4"/>
  <c r="I2530" i="4"/>
  <c r="H2530" i="4"/>
  <c r="G2530" i="4"/>
  <c r="K2529" i="4"/>
  <c r="J2529" i="4"/>
  <c r="G2529" i="4"/>
  <c r="L2528" i="4"/>
  <c r="I2528" i="4"/>
  <c r="H2528" i="4"/>
  <c r="G2528" i="4"/>
  <c r="I2532" i="4" s="1"/>
  <c r="F2526" i="4"/>
  <c r="E2526" i="4"/>
  <c r="D2526" i="4"/>
  <c r="C2526" i="4"/>
  <c r="B2526" i="4"/>
  <c r="G2525" i="4"/>
  <c r="G2524" i="4"/>
  <c r="G2523" i="4"/>
  <c r="K2525" i="4" s="1"/>
  <c r="J2514" i="4"/>
  <c r="I2514" i="4"/>
  <c r="G2514" i="4"/>
  <c r="L2514" i="4" s="1"/>
  <c r="F2513" i="4"/>
  <c r="E2513" i="4"/>
  <c r="D2513" i="4"/>
  <c r="C2513" i="4"/>
  <c r="B2513" i="4"/>
  <c r="H2512" i="4"/>
  <c r="G2512" i="4"/>
  <c r="J2511" i="4"/>
  <c r="I2511" i="4"/>
  <c r="G2511" i="4"/>
  <c r="L2510" i="4"/>
  <c r="K2510" i="4"/>
  <c r="H2510" i="4"/>
  <c r="G2510" i="4"/>
  <c r="J2509" i="4"/>
  <c r="I2509" i="4"/>
  <c r="G2509" i="4"/>
  <c r="L2512" i="4" s="1"/>
  <c r="F2507" i="4"/>
  <c r="E2507" i="4"/>
  <c r="D2507" i="4"/>
  <c r="C2507" i="4"/>
  <c r="B2507" i="4"/>
  <c r="G2506" i="4"/>
  <c r="G2505" i="4"/>
  <c r="G2504" i="4"/>
  <c r="L2506" i="4" s="1"/>
  <c r="F2502" i="4"/>
  <c r="E2502" i="4"/>
  <c r="D2502" i="4"/>
  <c r="C2502" i="4"/>
  <c r="B2502" i="4"/>
  <c r="I2501" i="4"/>
  <c r="G2501" i="4"/>
  <c r="H2500" i="4"/>
  <c r="G2500" i="4"/>
  <c r="G2499" i="4"/>
  <c r="H2498" i="4"/>
  <c r="G2498" i="4"/>
  <c r="I2497" i="4"/>
  <c r="H2497" i="4"/>
  <c r="G2497" i="4"/>
  <c r="J2501" i="4" s="1"/>
  <c r="F2495" i="4"/>
  <c r="E2495" i="4"/>
  <c r="D2495" i="4"/>
  <c r="C2495" i="4"/>
  <c r="B2495" i="4"/>
  <c r="G2494" i="4"/>
  <c r="G2493" i="4"/>
  <c r="G2492" i="4"/>
  <c r="G2495" i="4" s="1"/>
  <c r="J2483" i="4"/>
  <c r="I2483" i="4"/>
  <c r="G2483" i="4"/>
  <c r="L2483" i="4" s="1"/>
  <c r="F2482" i="4"/>
  <c r="E2482" i="4"/>
  <c r="D2482" i="4"/>
  <c r="C2482" i="4"/>
  <c r="B2482" i="4"/>
  <c r="L2481" i="4"/>
  <c r="K2481" i="4"/>
  <c r="H2481" i="4"/>
  <c r="G2481" i="4"/>
  <c r="J2480" i="4"/>
  <c r="I2480" i="4"/>
  <c r="G2480" i="4"/>
  <c r="L2479" i="4"/>
  <c r="K2479" i="4"/>
  <c r="H2479" i="4"/>
  <c r="G2479" i="4"/>
  <c r="J2478" i="4"/>
  <c r="I2478" i="4"/>
  <c r="G2478" i="4"/>
  <c r="G2482" i="4" s="1"/>
  <c r="F2476" i="4"/>
  <c r="E2476" i="4"/>
  <c r="D2476" i="4"/>
  <c r="C2476" i="4"/>
  <c r="B2476" i="4"/>
  <c r="G2475" i="4"/>
  <c r="G2474" i="4"/>
  <c r="G2473" i="4"/>
  <c r="K2475" i="4" s="1"/>
  <c r="F2471" i="4"/>
  <c r="E2471" i="4"/>
  <c r="D2471" i="4"/>
  <c r="C2471" i="4"/>
  <c r="B2471" i="4"/>
  <c r="J2470" i="4"/>
  <c r="I2470" i="4"/>
  <c r="G2470" i="4"/>
  <c r="L2469" i="4"/>
  <c r="K2469" i="4"/>
  <c r="H2469" i="4"/>
  <c r="G2469" i="4"/>
  <c r="J2468" i="4"/>
  <c r="I2468" i="4"/>
  <c r="G2468" i="4"/>
  <c r="L2467" i="4"/>
  <c r="K2467" i="4"/>
  <c r="H2467" i="4"/>
  <c r="G2467" i="4"/>
  <c r="J2466" i="4"/>
  <c r="I2466" i="4"/>
  <c r="G2466" i="4"/>
  <c r="L2470" i="4" s="1"/>
  <c r="F2464" i="4"/>
  <c r="E2464" i="4"/>
  <c r="D2464" i="4"/>
  <c r="C2464" i="4"/>
  <c r="B2464" i="4"/>
  <c r="G2463" i="4"/>
  <c r="G2462" i="4"/>
  <c r="G2461" i="4"/>
  <c r="K2463" i="4" s="1"/>
  <c r="J2452" i="4"/>
  <c r="G2452" i="4"/>
  <c r="I2452" i="4" s="1"/>
  <c r="F2451" i="4"/>
  <c r="E2451" i="4"/>
  <c r="D2451" i="4"/>
  <c r="C2451" i="4"/>
  <c r="B2451" i="4"/>
  <c r="G2450" i="4"/>
  <c r="G2449" i="4"/>
  <c r="G2448" i="4"/>
  <c r="G2447" i="4"/>
  <c r="L2450" i="4" s="1"/>
  <c r="F2445" i="4"/>
  <c r="E2445" i="4"/>
  <c r="D2445" i="4"/>
  <c r="C2445" i="4"/>
  <c r="B2445" i="4"/>
  <c r="L2444" i="4"/>
  <c r="I2444" i="4"/>
  <c r="H2444" i="4"/>
  <c r="G2444" i="4"/>
  <c r="K2443" i="4"/>
  <c r="J2443" i="4"/>
  <c r="G2443" i="4"/>
  <c r="L2442" i="4"/>
  <c r="I2442" i="4"/>
  <c r="H2442" i="4"/>
  <c r="G2442" i="4"/>
  <c r="K2444" i="4" s="1"/>
  <c r="F2440" i="4"/>
  <c r="E2440" i="4"/>
  <c r="D2440" i="4"/>
  <c r="C2440" i="4"/>
  <c r="B2440" i="4"/>
  <c r="G2439" i="4"/>
  <c r="G2438" i="4"/>
  <c r="G2437" i="4"/>
  <c r="G2436" i="4"/>
  <c r="G2435" i="4"/>
  <c r="G2440" i="4" s="1"/>
  <c r="F2433" i="4"/>
  <c r="E2433" i="4"/>
  <c r="D2433" i="4"/>
  <c r="C2433" i="4"/>
  <c r="B2433" i="4"/>
  <c r="L2432" i="4"/>
  <c r="I2432" i="4"/>
  <c r="H2432" i="4"/>
  <c r="G2432" i="4"/>
  <c r="K2431" i="4"/>
  <c r="J2431" i="4"/>
  <c r="G2431" i="4"/>
  <c r="L2430" i="4"/>
  <c r="I2430" i="4"/>
  <c r="H2430" i="4"/>
  <c r="G2430" i="4"/>
  <c r="K2432" i="4" s="1"/>
  <c r="G2421" i="4"/>
  <c r="K2421" i="4" s="1"/>
  <c r="F2420" i="4"/>
  <c r="E2420" i="4"/>
  <c r="D2420" i="4"/>
  <c r="C2420" i="4"/>
  <c r="B2420" i="4"/>
  <c r="G2419" i="4"/>
  <c r="G2418" i="4"/>
  <c r="G2417" i="4"/>
  <c r="G2416" i="4"/>
  <c r="I2419" i="4" s="1"/>
  <c r="F2414" i="4"/>
  <c r="E2414" i="4"/>
  <c r="D2414" i="4"/>
  <c r="C2414" i="4"/>
  <c r="B2414" i="4"/>
  <c r="J2413" i="4"/>
  <c r="I2413" i="4"/>
  <c r="G2413" i="4"/>
  <c r="L2412" i="4"/>
  <c r="K2412" i="4"/>
  <c r="H2412" i="4"/>
  <c r="G2412" i="4"/>
  <c r="G2414" i="4" s="1"/>
  <c r="J2411" i="4"/>
  <c r="I2411" i="4"/>
  <c r="G2411" i="4"/>
  <c r="L2413" i="4" s="1"/>
  <c r="F2409" i="4"/>
  <c r="E2409" i="4"/>
  <c r="D2409" i="4"/>
  <c r="C2409" i="4"/>
  <c r="B2409" i="4"/>
  <c r="G2408" i="4"/>
  <c r="G2407" i="4"/>
  <c r="G2406" i="4"/>
  <c r="G2405" i="4"/>
  <c r="G2404" i="4"/>
  <c r="K2408" i="4" s="1"/>
  <c r="F2402" i="4"/>
  <c r="E2402" i="4"/>
  <c r="D2402" i="4"/>
  <c r="C2402" i="4"/>
  <c r="B2402" i="4"/>
  <c r="J2401" i="4"/>
  <c r="I2401" i="4"/>
  <c r="G2401" i="4"/>
  <c r="L2400" i="4"/>
  <c r="K2400" i="4"/>
  <c r="H2400" i="4"/>
  <c r="G2400" i="4"/>
  <c r="G2402" i="4" s="1"/>
  <c r="J2399" i="4"/>
  <c r="I2399" i="4"/>
  <c r="G2399" i="4"/>
  <c r="L2401" i="4" s="1"/>
  <c r="L2390" i="4"/>
  <c r="J2390" i="4"/>
  <c r="I2390" i="4"/>
  <c r="H2390" i="4"/>
  <c r="G2390" i="4"/>
  <c r="K2390" i="4" s="1"/>
  <c r="F2389" i="4"/>
  <c r="E2389" i="4"/>
  <c r="D2389" i="4"/>
  <c r="C2389" i="4"/>
  <c r="B2389" i="4"/>
  <c r="K2388" i="4"/>
  <c r="J2388" i="4"/>
  <c r="G2388" i="4"/>
  <c r="L2387" i="4"/>
  <c r="I2387" i="4"/>
  <c r="H2387" i="4"/>
  <c r="G2387" i="4"/>
  <c r="K2386" i="4"/>
  <c r="J2386" i="4"/>
  <c r="G2386" i="4"/>
  <c r="G2389" i="4" s="1"/>
  <c r="L2385" i="4"/>
  <c r="I2385" i="4"/>
  <c r="H2385" i="4"/>
  <c r="G2385" i="4"/>
  <c r="I2388" i="4" s="1"/>
  <c r="F2383" i="4"/>
  <c r="E2383" i="4"/>
  <c r="D2383" i="4"/>
  <c r="C2383" i="4"/>
  <c r="B2383" i="4"/>
  <c r="G2382" i="4"/>
  <c r="G2381" i="4"/>
  <c r="G2380" i="4"/>
  <c r="G2383" i="4" s="1"/>
  <c r="F2378" i="4"/>
  <c r="E2378" i="4"/>
  <c r="D2378" i="4"/>
  <c r="C2378" i="4"/>
  <c r="B2378" i="4"/>
  <c r="L2377" i="4"/>
  <c r="I2377" i="4"/>
  <c r="H2377" i="4"/>
  <c r="G2377" i="4"/>
  <c r="K2376" i="4"/>
  <c r="J2376" i="4"/>
  <c r="G2376" i="4"/>
  <c r="L2375" i="4"/>
  <c r="I2375" i="4"/>
  <c r="H2375" i="4"/>
  <c r="G2375" i="4"/>
  <c r="K2374" i="4"/>
  <c r="J2374" i="4"/>
  <c r="G2374" i="4"/>
  <c r="L2373" i="4"/>
  <c r="I2373" i="4"/>
  <c r="H2373" i="4"/>
  <c r="G2373" i="4"/>
  <c r="K2377" i="4" s="1"/>
  <c r="F2371" i="4"/>
  <c r="E2371" i="4"/>
  <c r="D2371" i="4"/>
  <c r="C2371" i="4"/>
  <c r="B2371" i="4"/>
  <c r="G2370" i="4"/>
  <c r="G2369" i="4"/>
  <c r="G2368" i="4"/>
  <c r="G2371" i="4" s="1"/>
  <c r="J2359" i="4"/>
  <c r="I2359" i="4"/>
  <c r="G2359" i="4"/>
  <c r="L2359" i="4" s="1"/>
  <c r="F2358" i="4"/>
  <c r="E2358" i="4"/>
  <c r="D2358" i="4"/>
  <c r="C2358" i="4"/>
  <c r="B2358" i="4"/>
  <c r="L2357" i="4"/>
  <c r="K2357" i="4"/>
  <c r="H2357" i="4"/>
  <c r="G2357" i="4"/>
  <c r="J2356" i="4"/>
  <c r="I2356" i="4"/>
  <c r="G2356" i="4"/>
  <c r="L2355" i="4"/>
  <c r="K2355" i="4"/>
  <c r="H2355" i="4"/>
  <c r="G2355" i="4"/>
  <c r="J2354" i="4"/>
  <c r="I2354" i="4"/>
  <c r="G2354" i="4"/>
  <c r="G2358" i="4" s="1"/>
  <c r="F2352" i="4"/>
  <c r="E2352" i="4"/>
  <c r="D2352" i="4"/>
  <c r="C2352" i="4"/>
  <c r="B2352" i="4"/>
  <c r="G2351" i="4"/>
  <c r="G2350" i="4"/>
  <c r="G2349" i="4"/>
  <c r="K2351" i="4" s="1"/>
  <c r="F2347" i="4"/>
  <c r="E2347" i="4"/>
  <c r="D2347" i="4"/>
  <c r="C2347" i="4"/>
  <c r="B2347" i="4"/>
  <c r="J2346" i="4"/>
  <c r="I2346" i="4"/>
  <c r="G2346" i="4"/>
  <c r="L2345" i="4"/>
  <c r="K2345" i="4"/>
  <c r="H2345" i="4"/>
  <c r="G2345" i="4"/>
  <c r="J2344" i="4"/>
  <c r="I2344" i="4"/>
  <c r="G2344" i="4"/>
  <c r="L2343" i="4"/>
  <c r="K2343" i="4"/>
  <c r="H2343" i="4"/>
  <c r="G2343" i="4"/>
  <c r="G2347" i="4" s="1"/>
  <c r="J2342" i="4"/>
  <c r="I2342" i="4"/>
  <c r="G2342" i="4"/>
  <c r="L2346" i="4" s="1"/>
  <c r="F2340" i="4"/>
  <c r="E2340" i="4"/>
  <c r="D2340" i="4"/>
  <c r="C2340" i="4"/>
  <c r="B2340" i="4"/>
  <c r="G2339" i="4"/>
  <c r="G2338" i="4"/>
  <c r="G2337" i="4"/>
  <c r="K2339" i="4" s="1"/>
  <c r="G2328" i="4"/>
  <c r="J2328" i="4" s="1"/>
  <c r="F2327" i="4"/>
  <c r="E2327" i="4"/>
  <c r="D2327" i="4"/>
  <c r="C2327" i="4"/>
  <c r="B2327" i="4"/>
  <c r="G2326" i="4"/>
  <c r="G2325" i="4"/>
  <c r="G2324" i="4"/>
  <c r="K2323" i="4"/>
  <c r="J2323" i="4"/>
  <c r="G2323" i="4"/>
  <c r="F2321" i="4"/>
  <c r="E2321" i="4"/>
  <c r="D2321" i="4"/>
  <c r="C2321" i="4"/>
  <c r="B2321" i="4"/>
  <c r="L2320" i="4"/>
  <c r="I2320" i="4"/>
  <c r="H2320" i="4"/>
  <c r="G2320" i="4"/>
  <c r="K2319" i="4"/>
  <c r="J2319" i="4"/>
  <c r="G2319" i="4"/>
  <c r="L2318" i="4"/>
  <c r="I2318" i="4"/>
  <c r="H2318" i="4"/>
  <c r="G2318" i="4"/>
  <c r="K2320" i="4" s="1"/>
  <c r="F2316" i="4"/>
  <c r="E2316" i="4"/>
  <c r="D2316" i="4"/>
  <c r="C2316" i="4"/>
  <c r="B2316" i="4"/>
  <c r="J2315" i="4"/>
  <c r="G2315" i="4"/>
  <c r="H2314" i="4"/>
  <c r="G2314" i="4"/>
  <c r="I2313" i="4"/>
  <c r="H2313" i="4"/>
  <c r="G2313" i="4"/>
  <c r="K2312" i="4"/>
  <c r="J2312" i="4"/>
  <c r="G2312" i="4"/>
  <c r="G2316" i="4" s="1"/>
  <c r="L2311" i="4"/>
  <c r="I2311" i="4"/>
  <c r="H2311" i="4"/>
  <c r="G2311" i="4"/>
  <c r="K2315" i="4" s="1"/>
  <c r="F2309" i="4"/>
  <c r="E2309" i="4"/>
  <c r="D2309" i="4"/>
  <c r="C2309" i="4"/>
  <c r="B2309" i="4"/>
  <c r="G2308" i="4"/>
  <c r="G2307" i="4"/>
  <c r="G2306" i="4"/>
  <c r="K2308" i="4" s="1"/>
  <c r="J2297" i="4"/>
  <c r="I2297" i="4"/>
  <c r="G2297" i="4"/>
  <c r="L2297" i="4" s="1"/>
  <c r="F2296" i="4"/>
  <c r="E2296" i="4"/>
  <c r="D2296" i="4"/>
  <c r="C2296" i="4"/>
  <c r="B2296" i="4"/>
  <c r="L2295" i="4"/>
  <c r="K2295" i="4"/>
  <c r="H2295" i="4"/>
  <c r="G2295" i="4"/>
  <c r="J2294" i="4"/>
  <c r="I2294" i="4"/>
  <c r="G2294" i="4"/>
  <c r="L2293" i="4"/>
  <c r="K2293" i="4"/>
  <c r="H2293" i="4"/>
  <c r="G2293" i="4"/>
  <c r="J2292" i="4"/>
  <c r="I2292" i="4"/>
  <c r="G2292" i="4"/>
  <c r="G2296" i="4" s="1"/>
  <c r="F2290" i="4"/>
  <c r="E2290" i="4"/>
  <c r="D2290" i="4"/>
  <c r="C2290" i="4"/>
  <c r="B2290" i="4"/>
  <c r="G2289" i="4"/>
  <c r="G2288" i="4"/>
  <c r="G2287" i="4"/>
  <c r="L2289" i="4" s="1"/>
  <c r="F2285" i="4"/>
  <c r="E2285" i="4"/>
  <c r="D2285" i="4"/>
  <c r="C2285" i="4"/>
  <c r="B2285" i="4"/>
  <c r="J2284" i="4"/>
  <c r="I2284" i="4"/>
  <c r="G2284" i="4"/>
  <c r="L2283" i="4"/>
  <c r="K2283" i="4"/>
  <c r="H2283" i="4"/>
  <c r="G2283" i="4"/>
  <c r="J2282" i="4"/>
  <c r="I2282" i="4"/>
  <c r="G2282" i="4"/>
  <c r="L2281" i="4"/>
  <c r="K2281" i="4"/>
  <c r="H2281" i="4"/>
  <c r="G2281" i="4"/>
  <c r="G2285" i="4" s="1"/>
  <c r="J2280" i="4"/>
  <c r="I2280" i="4"/>
  <c r="G2280" i="4"/>
  <c r="L2284" i="4" s="1"/>
  <c r="F2278" i="4"/>
  <c r="E2278" i="4"/>
  <c r="D2278" i="4"/>
  <c r="C2278" i="4"/>
  <c r="B2278" i="4"/>
  <c r="G2277" i="4"/>
  <c r="G2276" i="4"/>
  <c r="G2275" i="4"/>
  <c r="L2277" i="4" s="1"/>
  <c r="G2266" i="4"/>
  <c r="K2266" i="4" s="1"/>
  <c r="F2265" i="4"/>
  <c r="E2265" i="4"/>
  <c r="D2265" i="4"/>
  <c r="C2265" i="4"/>
  <c r="B2265" i="4"/>
  <c r="G2264" i="4"/>
  <c r="G2263" i="4"/>
  <c r="G2262" i="4"/>
  <c r="G2261" i="4"/>
  <c r="I2264" i="4" s="1"/>
  <c r="F2259" i="4"/>
  <c r="E2259" i="4"/>
  <c r="D2259" i="4"/>
  <c r="C2259" i="4"/>
  <c r="B2259" i="4"/>
  <c r="L2258" i="4"/>
  <c r="I2258" i="4"/>
  <c r="H2258" i="4"/>
  <c r="G2258" i="4"/>
  <c r="K2257" i="4"/>
  <c r="J2257" i="4"/>
  <c r="G2257" i="4"/>
  <c r="L2256" i="4"/>
  <c r="I2256" i="4"/>
  <c r="H2256" i="4"/>
  <c r="G2256" i="4"/>
  <c r="K2258" i="4" s="1"/>
  <c r="F2254" i="4"/>
  <c r="E2254" i="4"/>
  <c r="D2254" i="4"/>
  <c r="C2254" i="4"/>
  <c r="B2254" i="4"/>
  <c r="G2253" i="4"/>
  <c r="G2252" i="4"/>
  <c r="G2251" i="4"/>
  <c r="G2250" i="4"/>
  <c r="G2249" i="4"/>
  <c r="K2253" i="4" s="1"/>
  <c r="F2247" i="4"/>
  <c r="E2247" i="4"/>
  <c r="D2247" i="4"/>
  <c r="C2247" i="4"/>
  <c r="B2247" i="4"/>
  <c r="L2246" i="4"/>
  <c r="I2246" i="4"/>
  <c r="H2246" i="4"/>
  <c r="G2246" i="4"/>
  <c r="K2245" i="4"/>
  <c r="J2245" i="4"/>
  <c r="G2245" i="4"/>
  <c r="L2244" i="4"/>
  <c r="I2244" i="4"/>
  <c r="H2244" i="4"/>
  <c r="G2244" i="4"/>
  <c r="K2246" i="4" s="1"/>
  <c r="G2235" i="4"/>
  <c r="L2235" i="4" s="1"/>
  <c r="F2234" i="4"/>
  <c r="E2234" i="4"/>
  <c r="D2234" i="4"/>
  <c r="C2234" i="4"/>
  <c r="B2234" i="4"/>
  <c r="G2233" i="4"/>
  <c r="G2232" i="4"/>
  <c r="G2231" i="4"/>
  <c r="G2230" i="4"/>
  <c r="G2234" i="4" s="1"/>
  <c r="F2228" i="4"/>
  <c r="E2228" i="4"/>
  <c r="D2228" i="4"/>
  <c r="C2228" i="4"/>
  <c r="B2228" i="4"/>
  <c r="J2227" i="4"/>
  <c r="I2227" i="4"/>
  <c r="G2227" i="4"/>
  <c r="L2226" i="4"/>
  <c r="K2226" i="4"/>
  <c r="H2226" i="4"/>
  <c r="G2226" i="4"/>
  <c r="G2228" i="4" s="1"/>
  <c r="J2225" i="4"/>
  <c r="I2225" i="4"/>
  <c r="G2225" i="4"/>
  <c r="L2227" i="4" s="1"/>
  <c r="F2223" i="4"/>
  <c r="E2223" i="4"/>
  <c r="D2223" i="4"/>
  <c r="C2223" i="4"/>
  <c r="B2223" i="4"/>
  <c r="G2222" i="4"/>
  <c r="G2221" i="4"/>
  <c r="G2220" i="4"/>
  <c r="G2219" i="4"/>
  <c r="G2218" i="4"/>
  <c r="L2222" i="4" s="1"/>
  <c r="F2216" i="4"/>
  <c r="E2216" i="4"/>
  <c r="D2216" i="4"/>
  <c r="C2216" i="4"/>
  <c r="B2216" i="4"/>
  <c r="J2215" i="4"/>
  <c r="I2215" i="4"/>
  <c r="G2215" i="4"/>
  <c r="L2214" i="4"/>
  <c r="K2214" i="4"/>
  <c r="H2214" i="4"/>
  <c r="G2214" i="4"/>
  <c r="G2216" i="4" s="1"/>
  <c r="J2213" i="4"/>
  <c r="I2213" i="4"/>
  <c r="G2213" i="4"/>
  <c r="L2215" i="4" s="1"/>
  <c r="L2204" i="4"/>
  <c r="I2204" i="4"/>
  <c r="H2204" i="4"/>
  <c r="G2204" i="4"/>
  <c r="K2204" i="4" s="1"/>
  <c r="F2203" i="4"/>
  <c r="E2203" i="4"/>
  <c r="D2203" i="4"/>
  <c r="C2203" i="4"/>
  <c r="B2203" i="4"/>
  <c r="K2202" i="4"/>
  <c r="J2202" i="4"/>
  <c r="G2202" i="4"/>
  <c r="L2201" i="4"/>
  <c r="I2201" i="4"/>
  <c r="H2201" i="4"/>
  <c r="G2201" i="4"/>
  <c r="K2200" i="4"/>
  <c r="J2200" i="4"/>
  <c r="G2200" i="4"/>
  <c r="G2203" i="4" s="1"/>
  <c r="L2199" i="4"/>
  <c r="I2199" i="4"/>
  <c r="H2199" i="4"/>
  <c r="G2199" i="4"/>
  <c r="I2202" i="4" s="1"/>
  <c r="F2197" i="4"/>
  <c r="E2197" i="4"/>
  <c r="D2197" i="4"/>
  <c r="C2197" i="4"/>
  <c r="B2197" i="4"/>
  <c r="G2196" i="4"/>
  <c r="G2195" i="4"/>
  <c r="G2194" i="4"/>
  <c r="K2196" i="4" s="1"/>
  <c r="F2192" i="4"/>
  <c r="E2192" i="4"/>
  <c r="D2192" i="4"/>
  <c r="C2192" i="4"/>
  <c r="B2192" i="4"/>
  <c r="L2191" i="4"/>
  <c r="I2191" i="4"/>
  <c r="H2191" i="4"/>
  <c r="G2191" i="4"/>
  <c r="K2190" i="4"/>
  <c r="J2190" i="4"/>
  <c r="G2190" i="4"/>
  <c r="L2189" i="4"/>
  <c r="I2189" i="4"/>
  <c r="H2189" i="4"/>
  <c r="G2189" i="4"/>
  <c r="K2188" i="4"/>
  <c r="J2188" i="4"/>
  <c r="G2188" i="4"/>
  <c r="L2187" i="4"/>
  <c r="I2187" i="4"/>
  <c r="H2187" i="4"/>
  <c r="G2187" i="4"/>
  <c r="K2191" i="4" s="1"/>
  <c r="F2185" i="4"/>
  <c r="E2185" i="4"/>
  <c r="D2185" i="4"/>
  <c r="C2185" i="4"/>
  <c r="B2185" i="4"/>
  <c r="G2184" i="4"/>
  <c r="G2183" i="4"/>
  <c r="G2182" i="4"/>
  <c r="K2184" i="4" s="1"/>
  <c r="J2173" i="4"/>
  <c r="I2173" i="4"/>
  <c r="G2173" i="4"/>
  <c r="L2173" i="4" s="1"/>
  <c r="F2172" i="4"/>
  <c r="E2172" i="4"/>
  <c r="D2172" i="4"/>
  <c r="C2172" i="4"/>
  <c r="B2172" i="4"/>
  <c r="L2171" i="4"/>
  <c r="K2171" i="4"/>
  <c r="H2171" i="4"/>
  <c r="G2171" i="4"/>
  <c r="J2170" i="4"/>
  <c r="I2170" i="4"/>
  <c r="G2170" i="4"/>
  <c r="L2169" i="4"/>
  <c r="K2169" i="4"/>
  <c r="H2169" i="4"/>
  <c r="G2169" i="4"/>
  <c r="J2168" i="4"/>
  <c r="I2168" i="4"/>
  <c r="G2168" i="4"/>
  <c r="G2172" i="4" s="1"/>
  <c r="F2166" i="4"/>
  <c r="E2166" i="4"/>
  <c r="D2166" i="4"/>
  <c r="C2166" i="4"/>
  <c r="B2166" i="4"/>
  <c r="K2165" i="4"/>
  <c r="G2165" i="4"/>
  <c r="I2164" i="4"/>
  <c r="G2164" i="4"/>
  <c r="L2163" i="4"/>
  <c r="H2163" i="4"/>
  <c r="G2163" i="4"/>
  <c r="F2161" i="4"/>
  <c r="E2161" i="4"/>
  <c r="D2161" i="4"/>
  <c r="C2161" i="4"/>
  <c r="B2161" i="4"/>
  <c r="J2160" i="4"/>
  <c r="I2160" i="4"/>
  <c r="G2160" i="4"/>
  <c r="L2159" i="4"/>
  <c r="K2159" i="4"/>
  <c r="H2159" i="4"/>
  <c r="G2159" i="4"/>
  <c r="G2161" i="4" s="1"/>
  <c r="J2158" i="4"/>
  <c r="I2158" i="4"/>
  <c r="G2158" i="4"/>
  <c r="L2157" i="4"/>
  <c r="K2157" i="4"/>
  <c r="H2157" i="4"/>
  <c r="G2157" i="4"/>
  <c r="J2156" i="4"/>
  <c r="I2156" i="4"/>
  <c r="G2156" i="4"/>
  <c r="L2160" i="4" s="1"/>
  <c r="F2154" i="4"/>
  <c r="E2154" i="4"/>
  <c r="D2154" i="4"/>
  <c r="C2154" i="4"/>
  <c r="B2154" i="4"/>
  <c r="L2153" i="4"/>
  <c r="G2153" i="4"/>
  <c r="J2152" i="4"/>
  <c r="G2152" i="4"/>
  <c r="K2151" i="4"/>
  <c r="G2151" i="4"/>
  <c r="J2142" i="4"/>
  <c r="G2142" i="4"/>
  <c r="F2141" i="4"/>
  <c r="E2141" i="4"/>
  <c r="D2141" i="4"/>
  <c r="C2141" i="4"/>
  <c r="B2141" i="4"/>
  <c r="L2140" i="4"/>
  <c r="H2140" i="4"/>
  <c r="G2140" i="4"/>
  <c r="K2139" i="4"/>
  <c r="G2139" i="4"/>
  <c r="L2138" i="4"/>
  <c r="I2138" i="4"/>
  <c r="G2138" i="4"/>
  <c r="K2137" i="4"/>
  <c r="J2137" i="4"/>
  <c r="G2137" i="4"/>
  <c r="F2135" i="4"/>
  <c r="E2135" i="4"/>
  <c r="D2135" i="4"/>
  <c r="C2135" i="4"/>
  <c r="B2135" i="4"/>
  <c r="L2134" i="4"/>
  <c r="I2134" i="4"/>
  <c r="H2134" i="4"/>
  <c r="G2134" i="4"/>
  <c r="K2133" i="4"/>
  <c r="J2133" i="4"/>
  <c r="G2133" i="4"/>
  <c r="L2132" i="4"/>
  <c r="I2132" i="4"/>
  <c r="H2132" i="4"/>
  <c r="G2132" i="4"/>
  <c r="K2134" i="4" s="1"/>
  <c r="F2130" i="4"/>
  <c r="E2130" i="4"/>
  <c r="D2130" i="4"/>
  <c r="C2130" i="4"/>
  <c r="B2130" i="4"/>
  <c r="L2129" i="4"/>
  <c r="H2129" i="4"/>
  <c r="G2129" i="4"/>
  <c r="L2128" i="4"/>
  <c r="J2128" i="4"/>
  <c r="H2128" i="4"/>
  <c r="G2128" i="4"/>
  <c r="L2127" i="4"/>
  <c r="J2127" i="4"/>
  <c r="H2127" i="4"/>
  <c r="G2127" i="4"/>
  <c r="L2126" i="4"/>
  <c r="J2126" i="4"/>
  <c r="H2126" i="4"/>
  <c r="G2126" i="4"/>
  <c r="L2125" i="4"/>
  <c r="L2130" i="4" s="1"/>
  <c r="J2125" i="4"/>
  <c r="H2125" i="4"/>
  <c r="H2130" i="4" s="1"/>
  <c r="G2125" i="4"/>
  <c r="I2129" i="4" s="1"/>
  <c r="G2123" i="4"/>
  <c r="F2123" i="4"/>
  <c r="E2123" i="4"/>
  <c r="D2123" i="4"/>
  <c r="C2123" i="4"/>
  <c r="B2123" i="4"/>
  <c r="L2122" i="4"/>
  <c r="J2122" i="4"/>
  <c r="I2122" i="4"/>
  <c r="H2122" i="4"/>
  <c r="G2122" i="4"/>
  <c r="L2121" i="4"/>
  <c r="K2121" i="4"/>
  <c r="J2121" i="4"/>
  <c r="H2121" i="4"/>
  <c r="G2121" i="4"/>
  <c r="L2120" i="4"/>
  <c r="L2123" i="4" s="1"/>
  <c r="J2120" i="4"/>
  <c r="J2123" i="4" s="1"/>
  <c r="I2120" i="4"/>
  <c r="H2120" i="4"/>
  <c r="H2123" i="4" s="1"/>
  <c r="G2120" i="4"/>
  <c r="K2122" i="4" s="1"/>
  <c r="I2111" i="4"/>
  <c r="G2111" i="4"/>
  <c r="J2111" i="4" s="1"/>
  <c r="F2110" i="4"/>
  <c r="E2110" i="4"/>
  <c r="D2110" i="4"/>
  <c r="C2110" i="4"/>
  <c r="B2110" i="4"/>
  <c r="G2109" i="4"/>
  <c r="G2108" i="4"/>
  <c r="G2107" i="4"/>
  <c r="G2106" i="4"/>
  <c r="L2109" i="4" s="1"/>
  <c r="F2104" i="4"/>
  <c r="E2104" i="4"/>
  <c r="D2104" i="4"/>
  <c r="C2104" i="4"/>
  <c r="B2104" i="4"/>
  <c r="G2103" i="4"/>
  <c r="G2102" i="4"/>
  <c r="G2101" i="4"/>
  <c r="L2103" i="4" s="1"/>
  <c r="F2099" i="4"/>
  <c r="E2099" i="4"/>
  <c r="D2099" i="4"/>
  <c r="C2099" i="4"/>
  <c r="B2099" i="4"/>
  <c r="G2098" i="4"/>
  <c r="G2097" i="4"/>
  <c r="G2096" i="4"/>
  <c r="G2095" i="4"/>
  <c r="G2094" i="4"/>
  <c r="G2099" i="4" s="1"/>
  <c r="F2092" i="4"/>
  <c r="E2092" i="4"/>
  <c r="D2092" i="4"/>
  <c r="C2092" i="4"/>
  <c r="B2092" i="4"/>
  <c r="G2091" i="4"/>
  <c r="G2090" i="4"/>
  <c r="G2089" i="4"/>
  <c r="L2091" i="4" s="1"/>
  <c r="L2080" i="4"/>
  <c r="J2080" i="4"/>
  <c r="I2080" i="4"/>
  <c r="H2080" i="4"/>
  <c r="G2080" i="4"/>
  <c r="K2080" i="4" s="1"/>
  <c r="G2079" i="4"/>
  <c r="F2079" i="4"/>
  <c r="E2079" i="4"/>
  <c r="D2079" i="4"/>
  <c r="C2079" i="4"/>
  <c r="B2079" i="4"/>
  <c r="L2078" i="4"/>
  <c r="J2078" i="4"/>
  <c r="H2078" i="4"/>
  <c r="G2078" i="4"/>
  <c r="L2077" i="4"/>
  <c r="J2077" i="4"/>
  <c r="H2077" i="4"/>
  <c r="G2077" i="4"/>
  <c r="L2076" i="4"/>
  <c r="J2076" i="4"/>
  <c r="H2076" i="4"/>
  <c r="G2076" i="4"/>
  <c r="L2075" i="4"/>
  <c r="L2079" i="4" s="1"/>
  <c r="J2075" i="4"/>
  <c r="J2079" i="4" s="1"/>
  <c r="I2075" i="4"/>
  <c r="H2075" i="4"/>
  <c r="H2079" i="4" s="1"/>
  <c r="G2075" i="4"/>
  <c r="I2078" i="4" s="1"/>
  <c r="G2073" i="4"/>
  <c r="F2073" i="4"/>
  <c r="E2073" i="4"/>
  <c r="D2073" i="4"/>
  <c r="C2073" i="4"/>
  <c r="B2073" i="4"/>
  <c r="L2072" i="4"/>
  <c r="J2072" i="4"/>
  <c r="H2072" i="4"/>
  <c r="G2072" i="4"/>
  <c r="L2071" i="4"/>
  <c r="J2071" i="4"/>
  <c r="H2071" i="4"/>
  <c r="G2071" i="4"/>
  <c r="L2070" i="4"/>
  <c r="L2073" i="4" s="1"/>
  <c r="J2070" i="4"/>
  <c r="J2073" i="4" s="1"/>
  <c r="H2070" i="4"/>
  <c r="H2073" i="4" s="1"/>
  <c r="G2070" i="4"/>
  <c r="I2072" i="4" s="1"/>
  <c r="G2068" i="4"/>
  <c r="F2068" i="4"/>
  <c r="E2068" i="4"/>
  <c r="D2068" i="4"/>
  <c r="C2068" i="4"/>
  <c r="B2068" i="4"/>
  <c r="L2067" i="4"/>
  <c r="J2067" i="4"/>
  <c r="H2067" i="4"/>
  <c r="G2067" i="4"/>
  <c r="L2066" i="4"/>
  <c r="J2066" i="4"/>
  <c r="H2066" i="4"/>
  <c r="G2066" i="4"/>
  <c r="L2065" i="4"/>
  <c r="J2065" i="4"/>
  <c r="H2065" i="4"/>
  <c r="G2065" i="4"/>
  <c r="L2064" i="4"/>
  <c r="J2064" i="4"/>
  <c r="H2064" i="4"/>
  <c r="G2064" i="4"/>
  <c r="L2063" i="4"/>
  <c r="L2068" i="4" s="1"/>
  <c r="J2063" i="4"/>
  <c r="J2068" i="4" s="1"/>
  <c r="H2063" i="4"/>
  <c r="H2068" i="4" s="1"/>
  <c r="G2063" i="4"/>
  <c r="K2067" i="4" s="1"/>
  <c r="G2061" i="4"/>
  <c r="F2061" i="4"/>
  <c r="E2061" i="4"/>
  <c r="D2061" i="4"/>
  <c r="C2061" i="4"/>
  <c r="B2061" i="4"/>
  <c r="L2060" i="4"/>
  <c r="J2060" i="4"/>
  <c r="H2060" i="4"/>
  <c r="G2060" i="4"/>
  <c r="L2059" i="4"/>
  <c r="J2059" i="4"/>
  <c r="H2059" i="4"/>
  <c r="G2059" i="4"/>
  <c r="L2058" i="4"/>
  <c r="L2061" i="4" s="1"/>
  <c r="J2058" i="4"/>
  <c r="J2061" i="4" s="1"/>
  <c r="H2058" i="4"/>
  <c r="H2061" i="4" s="1"/>
  <c r="G2058" i="4"/>
  <c r="I2060" i="4" s="1"/>
  <c r="G2049" i="4"/>
  <c r="L2049" i="4" s="1"/>
  <c r="F2048" i="4"/>
  <c r="E2048" i="4"/>
  <c r="D2048" i="4"/>
  <c r="C2048" i="4"/>
  <c r="B2048" i="4"/>
  <c r="G2047" i="4"/>
  <c r="G2046" i="4"/>
  <c r="G2045" i="4"/>
  <c r="G2044" i="4"/>
  <c r="G2048" i="4" s="1"/>
  <c r="F2042" i="4"/>
  <c r="E2042" i="4"/>
  <c r="D2042" i="4"/>
  <c r="C2042" i="4"/>
  <c r="B2042" i="4"/>
  <c r="G2041" i="4"/>
  <c r="G2040" i="4"/>
  <c r="G2039" i="4"/>
  <c r="G2042" i="4" s="1"/>
  <c r="F2037" i="4"/>
  <c r="E2037" i="4"/>
  <c r="D2037" i="4"/>
  <c r="C2037" i="4"/>
  <c r="B2037" i="4"/>
  <c r="G2036" i="4"/>
  <c r="G2035" i="4"/>
  <c r="G2034" i="4"/>
  <c r="G2033" i="4"/>
  <c r="I2032" i="4"/>
  <c r="G2032" i="4"/>
  <c r="L2036" i="4" s="1"/>
  <c r="F2030" i="4"/>
  <c r="E2030" i="4"/>
  <c r="D2030" i="4"/>
  <c r="C2030" i="4"/>
  <c r="B2030" i="4"/>
  <c r="G2029" i="4"/>
  <c r="G2028" i="4"/>
  <c r="G2027" i="4"/>
  <c r="G2030" i="4" s="1"/>
  <c r="L2018" i="4"/>
  <c r="J2018" i="4"/>
  <c r="H2018" i="4"/>
  <c r="G2018" i="4"/>
  <c r="I2018" i="4" s="1"/>
  <c r="G2017" i="4"/>
  <c r="F2017" i="4"/>
  <c r="E2017" i="4"/>
  <c r="D2017" i="4"/>
  <c r="C2017" i="4"/>
  <c r="B2017" i="4"/>
  <c r="L2016" i="4"/>
  <c r="J2016" i="4"/>
  <c r="H2016" i="4"/>
  <c r="G2016" i="4"/>
  <c r="L2015" i="4"/>
  <c r="J2015" i="4"/>
  <c r="H2015" i="4"/>
  <c r="G2015" i="4"/>
  <c r="L2014" i="4"/>
  <c r="J2014" i="4"/>
  <c r="H2014" i="4"/>
  <c r="G2014" i="4"/>
  <c r="L2013" i="4"/>
  <c r="L2017" i="4" s="1"/>
  <c r="J2013" i="4"/>
  <c r="J2017" i="4" s="1"/>
  <c r="H2013" i="4"/>
  <c r="H2017" i="4" s="1"/>
  <c r="G2013" i="4"/>
  <c r="K2016" i="4" s="1"/>
  <c r="G2011" i="4"/>
  <c r="F2011" i="4"/>
  <c r="E2011" i="4"/>
  <c r="D2011" i="4"/>
  <c r="C2011" i="4"/>
  <c r="B2011" i="4"/>
  <c r="L2010" i="4"/>
  <c r="J2010" i="4"/>
  <c r="H2010" i="4"/>
  <c r="G2010" i="4"/>
  <c r="L2009" i="4"/>
  <c r="J2009" i="4"/>
  <c r="H2009" i="4"/>
  <c r="G2009" i="4"/>
  <c r="L2008" i="4"/>
  <c r="L2011" i="4" s="1"/>
  <c r="J2008" i="4"/>
  <c r="J2011" i="4" s="1"/>
  <c r="H2008" i="4"/>
  <c r="H2011" i="4" s="1"/>
  <c r="G2008" i="4"/>
  <c r="K2010" i="4" s="1"/>
  <c r="G2006" i="4"/>
  <c r="F2006" i="4"/>
  <c r="E2006" i="4"/>
  <c r="D2006" i="4"/>
  <c r="C2006" i="4"/>
  <c r="B2006" i="4"/>
  <c r="L2005" i="4"/>
  <c r="J2005" i="4"/>
  <c r="H2005" i="4"/>
  <c r="G2005" i="4"/>
  <c r="L2004" i="4"/>
  <c r="J2004" i="4"/>
  <c r="H2004" i="4"/>
  <c r="G2004" i="4"/>
  <c r="L2003" i="4"/>
  <c r="J2003" i="4"/>
  <c r="H2003" i="4"/>
  <c r="G2003" i="4"/>
  <c r="L2002" i="4"/>
  <c r="J2002" i="4"/>
  <c r="H2002" i="4"/>
  <c r="G2002" i="4"/>
  <c r="L2001" i="4"/>
  <c r="L2006" i="4" s="1"/>
  <c r="J2001" i="4"/>
  <c r="J2006" i="4" s="1"/>
  <c r="H2001" i="4"/>
  <c r="H2006" i="4" s="1"/>
  <c r="G2001" i="4"/>
  <c r="I2005" i="4" s="1"/>
  <c r="G1999" i="4"/>
  <c r="F1999" i="4"/>
  <c r="E1999" i="4"/>
  <c r="D1999" i="4"/>
  <c r="C1999" i="4"/>
  <c r="B1999" i="4"/>
  <c r="L1998" i="4"/>
  <c r="J1998" i="4"/>
  <c r="H1998" i="4"/>
  <c r="G1998" i="4"/>
  <c r="L1997" i="4"/>
  <c r="J1997" i="4"/>
  <c r="H1997" i="4"/>
  <c r="G1997" i="4"/>
  <c r="L1996" i="4"/>
  <c r="L1999" i="4" s="1"/>
  <c r="J1996" i="4"/>
  <c r="J1999" i="4" s="1"/>
  <c r="H1996" i="4"/>
  <c r="H1999" i="4" s="1"/>
  <c r="G1996" i="4"/>
  <c r="K1998" i="4" s="1"/>
  <c r="G1987" i="4"/>
  <c r="J1987" i="4" s="1"/>
  <c r="F1986" i="4"/>
  <c r="E1986" i="4"/>
  <c r="D1986" i="4"/>
  <c r="C1986" i="4"/>
  <c r="B1986" i="4"/>
  <c r="G1985" i="4"/>
  <c r="G1984" i="4"/>
  <c r="G1983" i="4"/>
  <c r="G1982" i="4"/>
  <c r="L1985" i="4" s="1"/>
  <c r="F1980" i="4"/>
  <c r="E1980" i="4"/>
  <c r="D1980" i="4"/>
  <c r="C1980" i="4"/>
  <c r="B1980" i="4"/>
  <c r="G1979" i="4"/>
  <c r="K1978" i="4"/>
  <c r="G1978" i="4"/>
  <c r="K1977" i="4"/>
  <c r="I1977" i="4"/>
  <c r="G1977" i="4"/>
  <c r="I1979" i="4" s="1"/>
  <c r="F1975" i="4"/>
  <c r="E1975" i="4"/>
  <c r="D1975" i="4"/>
  <c r="C1975" i="4"/>
  <c r="B1975" i="4"/>
  <c r="G1974" i="4"/>
  <c r="G1973" i="4"/>
  <c r="G1972" i="4"/>
  <c r="G1971" i="4"/>
  <c r="I1970" i="4"/>
  <c r="G1970" i="4"/>
  <c r="K1973" i="4" s="1"/>
  <c r="F1968" i="4"/>
  <c r="E1968" i="4"/>
  <c r="D1968" i="4"/>
  <c r="C1968" i="4"/>
  <c r="B1968" i="4"/>
  <c r="G1967" i="4"/>
  <c r="K1966" i="4"/>
  <c r="G1966" i="4"/>
  <c r="K1965" i="4"/>
  <c r="I1965" i="4"/>
  <c r="G1965" i="4"/>
  <c r="I1967" i="4" s="1"/>
  <c r="G1956" i="4"/>
  <c r="K1956" i="4" s="1"/>
  <c r="F1955" i="4"/>
  <c r="E1955" i="4"/>
  <c r="D1955" i="4"/>
  <c r="C1955" i="4"/>
  <c r="B1955" i="4"/>
  <c r="G1954" i="4"/>
  <c r="G1953" i="4"/>
  <c r="G1952" i="4"/>
  <c r="G1951" i="4"/>
  <c r="I1954" i="4" s="1"/>
  <c r="F1949" i="4"/>
  <c r="E1949" i="4"/>
  <c r="D1949" i="4"/>
  <c r="C1949" i="4"/>
  <c r="B1949" i="4"/>
  <c r="L1948" i="4"/>
  <c r="I1948" i="4"/>
  <c r="H1948" i="4"/>
  <c r="G1948" i="4"/>
  <c r="K1947" i="4"/>
  <c r="J1947" i="4"/>
  <c r="G1947" i="4"/>
  <c r="L1946" i="4"/>
  <c r="I1946" i="4"/>
  <c r="H1946" i="4"/>
  <c r="G1946" i="4"/>
  <c r="K1948" i="4" s="1"/>
  <c r="F1944" i="4"/>
  <c r="E1944" i="4"/>
  <c r="D1944" i="4"/>
  <c r="C1944" i="4"/>
  <c r="B1944" i="4"/>
  <c r="G1943" i="4"/>
  <c r="G1942" i="4"/>
  <c r="G1941" i="4"/>
  <c r="G1940" i="4"/>
  <c r="G1939" i="4"/>
  <c r="K1943" i="4" s="1"/>
  <c r="F1937" i="4"/>
  <c r="E1937" i="4"/>
  <c r="D1937" i="4"/>
  <c r="C1937" i="4"/>
  <c r="B1937" i="4"/>
  <c r="L1936" i="4"/>
  <c r="I1936" i="4"/>
  <c r="H1936" i="4"/>
  <c r="G1936" i="4"/>
  <c r="K1935" i="4"/>
  <c r="J1935" i="4"/>
  <c r="G1935" i="4"/>
  <c r="L1934" i="4"/>
  <c r="I1934" i="4"/>
  <c r="H1934" i="4"/>
  <c r="G1934" i="4"/>
  <c r="K1936" i="4" s="1"/>
  <c r="H1925" i="4"/>
  <c r="G1925" i="4"/>
  <c r="L1925" i="4" s="1"/>
  <c r="F1924" i="4"/>
  <c r="E1924" i="4"/>
  <c r="D1924" i="4"/>
  <c r="C1924" i="4"/>
  <c r="B1924" i="4"/>
  <c r="G1923" i="4"/>
  <c r="G1922" i="4"/>
  <c r="G1921" i="4"/>
  <c r="G1920" i="4"/>
  <c r="G1924" i="4" s="1"/>
  <c r="F1918" i="4"/>
  <c r="E1918" i="4"/>
  <c r="D1918" i="4"/>
  <c r="C1918" i="4"/>
  <c r="B1918" i="4"/>
  <c r="J1917" i="4"/>
  <c r="I1917" i="4"/>
  <c r="G1917" i="4"/>
  <c r="L1916" i="4"/>
  <c r="K1916" i="4"/>
  <c r="H1916" i="4"/>
  <c r="G1916" i="4"/>
  <c r="G1918" i="4" s="1"/>
  <c r="J1915" i="4"/>
  <c r="I1915" i="4"/>
  <c r="G1915" i="4"/>
  <c r="L1917" i="4" s="1"/>
  <c r="F1913" i="4"/>
  <c r="E1913" i="4"/>
  <c r="D1913" i="4"/>
  <c r="C1913" i="4"/>
  <c r="B1913" i="4"/>
  <c r="G1912" i="4"/>
  <c r="G1911" i="4"/>
  <c r="G1910" i="4"/>
  <c r="G1909" i="4"/>
  <c r="G1908" i="4"/>
  <c r="L1912" i="4" s="1"/>
  <c r="F1906" i="4"/>
  <c r="E1906" i="4"/>
  <c r="D1906" i="4"/>
  <c r="C1906" i="4"/>
  <c r="B1906" i="4"/>
  <c r="J1905" i="4"/>
  <c r="I1905" i="4"/>
  <c r="G1905" i="4"/>
  <c r="L1904" i="4"/>
  <c r="K1904" i="4"/>
  <c r="H1904" i="4"/>
  <c r="G1904" i="4"/>
  <c r="G1906" i="4" s="1"/>
  <c r="J1903" i="4"/>
  <c r="I1903" i="4"/>
  <c r="G1903" i="4"/>
  <c r="L1905" i="4" s="1"/>
  <c r="L1894" i="4"/>
  <c r="I1894" i="4"/>
  <c r="H1894" i="4"/>
  <c r="G1894" i="4"/>
  <c r="K1894" i="4" s="1"/>
  <c r="F1893" i="4"/>
  <c r="E1893" i="4"/>
  <c r="D1893" i="4"/>
  <c r="C1893" i="4"/>
  <c r="B1893" i="4"/>
  <c r="K1892" i="4"/>
  <c r="J1892" i="4"/>
  <c r="G1892" i="4"/>
  <c r="L1891" i="4"/>
  <c r="I1891" i="4"/>
  <c r="H1891" i="4"/>
  <c r="G1891" i="4"/>
  <c r="K1890" i="4"/>
  <c r="J1890" i="4"/>
  <c r="G1890" i="4"/>
  <c r="G1893" i="4" s="1"/>
  <c r="L1889" i="4"/>
  <c r="I1889" i="4"/>
  <c r="H1889" i="4"/>
  <c r="G1889" i="4"/>
  <c r="I1892" i="4" s="1"/>
  <c r="F1887" i="4"/>
  <c r="E1887" i="4"/>
  <c r="D1887" i="4"/>
  <c r="C1887" i="4"/>
  <c r="B1887" i="4"/>
  <c r="G1886" i="4"/>
  <c r="G1885" i="4"/>
  <c r="G1884" i="4"/>
  <c r="K1886" i="4" s="1"/>
  <c r="F1882" i="4"/>
  <c r="E1882" i="4"/>
  <c r="D1882" i="4"/>
  <c r="C1882" i="4"/>
  <c r="B1882" i="4"/>
  <c r="L1881" i="4"/>
  <c r="I1881" i="4"/>
  <c r="H1881" i="4"/>
  <c r="G1881" i="4"/>
  <c r="K1880" i="4"/>
  <c r="J1880" i="4"/>
  <c r="G1880" i="4"/>
  <c r="L1879" i="4"/>
  <c r="I1879" i="4"/>
  <c r="H1879" i="4"/>
  <c r="G1879" i="4"/>
  <c r="K1878" i="4"/>
  <c r="J1878" i="4"/>
  <c r="G1878" i="4"/>
  <c r="L1877" i="4"/>
  <c r="I1877" i="4"/>
  <c r="H1877" i="4"/>
  <c r="G1877" i="4"/>
  <c r="K1881" i="4" s="1"/>
  <c r="F1875" i="4"/>
  <c r="E1875" i="4"/>
  <c r="D1875" i="4"/>
  <c r="C1875" i="4"/>
  <c r="B1875" i="4"/>
  <c r="G1874" i="4"/>
  <c r="G1873" i="4"/>
  <c r="G1872" i="4"/>
  <c r="K1874" i="4" s="1"/>
  <c r="J1863" i="4"/>
  <c r="I1863" i="4"/>
  <c r="H1863" i="4"/>
  <c r="G1863" i="4"/>
  <c r="L1863" i="4" s="1"/>
  <c r="F1862" i="4"/>
  <c r="E1862" i="4"/>
  <c r="D1862" i="4"/>
  <c r="C1862" i="4"/>
  <c r="B1862" i="4"/>
  <c r="L1861" i="4"/>
  <c r="K1861" i="4"/>
  <c r="H1861" i="4"/>
  <c r="G1861" i="4"/>
  <c r="J1860" i="4"/>
  <c r="I1860" i="4"/>
  <c r="G1860" i="4"/>
  <c r="L1859" i="4"/>
  <c r="K1859" i="4"/>
  <c r="H1859" i="4"/>
  <c r="G1859" i="4"/>
  <c r="J1858" i="4"/>
  <c r="I1858" i="4"/>
  <c r="G1858" i="4"/>
  <c r="G1862" i="4" s="1"/>
  <c r="F1856" i="4"/>
  <c r="E1856" i="4"/>
  <c r="D1856" i="4"/>
  <c r="C1856" i="4"/>
  <c r="B1856" i="4"/>
  <c r="G1855" i="4"/>
  <c r="G1854" i="4"/>
  <c r="G1853" i="4"/>
  <c r="L1855" i="4" s="1"/>
  <c r="F1851" i="4"/>
  <c r="E1851" i="4"/>
  <c r="D1851" i="4"/>
  <c r="C1851" i="4"/>
  <c r="B1851" i="4"/>
  <c r="J1850" i="4"/>
  <c r="I1850" i="4"/>
  <c r="G1850" i="4"/>
  <c r="L1849" i="4"/>
  <c r="K1849" i="4"/>
  <c r="H1849" i="4"/>
  <c r="G1849" i="4"/>
  <c r="J1848" i="4"/>
  <c r="I1848" i="4"/>
  <c r="G1848" i="4"/>
  <c r="L1847" i="4"/>
  <c r="K1847" i="4"/>
  <c r="H1847" i="4"/>
  <c r="G1847" i="4"/>
  <c r="G1851" i="4" s="1"/>
  <c r="J1846" i="4"/>
  <c r="I1846" i="4"/>
  <c r="G1846" i="4"/>
  <c r="L1850" i="4" s="1"/>
  <c r="F1844" i="4"/>
  <c r="E1844" i="4"/>
  <c r="D1844" i="4"/>
  <c r="C1844" i="4"/>
  <c r="B1844" i="4"/>
  <c r="G1843" i="4"/>
  <c r="G1842" i="4"/>
  <c r="G1841" i="4"/>
  <c r="L1843" i="4" s="1"/>
  <c r="G1832" i="4"/>
  <c r="K1832" i="4" s="1"/>
  <c r="F1831" i="4"/>
  <c r="E1831" i="4"/>
  <c r="D1831" i="4"/>
  <c r="C1831" i="4"/>
  <c r="B1831" i="4"/>
  <c r="G1830" i="4"/>
  <c r="G1829" i="4"/>
  <c r="G1828" i="4"/>
  <c r="G1827" i="4"/>
  <c r="I1830" i="4" s="1"/>
  <c r="F1825" i="4"/>
  <c r="E1825" i="4"/>
  <c r="D1825" i="4"/>
  <c r="C1825" i="4"/>
  <c r="B1825" i="4"/>
  <c r="L1824" i="4"/>
  <c r="I1824" i="4"/>
  <c r="H1824" i="4"/>
  <c r="G1824" i="4"/>
  <c r="K1823" i="4"/>
  <c r="J1823" i="4"/>
  <c r="G1823" i="4"/>
  <c r="L1822" i="4"/>
  <c r="I1822" i="4"/>
  <c r="H1822" i="4"/>
  <c r="G1822" i="4"/>
  <c r="K1824" i="4" s="1"/>
  <c r="F1820" i="4"/>
  <c r="E1820" i="4"/>
  <c r="D1820" i="4"/>
  <c r="C1820" i="4"/>
  <c r="B1820" i="4"/>
  <c r="G1819" i="4"/>
  <c r="G1818" i="4"/>
  <c r="G1817" i="4"/>
  <c r="G1816" i="4"/>
  <c r="G1815" i="4"/>
  <c r="K1819" i="4" s="1"/>
  <c r="F1813" i="4"/>
  <c r="E1813" i="4"/>
  <c r="D1813" i="4"/>
  <c r="C1813" i="4"/>
  <c r="B1813" i="4"/>
  <c r="L1812" i="4"/>
  <c r="I1812" i="4"/>
  <c r="H1812" i="4"/>
  <c r="G1812" i="4"/>
  <c r="K1811" i="4"/>
  <c r="J1811" i="4"/>
  <c r="G1811" i="4"/>
  <c r="L1810" i="4"/>
  <c r="I1810" i="4"/>
  <c r="H1810" i="4"/>
  <c r="G1810" i="4"/>
  <c r="K1812" i="4" s="1"/>
  <c r="G1801" i="4"/>
  <c r="L1801" i="4" s="1"/>
  <c r="F1800" i="4"/>
  <c r="E1800" i="4"/>
  <c r="D1800" i="4"/>
  <c r="C1800" i="4"/>
  <c r="B1800" i="4"/>
  <c r="G1799" i="4"/>
  <c r="G1798" i="4"/>
  <c r="G1797" i="4"/>
  <c r="G1796" i="4"/>
  <c r="G1800" i="4" s="1"/>
  <c r="F1794" i="4"/>
  <c r="E1794" i="4"/>
  <c r="D1794" i="4"/>
  <c r="C1794" i="4"/>
  <c r="B1794" i="4"/>
  <c r="J1793" i="4"/>
  <c r="I1793" i="4"/>
  <c r="G1793" i="4"/>
  <c r="L1792" i="4"/>
  <c r="K1792" i="4"/>
  <c r="H1792" i="4"/>
  <c r="G1792" i="4"/>
  <c r="G1794" i="4" s="1"/>
  <c r="J1791" i="4"/>
  <c r="I1791" i="4"/>
  <c r="G1791" i="4"/>
  <c r="L1793" i="4" s="1"/>
  <c r="F1789" i="4"/>
  <c r="E1789" i="4"/>
  <c r="D1789" i="4"/>
  <c r="C1789" i="4"/>
  <c r="B1789" i="4"/>
  <c r="G1788" i="4"/>
  <c r="G1787" i="4"/>
  <c r="G1786" i="4"/>
  <c r="G1785" i="4"/>
  <c r="G1784" i="4"/>
  <c r="L1788" i="4" s="1"/>
  <c r="F1782" i="4"/>
  <c r="E1782" i="4"/>
  <c r="D1782" i="4"/>
  <c r="C1782" i="4"/>
  <c r="B1782" i="4"/>
  <c r="J1781" i="4"/>
  <c r="I1781" i="4"/>
  <c r="G1781" i="4"/>
  <c r="L1780" i="4"/>
  <c r="K1780" i="4"/>
  <c r="H1780" i="4"/>
  <c r="G1780" i="4"/>
  <c r="G1782" i="4" s="1"/>
  <c r="J1779" i="4"/>
  <c r="I1779" i="4"/>
  <c r="G1779" i="4"/>
  <c r="L1781" i="4" s="1"/>
  <c r="L1770" i="4"/>
  <c r="I1770" i="4"/>
  <c r="H1770" i="4"/>
  <c r="G1770" i="4"/>
  <c r="K1770" i="4" s="1"/>
  <c r="F1769" i="4"/>
  <c r="E1769" i="4"/>
  <c r="D1769" i="4"/>
  <c r="C1769" i="4"/>
  <c r="B1769" i="4"/>
  <c r="K1768" i="4"/>
  <c r="J1768" i="4"/>
  <c r="G1768" i="4"/>
  <c r="L1767" i="4"/>
  <c r="I1767" i="4"/>
  <c r="H1767" i="4"/>
  <c r="G1767" i="4"/>
  <c r="K1766" i="4"/>
  <c r="J1766" i="4"/>
  <c r="G1766" i="4"/>
  <c r="G1769" i="4" s="1"/>
  <c r="L1765" i="4"/>
  <c r="I1765" i="4"/>
  <c r="H1765" i="4"/>
  <c r="G1765" i="4"/>
  <c r="I1768" i="4" s="1"/>
  <c r="F1763" i="4"/>
  <c r="E1763" i="4"/>
  <c r="D1763" i="4"/>
  <c r="C1763" i="4"/>
  <c r="B1763" i="4"/>
  <c r="G1762" i="4"/>
  <c r="G1761" i="4"/>
  <c r="G1760" i="4"/>
  <c r="K1762" i="4" s="1"/>
  <c r="F1758" i="4"/>
  <c r="E1758" i="4"/>
  <c r="D1758" i="4"/>
  <c r="C1758" i="4"/>
  <c r="B1758" i="4"/>
  <c r="L1757" i="4"/>
  <c r="I1757" i="4"/>
  <c r="H1757" i="4"/>
  <c r="G1757" i="4"/>
  <c r="K1756" i="4"/>
  <c r="J1756" i="4"/>
  <c r="G1756" i="4"/>
  <c r="L1755" i="4"/>
  <c r="I1755" i="4"/>
  <c r="H1755" i="4"/>
  <c r="G1755" i="4"/>
  <c r="K1754" i="4"/>
  <c r="J1754" i="4"/>
  <c r="G1754" i="4"/>
  <c r="L1753" i="4"/>
  <c r="I1753" i="4"/>
  <c r="H1753" i="4"/>
  <c r="G1753" i="4"/>
  <c r="K1757" i="4" s="1"/>
  <c r="F1751" i="4"/>
  <c r="E1751" i="4"/>
  <c r="D1751" i="4"/>
  <c r="C1751" i="4"/>
  <c r="B1751" i="4"/>
  <c r="G1750" i="4"/>
  <c r="G1749" i="4"/>
  <c r="G1748" i="4"/>
  <c r="K1750" i="4" s="1"/>
  <c r="J1739" i="4"/>
  <c r="I1739" i="4"/>
  <c r="G1739" i="4"/>
  <c r="L1739" i="4" s="1"/>
  <c r="F1738" i="4"/>
  <c r="E1738" i="4"/>
  <c r="D1738" i="4"/>
  <c r="C1738" i="4"/>
  <c r="B1738" i="4"/>
  <c r="L1737" i="4"/>
  <c r="K1737" i="4"/>
  <c r="H1737" i="4"/>
  <c r="G1737" i="4"/>
  <c r="J1736" i="4"/>
  <c r="I1736" i="4"/>
  <c r="G1736" i="4"/>
  <c r="L1735" i="4"/>
  <c r="K1735" i="4"/>
  <c r="H1735" i="4"/>
  <c r="G1735" i="4"/>
  <c r="J1734" i="4"/>
  <c r="I1734" i="4"/>
  <c r="G1734" i="4"/>
  <c r="G1738" i="4" s="1"/>
  <c r="F1732" i="4"/>
  <c r="E1732" i="4"/>
  <c r="D1732" i="4"/>
  <c r="C1732" i="4"/>
  <c r="B1732" i="4"/>
  <c r="G1731" i="4"/>
  <c r="G1730" i="4"/>
  <c r="G1729" i="4"/>
  <c r="L1731" i="4" s="1"/>
  <c r="F1727" i="4"/>
  <c r="E1727" i="4"/>
  <c r="D1727" i="4"/>
  <c r="C1727" i="4"/>
  <c r="B1727" i="4"/>
  <c r="J1726" i="4"/>
  <c r="I1726" i="4"/>
  <c r="G1726" i="4"/>
  <c r="L1725" i="4"/>
  <c r="K1725" i="4"/>
  <c r="H1725" i="4"/>
  <c r="G1725" i="4"/>
  <c r="J1724" i="4"/>
  <c r="I1724" i="4"/>
  <c r="G1724" i="4"/>
  <c r="L1723" i="4"/>
  <c r="K1723" i="4"/>
  <c r="H1723" i="4"/>
  <c r="G1723" i="4"/>
  <c r="G1727" i="4" s="1"/>
  <c r="J1722" i="4"/>
  <c r="I1722" i="4"/>
  <c r="G1722" i="4"/>
  <c r="L1726" i="4" s="1"/>
  <c r="F1720" i="4"/>
  <c r="E1720" i="4"/>
  <c r="D1720" i="4"/>
  <c r="C1720" i="4"/>
  <c r="B1720" i="4"/>
  <c r="G1719" i="4"/>
  <c r="G1718" i="4"/>
  <c r="G1717" i="4"/>
  <c r="L1719" i="4" s="1"/>
  <c r="G1708" i="4"/>
  <c r="K1708" i="4" s="1"/>
  <c r="F1707" i="4"/>
  <c r="E1707" i="4"/>
  <c r="D1707" i="4"/>
  <c r="C1707" i="4"/>
  <c r="B1707" i="4"/>
  <c r="G1706" i="4"/>
  <c r="G1705" i="4"/>
  <c r="G1704" i="4"/>
  <c r="G1703" i="4"/>
  <c r="I1706" i="4" s="1"/>
  <c r="F1701" i="4"/>
  <c r="E1701" i="4"/>
  <c r="D1701" i="4"/>
  <c r="C1701" i="4"/>
  <c r="B1701" i="4"/>
  <c r="L1700" i="4"/>
  <c r="I1700" i="4"/>
  <c r="H1700" i="4"/>
  <c r="G1700" i="4"/>
  <c r="K1699" i="4"/>
  <c r="J1699" i="4"/>
  <c r="G1699" i="4"/>
  <c r="L1698" i="4"/>
  <c r="I1698" i="4"/>
  <c r="H1698" i="4"/>
  <c r="G1698" i="4"/>
  <c r="K1700" i="4" s="1"/>
  <c r="F1696" i="4"/>
  <c r="E1696" i="4"/>
  <c r="D1696" i="4"/>
  <c r="C1696" i="4"/>
  <c r="B1696" i="4"/>
  <c r="G1695" i="4"/>
  <c r="G1694" i="4"/>
  <c r="G1693" i="4"/>
  <c r="G1692" i="4"/>
  <c r="G1691" i="4"/>
  <c r="K1695" i="4" s="1"/>
  <c r="F1689" i="4"/>
  <c r="E1689" i="4"/>
  <c r="D1689" i="4"/>
  <c r="C1689" i="4"/>
  <c r="B1689" i="4"/>
  <c r="L1688" i="4"/>
  <c r="I1688" i="4"/>
  <c r="H1688" i="4"/>
  <c r="G1688" i="4"/>
  <c r="K1687" i="4"/>
  <c r="J1687" i="4"/>
  <c r="G1687" i="4"/>
  <c r="L1686" i="4"/>
  <c r="I1686" i="4"/>
  <c r="H1686" i="4"/>
  <c r="G1686" i="4"/>
  <c r="K1688" i="4" s="1"/>
  <c r="H1677" i="4"/>
  <c r="G1677" i="4"/>
  <c r="L1677" i="4" s="1"/>
  <c r="F1676" i="4"/>
  <c r="E1676" i="4"/>
  <c r="D1676" i="4"/>
  <c r="C1676" i="4"/>
  <c r="B1676" i="4"/>
  <c r="G1675" i="4"/>
  <c r="G1674" i="4"/>
  <c r="G1673" i="4"/>
  <c r="G1672" i="4"/>
  <c r="L1672" i="4" s="1"/>
  <c r="F1670" i="4"/>
  <c r="E1670" i="4"/>
  <c r="D1670" i="4"/>
  <c r="C1670" i="4"/>
  <c r="B1670" i="4"/>
  <c r="J1669" i="4"/>
  <c r="I1669" i="4"/>
  <c r="G1669" i="4"/>
  <c r="L1668" i="4"/>
  <c r="K1668" i="4"/>
  <c r="H1668" i="4"/>
  <c r="G1668" i="4"/>
  <c r="G1670" i="4" s="1"/>
  <c r="J1667" i="4"/>
  <c r="I1667" i="4"/>
  <c r="G1667" i="4"/>
  <c r="L1669" i="4" s="1"/>
  <c r="F1665" i="4"/>
  <c r="E1665" i="4"/>
  <c r="D1665" i="4"/>
  <c r="C1665" i="4"/>
  <c r="B1665" i="4"/>
  <c r="L1664" i="4"/>
  <c r="G1664" i="4"/>
  <c r="J1663" i="4"/>
  <c r="G1663" i="4"/>
  <c r="L1662" i="4"/>
  <c r="K1662" i="4"/>
  <c r="G1662" i="4"/>
  <c r="J1661" i="4"/>
  <c r="I1661" i="4"/>
  <c r="G1661" i="4"/>
  <c r="K1660" i="4"/>
  <c r="H1660" i="4"/>
  <c r="G1660" i="4"/>
  <c r="H1664" i="4" s="1"/>
  <c r="F1658" i="4"/>
  <c r="E1658" i="4"/>
  <c r="D1658" i="4"/>
  <c r="C1658" i="4"/>
  <c r="B1658" i="4"/>
  <c r="J1657" i="4"/>
  <c r="I1657" i="4"/>
  <c r="G1657" i="4"/>
  <c r="L1656" i="4"/>
  <c r="K1656" i="4"/>
  <c r="H1656" i="4"/>
  <c r="G1656" i="4"/>
  <c r="G1658" i="4" s="1"/>
  <c r="J1655" i="4"/>
  <c r="I1655" i="4"/>
  <c r="G1655" i="4"/>
  <c r="L1657" i="4" s="1"/>
  <c r="L1646" i="4"/>
  <c r="I1646" i="4"/>
  <c r="H1646" i="4"/>
  <c r="G1646" i="4"/>
  <c r="K1646" i="4" s="1"/>
  <c r="F1645" i="4"/>
  <c r="E1645" i="4"/>
  <c r="D1645" i="4"/>
  <c r="C1645" i="4"/>
  <c r="B1645" i="4"/>
  <c r="G1644" i="4"/>
  <c r="G1643" i="4"/>
  <c r="G1642" i="4"/>
  <c r="G1641" i="4"/>
  <c r="L1644" i="4" s="1"/>
  <c r="F1639" i="4"/>
  <c r="E1639" i="4"/>
  <c r="D1639" i="4"/>
  <c r="C1639" i="4"/>
  <c r="B1639" i="4"/>
  <c r="J1638" i="4"/>
  <c r="I1638" i="4"/>
  <c r="G1638" i="4"/>
  <c r="L1637" i="4"/>
  <c r="K1637" i="4"/>
  <c r="H1637" i="4"/>
  <c r="G1637" i="4"/>
  <c r="G1639" i="4" s="1"/>
  <c r="J1636" i="4"/>
  <c r="I1636" i="4"/>
  <c r="G1636" i="4"/>
  <c r="L1638" i="4" s="1"/>
  <c r="F1634" i="4"/>
  <c r="E1634" i="4"/>
  <c r="D1634" i="4"/>
  <c r="C1634" i="4"/>
  <c r="B1634" i="4"/>
  <c r="G1633" i="4"/>
  <c r="G1632" i="4"/>
  <c r="G1631" i="4"/>
  <c r="G1630" i="4"/>
  <c r="G1629" i="4"/>
  <c r="L1633" i="4" s="1"/>
  <c r="F1627" i="4"/>
  <c r="E1627" i="4"/>
  <c r="D1627" i="4"/>
  <c r="C1627" i="4"/>
  <c r="B1627" i="4"/>
  <c r="J1626" i="4"/>
  <c r="I1626" i="4"/>
  <c r="G1626" i="4"/>
  <c r="L1625" i="4"/>
  <c r="K1625" i="4"/>
  <c r="H1625" i="4"/>
  <c r="G1625" i="4"/>
  <c r="G1627" i="4" s="1"/>
  <c r="J1624" i="4"/>
  <c r="I1624" i="4"/>
  <c r="G1624" i="4"/>
  <c r="L1626" i="4" s="1"/>
  <c r="L1615" i="4"/>
  <c r="I1615" i="4"/>
  <c r="H1615" i="4"/>
  <c r="G1615" i="4"/>
  <c r="K1615" i="4" s="1"/>
  <c r="F1614" i="4"/>
  <c r="E1614" i="4"/>
  <c r="D1614" i="4"/>
  <c r="C1614" i="4"/>
  <c r="B1614" i="4"/>
  <c r="K1613" i="4"/>
  <c r="J1613" i="4"/>
  <c r="G1613" i="4"/>
  <c r="L1612" i="4"/>
  <c r="I1612" i="4"/>
  <c r="H1612" i="4"/>
  <c r="G1612" i="4"/>
  <c r="K1611" i="4"/>
  <c r="J1611" i="4"/>
  <c r="G1611" i="4"/>
  <c r="G1614" i="4" s="1"/>
  <c r="L1610" i="4"/>
  <c r="I1610" i="4"/>
  <c r="H1610" i="4"/>
  <c r="G1610" i="4"/>
  <c r="I1613" i="4" s="1"/>
  <c r="F1608" i="4"/>
  <c r="E1608" i="4"/>
  <c r="D1608" i="4"/>
  <c r="C1608" i="4"/>
  <c r="B1608" i="4"/>
  <c r="G1607" i="4"/>
  <c r="L1606" i="4"/>
  <c r="H1606" i="4"/>
  <c r="G1606" i="4"/>
  <c r="J1605" i="4"/>
  <c r="G1605" i="4"/>
  <c r="K1607" i="4" s="1"/>
  <c r="F1603" i="4"/>
  <c r="E1603" i="4"/>
  <c r="D1603" i="4"/>
  <c r="C1603" i="4"/>
  <c r="B1603" i="4"/>
  <c r="L1602" i="4"/>
  <c r="I1602" i="4"/>
  <c r="H1602" i="4"/>
  <c r="G1602" i="4"/>
  <c r="K1601" i="4"/>
  <c r="J1601" i="4"/>
  <c r="G1601" i="4"/>
  <c r="L1600" i="4"/>
  <c r="I1600" i="4"/>
  <c r="H1600" i="4"/>
  <c r="G1600" i="4"/>
  <c r="K1599" i="4"/>
  <c r="J1599" i="4"/>
  <c r="G1599" i="4"/>
  <c r="L1598" i="4"/>
  <c r="I1598" i="4"/>
  <c r="H1598" i="4"/>
  <c r="G1598" i="4"/>
  <c r="K1602" i="4" s="1"/>
  <c r="F1596" i="4"/>
  <c r="E1596" i="4"/>
  <c r="D1596" i="4"/>
  <c r="C1596" i="4"/>
  <c r="B1596" i="4"/>
  <c r="G1595" i="4"/>
  <c r="H1594" i="4"/>
  <c r="G1594" i="4"/>
  <c r="J1593" i="4"/>
  <c r="G1593" i="4"/>
  <c r="K1595" i="4" s="1"/>
  <c r="J1584" i="4"/>
  <c r="I1584" i="4"/>
  <c r="G1584" i="4"/>
  <c r="L1584" i="4" s="1"/>
  <c r="F1583" i="4"/>
  <c r="E1583" i="4"/>
  <c r="D1583" i="4"/>
  <c r="C1583" i="4"/>
  <c r="B1583" i="4"/>
  <c r="L1582" i="4"/>
  <c r="K1582" i="4"/>
  <c r="H1582" i="4"/>
  <c r="G1582" i="4"/>
  <c r="J1581" i="4"/>
  <c r="I1581" i="4"/>
  <c r="G1581" i="4"/>
  <c r="L1580" i="4"/>
  <c r="K1580" i="4"/>
  <c r="H1580" i="4"/>
  <c r="G1580" i="4"/>
  <c r="J1579" i="4"/>
  <c r="I1579" i="4"/>
  <c r="G1579" i="4"/>
  <c r="G1583" i="4" s="1"/>
  <c r="F1577" i="4"/>
  <c r="E1577" i="4"/>
  <c r="D1577" i="4"/>
  <c r="C1577" i="4"/>
  <c r="B1577" i="4"/>
  <c r="G1576" i="4"/>
  <c r="G1575" i="4"/>
  <c r="G1574" i="4"/>
  <c r="L1576" i="4" s="1"/>
  <c r="F1572" i="4"/>
  <c r="E1572" i="4"/>
  <c r="D1572" i="4"/>
  <c r="C1572" i="4"/>
  <c r="B1572" i="4"/>
  <c r="J1571" i="4"/>
  <c r="I1571" i="4"/>
  <c r="G1571" i="4"/>
  <c r="L1570" i="4"/>
  <c r="K1570" i="4"/>
  <c r="H1570" i="4"/>
  <c r="G1570" i="4"/>
  <c r="J1569" i="4"/>
  <c r="I1569" i="4"/>
  <c r="G1569" i="4"/>
  <c r="L1568" i="4"/>
  <c r="K1568" i="4"/>
  <c r="H1568" i="4"/>
  <c r="G1568" i="4"/>
  <c r="G1572" i="4" s="1"/>
  <c r="J1567" i="4"/>
  <c r="I1567" i="4"/>
  <c r="G1567" i="4"/>
  <c r="L1571" i="4" s="1"/>
  <c r="F1565" i="4"/>
  <c r="E1565" i="4"/>
  <c r="D1565" i="4"/>
  <c r="C1565" i="4"/>
  <c r="B1565" i="4"/>
  <c r="G1564" i="4"/>
  <c r="G1563" i="4"/>
  <c r="G1562" i="4"/>
  <c r="L1564" i="4" s="1"/>
  <c r="J1553" i="4"/>
  <c r="G1553" i="4"/>
  <c r="K1553" i="4" s="1"/>
  <c r="F1552" i="4"/>
  <c r="E1552" i="4"/>
  <c r="D1552" i="4"/>
  <c r="C1552" i="4"/>
  <c r="B1552" i="4"/>
  <c r="G1551" i="4"/>
  <c r="G1550" i="4"/>
  <c r="G1549" i="4"/>
  <c r="G1548" i="4"/>
  <c r="I1551" i="4" s="1"/>
  <c r="F1546" i="4"/>
  <c r="E1546" i="4"/>
  <c r="D1546" i="4"/>
  <c r="C1546" i="4"/>
  <c r="B1546" i="4"/>
  <c r="L1545" i="4"/>
  <c r="I1545" i="4"/>
  <c r="H1545" i="4"/>
  <c r="G1545" i="4"/>
  <c r="K1544" i="4"/>
  <c r="J1544" i="4"/>
  <c r="G1544" i="4"/>
  <c r="L1543" i="4"/>
  <c r="I1543" i="4"/>
  <c r="H1543" i="4"/>
  <c r="G1543" i="4"/>
  <c r="K1545" i="4" s="1"/>
  <c r="F1541" i="4"/>
  <c r="E1541" i="4"/>
  <c r="D1541" i="4"/>
  <c r="C1541" i="4"/>
  <c r="B1541" i="4"/>
  <c r="G1540" i="4"/>
  <c r="G1539" i="4"/>
  <c r="G1538" i="4"/>
  <c r="G1537" i="4"/>
  <c r="G1536" i="4"/>
  <c r="K1540" i="4" s="1"/>
  <c r="F1534" i="4"/>
  <c r="E1534" i="4"/>
  <c r="D1534" i="4"/>
  <c r="C1534" i="4"/>
  <c r="B1534" i="4"/>
  <c r="L1533" i="4"/>
  <c r="I1533" i="4"/>
  <c r="H1533" i="4"/>
  <c r="G1533" i="4"/>
  <c r="K1532" i="4"/>
  <c r="J1532" i="4"/>
  <c r="G1532" i="4"/>
  <c r="L1531" i="4"/>
  <c r="I1531" i="4"/>
  <c r="H1531" i="4"/>
  <c r="G1531" i="4"/>
  <c r="K1533" i="4" s="1"/>
  <c r="G1522" i="4"/>
  <c r="L1522" i="4" s="1"/>
  <c r="F1521" i="4"/>
  <c r="E1521" i="4"/>
  <c r="D1521" i="4"/>
  <c r="C1521" i="4"/>
  <c r="B1521" i="4"/>
  <c r="G1520" i="4"/>
  <c r="G1519" i="4"/>
  <c r="G1518" i="4"/>
  <c r="G1517" i="4"/>
  <c r="G1521" i="4" s="1"/>
  <c r="F1515" i="4"/>
  <c r="E1515" i="4"/>
  <c r="D1515" i="4"/>
  <c r="C1515" i="4"/>
  <c r="B1515" i="4"/>
  <c r="J1514" i="4"/>
  <c r="I1514" i="4"/>
  <c r="G1514" i="4"/>
  <c r="L1513" i="4"/>
  <c r="K1513" i="4"/>
  <c r="H1513" i="4"/>
  <c r="G1513" i="4"/>
  <c r="G1515" i="4" s="1"/>
  <c r="J1512" i="4"/>
  <c r="I1512" i="4"/>
  <c r="G1512" i="4"/>
  <c r="L1514" i="4" s="1"/>
  <c r="F1510" i="4"/>
  <c r="E1510" i="4"/>
  <c r="D1510" i="4"/>
  <c r="C1510" i="4"/>
  <c r="B1510" i="4"/>
  <c r="G1509" i="4"/>
  <c r="G1508" i="4"/>
  <c r="G1507" i="4"/>
  <c r="G1506" i="4"/>
  <c r="G1505" i="4"/>
  <c r="L1509" i="4" s="1"/>
  <c r="F1503" i="4"/>
  <c r="E1503" i="4"/>
  <c r="D1503" i="4"/>
  <c r="C1503" i="4"/>
  <c r="B1503" i="4"/>
  <c r="J1502" i="4"/>
  <c r="I1502" i="4"/>
  <c r="G1502" i="4"/>
  <c r="L1501" i="4"/>
  <c r="K1501" i="4"/>
  <c r="H1501" i="4"/>
  <c r="G1501" i="4"/>
  <c r="G1503" i="4" s="1"/>
  <c r="J1500" i="4"/>
  <c r="I1500" i="4"/>
  <c r="G1500" i="4"/>
  <c r="L1502" i="4" s="1"/>
  <c r="L1491" i="4"/>
  <c r="J1491" i="4"/>
  <c r="I1491" i="4"/>
  <c r="H1491" i="4"/>
  <c r="G1491" i="4"/>
  <c r="K1491" i="4" s="1"/>
  <c r="F1490" i="4"/>
  <c r="E1490" i="4"/>
  <c r="D1490" i="4"/>
  <c r="C1490" i="4"/>
  <c r="B1490" i="4"/>
  <c r="K1489" i="4"/>
  <c r="J1489" i="4"/>
  <c r="G1489" i="4"/>
  <c r="L1488" i="4"/>
  <c r="I1488" i="4"/>
  <c r="H1488" i="4"/>
  <c r="G1488" i="4"/>
  <c r="K1487" i="4"/>
  <c r="J1487" i="4"/>
  <c r="G1487" i="4"/>
  <c r="G1490" i="4" s="1"/>
  <c r="L1486" i="4"/>
  <c r="I1486" i="4"/>
  <c r="H1486" i="4"/>
  <c r="G1486" i="4"/>
  <c r="I1489" i="4" s="1"/>
  <c r="F1484" i="4"/>
  <c r="E1484" i="4"/>
  <c r="D1484" i="4"/>
  <c r="C1484" i="4"/>
  <c r="B1484" i="4"/>
  <c r="G1483" i="4"/>
  <c r="G1482" i="4"/>
  <c r="G1481" i="4"/>
  <c r="K1483" i="4" s="1"/>
  <c r="F1479" i="4"/>
  <c r="E1479" i="4"/>
  <c r="D1479" i="4"/>
  <c r="C1479" i="4"/>
  <c r="B1479" i="4"/>
  <c r="L1478" i="4"/>
  <c r="I1478" i="4"/>
  <c r="H1478" i="4"/>
  <c r="G1478" i="4"/>
  <c r="K1477" i="4"/>
  <c r="J1477" i="4"/>
  <c r="G1477" i="4"/>
  <c r="L1476" i="4"/>
  <c r="I1476" i="4"/>
  <c r="H1476" i="4"/>
  <c r="G1476" i="4"/>
  <c r="K1475" i="4"/>
  <c r="J1475" i="4"/>
  <c r="G1475" i="4"/>
  <c r="L1474" i="4"/>
  <c r="I1474" i="4"/>
  <c r="H1474" i="4"/>
  <c r="G1474" i="4"/>
  <c r="K1478" i="4" s="1"/>
  <c r="F1472" i="4"/>
  <c r="E1472" i="4"/>
  <c r="D1472" i="4"/>
  <c r="C1472" i="4"/>
  <c r="B1472" i="4"/>
  <c r="G1471" i="4"/>
  <c r="G1470" i="4"/>
  <c r="G1469" i="4"/>
  <c r="K1471" i="4" s="1"/>
  <c r="J1460" i="4"/>
  <c r="I1460" i="4"/>
  <c r="H1460" i="4"/>
  <c r="G1460" i="4"/>
  <c r="L1460" i="4" s="1"/>
  <c r="F1459" i="4"/>
  <c r="E1459" i="4"/>
  <c r="D1459" i="4"/>
  <c r="C1459" i="4"/>
  <c r="B1459" i="4"/>
  <c r="L1458" i="4"/>
  <c r="K1458" i="4"/>
  <c r="H1458" i="4"/>
  <c r="G1458" i="4"/>
  <c r="J1457" i="4"/>
  <c r="I1457" i="4"/>
  <c r="G1457" i="4"/>
  <c r="L1456" i="4"/>
  <c r="K1456" i="4"/>
  <c r="H1456" i="4"/>
  <c r="G1456" i="4"/>
  <c r="J1455" i="4"/>
  <c r="I1455" i="4"/>
  <c r="G1455" i="4"/>
  <c r="G1459" i="4" s="1"/>
  <c r="F1453" i="4"/>
  <c r="E1453" i="4"/>
  <c r="D1453" i="4"/>
  <c r="C1453" i="4"/>
  <c r="B1453" i="4"/>
  <c r="G1452" i="4"/>
  <c r="G1451" i="4"/>
  <c r="G1450" i="4"/>
  <c r="L1452" i="4" s="1"/>
  <c r="F1448" i="4"/>
  <c r="E1448" i="4"/>
  <c r="D1448" i="4"/>
  <c r="C1448" i="4"/>
  <c r="B1448" i="4"/>
  <c r="J1447" i="4"/>
  <c r="I1447" i="4"/>
  <c r="G1447" i="4"/>
  <c r="L1446" i="4"/>
  <c r="K1446" i="4"/>
  <c r="H1446" i="4"/>
  <c r="G1446" i="4"/>
  <c r="J1445" i="4"/>
  <c r="I1445" i="4"/>
  <c r="G1445" i="4"/>
  <c r="L1444" i="4"/>
  <c r="K1444" i="4"/>
  <c r="H1444" i="4"/>
  <c r="G1444" i="4"/>
  <c r="G1448" i="4" s="1"/>
  <c r="J1443" i="4"/>
  <c r="I1443" i="4"/>
  <c r="G1443" i="4"/>
  <c r="L1447" i="4" s="1"/>
  <c r="F1441" i="4"/>
  <c r="E1441" i="4"/>
  <c r="D1441" i="4"/>
  <c r="C1441" i="4"/>
  <c r="B1441" i="4"/>
  <c r="G1440" i="4"/>
  <c r="G1439" i="4"/>
  <c r="G1438" i="4"/>
  <c r="L1440" i="4" s="1"/>
  <c r="G1429" i="4"/>
  <c r="K1429" i="4" s="1"/>
  <c r="F1428" i="4"/>
  <c r="E1428" i="4"/>
  <c r="D1428" i="4"/>
  <c r="C1428" i="4"/>
  <c r="B1428" i="4"/>
  <c r="G1427" i="4"/>
  <c r="G1426" i="4"/>
  <c r="G1425" i="4"/>
  <c r="G1424" i="4"/>
  <c r="I1427" i="4" s="1"/>
  <c r="F1422" i="4"/>
  <c r="E1422" i="4"/>
  <c r="D1422" i="4"/>
  <c r="C1422" i="4"/>
  <c r="B1422" i="4"/>
  <c r="L1421" i="4"/>
  <c r="I1421" i="4"/>
  <c r="H1421" i="4"/>
  <c r="G1421" i="4"/>
  <c r="K1420" i="4"/>
  <c r="J1420" i="4"/>
  <c r="G1420" i="4"/>
  <c r="L1419" i="4"/>
  <c r="I1419" i="4"/>
  <c r="H1419" i="4"/>
  <c r="G1419" i="4"/>
  <c r="K1421" i="4" s="1"/>
  <c r="F1417" i="4"/>
  <c r="E1417" i="4"/>
  <c r="D1417" i="4"/>
  <c r="C1417" i="4"/>
  <c r="B1417" i="4"/>
  <c r="G1416" i="4"/>
  <c r="G1415" i="4"/>
  <c r="G1414" i="4"/>
  <c r="G1413" i="4"/>
  <c r="G1412" i="4"/>
  <c r="K1416" i="4" s="1"/>
  <c r="F1410" i="4"/>
  <c r="E1410" i="4"/>
  <c r="D1410" i="4"/>
  <c r="C1410" i="4"/>
  <c r="B1410" i="4"/>
  <c r="L1409" i="4"/>
  <c r="I1409" i="4"/>
  <c r="H1409" i="4"/>
  <c r="G1409" i="4"/>
  <c r="K1408" i="4"/>
  <c r="J1408" i="4"/>
  <c r="G1408" i="4"/>
  <c r="L1407" i="4"/>
  <c r="I1407" i="4"/>
  <c r="H1407" i="4"/>
  <c r="G1407" i="4"/>
  <c r="K1409" i="4" s="1"/>
  <c r="G1398" i="4"/>
  <c r="L1398" i="4" s="1"/>
  <c r="F1397" i="4"/>
  <c r="E1397" i="4"/>
  <c r="D1397" i="4"/>
  <c r="C1397" i="4"/>
  <c r="B1397" i="4"/>
  <c r="G1396" i="4"/>
  <c r="G1395" i="4"/>
  <c r="G1394" i="4"/>
  <c r="L1393" i="4"/>
  <c r="G1393" i="4"/>
  <c r="J1394" i="4" s="1"/>
  <c r="F1391" i="4"/>
  <c r="E1391" i="4"/>
  <c r="D1391" i="4"/>
  <c r="C1391" i="4"/>
  <c r="B1391" i="4"/>
  <c r="J1390" i="4"/>
  <c r="I1390" i="4"/>
  <c r="G1390" i="4"/>
  <c r="L1389" i="4"/>
  <c r="K1389" i="4"/>
  <c r="H1389" i="4"/>
  <c r="G1389" i="4"/>
  <c r="G1391" i="4" s="1"/>
  <c r="J1388" i="4"/>
  <c r="I1388" i="4"/>
  <c r="G1388" i="4"/>
  <c r="L1390" i="4" s="1"/>
  <c r="F1386" i="4"/>
  <c r="E1386" i="4"/>
  <c r="D1386" i="4"/>
  <c r="C1386" i="4"/>
  <c r="B1386" i="4"/>
  <c r="G1385" i="4"/>
  <c r="G1384" i="4"/>
  <c r="G1383" i="4"/>
  <c r="G1382" i="4"/>
  <c r="G1381" i="4"/>
  <c r="H1385" i="4" s="1"/>
  <c r="F1379" i="4"/>
  <c r="E1379" i="4"/>
  <c r="D1379" i="4"/>
  <c r="C1379" i="4"/>
  <c r="B1379" i="4"/>
  <c r="J1378" i="4"/>
  <c r="I1378" i="4"/>
  <c r="G1378" i="4"/>
  <c r="L1377" i="4"/>
  <c r="K1377" i="4"/>
  <c r="H1377" i="4"/>
  <c r="G1377" i="4"/>
  <c r="G1379" i="4" s="1"/>
  <c r="J1376" i="4"/>
  <c r="I1376" i="4"/>
  <c r="G1376" i="4"/>
  <c r="L1378" i="4" s="1"/>
  <c r="L1367" i="4"/>
  <c r="I1367" i="4"/>
  <c r="H1367" i="4"/>
  <c r="G1367" i="4"/>
  <c r="K1367" i="4" s="1"/>
  <c r="F1366" i="4"/>
  <c r="E1366" i="4"/>
  <c r="D1366" i="4"/>
  <c r="C1366" i="4"/>
  <c r="B1366" i="4"/>
  <c r="K1365" i="4"/>
  <c r="J1365" i="4"/>
  <c r="G1365" i="4"/>
  <c r="G1366" i="4" s="1"/>
  <c r="L1364" i="4"/>
  <c r="I1364" i="4"/>
  <c r="H1364" i="4"/>
  <c r="G1364" i="4"/>
  <c r="K1363" i="4"/>
  <c r="J1363" i="4"/>
  <c r="G1363" i="4"/>
  <c r="L1362" i="4"/>
  <c r="I1362" i="4"/>
  <c r="H1362" i="4"/>
  <c r="G1362" i="4"/>
  <c r="I1365" i="4" s="1"/>
  <c r="F1360" i="4"/>
  <c r="E1360" i="4"/>
  <c r="D1360" i="4"/>
  <c r="C1360" i="4"/>
  <c r="B1360" i="4"/>
  <c r="K1359" i="4"/>
  <c r="G1359" i="4"/>
  <c r="L1358" i="4"/>
  <c r="I1358" i="4"/>
  <c r="G1358" i="4"/>
  <c r="K1357" i="4"/>
  <c r="J1357" i="4"/>
  <c r="G1357" i="4"/>
  <c r="F1355" i="4"/>
  <c r="E1355" i="4"/>
  <c r="D1355" i="4"/>
  <c r="C1355" i="4"/>
  <c r="B1355" i="4"/>
  <c r="L1354" i="4"/>
  <c r="I1354" i="4"/>
  <c r="H1354" i="4"/>
  <c r="G1354" i="4"/>
  <c r="K1353" i="4"/>
  <c r="J1353" i="4"/>
  <c r="G1353" i="4"/>
  <c r="L1352" i="4"/>
  <c r="I1352" i="4"/>
  <c r="H1352" i="4"/>
  <c r="G1352" i="4"/>
  <c r="K1351" i="4"/>
  <c r="J1351" i="4"/>
  <c r="G1351" i="4"/>
  <c r="L1350" i="4"/>
  <c r="I1350" i="4"/>
  <c r="H1350" i="4"/>
  <c r="G1350" i="4"/>
  <c r="K1354" i="4" s="1"/>
  <c r="F1348" i="4"/>
  <c r="E1348" i="4"/>
  <c r="D1348" i="4"/>
  <c r="C1348" i="4"/>
  <c r="B1348" i="4"/>
  <c r="G1347" i="4"/>
  <c r="G1348" i="4" s="1"/>
  <c r="L1346" i="4"/>
  <c r="G1346" i="4"/>
  <c r="K1345" i="4"/>
  <c r="G1345" i="4"/>
  <c r="K1347" i="4" s="1"/>
  <c r="J1336" i="4"/>
  <c r="I1336" i="4"/>
  <c r="G1336" i="4"/>
  <c r="L1336" i="4" s="1"/>
  <c r="F1335" i="4"/>
  <c r="E1335" i="4"/>
  <c r="D1335" i="4"/>
  <c r="C1335" i="4"/>
  <c r="B1335" i="4"/>
  <c r="L1334" i="4"/>
  <c r="K1334" i="4"/>
  <c r="H1334" i="4"/>
  <c r="G1334" i="4"/>
  <c r="J1333" i="4"/>
  <c r="I1333" i="4"/>
  <c r="G1333" i="4"/>
  <c r="L1332" i="4"/>
  <c r="K1332" i="4"/>
  <c r="H1332" i="4"/>
  <c r="G1332" i="4"/>
  <c r="J1331" i="4"/>
  <c r="I1331" i="4"/>
  <c r="G1331" i="4"/>
  <c r="F1329" i="4"/>
  <c r="E1329" i="4"/>
  <c r="D1329" i="4"/>
  <c r="C1329" i="4"/>
  <c r="B1329" i="4"/>
  <c r="L1328" i="4"/>
  <c r="K1328" i="4"/>
  <c r="G1328" i="4"/>
  <c r="J1327" i="4"/>
  <c r="I1327" i="4"/>
  <c r="G1327" i="4"/>
  <c r="K1326" i="4"/>
  <c r="H1326" i="4"/>
  <c r="G1326" i="4"/>
  <c r="F1324" i="4"/>
  <c r="E1324" i="4"/>
  <c r="D1324" i="4"/>
  <c r="C1324" i="4"/>
  <c r="B1324" i="4"/>
  <c r="J1323" i="4"/>
  <c r="I1323" i="4"/>
  <c r="G1323" i="4"/>
  <c r="L1322" i="4"/>
  <c r="K1322" i="4"/>
  <c r="H1322" i="4"/>
  <c r="G1322" i="4"/>
  <c r="J1321" i="4"/>
  <c r="I1321" i="4"/>
  <c r="G1321" i="4"/>
  <c r="L1320" i="4"/>
  <c r="K1320" i="4"/>
  <c r="H1320" i="4"/>
  <c r="G1320" i="4"/>
  <c r="G1324" i="4" s="1"/>
  <c r="J1319" i="4"/>
  <c r="I1319" i="4"/>
  <c r="G1319" i="4"/>
  <c r="L1323" i="4" s="1"/>
  <c r="F1317" i="4"/>
  <c r="E1317" i="4"/>
  <c r="D1317" i="4"/>
  <c r="C1317" i="4"/>
  <c r="B1317" i="4"/>
  <c r="L1316" i="4"/>
  <c r="K1316" i="4"/>
  <c r="G1316" i="4"/>
  <c r="J1315" i="4"/>
  <c r="I1315" i="4"/>
  <c r="G1315" i="4"/>
  <c r="L1314" i="4"/>
  <c r="K1314" i="4"/>
  <c r="H1314" i="4"/>
  <c r="G1314" i="4"/>
  <c r="K1305" i="4"/>
  <c r="J1305" i="4"/>
  <c r="G1305" i="4"/>
  <c r="F1304" i="4"/>
  <c r="E1304" i="4"/>
  <c r="D1304" i="4"/>
  <c r="C1304" i="4"/>
  <c r="B1304" i="4"/>
  <c r="G1303" i="4"/>
  <c r="G1302" i="4"/>
  <c r="G1301" i="4"/>
  <c r="G1300" i="4"/>
  <c r="H1303" i="4" s="1"/>
  <c r="F1298" i="4"/>
  <c r="E1298" i="4"/>
  <c r="D1298" i="4"/>
  <c r="C1298" i="4"/>
  <c r="B1298" i="4"/>
  <c r="L1297" i="4"/>
  <c r="I1297" i="4"/>
  <c r="H1297" i="4"/>
  <c r="G1297" i="4"/>
  <c r="K1296" i="4"/>
  <c r="J1296" i="4"/>
  <c r="G1296" i="4"/>
  <c r="L1295" i="4"/>
  <c r="I1295" i="4"/>
  <c r="H1295" i="4"/>
  <c r="G1295" i="4"/>
  <c r="K1297" i="4" s="1"/>
  <c r="F1293" i="4"/>
  <c r="E1293" i="4"/>
  <c r="D1293" i="4"/>
  <c r="C1293" i="4"/>
  <c r="B1293" i="4"/>
  <c r="G1292" i="4"/>
  <c r="G1291" i="4"/>
  <c r="G1290" i="4"/>
  <c r="G1289" i="4"/>
  <c r="G1288" i="4"/>
  <c r="J1292" i="4" s="1"/>
  <c r="F1286" i="4"/>
  <c r="E1286" i="4"/>
  <c r="D1286" i="4"/>
  <c r="C1286" i="4"/>
  <c r="B1286" i="4"/>
  <c r="L1285" i="4"/>
  <c r="J1285" i="4"/>
  <c r="I1285" i="4"/>
  <c r="H1285" i="4"/>
  <c r="G1285" i="4"/>
  <c r="L1284" i="4"/>
  <c r="K1284" i="4"/>
  <c r="J1284" i="4"/>
  <c r="H1284" i="4"/>
  <c r="G1284" i="4"/>
  <c r="L1283" i="4"/>
  <c r="J1283" i="4"/>
  <c r="J1286" i="4" s="1"/>
  <c r="I1283" i="4"/>
  <c r="H1283" i="4"/>
  <c r="G1283" i="4"/>
  <c r="L1274" i="4"/>
  <c r="I1274" i="4"/>
  <c r="H1274" i="4"/>
  <c r="G1274" i="4"/>
  <c r="J1274" i="4" s="1"/>
  <c r="F1273" i="4"/>
  <c r="E1273" i="4"/>
  <c r="D1273" i="4"/>
  <c r="C1273" i="4"/>
  <c r="B1273" i="4"/>
  <c r="G1272" i="4"/>
  <c r="I1271" i="4"/>
  <c r="H1271" i="4"/>
  <c r="G1271" i="4"/>
  <c r="K1270" i="4"/>
  <c r="J1270" i="4"/>
  <c r="G1270" i="4"/>
  <c r="L1269" i="4"/>
  <c r="I1269" i="4"/>
  <c r="H1269" i="4"/>
  <c r="G1269" i="4"/>
  <c r="L1272" i="4" s="1"/>
  <c r="F1267" i="4"/>
  <c r="E1267" i="4"/>
  <c r="D1267" i="4"/>
  <c r="C1267" i="4"/>
  <c r="B1267" i="4"/>
  <c r="G1266" i="4"/>
  <c r="G1265" i="4"/>
  <c r="G1264" i="4"/>
  <c r="L1266" i="4" s="1"/>
  <c r="F1262" i="4"/>
  <c r="E1262" i="4"/>
  <c r="D1262" i="4"/>
  <c r="C1262" i="4"/>
  <c r="B1262" i="4"/>
  <c r="I1261" i="4"/>
  <c r="G1261" i="4"/>
  <c r="K1260" i="4"/>
  <c r="J1260" i="4"/>
  <c r="G1260" i="4"/>
  <c r="L1259" i="4"/>
  <c r="I1259" i="4"/>
  <c r="H1259" i="4"/>
  <c r="G1259" i="4"/>
  <c r="K1258" i="4"/>
  <c r="J1258" i="4"/>
  <c r="G1258" i="4"/>
  <c r="L1257" i="4"/>
  <c r="I1257" i="4"/>
  <c r="H1257" i="4"/>
  <c r="G1257" i="4"/>
  <c r="G1262" i="4" s="1"/>
  <c r="F1255" i="4"/>
  <c r="E1255" i="4"/>
  <c r="D1255" i="4"/>
  <c r="C1255" i="4"/>
  <c r="B1255" i="4"/>
  <c r="G1254" i="4"/>
  <c r="G1253" i="4"/>
  <c r="G1252" i="4"/>
  <c r="L1254" i="4" s="1"/>
  <c r="L1243" i="4"/>
  <c r="J1243" i="4"/>
  <c r="I1243" i="4"/>
  <c r="H1243" i="4"/>
  <c r="G1243" i="4"/>
  <c r="K1243" i="4" s="1"/>
  <c r="F1242" i="4"/>
  <c r="E1242" i="4"/>
  <c r="D1242" i="4"/>
  <c r="C1242" i="4"/>
  <c r="B1242" i="4"/>
  <c r="L1241" i="4"/>
  <c r="K1241" i="4"/>
  <c r="H1241" i="4"/>
  <c r="G1241" i="4"/>
  <c r="J1240" i="4"/>
  <c r="I1240" i="4"/>
  <c r="H1240" i="4"/>
  <c r="G1240" i="4"/>
  <c r="L1239" i="4"/>
  <c r="K1239" i="4"/>
  <c r="J1239" i="4"/>
  <c r="H1239" i="4"/>
  <c r="H1242" i="4" s="1"/>
  <c r="G1239" i="4"/>
  <c r="L1238" i="4"/>
  <c r="J1238" i="4"/>
  <c r="I1238" i="4"/>
  <c r="H1238" i="4"/>
  <c r="G1238" i="4"/>
  <c r="I1241" i="4" s="1"/>
  <c r="F1236" i="4"/>
  <c r="E1236" i="4"/>
  <c r="D1236" i="4"/>
  <c r="C1236" i="4"/>
  <c r="B1236" i="4"/>
  <c r="G1235" i="4"/>
  <c r="G1234" i="4"/>
  <c r="G1233" i="4"/>
  <c r="I1235" i="4" s="1"/>
  <c r="F1231" i="4"/>
  <c r="E1231" i="4"/>
  <c r="D1231" i="4"/>
  <c r="C1231" i="4"/>
  <c r="B1231" i="4"/>
  <c r="J1230" i="4"/>
  <c r="I1230" i="4"/>
  <c r="G1230" i="4"/>
  <c r="L1229" i="4"/>
  <c r="K1229" i="4"/>
  <c r="H1229" i="4"/>
  <c r="G1229" i="4"/>
  <c r="J1228" i="4"/>
  <c r="I1228" i="4"/>
  <c r="G1228" i="4"/>
  <c r="L1227" i="4"/>
  <c r="K1227" i="4"/>
  <c r="H1227" i="4"/>
  <c r="G1227" i="4"/>
  <c r="G1231" i="4" s="1"/>
  <c r="J1226" i="4"/>
  <c r="I1226" i="4"/>
  <c r="H1226" i="4"/>
  <c r="G1226" i="4"/>
  <c r="K1230" i="4" s="1"/>
  <c r="F1224" i="4"/>
  <c r="E1224" i="4"/>
  <c r="D1224" i="4"/>
  <c r="C1224" i="4"/>
  <c r="B1224" i="4"/>
  <c r="G1223" i="4"/>
  <c r="G1222" i="4"/>
  <c r="G1221" i="4"/>
  <c r="I1223" i="4" s="1"/>
  <c r="G1212" i="4"/>
  <c r="L1212" i="4" s="1"/>
  <c r="F1211" i="4"/>
  <c r="E1211" i="4"/>
  <c r="D1211" i="4"/>
  <c r="C1211" i="4"/>
  <c r="B1211" i="4"/>
  <c r="G1210" i="4"/>
  <c r="G1209" i="4"/>
  <c r="G1208" i="4"/>
  <c r="G1207" i="4"/>
  <c r="G1211" i="4" s="1"/>
  <c r="F1205" i="4"/>
  <c r="E1205" i="4"/>
  <c r="D1205" i="4"/>
  <c r="C1205" i="4"/>
  <c r="B1205" i="4"/>
  <c r="L1204" i="4"/>
  <c r="I1204" i="4"/>
  <c r="H1204" i="4"/>
  <c r="G1204" i="4"/>
  <c r="K1203" i="4"/>
  <c r="J1203" i="4"/>
  <c r="G1203" i="4"/>
  <c r="L1202" i="4"/>
  <c r="I1202" i="4"/>
  <c r="H1202" i="4"/>
  <c r="G1202" i="4"/>
  <c r="G1205" i="4" s="1"/>
  <c r="F1200" i="4"/>
  <c r="E1200" i="4"/>
  <c r="D1200" i="4"/>
  <c r="C1200" i="4"/>
  <c r="B1200" i="4"/>
  <c r="G1199" i="4"/>
  <c r="G1198" i="4"/>
  <c r="G1197" i="4"/>
  <c r="G1196" i="4"/>
  <c r="G1195" i="4"/>
  <c r="L1199" i="4" s="1"/>
  <c r="F1193" i="4"/>
  <c r="E1193" i="4"/>
  <c r="D1193" i="4"/>
  <c r="C1193" i="4"/>
  <c r="B1193" i="4"/>
  <c r="L1192" i="4"/>
  <c r="I1192" i="4"/>
  <c r="H1192" i="4"/>
  <c r="G1192" i="4"/>
  <c r="K1191" i="4"/>
  <c r="J1191" i="4"/>
  <c r="G1191" i="4"/>
  <c r="L1190" i="4"/>
  <c r="I1190" i="4"/>
  <c r="H1190" i="4"/>
  <c r="G1190" i="4"/>
  <c r="G1193" i="4" s="1"/>
  <c r="G1181" i="4"/>
  <c r="I1181" i="4" s="1"/>
  <c r="F1180" i="4"/>
  <c r="E1180" i="4"/>
  <c r="D1180" i="4"/>
  <c r="C1180" i="4"/>
  <c r="B1180" i="4"/>
  <c r="G1179" i="4"/>
  <c r="G1178" i="4"/>
  <c r="G1177" i="4"/>
  <c r="G1176" i="4"/>
  <c r="K1179" i="4" s="1"/>
  <c r="F1174" i="4"/>
  <c r="E1174" i="4"/>
  <c r="D1174" i="4"/>
  <c r="C1174" i="4"/>
  <c r="B1174" i="4"/>
  <c r="J1173" i="4"/>
  <c r="I1173" i="4"/>
  <c r="G1173" i="4"/>
  <c r="L1172" i="4"/>
  <c r="K1172" i="4"/>
  <c r="H1172" i="4"/>
  <c r="G1172" i="4"/>
  <c r="G1174" i="4" s="1"/>
  <c r="J1171" i="4"/>
  <c r="I1171" i="4"/>
  <c r="G1171" i="4"/>
  <c r="K1173" i="4" s="1"/>
  <c r="F1169" i="4"/>
  <c r="E1169" i="4"/>
  <c r="D1169" i="4"/>
  <c r="C1169" i="4"/>
  <c r="B1169" i="4"/>
  <c r="G1168" i="4"/>
  <c r="G1167" i="4"/>
  <c r="G1166" i="4"/>
  <c r="G1165" i="4"/>
  <c r="G1164" i="4"/>
  <c r="I1168" i="4" s="1"/>
  <c r="F1162" i="4"/>
  <c r="E1162" i="4"/>
  <c r="D1162" i="4"/>
  <c r="C1162" i="4"/>
  <c r="B1162" i="4"/>
  <c r="J1161" i="4"/>
  <c r="I1161" i="4"/>
  <c r="G1161" i="4"/>
  <c r="L1160" i="4"/>
  <c r="K1160" i="4"/>
  <c r="H1160" i="4"/>
  <c r="G1160" i="4"/>
  <c r="G1162" i="4" s="1"/>
  <c r="J1159" i="4"/>
  <c r="I1159" i="4"/>
  <c r="G1159" i="4"/>
  <c r="K1161" i="4" s="1"/>
  <c r="L1150" i="4"/>
  <c r="I1150" i="4"/>
  <c r="H1150" i="4"/>
  <c r="G1150" i="4"/>
  <c r="J1150" i="4" s="1"/>
  <c r="F1149" i="4"/>
  <c r="E1149" i="4"/>
  <c r="D1149" i="4"/>
  <c r="C1149" i="4"/>
  <c r="B1149" i="4"/>
  <c r="K1148" i="4"/>
  <c r="J1148" i="4"/>
  <c r="G1148" i="4"/>
  <c r="L1147" i="4"/>
  <c r="I1147" i="4"/>
  <c r="H1147" i="4"/>
  <c r="G1147" i="4"/>
  <c r="K1146" i="4"/>
  <c r="J1146" i="4"/>
  <c r="G1146" i="4"/>
  <c r="G1149" i="4" s="1"/>
  <c r="L1145" i="4"/>
  <c r="I1145" i="4"/>
  <c r="H1145" i="4"/>
  <c r="G1145" i="4"/>
  <c r="L1148" i="4" s="1"/>
  <c r="F1143" i="4"/>
  <c r="E1143" i="4"/>
  <c r="D1143" i="4"/>
  <c r="C1143" i="4"/>
  <c r="B1143" i="4"/>
  <c r="G1142" i="4"/>
  <c r="G1141" i="4"/>
  <c r="G1140" i="4"/>
  <c r="L1142" i="4" s="1"/>
  <c r="F1138" i="4"/>
  <c r="E1138" i="4"/>
  <c r="D1138" i="4"/>
  <c r="C1138" i="4"/>
  <c r="B1138" i="4"/>
  <c r="L1137" i="4"/>
  <c r="I1137" i="4"/>
  <c r="H1137" i="4"/>
  <c r="G1137" i="4"/>
  <c r="K1136" i="4"/>
  <c r="J1136" i="4"/>
  <c r="G1136" i="4"/>
  <c r="L1135" i="4"/>
  <c r="I1135" i="4"/>
  <c r="H1135" i="4"/>
  <c r="G1135" i="4"/>
  <c r="K1134" i="4"/>
  <c r="J1134" i="4"/>
  <c r="G1134" i="4"/>
  <c r="L1133" i="4"/>
  <c r="I1133" i="4"/>
  <c r="H1133" i="4"/>
  <c r="G1133" i="4"/>
  <c r="G1138" i="4" s="1"/>
  <c r="F1131" i="4"/>
  <c r="E1131" i="4"/>
  <c r="D1131" i="4"/>
  <c r="C1131" i="4"/>
  <c r="B1131" i="4"/>
  <c r="G1130" i="4"/>
  <c r="G1129" i="4"/>
  <c r="G1128" i="4"/>
  <c r="L1130" i="4" s="1"/>
  <c r="J1119" i="4"/>
  <c r="I1119" i="4"/>
  <c r="G1119" i="4"/>
  <c r="K1119" i="4" s="1"/>
  <c r="F1118" i="4"/>
  <c r="E1118" i="4"/>
  <c r="D1118" i="4"/>
  <c r="C1118" i="4"/>
  <c r="B1118" i="4"/>
  <c r="L1117" i="4"/>
  <c r="K1117" i="4"/>
  <c r="H1117" i="4"/>
  <c r="G1117" i="4"/>
  <c r="J1116" i="4"/>
  <c r="I1116" i="4"/>
  <c r="G1116" i="4"/>
  <c r="L1115" i="4"/>
  <c r="K1115" i="4"/>
  <c r="H1115" i="4"/>
  <c r="G1115" i="4"/>
  <c r="J1114" i="4"/>
  <c r="I1114" i="4"/>
  <c r="G1114" i="4"/>
  <c r="I1117" i="4" s="1"/>
  <c r="F1112" i="4"/>
  <c r="E1112" i="4"/>
  <c r="D1112" i="4"/>
  <c r="C1112" i="4"/>
  <c r="B1112" i="4"/>
  <c r="G1111" i="4"/>
  <c r="G1110" i="4"/>
  <c r="G1109" i="4"/>
  <c r="I1111" i="4" s="1"/>
  <c r="F1107" i="4"/>
  <c r="E1107" i="4"/>
  <c r="D1107" i="4"/>
  <c r="C1107" i="4"/>
  <c r="B1107" i="4"/>
  <c r="J1106" i="4"/>
  <c r="I1106" i="4"/>
  <c r="G1106" i="4"/>
  <c r="L1105" i="4"/>
  <c r="K1105" i="4"/>
  <c r="H1105" i="4"/>
  <c r="G1105" i="4"/>
  <c r="J1104" i="4"/>
  <c r="I1104" i="4"/>
  <c r="G1104" i="4"/>
  <c r="L1103" i="4"/>
  <c r="K1103" i="4"/>
  <c r="H1103" i="4"/>
  <c r="G1103" i="4"/>
  <c r="G1107" i="4" s="1"/>
  <c r="J1102" i="4"/>
  <c r="I1102" i="4"/>
  <c r="G1102" i="4"/>
  <c r="K1106" i="4" s="1"/>
  <c r="F1100" i="4"/>
  <c r="E1100" i="4"/>
  <c r="D1100" i="4"/>
  <c r="C1100" i="4"/>
  <c r="B1100" i="4"/>
  <c r="G1099" i="4"/>
  <c r="G1098" i="4"/>
  <c r="G1097" i="4"/>
  <c r="I1099" i="4" s="1"/>
  <c r="G1088" i="4"/>
  <c r="L1088" i="4" s="1"/>
  <c r="F1087" i="4"/>
  <c r="E1087" i="4"/>
  <c r="D1087" i="4"/>
  <c r="C1087" i="4"/>
  <c r="B1087" i="4"/>
  <c r="G1086" i="4"/>
  <c r="G1085" i="4"/>
  <c r="G1084" i="4"/>
  <c r="G1083" i="4"/>
  <c r="G1087" i="4" s="1"/>
  <c r="F1081" i="4"/>
  <c r="E1081" i="4"/>
  <c r="D1081" i="4"/>
  <c r="C1081" i="4"/>
  <c r="B1081" i="4"/>
  <c r="L1080" i="4"/>
  <c r="I1080" i="4"/>
  <c r="H1080" i="4"/>
  <c r="G1080" i="4"/>
  <c r="K1079" i="4"/>
  <c r="J1079" i="4"/>
  <c r="G1079" i="4"/>
  <c r="L1078" i="4"/>
  <c r="I1078" i="4"/>
  <c r="H1078" i="4"/>
  <c r="G1078" i="4"/>
  <c r="G1081" i="4" s="1"/>
  <c r="F1076" i="4"/>
  <c r="E1076" i="4"/>
  <c r="D1076" i="4"/>
  <c r="C1076" i="4"/>
  <c r="B1076" i="4"/>
  <c r="G1075" i="4"/>
  <c r="G1074" i="4"/>
  <c r="G1073" i="4"/>
  <c r="G1072" i="4"/>
  <c r="G1071" i="4"/>
  <c r="L1075" i="4" s="1"/>
  <c r="F1069" i="4"/>
  <c r="E1069" i="4"/>
  <c r="D1069" i="4"/>
  <c r="C1069" i="4"/>
  <c r="B1069" i="4"/>
  <c r="L1068" i="4"/>
  <c r="I1068" i="4"/>
  <c r="H1068" i="4"/>
  <c r="G1068" i="4"/>
  <c r="K1067" i="4"/>
  <c r="J1067" i="4"/>
  <c r="G1067" i="4"/>
  <c r="L1066" i="4"/>
  <c r="I1066" i="4"/>
  <c r="H1066" i="4"/>
  <c r="G1066" i="4"/>
  <c r="G1069" i="4" s="1"/>
  <c r="G1057" i="4"/>
  <c r="I1057" i="4" s="1"/>
  <c r="F1056" i="4"/>
  <c r="E1056" i="4"/>
  <c r="D1056" i="4"/>
  <c r="C1056" i="4"/>
  <c r="B1056" i="4"/>
  <c r="G1055" i="4"/>
  <c r="G1054" i="4"/>
  <c r="G1053" i="4"/>
  <c r="G1052" i="4"/>
  <c r="K1055" i="4" s="1"/>
  <c r="F1050" i="4"/>
  <c r="E1050" i="4"/>
  <c r="D1050" i="4"/>
  <c r="C1050" i="4"/>
  <c r="B1050" i="4"/>
  <c r="J1049" i="4"/>
  <c r="I1049" i="4"/>
  <c r="G1049" i="4"/>
  <c r="L1048" i="4"/>
  <c r="K1048" i="4"/>
  <c r="H1048" i="4"/>
  <c r="G1048" i="4"/>
  <c r="G1050" i="4" s="1"/>
  <c r="J1047" i="4"/>
  <c r="I1047" i="4"/>
  <c r="G1047" i="4"/>
  <c r="K1049" i="4" s="1"/>
  <c r="F1045" i="4"/>
  <c r="E1045" i="4"/>
  <c r="D1045" i="4"/>
  <c r="C1045" i="4"/>
  <c r="B1045" i="4"/>
  <c r="G1044" i="4"/>
  <c r="G1043" i="4"/>
  <c r="G1042" i="4"/>
  <c r="G1041" i="4"/>
  <c r="G1040" i="4"/>
  <c r="I1044" i="4" s="1"/>
  <c r="F1038" i="4"/>
  <c r="E1038" i="4"/>
  <c r="D1038" i="4"/>
  <c r="C1038" i="4"/>
  <c r="B1038" i="4"/>
  <c r="J1037" i="4"/>
  <c r="I1037" i="4"/>
  <c r="G1037" i="4"/>
  <c r="L1036" i="4"/>
  <c r="K1036" i="4"/>
  <c r="H1036" i="4"/>
  <c r="G1036" i="4"/>
  <c r="G1038" i="4" s="1"/>
  <c r="J1035" i="4"/>
  <c r="I1035" i="4"/>
  <c r="G1035" i="4"/>
  <c r="K1037" i="4" s="1"/>
  <c r="L1026" i="4"/>
  <c r="J1026" i="4"/>
  <c r="I1026" i="4"/>
  <c r="H1026" i="4"/>
  <c r="G1026" i="4"/>
  <c r="K1026" i="4" s="1"/>
  <c r="F1025" i="4"/>
  <c r="E1025" i="4"/>
  <c r="D1025" i="4"/>
  <c r="C1025" i="4"/>
  <c r="B1025" i="4"/>
  <c r="K1024" i="4"/>
  <c r="J1024" i="4"/>
  <c r="G1024" i="4"/>
  <c r="L1023" i="4"/>
  <c r="I1023" i="4"/>
  <c r="H1023" i="4"/>
  <c r="G1023" i="4"/>
  <c r="K1022" i="4"/>
  <c r="J1022" i="4"/>
  <c r="G1022" i="4"/>
  <c r="G1025" i="4" s="1"/>
  <c r="L1021" i="4"/>
  <c r="I1021" i="4"/>
  <c r="H1021" i="4"/>
  <c r="G1021" i="4"/>
  <c r="L1024" i="4" s="1"/>
  <c r="F1019" i="4"/>
  <c r="E1019" i="4"/>
  <c r="D1019" i="4"/>
  <c r="C1019" i="4"/>
  <c r="B1019" i="4"/>
  <c r="G1018" i="4"/>
  <c r="G1017" i="4"/>
  <c r="G1016" i="4"/>
  <c r="L1018" i="4" s="1"/>
  <c r="F1014" i="4"/>
  <c r="E1014" i="4"/>
  <c r="D1014" i="4"/>
  <c r="C1014" i="4"/>
  <c r="B1014" i="4"/>
  <c r="L1013" i="4"/>
  <c r="I1013" i="4"/>
  <c r="H1013" i="4"/>
  <c r="G1013" i="4"/>
  <c r="K1012" i="4"/>
  <c r="J1012" i="4"/>
  <c r="G1012" i="4"/>
  <c r="L1011" i="4"/>
  <c r="I1011" i="4"/>
  <c r="H1011" i="4"/>
  <c r="G1011" i="4"/>
  <c r="K1010" i="4"/>
  <c r="J1010" i="4"/>
  <c r="G1010" i="4"/>
  <c r="L1009" i="4"/>
  <c r="I1009" i="4"/>
  <c r="H1009" i="4"/>
  <c r="G1009" i="4"/>
  <c r="G1014" i="4" s="1"/>
  <c r="F1007" i="4"/>
  <c r="E1007" i="4"/>
  <c r="D1007" i="4"/>
  <c r="C1007" i="4"/>
  <c r="B1007" i="4"/>
  <c r="G1006" i="4"/>
  <c r="G1005" i="4"/>
  <c r="G1004" i="4"/>
  <c r="L1006" i="4" s="1"/>
  <c r="J995" i="4"/>
  <c r="I995" i="4"/>
  <c r="H995" i="4"/>
  <c r="G995" i="4"/>
  <c r="K995" i="4" s="1"/>
  <c r="F994" i="4"/>
  <c r="E994" i="4"/>
  <c r="D994" i="4"/>
  <c r="C994" i="4"/>
  <c r="B994" i="4"/>
  <c r="L993" i="4"/>
  <c r="K993" i="4"/>
  <c r="H993" i="4"/>
  <c r="G993" i="4"/>
  <c r="J992" i="4"/>
  <c r="I992" i="4"/>
  <c r="G992" i="4"/>
  <c r="L991" i="4"/>
  <c r="K991" i="4"/>
  <c r="H991" i="4"/>
  <c r="G991" i="4"/>
  <c r="J990" i="4"/>
  <c r="I990" i="4"/>
  <c r="G990" i="4"/>
  <c r="I993" i="4" s="1"/>
  <c r="F988" i="4"/>
  <c r="E988" i="4"/>
  <c r="D988" i="4"/>
  <c r="C988" i="4"/>
  <c r="B988" i="4"/>
  <c r="G987" i="4"/>
  <c r="G986" i="4"/>
  <c r="G985" i="4"/>
  <c r="I987" i="4" s="1"/>
  <c r="F983" i="4"/>
  <c r="E983" i="4"/>
  <c r="D983" i="4"/>
  <c r="C983" i="4"/>
  <c r="B983" i="4"/>
  <c r="J982" i="4"/>
  <c r="I982" i="4"/>
  <c r="G982" i="4"/>
  <c r="L981" i="4"/>
  <c r="K981" i="4"/>
  <c r="H981" i="4"/>
  <c r="G981" i="4"/>
  <c r="J980" i="4"/>
  <c r="I980" i="4"/>
  <c r="G980" i="4"/>
  <c r="L979" i="4"/>
  <c r="K979" i="4"/>
  <c r="H979" i="4"/>
  <c r="G979" i="4"/>
  <c r="G983" i="4" s="1"/>
  <c r="J978" i="4"/>
  <c r="I978" i="4"/>
  <c r="G978" i="4"/>
  <c r="K982" i="4" s="1"/>
  <c r="F976" i="4"/>
  <c r="E976" i="4"/>
  <c r="D976" i="4"/>
  <c r="C976" i="4"/>
  <c r="B976" i="4"/>
  <c r="G975" i="4"/>
  <c r="J974" i="4"/>
  <c r="G974" i="4"/>
  <c r="L973" i="4"/>
  <c r="K973" i="4"/>
  <c r="G973" i="4"/>
  <c r="I974" i="4" s="1"/>
  <c r="K964" i="4"/>
  <c r="J964" i="4"/>
  <c r="G964" i="4"/>
  <c r="F963" i="4"/>
  <c r="E963" i="4"/>
  <c r="D963" i="4"/>
  <c r="C963" i="4"/>
  <c r="B963" i="4"/>
  <c r="G962" i="4"/>
  <c r="G961" i="4"/>
  <c r="G960" i="4"/>
  <c r="G959" i="4"/>
  <c r="H962" i="4" s="1"/>
  <c r="F957" i="4"/>
  <c r="E957" i="4"/>
  <c r="D957" i="4"/>
  <c r="C957" i="4"/>
  <c r="B957" i="4"/>
  <c r="L956" i="4"/>
  <c r="I956" i="4"/>
  <c r="H956" i="4"/>
  <c r="G956" i="4"/>
  <c r="K955" i="4"/>
  <c r="J955" i="4"/>
  <c r="G955" i="4"/>
  <c r="L954" i="4"/>
  <c r="I954" i="4"/>
  <c r="H954" i="4"/>
  <c r="G954" i="4"/>
  <c r="G957" i="4" s="1"/>
  <c r="F952" i="4"/>
  <c r="E952" i="4"/>
  <c r="D952" i="4"/>
  <c r="C952" i="4"/>
  <c r="B952" i="4"/>
  <c r="K951" i="4"/>
  <c r="G951" i="4"/>
  <c r="L950" i="4"/>
  <c r="I950" i="4"/>
  <c r="G950" i="4"/>
  <c r="K949" i="4"/>
  <c r="J949" i="4"/>
  <c r="G949" i="4"/>
  <c r="L948" i="4"/>
  <c r="K948" i="4"/>
  <c r="H948" i="4"/>
  <c r="G948" i="4"/>
  <c r="G952" i="4" s="1"/>
  <c r="L947" i="4"/>
  <c r="J947" i="4"/>
  <c r="I947" i="4"/>
  <c r="H947" i="4"/>
  <c r="G947" i="4"/>
  <c r="F945" i="4"/>
  <c r="E945" i="4"/>
  <c r="D945" i="4"/>
  <c r="C945" i="4"/>
  <c r="B945" i="4"/>
  <c r="G944" i="4"/>
  <c r="G943" i="4"/>
  <c r="G942" i="4"/>
  <c r="L944" i="4" s="1"/>
  <c r="J933" i="4"/>
  <c r="I933" i="4"/>
  <c r="G933" i="4"/>
  <c r="K933" i="4" s="1"/>
  <c r="F932" i="4"/>
  <c r="E932" i="4"/>
  <c r="D932" i="4"/>
  <c r="C932" i="4"/>
  <c r="B932" i="4"/>
  <c r="L931" i="4"/>
  <c r="K931" i="4"/>
  <c r="H931" i="4"/>
  <c r="G931" i="4"/>
  <c r="J930" i="4"/>
  <c r="I930" i="4"/>
  <c r="G930" i="4"/>
  <c r="L929" i="4"/>
  <c r="K929" i="4"/>
  <c r="H929" i="4"/>
  <c r="G929" i="4"/>
  <c r="J928" i="4"/>
  <c r="I928" i="4"/>
  <c r="G928" i="4"/>
  <c r="I931" i="4" s="1"/>
  <c r="F926" i="4"/>
  <c r="E926" i="4"/>
  <c r="D926" i="4"/>
  <c r="C926" i="4"/>
  <c r="B926" i="4"/>
  <c r="G925" i="4"/>
  <c r="G924" i="4"/>
  <c r="G923" i="4"/>
  <c r="I925" i="4" s="1"/>
  <c r="F921" i="4"/>
  <c r="E921" i="4"/>
  <c r="D921" i="4"/>
  <c r="C921" i="4"/>
  <c r="B921" i="4"/>
  <c r="J920" i="4"/>
  <c r="I920" i="4"/>
  <c r="G920" i="4"/>
  <c r="L919" i="4"/>
  <c r="K919" i="4"/>
  <c r="H919" i="4"/>
  <c r="G919" i="4"/>
  <c r="J918" i="4"/>
  <c r="I918" i="4"/>
  <c r="G918" i="4"/>
  <c r="L917" i="4"/>
  <c r="K917" i="4"/>
  <c r="H917" i="4"/>
  <c r="G917" i="4"/>
  <c r="G921" i="4" s="1"/>
  <c r="J916" i="4"/>
  <c r="I916" i="4"/>
  <c r="G916" i="4"/>
  <c r="K920" i="4" s="1"/>
  <c r="F914" i="4"/>
  <c r="E914" i="4"/>
  <c r="D914" i="4"/>
  <c r="C914" i="4"/>
  <c r="B914" i="4"/>
  <c r="G913" i="4"/>
  <c r="G912" i="4"/>
  <c r="G911" i="4"/>
  <c r="I913" i="4" s="1"/>
  <c r="G902" i="4"/>
  <c r="L902" i="4" s="1"/>
  <c r="F901" i="4"/>
  <c r="E901" i="4"/>
  <c r="D901" i="4"/>
  <c r="C901" i="4"/>
  <c r="B901" i="4"/>
  <c r="G900" i="4"/>
  <c r="G899" i="4"/>
  <c r="G898" i="4"/>
  <c r="G897" i="4"/>
  <c r="G901" i="4" s="1"/>
  <c r="F895" i="4"/>
  <c r="E895" i="4"/>
  <c r="D895" i="4"/>
  <c r="C895" i="4"/>
  <c r="B895" i="4"/>
  <c r="L894" i="4"/>
  <c r="J894" i="4"/>
  <c r="I894" i="4"/>
  <c r="H894" i="4"/>
  <c r="G894" i="4"/>
  <c r="L893" i="4"/>
  <c r="K893" i="4"/>
  <c r="J893" i="4"/>
  <c r="J895" i="4" s="1"/>
  <c r="H893" i="4"/>
  <c r="G893" i="4"/>
  <c r="G895" i="4" s="1"/>
  <c r="L892" i="4"/>
  <c r="L895" i="4" s="1"/>
  <c r="J892" i="4"/>
  <c r="I892" i="4"/>
  <c r="H892" i="4"/>
  <c r="H895" i="4" s="1"/>
  <c r="G892" i="4"/>
  <c r="K894" i="4" s="1"/>
  <c r="F890" i="4"/>
  <c r="E890" i="4"/>
  <c r="D890" i="4"/>
  <c r="C890" i="4"/>
  <c r="B890" i="4"/>
  <c r="G889" i="4"/>
  <c r="G888" i="4"/>
  <c r="G887" i="4"/>
  <c r="G886" i="4"/>
  <c r="G885" i="4"/>
  <c r="L889" i="4" s="1"/>
  <c r="F883" i="4"/>
  <c r="E883" i="4"/>
  <c r="D883" i="4"/>
  <c r="C883" i="4"/>
  <c r="B883" i="4"/>
  <c r="L882" i="4"/>
  <c r="I882" i="4"/>
  <c r="H882" i="4"/>
  <c r="G882" i="4"/>
  <c r="L881" i="4"/>
  <c r="K881" i="4"/>
  <c r="J881" i="4"/>
  <c r="H881" i="4"/>
  <c r="G881" i="4"/>
  <c r="L880" i="4"/>
  <c r="L883" i="4" s="1"/>
  <c r="J880" i="4"/>
  <c r="I880" i="4"/>
  <c r="H880" i="4"/>
  <c r="H883" i="4" s="1"/>
  <c r="G880" i="4"/>
  <c r="G883" i="4" s="1"/>
  <c r="G871" i="4"/>
  <c r="I871" i="4" s="1"/>
  <c r="F870" i="4"/>
  <c r="E870" i="4"/>
  <c r="D870" i="4"/>
  <c r="C870" i="4"/>
  <c r="B870" i="4"/>
  <c r="G869" i="4"/>
  <c r="G868" i="4"/>
  <c r="G867" i="4"/>
  <c r="G866" i="4"/>
  <c r="K869" i="4" s="1"/>
  <c r="F864" i="4"/>
  <c r="E864" i="4"/>
  <c r="D864" i="4"/>
  <c r="C864" i="4"/>
  <c r="B864" i="4"/>
  <c r="J863" i="4"/>
  <c r="I863" i="4"/>
  <c r="G863" i="4"/>
  <c r="L862" i="4"/>
  <c r="K862" i="4"/>
  <c r="H862" i="4"/>
  <c r="G862" i="4"/>
  <c r="G864" i="4" s="1"/>
  <c r="J861" i="4"/>
  <c r="I861" i="4"/>
  <c r="G861" i="4"/>
  <c r="K863" i="4" s="1"/>
  <c r="F859" i="4"/>
  <c r="E859" i="4"/>
  <c r="D859" i="4"/>
  <c r="C859" i="4"/>
  <c r="B859" i="4"/>
  <c r="G858" i="4"/>
  <c r="G857" i="4"/>
  <c r="G856" i="4"/>
  <c r="G855" i="4"/>
  <c r="G854" i="4"/>
  <c r="I858" i="4" s="1"/>
  <c r="F852" i="4"/>
  <c r="E852" i="4"/>
  <c r="D852" i="4"/>
  <c r="C852" i="4"/>
  <c r="B852" i="4"/>
  <c r="J851" i="4"/>
  <c r="I851" i="4"/>
  <c r="G851" i="4"/>
  <c r="L850" i="4"/>
  <c r="K850" i="4"/>
  <c r="H850" i="4"/>
  <c r="G850" i="4"/>
  <c r="G852" i="4" s="1"/>
  <c r="J849" i="4"/>
  <c r="I849" i="4"/>
  <c r="G849" i="4"/>
  <c r="K851" i="4" s="1"/>
  <c r="L840" i="4"/>
  <c r="J840" i="4"/>
  <c r="I840" i="4"/>
  <c r="H840" i="4"/>
  <c r="G840" i="4"/>
  <c r="K840" i="4" s="1"/>
  <c r="F839" i="4"/>
  <c r="E839" i="4"/>
  <c r="D839" i="4"/>
  <c r="C839" i="4"/>
  <c r="B839" i="4"/>
  <c r="K838" i="4"/>
  <c r="J838" i="4"/>
  <c r="G838" i="4"/>
  <c r="L837" i="4"/>
  <c r="I837" i="4"/>
  <c r="H837" i="4"/>
  <c r="G837" i="4"/>
  <c r="K836" i="4"/>
  <c r="J836" i="4"/>
  <c r="G836" i="4"/>
  <c r="G839" i="4" s="1"/>
  <c r="L835" i="4"/>
  <c r="I835" i="4"/>
  <c r="H835" i="4"/>
  <c r="G835" i="4"/>
  <c r="L838" i="4" s="1"/>
  <c r="F833" i="4"/>
  <c r="E833" i="4"/>
  <c r="D833" i="4"/>
  <c r="C833" i="4"/>
  <c r="B833" i="4"/>
  <c r="G832" i="4"/>
  <c r="G831" i="4"/>
  <c r="G830" i="4"/>
  <c r="L832" i="4" s="1"/>
  <c r="F828" i="4"/>
  <c r="E828" i="4"/>
  <c r="D828" i="4"/>
  <c r="C828" i="4"/>
  <c r="B828" i="4"/>
  <c r="L827" i="4"/>
  <c r="I827" i="4"/>
  <c r="H827" i="4"/>
  <c r="G827" i="4"/>
  <c r="K826" i="4"/>
  <c r="J826" i="4"/>
  <c r="G826" i="4"/>
  <c r="L825" i="4"/>
  <c r="I825" i="4"/>
  <c r="H825" i="4"/>
  <c r="G825" i="4"/>
  <c r="K824" i="4"/>
  <c r="J824" i="4"/>
  <c r="G824" i="4"/>
  <c r="L823" i="4"/>
  <c r="I823" i="4"/>
  <c r="H823" i="4"/>
  <c r="G823" i="4"/>
  <c r="G828" i="4" s="1"/>
  <c r="F821" i="4"/>
  <c r="E821" i="4"/>
  <c r="D821" i="4"/>
  <c r="C821" i="4"/>
  <c r="B821" i="4"/>
  <c r="G820" i="4"/>
  <c r="G819" i="4"/>
  <c r="G818" i="4"/>
  <c r="L820" i="4" s="1"/>
  <c r="J809" i="4"/>
  <c r="I809" i="4"/>
  <c r="G809" i="4"/>
  <c r="K809" i="4" s="1"/>
  <c r="F808" i="4"/>
  <c r="E808" i="4"/>
  <c r="D808" i="4"/>
  <c r="C808" i="4"/>
  <c r="B808" i="4"/>
  <c r="L807" i="4"/>
  <c r="K807" i="4"/>
  <c r="H807" i="4"/>
  <c r="G807" i="4"/>
  <c r="J806" i="4"/>
  <c r="I806" i="4"/>
  <c r="G806" i="4"/>
  <c r="L805" i="4"/>
  <c r="K805" i="4"/>
  <c r="H805" i="4"/>
  <c r="G805" i="4"/>
  <c r="J804" i="4"/>
  <c r="I804" i="4"/>
  <c r="G804" i="4"/>
  <c r="I807" i="4" s="1"/>
  <c r="F802" i="4"/>
  <c r="E802" i="4"/>
  <c r="D802" i="4"/>
  <c r="C802" i="4"/>
  <c r="B802" i="4"/>
  <c r="G801" i="4"/>
  <c r="G800" i="4"/>
  <c r="G799" i="4"/>
  <c r="I801" i="4" s="1"/>
  <c r="F797" i="4"/>
  <c r="E797" i="4"/>
  <c r="D797" i="4"/>
  <c r="C797" i="4"/>
  <c r="B797" i="4"/>
  <c r="J796" i="4"/>
  <c r="I796" i="4"/>
  <c r="G796" i="4"/>
  <c r="L795" i="4"/>
  <c r="K795" i="4"/>
  <c r="H795" i="4"/>
  <c r="G795" i="4"/>
  <c r="J794" i="4"/>
  <c r="I794" i="4"/>
  <c r="G794" i="4"/>
  <c r="L793" i="4"/>
  <c r="K793" i="4"/>
  <c r="H793" i="4"/>
  <c r="G793" i="4"/>
  <c r="G797" i="4" s="1"/>
  <c r="J792" i="4"/>
  <c r="I792" i="4"/>
  <c r="G792" i="4"/>
  <c r="K796" i="4" s="1"/>
  <c r="F790" i="4"/>
  <c r="E790" i="4"/>
  <c r="D790" i="4"/>
  <c r="C790" i="4"/>
  <c r="B790" i="4"/>
  <c r="G789" i="4"/>
  <c r="G788" i="4"/>
  <c r="G787" i="4"/>
  <c r="I789" i="4" s="1"/>
  <c r="G778" i="4"/>
  <c r="L778" i="4" s="1"/>
  <c r="F777" i="4"/>
  <c r="E777" i="4"/>
  <c r="D777" i="4"/>
  <c r="C777" i="4"/>
  <c r="B777" i="4"/>
  <c r="G776" i="4"/>
  <c r="G775" i="4"/>
  <c r="G774" i="4"/>
  <c r="G773" i="4"/>
  <c r="G777" i="4" s="1"/>
  <c r="F771" i="4"/>
  <c r="E771" i="4"/>
  <c r="D771" i="4"/>
  <c r="C771" i="4"/>
  <c r="B771" i="4"/>
  <c r="L770" i="4"/>
  <c r="I770" i="4"/>
  <c r="H770" i="4"/>
  <c r="G770" i="4"/>
  <c r="K769" i="4"/>
  <c r="J769" i="4"/>
  <c r="G769" i="4"/>
  <c r="L768" i="4"/>
  <c r="I768" i="4"/>
  <c r="H768" i="4"/>
  <c r="G768" i="4"/>
  <c r="G771" i="4" s="1"/>
  <c r="F766" i="4"/>
  <c r="E766" i="4"/>
  <c r="D766" i="4"/>
  <c r="C766" i="4"/>
  <c r="B766" i="4"/>
  <c r="G765" i="4"/>
  <c r="G764" i="4"/>
  <c r="G763" i="4"/>
  <c r="G762" i="4"/>
  <c r="G761" i="4"/>
  <c r="L765" i="4" s="1"/>
  <c r="F759" i="4"/>
  <c r="E759" i="4"/>
  <c r="D759" i="4"/>
  <c r="C759" i="4"/>
  <c r="B759" i="4"/>
  <c r="L758" i="4"/>
  <c r="I758" i="4"/>
  <c r="H758" i="4"/>
  <c r="G758" i="4"/>
  <c r="K757" i="4"/>
  <c r="J757" i="4"/>
  <c r="G757" i="4"/>
  <c r="L756" i="4"/>
  <c r="I756" i="4"/>
  <c r="H756" i="4"/>
  <c r="G756" i="4"/>
  <c r="G759" i="4" s="1"/>
  <c r="G747" i="4"/>
  <c r="I747" i="4" s="1"/>
  <c r="F746" i="4"/>
  <c r="E746" i="4"/>
  <c r="D746" i="4"/>
  <c r="C746" i="4"/>
  <c r="B746" i="4"/>
  <c r="G745" i="4"/>
  <c r="G744" i="4"/>
  <c r="G743" i="4"/>
  <c r="G742" i="4"/>
  <c r="K745" i="4" s="1"/>
  <c r="F740" i="4"/>
  <c r="E740" i="4"/>
  <c r="D740" i="4"/>
  <c r="C740" i="4"/>
  <c r="B740" i="4"/>
  <c r="J739" i="4"/>
  <c r="I739" i="4"/>
  <c r="G739" i="4"/>
  <c r="L738" i="4"/>
  <c r="K738" i="4"/>
  <c r="H738" i="4"/>
  <c r="G738" i="4"/>
  <c r="G740" i="4" s="1"/>
  <c r="J737" i="4"/>
  <c r="I737" i="4"/>
  <c r="G737" i="4"/>
  <c r="K739" i="4" s="1"/>
  <c r="F735" i="4"/>
  <c r="E735" i="4"/>
  <c r="D735" i="4"/>
  <c r="C735" i="4"/>
  <c r="B735" i="4"/>
  <c r="G734" i="4"/>
  <c r="G733" i="4"/>
  <c r="G732" i="4"/>
  <c r="G731" i="4"/>
  <c r="G730" i="4"/>
  <c r="I734" i="4" s="1"/>
  <c r="F728" i="4"/>
  <c r="E728" i="4"/>
  <c r="D728" i="4"/>
  <c r="C728" i="4"/>
  <c r="B728" i="4"/>
  <c r="J727" i="4"/>
  <c r="I727" i="4"/>
  <c r="G727" i="4"/>
  <c r="L726" i="4"/>
  <c r="K726" i="4"/>
  <c r="H726" i="4"/>
  <c r="G726" i="4"/>
  <c r="G728" i="4" s="1"/>
  <c r="J725" i="4"/>
  <c r="I725" i="4"/>
  <c r="G725" i="4"/>
  <c r="K727" i="4" s="1"/>
  <c r="L716" i="4"/>
  <c r="I716" i="4"/>
  <c r="H716" i="4"/>
  <c r="G716" i="4"/>
  <c r="J716" i="4" s="1"/>
  <c r="F715" i="4"/>
  <c r="E715" i="4"/>
  <c r="D715" i="4"/>
  <c r="C715" i="4"/>
  <c r="B715" i="4"/>
  <c r="K714" i="4"/>
  <c r="J714" i="4"/>
  <c r="G714" i="4"/>
  <c r="L713" i="4"/>
  <c r="I713" i="4"/>
  <c r="H713" i="4"/>
  <c r="G713" i="4"/>
  <c r="K712" i="4"/>
  <c r="J712" i="4"/>
  <c r="G712" i="4"/>
  <c r="G715" i="4" s="1"/>
  <c r="L711" i="4"/>
  <c r="I711" i="4"/>
  <c r="H711" i="4"/>
  <c r="G711" i="4"/>
  <c r="L714" i="4" s="1"/>
  <c r="F709" i="4"/>
  <c r="E709" i="4"/>
  <c r="D709" i="4"/>
  <c r="C709" i="4"/>
  <c r="B709" i="4"/>
  <c r="G708" i="4"/>
  <c r="G707" i="4"/>
  <c r="G706" i="4"/>
  <c r="L708" i="4" s="1"/>
  <c r="F704" i="4"/>
  <c r="E704" i="4"/>
  <c r="D704" i="4"/>
  <c r="C704" i="4"/>
  <c r="B704" i="4"/>
  <c r="L703" i="4"/>
  <c r="I703" i="4"/>
  <c r="H703" i="4"/>
  <c r="G703" i="4"/>
  <c r="K702" i="4"/>
  <c r="J702" i="4"/>
  <c r="G702" i="4"/>
  <c r="L701" i="4"/>
  <c r="I701" i="4"/>
  <c r="H701" i="4"/>
  <c r="G701" i="4"/>
  <c r="K700" i="4"/>
  <c r="J700" i="4"/>
  <c r="G700" i="4"/>
  <c r="L699" i="4"/>
  <c r="I699" i="4"/>
  <c r="H699" i="4"/>
  <c r="G699" i="4"/>
  <c r="G704" i="4" s="1"/>
  <c r="F697" i="4"/>
  <c r="E697" i="4"/>
  <c r="D697" i="4"/>
  <c r="C697" i="4"/>
  <c r="B697" i="4"/>
  <c r="G696" i="4"/>
  <c r="G697" i="4" s="1"/>
  <c r="L695" i="4"/>
  <c r="G695" i="4"/>
  <c r="K694" i="4"/>
  <c r="G694" i="4"/>
  <c r="J685" i="4"/>
  <c r="I685" i="4"/>
  <c r="G685" i="4"/>
  <c r="K685" i="4" s="1"/>
  <c r="F684" i="4"/>
  <c r="E684" i="4"/>
  <c r="D684" i="4"/>
  <c r="C684" i="4"/>
  <c r="B684" i="4"/>
  <c r="L683" i="4"/>
  <c r="K683" i="4"/>
  <c r="H683" i="4"/>
  <c r="G683" i="4"/>
  <c r="J682" i="4"/>
  <c r="I682" i="4"/>
  <c r="G682" i="4"/>
  <c r="L681" i="4"/>
  <c r="K681" i="4"/>
  <c r="H681" i="4"/>
  <c r="G681" i="4"/>
  <c r="J680" i="4"/>
  <c r="I680" i="4"/>
  <c r="G680" i="4"/>
  <c r="I683" i="4" s="1"/>
  <c r="F678" i="4"/>
  <c r="E678" i="4"/>
  <c r="D678" i="4"/>
  <c r="C678" i="4"/>
  <c r="B678" i="4"/>
  <c r="L677" i="4"/>
  <c r="K677" i="4"/>
  <c r="G677" i="4"/>
  <c r="J676" i="4"/>
  <c r="I676" i="4"/>
  <c r="G676" i="4"/>
  <c r="K675" i="4"/>
  <c r="H675" i="4"/>
  <c r="G675" i="4"/>
  <c r="L675" i="4" s="1"/>
  <c r="F673" i="4"/>
  <c r="E673" i="4"/>
  <c r="D673" i="4"/>
  <c r="C673" i="4"/>
  <c r="B673" i="4"/>
  <c r="J672" i="4"/>
  <c r="I672" i="4"/>
  <c r="G672" i="4"/>
  <c r="L671" i="4"/>
  <c r="K671" i="4"/>
  <c r="H671" i="4"/>
  <c r="G671" i="4"/>
  <c r="J670" i="4"/>
  <c r="I670" i="4"/>
  <c r="G670" i="4"/>
  <c r="L669" i="4"/>
  <c r="K669" i="4"/>
  <c r="H669" i="4"/>
  <c r="G669" i="4"/>
  <c r="G673" i="4" s="1"/>
  <c r="J668" i="4"/>
  <c r="I668" i="4"/>
  <c r="G668" i="4"/>
  <c r="K672" i="4" s="1"/>
  <c r="F666" i="4"/>
  <c r="E666" i="4"/>
  <c r="D666" i="4"/>
  <c r="C666" i="4"/>
  <c r="B666" i="4"/>
  <c r="L665" i="4"/>
  <c r="K665" i="4"/>
  <c r="G665" i="4"/>
  <c r="J664" i="4"/>
  <c r="I664" i="4"/>
  <c r="G664" i="4"/>
  <c r="L663" i="4"/>
  <c r="K663" i="4"/>
  <c r="H663" i="4"/>
  <c r="G663" i="4"/>
  <c r="K654" i="4"/>
  <c r="J654" i="4"/>
  <c r="G654" i="4"/>
  <c r="F653" i="4"/>
  <c r="E653" i="4"/>
  <c r="D653" i="4"/>
  <c r="C653" i="4"/>
  <c r="B653" i="4"/>
  <c r="G652" i="4"/>
  <c r="G651" i="4"/>
  <c r="G650" i="4"/>
  <c r="G649" i="4"/>
  <c r="H652" i="4" s="1"/>
  <c r="F647" i="4"/>
  <c r="E647" i="4"/>
  <c r="D647" i="4"/>
  <c r="C647" i="4"/>
  <c r="B647" i="4"/>
  <c r="L646" i="4"/>
  <c r="I646" i="4"/>
  <c r="H646" i="4"/>
  <c r="G646" i="4"/>
  <c r="K645" i="4"/>
  <c r="J645" i="4"/>
  <c r="G645" i="4"/>
  <c r="L644" i="4"/>
  <c r="I644" i="4"/>
  <c r="H644" i="4"/>
  <c r="G644" i="4"/>
  <c r="G647" i="4" s="1"/>
  <c r="F642" i="4"/>
  <c r="E642" i="4"/>
  <c r="D642" i="4"/>
  <c r="C642" i="4"/>
  <c r="B642" i="4"/>
  <c r="G641" i="4"/>
  <c r="G640" i="4"/>
  <c r="G639" i="4"/>
  <c r="G638" i="4"/>
  <c r="G637" i="4"/>
  <c r="J641" i="4" s="1"/>
  <c r="F635" i="4"/>
  <c r="E635" i="4"/>
  <c r="D635" i="4"/>
  <c r="C635" i="4"/>
  <c r="B635" i="4"/>
  <c r="L634" i="4"/>
  <c r="I634" i="4"/>
  <c r="H634" i="4"/>
  <c r="G634" i="4"/>
  <c r="K633" i="4"/>
  <c r="J633" i="4"/>
  <c r="G633" i="4"/>
  <c r="L632" i="4"/>
  <c r="I632" i="4"/>
  <c r="H632" i="4"/>
  <c r="G632" i="4"/>
  <c r="G635" i="4" s="1"/>
  <c r="G623" i="4"/>
  <c r="L623" i="4" s="1"/>
  <c r="F622" i="4"/>
  <c r="E622" i="4"/>
  <c r="D622" i="4"/>
  <c r="C622" i="4"/>
  <c r="B622" i="4"/>
  <c r="J621" i="4"/>
  <c r="G621" i="4"/>
  <c r="L620" i="4"/>
  <c r="K620" i="4"/>
  <c r="G620" i="4"/>
  <c r="J619" i="4"/>
  <c r="I619" i="4"/>
  <c r="G619" i="4"/>
  <c r="L618" i="4"/>
  <c r="K618" i="4"/>
  <c r="H618" i="4"/>
  <c r="G618" i="4"/>
  <c r="G622" i="4" s="1"/>
  <c r="F616" i="4"/>
  <c r="E616" i="4"/>
  <c r="D616" i="4"/>
  <c r="C616" i="4"/>
  <c r="B616" i="4"/>
  <c r="J615" i="4"/>
  <c r="I615" i="4"/>
  <c r="G615" i="4"/>
  <c r="L614" i="4"/>
  <c r="K614" i="4"/>
  <c r="H614" i="4"/>
  <c r="G614" i="4"/>
  <c r="G616" i="4" s="1"/>
  <c r="J613" i="4"/>
  <c r="I613" i="4"/>
  <c r="G613" i="4"/>
  <c r="K615" i="4" s="1"/>
  <c r="F611" i="4"/>
  <c r="E611" i="4"/>
  <c r="D611" i="4"/>
  <c r="C611" i="4"/>
  <c r="B611" i="4"/>
  <c r="H610" i="4"/>
  <c r="G610" i="4"/>
  <c r="G609" i="4"/>
  <c r="L608" i="4"/>
  <c r="G608" i="4"/>
  <c r="J607" i="4"/>
  <c r="G607" i="4"/>
  <c r="L606" i="4"/>
  <c r="K606" i="4"/>
  <c r="G606" i="4"/>
  <c r="F604" i="4"/>
  <c r="E604" i="4"/>
  <c r="D604" i="4"/>
  <c r="C604" i="4"/>
  <c r="B604" i="4"/>
  <c r="G603" i="4"/>
  <c r="G602" i="4"/>
  <c r="G601" i="4"/>
  <c r="G604" i="4" s="1"/>
  <c r="G592" i="4"/>
  <c r="K592" i="4" s="1"/>
  <c r="F591" i="4"/>
  <c r="E591" i="4"/>
  <c r="D591" i="4"/>
  <c r="C591" i="4"/>
  <c r="B591" i="4"/>
  <c r="G590" i="4"/>
  <c r="G589" i="4"/>
  <c r="G588" i="4"/>
  <c r="G587" i="4"/>
  <c r="I590" i="4" s="1"/>
  <c r="F585" i="4"/>
  <c r="E585" i="4"/>
  <c r="D585" i="4"/>
  <c r="C585" i="4"/>
  <c r="B585" i="4"/>
  <c r="L584" i="4"/>
  <c r="I584" i="4"/>
  <c r="H584" i="4"/>
  <c r="G584" i="4"/>
  <c r="K583" i="4"/>
  <c r="J583" i="4"/>
  <c r="G583" i="4"/>
  <c r="L582" i="4"/>
  <c r="I582" i="4"/>
  <c r="H582" i="4"/>
  <c r="G582" i="4"/>
  <c r="K584" i="4" s="1"/>
  <c r="F580" i="4"/>
  <c r="E580" i="4"/>
  <c r="D580" i="4"/>
  <c r="C580" i="4"/>
  <c r="B580" i="4"/>
  <c r="G579" i="4"/>
  <c r="G578" i="4"/>
  <c r="G577" i="4"/>
  <c r="G576" i="4"/>
  <c r="G575" i="4"/>
  <c r="K579" i="4" s="1"/>
  <c r="F573" i="4"/>
  <c r="E573" i="4"/>
  <c r="D573" i="4"/>
  <c r="C573" i="4"/>
  <c r="B573" i="4"/>
  <c r="L572" i="4"/>
  <c r="I572" i="4"/>
  <c r="H572" i="4"/>
  <c r="G572" i="4"/>
  <c r="K571" i="4"/>
  <c r="J571" i="4"/>
  <c r="G571" i="4"/>
  <c r="L570" i="4"/>
  <c r="I570" i="4"/>
  <c r="H570" i="4"/>
  <c r="G570" i="4"/>
  <c r="K572" i="4" s="1"/>
  <c r="G561" i="4"/>
  <c r="L561" i="4" s="1"/>
  <c r="F560" i="4"/>
  <c r="E560" i="4"/>
  <c r="D560" i="4"/>
  <c r="C560" i="4"/>
  <c r="B560" i="4"/>
  <c r="G559" i="4"/>
  <c r="G558" i="4"/>
  <c r="G557" i="4"/>
  <c r="G556" i="4"/>
  <c r="G560" i="4" s="1"/>
  <c r="F554" i="4"/>
  <c r="E554" i="4"/>
  <c r="D554" i="4"/>
  <c r="C554" i="4"/>
  <c r="B554" i="4"/>
  <c r="J553" i="4"/>
  <c r="I553" i="4"/>
  <c r="G553" i="4"/>
  <c r="L552" i="4"/>
  <c r="K552" i="4"/>
  <c r="H552" i="4"/>
  <c r="G552" i="4"/>
  <c r="G554" i="4" s="1"/>
  <c r="J551" i="4"/>
  <c r="I551" i="4"/>
  <c r="G551" i="4"/>
  <c r="L553" i="4" s="1"/>
  <c r="F549" i="4"/>
  <c r="E549" i="4"/>
  <c r="D549" i="4"/>
  <c r="C549" i="4"/>
  <c r="B549" i="4"/>
  <c r="G548" i="4"/>
  <c r="G547" i="4"/>
  <c r="G546" i="4"/>
  <c r="G545" i="4"/>
  <c r="G544" i="4"/>
  <c r="L548" i="4" s="1"/>
  <c r="F542" i="4"/>
  <c r="E542" i="4"/>
  <c r="D542" i="4"/>
  <c r="C542" i="4"/>
  <c r="B542" i="4"/>
  <c r="J541" i="4"/>
  <c r="I541" i="4"/>
  <c r="G541" i="4"/>
  <c r="L540" i="4"/>
  <c r="K540" i="4"/>
  <c r="H540" i="4"/>
  <c r="G540" i="4"/>
  <c r="G542" i="4" s="1"/>
  <c r="J539" i="4"/>
  <c r="I539" i="4"/>
  <c r="G539" i="4"/>
  <c r="L541" i="4" s="1"/>
  <c r="L530" i="4"/>
  <c r="I530" i="4"/>
  <c r="H530" i="4"/>
  <c r="G530" i="4"/>
  <c r="K530" i="4" s="1"/>
  <c r="F529" i="4"/>
  <c r="E529" i="4"/>
  <c r="D529" i="4"/>
  <c r="C529" i="4"/>
  <c r="B529" i="4"/>
  <c r="K528" i="4"/>
  <c r="J528" i="4"/>
  <c r="G528" i="4"/>
  <c r="L527" i="4"/>
  <c r="I527" i="4"/>
  <c r="H527" i="4"/>
  <c r="G527" i="4"/>
  <c r="K526" i="4"/>
  <c r="J526" i="4"/>
  <c r="G526" i="4"/>
  <c r="G529" i="4" s="1"/>
  <c r="L525" i="4"/>
  <c r="I525" i="4"/>
  <c r="H525" i="4"/>
  <c r="G525" i="4"/>
  <c r="I528" i="4" s="1"/>
  <c r="F523" i="4"/>
  <c r="E523" i="4"/>
  <c r="D523" i="4"/>
  <c r="C523" i="4"/>
  <c r="B523" i="4"/>
  <c r="G522" i="4"/>
  <c r="G521" i="4"/>
  <c r="G520" i="4"/>
  <c r="K522" i="4" s="1"/>
  <c r="F518" i="4"/>
  <c r="E518" i="4"/>
  <c r="D518" i="4"/>
  <c r="C518" i="4"/>
  <c r="B518" i="4"/>
  <c r="L517" i="4"/>
  <c r="I517" i="4"/>
  <c r="H517" i="4"/>
  <c r="G517" i="4"/>
  <c r="K516" i="4"/>
  <c r="J516" i="4"/>
  <c r="G516" i="4"/>
  <c r="L515" i="4"/>
  <c r="I515" i="4"/>
  <c r="H515" i="4"/>
  <c r="G515" i="4"/>
  <c r="K514" i="4"/>
  <c r="J514" i="4"/>
  <c r="G514" i="4"/>
  <c r="L513" i="4"/>
  <c r="I513" i="4"/>
  <c r="H513" i="4"/>
  <c r="G513" i="4"/>
  <c r="K517" i="4" s="1"/>
  <c r="F511" i="4"/>
  <c r="E511" i="4"/>
  <c r="D511" i="4"/>
  <c r="C511" i="4"/>
  <c r="B511" i="4"/>
  <c r="G510" i="4"/>
  <c r="G509" i="4"/>
  <c r="G508" i="4"/>
  <c r="K510" i="4" s="1"/>
  <c r="J499" i="4"/>
  <c r="I499" i="4"/>
  <c r="G499" i="4"/>
  <c r="L499" i="4" s="1"/>
  <c r="F498" i="4"/>
  <c r="E498" i="4"/>
  <c r="D498" i="4"/>
  <c r="C498" i="4"/>
  <c r="B498" i="4"/>
  <c r="L497" i="4"/>
  <c r="K497" i="4"/>
  <c r="H497" i="4"/>
  <c r="G497" i="4"/>
  <c r="J496" i="4"/>
  <c r="I496" i="4"/>
  <c r="G496" i="4"/>
  <c r="L495" i="4"/>
  <c r="K495" i="4"/>
  <c r="H495" i="4"/>
  <c r="G495" i="4"/>
  <c r="J494" i="4"/>
  <c r="I494" i="4"/>
  <c r="G494" i="4"/>
  <c r="G498" i="4" s="1"/>
  <c r="F492" i="4"/>
  <c r="E492" i="4"/>
  <c r="D492" i="4"/>
  <c r="C492" i="4"/>
  <c r="B492" i="4"/>
  <c r="G491" i="4"/>
  <c r="G490" i="4"/>
  <c r="G489" i="4"/>
  <c r="L491" i="4" s="1"/>
  <c r="F487" i="4"/>
  <c r="E487" i="4"/>
  <c r="D487" i="4"/>
  <c r="C487" i="4"/>
  <c r="B487" i="4"/>
  <c r="J486" i="4"/>
  <c r="I486" i="4"/>
  <c r="G486" i="4"/>
  <c r="L485" i="4"/>
  <c r="K485" i="4"/>
  <c r="H485" i="4"/>
  <c r="G485" i="4"/>
  <c r="J484" i="4"/>
  <c r="I484" i="4"/>
  <c r="G484" i="4"/>
  <c r="L483" i="4"/>
  <c r="K483" i="4"/>
  <c r="H483" i="4"/>
  <c r="G483" i="4"/>
  <c r="G487" i="4" s="1"/>
  <c r="J482" i="4"/>
  <c r="I482" i="4"/>
  <c r="G482" i="4"/>
  <c r="L486" i="4" s="1"/>
  <c r="F480" i="4"/>
  <c r="E480" i="4"/>
  <c r="D480" i="4"/>
  <c r="C480" i="4"/>
  <c r="B480" i="4"/>
  <c r="G479" i="4"/>
  <c r="G478" i="4"/>
  <c r="G477" i="4"/>
  <c r="L479" i="4" s="1"/>
  <c r="G468" i="4"/>
  <c r="K468" i="4" s="1"/>
  <c r="F467" i="4"/>
  <c r="E467" i="4"/>
  <c r="D467" i="4"/>
  <c r="C467" i="4"/>
  <c r="B467" i="4"/>
  <c r="G466" i="4"/>
  <c r="G465" i="4"/>
  <c r="G464" i="4"/>
  <c r="G463" i="4"/>
  <c r="I466" i="4" s="1"/>
  <c r="F461" i="4"/>
  <c r="E461" i="4"/>
  <c r="D461" i="4"/>
  <c r="C461" i="4"/>
  <c r="B461" i="4"/>
  <c r="L460" i="4"/>
  <c r="I460" i="4"/>
  <c r="H460" i="4"/>
  <c r="G460" i="4"/>
  <c r="K459" i="4"/>
  <c r="J459" i="4"/>
  <c r="G459" i="4"/>
  <c r="L458" i="4"/>
  <c r="I458" i="4"/>
  <c r="H458" i="4"/>
  <c r="G458" i="4"/>
  <c r="K460" i="4" s="1"/>
  <c r="F456" i="4"/>
  <c r="E456" i="4"/>
  <c r="D456" i="4"/>
  <c r="C456" i="4"/>
  <c r="B456" i="4"/>
  <c r="G455" i="4"/>
  <c r="G454" i="4"/>
  <c r="G453" i="4"/>
  <c r="G452" i="4"/>
  <c r="G451" i="4"/>
  <c r="K455" i="4" s="1"/>
  <c r="F449" i="4"/>
  <c r="E449" i="4"/>
  <c r="D449" i="4"/>
  <c r="C449" i="4"/>
  <c r="B449" i="4"/>
  <c r="L448" i="4"/>
  <c r="I448" i="4"/>
  <c r="H448" i="4"/>
  <c r="G448" i="4"/>
  <c r="K447" i="4"/>
  <c r="J447" i="4"/>
  <c r="G447" i="4"/>
  <c r="L446" i="4"/>
  <c r="I446" i="4"/>
  <c r="H446" i="4"/>
  <c r="G446" i="4"/>
  <c r="K448" i="4" s="1"/>
  <c r="G437" i="4"/>
  <c r="L437" i="4" s="1"/>
  <c r="F436" i="4"/>
  <c r="E436" i="4"/>
  <c r="D436" i="4"/>
  <c r="C436" i="4"/>
  <c r="B436" i="4"/>
  <c r="G435" i="4"/>
  <c r="G434" i="4"/>
  <c r="G433" i="4"/>
  <c r="G432" i="4"/>
  <c r="G436" i="4" s="1"/>
  <c r="F430" i="4"/>
  <c r="E430" i="4"/>
  <c r="D430" i="4"/>
  <c r="C430" i="4"/>
  <c r="B430" i="4"/>
  <c r="J429" i="4"/>
  <c r="I429" i="4"/>
  <c r="G429" i="4"/>
  <c r="L428" i="4"/>
  <c r="K428" i="4"/>
  <c r="H428" i="4"/>
  <c r="G428" i="4"/>
  <c r="G430" i="4" s="1"/>
  <c r="J427" i="4"/>
  <c r="I427" i="4"/>
  <c r="G427" i="4"/>
  <c r="L429" i="4" s="1"/>
  <c r="F425" i="4"/>
  <c r="E425" i="4"/>
  <c r="D425" i="4"/>
  <c r="C425" i="4"/>
  <c r="B425" i="4"/>
  <c r="G424" i="4"/>
  <c r="G423" i="4"/>
  <c r="G422" i="4"/>
  <c r="G421" i="4"/>
  <c r="G420" i="4"/>
  <c r="L424" i="4" s="1"/>
  <c r="F418" i="4"/>
  <c r="E418" i="4"/>
  <c r="D418" i="4"/>
  <c r="C418" i="4"/>
  <c r="B418" i="4"/>
  <c r="J417" i="4"/>
  <c r="I417" i="4"/>
  <c r="G417" i="4"/>
  <c r="L416" i="4"/>
  <c r="K416" i="4"/>
  <c r="H416" i="4"/>
  <c r="G416" i="4"/>
  <c r="G418" i="4" s="1"/>
  <c r="J415" i="4"/>
  <c r="I415" i="4"/>
  <c r="G415" i="4"/>
  <c r="L417" i="4" s="1"/>
  <c r="L406" i="4"/>
  <c r="I406" i="4"/>
  <c r="H406" i="4"/>
  <c r="G406" i="4"/>
  <c r="K406" i="4" s="1"/>
  <c r="F405" i="4"/>
  <c r="E405" i="4"/>
  <c r="D405" i="4"/>
  <c r="C405" i="4"/>
  <c r="B405" i="4"/>
  <c r="K404" i="4"/>
  <c r="J404" i="4"/>
  <c r="G404" i="4"/>
  <c r="L403" i="4"/>
  <c r="I403" i="4"/>
  <c r="H403" i="4"/>
  <c r="G403" i="4"/>
  <c r="K402" i="4"/>
  <c r="J402" i="4"/>
  <c r="G402" i="4"/>
  <c r="G405" i="4" s="1"/>
  <c r="L401" i="4"/>
  <c r="I401" i="4"/>
  <c r="H401" i="4"/>
  <c r="G401" i="4"/>
  <c r="I404" i="4" s="1"/>
  <c r="F399" i="4"/>
  <c r="E399" i="4"/>
  <c r="D399" i="4"/>
  <c r="C399" i="4"/>
  <c r="B399" i="4"/>
  <c r="G398" i="4"/>
  <c r="G397" i="4"/>
  <c r="G396" i="4"/>
  <c r="K398" i="4" s="1"/>
  <c r="F394" i="4"/>
  <c r="E394" i="4"/>
  <c r="D394" i="4"/>
  <c r="C394" i="4"/>
  <c r="B394" i="4"/>
  <c r="L393" i="4"/>
  <c r="I393" i="4"/>
  <c r="H393" i="4"/>
  <c r="G393" i="4"/>
  <c r="K392" i="4"/>
  <c r="J392" i="4"/>
  <c r="G392" i="4"/>
  <c r="L391" i="4"/>
  <c r="I391" i="4"/>
  <c r="H391" i="4"/>
  <c r="G391" i="4"/>
  <c r="K390" i="4"/>
  <c r="J390" i="4"/>
  <c r="G390" i="4"/>
  <c r="L389" i="4"/>
  <c r="I389" i="4"/>
  <c r="H389" i="4"/>
  <c r="G389" i="4"/>
  <c r="K393" i="4" s="1"/>
  <c r="F387" i="4"/>
  <c r="E387" i="4"/>
  <c r="D387" i="4"/>
  <c r="C387" i="4"/>
  <c r="B387" i="4"/>
  <c r="G386" i="4"/>
  <c r="G385" i="4"/>
  <c r="G384" i="4"/>
  <c r="K386" i="4" s="1"/>
  <c r="J375" i="4"/>
  <c r="I375" i="4"/>
  <c r="H375" i="4"/>
  <c r="G375" i="4"/>
  <c r="L375" i="4" s="1"/>
  <c r="F374" i="4"/>
  <c r="E374" i="4"/>
  <c r="D374" i="4"/>
  <c r="C374" i="4"/>
  <c r="B374" i="4"/>
  <c r="L373" i="4"/>
  <c r="K373" i="4"/>
  <c r="H373" i="4"/>
  <c r="G373" i="4"/>
  <c r="J372" i="4"/>
  <c r="I372" i="4"/>
  <c r="G372" i="4"/>
  <c r="L371" i="4"/>
  <c r="K371" i="4"/>
  <c r="H371" i="4"/>
  <c r="G371" i="4"/>
  <c r="J370" i="4"/>
  <c r="I370" i="4"/>
  <c r="G370" i="4"/>
  <c r="G374" i="4" s="1"/>
  <c r="F368" i="4"/>
  <c r="E368" i="4"/>
  <c r="D368" i="4"/>
  <c r="C368" i="4"/>
  <c r="B368" i="4"/>
  <c r="G367" i="4"/>
  <c r="G366" i="4"/>
  <c r="G365" i="4"/>
  <c r="L367" i="4" s="1"/>
  <c r="F363" i="4"/>
  <c r="E363" i="4"/>
  <c r="D363" i="4"/>
  <c r="C363" i="4"/>
  <c r="B363" i="4"/>
  <c r="J362" i="4"/>
  <c r="I362" i="4"/>
  <c r="G362" i="4"/>
  <c r="L361" i="4"/>
  <c r="K361" i="4"/>
  <c r="H361" i="4"/>
  <c r="G361" i="4"/>
  <c r="J360" i="4"/>
  <c r="I360" i="4"/>
  <c r="G360" i="4"/>
  <c r="L359" i="4"/>
  <c r="K359" i="4"/>
  <c r="H359" i="4"/>
  <c r="G359" i="4"/>
  <c r="G363" i="4" s="1"/>
  <c r="J358" i="4"/>
  <c r="I358" i="4"/>
  <c r="G358" i="4"/>
  <c r="L362" i="4" s="1"/>
  <c r="F356" i="4"/>
  <c r="E356" i="4"/>
  <c r="D356" i="4"/>
  <c r="C356" i="4"/>
  <c r="B356" i="4"/>
  <c r="G355" i="4"/>
  <c r="G354" i="4"/>
  <c r="G353" i="4"/>
  <c r="L355" i="4" s="1"/>
  <c r="G344" i="4"/>
  <c r="K344" i="4" s="1"/>
  <c r="F343" i="4"/>
  <c r="E343" i="4"/>
  <c r="D343" i="4"/>
  <c r="C343" i="4"/>
  <c r="B343" i="4"/>
  <c r="G342" i="4"/>
  <c r="G341" i="4"/>
  <c r="G340" i="4"/>
  <c r="G339" i="4"/>
  <c r="I342" i="4" s="1"/>
  <c r="F337" i="4"/>
  <c r="E337" i="4"/>
  <c r="D337" i="4"/>
  <c r="C337" i="4"/>
  <c r="B337" i="4"/>
  <c r="L336" i="4"/>
  <c r="I336" i="4"/>
  <c r="H336" i="4"/>
  <c r="G336" i="4"/>
  <c r="K335" i="4"/>
  <c r="J335" i="4"/>
  <c r="G335" i="4"/>
  <c r="L334" i="4"/>
  <c r="I334" i="4"/>
  <c r="H334" i="4"/>
  <c r="G334" i="4"/>
  <c r="K336" i="4" s="1"/>
  <c r="F332" i="4"/>
  <c r="E332" i="4"/>
  <c r="D332" i="4"/>
  <c r="C332" i="4"/>
  <c r="B332" i="4"/>
  <c r="G331" i="4"/>
  <c r="G330" i="4"/>
  <c r="G329" i="4"/>
  <c r="G328" i="4"/>
  <c r="G327" i="4"/>
  <c r="K331" i="4" s="1"/>
  <c r="F325" i="4"/>
  <c r="E325" i="4"/>
  <c r="D325" i="4"/>
  <c r="C325" i="4"/>
  <c r="B325" i="4"/>
  <c r="L324" i="4"/>
  <c r="I324" i="4"/>
  <c r="H324" i="4"/>
  <c r="G324" i="4"/>
  <c r="K323" i="4"/>
  <c r="J323" i="4"/>
  <c r="G323" i="4"/>
  <c r="L322" i="4"/>
  <c r="I322" i="4"/>
  <c r="H322" i="4"/>
  <c r="G322" i="4"/>
  <c r="K324" i="4" s="1"/>
  <c r="G313" i="4"/>
  <c r="L313" i="4" s="1"/>
  <c r="F312" i="4"/>
  <c r="E312" i="4"/>
  <c r="D312" i="4"/>
  <c r="C312" i="4"/>
  <c r="B312" i="4"/>
  <c r="G311" i="4"/>
  <c r="G310" i="4"/>
  <c r="G309" i="4"/>
  <c r="G308" i="4"/>
  <c r="G312" i="4" s="1"/>
  <c r="F306" i="4"/>
  <c r="E306" i="4"/>
  <c r="D306" i="4"/>
  <c r="C306" i="4"/>
  <c r="B306" i="4"/>
  <c r="J305" i="4"/>
  <c r="I305" i="4"/>
  <c r="G305" i="4"/>
  <c r="L304" i="4"/>
  <c r="K304" i="4"/>
  <c r="H304" i="4"/>
  <c r="G304" i="4"/>
  <c r="G306" i="4" s="1"/>
  <c r="J303" i="4"/>
  <c r="I303" i="4"/>
  <c r="G303" i="4"/>
  <c r="L305" i="4" s="1"/>
  <c r="F301" i="4"/>
  <c r="E301" i="4"/>
  <c r="D301" i="4"/>
  <c r="C301" i="4"/>
  <c r="B301" i="4"/>
  <c r="G300" i="4"/>
  <c r="G299" i="4"/>
  <c r="G298" i="4"/>
  <c r="G297" i="4"/>
  <c r="G296" i="4"/>
  <c r="L300" i="4" s="1"/>
  <c r="F294" i="4"/>
  <c r="E294" i="4"/>
  <c r="D294" i="4"/>
  <c r="C294" i="4"/>
  <c r="B294" i="4"/>
  <c r="J293" i="4"/>
  <c r="I293" i="4"/>
  <c r="G293" i="4"/>
  <c r="L292" i="4"/>
  <c r="K292" i="4"/>
  <c r="H292" i="4"/>
  <c r="G292" i="4"/>
  <c r="G294" i="4" s="1"/>
  <c r="J291" i="4"/>
  <c r="I291" i="4"/>
  <c r="G291" i="4"/>
  <c r="L293" i="4" s="1"/>
  <c r="L282" i="4"/>
  <c r="I282" i="4"/>
  <c r="H282" i="4"/>
  <c r="G282" i="4"/>
  <c r="K282" i="4" s="1"/>
  <c r="F281" i="4"/>
  <c r="E281" i="4"/>
  <c r="D281" i="4"/>
  <c r="C281" i="4"/>
  <c r="B281" i="4"/>
  <c r="K280" i="4"/>
  <c r="J280" i="4"/>
  <c r="G280" i="4"/>
  <c r="L279" i="4"/>
  <c r="I279" i="4"/>
  <c r="H279" i="4"/>
  <c r="G279" i="4"/>
  <c r="K278" i="4"/>
  <c r="J278" i="4"/>
  <c r="G278" i="4"/>
  <c r="G281" i="4" s="1"/>
  <c r="L277" i="4"/>
  <c r="I277" i="4"/>
  <c r="H277" i="4"/>
  <c r="G277" i="4"/>
  <c r="I280" i="4" s="1"/>
  <c r="F275" i="4"/>
  <c r="E275" i="4"/>
  <c r="D275" i="4"/>
  <c r="C275" i="4"/>
  <c r="B275" i="4"/>
  <c r="G274" i="4"/>
  <c r="G273" i="4"/>
  <c r="G272" i="4"/>
  <c r="K274" i="4" s="1"/>
  <c r="F270" i="4"/>
  <c r="E270" i="4"/>
  <c r="D270" i="4"/>
  <c r="C270" i="4"/>
  <c r="B270" i="4"/>
  <c r="L269" i="4"/>
  <c r="I269" i="4"/>
  <c r="H269" i="4"/>
  <c r="G269" i="4"/>
  <c r="K268" i="4"/>
  <c r="J268" i="4"/>
  <c r="G268" i="4"/>
  <c r="L267" i="4"/>
  <c r="I267" i="4"/>
  <c r="H267" i="4"/>
  <c r="G267" i="4"/>
  <c r="K266" i="4"/>
  <c r="J266" i="4"/>
  <c r="G266" i="4"/>
  <c r="L265" i="4"/>
  <c r="I265" i="4"/>
  <c r="H265" i="4"/>
  <c r="G265" i="4"/>
  <c r="K269" i="4" s="1"/>
  <c r="F263" i="4"/>
  <c r="E263" i="4"/>
  <c r="D263" i="4"/>
  <c r="C263" i="4"/>
  <c r="B263" i="4"/>
  <c r="G262" i="4"/>
  <c r="G261" i="4"/>
  <c r="G260" i="4"/>
  <c r="K262" i="4" s="1"/>
  <c r="J251" i="4"/>
  <c r="I251" i="4"/>
  <c r="G251" i="4"/>
  <c r="L251" i="4" s="1"/>
  <c r="F250" i="4"/>
  <c r="E250" i="4"/>
  <c r="D250" i="4"/>
  <c r="C250" i="4"/>
  <c r="B250" i="4"/>
  <c r="L249" i="4"/>
  <c r="K249" i="4"/>
  <c r="H249" i="4"/>
  <c r="G249" i="4"/>
  <c r="J248" i="4"/>
  <c r="I248" i="4"/>
  <c r="G248" i="4"/>
  <c r="L247" i="4"/>
  <c r="K247" i="4"/>
  <c r="H247" i="4"/>
  <c r="G247" i="4"/>
  <c r="J246" i="4"/>
  <c r="I246" i="4"/>
  <c r="G246" i="4"/>
  <c r="G250" i="4" s="1"/>
  <c r="F244" i="4"/>
  <c r="E244" i="4"/>
  <c r="D244" i="4"/>
  <c r="C244" i="4"/>
  <c r="B244" i="4"/>
  <c r="G243" i="4"/>
  <c r="G242" i="4"/>
  <c r="G241" i="4"/>
  <c r="L243" i="4" s="1"/>
  <c r="F239" i="4"/>
  <c r="E239" i="4"/>
  <c r="D239" i="4"/>
  <c r="C239" i="4"/>
  <c r="B239" i="4"/>
  <c r="J238" i="4"/>
  <c r="I238" i="4"/>
  <c r="G238" i="4"/>
  <c r="L237" i="4"/>
  <c r="K237" i="4"/>
  <c r="H237" i="4"/>
  <c r="G237" i="4"/>
  <c r="J236" i="4"/>
  <c r="I236" i="4"/>
  <c r="G236" i="4"/>
  <c r="L235" i="4"/>
  <c r="K235" i="4"/>
  <c r="H235" i="4"/>
  <c r="G235" i="4"/>
  <c r="G239" i="4" s="1"/>
  <c r="J234" i="4"/>
  <c r="I234" i="4"/>
  <c r="G234" i="4"/>
  <c r="L238" i="4" s="1"/>
  <c r="F232" i="4"/>
  <c r="E232" i="4"/>
  <c r="D232" i="4"/>
  <c r="C232" i="4"/>
  <c r="B232" i="4"/>
  <c r="G231" i="4"/>
  <c r="G230" i="4"/>
  <c r="G229" i="4"/>
  <c r="L231" i="4" s="1"/>
  <c r="G220" i="4"/>
  <c r="K220" i="4" s="1"/>
  <c r="F219" i="4"/>
  <c r="E219" i="4"/>
  <c r="D219" i="4"/>
  <c r="C219" i="4"/>
  <c r="B219" i="4"/>
  <c r="G218" i="4"/>
  <c r="G217" i="4"/>
  <c r="G216" i="4"/>
  <c r="G215" i="4"/>
  <c r="I218" i="4" s="1"/>
  <c r="F213" i="4"/>
  <c r="E213" i="4"/>
  <c r="D213" i="4"/>
  <c r="C213" i="4"/>
  <c r="B213" i="4"/>
  <c r="L212" i="4"/>
  <c r="I212" i="4"/>
  <c r="H212" i="4"/>
  <c r="G212" i="4"/>
  <c r="K211" i="4"/>
  <c r="J211" i="4"/>
  <c r="G211" i="4"/>
  <c r="L210" i="4"/>
  <c r="I210" i="4"/>
  <c r="H210" i="4"/>
  <c r="G210" i="4"/>
  <c r="K212" i="4" s="1"/>
  <c r="F208" i="4"/>
  <c r="E208" i="4"/>
  <c r="D208" i="4"/>
  <c r="C208" i="4"/>
  <c r="B208" i="4"/>
  <c r="G207" i="4"/>
  <c r="G206" i="4"/>
  <c r="G205" i="4"/>
  <c r="G204" i="4"/>
  <c r="G203" i="4"/>
  <c r="K207" i="4" s="1"/>
  <c r="F201" i="4"/>
  <c r="E201" i="4"/>
  <c r="D201" i="4"/>
  <c r="C201" i="4"/>
  <c r="B201" i="4"/>
  <c r="L200" i="4"/>
  <c r="I200" i="4"/>
  <c r="H200" i="4"/>
  <c r="G200" i="4"/>
  <c r="K199" i="4"/>
  <c r="J199" i="4"/>
  <c r="G199" i="4"/>
  <c r="L198" i="4"/>
  <c r="I198" i="4"/>
  <c r="H198" i="4"/>
  <c r="G198" i="4"/>
  <c r="K200" i="4" s="1"/>
  <c r="G189" i="4"/>
  <c r="L189" i="4" s="1"/>
  <c r="F188" i="4"/>
  <c r="E188" i="4"/>
  <c r="D188" i="4"/>
  <c r="C188" i="4"/>
  <c r="B188" i="4"/>
  <c r="G187" i="4"/>
  <c r="G186" i="4"/>
  <c r="G185" i="4"/>
  <c r="G184" i="4"/>
  <c r="G188" i="4" s="1"/>
  <c r="F182" i="4"/>
  <c r="E182" i="4"/>
  <c r="D182" i="4"/>
  <c r="C182" i="4"/>
  <c r="B182" i="4"/>
  <c r="J181" i="4"/>
  <c r="I181" i="4"/>
  <c r="G181" i="4"/>
  <c r="L180" i="4"/>
  <c r="K180" i="4"/>
  <c r="H180" i="4"/>
  <c r="G180" i="4"/>
  <c r="G182" i="4" s="1"/>
  <c r="J179" i="4"/>
  <c r="I179" i="4"/>
  <c r="G179" i="4"/>
  <c r="L181" i="4" s="1"/>
  <c r="F177" i="4"/>
  <c r="E177" i="4"/>
  <c r="D177" i="4"/>
  <c r="C177" i="4"/>
  <c r="B177" i="4"/>
  <c r="G176" i="4"/>
  <c r="G175" i="4"/>
  <c r="G174" i="4"/>
  <c r="G173" i="4"/>
  <c r="G172" i="4"/>
  <c r="L176" i="4" s="1"/>
  <c r="F170" i="4"/>
  <c r="E170" i="4"/>
  <c r="D170" i="4"/>
  <c r="C170" i="4"/>
  <c r="B170" i="4"/>
  <c r="J169" i="4"/>
  <c r="I169" i="4"/>
  <c r="G169" i="4"/>
  <c r="L168" i="4"/>
  <c r="K168" i="4"/>
  <c r="H168" i="4"/>
  <c r="G168" i="4"/>
  <c r="G170" i="4" s="1"/>
  <c r="J167" i="4"/>
  <c r="I167" i="4"/>
  <c r="G167" i="4"/>
  <c r="L169" i="4" s="1"/>
  <c r="L158" i="4"/>
  <c r="I158" i="4"/>
  <c r="H158" i="4"/>
  <c r="G158" i="4"/>
  <c r="K158" i="4" s="1"/>
  <c r="F157" i="4"/>
  <c r="E157" i="4"/>
  <c r="D157" i="4"/>
  <c r="C157" i="4"/>
  <c r="B157" i="4"/>
  <c r="K156" i="4"/>
  <c r="J156" i="4"/>
  <c r="G156" i="4"/>
  <c r="L155" i="4"/>
  <c r="I155" i="4"/>
  <c r="H155" i="4"/>
  <c r="G155" i="4"/>
  <c r="K154" i="4"/>
  <c r="J154" i="4"/>
  <c r="G154" i="4"/>
  <c r="G157" i="4" s="1"/>
  <c r="L153" i="4"/>
  <c r="I153" i="4"/>
  <c r="H153" i="4"/>
  <c r="G153" i="4"/>
  <c r="I156" i="4" s="1"/>
  <c r="F151" i="4"/>
  <c r="E151" i="4"/>
  <c r="D151" i="4"/>
  <c r="C151" i="4"/>
  <c r="B151" i="4"/>
  <c r="G150" i="4"/>
  <c r="G149" i="4"/>
  <c r="G148" i="4"/>
  <c r="K150" i="4" s="1"/>
  <c r="F146" i="4"/>
  <c r="E146" i="4"/>
  <c r="D146" i="4"/>
  <c r="C146" i="4"/>
  <c r="B146" i="4"/>
  <c r="L145" i="4"/>
  <c r="I145" i="4"/>
  <c r="H145" i="4"/>
  <c r="G145" i="4"/>
  <c r="K144" i="4"/>
  <c r="J144" i="4"/>
  <c r="G144" i="4"/>
  <c r="L143" i="4"/>
  <c r="I143" i="4"/>
  <c r="H143" i="4"/>
  <c r="G143" i="4"/>
  <c r="K142" i="4"/>
  <c r="J142" i="4"/>
  <c r="G142" i="4"/>
  <c r="L141" i="4"/>
  <c r="I141" i="4"/>
  <c r="H141" i="4"/>
  <c r="G141" i="4"/>
  <c r="K145" i="4" s="1"/>
  <c r="F139" i="4"/>
  <c r="E139" i="4"/>
  <c r="D139" i="4"/>
  <c r="C139" i="4"/>
  <c r="B139" i="4"/>
  <c r="G138" i="4"/>
  <c r="G137" i="4"/>
  <c r="G136" i="4"/>
  <c r="K138" i="4" s="1"/>
  <c r="J127" i="4"/>
  <c r="I127" i="4"/>
  <c r="G127" i="4"/>
  <c r="L127" i="4" s="1"/>
  <c r="F126" i="4"/>
  <c r="E126" i="4"/>
  <c r="D126" i="4"/>
  <c r="C126" i="4"/>
  <c r="B126" i="4"/>
  <c r="L125" i="4"/>
  <c r="K125" i="4"/>
  <c r="H125" i="4"/>
  <c r="G125" i="4"/>
  <c r="J124" i="4"/>
  <c r="I124" i="4"/>
  <c r="G124" i="4"/>
  <c r="L123" i="4"/>
  <c r="K123" i="4"/>
  <c r="H123" i="4"/>
  <c r="G123" i="4"/>
  <c r="J122" i="4"/>
  <c r="I122" i="4"/>
  <c r="G122" i="4"/>
  <c r="G126" i="4" s="1"/>
  <c r="F120" i="4"/>
  <c r="E120" i="4"/>
  <c r="D120" i="4"/>
  <c r="C120" i="4"/>
  <c r="B120" i="4"/>
  <c r="G119" i="4"/>
  <c r="G118" i="4"/>
  <c r="G117" i="4"/>
  <c r="L119" i="4" s="1"/>
  <c r="F115" i="4"/>
  <c r="E115" i="4"/>
  <c r="D115" i="4"/>
  <c r="C115" i="4"/>
  <c r="B115" i="4"/>
  <c r="J114" i="4"/>
  <c r="I114" i="4"/>
  <c r="G114" i="4"/>
  <c r="L113" i="4"/>
  <c r="K113" i="4"/>
  <c r="H113" i="4"/>
  <c r="G113" i="4"/>
  <c r="J112" i="4"/>
  <c r="I112" i="4"/>
  <c r="G112" i="4"/>
  <c r="L111" i="4"/>
  <c r="K111" i="4"/>
  <c r="H111" i="4"/>
  <c r="G111" i="4"/>
  <c r="G115" i="4" s="1"/>
  <c r="J110" i="4"/>
  <c r="I110" i="4"/>
  <c r="G110" i="4"/>
  <c r="L114" i="4" s="1"/>
  <c r="F108" i="4"/>
  <c r="E108" i="4"/>
  <c r="D108" i="4"/>
  <c r="C108" i="4"/>
  <c r="B108" i="4"/>
  <c r="G107" i="4"/>
  <c r="G106" i="4"/>
  <c r="G105" i="4"/>
  <c r="L107" i="4" s="1"/>
  <c r="G96" i="4"/>
  <c r="K96" i="4" s="1"/>
  <c r="F95" i="4"/>
  <c r="E95" i="4"/>
  <c r="D95" i="4"/>
  <c r="C95" i="4"/>
  <c r="B95" i="4"/>
  <c r="G94" i="4"/>
  <c r="G93" i="4"/>
  <c r="G92" i="4"/>
  <c r="G91" i="4"/>
  <c r="I94" i="4" s="1"/>
  <c r="F89" i="4"/>
  <c r="E89" i="4"/>
  <c r="D89" i="4"/>
  <c r="C89" i="4"/>
  <c r="B89" i="4"/>
  <c r="L88" i="4"/>
  <c r="I88" i="4"/>
  <c r="H88" i="4"/>
  <c r="G88" i="4"/>
  <c r="K87" i="4"/>
  <c r="J87" i="4"/>
  <c r="G87" i="4"/>
  <c r="L86" i="4"/>
  <c r="I86" i="4"/>
  <c r="H86" i="4"/>
  <c r="G86" i="4"/>
  <c r="K88" i="4" s="1"/>
  <c r="F84" i="4"/>
  <c r="E84" i="4"/>
  <c r="D84" i="4"/>
  <c r="C84" i="4"/>
  <c r="B84" i="4"/>
  <c r="G83" i="4"/>
  <c r="G82" i="4"/>
  <c r="G81" i="4"/>
  <c r="G80" i="4"/>
  <c r="G79" i="4"/>
  <c r="K83" i="4" s="1"/>
  <c r="F77" i="4"/>
  <c r="E77" i="4"/>
  <c r="D77" i="4"/>
  <c r="C77" i="4"/>
  <c r="B77" i="4"/>
  <c r="L76" i="4"/>
  <c r="I76" i="4"/>
  <c r="H76" i="4"/>
  <c r="G76" i="4"/>
  <c r="K75" i="4"/>
  <c r="J75" i="4"/>
  <c r="G75" i="4"/>
  <c r="L74" i="4"/>
  <c r="I74" i="4"/>
  <c r="H74" i="4"/>
  <c r="G74" i="4"/>
  <c r="K76" i="4" s="1"/>
  <c r="G65" i="4"/>
  <c r="L65" i="4" s="1"/>
  <c r="F64" i="4"/>
  <c r="E64" i="4"/>
  <c r="D64" i="4"/>
  <c r="C64" i="4"/>
  <c r="B64" i="4"/>
  <c r="G63" i="4"/>
  <c r="G62" i="4"/>
  <c r="G61" i="4"/>
  <c r="G60" i="4"/>
  <c r="G64" i="4" s="1"/>
  <c r="F58" i="4"/>
  <c r="E58" i="4"/>
  <c r="D58" i="4"/>
  <c r="C58" i="4"/>
  <c r="B58" i="4"/>
  <c r="J57" i="4"/>
  <c r="I57" i="4"/>
  <c r="G57" i="4"/>
  <c r="L56" i="4"/>
  <c r="K56" i="4"/>
  <c r="H56" i="4"/>
  <c r="G56" i="4"/>
  <c r="G58" i="4" s="1"/>
  <c r="J55" i="4"/>
  <c r="I55" i="4"/>
  <c r="G55" i="4"/>
  <c r="L57" i="4" s="1"/>
  <c r="F53" i="4"/>
  <c r="E53" i="4"/>
  <c r="D53" i="4"/>
  <c r="C53" i="4"/>
  <c r="B53" i="4"/>
  <c r="G52" i="4"/>
  <c r="G51" i="4"/>
  <c r="G50" i="4"/>
  <c r="G49" i="4"/>
  <c r="G48" i="4"/>
  <c r="L52" i="4" s="1"/>
  <c r="F46" i="4"/>
  <c r="E46" i="4"/>
  <c r="D46" i="4"/>
  <c r="C46" i="4"/>
  <c r="B46" i="4"/>
  <c r="J45" i="4"/>
  <c r="I45" i="4"/>
  <c r="G45" i="4"/>
  <c r="L44" i="4"/>
  <c r="K44" i="4"/>
  <c r="H44" i="4"/>
  <c r="G44" i="4"/>
  <c r="G46" i="4" s="1"/>
  <c r="J43" i="4"/>
  <c r="I43" i="4"/>
  <c r="G43" i="4"/>
  <c r="L45" i="4" s="1"/>
  <c r="L34" i="4"/>
  <c r="I34" i="4"/>
  <c r="H34" i="4"/>
  <c r="G34" i="4"/>
  <c r="K34" i="4" s="1"/>
  <c r="F33" i="4"/>
  <c r="E33" i="4"/>
  <c r="D33" i="4"/>
  <c r="C33" i="4"/>
  <c r="B33" i="4"/>
  <c r="K32" i="4"/>
  <c r="J32" i="4"/>
  <c r="G32" i="4"/>
  <c r="L31" i="4"/>
  <c r="I31" i="4"/>
  <c r="H31" i="4"/>
  <c r="G31" i="4"/>
  <c r="K30" i="4"/>
  <c r="J30" i="4"/>
  <c r="G30" i="4"/>
  <c r="G33" i="4" s="1"/>
  <c r="L29" i="4"/>
  <c r="I29" i="4"/>
  <c r="H29" i="4"/>
  <c r="G29" i="4"/>
  <c r="I32" i="4" s="1"/>
  <c r="F27" i="4"/>
  <c r="E27" i="4"/>
  <c r="D27" i="4"/>
  <c r="C27" i="4"/>
  <c r="B27" i="4"/>
  <c r="G26" i="4"/>
  <c r="G25" i="4"/>
  <c r="G24" i="4"/>
  <c r="G27" i="4" s="1"/>
  <c r="F22" i="4"/>
  <c r="E22" i="4"/>
  <c r="D22" i="4"/>
  <c r="C22" i="4"/>
  <c r="B22" i="4"/>
  <c r="L21" i="4"/>
  <c r="I21" i="4"/>
  <c r="H21" i="4"/>
  <c r="G21" i="4"/>
  <c r="K20" i="4"/>
  <c r="J20" i="4"/>
  <c r="G20" i="4"/>
  <c r="L19" i="4"/>
  <c r="I19" i="4"/>
  <c r="H19" i="4"/>
  <c r="G19" i="4"/>
  <c r="K18" i="4"/>
  <c r="J18" i="4"/>
  <c r="G18" i="4"/>
  <c r="L17" i="4"/>
  <c r="I17" i="4"/>
  <c r="H17" i="4"/>
  <c r="G17" i="4"/>
  <c r="K21" i="4" s="1"/>
  <c r="F15" i="4"/>
  <c r="E15" i="4"/>
  <c r="D15" i="4"/>
  <c r="C15" i="4"/>
  <c r="B15" i="4"/>
  <c r="K14" i="4"/>
  <c r="G14" i="4"/>
  <c r="I13" i="4"/>
  <c r="G13" i="4"/>
  <c r="J12" i="4"/>
  <c r="G12" i="4"/>
  <c r="G15" i="4" s="1"/>
  <c r="J2700" i="3"/>
  <c r="G2700" i="3"/>
  <c r="I2700" i="3" s="1"/>
  <c r="F2699" i="3"/>
  <c r="E2699" i="3"/>
  <c r="D2699" i="3"/>
  <c r="C2699" i="3"/>
  <c r="B2699" i="3"/>
  <c r="L2698" i="3"/>
  <c r="H2698" i="3"/>
  <c r="G2698" i="3"/>
  <c r="J2697" i="3"/>
  <c r="I2697" i="3"/>
  <c r="G2697" i="3"/>
  <c r="L2696" i="3"/>
  <c r="K2696" i="3"/>
  <c r="H2696" i="3"/>
  <c r="G2696" i="3"/>
  <c r="J2695" i="3"/>
  <c r="I2695" i="3"/>
  <c r="G2695" i="3"/>
  <c r="K2698" i="3" s="1"/>
  <c r="F2693" i="3"/>
  <c r="E2693" i="3"/>
  <c r="D2693" i="3"/>
  <c r="C2693" i="3"/>
  <c r="B2693" i="3"/>
  <c r="L2692" i="3"/>
  <c r="H2692" i="3"/>
  <c r="G2692" i="3"/>
  <c r="J2691" i="3"/>
  <c r="G2691" i="3"/>
  <c r="L2690" i="3"/>
  <c r="H2690" i="3"/>
  <c r="G2690" i="3"/>
  <c r="K2692" i="3" s="1"/>
  <c r="G2688" i="3"/>
  <c r="E2688" i="3"/>
  <c r="D2688" i="3"/>
  <c r="C2688" i="3"/>
  <c r="B2688" i="3"/>
  <c r="L2687" i="3"/>
  <c r="I2687" i="3"/>
  <c r="H2687" i="3"/>
  <c r="G2687" i="3"/>
  <c r="K2686" i="3"/>
  <c r="J2686" i="3"/>
  <c r="G2686" i="3"/>
  <c r="L2685" i="3"/>
  <c r="I2685" i="3"/>
  <c r="H2685" i="3"/>
  <c r="G2685" i="3"/>
  <c r="K2684" i="3"/>
  <c r="J2684" i="3"/>
  <c r="G2684" i="3"/>
  <c r="L2683" i="3"/>
  <c r="I2683" i="3"/>
  <c r="H2683" i="3"/>
  <c r="G2683" i="3"/>
  <c r="K2687" i="3" s="1"/>
  <c r="E2681" i="3"/>
  <c r="D2681" i="3"/>
  <c r="C2681" i="3"/>
  <c r="B2681" i="3"/>
  <c r="J2680" i="3"/>
  <c r="I2680" i="3"/>
  <c r="G2680" i="3"/>
  <c r="L2679" i="3"/>
  <c r="K2679" i="3"/>
  <c r="H2679" i="3"/>
  <c r="G2679" i="3"/>
  <c r="G2681" i="3" s="1"/>
  <c r="J2678" i="3"/>
  <c r="I2678" i="3"/>
  <c r="G2678" i="3"/>
  <c r="L2680" i="3" s="1"/>
  <c r="L2669" i="3"/>
  <c r="I2669" i="3"/>
  <c r="H2669" i="3"/>
  <c r="G2669" i="3"/>
  <c r="K2669" i="3" s="1"/>
  <c r="F2668" i="3"/>
  <c r="E2668" i="3"/>
  <c r="D2668" i="3"/>
  <c r="C2668" i="3"/>
  <c r="B2668" i="3"/>
  <c r="K2667" i="3"/>
  <c r="J2667" i="3"/>
  <c r="G2667" i="3"/>
  <c r="L2666" i="3"/>
  <c r="I2666" i="3"/>
  <c r="H2666" i="3"/>
  <c r="G2666" i="3"/>
  <c r="K2665" i="3"/>
  <c r="J2665" i="3"/>
  <c r="G2665" i="3"/>
  <c r="G2668" i="3" s="1"/>
  <c r="L2664" i="3"/>
  <c r="I2664" i="3"/>
  <c r="H2664" i="3"/>
  <c r="G2664" i="3"/>
  <c r="I2667" i="3" s="1"/>
  <c r="F2662" i="3"/>
  <c r="E2662" i="3"/>
  <c r="D2662" i="3"/>
  <c r="C2662" i="3"/>
  <c r="B2662" i="3"/>
  <c r="G2661" i="3"/>
  <c r="G2660" i="3"/>
  <c r="G2659" i="3"/>
  <c r="E2657" i="3"/>
  <c r="D2657" i="3"/>
  <c r="C2657" i="3"/>
  <c r="B2657" i="3"/>
  <c r="L2656" i="3"/>
  <c r="H2656" i="3"/>
  <c r="G2656" i="3"/>
  <c r="J2655" i="3"/>
  <c r="G2655" i="3"/>
  <c r="L2654" i="3"/>
  <c r="H2654" i="3"/>
  <c r="G2654" i="3"/>
  <c r="J2653" i="3"/>
  <c r="G2653" i="3"/>
  <c r="L2652" i="3"/>
  <c r="H2652" i="3"/>
  <c r="G2652" i="3"/>
  <c r="K2656" i="3" s="1"/>
  <c r="G2650" i="3"/>
  <c r="E2650" i="3"/>
  <c r="D2650" i="3"/>
  <c r="C2650" i="3"/>
  <c r="B2650" i="3"/>
  <c r="L2649" i="3"/>
  <c r="I2649" i="3"/>
  <c r="H2649" i="3"/>
  <c r="G2649" i="3"/>
  <c r="K2648" i="3"/>
  <c r="J2648" i="3"/>
  <c r="G2648" i="3"/>
  <c r="L2647" i="3"/>
  <c r="I2647" i="3"/>
  <c r="H2647" i="3"/>
  <c r="G2647" i="3"/>
  <c r="K2649" i="3" s="1"/>
  <c r="L2638" i="3"/>
  <c r="H2638" i="3"/>
  <c r="G2638" i="3"/>
  <c r="K2638" i="3" s="1"/>
  <c r="G2637" i="3"/>
  <c r="F2637" i="3"/>
  <c r="E2637" i="3"/>
  <c r="D2637" i="3"/>
  <c r="C2637" i="3"/>
  <c r="B2637" i="3"/>
  <c r="J2636" i="3"/>
  <c r="G2636" i="3"/>
  <c r="L2635" i="3"/>
  <c r="H2635" i="3"/>
  <c r="G2635" i="3"/>
  <c r="J2634" i="3"/>
  <c r="G2634" i="3"/>
  <c r="L2633" i="3"/>
  <c r="H2633" i="3"/>
  <c r="G2633" i="3"/>
  <c r="I2636" i="3" s="1"/>
  <c r="G2631" i="3"/>
  <c r="F2631" i="3"/>
  <c r="E2631" i="3"/>
  <c r="D2631" i="3"/>
  <c r="C2631" i="3"/>
  <c r="B2631" i="3"/>
  <c r="J2630" i="3"/>
  <c r="I2630" i="3"/>
  <c r="G2630" i="3"/>
  <c r="L2629" i="3"/>
  <c r="K2629" i="3"/>
  <c r="H2629" i="3"/>
  <c r="G2629" i="3"/>
  <c r="J2628" i="3"/>
  <c r="I2628" i="3"/>
  <c r="G2628" i="3"/>
  <c r="L2630" i="3" s="1"/>
  <c r="E2626" i="3"/>
  <c r="D2626" i="3"/>
  <c r="C2626" i="3"/>
  <c r="B2626" i="3"/>
  <c r="K2625" i="3"/>
  <c r="J2625" i="3"/>
  <c r="G2625" i="3"/>
  <c r="I2624" i="3"/>
  <c r="H2624" i="3"/>
  <c r="G2624" i="3"/>
  <c r="G2623" i="3"/>
  <c r="H2622" i="3"/>
  <c r="G2622" i="3"/>
  <c r="G2621" i="3"/>
  <c r="E2619" i="3"/>
  <c r="D2619" i="3"/>
  <c r="C2619" i="3"/>
  <c r="B2619" i="3"/>
  <c r="L2618" i="3"/>
  <c r="K2618" i="3"/>
  <c r="G2618" i="3"/>
  <c r="J2617" i="3"/>
  <c r="I2617" i="3"/>
  <c r="G2617" i="3"/>
  <c r="L2616" i="3"/>
  <c r="K2616" i="3"/>
  <c r="H2616" i="3"/>
  <c r="G2616" i="3"/>
  <c r="G2607" i="3"/>
  <c r="F2606" i="3"/>
  <c r="E2606" i="3"/>
  <c r="D2606" i="3"/>
  <c r="C2606" i="3"/>
  <c r="B2606" i="3"/>
  <c r="L2605" i="3"/>
  <c r="K2605" i="3"/>
  <c r="J2605" i="3"/>
  <c r="H2605" i="3"/>
  <c r="G2605" i="3"/>
  <c r="L2604" i="3"/>
  <c r="J2604" i="3"/>
  <c r="I2604" i="3"/>
  <c r="H2604" i="3"/>
  <c r="G2604" i="3"/>
  <c r="L2603" i="3"/>
  <c r="K2603" i="3"/>
  <c r="J2603" i="3"/>
  <c r="H2603" i="3"/>
  <c r="G2603" i="3"/>
  <c r="L2602" i="3"/>
  <c r="J2602" i="3"/>
  <c r="I2602" i="3"/>
  <c r="H2602" i="3"/>
  <c r="H2606" i="3" s="1"/>
  <c r="G2602" i="3"/>
  <c r="F2600" i="3"/>
  <c r="E2600" i="3"/>
  <c r="D2600" i="3"/>
  <c r="C2600" i="3"/>
  <c r="B2600" i="3"/>
  <c r="J2599" i="3"/>
  <c r="G2599" i="3"/>
  <c r="H2598" i="3"/>
  <c r="G2598" i="3"/>
  <c r="G2597" i="3"/>
  <c r="E2595" i="3"/>
  <c r="D2595" i="3"/>
  <c r="C2595" i="3"/>
  <c r="B2595" i="3"/>
  <c r="L2594" i="3"/>
  <c r="H2594" i="3"/>
  <c r="G2594" i="3"/>
  <c r="J2593" i="3"/>
  <c r="G2593" i="3"/>
  <c r="L2592" i="3"/>
  <c r="K2592" i="3"/>
  <c r="G2592" i="3"/>
  <c r="J2591" i="3"/>
  <c r="I2591" i="3"/>
  <c r="G2591" i="3"/>
  <c r="L2590" i="3"/>
  <c r="K2590" i="3"/>
  <c r="H2590" i="3"/>
  <c r="G2590" i="3"/>
  <c r="G2588" i="3"/>
  <c r="E2588" i="3"/>
  <c r="D2588" i="3"/>
  <c r="C2588" i="3"/>
  <c r="B2588" i="3"/>
  <c r="L2587" i="3"/>
  <c r="I2587" i="3"/>
  <c r="H2587" i="3"/>
  <c r="G2587" i="3"/>
  <c r="L2586" i="3"/>
  <c r="K2586" i="3"/>
  <c r="J2586" i="3"/>
  <c r="H2586" i="3"/>
  <c r="G2586" i="3"/>
  <c r="L2585" i="3"/>
  <c r="L2588" i="3" s="1"/>
  <c r="J2585" i="3"/>
  <c r="I2585" i="3"/>
  <c r="H2585" i="3"/>
  <c r="G2585" i="3"/>
  <c r="K2587" i="3" s="1"/>
  <c r="G2576" i="3"/>
  <c r="F2575" i="3"/>
  <c r="E2575" i="3"/>
  <c r="D2575" i="3"/>
  <c r="C2575" i="3"/>
  <c r="B2575" i="3"/>
  <c r="I2574" i="3"/>
  <c r="G2574" i="3"/>
  <c r="G2573" i="3"/>
  <c r="J2572" i="3"/>
  <c r="G2572" i="3"/>
  <c r="G2571" i="3"/>
  <c r="F2569" i="3"/>
  <c r="E2569" i="3"/>
  <c r="D2569" i="3"/>
  <c r="C2569" i="3"/>
  <c r="B2569" i="3"/>
  <c r="J2568" i="3"/>
  <c r="I2568" i="3"/>
  <c r="G2568" i="3"/>
  <c r="L2567" i="3"/>
  <c r="K2567" i="3"/>
  <c r="H2567" i="3"/>
  <c r="G2567" i="3"/>
  <c r="G2569" i="3" s="1"/>
  <c r="J2566" i="3"/>
  <c r="I2566" i="3"/>
  <c r="G2566" i="3"/>
  <c r="L2568" i="3" s="1"/>
  <c r="E2564" i="3"/>
  <c r="D2564" i="3"/>
  <c r="C2564" i="3"/>
  <c r="B2564" i="3"/>
  <c r="J2563" i="3"/>
  <c r="G2563" i="3"/>
  <c r="L2562" i="3"/>
  <c r="H2562" i="3"/>
  <c r="G2562" i="3"/>
  <c r="K2561" i="3"/>
  <c r="G2561" i="3"/>
  <c r="I2560" i="3"/>
  <c r="G2560" i="3"/>
  <c r="J2559" i="3"/>
  <c r="G2559" i="3"/>
  <c r="E2557" i="3"/>
  <c r="D2557" i="3"/>
  <c r="C2557" i="3"/>
  <c r="B2557" i="3"/>
  <c r="L2556" i="3"/>
  <c r="K2556" i="3"/>
  <c r="G2556" i="3"/>
  <c r="J2555" i="3"/>
  <c r="I2555" i="3"/>
  <c r="G2555" i="3"/>
  <c r="L2554" i="3"/>
  <c r="K2554" i="3"/>
  <c r="H2554" i="3"/>
  <c r="G2554" i="3"/>
  <c r="G2545" i="3"/>
  <c r="F2544" i="3"/>
  <c r="E2544" i="3"/>
  <c r="D2544" i="3"/>
  <c r="C2544" i="3"/>
  <c r="B2544" i="3"/>
  <c r="G2543" i="3"/>
  <c r="J2542" i="3"/>
  <c r="G2542" i="3"/>
  <c r="H2541" i="3"/>
  <c r="G2541" i="3"/>
  <c r="K2540" i="3"/>
  <c r="G2540" i="3"/>
  <c r="F2538" i="3"/>
  <c r="E2538" i="3"/>
  <c r="D2538" i="3"/>
  <c r="C2538" i="3"/>
  <c r="B2538" i="3"/>
  <c r="L2537" i="3"/>
  <c r="I2537" i="3"/>
  <c r="H2537" i="3"/>
  <c r="G2537" i="3"/>
  <c r="K2536" i="3"/>
  <c r="J2536" i="3"/>
  <c r="G2536" i="3"/>
  <c r="L2535" i="3"/>
  <c r="I2535" i="3"/>
  <c r="H2535" i="3"/>
  <c r="G2535" i="3"/>
  <c r="K2537" i="3" s="1"/>
  <c r="E2533" i="3"/>
  <c r="D2533" i="3"/>
  <c r="C2533" i="3"/>
  <c r="B2533" i="3"/>
  <c r="G2532" i="3"/>
  <c r="G2531" i="3"/>
  <c r="G2530" i="3"/>
  <c r="L2529" i="3"/>
  <c r="G2529" i="3"/>
  <c r="I2528" i="3"/>
  <c r="G2528" i="3"/>
  <c r="E2526" i="3"/>
  <c r="D2526" i="3"/>
  <c r="C2526" i="3"/>
  <c r="B2526" i="3"/>
  <c r="L2525" i="3"/>
  <c r="J2525" i="3"/>
  <c r="I2525" i="3"/>
  <c r="H2525" i="3"/>
  <c r="G2525" i="3"/>
  <c r="L2524" i="3"/>
  <c r="K2524" i="3"/>
  <c r="J2524" i="3"/>
  <c r="H2524" i="3"/>
  <c r="H2526" i="3" s="1"/>
  <c r="G2524" i="3"/>
  <c r="G2526" i="3" s="1"/>
  <c r="L2523" i="3"/>
  <c r="L2526" i="3" s="1"/>
  <c r="J2523" i="3"/>
  <c r="J2526" i="3" s="1"/>
  <c r="I2523" i="3"/>
  <c r="H2523" i="3"/>
  <c r="G2523" i="3"/>
  <c r="K2525" i="3" s="1"/>
  <c r="K2514" i="3"/>
  <c r="I2514" i="3"/>
  <c r="G2514" i="3"/>
  <c r="F2513" i="3"/>
  <c r="E2513" i="3"/>
  <c r="D2513" i="3"/>
  <c r="C2513" i="3"/>
  <c r="B2513" i="3"/>
  <c r="K2512" i="3"/>
  <c r="I2512" i="3"/>
  <c r="G2512" i="3"/>
  <c r="I2511" i="3"/>
  <c r="G2511" i="3"/>
  <c r="G2510" i="3"/>
  <c r="K2509" i="3"/>
  <c r="G2509" i="3"/>
  <c r="F2507" i="3"/>
  <c r="E2507" i="3"/>
  <c r="D2507" i="3"/>
  <c r="C2507" i="3"/>
  <c r="B2507" i="3"/>
  <c r="I2506" i="3"/>
  <c r="G2506" i="3"/>
  <c r="G2505" i="3"/>
  <c r="G2504" i="3"/>
  <c r="E2502" i="3"/>
  <c r="D2502" i="3"/>
  <c r="C2502" i="3"/>
  <c r="B2502" i="3"/>
  <c r="L2501" i="3"/>
  <c r="J2501" i="3"/>
  <c r="H2501" i="3"/>
  <c r="G2501" i="3"/>
  <c r="L2500" i="3"/>
  <c r="J2500" i="3"/>
  <c r="H2500" i="3"/>
  <c r="G2500" i="3"/>
  <c r="L2499" i="3"/>
  <c r="J2499" i="3"/>
  <c r="H2499" i="3"/>
  <c r="G2499" i="3"/>
  <c r="L2498" i="3"/>
  <c r="J2498" i="3"/>
  <c r="H2498" i="3"/>
  <c r="G2498" i="3"/>
  <c r="L2497" i="3"/>
  <c r="L2502" i="3" s="1"/>
  <c r="J2497" i="3"/>
  <c r="J2502" i="3" s="1"/>
  <c r="H2497" i="3"/>
  <c r="H2502" i="3" s="1"/>
  <c r="G2497" i="3"/>
  <c r="G2502" i="3" s="1"/>
  <c r="E2495" i="3"/>
  <c r="D2495" i="3"/>
  <c r="C2495" i="3"/>
  <c r="B2495" i="3"/>
  <c r="K2494" i="3"/>
  <c r="G2494" i="3"/>
  <c r="I2493" i="3"/>
  <c r="G2493" i="3"/>
  <c r="G2492" i="3"/>
  <c r="L2483" i="3"/>
  <c r="J2483" i="3"/>
  <c r="H2483" i="3"/>
  <c r="G2483" i="3"/>
  <c r="I2483" i="3" s="1"/>
  <c r="F2482" i="3"/>
  <c r="E2482" i="3"/>
  <c r="D2482" i="3"/>
  <c r="C2482" i="3"/>
  <c r="B2482" i="3"/>
  <c r="G2481" i="3"/>
  <c r="G2480" i="3"/>
  <c r="I2479" i="3"/>
  <c r="G2479" i="3"/>
  <c r="G2478" i="3"/>
  <c r="G2476" i="3"/>
  <c r="F2476" i="3"/>
  <c r="E2476" i="3"/>
  <c r="D2476" i="3"/>
  <c r="C2476" i="3"/>
  <c r="B2476" i="3"/>
  <c r="L2475" i="3"/>
  <c r="J2475" i="3"/>
  <c r="I2475" i="3"/>
  <c r="H2475" i="3"/>
  <c r="G2475" i="3"/>
  <c r="L2474" i="3"/>
  <c r="K2474" i="3"/>
  <c r="J2474" i="3"/>
  <c r="H2474" i="3"/>
  <c r="G2474" i="3"/>
  <c r="L2473" i="3"/>
  <c r="L2476" i="3" s="1"/>
  <c r="J2473" i="3"/>
  <c r="J2476" i="3" s="1"/>
  <c r="I2473" i="3"/>
  <c r="H2473" i="3"/>
  <c r="H2476" i="3" s="1"/>
  <c r="G2473" i="3"/>
  <c r="K2475" i="3" s="1"/>
  <c r="E2471" i="3"/>
  <c r="D2471" i="3"/>
  <c r="C2471" i="3"/>
  <c r="B2471" i="3"/>
  <c r="J2470" i="3"/>
  <c r="G2470" i="3"/>
  <c r="L2469" i="3"/>
  <c r="G2469" i="3"/>
  <c r="K2468" i="3"/>
  <c r="G2468" i="3"/>
  <c r="H2467" i="3"/>
  <c r="G2467" i="3"/>
  <c r="I2466" i="3"/>
  <c r="G2466" i="3"/>
  <c r="E2464" i="3"/>
  <c r="D2464" i="3"/>
  <c r="C2464" i="3"/>
  <c r="B2464" i="3"/>
  <c r="G2463" i="3"/>
  <c r="L2462" i="3"/>
  <c r="G2462" i="3"/>
  <c r="G2461" i="3"/>
  <c r="J2452" i="3"/>
  <c r="I2452" i="3"/>
  <c r="G2452" i="3"/>
  <c r="K2452" i="3" s="1"/>
  <c r="F2451" i="3"/>
  <c r="E2451" i="3"/>
  <c r="D2451" i="3"/>
  <c r="C2451" i="3"/>
  <c r="B2451" i="3"/>
  <c r="L2450" i="3"/>
  <c r="H2450" i="3"/>
  <c r="G2450" i="3"/>
  <c r="I2449" i="3"/>
  <c r="G2449" i="3"/>
  <c r="I2448" i="3"/>
  <c r="H2448" i="3"/>
  <c r="G2448" i="3"/>
  <c r="J2447" i="3"/>
  <c r="I2447" i="3"/>
  <c r="I2451" i="3" s="1"/>
  <c r="G2447" i="3"/>
  <c r="I2450" i="3" s="1"/>
  <c r="F2445" i="3"/>
  <c r="E2445" i="3"/>
  <c r="D2445" i="3"/>
  <c r="C2445" i="3"/>
  <c r="B2445" i="3"/>
  <c r="L2444" i="3"/>
  <c r="H2444" i="3"/>
  <c r="G2444" i="3"/>
  <c r="I2443" i="3"/>
  <c r="G2443" i="3"/>
  <c r="I2442" i="3"/>
  <c r="H2442" i="3"/>
  <c r="G2442" i="3"/>
  <c r="I2444" i="3" s="1"/>
  <c r="E2440" i="3"/>
  <c r="D2440" i="3"/>
  <c r="C2440" i="3"/>
  <c r="B2440" i="3"/>
  <c r="L2439" i="3"/>
  <c r="J2439" i="3"/>
  <c r="I2439" i="3"/>
  <c r="H2439" i="3"/>
  <c r="G2439" i="3"/>
  <c r="L2438" i="3"/>
  <c r="K2438" i="3"/>
  <c r="J2438" i="3"/>
  <c r="H2438" i="3"/>
  <c r="G2438" i="3"/>
  <c r="L2437" i="3"/>
  <c r="J2437" i="3"/>
  <c r="I2437" i="3"/>
  <c r="H2437" i="3"/>
  <c r="G2437" i="3"/>
  <c r="L2436" i="3"/>
  <c r="K2436" i="3"/>
  <c r="J2436" i="3"/>
  <c r="H2436" i="3"/>
  <c r="G2436" i="3"/>
  <c r="L2435" i="3"/>
  <c r="J2435" i="3"/>
  <c r="J2440" i="3" s="1"/>
  <c r="I2435" i="3"/>
  <c r="H2435" i="3"/>
  <c r="G2435" i="3"/>
  <c r="K2439" i="3" s="1"/>
  <c r="E2433" i="3"/>
  <c r="D2433" i="3"/>
  <c r="C2433" i="3"/>
  <c r="B2433" i="3"/>
  <c r="J2432" i="3"/>
  <c r="I2432" i="3"/>
  <c r="G2432" i="3"/>
  <c r="G2433" i="3" s="1"/>
  <c r="K2431" i="3"/>
  <c r="I2431" i="3"/>
  <c r="H2431" i="3"/>
  <c r="G2431" i="3"/>
  <c r="K2430" i="3"/>
  <c r="J2430" i="3"/>
  <c r="I2430" i="3"/>
  <c r="G2430" i="3"/>
  <c r="L2421" i="3"/>
  <c r="J2421" i="3"/>
  <c r="I2421" i="3"/>
  <c r="H2421" i="3"/>
  <c r="G2421" i="3"/>
  <c r="K2421" i="3" s="1"/>
  <c r="F2420" i="3"/>
  <c r="E2420" i="3"/>
  <c r="D2420" i="3"/>
  <c r="C2420" i="3"/>
  <c r="B2420" i="3"/>
  <c r="L2419" i="3"/>
  <c r="K2419" i="3"/>
  <c r="J2419" i="3"/>
  <c r="H2419" i="3"/>
  <c r="G2419" i="3"/>
  <c r="L2418" i="3"/>
  <c r="J2418" i="3"/>
  <c r="I2418" i="3"/>
  <c r="H2418" i="3"/>
  <c r="G2418" i="3"/>
  <c r="L2417" i="3"/>
  <c r="K2417" i="3"/>
  <c r="J2417" i="3"/>
  <c r="H2417" i="3"/>
  <c r="H2420" i="3" s="1"/>
  <c r="G2417" i="3"/>
  <c r="L2416" i="3"/>
  <c r="J2416" i="3"/>
  <c r="J2420" i="3" s="1"/>
  <c r="I2416" i="3"/>
  <c r="H2416" i="3"/>
  <c r="G2416" i="3"/>
  <c r="I2419" i="3" s="1"/>
  <c r="F2414" i="3"/>
  <c r="E2414" i="3"/>
  <c r="D2414" i="3"/>
  <c r="C2414" i="3"/>
  <c r="B2414" i="3"/>
  <c r="L2413" i="3"/>
  <c r="K2413" i="3"/>
  <c r="G2413" i="3"/>
  <c r="L2412" i="3"/>
  <c r="H2412" i="3"/>
  <c r="G2412" i="3"/>
  <c r="J2411" i="3"/>
  <c r="H2411" i="3"/>
  <c r="G2411" i="3"/>
  <c r="H2413" i="3" s="1"/>
  <c r="E2409" i="3"/>
  <c r="D2409" i="3"/>
  <c r="C2409" i="3"/>
  <c r="B2409" i="3"/>
  <c r="L2408" i="3"/>
  <c r="K2408" i="3"/>
  <c r="G2408" i="3"/>
  <c r="K2407" i="3"/>
  <c r="G2407" i="3"/>
  <c r="L2406" i="3"/>
  <c r="H2406" i="3"/>
  <c r="G2406" i="3"/>
  <c r="I2405" i="3"/>
  <c r="G2405" i="3"/>
  <c r="I2404" i="3"/>
  <c r="H2404" i="3"/>
  <c r="G2404" i="3"/>
  <c r="J2402" i="3"/>
  <c r="E2402" i="3"/>
  <c r="D2402" i="3"/>
  <c r="C2402" i="3"/>
  <c r="B2402" i="3"/>
  <c r="L2401" i="3"/>
  <c r="J2401" i="3"/>
  <c r="I2401" i="3"/>
  <c r="H2401" i="3"/>
  <c r="G2401" i="3"/>
  <c r="L2400" i="3"/>
  <c r="K2400" i="3"/>
  <c r="J2400" i="3"/>
  <c r="H2400" i="3"/>
  <c r="G2400" i="3"/>
  <c r="G2402" i="3" s="1"/>
  <c r="L2399" i="3"/>
  <c r="L2402" i="3" s="1"/>
  <c r="J2399" i="3"/>
  <c r="I2399" i="3"/>
  <c r="H2399" i="3"/>
  <c r="H2402" i="3" s="1"/>
  <c r="G2399" i="3"/>
  <c r="K2401" i="3" s="1"/>
  <c r="L2390" i="3"/>
  <c r="G2390" i="3"/>
  <c r="F2389" i="3"/>
  <c r="E2389" i="3"/>
  <c r="D2389" i="3"/>
  <c r="C2389" i="3"/>
  <c r="B2389" i="3"/>
  <c r="J2388" i="3"/>
  <c r="I2388" i="3"/>
  <c r="G2388" i="3"/>
  <c r="I2387" i="3"/>
  <c r="G2387" i="3"/>
  <c r="G2386" i="3"/>
  <c r="L2385" i="3"/>
  <c r="G2385" i="3"/>
  <c r="G2383" i="3"/>
  <c r="F2383" i="3"/>
  <c r="E2383" i="3"/>
  <c r="D2383" i="3"/>
  <c r="C2383" i="3"/>
  <c r="B2383" i="3"/>
  <c r="J2382" i="3"/>
  <c r="I2382" i="3"/>
  <c r="G2382" i="3"/>
  <c r="K2381" i="3"/>
  <c r="I2381" i="3"/>
  <c r="H2381" i="3"/>
  <c r="G2381" i="3"/>
  <c r="K2380" i="3"/>
  <c r="J2380" i="3"/>
  <c r="I2380" i="3"/>
  <c r="G2380" i="3"/>
  <c r="E2378" i="3"/>
  <c r="D2378" i="3"/>
  <c r="C2378" i="3"/>
  <c r="B2378" i="3"/>
  <c r="L2377" i="3"/>
  <c r="I2377" i="3"/>
  <c r="H2377" i="3"/>
  <c r="G2377" i="3"/>
  <c r="K2376" i="3"/>
  <c r="J2376" i="3"/>
  <c r="G2376" i="3"/>
  <c r="L2375" i="3"/>
  <c r="I2375" i="3"/>
  <c r="H2375" i="3"/>
  <c r="G2375" i="3"/>
  <c r="K2374" i="3"/>
  <c r="J2374" i="3"/>
  <c r="G2374" i="3"/>
  <c r="L2373" i="3"/>
  <c r="I2373" i="3"/>
  <c r="H2373" i="3"/>
  <c r="G2373" i="3"/>
  <c r="J2377" i="3" s="1"/>
  <c r="L2371" i="3"/>
  <c r="E2371" i="3"/>
  <c r="D2371" i="3"/>
  <c r="C2371" i="3"/>
  <c r="B2371" i="3"/>
  <c r="L2370" i="3"/>
  <c r="J2370" i="3"/>
  <c r="I2370" i="3"/>
  <c r="H2370" i="3"/>
  <c r="G2370" i="3"/>
  <c r="L2369" i="3"/>
  <c r="K2369" i="3"/>
  <c r="J2369" i="3"/>
  <c r="H2369" i="3"/>
  <c r="H2371" i="3" s="1"/>
  <c r="G2369" i="3"/>
  <c r="G2371" i="3" s="1"/>
  <c r="L2368" i="3"/>
  <c r="J2368" i="3"/>
  <c r="I2368" i="3"/>
  <c r="H2368" i="3"/>
  <c r="G2368" i="3"/>
  <c r="K2370" i="3" s="1"/>
  <c r="L2359" i="3"/>
  <c r="I2359" i="3"/>
  <c r="H2359" i="3"/>
  <c r="G2359" i="3"/>
  <c r="K2359" i="3" s="1"/>
  <c r="F2358" i="3"/>
  <c r="E2358" i="3"/>
  <c r="D2358" i="3"/>
  <c r="C2358" i="3"/>
  <c r="B2358" i="3"/>
  <c r="K2357" i="3"/>
  <c r="J2357" i="3"/>
  <c r="G2357" i="3"/>
  <c r="G2358" i="3" s="1"/>
  <c r="L2356" i="3"/>
  <c r="I2356" i="3"/>
  <c r="H2356" i="3"/>
  <c r="G2356" i="3"/>
  <c r="K2355" i="3"/>
  <c r="J2355" i="3"/>
  <c r="G2355" i="3"/>
  <c r="L2354" i="3"/>
  <c r="I2354" i="3"/>
  <c r="H2354" i="3"/>
  <c r="G2354" i="3"/>
  <c r="I2357" i="3" s="1"/>
  <c r="F2352" i="3"/>
  <c r="E2352" i="3"/>
  <c r="D2352" i="3"/>
  <c r="C2352" i="3"/>
  <c r="B2352" i="3"/>
  <c r="J2351" i="3"/>
  <c r="G2351" i="3"/>
  <c r="G2350" i="3"/>
  <c r="G2349" i="3"/>
  <c r="K2351" i="3" s="1"/>
  <c r="E2347" i="3"/>
  <c r="D2347" i="3"/>
  <c r="C2347" i="3"/>
  <c r="B2347" i="3"/>
  <c r="L2346" i="3"/>
  <c r="H2346" i="3"/>
  <c r="G2346" i="3"/>
  <c r="J2345" i="3"/>
  <c r="G2345" i="3"/>
  <c r="L2344" i="3"/>
  <c r="K2344" i="3"/>
  <c r="G2344" i="3"/>
  <c r="J2343" i="3"/>
  <c r="I2343" i="3"/>
  <c r="G2343" i="3"/>
  <c r="L2342" i="3"/>
  <c r="K2342" i="3"/>
  <c r="H2342" i="3"/>
  <c r="G2342" i="3"/>
  <c r="G2340" i="3"/>
  <c r="E2340" i="3"/>
  <c r="D2340" i="3"/>
  <c r="C2340" i="3"/>
  <c r="B2340" i="3"/>
  <c r="L2339" i="3"/>
  <c r="I2339" i="3"/>
  <c r="H2339" i="3"/>
  <c r="G2339" i="3"/>
  <c r="K2338" i="3"/>
  <c r="J2338" i="3"/>
  <c r="G2338" i="3"/>
  <c r="L2337" i="3"/>
  <c r="I2337" i="3"/>
  <c r="H2337" i="3"/>
  <c r="G2337" i="3"/>
  <c r="K2339" i="3" s="1"/>
  <c r="L2328" i="3"/>
  <c r="G2328" i="3"/>
  <c r="F2327" i="3"/>
  <c r="E2327" i="3"/>
  <c r="D2327" i="3"/>
  <c r="C2327" i="3"/>
  <c r="B2327" i="3"/>
  <c r="J2326" i="3"/>
  <c r="G2326" i="3"/>
  <c r="L2325" i="3"/>
  <c r="K2325" i="3"/>
  <c r="G2325" i="3"/>
  <c r="G2327" i="3" s="1"/>
  <c r="J2324" i="3"/>
  <c r="I2324" i="3"/>
  <c r="G2324" i="3"/>
  <c r="L2323" i="3"/>
  <c r="K2323" i="3"/>
  <c r="H2323" i="3"/>
  <c r="G2323" i="3"/>
  <c r="F2321" i="3"/>
  <c r="E2321" i="3"/>
  <c r="D2321" i="3"/>
  <c r="C2321" i="3"/>
  <c r="B2321" i="3"/>
  <c r="L2320" i="3"/>
  <c r="J2320" i="3"/>
  <c r="J2321" i="3" s="1"/>
  <c r="I2320" i="3"/>
  <c r="H2320" i="3"/>
  <c r="G2320" i="3"/>
  <c r="L2319" i="3"/>
  <c r="K2319" i="3"/>
  <c r="J2319" i="3"/>
  <c r="H2319" i="3"/>
  <c r="G2319" i="3"/>
  <c r="G2321" i="3" s="1"/>
  <c r="L2318" i="3"/>
  <c r="J2318" i="3"/>
  <c r="I2318" i="3"/>
  <c r="H2318" i="3"/>
  <c r="H2321" i="3" s="1"/>
  <c r="G2318" i="3"/>
  <c r="K2320" i="3" s="1"/>
  <c r="E2316" i="3"/>
  <c r="D2316" i="3"/>
  <c r="C2316" i="3"/>
  <c r="B2316" i="3"/>
  <c r="J2315" i="3"/>
  <c r="G2315" i="3"/>
  <c r="L2314" i="3"/>
  <c r="H2314" i="3"/>
  <c r="G2314" i="3"/>
  <c r="K2313" i="3"/>
  <c r="G2313" i="3"/>
  <c r="L2312" i="3"/>
  <c r="I2312" i="3"/>
  <c r="G2312" i="3"/>
  <c r="K2311" i="3"/>
  <c r="J2311" i="3"/>
  <c r="G2311" i="3"/>
  <c r="E2309" i="3"/>
  <c r="D2309" i="3"/>
  <c r="C2309" i="3"/>
  <c r="B2309" i="3"/>
  <c r="G2308" i="3"/>
  <c r="G2307" i="3"/>
  <c r="L2306" i="3"/>
  <c r="G2306" i="3"/>
  <c r="K2297" i="3"/>
  <c r="G2297" i="3"/>
  <c r="F2296" i="3"/>
  <c r="E2296" i="3"/>
  <c r="D2296" i="3"/>
  <c r="C2296" i="3"/>
  <c r="B2296" i="3"/>
  <c r="I2295" i="3"/>
  <c r="G2295" i="3"/>
  <c r="K2294" i="3"/>
  <c r="G2294" i="3"/>
  <c r="K2293" i="3"/>
  <c r="G2293" i="3"/>
  <c r="K2292" i="3"/>
  <c r="G2292" i="3"/>
  <c r="F2290" i="3"/>
  <c r="E2290" i="3"/>
  <c r="D2290" i="3"/>
  <c r="C2290" i="3"/>
  <c r="B2290" i="3"/>
  <c r="G2289" i="3"/>
  <c r="J2288" i="3"/>
  <c r="G2288" i="3"/>
  <c r="G2287" i="3"/>
  <c r="E2285" i="3"/>
  <c r="D2285" i="3"/>
  <c r="C2285" i="3"/>
  <c r="B2285" i="3"/>
  <c r="J2284" i="3"/>
  <c r="I2284" i="3"/>
  <c r="H2284" i="3"/>
  <c r="G2284" i="3"/>
  <c r="L2283" i="3"/>
  <c r="K2283" i="3"/>
  <c r="J2283" i="3"/>
  <c r="G2283" i="3"/>
  <c r="L2282" i="3"/>
  <c r="J2282" i="3"/>
  <c r="H2282" i="3"/>
  <c r="G2282" i="3"/>
  <c r="L2281" i="3"/>
  <c r="J2281" i="3"/>
  <c r="H2281" i="3"/>
  <c r="G2281" i="3"/>
  <c r="G2285" i="3" s="1"/>
  <c r="J2280" i="3"/>
  <c r="J2285" i="3" s="1"/>
  <c r="I2280" i="3"/>
  <c r="H2280" i="3"/>
  <c r="G2280" i="3"/>
  <c r="E2278" i="3"/>
  <c r="D2278" i="3"/>
  <c r="C2278" i="3"/>
  <c r="B2278" i="3"/>
  <c r="J2277" i="3"/>
  <c r="I2277" i="3"/>
  <c r="G2277" i="3"/>
  <c r="L2276" i="3"/>
  <c r="K2276" i="3"/>
  <c r="H2276" i="3"/>
  <c r="G2276" i="3"/>
  <c r="G2278" i="3" s="1"/>
  <c r="J2275" i="3"/>
  <c r="I2275" i="3"/>
  <c r="G2275" i="3"/>
  <c r="L2277" i="3" s="1"/>
  <c r="L2266" i="3"/>
  <c r="J2266" i="3"/>
  <c r="I2266" i="3"/>
  <c r="H2266" i="3"/>
  <c r="G2266" i="3"/>
  <c r="K2266" i="3" s="1"/>
  <c r="H2265" i="3"/>
  <c r="F2265" i="3"/>
  <c r="E2265" i="3"/>
  <c r="D2265" i="3"/>
  <c r="C2265" i="3"/>
  <c r="B2265" i="3"/>
  <c r="L2264" i="3"/>
  <c r="K2264" i="3"/>
  <c r="J2264" i="3"/>
  <c r="H2264" i="3"/>
  <c r="G2264" i="3"/>
  <c r="L2263" i="3"/>
  <c r="J2263" i="3"/>
  <c r="I2263" i="3"/>
  <c r="H2263" i="3"/>
  <c r="G2263" i="3"/>
  <c r="L2262" i="3"/>
  <c r="K2262" i="3"/>
  <c r="J2262" i="3"/>
  <c r="H2262" i="3"/>
  <c r="G2262" i="3"/>
  <c r="G2265" i="3" s="1"/>
  <c r="L2261" i="3"/>
  <c r="L2265" i="3" s="1"/>
  <c r="J2261" i="3"/>
  <c r="I2261" i="3"/>
  <c r="H2261" i="3"/>
  <c r="G2261" i="3"/>
  <c r="I2264" i="3" s="1"/>
  <c r="F2259" i="3"/>
  <c r="E2259" i="3"/>
  <c r="D2259" i="3"/>
  <c r="C2259" i="3"/>
  <c r="B2259" i="3"/>
  <c r="K2258" i="3"/>
  <c r="G2258" i="3"/>
  <c r="G2259" i="3" s="1"/>
  <c r="I2257" i="3"/>
  <c r="G2257" i="3"/>
  <c r="J2256" i="3"/>
  <c r="G2256" i="3"/>
  <c r="E2254" i="3"/>
  <c r="D2254" i="3"/>
  <c r="C2254" i="3"/>
  <c r="B2254" i="3"/>
  <c r="G2253" i="3"/>
  <c r="G2252" i="3"/>
  <c r="G2251" i="3"/>
  <c r="G2250" i="3"/>
  <c r="G2249" i="3"/>
  <c r="K2253" i="3" s="1"/>
  <c r="J2247" i="3"/>
  <c r="G2247" i="3"/>
  <c r="E2247" i="3"/>
  <c r="D2247" i="3"/>
  <c r="C2247" i="3"/>
  <c r="B2247" i="3"/>
  <c r="L2246" i="3"/>
  <c r="J2246" i="3"/>
  <c r="I2246" i="3"/>
  <c r="H2246" i="3"/>
  <c r="G2246" i="3"/>
  <c r="L2245" i="3"/>
  <c r="K2245" i="3"/>
  <c r="J2245" i="3"/>
  <c r="H2245" i="3"/>
  <c r="G2245" i="3"/>
  <c r="L2244" i="3"/>
  <c r="J2244" i="3"/>
  <c r="I2244" i="3"/>
  <c r="H2244" i="3"/>
  <c r="G2244" i="3"/>
  <c r="K2246" i="3" s="1"/>
  <c r="K2235" i="3"/>
  <c r="G2235" i="3"/>
  <c r="L2235" i="3" s="1"/>
  <c r="F2234" i="3"/>
  <c r="E2234" i="3"/>
  <c r="D2234" i="3"/>
  <c r="C2234" i="3"/>
  <c r="B2234" i="3"/>
  <c r="I2233" i="3"/>
  <c r="G2233" i="3"/>
  <c r="G2232" i="3"/>
  <c r="G2231" i="3"/>
  <c r="G2230" i="3"/>
  <c r="H2232" i="3" s="1"/>
  <c r="F2228" i="3"/>
  <c r="E2228" i="3"/>
  <c r="D2228" i="3"/>
  <c r="C2228" i="3"/>
  <c r="B2228" i="3"/>
  <c r="J2227" i="3"/>
  <c r="I2227" i="3"/>
  <c r="G2227" i="3"/>
  <c r="L2226" i="3"/>
  <c r="K2226" i="3"/>
  <c r="H2226" i="3"/>
  <c r="G2226" i="3"/>
  <c r="G2228" i="3" s="1"/>
  <c r="J2225" i="3"/>
  <c r="I2225" i="3"/>
  <c r="G2225" i="3"/>
  <c r="L2227" i="3" s="1"/>
  <c r="E2223" i="3"/>
  <c r="D2223" i="3"/>
  <c r="C2223" i="3"/>
  <c r="B2223" i="3"/>
  <c r="J2222" i="3"/>
  <c r="G2222" i="3"/>
  <c r="L2221" i="3"/>
  <c r="H2221" i="3"/>
  <c r="G2221" i="3"/>
  <c r="K2220" i="3"/>
  <c r="G2220" i="3"/>
  <c r="I2219" i="3"/>
  <c r="G2219" i="3"/>
  <c r="J2218" i="3"/>
  <c r="G2218" i="3"/>
  <c r="E2216" i="3"/>
  <c r="D2216" i="3"/>
  <c r="C2216" i="3"/>
  <c r="B2216" i="3"/>
  <c r="L2215" i="3"/>
  <c r="K2215" i="3"/>
  <c r="G2215" i="3"/>
  <c r="J2214" i="3"/>
  <c r="I2214" i="3"/>
  <c r="G2214" i="3"/>
  <c r="L2213" i="3"/>
  <c r="K2213" i="3"/>
  <c r="H2213" i="3"/>
  <c r="G2213" i="3"/>
  <c r="G2204" i="3"/>
  <c r="F2203" i="3"/>
  <c r="E2203" i="3"/>
  <c r="D2203" i="3"/>
  <c r="C2203" i="3"/>
  <c r="B2203" i="3"/>
  <c r="G2202" i="3"/>
  <c r="G2201" i="3"/>
  <c r="L2200" i="3"/>
  <c r="G2200" i="3"/>
  <c r="K2199" i="3"/>
  <c r="G2199" i="3"/>
  <c r="H2202" i="3" s="1"/>
  <c r="J2197" i="3"/>
  <c r="F2197" i="3"/>
  <c r="E2197" i="3"/>
  <c r="D2197" i="3"/>
  <c r="C2197" i="3"/>
  <c r="B2197" i="3"/>
  <c r="L2196" i="3"/>
  <c r="J2196" i="3"/>
  <c r="I2196" i="3"/>
  <c r="H2196" i="3"/>
  <c r="G2196" i="3"/>
  <c r="L2195" i="3"/>
  <c r="K2195" i="3"/>
  <c r="J2195" i="3"/>
  <c r="H2195" i="3"/>
  <c r="G2195" i="3"/>
  <c r="G2197" i="3" s="1"/>
  <c r="L2194" i="3"/>
  <c r="J2194" i="3"/>
  <c r="I2194" i="3"/>
  <c r="H2194" i="3"/>
  <c r="H2197" i="3" s="1"/>
  <c r="G2194" i="3"/>
  <c r="K2196" i="3" s="1"/>
  <c r="E2192" i="3"/>
  <c r="D2192" i="3"/>
  <c r="C2192" i="3"/>
  <c r="B2192" i="3"/>
  <c r="J2191" i="3"/>
  <c r="I2191" i="3"/>
  <c r="G2191" i="3"/>
  <c r="L2190" i="3"/>
  <c r="K2190" i="3"/>
  <c r="H2190" i="3"/>
  <c r="G2190" i="3"/>
  <c r="J2189" i="3"/>
  <c r="I2189" i="3"/>
  <c r="G2189" i="3"/>
  <c r="L2188" i="3"/>
  <c r="K2188" i="3"/>
  <c r="H2188" i="3"/>
  <c r="G2188" i="3"/>
  <c r="J2187" i="3"/>
  <c r="I2187" i="3"/>
  <c r="G2187" i="3"/>
  <c r="L2191" i="3" s="1"/>
  <c r="E2185" i="3"/>
  <c r="D2185" i="3"/>
  <c r="C2185" i="3"/>
  <c r="B2185" i="3"/>
  <c r="J2184" i="3"/>
  <c r="G2184" i="3"/>
  <c r="G2183" i="3"/>
  <c r="G2182" i="3"/>
  <c r="J2173" i="3"/>
  <c r="I2173" i="3"/>
  <c r="G2173" i="3"/>
  <c r="L2173" i="3" s="1"/>
  <c r="F2172" i="3"/>
  <c r="E2172" i="3"/>
  <c r="D2172" i="3"/>
  <c r="C2172" i="3"/>
  <c r="B2172" i="3"/>
  <c r="L2171" i="3"/>
  <c r="K2171" i="3"/>
  <c r="H2171" i="3"/>
  <c r="G2171" i="3"/>
  <c r="J2170" i="3"/>
  <c r="I2170" i="3"/>
  <c r="G2170" i="3"/>
  <c r="L2169" i="3"/>
  <c r="K2169" i="3"/>
  <c r="H2169" i="3"/>
  <c r="G2169" i="3"/>
  <c r="J2168" i="3"/>
  <c r="I2168" i="3"/>
  <c r="G2168" i="3"/>
  <c r="F2166" i="3"/>
  <c r="E2166" i="3"/>
  <c r="D2166" i="3"/>
  <c r="C2166" i="3"/>
  <c r="B2166" i="3"/>
  <c r="K2165" i="3"/>
  <c r="G2165" i="3"/>
  <c r="I2164" i="3"/>
  <c r="G2164" i="3"/>
  <c r="L2163" i="3"/>
  <c r="H2163" i="3"/>
  <c r="G2163" i="3"/>
  <c r="E2161" i="3"/>
  <c r="D2161" i="3"/>
  <c r="C2161" i="3"/>
  <c r="B2161" i="3"/>
  <c r="L2160" i="3"/>
  <c r="J2160" i="3"/>
  <c r="I2160" i="3"/>
  <c r="H2160" i="3"/>
  <c r="G2160" i="3"/>
  <c r="L2159" i="3"/>
  <c r="K2159" i="3"/>
  <c r="J2159" i="3"/>
  <c r="H2159" i="3"/>
  <c r="G2159" i="3"/>
  <c r="L2158" i="3"/>
  <c r="J2158" i="3"/>
  <c r="I2158" i="3"/>
  <c r="H2158" i="3"/>
  <c r="G2158" i="3"/>
  <c r="L2157" i="3"/>
  <c r="K2157" i="3"/>
  <c r="J2157" i="3"/>
  <c r="J2161" i="3" s="1"/>
  <c r="H2157" i="3"/>
  <c r="G2157" i="3"/>
  <c r="G2161" i="3" s="1"/>
  <c r="L2156" i="3"/>
  <c r="L2161" i="3" s="1"/>
  <c r="J2156" i="3"/>
  <c r="I2156" i="3"/>
  <c r="H2156" i="3"/>
  <c r="G2156" i="3"/>
  <c r="K2160" i="3" s="1"/>
  <c r="E2154" i="3"/>
  <c r="D2154" i="3"/>
  <c r="C2154" i="3"/>
  <c r="B2154" i="3"/>
  <c r="J2153" i="3"/>
  <c r="I2153" i="3"/>
  <c r="G2153" i="3"/>
  <c r="L2152" i="3"/>
  <c r="K2152" i="3"/>
  <c r="H2152" i="3"/>
  <c r="G2152" i="3"/>
  <c r="G2154" i="3" s="1"/>
  <c r="J2151" i="3"/>
  <c r="I2151" i="3"/>
  <c r="G2151" i="3"/>
  <c r="L2153" i="3" s="1"/>
  <c r="L2142" i="3"/>
  <c r="J2142" i="3"/>
  <c r="I2142" i="3"/>
  <c r="H2142" i="3"/>
  <c r="G2142" i="3"/>
  <c r="K2142" i="3" s="1"/>
  <c r="L2141" i="3"/>
  <c r="K2141" i="3"/>
  <c r="J2141" i="3"/>
  <c r="I2141" i="3"/>
  <c r="H2141" i="3"/>
  <c r="M2141" i="3" s="1"/>
  <c r="M2143" i="3" s="1"/>
  <c r="G2141" i="3"/>
  <c r="F2141" i="3"/>
  <c r="E2141" i="3"/>
  <c r="D2141" i="3"/>
  <c r="C2141" i="3"/>
  <c r="B2141" i="3"/>
  <c r="K2111" i="3"/>
  <c r="G2111" i="3"/>
  <c r="L2111" i="3" s="1"/>
  <c r="F2110" i="3"/>
  <c r="E2110" i="3"/>
  <c r="D2110" i="3"/>
  <c r="C2110" i="3"/>
  <c r="B2110" i="3"/>
  <c r="G2109" i="3"/>
  <c r="L2108" i="3"/>
  <c r="G2108" i="3"/>
  <c r="G2107" i="3"/>
  <c r="K2106" i="3"/>
  <c r="G2106" i="3"/>
  <c r="J2107" i="3" s="1"/>
  <c r="F2104" i="3"/>
  <c r="E2104" i="3"/>
  <c r="D2104" i="3"/>
  <c r="C2104" i="3"/>
  <c r="B2104" i="3"/>
  <c r="J2103" i="3"/>
  <c r="I2103" i="3"/>
  <c r="G2103" i="3"/>
  <c r="L2102" i="3"/>
  <c r="K2102" i="3"/>
  <c r="H2102" i="3"/>
  <c r="G2102" i="3"/>
  <c r="G2104" i="3" s="1"/>
  <c r="J2101" i="3"/>
  <c r="I2101" i="3"/>
  <c r="G2101" i="3"/>
  <c r="L2103" i="3" s="1"/>
  <c r="E2099" i="3"/>
  <c r="D2099" i="3"/>
  <c r="C2099" i="3"/>
  <c r="B2099" i="3"/>
  <c r="J2098" i="3"/>
  <c r="G2098" i="3"/>
  <c r="L2097" i="3"/>
  <c r="H2097" i="3"/>
  <c r="G2097" i="3"/>
  <c r="K2096" i="3"/>
  <c r="G2096" i="3"/>
  <c r="I2095" i="3"/>
  <c r="G2095" i="3"/>
  <c r="J2094" i="3"/>
  <c r="G2094" i="3"/>
  <c r="E2092" i="3"/>
  <c r="D2092" i="3"/>
  <c r="C2092" i="3"/>
  <c r="B2092" i="3"/>
  <c r="L2091" i="3"/>
  <c r="K2091" i="3"/>
  <c r="G2091" i="3"/>
  <c r="J2090" i="3"/>
  <c r="I2090" i="3"/>
  <c r="G2090" i="3"/>
  <c r="L2089" i="3"/>
  <c r="K2089" i="3"/>
  <c r="H2089" i="3"/>
  <c r="G2089" i="3"/>
  <c r="K2080" i="3"/>
  <c r="G2080" i="3"/>
  <c r="F2079" i="3"/>
  <c r="E2079" i="3"/>
  <c r="D2079" i="3"/>
  <c r="C2079" i="3"/>
  <c r="B2079" i="3"/>
  <c r="I2078" i="3"/>
  <c r="G2078" i="3"/>
  <c r="G2077" i="3"/>
  <c r="L2076" i="3"/>
  <c r="G2076" i="3"/>
  <c r="G2075" i="3"/>
  <c r="F2073" i="3"/>
  <c r="E2073" i="3"/>
  <c r="D2073" i="3"/>
  <c r="C2073" i="3"/>
  <c r="B2073" i="3"/>
  <c r="L2072" i="3"/>
  <c r="I2072" i="3"/>
  <c r="H2072" i="3"/>
  <c r="G2072" i="3"/>
  <c r="K2071" i="3"/>
  <c r="J2071" i="3"/>
  <c r="G2071" i="3"/>
  <c r="L2070" i="3"/>
  <c r="I2070" i="3"/>
  <c r="H2070" i="3"/>
  <c r="G2070" i="3"/>
  <c r="K2072" i="3" s="1"/>
  <c r="E2068" i="3"/>
  <c r="D2068" i="3"/>
  <c r="C2068" i="3"/>
  <c r="B2068" i="3"/>
  <c r="J2067" i="3"/>
  <c r="I2067" i="3"/>
  <c r="G2067" i="3"/>
  <c r="L2066" i="3"/>
  <c r="K2066" i="3"/>
  <c r="H2066" i="3"/>
  <c r="G2066" i="3"/>
  <c r="J2065" i="3"/>
  <c r="I2065" i="3"/>
  <c r="G2065" i="3"/>
  <c r="L2064" i="3"/>
  <c r="K2064" i="3"/>
  <c r="H2064" i="3"/>
  <c r="G2064" i="3"/>
  <c r="G2068" i="3" s="1"/>
  <c r="J2063" i="3"/>
  <c r="I2063" i="3"/>
  <c r="G2063" i="3"/>
  <c r="L2067" i="3" s="1"/>
  <c r="E2061" i="3"/>
  <c r="D2061" i="3"/>
  <c r="C2061" i="3"/>
  <c r="B2061" i="3"/>
  <c r="K2060" i="3"/>
  <c r="G2060" i="3"/>
  <c r="I2059" i="3"/>
  <c r="G2059" i="3"/>
  <c r="J2058" i="3"/>
  <c r="G2058" i="3"/>
  <c r="L2059" i="3" s="1"/>
  <c r="L2049" i="3"/>
  <c r="J2049" i="3"/>
  <c r="I2049" i="3"/>
  <c r="H2049" i="3"/>
  <c r="G2049" i="3"/>
  <c r="K2049" i="3" s="1"/>
  <c r="F2048" i="3"/>
  <c r="E2048" i="3"/>
  <c r="D2048" i="3"/>
  <c r="C2048" i="3"/>
  <c r="B2048" i="3"/>
  <c r="L2047" i="3"/>
  <c r="K2047" i="3"/>
  <c r="H2047" i="3"/>
  <c r="G2047" i="3"/>
  <c r="J2046" i="3"/>
  <c r="I2046" i="3"/>
  <c r="G2046" i="3"/>
  <c r="L2045" i="3"/>
  <c r="K2045" i="3"/>
  <c r="H2045" i="3"/>
  <c r="G2045" i="3"/>
  <c r="J2044" i="3"/>
  <c r="I2044" i="3"/>
  <c r="H2044" i="3"/>
  <c r="G2044" i="3"/>
  <c r="F2042" i="3"/>
  <c r="E2042" i="3"/>
  <c r="D2042" i="3"/>
  <c r="C2042" i="3"/>
  <c r="B2042" i="3"/>
  <c r="L2041" i="3"/>
  <c r="K2041" i="3"/>
  <c r="G2041" i="3"/>
  <c r="J2040" i="3"/>
  <c r="I2040" i="3"/>
  <c r="G2040" i="3"/>
  <c r="L2039" i="3"/>
  <c r="K2039" i="3"/>
  <c r="H2039" i="3"/>
  <c r="G2039" i="3"/>
  <c r="E2037" i="3"/>
  <c r="D2037" i="3"/>
  <c r="C2037" i="3"/>
  <c r="B2037" i="3"/>
  <c r="L2036" i="3"/>
  <c r="I2036" i="3"/>
  <c r="H2036" i="3"/>
  <c r="G2036" i="3"/>
  <c r="K2035" i="3"/>
  <c r="J2035" i="3"/>
  <c r="G2035" i="3"/>
  <c r="L2034" i="3"/>
  <c r="I2034" i="3"/>
  <c r="H2034" i="3"/>
  <c r="G2034" i="3"/>
  <c r="K2033" i="3"/>
  <c r="J2033" i="3"/>
  <c r="G2033" i="3"/>
  <c r="G2037" i="3" s="1"/>
  <c r="L2032" i="3"/>
  <c r="I2032" i="3"/>
  <c r="H2032" i="3"/>
  <c r="G2032" i="3"/>
  <c r="K2036" i="3" s="1"/>
  <c r="E2030" i="3"/>
  <c r="D2030" i="3"/>
  <c r="C2030" i="3"/>
  <c r="B2030" i="3"/>
  <c r="J2029" i="3"/>
  <c r="I2029" i="3"/>
  <c r="G2029" i="3"/>
  <c r="L2028" i="3"/>
  <c r="L2030" i="3" s="1"/>
  <c r="K2028" i="3"/>
  <c r="J2028" i="3"/>
  <c r="H2028" i="3"/>
  <c r="G2028" i="3"/>
  <c r="G2030" i="3" s="1"/>
  <c r="L2027" i="3"/>
  <c r="J2027" i="3"/>
  <c r="J2030" i="3" s="1"/>
  <c r="I2027" i="3"/>
  <c r="H2027" i="3"/>
  <c r="G2027" i="3"/>
  <c r="L2029" i="3" s="1"/>
  <c r="L2018" i="3"/>
  <c r="I2018" i="3"/>
  <c r="H2018" i="3"/>
  <c r="G2018" i="3"/>
  <c r="K2018" i="3" s="1"/>
  <c r="F2017" i="3"/>
  <c r="E2017" i="3"/>
  <c r="D2017" i="3"/>
  <c r="C2017" i="3"/>
  <c r="B2017" i="3"/>
  <c r="K2016" i="3"/>
  <c r="J2016" i="3"/>
  <c r="G2016" i="3"/>
  <c r="L2015" i="3"/>
  <c r="I2015" i="3"/>
  <c r="H2015" i="3"/>
  <c r="G2015" i="3"/>
  <c r="K2014" i="3"/>
  <c r="J2014" i="3"/>
  <c r="G2014" i="3"/>
  <c r="G2017" i="3" s="1"/>
  <c r="L2013" i="3"/>
  <c r="I2013" i="3"/>
  <c r="H2013" i="3"/>
  <c r="G2013" i="3"/>
  <c r="I2016" i="3" s="1"/>
  <c r="F2011" i="3"/>
  <c r="E2011" i="3"/>
  <c r="D2011" i="3"/>
  <c r="C2011" i="3"/>
  <c r="B2011" i="3"/>
  <c r="J2010" i="3"/>
  <c r="G2010" i="3"/>
  <c r="G2009" i="3"/>
  <c r="G2008" i="3"/>
  <c r="E2006" i="3"/>
  <c r="D2006" i="3"/>
  <c r="C2006" i="3"/>
  <c r="B2006" i="3"/>
  <c r="L2005" i="3"/>
  <c r="G2005" i="3"/>
  <c r="J2004" i="3"/>
  <c r="G2004" i="3"/>
  <c r="K2003" i="3"/>
  <c r="G2003" i="3"/>
  <c r="I2002" i="3"/>
  <c r="G2002" i="3"/>
  <c r="H2001" i="3"/>
  <c r="G2001" i="3"/>
  <c r="H2005" i="3" s="1"/>
  <c r="G1999" i="3"/>
  <c r="E1999" i="3"/>
  <c r="D1999" i="3"/>
  <c r="C1999" i="3"/>
  <c r="B1999" i="3"/>
  <c r="L1998" i="3"/>
  <c r="I1998" i="3"/>
  <c r="H1998" i="3"/>
  <c r="G1998" i="3"/>
  <c r="K1997" i="3"/>
  <c r="J1997" i="3"/>
  <c r="G1997" i="3"/>
  <c r="L1996" i="3"/>
  <c r="I1996" i="3"/>
  <c r="H1996" i="3"/>
  <c r="G1996" i="3"/>
  <c r="K1998" i="3" s="1"/>
  <c r="L1987" i="3"/>
  <c r="K1987" i="3"/>
  <c r="H1987" i="3"/>
  <c r="G1987" i="3"/>
  <c r="F1986" i="3"/>
  <c r="E1986" i="3"/>
  <c r="D1986" i="3"/>
  <c r="C1986" i="3"/>
  <c r="B1986" i="3"/>
  <c r="J1985" i="3"/>
  <c r="G1985" i="3"/>
  <c r="K1984" i="3"/>
  <c r="G1984" i="3"/>
  <c r="I1983" i="3"/>
  <c r="G1983" i="3"/>
  <c r="H1982" i="3"/>
  <c r="G1982" i="3"/>
  <c r="G1986" i="3" s="1"/>
  <c r="G1980" i="3"/>
  <c r="F1980" i="3"/>
  <c r="E1980" i="3"/>
  <c r="D1980" i="3"/>
  <c r="C1980" i="3"/>
  <c r="L1979" i="3"/>
  <c r="I1979" i="3"/>
  <c r="H1979" i="3"/>
  <c r="G1979" i="3"/>
  <c r="K1978" i="3"/>
  <c r="J1978" i="3"/>
  <c r="G1978" i="3"/>
  <c r="L1977" i="3"/>
  <c r="I1977" i="3"/>
  <c r="H1977" i="3"/>
  <c r="G1977" i="3"/>
  <c r="K1979" i="3" s="1"/>
  <c r="E1975" i="3"/>
  <c r="D1975" i="3"/>
  <c r="C1975" i="3"/>
  <c r="B1975" i="3"/>
  <c r="J1974" i="3"/>
  <c r="I1974" i="3"/>
  <c r="G1974" i="3"/>
  <c r="L1973" i="3"/>
  <c r="K1973" i="3"/>
  <c r="H1973" i="3"/>
  <c r="G1973" i="3"/>
  <c r="J1972" i="3"/>
  <c r="I1972" i="3"/>
  <c r="H1972" i="3"/>
  <c r="G1972" i="3"/>
  <c r="L1971" i="3"/>
  <c r="K1971" i="3"/>
  <c r="J1971" i="3"/>
  <c r="H1971" i="3"/>
  <c r="G1971" i="3"/>
  <c r="G1975" i="3" s="1"/>
  <c r="L1970" i="3"/>
  <c r="J1970" i="3"/>
  <c r="I1970" i="3"/>
  <c r="H1970" i="3"/>
  <c r="G1970" i="3"/>
  <c r="L1974" i="3" s="1"/>
  <c r="E1968" i="3"/>
  <c r="D1968" i="3"/>
  <c r="C1968" i="3"/>
  <c r="B1968" i="3"/>
  <c r="G1967" i="3"/>
  <c r="L1966" i="3"/>
  <c r="G1966" i="3"/>
  <c r="K1965" i="3"/>
  <c r="G1965" i="3"/>
  <c r="L1956" i="3"/>
  <c r="J1956" i="3"/>
  <c r="I1956" i="3"/>
  <c r="H1956" i="3"/>
  <c r="G1956" i="3"/>
  <c r="K1956" i="3" s="1"/>
  <c r="H1955" i="3"/>
  <c r="F1955" i="3"/>
  <c r="E1955" i="3"/>
  <c r="D1955" i="3"/>
  <c r="C1955" i="3"/>
  <c r="B1955" i="3"/>
  <c r="L1954" i="3"/>
  <c r="K1954" i="3"/>
  <c r="J1954" i="3"/>
  <c r="H1954" i="3"/>
  <c r="G1954" i="3"/>
  <c r="L1953" i="3"/>
  <c r="J1953" i="3"/>
  <c r="I1953" i="3"/>
  <c r="H1953" i="3"/>
  <c r="G1953" i="3"/>
  <c r="L1952" i="3"/>
  <c r="L1955" i="3" s="1"/>
  <c r="K1952" i="3"/>
  <c r="J1952" i="3"/>
  <c r="H1952" i="3"/>
  <c r="G1952" i="3"/>
  <c r="L1951" i="3"/>
  <c r="J1951" i="3"/>
  <c r="I1951" i="3"/>
  <c r="H1951" i="3"/>
  <c r="G1951" i="3"/>
  <c r="F1949" i="3"/>
  <c r="E1949" i="3"/>
  <c r="D1949" i="3"/>
  <c r="C1949" i="3"/>
  <c r="K1948" i="3"/>
  <c r="G1948" i="3"/>
  <c r="L1947" i="3"/>
  <c r="I1947" i="3"/>
  <c r="G1947" i="3"/>
  <c r="K1946" i="3"/>
  <c r="J1946" i="3"/>
  <c r="G1946" i="3"/>
  <c r="E1944" i="3"/>
  <c r="D1944" i="3"/>
  <c r="C1944" i="3"/>
  <c r="B1944" i="3"/>
  <c r="G1943" i="3"/>
  <c r="I1942" i="3"/>
  <c r="G1942" i="3"/>
  <c r="G1941" i="3"/>
  <c r="G1940" i="3"/>
  <c r="G1939" i="3"/>
  <c r="K1943" i="3" s="1"/>
  <c r="E1937" i="3"/>
  <c r="D1937" i="3"/>
  <c r="C1937" i="3"/>
  <c r="B1937" i="3"/>
  <c r="L1936" i="3"/>
  <c r="G1936" i="3"/>
  <c r="K1935" i="3"/>
  <c r="G1935" i="3"/>
  <c r="I1934" i="3"/>
  <c r="G1934" i="3"/>
  <c r="G1937" i="3" s="1"/>
  <c r="K1925" i="3"/>
  <c r="J1925" i="3"/>
  <c r="H1925" i="3"/>
  <c r="G1925" i="3"/>
  <c r="I1925" i="3" s="1"/>
  <c r="G1924" i="3"/>
  <c r="F1924" i="3"/>
  <c r="E1924" i="3"/>
  <c r="D1924" i="3"/>
  <c r="C1924" i="3"/>
  <c r="B1924" i="3"/>
  <c r="I1923" i="3"/>
  <c r="G1923" i="3"/>
  <c r="K1922" i="3"/>
  <c r="G1922" i="3"/>
  <c r="I1921" i="3"/>
  <c r="G1921" i="3"/>
  <c r="K1920" i="3"/>
  <c r="G1920" i="3"/>
  <c r="F1918" i="3"/>
  <c r="E1918" i="3"/>
  <c r="D1918" i="3"/>
  <c r="C1918" i="3"/>
  <c r="L1917" i="3"/>
  <c r="H1917" i="3"/>
  <c r="G1917" i="3"/>
  <c r="J1916" i="3"/>
  <c r="G1916" i="3"/>
  <c r="L1915" i="3"/>
  <c r="H1915" i="3"/>
  <c r="G1915" i="3"/>
  <c r="K1917" i="3" s="1"/>
  <c r="E1913" i="3"/>
  <c r="D1913" i="3"/>
  <c r="C1913" i="3"/>
  <c r="B1913" i="3"/>
  <c r="I1912" i="3"/>
  <c r="G1912" i="3"/>
  <c r="K1911" i="3"/>
  <c r="G1911" i="3"/>
  <c r="I1910" i="3"/>
  <c r="G1910" i="3"/>
  <c r="K1909" i="3"/>
  <c r="G1909" i="3"/>
  <c r="G1913" i="3" s="1"/>
  <c r="I1908" i="3"/>
  <c r="G1908" i="3"/>
  <c r="L1912" i="3" s="1"/>
  <c r="L1906" i="3"/>
  <c r="H1906" i="3"/>
  <c r="E1906" i="3"/>
  <c r="D1906" i="3"/>
  <c r="C1906" i="3"/>
  <c r="B1906" i="3"/>
  <c r="L1905" i="3"/>
  <c r="J1905" i="3"/>
  <c r="I1905" i="3"/>
  <c r="H1905" i="3"/>
  <c r="G1905" i="3"/>
  <c r="L1904" i="3"/>
  <c r="K1904" i="3"/>
  <c r="J1904" i="3"/>
  <c r="H1904" i="3"/>
  <c r="G1904" i="3"/>
  <c r="G1906" i="3" s="1"/>
  <c r="L1903" i="3"/>
  <c r="J1903" i="3"/>
  <c r="J1906" i="3" s="1"/>
  <c r="I1903" i="3"/>
  <c r="H1903" i="3"/>
  <c r="G1903" i="3"/>
  <c r="K1905" i="3" s="1"/>
  <c r="I1894" i="3"/>
  <c r="G1894" i="3"/>
  <c r="L1894" i="3" s="1"/>
  <c r="E1893" i="3"/>
  <c r="D1893" i="3"/>
  <c r="C1893" i="3"/>
  <c r="B1893" i="3"/>
  <c r="J1892" i="3"/>
  <c r="G1892" i="3"/>
  <c r="L1891" i="3"/>
  <c r="H1891" i="3"/>
  <c r="G1891" i="3"/>
  <c r="J1890" i="3"/>
  <c r="G1890" i="3"/>
  <c r="L1889" i="3"/>
  <c r="H1889" i="3"/>
  <c r="G1889" i="3"/>
  <c r="G1893" i="3" s="1"/>
  <c r="G1887" i="3"/>
  <c r="E1887" i="3"/>
  <c r="D1887" i="3"/>
  <c r="C1887" i="3"/>
  <c r="L1886" i="3"/>
  <c r="H1886" i="3"/>
  <c r="G1886" i="3"/>
  <c r="J1885" i="3"/>
  <c r="G1885" i="3"/>
  <c r="L1884" i="3"/>
  <c r="H1884" i="3"/>
  <c r="G1884" i="3"/>
  <c r="K1886" i="3" s="1"/>
  <c r="E1882" i="3"/>
  <c r="D1882" i="3"/>
  <c r="C1882" i="3"/>
  <c r="B1882" i="3"/>
  <c r="I1881" i="3"/>
  <c r="G1881" i="3"/>
  <c r="K1880" i="3"/>
  <c r="G1880" i="3"/>
  <c r="I1879" i="3"/>
  <c r="G1879" i="3"/>
  <c r="K1878" i="3"/>
  <c r="G1878" i="3"/>
  <c r="G1882" i="3" s="1"/>
  <c r="I1877" i="3"/>
  <c r="G1877" i="3"/>
  <c r="L1881" i="3" s="1"/>
  <c r="E1875" i="3"/>
  <c r="D1875" i="3"/>
  <c r="C1875" i="3"/>
  <c r="B1875" i="3"/>
  <c r="J1874" i="3"/>
  <c r="I1874" i="3"/>
  <c r="H1874" i="3"/>
  <c r="G1874" i="3"/>
  <c r="L1873" i="3"/>
  <c r="K1873" i="3"/>
  <c r="J1873" i="3"/>
  <c r="H1873" i="3"/>
  <c r="H1875" i="3" s="1"/>
  <c r="G1873" i="3"/>
  <c r="L1872" i="3"/>
  <c r="J1872" i="3"/>
  <c r="J1875" i="3" s="1"/>
  <c r="I1872" i="3"/>
  <c r="H1872" i="3"/>
  <c r="G1872" i="3"/>
  <c r="G1875" i="3" s="1"/>
  <c r="I1863" i="3"/>
  <c r="G1863" i="3"/>
  <c r="L1863" i="3" s="1"/>
  <c r="E1862" i="3"/>
  <c r="D1862" i="3"/>
  <c r="C1862" i="3"/>
  <c r="B1862" i="3"/>
  <c r="J1861" i="3"/>
  <c r="G1861" i="3"/>
  <c r="L1860" i="3"/>
  <c r="H1860" i="3"/>
  <c r="G1860" i="3"/>
  <c r="J1859" i="3"/>
  <c r="G1859" i="3"/>
  <c r="L1858" i="3"/>
  <c r="H1858" i="3"/>
  <c r="G1858" i="3"/>
  <c r="G1862" i="3" s="1"/>
  <c r="G1856" i="3"/>
  <c r="E1856" i="3"/>
  <c r="D1856" i="3"/>
  <c r="C1856" i="3"/>
  <c r="L1855" i="3"/>
  <c r="H1855" i="3"/>
  <c r="G1855" i="3"/>
  <c r="J1854" i="3"/>
  <c r="G1854" i="3"/>
  <c r="L1853" i="3"/>
  <c r="H1853" i="3"/>
  <c r="G1853" i="3"/>
  <c r="K1855" i="3" s="1"/>
  <c r="E1851" i="3"/>
  <c r="D1851" i="3"/>
  <c r="C1851" i="3"/>
  <c r="B1851" i="3"/>
  <c r="I1850" i="3"/>
  <c r="G1850" i="3"/>
  <c r="K1849" i="3"/>
  <c r="G1849" i="3"/>
  <c r="I1848" i="3"/>
  <c r="G1848" i="3"/>
  <c r="K1847" i="3"/>
  <c r="G1847" i="3"/>
  <c r="G1851" i="3" s="1"/>
  <c r="I1846" i="3"/>
  <c r="G1846" i="3"/>
  <c r="L1850" i="3" s="1"/>
  <c r="E1844" i="3"/>
  <c r="D1844" i="3"/>
  <c r="B1844" i="3"/>
  <c r="I1843" i="3"/>
  <c r="G1843" i="3"/>
  <c r="K1842" i="3"/>
  <c r="G1842" i="3"/>
  <c r="I1841" i="3"/>
  <c r="G1841" i="3"/>
  <c r="L1832" i="3"/>
  <c r="J1832" i="3"/>
  <c r="I1832" i="3"/>
  <c r="H1832" i="3"/>
  <c r="G1832" i="3"/>
  <c r="K1832" i="3" s="1"/>
  <c r="E1831" i="3"/>
  <c r="D1831" i="3"/>
  <c r="C1831" i="3"/>
  <c r="B1831" i="3"/>
  <c r="I1830" i="3"/>
  <c r="G1830" i="3"/>
  <c r="K1829" i="3"/>
  <c r="G1829" i="3"/>
  <c r="I1828" i="3"/>
  <c r="G1828" i="3"/>
  <c r="K1827" i="3"/>
  <c r="G1827" i="3"/>
  <c r="E1825" i="3"/>
  <c r="D1825" i="3"/>
  <c r="C1825" i="3"/>
  <c r="G1824" i="3"/>
  <c r="G1823" i="3"/>
  <c r="G1822" i="3"/>
  <c r="E1820" i="3"/>
  <c r="D1820" i="3"/>
  <c r="C1820" i="3"/>
  <c r="B1820" i="3"/>
  <c r="L1819" i="3"/>
  <c r="H1819" i="3"/>
  <c r="G1819" i="3"/>
  <c r="J1818" i="3"/>
  <c r="G1818" i="3"/>
  <c r="L1817" i="3"/>
  <c r="J1817" i="3"/>
  <c r="I1817" i="3"/>
  <c r="H1817" i="3"/>
  <c r="G1817" i="3"/>
  <c r="L1816" i="3"/>
  <c r="K1816" i="3"/>
  <c r="J1816" i="3"/>
  <c r="H1816" i="3"/>
  <c r="G1816" i="3"/>
  <c r="L1815" i="3"/>
  <c r="J1815" i="3"/>
  <c r="I1815" i="3"/>
  <c r="H1815" i="3"/>
  <c r="G1815" i="3"/>
  <c r="K1819" i="3" s="1"/>
  <c r="G1813" i="3"/>
  <c r="E1813" i="3"/>
  <c r="D1813" i="3"/>
  <c r="B1813" i="3"/>
  <c r="L1812" i="3"/>
  <c r="J1812" i="3"/>
  <c r="I1812" i="3"/>
  <c r="H1812" i="3"/>
  <c r="G1812" i="3"/>
  <c r="L1811" i="3"/>
  <c r="K1811" i="3"/>
  <c r="J1811" i="3"/>
  <c r="H1811" i="3"/>
  <c r="G1811" i="3"/>
  <c r="L1810" i="3"/>
  <c r="L1813" i="3" s="1"/>
  <c r="J1810" i="3"/>
  <c r="J1813" i="3" s="1"/>
  <c r="I1810" i="3"/>
  <c r="H1810" i="3"/>
  <c r="H1813" i="3" s="1"/>
  <c r="G1810" i="3"/>
  <c r="K1812" i="3" s="1"/>
  <c r="G1801" i="3"/>
  <c r="E1800" i="3"/>
  <c r="D1800" i="3"/>
  <c r="C1800" i="3"/>
  <c r="B1800" i="3"/>
  <c r="G1799" i="3"/>
  <c r="G1798" i="3"/>
  <c r="H1797" i="3"/>
  <c r="G1797" i="3"/>
  <c r="G1796" i="3"/>
  <c r="G1794" i="3"/>
  <c r="E1794" i="3"/>
  <c r="D1794" i="3"/>
  <c r="C1794" i="3"/>
  <c r="L1793" i="3"/>
  <c r="H1793" i="3"/>
  <c r="G1793" i="3"/>
  <c r="J1792" i="3"/>
  <c r="G1792" i="3"/>
  <c r="L1791" i="3"/>
  <c r="H1791" i="3"/>
  <c r="G1791" i="3"/>
  <c r="K1793" i="3" s="1"/>
  <c r="E1789" i="3"/>
  <c r="D1789" i="3"/>
  <c r="C1789" i="3"/>
  <c r="B1789" i="3"/>
  <c r="L1788" i="3"/>
  <c r="I1788" i="3"/>
  <c r="H1788" i="3"/>
  <c r="G1788" i="3"/>
  <c r="K1787" i="3"/>
  <c r="J1787" i="3"/>
  <c r="H1787" i="3"/>
  <c r="G1787" i="3"/>
  <c r="G1789" i="3" s="1"/>
  <c r="L1786" i="3"/>
  <c r="J1786" i="3"/>
  <c r="I1786" i="3"/>
  <c r="H1786" i="3"/>
  <c r="G1786" i="3"/>
  <c r="L1785" i="3"/>
  <c r="K1785" i="3"/>
  <c r="J1785" i="3"/>
  <c r="H1785" i="3"/>
  <c r="G1785" i="3"/>
  <c r="L1784" i="3"/>
  <c r="J1784" i="3"/>
  <c r="I1784" i="3"/>
  <c r="H1784" i="3"/>
  <c r="H1789" i="3" s="1"/>
  <c r="G1784" i="3"/>
  <c r="K1788" i="3" s="1"/>
  <c r="L1782" i="3"/>
  <c r="H1782" i="3"/>
  <c r="E1782" i="3"/>
  <c r="D1782" i="3"/>
  <c r="B1782" i="3"/>
  <c r="L1781" i="3"/>
  <c r="J1781" i="3"/>
  <c r="I1781" i="3"/>
  <c r="H1781" i="3"/>
  <c r="G1781" i="3"/>
  <c r="L1780" i="3"/>
  <c r="K1780" i="3"/>
  <c r="J1780" i="3"/>
  <c r="H1780" i="3"/>
  <c r="G1780" i="3"/>
  <c r="G1782" i="3" s="1"/>
  <c r="L1779" i="3"/>
  <c r="J1779" i="3"/>
  <c r="J1782" i="3" s="1"/>
  <c r="I1779" i="3"/>
  <c r="H1779" i="3"/>
  <c r="G1779" i="3"/>
  <c r="K1781" i="3" s="1"/>
  <c r="L1770" i="3"/>
  <c r="H1770" i="3"/>
  <c r="G1770" i="3"/>
  <c r="K1770" i="3" s="1"/>
  <c r="E1769" i="3"/>
  <c r="D1769" i="3"/>
  <c r="C1769" i="3"/>
  <c r="B1769" i="3"/>
  <c r="G1768" i="3"/>
  <c r="G1767" i="3"/>
  <c r="G1766" i="3"/>
  <c r="G1765" i="3"/>
  <c r="E1763" i="3"/>
  <c r="D1763" i="3"/>
  <c r="C1763" i="3"/>
  <c r="K1762" i="3"/>
  <c r="G1762" i="3"/>
  <c r="G1761" i="3"/>
  <c r="K1760" i="3"/>
  <c r="G1760" i="3"/>
  <c r="I1761" i="3" s="1"/>
  <c r="E1758" i="3"/>
  <c r="D1758" i="3"/>
  <c r="C1758" i="3"/>
  <c r="B1758" i="3"/>
  <c r="L1757" i="3"/>
  <c r="H1757" i="3"/>
  <c r="G1757" i="3"/>
  <c r="J1756" i="3"/>
  <c r="G1756" i="3"/>
  <c r="L1755" i="3"/>
  <c r="H1755" i="3"/>
  <c r="G1755" i="3"/>
  <c r="J1754" i="3"/>
  <c r="G1754" i="3"/>
  <c r="L1753" i="3"/>
  <c r="H1753" i="3"/>
  <c r="G1753" i="3"/>
  <c r="K1757" i="3" s="1"/>
  <c r="G1751" i="3"/>
  <c r="E1751" i="3"/>
  <c r="D1751" i="3"/>
  <c r="B1751" i="3"/>
  <c r="L1750" i="3"/>
  <c r="H1750" i="3"/>
  <c r="G1750" i="3"/>
  <c r="J1749" i="3"/>
  <c r="G1749" i="3"/>
  <c r="L1748" i="3"/>
  <c r="H1748" i="3"/>
  <c r="G1748" i="3"/>
  <c r="K1750" i="3" s="1"/>
  <c r="K1739" i="3"/>
  <c r="G1739" i="3"/>
  <c r="E1738" i="3"/>
  <c r="D1738" i="3"/>
  <c r="C1738" i="3"/>
  <c r="B1738" i="3"/>
  <c r="L1737" i="3"/>
  <c r="H1737" i="3"/>
  <c r="G1737" i="3"/>
  <c r="J1736" i="3"/>
  <c r="G1736" i="3"/>
  <c r="L1735" i="3"/>
  <c r="H1735" i="3"/>
  <c r="G1735" i="3"/>
  <c r="J1734" i="3"/>
  <c r="G1734" i="3"/>
  <c r="K1737" i="3" s="1"/>
  <c r="E1732" i="3"/>
  <c r="D1732" i="3"/>
  <c r="C1732" i="3"/>
  <c r="J1731" i="3"/>
  <c r="G1731" i="3"/>
  <c r="L1730" i="3"/>
  <c r="H1730" i="3"/>
  <c r="G1730" i="3"/>
  <c r="J1729" i="3"/>
  <c r="G1729" i="3"/>
  <c r="I1731" i="3" s="1"/>
  <c r="E1727" i="3"/>
  <c r="D1727" i="3"/>
  <c r="C1727" i="3"/>
  <c r="B1727" i="3"/>
  <c r="G1726" i="3"/>
  <c r="G1725" i="3"/>
  <c r="G1724" i="3"/>
  <c r="G1723" i="3"/>
  <c r="G1722" i="3"/>
  <c r="I1725" i="3" s="1"/>
  <c r="E1720" i="3"/>
  <c r="D1720" i="3"/>
  <c r="B1720" i="3"/>
  <c r="G1719" i="3"/>
  <c r="G1718" i="3"/>
  <c r="G1717" i="3"/>
  <c r="L1708" i="3"/>
  <c r="J1708" i="3"/>
  <c r="H1708" i="3"/>
  <c r="G1708" i="3"/>
  <c r="I1708" i="3" s="1"/>
  <c r="E1707" i="3"/>
  <c r="D1707" i="3"/>
  <c r="C1707" i="3"/>
  <c r="B1707" i="3"/>
  <c r="K1706" i="3"/>
  <c r="G1706" i="3"/>
  <c r="I1705" i="3"/>
  <c r="G1705" i="3"/>
  <c r="K1704" i="3"/>
  <c r="G1704" i="3"/>
  <c r="I1703" i="3"/>
  <c r="G1703" i="3"/>
  <c r="J1706" i="3" s="1"/>
  <c r="E1701" i="3"/>
  <c r="D1701" i="3"/>
  <c r="C1701" i="3"/>
  <c r="I1700" i="3"/>
  <c r="G1700" i="3"/>
  <c r="K1699" i="3"/>
  <c r="G1699" i="3"/>
  <c r="I1698" i="3"/>
  <c r="G1698" i="3"/>
  <c r="G1701" i="3" s="1"/>
  <c r="E1696" i="3"/>
  <c r="D1696" i="3"/>
  <c r="C1696" i="3"/>
  <c r="B1696" i="3"/>
  <c r="J1695" i="3"/>
  <c r="H1695" i="3"/>
  <c r="G1695" i="3"/>
  <c r="L1694" i="3"/>
  <c r="J1694" i="3"/>
  <c r="H1694" i="3"/>
  <c r="G1694" i="3"/>
  <c r="L1693" i="3"/>
  <c r="J1693" i="3"/>
  <c r="H1693" i="3"/>
  <c r="G1693" i="3"/>
  <c r="L1692" i="3"/>
  <c r="J1692" i="3"/>
  <c r="H1692" i="3"/>
  <c r="H1696" i="3" s="1"/>
  <c r="G1692" i="3"/>
  <c r="L1691" i="3"/>
  <c r="J1691" i="3"/>
  <c r="J1696" i="3" s="1"/>
  <c r="H1691" i="3"/>
  <c r="G1691" i="3"/>
  <c r="G1696" i="3" s="1"/>
  <c r="G1689" i="3"/>
  <c r="E1689" i="3"/>
  <c r="D1689" i="3"/>
  <c r="B1689" i="3"/>
  <c r="L1688" i="3"/>
  <c r="J1688" i="3"/>
  <c r="H1688" i="3"/>
  <c r="G1688" i="3"/>
  <c r="L1687" i="3"/>
  <c r="J1687" i="3"/>
  <c r="H1687" i="3"/>
  <c r="G1687" i="3"/>
  <c r="L1686" i="3"/>
  <c r="L1689" i="3" s="1"/>
  <c r="J1686" i="3"/>
  <c r="J1689" i="3" s="1"/>
  <c r="H1686" i="3"/>
  <c r="H1689" i="3" s="1"/>
  <c r="G1686" i="3"/>
  <c r="I1688" i="3" s="1"/>
  <c r="I1677" i="3"/>
  <c r="G1677" i="3"/>
  <c r="L1677" i="3" s="1"/>
  <c r="L1676" i="3"/>
  <c r="E1676" i="3"/>
  <c r="D1676" i="3"/>
  <c r="C1676" i="3"/>
  <c r="B1676" i="3"/>
  <c r="L1675" i="3"/>
  <c r="J1675" i="3"/>
  <c r="H1675" i="3"/>
  <c r="G1675" i="3"/>
  <c r="L1674" i="3"/>
  <c r="J1674" i="3"/>
  <c r="H1674" i="3"/>
  <c r="G1674" i="3"/>
  <c r="L1673" i="3"/>
  <c r="J1673" i="3"/>
  <c r="H1673" i="3"/>
  <c r="G1673" i="3"/>
  <c r="L1672" i="3"/>
  <c r="J1672" i="3"/>
  <c r="J1676" i="3" s="1"/>
  <c r="H1672" i="3"/>
  <c r="H1676" i="3" s="1"/>
  <c r="G1672" i="3"/>
  <c r="G1676" i="3" s="1"/>
  <c r="G1670" i="3"/>
  <c r="E1670" i="3"/>
  <c r="D1670" i="3"/>
  <c r="C1670" i="3"/>
  <c r="L1669" i="3"/>
  <c r="J1669" i="3"/>
  <c r="H1669" i="3"/>
  <c r="G1669" i="3"/>
  <c r="L1668" i="3"/>
  <c r="J1668" i="3"/>
  <c r="H1668" i="3"/>
  <c r="G1668" i="3"/>
  <c r="L1667" i="3"/>
  <c r="L1670" i="3" s="1"/>
  <c r="J1667" i="3"/>
  <c r="J1670" i="3" s="1"/>
  <c r="H1667" i="3"/>
  <c r="H1670" i="3" s="1"/>
  <c r="G1667" i="3"/>
  <c r="K1669" i="3" s="1"/>
  <c r="E1665" i="3"/>
  <c r="D1665" i="3"/>
  <c r="C1665" i="3"/>
  <c r="B1665" i="3"/>
  <c r="I1664" i="3"/>
  <c r="G1664" i="3"/>
  <c r="K1663" i="3"/>
  <c r="G1663" i="3"/>
  <c r="I1662" i="3"/>
  <c r="G1662" i="3"/>
  <c r="K1661" i="3"/>
  <c r="G1661" i="3"/>
  <c r="G1665" i="3" s="1"/>
  <c r="I1660" i="3"/>
  <c r="G1660" i="3"/>
  <c r="L1664" i="3" s="1"/>
  <c r="E1658" i="3"/>
  <c r="D1658" i="3"/>
  <c r="B1658" i="3"/>
  <c r="I1657" i="3"/>
  <c r="G1657" i="3"/>
  <c r="K1656" i="3"/>
  <c r="G1656" i="3"/>
  <c r="I1655" i="3"/>
  <c r="G1655" i="3"/>
  <c r="G1658" i="3" s="1"/>
  <c r="L1646" i="3"/>
  <c r="J1646" i="3"/>
  <c r="H1646" i="3"/>
  <c r="G1646" i="3"/>
  <c r="K1646" i="3" s="1"/>
  <c r="E1645" i="3"/>
  <c r="D1645" i="3"/>
  <c r="C1645" i="3"/>
  <c r="B1645" i="3"/>
  <c r="I1644" i="3"/>
  <c r="G1644" i="3"/>
  <c r="K1643" i="3"/>
  <c r="G1643" i="3"/>
  <c r="I1642" i="3"/>
  <c r="G1642" i="3"/>
  <c r="K1641" i="3"/>
  <c r="G1641" i="3"/>
  <c r="E1639" i="3"/>
  <c r="D1639" i="3"/>
  <c r="C1639" i="3"/>
  <c r="K1638" i="3"/>
  <c r="G1638" i="3"/>
  <c r="G1637" i="3"/>
  <c r="K1636" i="3"/>
  <c r="G1636" i="3"/>
  <c r="I1637" i="3" s="1"/>
  <c r="E1634" i="3"/>
  <c r="D1634" i="3"/>
  <c r="C1634" i="3"/>
  <c r="B1634" i="3"/>
  <c r="L1633" i="3"/>
  <c r="J1633" i="3"/>
  <c r="H1633" i="3"/>
  <c r="G1633" i="3"/>
  <c r="L1632" i="3"/>
  <c r="J1632" i="3"/>
  <c r="H1632" i="3"/>
  <c r="G1632" i="3"/>
  <c r="L1631" i="3"/>
  <c r="J1631" i="3"/>
  <c r="H1631" i="3"/>
  <c r="G1631" i="3"/>
  <c r="L1630" i="3"/>
  <c r="J1630" i="3"/>
  <c r="J1634" i="3" s="1"/>
  <c r="H1630" i="3"/>
  <c r="G1630" i="3"/>
  <c r="L1629" i="3"/>
  <c r="L1634" i="3" s="1"/>
  <c r="J1629" i="3"/>
  <c r="H1629" i="3"/>
  <c r="H1634" i="3" s="1"/>
  <c r="G1629" i="3"/>
  <c r="K1633" i="3" s="1"/>
  <c r="G1627" i="3"/>
  <c r="E1627" i="3"/>
  <c r="D1627" i="3"/>
  <c r="B1627" i="3"/>
  <c r="L1626" i="3"/>
  <c r="J1626" i="3"/>
  <c r="H1626" i="3"/>
  <c r="G1626" i="3"/>
  <c r="L1625" i="3"/>
  <c r="J1625" i="3"/>
  <c r="H1625" i="3"/>
  <c r="G1625" i="3"/>
  <c r="L1624" i="3"/>
  <c r="L1627" i="3" s="1"/>
  <c r="J1624" i="3"/>
  <c r="J1627" i="3" s="1"/>
  <c r="H1624" i="3"/>
  <c r="H1627" i="3" s="1"/>
  <c r="G1624" i="3"/>
  <c r="K1626" i="3" s="1"/>
  <c r="K1615" i="3"/>
  <c r="G1615" i="3"/>
  <c r="E1614" i="3"/>
  <c r="D1614" i="3"/>
  <c r="C1614" i="3"/>
  <c r="B1614" i="3"/>
  <c r="L1613" i="3"/>
  <c r="J1613" i="3"/>
  <c r="H1613" i="3"/>
  <c r="G1613" i="3"/>
  <c r="L1612" i="3"/>
  <c r="J1612" i="3"/>
  <c r="H1612" i="3"/>
  <c r="G1612" i="3"/>
  <c r="L1611" i="3"/>
  <c r="J1611" i="3"/>
  <c r="H1611" i="3"/>
  <c r="G1611" i="3"/>
  <c r="L1610" i="3"/>
  <c r="L1614" i="3" s="1"/>
  <c r="J1610" i="3"/>
  <c r="J1614" i="3" s="1"/>
  <c r="H1610" i="3"/>
  <c r="H1614" i="3" s="1"/>
  <c r="G1610" i="3"/>
  <c r="K1613" i="3" s="1"/>
  <c r="G1608" i="3"/>
  <c r="E1608" i="3"/>
  <c r="D1608" i="3"/>
  <c r="C1608" i="3"/>
  <c r="L1607" i="3"/>
  <c r="J1607" i="3"/>
  <c r="H1607" i="3"/>
  <c r="G1607" i="3"/>
  <c r="L1606" i="3"/>
  <c r="J1606" i="3"/>
  <c r="H1606" i="3"/>
  <c r="G1606" i="3"/>
  <c r="L1605" i="3"/>
  <c r="L1608" i="3" s="1"/>
  <c r="J1605" i="3"/>
  <c r="J1608" i="3" s="1"/>
  <c r="H1605" i="3"/>
  <c r="H1608" i="3" s="1"/>
  <c r="G1605" i="3"/>
  <c r="I1607" i="3" s="1"/>
  <c r="E1603" i="3"/>
  <c r="D1603" i="3"/>
  <c r="C1603" i="3"/>
  <c r="B1603" i="3"/>
  <c r="G1602" i="3"/>
  <c r="G1601" i="3"/>
  <c r="G1600" i="3"/>
  <c r="G1599" i="3"/>
  <c r="G1598" i="3"/>
  <c r="E1596" i="3"/>
  <c r="D1596" i="3"/>
  <c r="B1596" i="3"/>
  <c r="K1595" i="3"/>
  <c r="G1595" i="3"/>
  <c r="G1594" i="3"/>
  <c r="K1593" i="3"/>
  <c r="G1593" i="3"/>
  <c r="I1594" i="3" s="1"/>
  <c r="L1584" i="3"/>
  <c r="J1584" i="3"/>
  <c r="H1584" i="3"/>
  <c r="G1584" i="3"/>
  <c r="I1584" i="3" s="1"/>
  <c r="E1583" i="3"/>
  <c r="D1583" i="3"/>
  <c r="C1583" i="3"/>
  <c r="B1583" i="3"/>
  <c r="K1582" i="3"/>
  <c r="G1582" i="3"/>
  <c r="I1581" i="3"/>
  <c r="G1581" i="3"/>
  <c r="K1580" i="3"/>
  <c r="G1580" i="3"/>
  <c r="I1579" i="3"/>
  <c r="G1579" i="3"/>
  <c r="J1582" i="3" s="1"/>
  <c r="E1577" i="3"/>
  <c r="D1577" i="3"/>
  <c r="C1577" i="3"/>
  <c r="I1576" i="3"/>
  <c r="G1576" i="3"/>
  <c r="K1575" i="3"/>
  <c r="G1575" i="3"/>
  <c r="I1574" i="3"/>
  <c r="G1574" i="3"/>
  <c r="L1572" i="3"/>
  <c r="E1572" i="3"/>
  <c r="D1572" i="3"/>
  <c r="C1572" i="3"/>
  <c r="B1572" i="3"/>
  <c r="L1571" i="3"/>
  <c r="J1571" i="3"/>
  <c r="H1571" i="3"/>
  <c r="G1571" i="3"/>
  <c r="L1570" i="3"/>
  <c r="J1570" i="3"/>
  <c r="H1570" i="3"/>
  <c r="G1570" i="3"/>
  <c r="L1569" i="3"/>
  <c r="J1569" i="3"/>
  <c r="H1569" i="3"/>
  <c r="G1569" i="3"/>
  <c r="L1568" i="3"/>
  <c r="J1568" i="3"/>
  <c r="H1568" i="3"/>
  <c r="H1572" i="3" s="1"/>
  <c r="G1568" i="3"/>
  <c r="L1567" i="3"/>
  <c r="J1567" i="3"/>
  <c r="J1572" i="3" s="1"/>
  <c r="H1567" i="3"/>
  <c r="G1567" i="3"/>
  <c r="G1572" i="3" s="1"/>
  <c r="G1565" i="3"/>
  <c r="E1565" i="3"/>
  <c r="D1565" i="3"/>
  <c r="B1565" i="3"/>
  <c r="L1564" i="3"/>
  <c r="J1564" i="3"/>
  <c r="H1564" i="3"/>
  <c r="G1564" i="3"/>
  <c r="L1563" i="3"/>
  <c r="J1563" i="3"/>
  <c r="H1563" i="3"/>
  <c r="G1563" i="3"/>
  <c r="L1562" i="3"/>
  <c r="L1565" i="3" s="1"/>
  <c r="J1562" i="3"/>
  <c r="J1565" i="3" s="1"/>
  <c r="H1562" i="3"/>
  <c r="H1565" i="3" s="1"/>
  <c r="G1562" i="3"/>
  <c r="I1564" i="3" s="1"/>
  <c r="I1553" i="3"/>
  <c r="G1553" i="3"/>
  <c r="L1553" i="3" s="1"/>
  <c r="H1552" i="3"/>
  <c r="E1552" i="3"/>
  <c r="D1552" i="3"/>
  <c r="C1552" i="3"/>
  <c r="B1552" i="3"/>
  <c r="L1551" i="3"/>
  <c r="J1551" i="3"/>
  <c r="H1551" i="3"/>
  <c r="G1551" i="3"/>
  <c r="L1550" i="3"/>
  <c r="J1550" i="3"/>
  <c r="H1550" i="3"/>
  <c r="G1550" i="3"/>
  <c r="L1549" i="3"/>
  <c r="J1549" i="3"/>
  <c r="H1549" i="3"/>
  <c r="G1549" i="3"/>
  <c r="L1548" i="3"/>
  <c r="L1552" i="3" s="1"/>
  <c r="J1548" i="3"/>
  <c r="J1552" i="3" s="1"/>
  <c r="H1548" i="3"/>
  <c r="G1548" i="3"/>
  <c r="G1552" i="3" s="1"/>
  <c r="G1546" i="3"/>
  <c r="E1546" i="3"/>
  <c r="D1546" i="3"/>
  <c r="C1546" i="3"/>
  <c r="L1545" i="3"/>
  <c r="J1545" i="3"/>
  <c r="H1545" i="3"/>
  <c r="G1545" i="3"/>
  <c r="L1544" i="3"/>
  <c r="J1544" i="3"/>
  <c r="H1544" i="3"/>
  <c r="G1544" i="3"/>
  <c r="L1543" i="3"/>
  <c r="L1546" i="3" s="1"/>
  <c r="J1543" i="3"/>
  <c r="J1546" i="3" s="1"/>
  <c r="H1543" i="3"/>
  <c r="H1546" i="3" s="1"/>
  <c r="G1543" i="3"/>
  <c r="K1545" i="3" s="1"/>
  <c r="E1541" i="3"/>
  <c r="D1541" i="3"/>
  <c r="C1541" i="3"/>
  <c r="B1541" i="3"/>
  <c r="I1540" i="3"/>
  <c r="G1540" i="3"/>
  <c r="K1539" i="3"/>
  <c r="G1539" i="3"/>
  <c r="I1538" i="3"/>
  <c r="G1538" i="3"/>
  <c r="K1537" i="3"/>
  <c r="G1537" i="3"/>
  <c r="G1541" i="3" s="1"/>
  <c r="I1536" i="3"/>
  <c r="G1536" i="3"/>
  <c r="L1540" i="3" s="1"/>
  <c r="E1534" i="3"/>
  <c r="D1534" i="3"/>
  <c r="B1534" i="3"/>
  <c r="I1533" i="3"/>
  <c r="G1533" i="3"/>
  <c r="K1532" i="3"/>
  <c r="G1532" i="3"/>
  <c r="I1531" i="3"/>
  <c r="G1531" i="3"/>
  <c r="G1534" i="3" s="1"/>
  <c r="L1522" i="3"/>
  <c r="J1522" i="3"/>
  <c r="H1522" i="3"/>
  <c r="G1522" i="3"/>
  <c r="K1522" i="3" s="1"/>
  <c r="E1521" i="3"/>
  <c r="D1521" i="3"/>
  <c r="C1521" i="3"/>
  <c r="B1521" i="3"/>
  <c r="G1520" i="3"/>
  <c r="G1519" i="3"/>
  <c r="G1518" i="3"/>
  <c r="G1517" i="3"/>
  <c r="I1520" i="3" s="1"/>
  <c r="E1515" i="3"/>
  <c r="D1515" i="3"/>
  <c r="C1515" i="3"/>
  <c r="G1514" i="3"/>
  <c r="G1513" i="3"/>
  <c r="G1512" i="3"/>
  <c r="J1510" i="3"/>
  <c r="E1510" i="3"/>
  <c r="D1510" i="3"/>
  <c r="C1510" i="3"/>
  <c r="B1510" i="3"/>
  <c r="L1509" i="3"/>
  <c r="J1509" i="3"/>
  <c r="H1509" i="3"/>
  <c r="G1509" i="3"/>
  <c r="L1508" i="3"/>
  <c r="J1508" i="3"/>
  <c r="H1508" i="3"/>
  <c r="G1508" i="3"/>
  <c r="L1507" i="3"/>
  <c r="J1507" i="3"/>
  <c r="H1507" i="3"/>
  <c r="G1507" i="3"/>
  <c r="L1506" i="3"/>
  <c r="J1506" i="3"/>
  <c r="H1506" i="3"/>
  <c r="G1506" i="3"/>
  <c r="L1505" i="3"/>
  <c r="L1510" i="3" s="1"/>
  <c r="J1505" i="3"/>
  <c r="H1505" i="3"/>
  <c r="H1510" i="3" s="1"/>
  <c r="G1505" i="3"/>
  <c r="K1509" i="3" s="1"/>
  <c r="G1503" i="3"/>
  <c r="E1503" i="3"/>
  <c r="D1503" i="3"/>
  <c r="B1503" i="3"/>
  <c r="L1502" i="3"/>
  <c r="J1502" i="3"/>
  <c r="H1502" i="3"/>
  <c r="G1502" i="3"/>
  <c r="L1501" i="3"/>
  <c r="J1501" i="3"/>
  <c r="H1501" i="3"/>
  <c r="G1501" i="3"/>
  <c r="L1500" i="3"/>
  <c r="L1503" i="3" s="1"/>
  <c r="J1500" i="3"/>
  <c r="J1503" i="3" s="1"/>
  <c r="H1500" i="3"/>
  <c r="H1503" i="3" s="1"/>
  <c r="G1500" i="3"/>
  <c r="K1502" i="3" s="1"/>
  <c r="G1491" i="3"/>
  <c r="J1490" i="3"/>
  <c r="E1490" i="3"/>
  <c r="D1490" i="3"/>
  <c r="C1490" i="3"/>
  <c r="B1490" i="3"/>
  <c r="L1489" i="3"/>
  <c r="J1489" i="3"/>
  <c r="H1489" i="3"/>
  <c r="G1489" i="3"/>
  <c r="L1488" i="3"/>
  <c r="J1488" i="3"/>
  <c r="H1488" i="3"/>
  <c r="G1488" i="3"/>
  <c r="L1487" i="3"/>
  <c r="J1487" i="3"/>
  <c r="H1487" i="3"/>
  <c r="G1487" i="3"/>
  <c r="L1486" i="3"/>
  <c r="L1490" i="3" s="1"/>
  <c r="J1486" i="3"/>
  <c r="H1486" i="3"/>
  <c r="H1490" i="3" s="1"/>
  <c r="G1486" i="3"/>
  <c r="K1489" i="3" s="1"/>
  <c r="G1484" i="3"/>
  <c r="E1484" i="3"/>
  <c r="D1484" i="3"/>
  <c r="C1484" i="3"/>
  <c r="L1483" i="3"/>
  <c r="J1483" i="3"/>
  <c r="H1483" i="3"/>
  <c r="G1483" i="3"/>
  <c r="L1482" i="3"/>
  <c r="J1482" i="3"/>
  <c r="H1482" i="3"/>
  <c r="G1482" i="3"/>
  <c r="L1481" i="3"/>
  <c r="L1484" i="3" s="1"/>
  <c r="J1481" i="3"/>
  <c r="J1484" i="3" s="1"/>
  <c r="H1481" i="3"/>
  <c r="H1484" i="3" s="1"/>
  <c r="G1481" i="3"/>
  <c r="I1483" i="3" s="1"/>
  <c r="E1479" i="3"/>
  <c r="D1479" i="3"/>
  <c r="C1479" i="3"/>
  <c r="B1479" i="3"/>
  <c r="K1478" i="3"/>
  <c r="G1478" i="3"/>
  <c r="I1477" i="3"/>
  <c r="G1477" i="3"/>
  <c r="K1476" i="3"/>
  <c r="G1476" i="3"/>
  <c r="I1475" i="3"/>
  <c r="G1475" i="3"/>
  <c r="K1474" i="3"/>
  <c r="G1474" i="3"/>
  <c r="E1472" i="3"/>
  <c r="D1472" i="3"/>
  <c r="B1472" i="3"/>
  <c r="K1471" i="3"/>
  <c r="G1471" i="3"/>
  <c r="I1470" i="3"/>
  <c r="G1470" i="3"/>
  <c r="K1469" i="3"/>
  <c r="G1469" i="3"/>
  <c r="L1460" i="3"/>
  <c r="J1460" i="3"/>
  <c r="H1460" i="3"/>
  <c r="G1460" i="3"/>
  <c r="I1460" i="3" s="1"/>
  <c r="E1459" i="3"/>
  <c r="D1459" i="3"/>
  <c r="C1459" i="3"/>
  <c r="B1459" i="3"/>
  <c r="K1458" i="3"/>
  <c r="G1458" i="3"/>
  <c r="I1457" i="3"/>
  <c r="G1457" i="3"/>
  <c r="K1456" i="3"/>
  <c r="G1456" i="3"/>
  <c r="I1455" i="3"/>
  <c r="G1455" i="3"/>
  <c r="J1458" i="3" s="1"/>
  <c r="E1453" i="3"/>
  <c r="D1453" i="3"/>
  <c r="C1453" i="3"/>
  <c r="I1452" i="3"/>
  <c r="G1452" i="3"/>
  <c r="K1451" i="3"/>
  <c r="G1451" i="3"/>
  <c r="I1450" i="3"/>
  <c r="G1450" i="3"/>
  <c r="H1448" i="3"/>
  <c r="E1448" i="3"/>
  <c r="D1448" i="3"/>
  <c r="C1448" i="3"/>
  <c r="B1448" i="3"/>
  <c r="L1447" i="3"/>
  <c r="J1447" i="3"/>
  <c r="H1447" i="3"/>
  <c r="G1447" i="3"/>
  <c r="L1446" i="3"/>
  <c r="J1446" i="3"/>
  <c r="H1446" i="3"/>
  <c r="G1446" i="3"/>
  <c r="L1445" i="3"/>
  <c r="J1445" i="3"/>
  <c r="H1445" i="3"/>
  <c r="G1445" i="3"/>
  <c r="L1444" i="3"/>
  <c r="J1444" i="3"/>
  <c r="H1444" i="3"/>
  <c r="G1444" i="3"/>
  <c r="L1443" i="3"/>
  <c r="L1448" i="3" s="1"/>
  <c r="J1443" i="3"/>
  <c r="J1448" i="3" s="1"/>
  <c r="H1443" i="3"/>
  <c r="G1443" i="3"/>
  <c r="G1448" i="3" s="1"/>
  <c r="G1441" i="3"/>
  <c r="E1441" i="3"/>
  <c r="D1441" i="3"/>
  <c r="B1441" i="3"/>
  <c r="L1440" i="3"/>
  <c r="J1440" i="3"/>
  <c r="H1440" i="3"/>
  <c r="G1440" i="3"/>
  <c r="L1439" i="3"/>
  <c r="J1439" i="3"/>
  <c r="H1439" i="3"/>
  <c r="G1439" i="3"/>
  <c r="L1438" i="3"/>
  <c r="L1441" i="3" s="1"/>
  <c r="J1438" i="3"/>
  <c r="J1441" i="3" s="1"/>
  <c r="H1438" i="3"/>
  <c r="H1441" i="3" s="1"/>
  <c r="G1438" i="3"/>
  <c r="I1440" i="3" s="1"/>
  <c r="K1429" i="3"/>
  <c r="I1429" i="3"/>
  <c r="G1429" i="3"/>
  <c r="E1428" i="3"/>
  <c r="D1428" i="3"/>
  <c r="C1428" i="3"/>
  <c r="B1428" i="3"/>
  <c r="K1427" i="3"/>
  <c r="G1427" i="3"/>
  <c r="I1426" i="3"/>
  <c r="G1426" i="3"/>
  <c r="K1425" i="3"/>
  <c r="G1425" i="3"/>
  <c r="I1424" i="3"/>
  <c r="G1424" i="3"/>
  <c r="L1427" i="3" s="1"/>
  <c r="E1422" i="3"/>
  <c r="D1422" i="3"/>
  <c r="C1422" i="3"/>
  <c r="I1421" i="3"/>
  <c r="G1421" i="3"/>
  <c r="K1420" i="3"/>
  <c r="G1420" i="3"/>
  <c r="I1419" i="3"/>
  <c r="G1419" i="3"/>
  <c r="G1422" i="3" s="1"/>
  <c r="H1417" i="3"/>
  <c r="E1417" i="3"/>
  <c r="D1417" i="3"/>
  <c r="C1417" i="3"/>
  <c r="B1417" i="3"/>
  <c r="L1416" i="3"/>
  <c r="J1416" i="3"/>
  <c r="I1416" i="3"/>
  <c r="H1416" i="3"/>
  <c r="G1416" i="3"/>
  <c r="L1415" i="3"/>
  <c r="K1415" i="3"/>
  <c r="J1415" i="3"/>
  <c r="H1415" i="3"/>
  <c r="G1415" i="3"/>
  <c r="L1414" i="3"/>
  <c r="J1414" i="3"/>
  <c r="I1414" i="3"/>
  <c r="H1414" i="3"/>
  <c r="G1414" i="3"/>
  <c r="L1413" i="3"/>
  <c r="L1417" i="3" s="1"/>
  <c r="K1413" i="3"/>
  <c r="J1413" i="3"/>
  <c r="H1413" i="3"/>
  <c r="G1413" i="3"/>
  <c r="G1417" i="3" s="1"/>
  <c r="L1412" i="3"/>
  <c r="J1412" i="3"/>
  <c r="J1417" i="3" s="1"/>
  <c r="I1412" i="3"/>
  <c r="H1412" i="3"/>
  <c r="G1412" i="3"/>
  <c r="K1416" i="3" s="1"/>
  <c r="E1410" i="3"/>
  <c r="D1410" i="3"/>
  <c r="B1410" i="3"/>
  <c r="L1409" i="3"/>
  <c r="J1409" i="3"/>
  <c r="I1409" i="3"/>
  <c r="H1409" i="3"/>
  <c r="G1409" i="3"/>
  <c r="L1408" i="3"/>
  <c r="K1408" i="3"/>
  <c r="J1408" i="3"/>
  <c r="H1408" i="3"/>
  <c r="G1408" i="3"/>
  <c r="G1410" i="3" s="1"/>
  <c r="L1407" i="3"/>
  <c r="J1407" i="3"/>
  <c r="J1410" i="3" s="1"/>
  <c r="I1407" i="3"/>
  <c r="H1407" i="3"/>
  <c r="H1410" i="3" s="1"/>
  <c r="G1407" i="3"/>
  <c r="K1409" i="3" s="1"/>
  <c r="I1398" i="3"/>
  <c r="G1398" i="3"/>
  <c r="L1398" i="3" s="1"/>
  <c r="E1397" i="3"/>
  <c r="D1397" i="3"/>
  <c r="C1397" i="3"/>
  <c r="B1397" i="3"/>
  <c r="J1396" i="3"/>
  <c r="G1396" i="3"/>
  <c r="L1395" i="3"/>
  <c r="H1395" i="3"/>
  <c r="G1395" i="3"/>
  <c r="J1394" i="3"/>
  <c r="G1394" i="3"/>
  <c r="L1393" i="3"/>
  <c r="H1393" i="3"/>
  <c r="G1393" i="3"/>
  <c r="G1397" i="3" s="1"/>
  <c r="G1391" i="3"/>
  <c r="E1391" i="3"/>
  <c r="D1391" i="3"/>
  <c r="C1391" i="3"/>
  <c r="L1390" i="3"/>
  <c r="H1390" i="3"/>
  <c r="G1390" i="3"/>
  <c r="J1389" i="3"/>
  <c r="G1389" i="3"/>
  <c r="L1388" i="3"/>
  <c r="H1388" i="3"/>
  <c r="G1388" i="3"/>
  <c r="K1390" i="3" s="1"/>
  <c r="E1386" i="3"/>
  <c r="D1386" i="3"/>
  <c r="C1386" i="3"/>
  <c r="B1386" i="3"/>
  <c r="I1385" i="3"/>
  <c r="G1385" i="3"/>
  <c r="K1384" i="3"/>
  <c r="G1384" i="3"/>
  <c r="I1383" i="3"/>
  <c r="G1383" i="3"/>
  <c r="K1382" i="3"/>
  <c r="G1382" i="3"/>
  <c r="G1386" i="3" s="1"/>
  <c r="I1381" i="3"/>
  <c r="G1381" i="3"/>
  <c r="L1385" i="3" s="1"/>
  <c r="E1379" i="3"/>
  <c r="D1379" i="3"/>
  <c r="B1379" i="3"/>
  <c r="I1378" i="3"/>
  <c r="G1378" i="3"/>
  <c r="K1377" i="3"/>
  <c r="G1377" i="3"/>
  <c r="I1376" i="3"/>
  <c r="G1376" i="3"/>
  <c r="L1367" i="3"/>
  <c r="H1367" i="3"/>
  <c r="G1367" i="3"/>
  <c r="K1367" i="3" s="1"/>
  <c r="E1366" i="3"/>
  <c r="D1366" i="3"/>
  <c r="C1366" i="3"/>
  <c r="B1366" i="3"/>
  <c r="I1365" i="3"/>
  <c r="G1365" i="3"/>
  <c r="K1364" i="3"/>
  <c r="G1364" i="3"/>
  <c r="I1363" i="3"/>
  <c r="G1363" i="3"/>
  <c r="K1362" i="3"/>
  <c r="G1362" i="3"/>
  <c r="E1360" i="3"/>
  <c r="D1360" i="3"/>
  <c r="C1360" i="3"/>
  <c r="K1359" i="3"/>
  <c r="G1359" i="3"/>
  <c r="I1358" i="3"/>
  <c r="G1358" i="3"/>
  <c r="K1357" i="3"/>
  <c r="G1357" i="3"/>
  <c r="E1355" i="3"/>
  <c r="D1355" i="3"/>
  <c r="C1355" i="3"/>
  <c r="B1355" i="3"/>
  <c r="L1354" i="3"/>
  <c r="H1354" i="3"/>
  <c r="G1354" i="3"/>
  <c r="J1353" i="3"/>
  <c r="G1353" i="3"/>
  <c r="L1352" i="3"/>
  <c r="H1352" i="3"/>
  <c r="G1352" i="3"/>
  <c r="J1351" i="3"/>
  <c r="G1351" i="3"/>
  <c r="L1350" i="3"/>
  <c r="H1350" i="3"/>
  <c r="G1350" i="3"/>
  <c r="K1354" i="3" s="1"/>
  <c r="G1348" i="3"/>
  <c r="E1348" i="3"/>
  <c r="D1348" i="3"/>
  <c r="B1348" i="3"/>
  <c r="L1347" i="3"/>
  <c r="H1347" i="3"/>
  <c r="G1347" i="3"/>
  <c r="J1346" i="3"/>
  <c r="G1346" i="3"/>
  <c r="L1345" i="3"/>
  <c r="H1345" i="3"/>
  <c r="G1345" i="3"/>
  <c r="K1347" i="3" s="1"/>
  <c r="G1336" i="3"/>
  <c r="E1335" i="3"/>
  <c r="D1335" i="3"/>
  <c r="C1335" i="3"/>
  <c r="B1335" i="3"/>
  <c r="L1334" i="3"/>
  <c r="K1334" i="3"/>
  <c r="J1334" i="3"/>
  <c r="H1334" i="3"/>
  <c r="G1334" i="3"/>
  <c r="L1333" i="3"/>
  <c r="J1333" i="3"/>
  <c r="I1333" i="3"/>
  <c r="H1333" i="3"/>
  <c r="G1333" i="3"/>
  <c r="L1332" i="3"/>
  <c r="K1332" i="3"/>
  <c r="J1332" i="3"/>
  <c r="H1332" i="3"/>
  <c r="G1332" i="3"/>
  <c r="L1331" i="3"/>
  <c r="J1331" i="3"/>
  <c r="J1335" i="3" s="1"/>
  <c r="I1331" i="3"/>
  <c r="H1331" i="3"/>
  <c r="H1335" i="3" s="1"/>
  <c r="G1331" i="3"/>
  <c r="G1335" i="3" s="1"/>
  <c r="E1329" i="3"/>
  <c r="D1329" i="3"/>
  <c r="C1329" i="3"/>
  <c r="L1328" i="3"/>
  <c r="J1328" i="3"/>
  <c r="I1328" i="3"/>
  <c r="H1328" i="3"/>
  <c r="G1328" i="3"/>
  <c r="L1327" i="3"/>
  <c r="K1327" i="3"/>
  <c r="J1327" i="3"/>
  <c r="H1327" i="3"/>
  <c r="G1327" i="3"/>
  <c r="G1329" i="3" s="1"/>
  <c r="L1326" i="3"/>
  <c r="J1326" i="3"/>
  <c r="J1329" i="3" s="1"/>
  <c r="I1326" i="3"/>
  <c r="H1326" i="3"/>
  <c r="H1329" i="3" s="1"/>
  <c r="G1326" i="3"/>
  <c r="K1328" i="3" s="1"/>
  <c r="E1324" i="3"/>
  <c r="D1324" i="3"/>
  <c r="C1324" i="3"/>
  <c r="B1324" i="3"/>
  <c r="K1323" i="3"/>
  <c r="G1323" i="3"/>
  <c r="I1322" i="3"/>
  <c r="G1322" i="3"/>
  <c r="K1321" i="3"/>
  <c r="G1321" i="3"/>
  <c r="I1320" i="3"/>
  <c r="G1320" i="3"/>
  <c r="K1319" i="3"/>
  <c r="G1319" i="3"/>
  <c r="D1317" i="3"/>
  <c r="B1317" i="3"/>
  <c r="L1316" i="3"/>
  <c r="J1316" i="3"/>
  <c r="J1317" i="3" s="1"/>
  <c r="I1316" i="3"/>
  <c r="H1316" i="3"/>
  <c r="G1316" i="3"/>
  <c r="L1315" i="3"/>
  <c r="K1315" i="3"/>
  <c r="J1315" i="3"/>
  <c r="H1315" i="3"/>
  <c r="G1315" i="3"/>
  <c r="L1314" i="3"/>
  <c r="J1314" i="3"/>
  <c r="I1314" i="3"/>
  <c r="H1314" i="3"/>
  <c r="H1317" i="3" s="1"/>
  <c r="G1314" i="3"/>
  <c r="G1317" i="3" s="1"/>
  <c r="I1305" i="3"/>
  <c r="H1305" i="3"/>
  <c r="G1305" i="3"/>
  <c r="L1305" i="3" s="1"/>
  <c r="E1304" i="3"/>
  <c r="D1304" i="3"/>
  <c r="C1304" i="3"/>
  <c r="B1304" i="3"/>
  <c r="J1303" i="3"/>
  <c r="G1303" i="3"/>
  <c r="L1302" i="3"/>
  <c r="H1302" i="3"/>
  <c r="G1302" i="3"/>
  <c r="J1301" i="3"/>
  <c r="G1301" i="3"/>
  <c r="L1300" i="3"/>
  <c r="H1300" i="3"/>
  <c r="G1300" i="3"/>
  <c r="G1304" i="3" s="1"/>
  <c r="G1298" i="3"/>
  <c r="E1298" i="3"/>
  <c r="D1298" i="3"/>
  <c r="C1298" i="3"/>
  <c r="L1297" i="3"/>
  <c r="H1297" i="3"/>
  <c r="G1297" i="3"/>
  <c r="J1296" i="3"/>
  <c r="G1296" i="3"/>
  <c r="L1295" i="3"/>
  <c r="H1295" i="3"/>
  <c r="G1295" i="3"/>
  <c r="K1297" i="3" s="1"/>
  <c r="E1293" i="3"/>
  <c r="D1293" i="3"/>
  <c r="C1293" i="3"/>
  <c r="B1293" i="3"/>
  <c r="I1292" i="3"/>
  <c r="G1292" i="3"/>
  <c r="K1291" i="3"/>
  <c r="G1291" i="3"/>
  <c r="I1290" i="3"/>
  <c r="G1290" i="3"/>
  <c r="K1289" i="3"/>
  <c r="G1289" i="3"/>
  <c r="G1293" i="3" s="1"/>
  <c r="I1288" i="3"/>
  <c r="G1288" i="3"/>
  <c r="L1292" i="3" s="1"/>
  <c r="D1286" i="3"/>
  <c r="B1286" i="3"/>
  <c r="L1285" i="3"/>
  <c r="H1285" i="3"/>
  <c r="G1285" i="3"/>
  <c r="J1284" i="3"/>
  <c r="G1284" i="3"/>
  <c r="L1283" i="3"/>
  <c r="H1283" i="3"/>
  <c r="G1283" i="3"/>
  <c r="G1286" i="3" s="1"/>
  <c r="G1274" i="3"/>
  <c r="E1273" i="3"/>
  <c r="D1273" i="3"/>
  <c r="C1273" i="3"/>
  <c r="B1273" i="3"/>
  <c r="L1272" i="3"/>
  <c r="K1272" i="3"/>
  <c r="J1272" i="3"/>
  <c r="H1272" i="3"/>
  <c r="G1272" i="3"/>
  <c r="L1271" i="3"/>
  <c r="J1271" i="3"/>
  <c r="I1271" i="3"/>
  <c r="H1271" i="3"/>
  <c r="G1271" i="3"/>
  <c r="L1270" i="3"/>
  <c r="K1270" i="3"/>
  <c r="J1270" i="3"/>
  <c r="H1270" i="3"/>
  <c r="G1270" i="3"/>
  <c r="L1269" i="3"/>
  <c r="J1269" i="3"/>
  <c r="J1273" i="3" s="1"/>
  <c r="I1269" i="3"/>
  <c r="H1269" i="3"/>
  <c r="H1273" i="3" s="1"/>
  <c r="G1269" i="3"/>
  <c r="G1273" i="3" s="1"/>
  <c r="E1267" i="3"/>
  <c r="D1267" i="3"/>
  <c r="C1267" i="3"/>
  <c r="L1266" i="3"/>
  <c r="J1266" i="3"/>
  <c r="I1266" i="3"/>
  <c r="H1266" i="3"/>
  <c r="G1266" i="3"/>
  <c r="L1265" i="3"/>
  <c r="K1265" i="3"/>
  <c r="J1265" i="3"/>
  <c r="H1265" i="3"/>
  <c r="G1265" i="3"/>
  <c r="G1267" i="3" s="1"/>
  <c r="L1264" i="3"/>
  <c r="J1264" i="3"/>
  <c r="I1264" i="3"/>
  <c r="H1264" i="3"/>
  <c r="H1267" i="3" s="1"/>
  <c r="G1264" i="3"/>
  <c r="K1266" i="3" s="1"/>
  <c r="E1262" i="3"/>
  <c r="D1262" i="3"/>
  <c r="C1262" i="3"/>
  <c r="B1262" i="3"/>
  <c r="K1261" i="3"/>
  <c r="G1261" i="3"/>
  <c r="I1260" i="3"/>
  <c r="G1260" i="3"/>
  <c r="K1259" i="3"/>
  <c r="G1259" i="3"/>
  <c r="I1258" i="3"/>
  <c r="G1258" i="3"/>
  <c r="K1257" i="3"/>
  <c r="G1257" i="3"/>
  <c r="D1255" i="3"/>
  <c r="B1255" i="3"/>
  <c r="L1254" i="3"/>
  <c r="J1254" i="3"/>
  <c r="I1254" i="3"/>
  <c r="H1254" i="3"/>
  <c r="G1254" i="3"/>
  <c r="L1253" i="3"/>
  <c r="K1253" i="3"/>
  <c r="J1253" i="3"/>
  <c r="H1253" i="3"/>
  <c r="G1253" i="3"/>
  <c r="L1252" i="3"/>
  <c r="J1252" i="3"/>
  <c r="J1255" i="3" s="1"/>
  <c r="I1252" i="3"/>
  <c r="H1252" i="3"/>
  <c r="H1255" i="3" s="1"/>
  <c r="G1252" i="3"/>
  <c r="G1255" i="3" s="1"/>
  <c r="I1243" i="3"/>
  <c r="G1243" i="3"/>
  <c r="L1243" i="3" s="1"/>
  <c r="E1242" i="3"/>
  <c r="D1242" i="3"/>
  <c r="C1242" i="3"/>
  <c r="B1242" i="3"/>
  <c r="J1241" i="3"/>
  <c r="G1241" i="3"/>
  <c r="L1240" i="3"/>
  <c r="H1240" i="3"/>
  <c r="G1240" i="3"/>
  <c r="J1239" i="3"/>
  <c r="G1239" i="3"/>
  <c r="L1238" i="3"/>
  <c r="H1238" i="3"/>
  <c r="G1238" i="3"/>
  <c r="G1242" i="3" s="1"/>
  <c r="G1236" i="3"/>
  <c r="E1236" i="3"/>
  <c r="D1236" i="3"/>
  <c r="C1236" i="3"/>
  <c r="L1235" i="3"/>
  <c r="H1235" i="3"/>
  <c r="G1235" i="3"/>
  <c r="J1234" i="3"/>
  <c r="G1234" i="3"/>
  <c r="L1233" i="3"/>
  <c r="H1233" i="3"/>
  <c r="G1233" i="3"/>
  <c r="K1235" i="3" s="1"/>
  <c r="E1231" i="3"/>
  <c r="D1231" i="3"/>
  <c r="C1231" i="3"/>
  <c r="B1231" i="3"/>
  <c r="I1230" i="3"/>
  <c r="G1230" i="3"/>
  <c r="K1229" i="3"/>
  <c r="G1229" i="3"/>
  <c r="I1228" i="3"/>
  <c r="G1228" i="3"/>
  <c r="K1227" i="3"/>
  <c r="G1227" i="3"/>
  <c r="G1231" i="3" s="1"/>
  <c r="I1226" i="3"/>
  <c r="G1226" i="3"/>
  <c r="L1230" i="3" s="1"/>
  <c r="D1224" i="3"/>
  <c r="B1224" i="3"/>
  <c r="L1223" i="3"/>
  <c r="H1223" i="3"/>
  <c r="G1223" i="3"/>
  <c r="J1222" i="3"/>
  <c r="G1222" i="3"/>
  <c r="L1221" i="3"/>
  <c r="H1221" i="3"/>
  <c r="G1221" i="3"/>
  <c r="G1224" i="3" s="1"/>
  <c r="K1212" i="3"/>
  <c r="G1212" i="3"/>
  <c r="E1211" i="3"/>
  <c r="D1211" i="3"/>
  <c r="C1211" i="3"/>
  <c r="B1211" i="3"/>
  <c r="L1210" i="3"/>
  <c r="H1210" i="3"/>
  <c r="G1210" i="3"/>
  <c r="J1209" i="3"/>
  <c r="G1209" i="3"/>
  <c r="L1208" i="3"/>
  <c r="H1208" i="3"/>
  <c r="G1208" i="3"/>
  <c r="J1207" i="3"/>
  <c r="I1207" i="3"/>
  <c r="H1207" i="3"/>
  <c r="G1207" i="3"/>
  <c r="K1210" i="3" s="1"/>
  <c r="E1205" i="3"/>
  <c r="D1205" i="3"/>
  <c r="C1205" i="3"/>
  <c r="J1204" i="3"/>
  <c r="G1204" i="3"/>
  <c r="L1203" i="3"/>
  <c r="H1203" i="3"/>
  <c r="G1203" i="3"/>
  <c r="J1202" i="3"/>
  <c r="G1202" i="3"/>
  <c r="I1204" i="3" s="1"/>
  <c r="E1200" i="3"/>
  <c r="D1200" i="3"/>
  <c r="C1200" i="3"/>
  <c r="B1200" i="3"/>
  <c r="G1199" i="3"/>
  <c r="G1198" i="3"/>
  <c r="G1197" i="3"/>
  <c r="G1196" i="3"/>
  <c r="G1195" i="3"/>
  <c r="I1198" i="3" s="1"/>
  <c r="D1193" i="3"/>
  <c r="B1193" i="3"/>
  <c r="J1192" i="3"/>
  <c r="G1192" i="3"/>
  <c r="L1191" i="3"/>
  <c r="H1191" i="3"/>
  <c r="G1191" i="3"/>
  <c r="J1190" i="3"/>
  <c r="G1190" i="3"/>
  <c r="I1192" i="3" s="1"/>
  <c r="J1181" i="3"/>
  <c r="I1181" i="3"/>
  <c r="G1181" i="3"/>
  <c r="L1181" i="3" s="1"/>
  <c r="E1180" i="3"/>
  <c r="D1180" i="3"/>
  <c r="C1180" i="3"/>
  <c r="B1180" i="3"/>
  <c r="J1179" i="3"/>
  <c r="G1179" i="3"/>
  <c r="L1178" i="3"/>
  <c r="H1178" i="3"/>
  <c r="G1178" i="3"/>
  <c r="J1177" i="3"/>
  <c r="G1177" i="3"/>
  <c r="L1176" i="3"/>
  <c r="I1176" i="3"/>
  <c r="H1176" i="3"/>
  <c r="G1176" i="3"/>
  <c r="G1180" i="3" s="1"/>
  <c r="G1174" i="3"/>
  <c r="E1174" i="3"/>
  <c r="D1174" i="3"/>
  <c r="C1174" i="3"/>
  <c r="L1173" i="3"/>
  <c r="H1173" i="3"/>
  <c r="G1173" i="3"/>
  <c r="K1172" i="3"/>
  <c r="J1172" i="3"/>
  <c r="G1172" i="3"/>
  <c r="L1171" i="3"/>
  <c r="I1171" i="3"/>
  <c r="H1171" i="3"/>
  <c r="G1171" i="3"/>
  <c r="K1173" i="3" s="1"/>
  <c r="E1169" i="3"/>
  <c r="D1169" i="3"/>
  <c r="C1169" i="3"/>
  <c r="B1169" i="3"/>
  <c r="I1168" i="3"/>
  <c r="G1168" i="3"/>
  <c r="K1167" i="3"/>
  <c r="G1167" i="3"/>
  <c r="G1169" i="3" s="1"/>
  <c r="J1166" i="3"/>
  <c r="I1166" i="3"/>
  <c r="G1166" i="3"/>
  <c r="L1165" i="3"/>
  <c r="K1165" i="3"/>
  <c r="H1165" i="3"/>
  <c r="G1165" i="3"/>
  <c r="J1164" i="3"/>
  <c r="I1164" i="3"/>
  <c r="G1164" i="3"/>
  <c r="L1168" i="3" s="1"/>
  <c r="D1162" i="3"/>
  <c r="B1162" i="3"/>
  <c r="L1161" i="3"/>
  <c r="I1161" i="3"/>
  <c r="H1161" i="3"/>
  <c r="G1161" i="3"/>
  <c r="K1160" i="3"/>
  <c r="J1160" i="3"/>
  <c r="G1160" i="3"/>
  <c r="L1159" i="3"/>
  <c r="I1159" i="3"/>
  <c r="H1159" i="3"/>
  <c r="G1159" i="3"/>
  <c r="G1162" i="3" s="1"/>
  <c r="K1150" i="3"/>
  <c r="G1150" i="3"/>
  <c r="E1149" i="3"/>
  <c r="D1149" i="3"/>
  <c r="C1149" i="3"/>
  <c r="B1149" i="3"/>
  <c r="L1148" i="3"/>
  <c r="H1148" i="3"/>
  <c r="G1148" i="3"/>
  <c r="J1147" i="3"/>
  <c r="G1147" i="3"/>
  <c r="L1146" i="3"/>
  <c r="H1146" i="3"/>
  <c r="G1146" i="3"/>
  <c r="J1145" i="3"/>
  <c r="G1145" i="3"/>
  <c r="K1148" i="3" s="1"/>
  <c r="E1143" i="3"/>
  <c r="D1143" i="3"/>
  <c r="C1143" i="3"/>
  <c r="J1142" i="3"/>
  <c r="G1142" i="3"/>
  <c r="L1141" i="3"/>
  <c r="H1141" i="3"/>
  <c r="G1141" i="3"/>
  <c r="J1140" i="3"/>
  <c r="G1140" i="3"/>
  <c r="I1142" i="3" s="1"/>
  <c r="E1138" i="3"/>
  <c r="D1138" i="3"/>
  <c r="C1138" i="3"/>
  <c r="B1138" i="3"/>
  <c r="G1137" i="3"/>
  <c r="G1136" i="3"/>
  <c r="G1135" i="3"/>
  <c r="G1134" i="3"/>
  <c r="G1133" i="3"/>
  <c r="D1131" i="3"/>
  <c r="B1131" i="3"/>
  <c r="J1130" i="3"/>
  <c r="G1130" i="3"/>
  <c r="L1129" i="3"/>
  <c r="H1129" i="3"/>
  <c r="G1129" i="3"/>
  <c r="J1128" i="3"/>
  <c r="G1128" i="3"/>
  <c r="I1130" i="3" s="1"/>
  <c r="J1119" i="3"/>
  <c r="I1119" i="3"/>
  <c r="G1119" i="3"/>
  <c r="L1119" i="3" s="1"/>
  <c r="E1118" i="3"/>
  <c r="D1118" i="3"/>
  <c r="C1118" i="3"/>
  <c r="B1118" i="3"/>
  <c r="J1117" i="3"/>
  <c r="G1117" i="3"/>
  <c r="L1116" i="3"/>
  <c r="I1116" i="3"/>
  <c r="H1116" i="3"/>
  <c r="G1116" i="3"/>
  <c r="K1115" i="3"/>
  <c r="J1115" i="3"/>
  <c r="G1115" i="3"/>
  <c r="L1114" i="3"/>
  <c r="I1114" i="3"/>
  <c r="H1114" i="3"/>
  <c r="G1114" i="3"/>
  <c r="G1118" i="3" s="1"/>
  <c r="G1112" i="3"/>
  <c r="E1112" i="3"/>
  <c r="D1112" i="3"/>
  <c r="C1112" i="3"/>
  <c r="L1111" i="3"/>
  <c r="I1111" i="3"/>
  <c r="H1111" i="3"/>
  <c r="G1111" i="3"/>
  <c r="K1110" i="3"/>
  <c r="J1110" i="3"/>
  <c r="G1110" i="3"/>
  <c r="L1109" i="3"/>
  <c r="I1109" i="3"/>
  <c r="H1109" i="3"/>
  <c r="G1109" i="3"/>
  <c r="K1111" i="3" s="1"/>
  <c r="E1107" i="3"/>
  <c r="D1107" i="3"/>
  <c r="C1107" i="3"/>
  <c r="B1107" i="3"/>
  <c r="J1106" i="3"/>
  <c r="I1106" i="3"/>
  <c r="G1106" i="3"/>
  <c r="L1105" i="3"/>
  <c r="K1105" i="3"/>
  <c r="H1105" i="3"/>
  <c r="G1105" i="3"/>
  <c r="G1107" i="3" s="1"/>
  <c r="J1104" i="3"/>
  <c r="I1104" i="3"/>
  <c r="G1104" i="3"/>
  <c r="L1103" i="3"/>
  <c r="K1103" i="3"/>
  <c r="H1103" i="3"/>
  <c r="G1103" i="3"/>
  <c r="J1102" i="3"/>
  <c r="I1102" i="3"/>
  <c r="G1102" i="3"/>
  <c r="L1106" i="3" s="1"/>
  <c r="D1100" i="3"/>
  <c r="B1100" i="3"/>
  <c r="L1099" i="3"/>
  <c r="I1099" i="3"/>
  <c r="H1099" i="3"/>
  <c r="G1099" i="3"/>
  <c r="K1098" i="3"/>
  <c r="J1098" i="3"/>
  <c r="G1098" i="3"/>
  <c r="L1097" i="3"/>
  <c r="I1097" i="3"/>
  <c r="H1097" i="3"/>
  <c r="G1097" i="3"/>
  <c r="G1100" i="3" s="1"/>
  <c r="K1088" i="3"/>
  <c r="G1088" i="3"/>
  <c r="E1087" i="3"/>
  <c r="D1087" i="3"/>
  <c r="C1087" i="3"/>
  <c r="B1087" i="3"/>
  <c r="L1086" i="3"/>
  <c r="H1086" i="3"/>
  <c r="G1086" i="3"/>
  <c r="J1085" i="3"/>
  <c r="G1085" i="3"/>
  <c r="L1084" i="3"/>
  <c r="H1084" i="3"/>
  <c r="G1084" i="3"/>
  <c r="J1083" i="3"/>
  <c r="G1083" i="3"/>
  <c r="K1086" i="3" s="1"/>
  <c r="E1081" i="3"/>
  <c r="D1081" i="3"/>
  <c r="C1081" i="3"/>
  <c r="J1080" i="3"/>
  <c r="G1080" i="3"/>
  <c r="L1079" i="3"/>
  <c r="H1079" i="3"/>
  <c r="G1079" i="3"/>
  <c r="J1078" i="3"/>
  <c r="G1078" i="3"/>
  <c r="I1080" i="3" s="1"/>
  <c r="E1076" i="3"/>
  <c r="D1076" i="3"/>
  <c r="C1076" i="3"/>
  <c r="B1076" i="3"/>
  <c r="G1075" i="3"/>
  <c r="G1074" i="3"/>
  <c r="G1073" i="3"/>
  <c r="G1072" i="3"/>
  <c r="G1071" i="3"/>
  <c r="D1069" i="3"/>
  <c r="B1069" i="3"/>
  <c r="J1068" i="3"/>
  <c r="G1068" i="3"/>
  <c r="L1067" i="3"/>
  <c r="H1067" i="3"/>
  <c r="G1067" i="3"/>
  <c r="J1066" i="3"/>
  <c r="G1066" i="3"/>
  <c r="I1068" i="3" s="1"/>
  <c r="J1057" i="3"/>
  <c r="I1057" i="3"/>
  <c r="G1057" i="3"/>
  <c r="L1057" i="3" s="1"/>
  <c r="E1056" i="3"/>
  <c r="D1056" i="3"/>
  <c r="C1056" i="3"/>
  <c r="B1056" i="3"/>
  <c r="K1055" i="3"/>
  <c r="J1055" i="3"/>
  <c r="G1055" i="3"/>
  <c r="L1054" i="3"/>
  <c r="I1054" i="3"/>
  <c r="H1054" i="3"/>
  <c r="G1054" i="3"/>
  <c r="K1053" i="3"/>
  <c r="J1053" i="3"/>
  <c r="G1053" i="3"/>
  <c r="L1052" i="3"/>
  <c r="I1052" i="3"/>
  <c r="H1052" i="3"/>
  <c r="G1052" i="3"/>
  <c r="G1056" i="3" s="1"/>
  <c r="E1050" i="3"/>
  <c r="D1050" i="3"/>
  <c r="C1050" i="3"/>
  <c r="L1049" i="3"/>
  <c r="I1049" i="3"/>
  <c r="H1049" i="3"/>
  <c r="G1049" i="3"/>
  <c r="K1048" i="3"/>
  <c r="J1048" i="3"/>
  <c r="G1048" i="3"/>
  <c r="G1050" i="3" s="1"/>
  <c r="L1047" i="3"/>
  <c r="I1047" i="3"/>
  <c r="H1047" i="3"/>
  <c r="G1047" i="3"/>
  <c r="K1049" i="3" s="1"/>
  <c r="G1045" i="3"/>
  <c r="E1045" i="3"/>
  <c r="D1045" i="3"/>
  <c r="C1045" i="3"/>
  <c r="B1045" i="3"/>
  <c r="G1044" i="3"/>
  <c r="L1043" i="3"/>
  <c r="G1043" i="3"/>
  <c r="I1042" i="3"/>
  <c r="G1042" i="3"/>
  <c r="K1041" i="3"/>
  <c r="G1041" i="3"/>
  <c r="I1040" i="3"/>
  <c r="G1040" i="3"/>
  <c r="H1043" i="3" s="1"/>
  <c r="D1038" i="3"/>
  <c r="B1038" i="3"/>
  <c r="L1037" i="3"/>
  <c r="L1038" i="3" s="1"/>
  <c r="J1037" i="3"/>
  <c r="I1037" i="3"/>
  <c r="H1037" i="3"/>
  <c r="G1037" i="3"/>
  <c r="L1036" i="3"/>
  <c r="K1036" i="3"/>
  <c r="J1036" i="3"/>
  <c r="H1036" i="3"/>
  <c r="G1036" i="3"/>
  <c r="L1035" i="3"/>
  <c r="J1035" i="3"/>
  <c r="J1038" i="3" s="1"/>
  <c r="I1035" i="3"/>
  <c r="H1035" i="3"/>
  <c r="H1038" i="3" s="1"/>
  <c r="G1035" i="3"/>
  <c r="G1038" i="3" s="1"/>
  <c r="K1026" i="3"/>
  <c r="G1026" i="3"/>
  <c r="E1025" i="3"/>
  <c r="D1025" i="3"/>
  <c r="C1025" i="3"/>
  <c r="B1025" i="3"/>
  <c r="L1024" i="3"/>
  <c r="H1024" i="3"/>
  <c r="G1024" i="3"/>
  <c r="J1023" i="3"/>
  <c r="G1023" i="3"/>
  <c r="L1022" i="3"/>
  <c r="H1022" i="3"/>
  <c r="G1022" i="3"/>
  <c r="J1021" i="3"/>
  <c r="G1021" i="3"/>
  <c r="K1024" i="3" s="1"/>
  <c r="E1019" i="3"/>
  <c r="D1019" i="3"/>
  <c r="C1019" i="3"/>
  <c r="J1018" i="3"/>
  <c r="G1018" i="3"/>
  <c r="L1017" i="3"/>
  <c r="H1017" i="3"/>
  <c r="G1017" i="3"/>
  <c r="J1016" i="3"/>
  <c r="G1016" i="3"/>
  <c r="I1018" i="3" s="1"/>
  <c r="E1014" i="3"/>
  <c r="D1014" i="3"/>
  <c r="C1014" i="3"/>
  <c r="B1014" i="3"/>
  <c r="G1013" i="3"/>
  <c r="G1012" i="3"/>
  <c r="G1011" i="3"/>
  <c r="G1010" i="3"/>
  <c r="G1009" i="3"/>
  <c r="D1007" i="3"/>
  <c r="B1007" i="3"/>
  <c r="J1006" i="3"/>
  <c r="I1006" i="3"/>
  <c r="G1006" i="3"/>
  <c r="L1005" i="3"/>
  <c r="K1005" i="3"/>
  <c r="H1005" i="3"/>
  <c r="G1005" i="3"/>
  <c r="J1004" i="3"/>
  <c r="I1004" i="3"/>
  <c r="G1004" i="3"/>
  <c r="L1006" i="3" s="1"/>
  <c r="L995" i="3"/>
  <c r="I995" i="3"/>
  <c r="H995" i="3"/>
  <c r="G995" i="3"/>
  <c r="K995" i="3" s="1"/>
  <c r="E994" i="3"/>
  <c r="D994" i="3"/>
  <c r="C994" i="3"/>
  <c r="B994" i="3"/>
  <c r="J993" i="3"/>
  <c r="G993" i="3"/>
  <c r="L992" i="3"/>
  <c r="H992" i="3"/>
  <c r="G992" i="3"/>
  <c r="J991" i="3"/>
  <c r="G991" i="3"/>
  <c r="L990" i="3"/>
  <c r="H990" i="3"/>
  <c r="G990" i="3"/>
  <c r="G994" i="3" s="1"/>
  <c r="G988" i="3"/>
  <c r="E988" i="3"/>
  <c r="D988" i="3"/>
  <c r="C988" i="3"/>
  <c r="L987" i="3"/>
  <c r="H987" i="3"/>
  <c r="G987" i="3"/>
  <c r="J986" i="3"/>
  <c r="G986" i="3"/>
  <c r="L985" i="3"/>
  <c r="H985" i="3"/>
  <c r="G985" i="3"/>
  <c r="K987" i="3" s="1"/>
  <c r="E983" i="3"/>
  <c r="D983" i="3"/>
  <c r="C983" i="3"/>
  <c r="B983" i="3"/>
  <c r="L982" i="3"/>
  <c r="I982" i="3"/>
  <c r="H982" i="3"/>
  <c r="G982" i="3"/>
  <c r="K981" i="3"/>
  <c r="J981" i="3"/>
  <c r="G981" i="3"/>
  <c r="G983" i="3" s="1"/>
  <c r="L980" i="3"/>
  <c r="I980" i="3"/>
  <c r="H980" i="3"/>
  <c r="G980" i="3"/>
  <c r="K979" i="3"/>
  <c r="J979" i="3"/>
  <c r="G979" i="3"/>
  <c r="L978" i="3"/>
  <c r="I978" i="3"/>
  <c r="H978" i="3"/>
  <c r="G978" i="3"/>
  <c r="K982" i="3" s="1"/>
  <c r="D976" i="3"/>
  <c r="B976" i="3"/>
  <c r="L975" i="3"/>
  <c r="H975" i="3"/>
  <c r="G975" i="3"/>
  <c r="J974" i="3"/>
  <c r="G974" i="3"/>
  <c r="L973" i="3"/>
  <c r="H973" i="3"/>
  <c r="G973" i="3"/>
  <c r="G976" i="3" s="1"/>
  <c r="K964" i="3"/>
  <c r="G964" i="3"/>
  <c r="E963" i="3"/>
  <c r="D963" i="3"/>
  <c r="C963" i="3"/>
  <c r="B963" i="3"/>
  <c r="L962" i="3"/>
  <c r="K962" i="3"/>
  <c r="H962" i="3"/>
  <c r="G962" i="3"/>
  <c r="J961" i="3"/>
  <c r="I961" i="3"/>
  <c r="G961" i="3"/>
  <c r="L960" i="3"/>
  <c r="K960" i="3"/>
  <c r="H960" i="3"/>
  <c r="G960" i="3"/>
  <c r="J959" i="3"/>
  <c r="I959" i="3"/>
  <c r="G959" i="3"/>
  <c r="J962" i="3" s="1"/>
  <c r="E957" i="3"/>
  <c r="D957" i="3"/>
  <c r="C957" i="3"/>
  <c r="J956" i="3"/>
  <c r="I956" i="3"/>
  <c r="G956" i="3"/>
  <c r="L955" i="3"/>
  <c r="K955" i="3"/>
  <c r="H955" i="3"/>
  <c r="G955" i="3"/>
  <c r="J954" i="3"/>
  <c r="I954" i="3"/>
  <c r="G954" i="3"/>
  <c r="G957" i="3" s="1"/>
  <c r="E952" i="3"/>
  <c r="D952" i="3"/>
  <c r="C952" i="3"/>
  <c r="B952" i="3"/>
  <c r="G951" i="3"/>
  <c r="I950" i="3"/>
  <c r="G950" i="3"/>
  <c r="G949" i="3"/>
  <c r="I948" i="3"/>
  <c r="G948" i="3"/>
  <c r="G947" i="3"/>
  <c r="D945" i="3"/>
  <c r="B945" i="3"/>
  <c r="J944" i="3"/>
  <c r="I944" i="3"/>
  <c r="G944" i="3"/>
  <c r="L943" i="3"/>
  <c r="K943" i="3"/>
  <c r="H943" i="3"/>
  <c r="G943" i="3"/>
  <c r="J942" i="3"/>
  <c r="I942" i="3"/>
  <c r="G942" i="3"/>
  <c r="L944" i="3" s="1"/>
  <c r="L933" i="3"/>
  <c r="I933" i="3"/>
  <c r="H933" i="3"/>
  <c r="G933" i="3"/>
  <c r="K933" i="3" s="1"/>
  <c r="E932" i="3"/>
  <c r="D932" i="3"/>
  <c r="C932" i="3"/>
  <c r="B932" i="3"/>
  <c r="J931" i="3"/>
  <c r="G931" i="3"/>
  <c r="L930" i="3"/>
  <c r="H930" i="3"/>
  <c r="G930" i="3"/>
  <c r="J929" i="3"/>
  <c r="G929" i="3"/>
  <c r="L928" i="3"/>
  <c r="H928" i="3"/>
  <c r="G928" i="3"/>
  <c r="G932" i="3" s="1"/>
  <c r="G926" i="3"/>
  <c r="E926" i="3"/>
  <c r="D926" i="3"/>
  <c r="C926" i="3"/>
  <c r="L925" i="3"/>
  <c r="H925" i="3"/>
  <c r="G925" i="3"/>
  <c r="J924" i="3"/>
  <c r="G924" i="3"/>
  <c r="L923" i="3"/>
  <c r="H923" i="3"/>
  <c r="G923" i="3"/>
  <c r="K925" i="3" s="1"/>
  <c r="G921" i="3"/>
  <c r="E921" i="3"/>
  <c r="D921" i="3"/>
  <c r="C921" i="3"/>
  <c r="B921" i="3"/>
  <c r="L920" i="3"/>
  <c r="I920" i="3"/>
  <c r="H920" i="3"/>
  <c r="G920" i="3"/>
  <c r="K919" i="3"/>
  <c r="J919" i="3"/>
  <c r="G919" i="3"/>
  <c r="L918" i="3"/>
  <c r="I918" i="3"/>
  <c r="H918" i="3"/>
  <c r="G918" i="3"/>
  <c r="K917" i="3"/>
  <c r="J917" i="3"/>
  <c r="G917" i="3"/>
  <c r="L916" i="3"/>
  <c r="I916" i="3"/>
  <c r="H916" i="3"/>
  <c r="G916" i="3"/>
  <c r="K920" i="3" s="1"/>
  <c r="D914" i="3"/>
  <c r="B914" i="3"/>
  <c r="L913" i="3"/>
  <c r="H913" i="3"/>
  <c r="G913" i="3"/>
  <c r="J912" i="3"/>
  <c r="G912" i="3"/>
  <c r="L911" i="3"/>
  <c r="H911" i="3"/>
  <c r="G911" i="3"/>
  <c r="G914" i="3" s="1"/>
  <c r="G902" i="3"/>
  <c r="K902" i="3" s="1"/>
  <c r="E901" i="3"/>
  <c r="D901" i="3"/>
  <c r="C901" i="3"/>
  <c r="B901" i="3"/>
  <c r="L900" i="3"/>
  <c r="K900" i="3"/>
  <c r="H900" i="3"/>
  <c r="G900" i="3"/>
  <c r="J899" i="3"/>
  <c r="I899" i="3"/>
  <c r="G899" i="3"/>
  <c r="L898" i="3"/>
  <c r="K898" i="3"/>
  <c r="H898" i="3"/>
  <c r="G898" i="3"/>
  <c r="J897" i="3"/>
  <c r="I897" i="3"/>
  <c r="G897" i="3"/>
  <c r="J900" i="3" s="1"/>
  <c r="E895" i="3"/>
  <c r="D895" i="3"/>
  <c r="C895" i="3"/>
  <c r="J894" i="3"/>
  <c r="I894" i="3"/>
  <c r="G894" i="3"/>
  <c r="L893" i="3"/>
  <c r="K893" i="3"/>
  <c r="H893" i="3"/>
  <c r="G893" i="3"/>
  <c r="J892" i="3"/>
  <c r="I892" i="3"/>
  <c r="G892" i="3"/>
  <c r="G895" i="3" s="1"/>
  <c r="E890" i="3"/>
  <c r="D890" i="3"/>
  <c r="C890" i="3"/>
  <c r="B890" i="3"/>
  <c r="K889" i="3"/>
  <c r="G889" i="3"/>
  <c r="G888" i="3"/>
  <c r="K887" i="3"/>
  <c r="G887" i="3"/>
  <c r="G886" i="3"/>
  <c r="K885" i="3"/>
  <c r="G885" i="3"/>
  <c r="I888" i="3" s="1"/>
  <c r="D883" i="3"/>
  <c r="B883" i="3"/>
  <c r="J882" i="3"/>
  <c r="I882" i="3"/>
  <c r="G882" i="3"/>
  <c r="L881" i="3"/>
  <c r="K881" i="3"/>
  <c r="H881" i="3"/>
  <c r="G881" i="3"/>
  <c r="J880" i="3"/>
  <c r="I880" i="3"/>
  <c r="G880" i="3"/>
  <c r="L882" i="3" s="1"/>
  <c r="L871" i="3"/>
  <c r="I871" i="3"/>
  <c r="H871" i="3"/>
  <c r="G871" i="3"/>
  <c r="K871" i="3" s="1"/>
  <c r="E870" i="3"/>
  <c r="D870" i="3"/>
  <c r="C870" i="3"/>
  <c r="B870" i="3"/>
  <c r="J869" i="3"/>
  <c r="G869" i="3"/>
  <c r="L868" i="3"/>
  <c r="H868" i="3"/>
  <c r="G868" i="3"/>
  <c r="J867" i="3"/>
  <c r="G867" i="3"/>
  <c r="L866" i="3"/>
  <c r="H866" i="3"/>
  <c r="G866" i="3"/>
  <c r="G870" i="3" s="1"/>
  <c r="G864" i="3"/>
  <c r="E864" i="3"/>
  <c r="D864" i="3"/>
  <c r="C864" i="3"/>
  <c r="L863" i="3"/>
  <c r="H863" i="3"/>
  <c r="G863" i="3"/>
  <c r="J862" i="3"/>
  <c r="G862" i="3"/>
  <c r="L861" i="3"/>
  <c r="H861" i="3"/>
  <c r="G861" i="3"/>
  <c r="K863" i="3" s="1"/>
  <c r="E859" i="3"/>
  <c r="D859" i="3"/>
  <c r="C859" i="3"/>
  <c r="B859" i="3"/>
  <c r="L858" i="3"/>
  <c r="I858" i="3"/>
  <c r="H858" i="3"/>
  <c r="G858" i="3"/>
  <c r="K857" i="3"/>
  <c r="J857" i="3"/>
  <c r="G857" i="3"/>
  <c r="L856" i="3"/>
  <c r="I856" i="3"/>
  <c r="H856" i="3"/>
  <c r="G856" i="3"/>
  <c r="K855" i="3"/>
  <c r="J855" i="3"/>
  <c r="G855" i="3"/>
  <c r="G859" i="3" s="1"/>
  <c r="L854" i="3"/>
  <c r="I854" i="3"/>
  <c r="H854" i="3"/>
  <c r="G854" i="3"/>
  <c r="K858" i="3" s="1"/>
  <c r="D852" i="3"/>
  <c r="B852" i="3"/>
  <c r="L851" i="3"/>
  <c r="H851" i="3"/>
  <c r="G851" i="3"/>
  <c r="J850" i="3"/>
  <c r="G850" i="3"/>
  <c r="L849" i="3"/>
  <c r="H849" i="3"/>
  <c r="G849" i="3"/>
  <c r="G852" i="3" s="1"/>
  <c r="G840" i="3"/>
  <c r="E839" i="3"/>
  <c r="D839" i="3"/>
  <c r="C839" i="3"/>
  <c r="B839" i="3"/>
  <c r="L838" i="3"/>
  <c r="K838" i="3"/>
  <c r="H838" i="3"/>
  <c r="G838" i="3"/>
  <c r="J837" i="3"/>
  <c r="I837" i="3"/>
  <c r="G837" i="3"/>
  <c r="L836" i="3"/>
  <c r="K836" i="3"/>
  <c r="H836" i="3"/>
  <c r="G836" i="3"/>
  <c r="J835" i="3"/>
  <c r="I835" i="3"/>
  <c r="G835" i="3"/>
  <c r="J838" i="3" s="1"/>
  <c r="E833" i="3"/>
  <c r="D833" i="3"/>
  <c r="C833" i="3"/>
  <c r="J832" i="3"/>
  <c r="I832" i="3"/>
  <c r="G832" i="3"/>
  <c r="L831" i="3"/>
  <c r="K831" i="3"/>
  <c r="H831" i="3"/>
  <c r="G831" i="3"/>
  <c r="J830" i="3"/>
  <c r="I830" i="3"/>
  <c r="G830" i="3"/>
  <c r="G833" i="3" s="1"/>
  <c r="E828" i="3"/>
  <c r="D828" i="3"/>
  <c r="C828" i="3"/>
  <c r="B828" i="3"/>
  <c r="K827" i="3"/>
  <c r="G827" i="3"/>
  <c r="G826" i="3"/>
  <c r="K825" i="3"/>
  <c r="G825" i="3"/>
  <c r="G824" i="3"/>
  <c r="K823" i="3"/>
  <c r="G823" i="3"/>
  <c r="I826" i="3" s="1"/>
  <c r="D821" i="3"/>
  <c r="B821" i="3"/>
  <c r="J820" i="3"/>
  <c r="I820" i="3"/>
  <c r="G820" i="3"/>
  <c r="L819" i="3"/>
  <c r="K819" i="3"/>
  <c r="H819" i="3"/>
  <c r="G819" i="3"/>
  <c r="J818" i="3"/>
  <c r="I818" i="3"/>
  <c r="G818" i="3"/>
  <c r="L820" i="3" s="1"/>
  <c r="L809" i="3"/>
  <c r="I809" i="3"/>
  <c r="H809" i="3"/>
  <c r="G809" i="3"/>
  <c r="K809" i="3" s="1"/>
  <c r="E808" i="3"/>
  <c r="D808" i="3"/>
  <c r="C808" i="3"/>
  <c r="B808" i="3"/>
  <c r="J807" i="3"/>
  <c r="G807" i="3"/>
  <c r="L806" i="3"/>
  <c r="H806" i="3"/>
  <c r="G806" i="3"/>
  <c r="J805" i="3"/>
  <c r="G805" i="3"/>
  <c r="L804" i="3"/>
  <c r="H804" i="3"/>
  <c r="G804" i="3"/>
  <c r="G808" i="3" s="1"/>
  <c r="G802" i="3"/>
  <c r="E802" i="3"/>
  <c r="D802" i="3"/>
  <c r="C802" i="3"/>
  <c r="L801" i="3"/>
  <c r="H801" i="3"/>
  <c r="G801" i="3"/>
  <c r="J800" i="3"/>
  <c r="G800" i="3"/>
  <c r="L799" i="3"/>
  <c r="H799" i="3"/>
  <c r="G799" i="3"/>
  <c r="K801" i="3" s="1"/>
  <c r="E797" i="3"/>
  <c r="D797" i="3"/>
  <c r="C797" i="3"/>
  <c r="B797" i="3"/>
  <c r="L796" i="3"/>
  <c r="I796" i="3"/>
  <c r="H796" i="3"/>
  <c r="G796" i="3"/>
  <c r="K795" i="3"/>
  <c r="J795" i="3"/>
  <c r="G795" i="3"/>
  <c r="L794" i="3"/>
  <c r="I794" i="3"/>
  <c r="H794" i="3"/>
  <c r="G794" i="3"/>
  <c r="K793" i="3"/>
  <c r="J793" i="3"/>
  <c r="G793" i="3"/>
  <c r="G797" i="3" s="1"/>
  <c r="L792" i="3"/>
  <c r="I792" i="3"/>
  <c r="H792" i="3"/>
  <c r="G792" i="3"/>
  <c r="K796" i="3" s="1"/>
  <c r="D790" i="3"/>
  <c r="B790" i="3"/>
  <c r="L789" i="3"/>
  <c r="H789" i="3"/>
  <c r="G789" i="3"/>
  <c r="J788" i="3"/>
  <c r="G788" i="3"/>
  <c r="L787" i="3"/>
  <c r="H787" i="3"/>
  <c r="G787" i="3"/>
  <c r="G790" i="3" s="1"/>
  <c r="K778" i="3"/>
  <c r="G778" i="3"/>
  <c r="E777" i="3"/>
  <c r="D777" i="3"/>
  <c r="C777" i="3"/>
  <c r="B777" i="3"/>
  <c r="L776" i="3"/>
  <c r="K776" i="3"/>
  <c r="H776" i="3"/>
  <c r="G776" i="3"/>
  <c r="J775" i="3"/>
  <c r="I775" i="3"/>
  <c r="G775" i="3"/>
  <c r="L774" i="3"/>
  <c r="K774" i="3"/>
  <c r="H774" i="3"/>
  <c r="G774" i="3"/>
  <c r="J773" i="3"/>
  <c r="I773" i="3"/>
  <c r="G773" i="3"/>
  <c r="J776" i="3" s="1"/>
  <c r="E771" i="3"/>
  <c r="D771" i="3"/>
  <c r="C771" i="3"/>
  <c r="J770" i="3"/>
  <c r="I770" i="3"/>
  <c r="G770" i="3"/>
  <c r="L769" i="3"/>
  <c r="K769" i="3"/>
  <c r="H769" i="3"/>
  <c r="G769" i="3"/>
  <c r="J768" i="3"/>
  <c r="I768" i="3"/>
  <c r="G768" i="3"/>
  <c r="G771" i="3" s="1"/>
  <c r="E766" i="3"/>
  <c r="D766" i="3"/>
  <c r="C766" i="3"/>
  <c r="B766" i="3"/>
  <c r="G765" i="3"/>
  <c r="G764" i="3"/>
  <c r="G763" i="3"/>
  <c r="G762" i="3"/>
  <c r="G761" i="3"/>
  <c r="D759" i="3"/>
  <c r="B759" i="3"/>
  <c r="J758" i="3"/>
  <c r="I758" i="3"/>
  <c r="G758" i="3"/>
  <c r="L757" i="3"/>
  <c r="K757" i="3"/>
  <c r="H757" i="3"/>
  <c r="G757" i="3"/>
  <c r="J756" i="3"/>
  <c r="I756" i="3"/>
  <c r="G756" i="3"/>
  <c r="L758" i="3" s="1"/>
  <c r="L747" i="3"/>
  <c r="I747" i="3"/>
  <c r="H747" i="3"/>
  <c r="G747" i="3"/>
  <c r="K747" i="3" s="1"/>
  <c r="E746" i="3"/>
  <c r="D746" i="3"/>
  <c r="C746" i="3"/>
  <c r="B746" i="3"/>
  <c r="J745" i="3"/>
  <c r="G745" i="3"/>
  <c r="L744" i="3"/>
  <c r="H744" i="3"/>
  <c r="G744" i="3"/>
  <c r="J743" i="3"/>
  <c r="G743" i="3"/>
  <c r="L742" i="3"/>
  <c r="H742" i="3"/>
  <c r="G742" i="3"/>
  <c r="G746" i="3" s="1"/>
  <c r="G740" i="3"/>
  <c r="E740" i="3"/>
  <c r="D740" i="3"/>
  <c r="C740" i="3"/>
  <c r="L739" i="3"/>
  <c r="H739" i="3"/>
  <c r="G739" i="3"/>
  <c r="J738" i="3"/>
  <c r="G738" i="3"/>
  <c r="L737" i="3"/>
  <c r="H737" i="3"/>
  <c r="G737" i="3"/>
  <c r="K739" i="3" s="1"/>
  <c r="E735" i="3"/>
  <c r="D735" i="3"/>
  <c r="C735" i="3"/>
  <c r="B735" i="3"/>
  <c r="L734" i="3"/>
  <c r="I734" i="3"/>
  <c r="H734" i="3"/>
  <c r="G734" i="3"/>
  <c r="K733" i="3"/>
  <c r="J733" i="3"/>
  <c r="G733" i="3"/>
  <c r="G735" i="3" s="1"/>
  <c r="L732" i="3"/>
  <c r="I732" i="3"/>
  <c r="H732" i="3"/>
  <c r="G732" i="3"/>
  <c r="K731" i="3"/>
  <c r="J731" i="3"/>
  <c r="G731" i="3"/>
  <c r="L730" i="3"/>
  <c r="I730" i="3"/>
  <c r="H730" i="3"/>
  <c r="G730" i="3"/>
  <c r="K734" i="3" s="1"/>
  <c r="D728" i="3"/>
  <c r="B728" i="3"/>
  <c r="L727" i="3"/>
  <c r="H727" i="3"/>
  <c r="G727" i="3"/>
  <c r="J726" i="3"/>
  <c r="G726" i="3"/>
  <c r="L725" i="3"/>
  <c r="H725" i="3"/>
  <c r="G725" i="3"/>
  <c r="G728" i="3" s="1"/>
  <c r="K716" i="3"/>
  <c r="G716" i="3"/>
  <c r="E715" i="3"/>
  <c r="D715" i="3"/>
  <c r="C715" i="3"/>
  <c r="B715" i="3"/>
  <c r="L714" i="3"/>
  <c r="K714" i="3"/>
  <c r="J714" i="3"/>
  <c r="H714" i="3"/>
  <c r="G714" i="3"/>
  <c r="L713" i="3"/>
  <c r="J713" i="3"/>
  <c r="I713" i="3"/>
  <c r="H713" i="3"/>
  <c r="G713" i="3"/>
  <c r="L712" i="3"/>
  <c r="K712" i="3"/>
  <c r="J712" i="3"/>
  <c r="H712" i="3"/>
  <c r="G712" i="3"/>
  <c r="L711" i="3"/>
  <c r="J711" i="3"/>
  <c r="J715" i="3" s="1"/>
  <c r="I711" i="3"/>
  <c r="H711" i="3"/>
  <c r="G711" i="3"/>
  <c r="G715" i="3" s="1"/>
  <c r="E709" i="3"/>
  <c r="D709" i="3"/>
  <c r="C709" i="3"/>
  <c r="L708" i="3"/>
  <c r="J708" i="3"/>
  <c r="I708" i="3"/>
  <c r="H708" i="3"/>
  <c r="G708" i="3"/>
  <c r="L707" i="3"/>
  <c r="L709" i="3" s="1"/>
  <c r="K707" i="3"/>
  <c r="J707" i="3"/>
  <c r="H707" i="3"/>
  <c r="H709" i="3" s="1"/>
  <c r="G707" i="3"/>
  <c r="G709" i="3" s="1"/>
  <c r="L706" i="3"/>
  <c r="J706" i="3"/>
  <c r="I706" i="3"/>
  <c r="H706" i="3"/>
  <c r="G706" i="3"/>
  <c r="K708" i="3" s="1"/>
  <c r="E704" i="3"/>
  <c r="D704" i="3"/>
  <c r="C704" i="3"/>
  <c r="B704" i="3"/>
  <c r="K703" i="3"/>
  <c r="G703" i="3"/>
  <c r="G702" i="3"/>
  <c r="K701" i="3"/>
  <c r="G701" i="3"/>
  <c r="G700" i="3"/>
  <c r="K699" i="3"/>
  <c r="G699" i="3"/>
  <c r="I702" i="3" s="1"/>
  <c r="D697" i="3"/>
  <c r="B697" i="3"/>
  <c r="L696" i="3"/>
  <c r="J696" i="3"/>
  <c r="I696" i="3"/>
  <c r="H696" i="3"/>
  <c r="G696" i="3"/>
  <c r="L695" i="3"/>
  <c r="K695" i="3"/>
  <c r="J695" i="3"/>
  <c r="H695" i="3"/>
  <c r="G695" i="3"/>
  <c r="L694" i="3"/>
  <c r="L697" i="3" s="1"/>
  <c r="J694" i="3"/>
  <c r="J697" i="3" s="1"/>
  <c r="I694" i="3"/>
  <c r="H694" i="3"/>
  <c r="H697" i="3" s="1"/>
  <c r="G694" i="3"/>
  <c r="G697" i="3" s="1"/>
  <c r="L685" i="3"/>
  <c r="I685" i="3"/>
  <c r="H685" i="3"/>
  <c r="G685" i="3"/>
  <c r="K685" i="3" s="1"/>
  <c r="E684" i="3"/>
  <c r="D684" i="3"/>
  <c r="C684" i="3"/>
  <c r="B684" i="3"/>
  <c r="J683" i="3"/>
  <c r="G683" i="3"/>
  <c r="L682" i="3"/>
  <c r="H682" i="3"/>
  <c r="G682" i="3"/>
  <c r="J681" i="3"/>
  <c r="G681" i="3"/>
  <c r="L680" i="3"/>
  <c r="H680" i="3"/>
  <c r="G680" i="3"/>
  <c r="G684" i="3" s="1"/>
  <c r="G678" i="3"/>
  <c r="E678" i="3"/>
  <c r="D678" i="3"/>
  <c r="C678" i="3"/>
  <c r="L677" i="3"/>
  <c r="H677" i="3"/>
  <c r="G677" i="3"/>
  <c r="J676" i="3"/>
  <c r="G676" i="3"/>
  <c r="L675" i="3"/>
  <c r="H675" i="3"/>
  <c r="G675" i="3"/>
  <c r="K677" i="3" s="1"/>
  <c r="G673" i="3"/>
  <c r="E673" i="3"/>
  <c r="D673" i="3"/>
  <c r="C673" i="3"/>
  <c r="B673" i="3"/>
  <c r="L672" i="3"/>
  <c r="I672" i="3"/>
  <c r="H672" i="3"/>
  <c r="G672" i="3"/>
  <c r="K671" i="3"/>
  <c r="J671" i="3"/>
  <c r="G671" i="3"/>
  <c r="L670" i="3"/>
  <c r="I670" i="3"/>
  <c r="H670" i="3"/>
  <c r="G670" i="3"/>
  <c r="K669" i="3"/>
  <c r="J669" i="3"/>
  <c r="G669" i="3"/>
  <c r="L668" i="3"/>
  <c r="I668" i="3"/>
  <c r="H668" i="3"/>
  <c r="G668" i="3"/>
  <c r="K672" i="3" s="1"/>
  <c r="D666" i="3"/>
  <c r="B666" i="3"/>
  <c r="L665" i="3"/>
  <c r="H665" i="3"/>
  <c r="G665" i="3"/>
  <c r="J664" i="3"/>
  <c r="G664" i="3"/>
  <c r="L663" i="3"/>
  <c r="H663" i="3"/>
  <c r="G663" i="3"/>
  <c r="G666" i="3" s="1"/>
  <c r="G654" i="3"/>
  <c r="E653" i="3"/>
  <c r="D653" i="3"/>
  <c r="C653" i="3"/>
  <c r="B653" i="3"/>
  <c r="L652" i="3"/>
  <c r="K652" i="3"/>
  <c r="H652" i="3"/>
  <c r="G652" i="3"/>
  <c r="J651" i="3"/>
  <c r="I651" i="3"/>
  <c r="G651" i="3"/>
  <c r="L650" i="3"/>
  <c r="K650" i="3"/>
  <c r="H650" i="3"/>
  <c r="G650" i="3"/>
  <c r="J649" i="3"/>
  <c r="I649" i="3"/>
  <c r="G649" i="3"/>
  <c r="J652" i="3" s="1"/>
  <c r="E647" i="3"/>
  <c r="D647" i="3"/>
  <c r="C647" i="3"/>
  <c r="J646" i="3"/>
  <c r="I646" i="3"/>
  <c r="G646" i="3"/>
  <c r="L645" i="3"/>
  <c r="K645" i="3"/>
  <c r="H645" i="3"/>
  <c r="G645" i="3"/>
  <c r="J644" i="3"/>
  <c r="I644" i="3"/>
  <c r="G644" i="3"/>
  <c r="G647" i="3" s="1"/>
  <c r="E642" i="3"/>
  <c r="D642" i="3"/>
  <c r="C642" i="3"/>
  <c r="B642" i="3"/>
  <c r="K641" i="3"/>
  <c r="G641" i="3"/>
  <c r="G640" i="3"/>
  <c r="K639" i="3"/>
  <c r="G639" i="3"/>
  <c r="G638" i="3"/>
  <c r="K637" i="3"/>
  <c r="G637" i="3"/>
  <c r="I640" i="3" s="1"/>
  <c r="D635" i="3"/>
  <c r="B635" i="3"/>
  <c r="J634" i="3"/>
  <c r="I634" i="3"/>
  <c r="G634" i="3"/>
  <c r="L633" i="3"/>
  <c r="K633" i="3"/>
  <c r="H633" i="3"/>
  <c r="G633" i="3"/>
  <c r="J632" i="3"/>
  <c r="I632" i="3"/>
  <c r="G632" i="3"/>
  <c r="L634" i="3" s="1"/>
  <c r="L623" i="3"/>
  <c r="I623" i="3"/>
  <c r="H623" i="3"/>
  <c r="G623" i="3"/>
  <c r="K623" i="3" s="1"/>
  <c r="E622" i="3"/>
  <c r="D622" i="3"/>
  <c r="C622" i="3"/>
  <c r="B622" i="3"/>
  <c r="J621" i="3"/>
  <c r="G621" i="3"/>
  <c r="L620" i="3"/>
  <c r="H620" i="3"/>
  <c r="G620" i="3"/>
  <c r="J619" i="3"/>
  <c r="G619" i="3"/>
  <c r="L618" i="3"/>
  <c r="H618" i="3"/>
  <c r="G618" i="3"/>
  <c r="G622" i="3" s="1"/>
  <c r="G616" i="3"/>
  <c r="E616" i="3"/>
  <c r="D616" i="3"/>
  <c r="C616" i="3"/>
  <c r="L615" i="3"/>
  <c r="H615" i="3"/>
  <c r="G615" i="3"/>
  <c r="J614" i="3"/>
  <c r="G614" i="3"/>
  <c r="L613" i="3"/>
  <c r="H613" i="3"/>
  <c r="G613" i="3"/>
  <c r="K615" i="3" s="1"/>
  <c r="E611" i="3"/>
  <c r="D611" i="3"/>
  <c r="C611" i="3"/>
  <c r="B611" i="3"/>
  <c r="L610" i="3"/>
  <c r="I610" i="3"/>
  <c r="H610" i="3"/>
  <c r="G610" i="3"/>
  <c r="K609" i="3"/>
  <c r="J609" i="3"/>
  <c r="G609" i="3"/>
  <c r="L608" i="3"/>
  <c r="I608" i="3"/>
  <c r="H608" i="3"/>
  <c r="G608" i="3"/>
  <c r="K607" i="3"/>
  <c r="J607" i="3"/>
  <c r="G607" i="3"/>
  <c r="G611" i="3" s="1"/>
  <c r="L606" i="3"/>
  <c r="I606" i="3"/>
  <c r="H606" i="3"/>
  <c r="G606" i="3"/>
  <c r="K610" i="3" s="1"/>
  <c r="D604" i="3"/>
  <c r="B604" i="3"/>
  <c r="L603" i="3"/>
  <c r="H603" i="3"/>
  <c r="G603" i="3"/>
  <c r="J602" i="3"/>
  <c r="G602" i="3"/>
  <c r="L601" i="3"/>
  <c r="H601" i="3"/>
  <c r="G601" i="3"/>
  <c r="G604" i="3" s="1"/>
  <c r="G592" i="3"/>
  <c r="E591" i="3"/>
  <c r="D591" i="3"/>
  <c r="C591" i="3"/>
  <c r="B591" i="3"/>
  <c r="L590" i="3"/>
  <c r="K590" i="3"/>
  <c r="H590" i="3"/>
  <c r="G590" i="3"/>
  <c r="J589" i="3"/>
  <c r="I589" i="3"/>
  <c r="G589" i="3"/>
  <c r="L588" i="3"/>
  <c r="K588" i="3"/>
  <c r="H588" i="3"/>
  <c r="G588" i="3"/>
  <c r="J587" i="3"/>
  <c r="I587" i="3"/>
  <c r="G587" i="3"/>
  <c r="J590" i="3" s="1"/>
  <c r="E585" i="3"/>
  <c r="D585" i="3"/>
  <c r="C585" i="3"/>
  <c r="J584" i="3"/>
  <c r="I584" i="3"/>
  <c r="G584" i="3"/>
  <c r="L583" i="3"/>
  <c r="K583" i="3"/>
  <c r="H583" i="3"/>
  <c r="G583" i="3"/>
  <c r="J582" i="3"/>
  <c r="I582" i="3"/>
  <c r="G582" i="3"/>
  <c r="G585" i="3" s="1"/>
  <c r="E580" i="3"/>
  <c r="D580" i="3"/>
  <c r="C580" i="3"/>
  <c r="B580" i="3"/>
  <c r="K579" i="3"/>
  <c r="G579" i="3"/>
  <c r="G578" i="3"/>
  <c r="K577" i="3"/>
  <c r="G577" i="3"/>
  <c r="G576" i="3"/>
  <c r="K575" i="3"/>
  <c r="G575" i="3"/>
  <c r="I578" i="3" s="1"/>
  <c r="D573" i="3"/>
  <c r="B573" i="3"/>
  <c r="J572" i="3"/>
  <c r="I572" i="3"/>
  <c r="G572" i="3"/>
  <c r="L571" i="3"/>
  <c r="K571" i="3"/>
  <c r="H571" i="3"/>
  <c r="G571" i="3"/>
  <c r="J570" i="3"/>
  <c r="I570" i="3"/>
  <c r="G570" i="3"/>
  <c r="L572" i="3" s="1"/>
  <c r="L561" i="3"/>
  <c r="I561" i="3"/>
  <c r="H561" i="3"/>
  <c r="G561" i="3"/>
  <c r="K561" i="3" s="1"/>
  <c r="E560" i="3"/>
  <c r="D560" i="3"/>
  <c r="C560" i="3"/>
  <c r="B560" i="3"/>
  <c r="J559" i="3"/>
  <c r="G559" i="3"/>
  <c r="L558" i="3"/>
  <c r="H558" i="3"/>
  <c r="G558" i="3"/>
  <c r="J557" i="3"/>
  <c r="G557" i="3"/>
  <c r="L556" i="3"/>
  <c r="H556" i="3"/>
  <c r="G556" i="3"/>
  <c r="G560" i="3" s="1"/>
  <c r="G554" i="3"/>
  <c r="E554" i="3"/>
  <c r="D554" i="3"/>
  <c r="C554" i="3"/>
  <c r="L553" i="3"/>
  <c r="H553" i="3"/>
  <c r="G553" i="3"/>
  <c r="J552" i="3"/>
  <c r="G552" i="3"/>
  <c r="L551" i="3"/>
  <c r="H551" i="3"/>
  <c r="G551" i="3"/>
  <c r="K553" i="3" s="1"/>
  <c r="E549" i="3"/>
  <c r="D549" i="3"/>
  <c r="C549" i="3"/>
  <c r="B549" i="3"/>
  <c r="L548" i="3"/>
  <c r="I548" i="3"/>
  <c r="H548" i="3"/>
  <c r="G548" i="3"/>
  <c r="K547" i="3"/>
  <c r="J547" i="3"/>
  <c r="G547" i="3"/>
  <c r="L546" i="3"/>
  <c r="I546" i="3"/>
  <c r="H546" i="3"/>
  <c r="G546" i="3"/>
  <c r="K545" i="3"/>
  <c r="J545" i="3"/>
  <c r="G545" i="3"/>
  <c r="G549" i="3" s="1"/>
  <c r="L544" i="3"/>
  <c r="I544" i="3"/>
  <c r="H544" i="3"/>
  <c r="G544" i="3"/>
  <c r="K548" i="3" s="1"/>
  <c r="D542" i="3"/>
  <c r="B542" i="3"/>
  <c r="L541" i="3"/>
  <c r="H541" i="3"/>
  <c r="G541" i="3"/>
  <c r="J540" i="3"/>
  <c r="G540" i="3"/>
  <c r="L539" i="3"/>
  <c r="H539" i="3"/>
  <c r="G539" i="3"/>
  <c r="G542" i="3" s="1"/>
  <c r="K530" i="3"/>
  <c r="G530" i="3"/>
  <c r="E529" i="3"/>
  <c r="D529" i="3"/>
  <c r="C529" i="3"/>
  <c r="B529" i="3"/>
  <c r="L528" i="3"/>
  <c r="K528" i="3"/>
  <c r="H528" i="3"/>
  <c r="G528" i="3"/>
  <c r="J527" i="3"/>
  <c r="I527" i="3"/>
  <c r="G527" i="3"/>
  <c r="L526" i="3"/>
  <c r="K526" i="3"/>
  <c r="H526" i="3"/>
  <c r="G526" i="3"/>
  <c r="J525" i="3"/>
  <c r="I525" i="3"/>
  <c r="G525" i="3"/>
  <c r="J528" i="3" s="1"/>
  <c r="E523" i="3"/>
  <c r="D523" i="3"/>
  <c r="C523" i="3"/>
  <c r="J522" i="3"/>
  <c r="I522" i="3"/>
  <c r="G522" i="3"/>
  <c r="L521" i="3"/>
  <c r="K521" i="3"/>
  <c r="H521" i="3"/>
  <c r="G521" i="3"/>
  <c r="J520" i="3"/>
  <c r="I520" i="3"/>
  <c r="G520" i="3"/>
  <c r="G523" i="3" s="1"/>
  <c r="E518" i="3"/>
  <c r="D518" i="3"/>
  <c r="C518" i="3"/>
  <c r="B518" i="3"/>
  <c r="G517" i="3"/>
  <c r="G516" i="3"/>
  <c r="G515" i="3"/>
  <c r="G514" i="3"/>
  <c r="G513" i="3"/>
  <c r="D511" i="3"/>
  <c r="B511" i="3"/>
  <c r="J510" i="3"/>
  <c r="I510" i="3"/>
  <c r="G510" i="3"/>
  <c r="L509" i="3"/>
  <c r="K509" i="3"/>
  <c r="H509" i="3"/>
  <c r="G509" i="3"/>
  <c r="J508" i="3"/>
  <c r="I508" i="3"/>
  <c r="G508" i="3"/>
  <c r="L510" i="3" s="1"/>
  <c r="L499" i="3"/>
  <c r="I499" i="3"/>
  <c r="H499" i="3"/>
  <c r="G499" i="3"/>
  <c r="K499" i="3" s="1"/>
  <c r="E498" i="3"/>
  <c r="D498" i="3"/>
  <c r="C498" i="3"/>
  <c r="B498" i="3"/>
  <c r="J497" i="3"/>
  <c r="G497" i="3"/>
  <c r="L496" i="3"/>
  <c r="H496" i="3"/>
  <c r="G496" i="3"/>
  <c r="J495" i="3"/>
  <c r="G495" i="3"/>
  <c r="L494" i="3"/>
  <c r="H494" i="3"/>
  <c r="G494" i="3"/>
  <c r="G498" i="3" s="1"/>
  <c r="G492" i="3"/>
  <c r="E492" i="3"/>
  <c r="D492" i="3"/>
  <c r="C492" i="3"/>
  <c r="L491" i="3"/>
  <c r="H491" i="3"/>
  <c r="G491" i="3"/>
  <c r="J490" i="3"/>
  <c r="G490" i="3"/>
  <c r="L489" i="3"/>
  <c r="H489" i="3"/>
  <c r="G489" i="3"/>
  <c r="K491" i="3" s="1"/>
  <c r="E487" i="3"/>
  <c r="D487" i="3"/>
  <c r="C487" i="3"/>
  <c r="B487" i="3"/>
  <c r="L486" i="3"/>
  <c r="I486" i="3"/>
  <c r="H486" i="3"/>
  <c r="G486" i="3"/>
  <c r="K485" i="3"/>
  <c r="J485" i="3"/>
  <c r="G485" i="3"/>
  <c r="L484" i="3"/>
  <c r="I484" i="3"/>
  <c r="H484" i="3"/>
  <c r="G484" i="3"/>
  <c r="K483" i="3"/>
  <c r="J483" i="3"/>
  <c r="H483" i="3"/>
  <c r="G483" i="3"/>
  <c r="G487" i="3" s="1"/>
  <c r="L482" i="3"/>
  <c r="J482" i="3"/>
  <c r="I482" i="3"/>
  <c r="H482" i="3"/>
  <c r="G482" i="3"/>
  <c r="K486" i="3" s="1"/>
  <c r="D480" i="3"/>
  <c r="B480" i="3"/>
  <c r="L479" i="3"/>
  <c r="H479" i="3"/>
  <c r="G479" i="3"/>
  <c r="J478" i="3"/>
  <c r="G478" i="3"/>
  <c r="L477" i="3"/>
  <c r="H477" i="3"/>
  <c r="G477" i="3"/>
  <c r="G480" i="3" s="1"/>
  <c r="G468" i="3"/>
  <c r="E467" i="3"/>
  <c r="D467" i="3"/>
  <c r="C467" i="3"/>
  <c r="B467" i="3"/>
  <c r="L466" i="3"/>
  <c r="K466" i="3"/>
  <c r="H466" i="3"/>
  <c r="G466" i="3"/>
  <c r="J465" i="3"/>
  <c r="I465" i="3"/>
  <c r="G465" i="3"/>
  <c r="L464" i="3"/>
  <c r="K464" i="3"/>
  <c r="H464" i="3"/>
  <c r="G464" i="3"/>
  <c r="J463" i="3"/>
  <c r="I463" i="3"/>
  <c r="G463" i="3"/>
  <c r="J466" i="3" s="1"/>
  <c r="E461" i="3"/>
  <c r="D461" i="3"/>
  <c r="C461" i="3"/>
  <c r="J460" i="3"/>
  <c r="I460" i="3"/>
  <c r="G460" i="3"/>
  <c r="L459" i="3"/>
  <c r="K459" i="3"/>
  <c r="H459" i="3"/>
  <c r="G459" i="3"/>
  <c r="J458" i="3"/>
  <c r="I458" i="3"/>
  <c r="G458" i="3"/>
  <c r="G461" i="3" s="1"/>
  <c r="E456" i="3"/>
  <c r="D456" i="3"/>
  <c r="C456" i="3"/>
  <c r="B456" i="3"/>
  <c r="G455" i="3"/>
  <c r="G454" i="3"/>
  <c r="G453" i="3"/>
  <c r="G452" i="3"/>
  <c r="G451" i="3"/>
  <c r="H452" i="3" s="1"/>
  <c r="D449" i="3"/>
  <c r="B449" i="3"/>
  <c r="J448" i="3"/>
  <c r="I448" i="3"/>
  <c r="G448" i="3"/>
  <c r="L447" i="3"/>
  <c r="K447" i="3"/>
  <c r="H447" i="3"/>
  <c r="G447" i="3"/>
  <c r="J446" i="3"/>
  <c r="I446" i="3"/>
  <c r="G446" i="3"/>
  <c r="L448" i="3" s="1"/>
  <c r="L437" i="3"/>
  <c r="I437" i="3"/>
  <c r="H437" i="3"/>
  <c r="G437" i="3"/>
  <c r="K437" i="3" s="1"/>
  <c r="G436" i="3"/>
  <c r="E436" i="3"/>
  <c r="D436" i="3"/>
  <c r="C436" i="3"/>
  <c r="B436" i="3"/>
  <c r="J435" i="3"/>
  <c r="G435" i="3"/>
  <c r="L434" i="3"/>
  <c r="K434" i="3"/>
  <c r="G434" i="3"/>
  <c r="J433" i="3"/>
  <c r="I433" i="3"/>
  <c r="G433" i="3"/>
  <c r="L432" i="3"/>
  <c r="K432" i="3"/>
  <c r="H432" i="3"/>
  <c r="G432" i="3"/>
  <c r="E430" i="3"/>
  <c r="D430" i="3"/>
  <c r="C430" i="3"/>
  <c r="L429" i="3"/>
  <c r="G429" i="3"/>
  <c r="G430" i="3" s="1"/>
  <c r="J428" i="3"/>
  <c r="G428" i="3"/>
  <c r="L427" i="3"/>
  <c r="K427" i="3"/>
  <c r="H427" i="3"/>
  <c r="G427" i="3"/>
  <c r="E425" i="3"/>
  <c r="D425" i="3"/>
  <c r="C425" i="3"/>
  <c r="B425" i="3"/>
  <c r="L424" i="3"/>
  <c r="I424" i="3"/>
  <c r="H424" i="3"/>
  <c r="G424" i="3"/>
  <c r="K423" i="3"/>
  <c r="J423" i="3"/>
  <c r="G423" i="3"/>
  <c r="L422" i="3"/>
  <c r="I422" i="3"/>
  <c r="H422" i="3"/>
  <c r="G422" i="3"/>
  <c r="K421" i="3"/>
  <c r="J421" i="3"/>
  <c r="G421" i="3"/>
  <c r="G425" i="3" s="1"/>
  <c r="L420" i="3"/>
  <c r="I420" i="3"/>
  <c r="H420" i="3"/>
  <c r="G420" i="3"/>
  <c r="K424" i="3" s="1"/>
  <c r="G418" i="3"/>
  <c r="D418" i="3"/>
  <c r="B418" i="3"/>
  <c r="K417" i="3"/>
  <c r="G417" i="3"/>
  <c r="I416" i="3"/>
  <c r="G416" i="3"/>
  <c r="H415" i="3"/>
  <c r="G415" i="3"/>
  <c r="L415" i="3" s="1"/>
  <c r="G406" i="3"/>
  <c r="K406" i="3" s="1"/>
  <c r="E405" i="3"/>
  <c r="D405" i="3"/>
  <c r="C405" i="3"/>
  <c r="B405" i="3"/>
  <c r="L404" i="3"/>
  <c r="K404" i="3"/>
  <c r="H404" i="3"/>
  <c r="G404" i="3"/>
  <c r="J403" i="3"/>
  <c r="I403" i="3"/>
  <c r="G403" i="3"/>
  <c r="L402" i="3"/>
  <c r="K402" i="3"/>
  <c r="H402" i="3"/>
  <c r="G402" i="3"/>
  <c r="J401" i="3"/>
  <c r="I401" i="3"/>
  <c r="G401" i="3"/>
  <c r="J404" i="3" s="1"/>
  <c r="E399" i="3"/>
  <c r="D399" i="3"/>
  <c r="C399" i="3"/>
  <c r="J398" i="3"/>
  <c r="I398" i="3"/>
  <c r="G398" i="3"/>
  <c r="L397" i="3"/>
  <c r="K397" i="3"/>
  <c r="H397" i="3"/>
  <c r="G397" i="3"/>
  <c r="J396" i="3"/>
  <c r="I396" i="3"/>
  <c r="G396" i="3"/>
  <c r="E394" i="3"/>
  <c r="D394" i="3"/>
  <c r="C394" i="3"/>
  <c r="B394" i="3"/>
  <c r="J393" i="3"/>
  <c r="G393" i="3"/>
  <c r="H392" i="3"/>
  <c r="G392" i="3"/>
  <c r="G391" i="3"/>
  <c r="L390" i="3"/>
  <c r="G390" i="3"/>
  <c r="K389" i="3"/>
  <c r="G389" i="3"/>
  <c r="D387" i="3"/>
  <c r="B387" i="3"/>
  <c r="J386" i="3"/>
  <c r="I386" i="3"/>
  <c r="G386" i="3"/>
  <c r="L385" i="3"/>
  <c r="K385" i="3"/>
  <c r="H385" i="3"/>
  <c r="G385" i="3"/>
  <c r="J384" i="3"/>
  <c r="I384" i="3"/>
  <c r="G384" i="3"/>
  <c r="L386" i="3" s="1"/>
  <c r="L375" i="3"/>
  <c r="I375" i="3"/>
  <c r="H375" i="3"/>
  <c r="G375" i="3"/>
  <c r="K375" i="3" s="1"/>
  <c r="E374" i="3"/>
  <c r="D374" i="3"/>
  <c r="C374" i="3"/>
  <c r="B374" i="3"/>
  <c r="J373" i="3"/>
  <c r="G373" i="3"/>
  <c r="K372" i="3"/>
  <c r="G372" i="3"/>
  <c r="I371" i="3"/>
  <c r="G371" i="3"/>
  <c r="H370" i="3"/>
  <c r="G370" i="3"/>
  <c r="L370" i="3" s="1"/>
  <c r="G368" i="3"/>
  <c r="E368" i="3"/>
  <c r="D368" i="3"/>
  <c r="C368" i="3"/>
  <c r="L367" i="3"/>
  <c r="K367" i="3"/>
  <c r="G367" i="3"/>
  <c r="J366" i="3"/>
  <c r="I366" i="3"/>
  <c r="G366" i="3"/>
  <c r="K365" i="3"/>
  <c r="H365" i="3"/>
  <c r="G365" i="3"/>
  <c r="L365" i="3" s="1"/>
  <c r="E363" i="3"/>
  <c r="D363" i="3"/>
  <c r="C363" i="3"/>
  <c r="B363" i="3"/>
  <c r="L362" i="3"/>
  <c r="I362" i="3"/>
  <c r="H362" i="3"/>
  <c r="G362" i="3"/>
  <c r="K361" i="3"/>
  <c r="J361" i="3"/>
  <c r="G361" i="3"/>
  <c r="G363" i="3" s="1"/>
  <c r="L360" i="3"/>
  <c r="I360" i="3"/>
  <c r="H360" i="3"/>
  <c r="G360" i="3"/>
  <c r="K359" i="3"/>
  <c r="J359" i="3"/>
  <c r="G359" i="3"/>
  <c r="L358" i="3"/>
  <c r="I358" i="3"/>
  <c r="H358" i="3"/>
  <c r="G358" i="3"/>
  <c r="K362" i="3" s="1"/>
  <c r="D356" i="3"/>
  <c r="B356" i="3"/>
  <c r="G355" i="3"/>
  <c r="G354" i="3"/>
  <c r="G353" i="3"/>
  <c r="K344" i="3"/>
  <c r="G344" i="3"/>
  <c r="E343" i="3"/>
  <c r="D343" i="3"/>
  <c r="C343" i="3"/>
  <c r="B343" i="3"/>
  <c r="L342" i="3"/>
  <c r="K342" i="3"/>
  <c r="H342" i="3"/>
  <c r="G342" i="3"/>
  <c r="J341" i="3"/>
  <c r="I341" i="3"/>
  <c r="G341" i="3"/>
  <c r="L340" i="3"/>
  <c r="K340" i="3"/>
  <c r="H340" i="3"/>
  <c r="G340" i="3"/>
  <c r="J339" i="3"/>
  <c r="I339" i="3"/>
  <c r="G339" i="3"/>
  <c r="J342" i="3" s="1"/>
  <c r="E337" i="3"/>
  <c r="D337" i="3"/>
  <c r="C337" i="3"/>
  <c r="J336" i="3"/>
  <c r="I336" i="3"/>
  <c r="G336" i="3"/>
  <c r="L335" i="3"/>
  <c r="K335" i="3"/>
  <c r="H335" i="3"/>
  <c r="G335" i="3"/>
  <c r="L334" i="3"/>
  <c r="J334" i="3"/>
  <c r="I334" i="3"/>
  <c r="H334" i="3"/>
  <c r="G334" i="3"/>
  <c r="G337" i="3" s="1"/>
  <c r="E332" i="3"/>
  <c r="D332" i="3"/>
  <c r="C332" i="3"/>
  <c r="B332" i="3"/>
  <c r="J331" i="3"/>
  <c r="I331" i="3"/>
  <c r="G331" i="3"/>
  <c r="L330" i="3"/>
  <c r="K330" i="3"/>
  <c r="H330" i="3"/>
  <c r="G330" i="3"/>
  <c r="J329" i="3"/>
  <c r="I329" i="3"/>
  <c r="G329" i="3"/>
  <c r="L328" i="3"/>
  <c r="K328" i="3"/>
  <c r="H328" i="3"/>
  <c r="G328" i="3"/>
  <c r="G332" i="3" s="1"/>
  <c r="J327" i="3"/>
  <c r="I327" i="3"/>
  <c r="G327" i="3"/>
  <c r="L331" i="3" s="1"/>
  <c r="D325" i="3"/>
  <c r="B325" i="3"/>
  <c r="L324" i="3"/>
  <c r="I324" i="3"/>
  <c r="H324" i="3"/>
  <c r="G324" i="3"/>
  <c r="K323" i="3"/>
  <c r="J323" i="3"/>
  <c r="G323" i="3"/>
  <c r="L322" i="3"/>
  <c r="J322" i="3"/>
  <c r="I322" i="3"/>
  <c r="H322" i="3"/>
  <c r="G322" i="3"/>
  <c r="G325" i="3" s="1"/>
  <c r="L313" i="3"/>
  <c r="H313" i="3"/>
  <c r="G313" i="3"/>
  <c r="K313" i="3" s="1"/>
  <c r="E312" i="3"/>
  <c r="D312" i="3"/>
  <c r="C312" i="3"/>
  <c r="B312" i="3"/>
  <c r="G311" i="3"/>
  <c r="G310" i="3"/>
  <c r="G309" i="3"/>
  <c r="G308" i="3"/>
  <c r="L311" i="3" s="1"/>
  <c r="E306" i="3"/>
  <c r="D306" i="3"/>
  <c r="C306" i="3"/>
  <c r="G305" i="3"/>
  <c r="G304" i="3"/>
  <c r="G303" i="3"/>
  <c r="J305" i="3" s="1"/>
  <c r="E301" i="3"/>
  <c r="D301" i="3"/>
  <c r="C301" i="3"/>
  <c r="B301" i="3"/>
  <c r="L300" i="3"/>
  <c r="H300" i="3"/>
  <c r="G300" i="3"/>
  <c r="J299" i="3"/>
  <c r="G299" i="3"/>
  <c r="L298" i="3"/>
  <c r="H298" i="3"/>
  <c r="G298" i="3"/>
  <c r="J297" i="3"/>
  <c r="G297" i="3"/>
  <c r="L296" i="3"/>
  <c r="H296" i="3"/>
  <c r="G296" i="3"/>
  <c r="K300" i="3" s="1"/>
  <c r="D294" i="3"/>
  <c r="B294" i="3"/>
  <c r="G293" i="3"/>
  <c r="G292" i="3"/>
  <c r="G291" i="3"/>
  <c r="J293" i="3" s="1"/>
  <c r="J282" i="3"/>
  <c r="I282" i="3"/>
  <c r="G282" i="3"/>
  <c r="L282" i="3" s="1"/>
  <c r="E281" i="3"/>
  <c r="D281" i="3"/>
  <c r="C281" i="3"/>
  <c r="B281" i="3"/>
  <c r="K280" i="3"/>
  <c r="J280" i="3"/>
  <c r="G280" i="3"/>
  <c r="L279" i="3"/>
  <c r="I279" i="3"/>
  <c r="H279" i="3"/>
  <c r="G279" i="3"/>
  <c r="K278" i="3"/>
  <c r="J278" i="3"/>
  <c r="G278" i="3"/>
  <c r="L277" i="3"/>
  <c r="I277" i="3"/>
  <c r="H277" i="3"/>
  <c r="G277" i="3"/>
  <c r="G281" i="3" s="1"/>
  <c r="E275" i="3"/>
  <c r="D275" i="3"/>
  <c r="C275" i="3"/>
  <c r="L274" i="3"/>
  <c r="I274" i="3"/>
  <c r="H274" i="3"/>
  <c r="G274" i="3"/>
  <c r="K273" i="3"/>
  <c r="J273" i="3"/>
  <c r="G273" i="3"/>
  <c r="G275" i="3" s="1"/>
  <c r="L272" i="3"/>
  <c r="I272" i="3"/>
  <c r="H272" i="3"/>
  <c r="G272" i="3"/>
  <c r="K274" i="3" s="1"/>
  <c r="E270" i="3"/>
  <c r="D270" i="3"/>
  <c r="C270" i="3"/>
  <c r="B270" i="3"/>
  <c r="J269" i="3"/>
  <c r="I269" i="3"/>
  <c r="G269" i="3"/>
  <c r="L268" i="3"/>
  <c r="K268" i="3"/>
  <c r="H268" i="3"/>
  <c r="G268" i="3"/>
  <c r="J267" i="3"/>
  <c r="I267" i="3"/>
  <c r="G267" i="3"/>
  <c r="L266" i="3"/>
  <c r="K266" i="3"/>
  <c r="H266" i="3"/>
  <c r="G266" i="3"/>
  <c r="G270" i="3" s="1"/>
  <c r="J265" i="3"/>
  <c r="I265" i="3"/>
  <c r="G265" i="3"/>
  <c r="L269" i="3" s="1"/>
  <c r="D263" i="3"/>
  <c r="B263" i="3"/>
  <c r="L262" i="3"/>
  <c r="I262" i="3"/>
  <c r="H262" i="3"/>
  <c r="G262" i="3"/>
  <c r="K261" i="3"/>
  <c r="J261" i="3"/>
  <c r="G261" i="3"/>
  <c r="L260" i="3"/>
  <c r="I260" i="3"/>
  <c r="H260" i="3"/>
  <c r="G260" i="3"/>
  <c r="G263" i="3" s="1"/>
  <c r="L251" i="3"/>
  <c r="H251" i="3"/>
  <c r="G251" i="3"/>
  <c r="K251" i="3" s="1"/>
  <c r="E250" i="3"/>
  <c r="D250" i="3"/>
  <c r="C250" i="3"/>
  <c r="B250" i="3"/>
  <c r="G249" i="3"/>
  <c r="G248" i="3"/>
  <c r="G247" i="3"/>
  <c r="G246" i="3"/>
  <c r="L249" i="3" s="1"/>
  <c r="E244" i="3"/>
  <c r="D244" i="3"/>
  <c r="C244" i="3"/>
  <c r="G243" i="3"/>
  <c r="G242" i="3"/>
  <c r="G241" i="3"/>
  <c r="J243" i="3" s="1"/>
  <c r="E239" i="3"/>
  <c r="D239" i="3"/>
  <c r="C239" i="3"/>
  <c r="B239" i="3"/>
  <c r="L238" i="3"/>
  <c r="H238" i="3"/>
  <c r="G238" i="3"/>
  <c r="J237" i="3"/>
  <c r="G237" i="3"/>
  <c r="L236" i="3"/>
  <c r="H236" i="3"/>
  <c r="G236" i="3"/>
  <c r="J235" i="3"/>
  <c r="G235" i="3"/>
  <c r="L234" i="3"/>
  <c r="H234" i="3"/>
  <c r="G234" i="3"/>
  <c r="K238" i="3" s="1"/>
  <c r="D232" i="3"/>
  <c r="B232" i="3"/>
  <c r="G231" i="3"/>
  <c r="G230" i="3"/>
  <c r="G229" i="3"/>
  <c r="J231" i="3" s="1"/>
  <c r="J220" i="3"/>
  <c r="I220" i="3"/>
  <c r="G220" i="3"/>
  <c r="L220" i="3" s="1"/>
  <c r="E219" i="3"/>
  <c r="D219" i="3"/>
  <c r="C219" i="3"/>
  <c r="B219" i="3"/>
  <c r="K218" i="3"/>
  <c r="J218" i="3"/>
  <c r="G218" i="3"/>
  <c r="L217" i="3"/>
  <c r="I217" i="3"/>
  <c r="H217" i="3"/>
  <c r="G217" i="3"/>
  <c r="K216" i="3"/>
  <c r="J216" i="3"/>
  <c r="G216" i="3"/>
  <c r="L215" i="3"/>
  <c r="I215" i="3"/>
  <c r="H215" i="3"/>
  <c r="G215" i="3"/>
  <c r="G219" i="3" s="1"/>
  <c r="E213" i="3"/>
  <c r="D213" i="3"/>
  <c r="C213" i="3"/>
  <c r="L212" i="3"/>
  <c r="I212" i="3"/>
  <c r="H212" i="3"/>
  <c r="G212" i="3"/>
  <c r="K211" i="3"/>
  <c r="J211" i="3"/>
  <c r="G211" i="3"/>
  <c r="G213" i="3" s="1"/>
  <c r="L210" i="3"/>
  <c r="I210" i="3"/>
  <c r="H210" i="3"/>
  <c r="G210" i="3"/>
  <c r="K212" i="3" s="1"/>
  <c r="E208" i="3"/>
  <c r="D208" i="3"/>
  <c r="C208" i="3"/>
  <c r="B208" i="3"/>
  <c r="J207" i="3"/>
  <c r="I207" i="3"/>
  <c r="G207" i="3"/>
  <c r="L206" i="3"/>
  <c r="K206" i="3"/>
  <c r="H206" i="3"/>
  <c r="G206" i="3"/>
  <c r="J205" i="3"/>
  <c r="I205" i="3"/>
  <c r="G205" i="3"/>
  <c r="L204" i="3"/>
  <c r="K204" i="3"/>
  <c r="H204" i="3"/>
  <c r="G204" i="3"/>
  <c r="G208" i="3" s="1"/>
  <c r="J203" i="3"/>
  <c r="I203" i="3"/>
  <c r="G203" i="3"/>
  <c r="L207" i="3" s="1"/>
  <c r="D201" i="3"/>
  <c r="B201" i="3"/>
  <c r="L200" i="3"/>
  <c r="I200" i="3"/>
  <c r="H200" i="3"/>
  <c r="G200" i="3"/>
  <c r="K199" i="3"/>
  <c r="J199" i="3"/>
  <c r="G199" i="3"/>
  <c r="L198" i="3"/>
  <c r="I198" i="3"/>
  <c r="H198" i="3"/>
  <c r="G198" i="3"/>
  <c r="G201" i="3" s="1"/>
  <c r="L189" i="3"/>
  <c r="H189" i="3"/>
  <c r="G189" i="3"/>
  <c r="K189" i="3" s="1"/>
  <c r="E188" i="3"/>
  <c r="D188" i="3"/>
  <c r="C188" i="3"/>
  <c r="B188" i="3"/>
  <c r="G187" i="3"/>
  <c r="G186" i="3"/>
  <c r="G185" i="3"/>
  <c r="G184" i="3"/>
  <c r="L187" i="3" s="1"/>
  <c r="E182" i="3"/>
  <c r="D182" i="3"/>
  <c r="C182" i="3"/>
  <c r="G181" i="3"/>
  <c r="G180" i="3"/>
  <c r="G179" i="3"/>
  <c r="J181" i="3" s="1"/>
  <c r="E177" i="3"/>
  <c r="D177" i="3"/>
  <c r="C177" i="3"/>
  <c r="B177" i="3"/>
  <c r="L176" i="3"/>
  <c r="H176" i="3"/>
  <c r="G176" i="3"/>
  <c r="J175" i="3"/>
  <c r="G175" i="3"/>
  <c r="L174" i="3"/>
  <c r="H174" i="3"/>
  <c r="G174" i="3"/>
  <c r="J173" i="3"/>
  <c r="G173" i="3"/>
  <c r="L172" i="3"/>
  <c r="H172" i="3"/>
  <c r="G172" i="3"/>
  <c r="K176" i="3" s="1"/>
  <c r="D170" i="3"/>
  <c r="B170" i="3"/>
  <c r="G169" i="3"/>
  <c r="G168" i="3"/>
  <c r="G167" i="3"/>
  <c r="J169" i="3" s="1"/>
  <c r="J158" i="3"/>
  <c r="I158" i="3"/>
  <c r="G158" i="3"/>
  <c r="L158" i="3" s="1"/>
  <c r="E157" i="3"/>
  <c r="D157" i="3"/>
  <c r="C157" i="3"/>
  <c r="B157" i="3"/>
  <c r="K156" i="3"/>
  <c r="J156" i="3"/>
  <c r="G156" i="3"/>
  <c r="L155" i="3"/>
  <c r="I155" i="3"/>
  <c r="H155" i="3"/>
  <c r="G155" i="3"/>
  <c r="K154" i="3"/>
  <c r="J154" i="3"/>
  <c r="G154" i="3"/>
  <c r="L153" i="3"/>
  <c r="I153" i="3"/>
  <c r="H153" i="3"/>
  <c r="G153" i="3"/>
  <c r="G157" i="3" s="1"/>
  <c r="E151" i="3"/>
  <c r="D151" i="3"/>
  <c r="C151" i="3"/>
  <c r="L150" i="3"/>
  <c r="I150" i="3"/>
  <c r="H150" i="3"/>
  <c r="G150" i="3"/>
  <c r="K149" i="3"/>
  <c r="J149" i="3"/>
  <c r="G149" i="3"/>
  <c r="G151" i="3" s="1"/>
  <c r="L148" i="3"/>
  <c r="I148" i="3"/>
  <c r="H148" i="3"/>
  <c r="G148" i="3"/>
  <c r="K150" i="3" s="1"/>
  <c r="E146" i="3"/>
  <c r="D146" i="3"/>
  <c r="C146" i="3"/>
  <c r="B146" i="3"/>
  <c r="J145" i="3"/>
  <c r="I145" i="3"/>
  <c r="G145" i="3"/>
  <c r="L144" i="3"/>
  <c r="K144" i="3"/>
  <c r="H144" i="3"/>
  <c r="G144" i="3"/>
  <c r="J143" i="3"/>
  <c r="I143" i="3"/>
  <c r="G143" i="3"/>
  <c r="L142" i="3"/>
  <c r="K142" i="3"/>
  <c r="H142" i="3"/>
  <c r="G142" i="3"/>
  <c r="G146" i="3" s="1"/>
  <c r="J141" i="3"/>
  <c r="I141" i="3"/>
  <c r="G141" i="3"/>
  <c r="L145" i="3" s="1"/>
  <c r="D139" i="3"/>
  <c r="B139" i="3"/>
  <c r="L138" i="3"/>
  <c r="I138" i="3"/>
  <c r="H138" i="3"/>
  <c r="G138" i="3"/>
  <c r="K137" i="3"/>
  <c r="J137" i="3"/>
  <c r="G137" i="3"/>
  <c r="L136" i="3"/>
  <c r="I136" i="3"/>
  <c r="H136" i="3"/>
  <c r="G136" i="3"/>
  <c r="G139" i="3" s="1"/>
  <c r="L127" i="3"/>
  <c r="H127" i="3"/>
  <c r="G127" i="3"/>
  <c r="K127" i="3" s="1"/>
  <c r="E126" i="3"/>
  <c r="D126" i="3"/>
  <c r="C126" i="3"/>
  <c r="B126" i="3"/>
  <c r="G125" i="3"/>
  <c r="G124" i="3"/>
  <c r="G123" i="3"/>
  <c r="G122" i="3"/>
  <c r="L125" i="3" s="1"/>
  <c r="E120" i="3"/>
  <c r="D120" i="3"/>
  <c r="C120" i="3"/>
  <c r="G119" i="3"/>
  <c r="G118" i="3"/>
  <c r="G117" i="3"/>
  <c r="J119" i="3" s="1"/>
  <c r="E115" i="3"/>
  <c r="D115" i="3"/>
  <c r="C115" i="3"/>
  <c r="B115" i="3"/>
  <c r="L114" i="3"/>
  <c r="H114" i="3"/>
  <c r="G114" i="3"/>
  <c r="J113" i="3"/>
  <c r="G113" i="3"/>
  <c r="L112" i="3"/>
  <c r="H112" i="3"/>
  <c r="G112" i="3"/>
  <c r="J111" i="3"/>
  <c r="G111" i="3"/>
  <c r="L110" i="3"/>
  <c r="H110" i="3"/>
  <c r="G110" i="3"/>
  <c r="K114" i="3" s="1"/>
  <c r="D108" i="3"/>
  <c r="B108" i="3"/>
  <c r="G107" i="3"/>
  <c r="G106" i="3"/>
  <c r="G105" i="3"/>
  <c r="J107" i="3" s="1"/>
  <c r="J96" i="3"/>
  <c r="I96" i="3"/>
  <c r="G96" i="3"/>
  <c r="L96" i="3" s="1"/>
  <c r="E95" i="3"/>
  <c r="D95" i="3"/>
  <c r="C95" i="3"/>
  <c r="B95" i="3"/>
  <c r="K94" i="3"/>
  <c r="J94" i="3"/>
  <c r="G94" i="3"/>
  <c r="L93" i="3"/>
  <c r="I93" i="3"/>
  <c r="H93" i="3"/>
  <c r="G93" i="3"/>
  <c r="K92" i="3"/>
  <c r="J92" i="3"/>
  <c r="G92" i="3"/>
  <c r="L91" i="3"/>
  <c r="I91" i="3"/>
  <c r="H91" i="3"/>
  <c r="G91" i="3"/>
  <c r="G95" i="3" s="1"/>
  <c r="E89" i="3"/>
  <c r="D89" i="3"/>
  <c r="C89" i="3"/>
  <c r="L88" i="3"/>
  <c r="I88" i="3"/>
  <c r="H88" i="3"/>
  <c r="G88" i="3"/>
  <c r="K87" i="3"/>
  <c r="J87" i="3"/>
  <c r="G87" i="3"/>
  <c r="G89" i="3" s="1"/>
  <c r="L86" i="3"/>
  <c r="I86" i="3"/>
  <c r="H86" i="3"/>
  <c r="G86" i="3"/>
  <c r="K88" i="3" s="1"/>
  <c r="E84" i="3"/>
  <c r="D84" i="3"/>
  <c r="C84" i="3"/>
  <c r="B84" i="3"/>
  <c r="J83" i="3"/>
  <c r="I83" i="3"/>
  <c r="G83" i="3"/>
  <c r="L82" i="3"/>
  <c r="K82" i="3"/>
  <c r="H82" i="3"/>
  <c r="G82" i="3"/>
  <c r="J81" i="3"/>
  <c r="I81" i="3"/>
  <c r="G81" i="3"/>
  <c r="L80" i="3"/>
  <c r="K80" i="3"/>
  <c r="H80" i="3"/>
  <c r="G80" i="3"/>
  <c r="G84" i="3" s="1"/>
  <c r="J79" i="3"/>
  <c r="I79" i="3"/>
  <c r="G79" i="3"/>
  <c r="L83" i="3" s="1"/>
  <c r="D77" i="3"/>
  <c r="B77" i="3"/>
  <c r="L76" i="3"/>
  <c r="I76" i="3"/>
  <c r="H76" i="3"/>
  <c r="G76" i="3"/>
  <c r="K75" i="3"/>
  <c r="J75" i="3"/>
  <c r="G75" i="3"/>
  <c r="L74" i="3"/>
  <c r="I74" i="3"/>
  <c r="H74" i="3"/>
  <c r="G74" i="3"/>
  <c r="G77" i="3" s="1"/>
  <c r="L65" i="3"/>
  <c r="H65" i="3"/>
  <c r="G65" i="3"/>
  <c r="K65" i="3" s="1"/>
  <c r="E64" i="3"/>
  <c r="D64" i="3"/>
  <c r="C64" i="3"/>
  <c r="B64" i="3"/>
  <c r="G63" i="3"/>
  <c r="G62" i="3"/>
  <c r="G61" i="3"/>
  <c r="G60" i="3"/>
  <c r="L63" i="3" s="1"/>
  <c r="E58" i="3"/>
  <c r="D58" i="3"/>
  <c r="C58" i="3"/>
  <c r="G57" i="3"/>
  <c r="G56" i="3"/>
  <c r="G55" i="3"/>
  <c r="J57" i="3" s="1"/>
  <c r="E53" i="3"/>
  <c r="D53" i="3"/>
  <c r="C53" i="3"/>
  <c r="B53" i="3"/>
  <c r="L52" i="3"/>
  <c r="H52" i="3"/>
  <c r="G52" i="3"/>
  <c r="J51" i="3"/>
  <c r="G51" i="3"/>
  <c r="L50" i="3"/>
  <c r="H50" i="3"/>
  <c r="G50" i="3"/>
  <c r="J49" i="3"/>
  <c r="G49" i="3"/>
  <c r="L48" i="3"/>
  <c r="H48" i="3"/>
  <c r="G48" i="3"/>
  <c r="K52" i="3" s="1"/>
  <c r="D46" i="3"/>
  <c r="B46" i="3"/>
  <c r="G45" i="3"/>
  <c r="G44" i="3"/>
  <c r="G43" i="3"/>
  <c r="J45" i="3" s="1"/>
  <c r="J34" i="3"/>
  <c r="I34" i="3"/>
  <c r="G34" i="3"/>
  <c r="L34" i="3" s="1"/>
  <c r="E33" i="3"/>
  <c r="D33" i="3"/>
  <c r="C33" i="3"/>
  <c r="B33" i="3"/>
  <c r="K32" i="3"/>
  <c r="J32" i="3"/>
  <c r="G32" i="3"/>
  <c r="L31" i="3"/>
  <c r="I31" i="3"/>
  <c r="H31" i="3"/>
  <c r="G31" i="3"/>
  <c r="K30" i="3"/>
  <c r="J30" i="3"/>
  <c r="G30" i="3"/>
  <c r="L29" i="3"/>
  <c r="I29" i="3"/>
  <c r="H29" i="3"/>
  <c r="G29" i="3"/>
  <c r="G33" i="3" s="1"/>
  <c r="E27" i="3"/>
  <c r="D27" i="3"/>
  <c r="C27" i="3"/>
  <c r="L26" i="3"/>
  <c r="I26" i="3"/>
  <c r="H26" i="3"/>
  <c r="G26" i="3"/>
  <c r="K25" i="3"/>
  <c r="J25" i="3"/>
  <c r="G25" i="3"/>
  <c r="G27" i="3" s="1"/>
  <c r="L24" i="3"/>
  <c r="I24" i="3"/>
  <c r="H24" i="3"/>
  <c r="G24" i="3"/>
  <c r="K26" i="3" s="1"/>
  <c r="E22" i="3"/>
  <c r="D22" i="3"/>
  <c r="C22" i="3"/>
  <c r="B22" i="3"/>
  <c r="J21" i="3"/>
  <c r="I21" i="3"/>
  <c r="G21" i="3"/>
  <c r="L20" i="3"/>
  <c r="K20" i="3"/>
  <c r="H20" i="3"/>
  <c r="G20" i="3"/>
  <c r="J19" i="3"/>
  <c r="I19" i="3"/>
  <c r="G19" i="3"/>
  <c r="L18" i="3"/>
  <c r="K18" i="3"/>
  <c r="H18" i="3"/>
  <c r="G18" i="3"/>
  <c r="G22" i="3" s="1"/>
  <c r="J17" i="3"/>
  <c r="I17" i="3"/>
  <c r="G17" i="3"/>
  <c r="L21" i="3" s="1"/>
  <c r="D15" i="3"/>
  <c r="B15" i="3"/>
  <c r="L14" i="3"/>
  <c r="I14" i="3"/>
  <c r="H14" i="3"/>
  <c r="G14" i="3"/>
  <c r="K13" i="3"/>
  <c r="J13" i="3"/>
  <c r="G13" i="3"/>
  <c r="L12" i="3"/>
  <c r="I12" i="3"/>
  <c r="H12" i="3"/>
  <c r="G12" i="3"/>
  <c r="G15" i="3" s="1"/>
  <c r="K48" i="5" l="1"/>
  <c r="I51" i="5"/>
  <c r="I61" i="5"/>
  <c r="K62" i="5"/>
  <c r="K65" i="5"/>
  <c r="K117" i="5"/>
  <c r="K119" i="5"/>
  <c r="I173" i="5"/>
  <c r="K174" i="5"/>
  <c r="I175" i="5"/>
  <c r="I187" i="5"/>
  <c r="K231" i="5"/>
  <c r="I242" i="5"/>
  <c r="G294" i="5"/>
  <c r="J293" i="5"/>
  <c r="L292" i="5"/>
  <c r="H292" i="5"/>
  <c r="J291" i="5"/>
  <c r="I293" i="5"/>
  <c r="K292" i="5"/>
  <c r="I291" i="5"/>
  <c r="H293" i="5"/>
  <c r="I324" i="5"/>
  <c r="K323" i="5"/>
  <c r="I322" i="5"/>
  <c r="L324" i="5"/>
  <c r="H324" i="5"/>
  <c r="J323" i="5"/>
  <c r="L322" i="5"/>
  <c r="H322" i="5"/>
  <c r="H323" i="5"/>
  <c r="J324" i="5"/>
  <c r="K12" i="5"/>
  <c r="I13" i="5"/>
  <c r="K14" i="5"/>
  <c r="I17" i="5"/>
  <c r="K18" i="5"/>
  <c r="I19" i="5"/>
  <c r="K20" i="5"/>
  <c r="I21" i="5"/>
  <c r="K24" i="5"/>
  <c r="I25" i="5"/>
  <c r="K26" i="5"/>
  <c r="I29" i="5"/>
  <c r="K30" i="5"/>
  <c r="I31" i="5"/>
  <c r="K32" i="5"/>
  <c r="I34" i="5"/>
  <c r="J43" i="5"/>
  <c r="H44" i="5"/>
  <c r="L44" i="5"/>
  <c r="J45" i="5"/>
  <c r="G46" i="5"/>
  <c r="H48" i="5"/>
  <c r="L48" i="5"/>
  <c r="J49" i="5"/>
  <c r="H50" i="5"/>
  <c r="L50" i="5"/>
  <c r="J51" i="5"/>
  <c r="H52" i="5"/>
  <c r="L52" i="5"/>
  <c r="J55" i="5"/>
  <c r="H56" i="5"/>
  <c r="L56" i="5"/>
  <c r="J57" i="5"/>
  <c r="G58" i="5"/>
  <c r="H60" i="5"/>
  <c r="L60" i="5"/>
  <c r="J61" i="5"/>
  <c r="H62" i="5"/>
  <c r="L62" i="5"/>
  <c r="J63" i="5"/>
  <c r="G64" i="5"/>
  <c r="H65" i="5"/>
  <c r="L65" i="5"/>
  <c r="I74" i="5"/>
  <c r="K75" i="5"/>
  <c r="I76" i="5"/>
  <c r="K79" i="5"/>
  <c r="I80" i="5"/>
  <c r="K81" i="5"/>
  <c r="I82" i="5"/>
  <c r="K83" i="5"/>
  <c r="I86" i="5"/>
  <c r="K87" i="5"/>
  <c r="I88" i="5"/>
  <c r="K91" i="5"/>
  <c r="I92" i="5"/>
  <c r="K93" i="5"/>
  <c r="I94" i="5"/>
  <c r="K96" i="5"/>
  <c r="H105" i="5"/>
  <c r="L105" i="5"/>
  <c r="J106" i="5"/>
  <c r="H107" i="5"/>
  <c r="L107" i="5"/>
  <c r="J110" i="5"/>
  <c r="H111" i="5"/>
  <c r="L111" i="5"/>
  <c r="J112" i="5"/>
  <c r="H113" i="5"/>
  <c r="L113" i="5"/>
  <c r="J114" i="5"/>
  <c r="G115" i="5"/>
  <c r="H117" i="5"/>
  <c r="L117" i="5"/>
  <c r="J118" i="5"/>
  <c r="H119" i="5"/>
  <c r="L119" i="5"/>
  <c r="J122" i="5"/>
  <c r="H123" i="5"/>
  <c r="L123" i="5"/>
  <c r="J124" i="5"/>
  <c r="H125" i="5"/>
  <c r="L125" i="5"/>
  <c r="J127" i="5"/>
  <c r="K136" i="5"/>
  <c r="I137" i="5"/>
  <c r="K138" i="5"/>
  <c r="I141" i="5"/>
  <c r="K142" i="5"/>
  <c r="I143" i="5"/>
  <c r="K144" i="5"/>
  <c r="I145" i="5"/>
  <c r="K148" i="5"/>
  <c r="I149" i="5"/>
  <c r="K150" i="5"/>
  <c r="I153" i="5"/>
  <c r="K154" i="5"/>
  <c r="I155" i="5"/>
  <c r="K156" i="5"/>
  <c r="I158" i="5"/>
  <c r="J167" i="5"/>
  <c r="H168" i="5"/>
  <c r="L168" i="5"/>
  <c r="J169" i="5"/>
  <c r="G170" i="5"/>
  <c r="H172" i="5"/>
  <c r="L172" i="5"/>
  <c r="J173" i="5"/>
  <c r="H174" i="5"/>
  <c r="L174" i="5"/>
  <c r="J175" i="5"/>
  <c r="H176" i="5"/>
  <c r="L176" i="5"/>
  <c r="J179" i="5"/>
  <c r="H180" i="5"/>
  <c r="L180" i="5"/>
  <c r="J181" i="5"/>
  <c r="G182" i="5"/>
  <c r="H184" i="5"/>
  <c r="L184" i="5"/>
  <c r="J185" i="5"/>
  <c r="H186" i="5"/>
  <c r="L186" i="5"/>
  <c r="J187" i="5"/>
  <c r="G188" i="5"/>
  <c r="H189" i="5"/>
  <c r="L189" i="5"/>
  <c r="I198" i="5"/>
  <c r="K199" i="5"/>
  <c r="I200" i="5"/>
  <c r="K203" i="5"/>
  <c r="I204" i="5"/>
  <c r="K205" i="5"/>
  <c r="I206" i="5"/>
  <c r="K207" i="5"/>
  <c r="I210" i="5"/>
  <c r="K211" i="5"/>
  <c r="I212" i="5"/>
  <c r="K215" i="5"/>
  <c r="I216" i="5"/>
  <c r="K217" i="5"/>
  <c r="I218" i="5"/>
  <c r="K220" i="5"/>
  <c r="H229" i="5"/>
  <c r="L229" i="5"/>
  <c r="J230" i="5"/>
  <c r="H231" i="5"/>
  <c r="L231" i="5"/>
  <c r="J234" i="5"/>
  <c r="H235" i="5"/>
  <c r="L235" i="5"/>
  <c r="J236" i="5"/>
  <c r="H237" i="5"/>
  <c r="L237" i="5"/>
  <c r="J238" i="5"/>
  <c r="G239" i="5"/>
  <c r="H241" i="5"/>
  <c r="L241" i="5"/>
  <c r="J242" i="5"/>
  <c r="H243" i="5"/>
  <c r="L243" i="5"/>
  <c r="J246" i="5"/>
  <c r="H247" i="5"/>
  <c r="L247" i="5"/>
  <c r="J248" i="5"/>
  <c r="H249" i="5"/>
  <c r="L249" i="5"/>
  <c r="J251" i="5"/>
  <c r="K260" i="5"/>
  <c r="I261" i="5"/>
  <c r="I263" i="5" s="1"/>
  <c r="K262" i="5"/>
  <c r="I265" i="5"/>
  <c r="K266" i="5"/>
  <c r="I267" i="5"/>
  <c r="H268" i="5"/>
  <c r="H270" i="5" s="1"/>
  <c r="K277" i="5"/>
  <c r="I282" i="5"/>
  <c r="L282" i="5"/>
  <c r="H282" i="5"/>
  <c r="H291" i="5"/>
  <c r="H294" i="5" s="1"/>
  <c r="I292" i="5"/>
  <c r="K293" i="5"/>
  <c r="G306" i="5"/>
  <c r="J305" i="5"/>
  <c r="L304" i="5"/>
  <c r="L306" i="5" s="1"/>
  <c r="H304" i="5"/>
  <c r="H306" i="5" s="1"/>
  <c r="M306" i="5" s="1"/>
  <c r="J303" i="5"/>
  <c r="J306" i="5" s="1"/>
  <c r="I305" i="5"/>
  <c r="K304" i="5"/>
  <c r="I303" i="5"/>
  <c r="I306" i="5" s="1"/>
  <c r="H305" i="5"/>
  <c r="G312" i="5"/>
  <c r="J322" i="5"/>
  <c r="J325" i="5" s="1"/>
  <c r="I323" i="5"/>
  <c r="K324" i="5"/>
  <c r="I336" i="5"/>
  <c r="K335" i="5"/>
  <c r="K337" i="5" s="1"/>
  <c r="I334" i="5"/>
  <c r="I337" i="5" s="1"/>
  <c r="L336" i="5"/>
  <c r="H336" i="5"/>
  <c r="J335" i="5"/>
  <c r="L334" i="5"/>
  <c r="L337" i="5" s="1"/>
  <c r="H334" i="5"/>
  <c r="H337" i="5" s="1"/>
  <c r="H335" i="5"/>
  <c r="J336" i="5"/>
  <c r="L358" i="5"/>
  <c r="K43" i="5"/>
  <c r="K46" i="5" s="1"/>
  <c r="I44" i="5"/>
  <c r="I46" i="5" s="1"/>
  <c r="K45" i="5"/>
  <c r="I48" i="5"/>
  <c r="K49" i="5"/>
  <c r="I50" i="5"/>
  <c r="K51" i="5"/>
  <c r="I52" i="5"/>
  <c r="K55" i="5"/>
  <c r="K58" i="5" s="1"/>
  <c r="I56" i="5"/>
  <c r="I58" i="5" s="1"/>
  <c r="K57" i="5"/>
  <c r="I60" i="5"/>
  <c r="I64" i="5" s="1"/>
  <c r="K61" i="5"/>
  <c r="I62" i="5"/>
  <c r="K63" i="5"/>
  <c r="I65" i="5"/>
  <c r="I105" i="5"/>
  <c r="K106" i="5"/>
  <c r="I107" i="5"/>
  <c r="K110" i="5"/>
  <c r="I111" i="5"/>
  <c r="I115" i="5" s="1"/>
  <c r="K112" i="5"/>
  <c r="I113" i="5"/>
  <c r="K114" i="5"/>
  <c r="I117" i="5"/>
  <c r="I120" i="5" s="1"/>
  <c r="K118" i="5"/>
  <c r="I119" i="5"/>
  <c r="K122" i="5"/>
  <c r="K126" i="5" s="1"/>
  <c r="I123" i="5"/>
  <c r="I126" i="5" s="1"/>
  <c r="K124" i="5"/>
  <c r="I125" i="5"/>
  <c r="K127" i="5"/>
  <c r="K167" i="5"/>
  <c r="K170" i="5" s="1"/>
  <c r="I168" i="5"/>
  <c r="I170" i="5" s="1"/>
  <c r="K169" i="5"/>
  <c r="I172" i="5"/>
  <c r="K173" i="5"/>
  <c r="I174" i="5"/>
  <c r="K175" i="5"/>
  <c r="I176" i="5"/>
  <c r="K179" i="5"/>
  <c r="K182" i="5" s="1"/>
  <c r="I180" i="5"/>
  <c r="I182" i="5" s="1"/>
  <c r="K181" i="5"/>
  <c r="I184" i="5"/>
  <c r="I188" i="5" s="1"/>
  <c r="K185" i="5"/>
  <c r="I186" i="5"/>
  <c r="K187" i="5"/>
  <c r="I189" i="5"/>
  <c r="I229" i="5"/>
  <c r="I232" i="5" s="1"/>
  <c r="K230" i="5"/>
  <c r="I231" i="5"/>
  <c r="K234" i="5"/>
  <c r="I235" i="5"/>
  <c r="I239" i="5" s="1"/>
  <c r="K236" i="5"/>
  <c r="I237" i="5"/>
  <c r="K238" i="5"/>
  <c r="I241" i="5"/>
  <c r="I244" i="5" s="1"/>
  <c r="K242" i="5"/>
  <c r="I243" i="5"/>
  <c r="K246" i="5"/>
  <c r="K250" i="5" s="1"/>
  <c r="I247" i="5"/>
  <c r="I250" i="5" s="1"/>
  <c r="K248" i="5"/>
  <c r="I249" i="5"/>
  <c r="K251" i="5"/>
  <c r="K291" i="5"/>
  <c r="K294" i="5" s="1"/>
  <c r="J292" i="5"/>
  <c r="L293" i="5"/>
  <c r="K322" i="5"/>
  <c r="K325" i="5" s="1"/>
  <c r="L323" i="5"/>
  <c r="J337" i="5"/>
  <c r="G363" i="5"/>
  <c r="J362" i="5"/>
  <c r="L361" i="5"/>
  <c r="H361" i="5"/>
  <c r="J360" i="5"/>
  <c r="L359" i="5"/>
  <c r="H359" i="5"/>
  <c r="J358" i="5"/>
  <c r="I362" i="5"/>
  <c r="K361" i="5"/>
  <c r="I360" i="5"/>
  <c r="K359" i="5"/>
  <c r="K363" i="5" s="1"/>
  <c r="I358" i="5"/>
  <c r="H360" i="5"/>
  <c r="I361" i="5"/>
  <c r="K362" i="5"/>
  <c r="I393" i="5"/>
  <c r="K392" i="5"/>
  <c r="I391" i="5"/>
  <c r="K390" i="5"/>
  <c r="I389" i="5"/>
  <c r="L393" i="5"/>
  <c r="H393" i="5"/>
  <c r="J392" i="5"/>
  <c r="L391" i="5"/>
  <c r="H391" i="5"/>
  <c r="J390" i="5"/>
  <c r="L389" i="5"/>
  <c r="H389" i="5"/>
  <c r="J393" i="5"/>
  <c r="H392" i="5"/>
  <c r="G394" i="5"/>
  <c r="L390" i="5"/>
  <c r="K389" i="5"/>
  <c r="K394" i="5" s="1"/>
  <c r="L392" i="5"/>
  <c r="K391" i="5"/>
  <c r="I390" i="5"/>
  <c r="J389" i="5"/>
  <c r="J394" i="5" s="1"/>
  <c r="J391" i="5"/>
  <c r="K393" i="5"/>
  <c r="I49" i="5"/>
  <c r="K50" i="5"/>
  <c r="K52" i="5"/>
  <c r="K60" i="5"/>
  <c r="K64" i="5" s="1"/>
  <c r="I63" i="5"/>
  <c r="K105" i="5"/>
  <c r="I106" i="5"/>
  <c r="K107" i="5"/>
  <c r="I118" i="5"/>
  <c r="K172" i="5"/>
  <c r="K176" i="5"/>
  <c r="K184" i="5"/>
  <c r="K188" i="5" s="1"/>
  <c r="I185" i="5"/>
  <c r="K186" i="5"/>
  <c r="K189" i="5"/>
  <c r="K229" i="5"/>
  <c r="K232" i="5" s="1"/>
  <c r="I230" i="5"/>
  <c r="K241" i="5"/>
  <c r="K243" i="5"/>
  <c r="I12" i="5"/>
  <c r="I15" i="5" s="1"/>
  <c r="K13" i="5"/>
  <c r="K17" i="5"/>
  <c r="I18" i="5"/>
  <c r="K19" i="5"/>
  <c r="I20" i="5"/>
  <c r="I24" i="5"/>
  <c r="I27" i="5" s="1"/>
  <c r="K25" i="5"/>
  <c r="K29" i="5"/>
  <c r="K33" i="5" s="1"/>
  <c r="I30" i="5"/>
  <c r="K31" i="5"/>
  <c r="H43" i="5"/>
  <c r="H46" i="5" s="1"/>
  <c r="L43" i="5"/>
  <c r="L46" i="5" s="1"/>
  <c r="J44" i="5"/>
  <c r="H45" i="5"/>
  <c r="J48" i="5"/>
  <c r="J53" i="5" s="1"/>
  <c r="H49" i="5"/>
  <c r="L49" i="5"/>
  <c r="J50" i="5"/>
  <c r="H51" i="5"/>
  <c r="L51" i="5"/>
  <c r="J52" i="5"/>
  <c r="H55" i="5"/>
  <c r="H58" i="5" s="1"/>
  <c r="L55" i="5"/>
  <c r="L58" i="5" s="1"/>
  <c r="J56" i="5"/>
  <c r="H57" i="5"/>
  <c r="J60" i="5"/>
  <c r="J64" i="5" s="1"/>
  <c r="H61" i="5"/>
  <c r="L61" i="5"/>
  <c r="J62" i="5"/>
  <c r="H63" i="5"/>
  <c r="K74" i="5"/>
  <c r="K77" i="5" s="1"/>
  <c r="I75" i="5"/>
  <c r="I79" i="5"/>
  <c r="K80" i="5"/>
  <c r="I81" i="5"/>
  <c r="K82" i="5"/>
  <c r="K86" i="5"/>
  <c r="K89" i="5" s="1"/>
  <c r="I87" i="5"/>
  <c r="I91" i="5"/>
  <c r="I95" i="5" s="1"/>
  <c r="K92" i="5"/>
  <c r="I93" i="5"/>
  <c r="J105" i="5"/>
  <c r="J108" i="5" s="1"/>
  <c r="H106" i="5"/>
  <c r="L106" i="5"/>
  <c r="J107" i="5"/>
  <c r="H110" i="5"/>
  <c r="L110" i="5"/>
  <c r="L115" i="5" s="1"/>
  <c r="J111" i="5"/>
  <c r="H112" i="5"/>
  <c r="L112" i="5"/>
  <c r="J113" i="5"/>
  <c r="H114" i="5"/>
  <c r="J117" i="5"/>
  <c r="H118" i="5"/>
  <c r="L118" i="5"/>
  <c r="J119" i="5"/>
  <c r="H122" i="5"/>
  <c r="L122" i="5"/>
  <c r="L126" i="5" s="1"/>
  <c r="J123" i="5"/>
  <c r="H124" i="5"/>
  <c r="L124" i="5"/>
  <c r="J125" i="5"/>
  <c r="H127" i="5"/>
  <c r="I136" i="5"/>
  <c r="I139" i="5" s="1"/>
  <c r="K137" i="5"/>
  <c r="K141" i="5"/>
  <c r="I142" i="5"/>
  <c r="K143" i="5"/>
  <c r="I144" i="5"/>
  <c r="I148" i="5"/>
  <c r="I151" i="5" s="1"/>
  <c r="K149" i="5"/>
  <c r="K153" i="5"/>
  <c r="K157" i="5" s="1"/>
  <c r="I154" i="5"/>
  <c r="K155" i="5"/>
  <c r="H167" i="5"/>
  <c r="H170" i="5" s="1"/>
  <c r="L167" i="5"/>
  <c r="L170" i="5" s="1"/>
  <c r="J168" i="5"/>
  <c r="H169" i="5"/>
  <c r="J172" i="5"/>
  <c r="J177" i="5" s="1"/>
  <c r="H173" i="5"/>
  <c r="L173" i="5"/>
  <c r="J174" i="5"/>
  <c r="H175" i="5"/>
  <c r="L175" i="5"/>
  <c r="J176" i="5"/>
  <c r="H179" i="5"/>
  <c r="H182" i="5" s="1"/>
  <c r="L179" i="5"/>
  <c r="L182" i="5" s="1"/>
  <c r="J180" i="5"/>
  <c r="H181" i="5"/>
  <c r="J184" i="5"/>
  <c r="J188" i="5" s="1"/>
  <c r="H185" i="5"/>
  <c r="L185" i="5"/>
  <c r="J186" i="5"/>
  <c r="H187" i="5"/>
  <c r="K198" i="5"/>
  <c r="K201" i="5" s="1"/>
  <c r="I199" i="5"/>
  <c r="I203" i="5"/>
  <c r="K204" i="5"/>
  <c r="I205" i="5"/>
  <c r="K206" i="5"/>
  <c r="K210" i="5"/>
  <c r="K213" i="5" s="1"/>
  <c r="I211" i="5"/>
  <c r="I215" i="5"/>
  <c r="I219" i="5" s="1"/>
  <c r="K216" i="5"/>
  <c r="I217" i="5"/>
  <c r="J229" i="5"/>
  <c r="J232" i="5" s="1"/>
  <c r="H230" i="5"/>
  <c r="L230" i="5"/>
  <c r="J231" i="5"/>
  <c r="H234" i="5"/>
  <c r="L234" i="5"/>
  <c r="L239" i="5" s="1"/>
  <c r="J235" i="5"/>
  <c r="H236" i="5"/>
  <c r="L236" i="5"/>
  <c r="J237" i="5"/>
  <c r="H238" i="5"/>
  <c r="J241" i="5"/>
  <c r="H242" i="5"/>
  <c r="L242" i="5"/>
  <c r="J243" i="5"/>
  <c r="H246" i="5"/>
  <c r="L246" i="5"/>
  <c r="L250" i="5" s="1"/>
  <c r="J247" i="5"/>
  <c r="H248" i="5"/>
  <c r="L248" i="5"/>
  <c r="J249" i="5"/>
  <c r="H251" i="5"/>
  <c r="K261" i="5"/>
  <c r="I269" i="5"/>
  <c r="K268" i="5"/>
  <c r="L269" i="5"/>
  <c r="H269" i="5"/>
  <c r="J268" i="5"/>
  <c r="J270" i="5" s="1"/>
  <c r="L267" i="5"/>
  <c r="L270" i="5" s="1"/>
  <c r="K265" i="5"/>
  <c r="K270" i="5" s="1"/>
  <c r="I266" i="5"/>
  <c r="K267" i="5"/>
  <c r="L268" i="5"/>
  <c r="L275" i="5"/>
  <c r="K280" i="5"/>
  <c r="I279" i="5"/>
  <c r="K278" i="5"/>
  <c r="I277" i="5"/>
  <c r="I281" i="5" s="1"/>
  <c r="G281" i="5"/>
  <c r="J280" i="5"/>
  <c r="L279" i="5"/>
  <c r="H279" i="5"/>
  <c r="J278" i="5"/>
  <c r="J281" i="5" s="1"/>
  <c r="L277" i="5"/>
  <c r="H277" i="5"/>
  <c r="H278" i="5"/>
  <c r="J279" i="5"/>
  <c r="I280" i="5"/>
  <c r="L291" i="5"/>
  <c r="L294" i="5" s="1"/>
  <c r="K306" i="5"/>
  <c r="G325" i="5"/>
  <c r="H358" i="5"/>
  <c r="H363" i="5" s="1"/>
  <c r="I359" i="5"/>
  <c r="K360" i="5"/>
  <c r="J361" i="5"/>
  <c r="L362" i="5"/>
  <c r="H374" i="5"/>
  <c r="I460" i="5"/>
  <c r="K459" i="5"/>
  <c r="I458" i="5"/>
  <c r="L460" i="5"/>
  <c r="H460" i="5"/>
  <c r="J459" i="5"/>
  <c r="L458" i="5"/>
  <c r="H458" i="5"/>
  <c r="H461" i="5" s="1"/>
  <c r="G461" i="5"/>
  <c r="L459" i="5"/>
  <c r="K458" i="5"/>
  <c r="K460" i="5"/>
  <c r="I459" i="5"/>
  <c r="J458" i="5"/>
  <c r="J460" i="5"/>
  <c r="L621" i="5"/>
  <c r="H621" i="5"/>
  <c r="J620" i="5"/>
  <c r="L619" i="5"/>
  <c r="H619" i="5"/>
  <c r="J618" i="5"/>
  <c r="K621" i="5"/>
  <c r="I620" i="5"/>
  <c r="K619" i="5"/>
  <c r="I618" i="5"/>
  <c r="G622" i="5"/>
  <c r="J621" i="5"/>
  <c r="L620" i="5"/>
  <c r="H620" i="5"/>
  <c r="J619" i="5"/>
  <c r="L618" i="5"/>
  <c r="L622" i="5" s="1"/>
  <c r="H618" i="5"/>
  <c r="I621" i="5"/>
  <c r="I619" i="5"/>
  <c r="K620" i="5"/>
  <c r="K618" i="5"/>
  <c r="J272" i="5"/>
  <c r="H273" i="5"/>
  <c r="H275" i="5" s="1"/>
  <c r="L273" i="5"/>
  <c r="J274" i="5"/>
  <c r="G275" i="5"/>
  <c r="K296" i="5"/>
  <c r="I297" i="5"/>
  <c r="I301" i="5" s="1"/>
  <c r="K298" i="5"/>
  <c r="I299" i="5"/>
  <c r="K300" i="5"/>
  <c r="K308" i="5"/>
  <c r="I309" i="5"/>
  <c r="I312" i="5" s="1"/>
  <c r="K310" i="5"/>
  <c r="I311" i="5"/>
  <c r="K313" i="5"/>
  <c r="J327" i="5"/>
  <c r="J332" i="5" s="1"/>
  <c r="H328" i="5"/>
  <c r="H332" i="5" s="1"/>
  <c r="L328" i="5"/>
  <c r="L332" i="5" s="1"/>
  <c r="J329" i="5"/>
  <c r="H330" i="5"/>
  <c r="L330" i="5"/>
  <c r="J331" i="5"/>
  <c r="G332" i="5"/>
  <c r="J339" i="5"/>
  <c r="J343" i="5" s="1"/>
  <c r="H340" i="5"/>
  <c r="L340" i="5"/>
  <c r="J341" i="5"/>
  <c r="H342" i="5"/>
  <c r="L342" i="5"/>
  <c r="J344" i="5"/>
  <c r="K353" i="5"/>
  <c r="I354" i="5"/>
  <c r="I356" i="5" s="1"/>
  <c r="K355" i="5"/>
  <c r="K365" i="5"/>
  <c r="I366" i="5"/>
  <c r="I368" i="5" s="1"/>
  <c r="K367" i="5"/>
  <c r="I370" i="5"/>
  <c r="K371" i="5"/>
  <c r="I372" i="5"/>
  <c r="K373" i="5"/>
  <c r="I375" i="5"/>
  <c r="K404" i="5"/>
  <c r="I403" i="5"/>
  <c r="K402" i="5"/>
  <c r="I401" i="5"/>
  <c r="G405" i="5"/>
  <c r="J404" i="5"/>
  <c r="L403" i="5"/>
  <c r="H403" i="5"/>
  <c r="J402" i="5"/>
  <c r="L401" i="5"/>
  <c r="H401" i="5"/>
  <c r="H405" i="5" s="1"/>
  <c r="H402" i="5"/>
  <c r="J403" i="5"/>
  <c r="I404" i="5"/>
  <c r="K427" i="5"/>
  <c r="K430" i="5" s="1"/>
  <c r="J428" i="5"/>
  <c r="L429" i="5"/>
  <c r="K446" i="5"/>
  <c r="K449" i="5" s="1"/>
  <c r="L447" i="5"/>
  <c r="K494" i="5"/>
  <c r="J495" i="5"/>
  <c r="L496" i="5"/>
  <c r="J499" i="5"/>
  <c r="I499" i="5"/>
  <c r="K272" i="5"/>
  <c r="K275" i="5" s="1"/>
  <c r="I273" i="5"/>
  <c r="I275" i="5" s="1"/>
  <c r="H296" i="5"/>
  <c r="L296" i="5"/>
  <c r="J297" i="5"/>
  <c r="J301" i="5" s="1"/>
  <c r="H298" i="5"/>
  <c r="L298" i="5"/>
  <c r="J299" i="5"/>
  <c r="H300" i="5"/>
  <c r="H308" i="5"/>
  <c r="H312" i="5" s="1"/>
  <c r="L308" i="5"/>
  <c r="J309" i="5"/>
  <c r="H310" i="5"/>
  <c r="L310" i="5"/>
  <c r="J311" i="5"/>
  <c r="J312" i="5" s="1"/>
  <c r="H313" i="5"/>
  <c r="K327" i="5"/>
  <c r="I328" i="5"/>
  <c r="I332" i="5" s="1"/>
  <c r="K329" i="5"/>
  <c r="I330" i="5"/>
  <c r="K339" i="5"/>
  <c r="I340" i="5"/>
  <c r="I343" i="5" s="1"/>
  <c r="K341" i="5"/>
  <c r="H353" i="5"/>
  <c r="L353" i="5"/>
  <c r="L356" i="5" s="1"/>
  <c r="J354" i="5"/>
  <c r="J356" i="5" s="1"/>
  <c r="H355" i="5"/>
  <c r="H365" i="5"/>
  <c r="L365" i="5"/>
  <c r="L368" i="5" s="1"/>
  <c r="J366" i="5"/>
  <c r="J368" i="5" s="1"/>
  <c r="H367" i="5"/>
  <c r="J370" i="5"/>
  <c r="H371" i="5"/>
  <c r="L371" i="5"/>
  <c r="L374" i="5" s="1"/>
  <c r="J372" i="5"/>
  <c r="H373" i="5"/>
  <c r="L373" i="5"/>
  <c r="J375" i="5"/>
  <c r="J401" i="5"/>
  <c r="I402" i="5"/>
  <c r="K403" i="5"/>
  <c r="L404" i="5"/>
  <c r="G418" i="5"/>
  <c r="J417" i="5"/>
  <c r="L416" i="5"/>
  <c r="L418" i="5" s="1"/>
  <c r="H416" i="5"/>
  <c r="H418" i="5" s="1"/>
  <c r="J415" i="5"/>
  <c r="J418" i="5" s="1"/>
  <c r="I417" i="5"/>
  <c r="K416" i="5"/>
  <c r="K418" i="5" s="1"/>
  <c r="I415" i="5"/>
  <c r="I418" i="5" s="1"/>
  <c r="H417" i="5"/>
  <c r="G487" i="5"/>
  <c r="J486" i="5"/>
  <c r="L485" i="5"/>
  <c r="H485" i="5"/>
  <c r="J484" i="5"/>
  <c r="L483" i="5"/>
  <c r="L487" i="5" s="1"/>
  <c r="H483" i="5"/>
  <c r="H487" i="5" s="1"/>
  <c r="J482" i="5"/>
  <c r="I486" i="5"/>
  <c r="K485" i="5"/>
  <c r="I484" i="5"/>
  <c r="K483" i="5"/>
  <c r="K487" i="5" s="1"/>
  <c r="I482" i="5"/>
  <c r="H484" i="5"/>
  <c r="I485" i="5"/>
  <c r="K486" i="5"/>
  <c r="L494" i="5"/>
  <c r="H499" i="5"/>
  <c r="J573" i="5"/>
  <c r="I607" i="5"/>
  <c r="J623" i="5"/>
  <c r="I623" i="5"/>
  <c r="L623" i="5"/>
  <c r="H623" i="5"/>
  <c r="G666" i="5"/>
  <c r="J665" i="5"/>
  <c r="L664" i="5"/>
  <c r="H664" i="5"/>
  <c r="J663" i="5"/>
  <c r="J666" i="5" s="1"/>
  <c r="I665" i="5"/>
  <c r="K664" i="5"/>
  <c r="I663" i="5"/>
  <c r="L665" i="5"/>
  <c r="H665" i="5"/>
  <c r="J664" i="5"/>
  <c r="L663" i="5"/>
  <c r="H663" i="5"/>
  <c r="H666" i="5" s="1"/>
  <c r="G673" i="5"/>
  <c r="G678" i="5"/>
  <c r="J677" i="5"/>
  <c r="L676" i="5"/>
  <c r="H676" i="5"/>
  <c r="J675" i="5"/>
  <c r="I677" i="5"/>
  <c r="K676" i="5"/>
  <c r="I675" i="5"/>
  <c r="I678" i="5" s="1"/>
  <c r="L677" i="5"/>
  <c r="H677" i="5"/>
  <c r="J676" i="5"/>
  <c r="L675" i="5"/>
  <c r="H675" i="5"/>
  <c r="K370" i="5"/>
  <c r="K374" i="5" s="1"/>
  <c r="I371" i="5"/>
  <c r="K372" i="5"/>
  <c r="K405" i="5"/>
  <c r="I406" i="5"/>
  <c r="L406" i="5"/>
  <c r="H406" i="5"/>
  <c r="G430" i="5"/>
  <c r="J429" i="5"/>
  <c r="L428" i="5"/>
  <c r="L430" i="5" s="1"/>
  <c r="H428" i="5"/>
  <c r="H430" i="5" s="1"/>
  <c r="M430" i="5" s="1"/>
  <c r="J427" i="5"/>
  <c r="J430" i="5" s="1"/>
  <c r="I429" i="5"/>
  <c r="K428" i="5"/>
  <c r="I427" i="5"/>
  <c r="I430" i="5" s="1"/>
  <c r="H429" i="5"/>
  <c r="I448" i="5"/>
  <c r="K447" i="5"/>
  <c r="I446" i="5"/>
  <c r="I449" i="5" s="1"/>
  <c r="L448" i="5"/>
  <c r="H448" i="5"/>
  <c r="J447" i="5"/>
  <c r="J449" i="5" s="1"/>
  <c r="L446" i="5"/>
  <c r="L449" i="5" s="1"/>
  <c r="H446" i="5"/>
  <c r="H449" i="5" s="1"/>
  <c r="H447" i="5"/>
  <c r="J448" i="5"/>
  <c r="L497" i="5"/>
  <c r="H497" i="5"/>
  <c r="J496" i="5"/>
  <c r="L495" i="5"/>
  <c r="H495" i="5"/>
  <c r="H498" i="5" s="1"/>
  <c r="J494" i="5"/>
  <c r="J498" i="5" s="1"/>
  <c r="K497" i="5"/>
  <c r="I496" i="5"/>
  <c r="K495" i="5"/>
  <c r="I494" i="5"/>
  <c r="H496" i="5"/>
  <c r="I497" i="5"/>
  <c r="H523" i="5"/>
  <c r="G542" i="5"/>
  <c r="J541" i="5"/>
  <c r="L540" i="5"/>
  <c r="H540" i="5"/>
  <c r="J539" i="5"/>
  <c r="I541" i="5"/>
  <c r="K540" i="5"/>
  <c r="K542" i="5" s="1"/>
  <c r="I539" i="5"/>
  <c r="I542" i="5" s="1"/>
  <c r="L541" i="5"/>
  <c r="H541" i="5"/>
  <c r="J540" i="5"/>
  <c r="L539" i="5"/>
  <c r="L542" i="5" s="1"/>
  <c r="H539" i="5"/>
  <c r="G554" i="5"/>
  <c r="J553" i="5"/>
  <c r="L552" i="5"/>
  <c r="H552" i="5"/>
  <c r="J551" i="5"/>
  <c r="I553" i="5"/>
  <c r="K552" i="5"/>
  <c r="K554" i="5" s="1"/>
  <c r="I551" i="5"/>
  <c r="L553" i="5"/>
  <c r="H553" i="5"/>
  <c r="J552" i="5"/>
  <c r="L551" i="5"/>
  <c r="H551" i="5"/>
  <c r="G611" i="5"/>
  <c r="J610" i="5"/>
  <c r="L609" i="5"/>
  <c r="H609" i="5"/>
  <c r="J608" i="5"/>
  <c r="L607" i="5"/>
  <c r="H607" i="5"/>
  <c r="J606" i="5"/>
  <c r="I610" i="5"/>
  <c r="K609" i="5"/>
  <c r="I608" i="5"/>
  <c r="K607" i="5"/>
  <c r="K611" i="5" s="1"/>
  <c r="I606" i="5"/>
  <c r="I611" i="5" s="1"/>
  <c r="L610" i="5"/>
  <c r="H610" i="5"/>
  <c r="J609" i="5"/>
  <c r="L608" i="5"/>
  <c r="H608" i="5"/>
  <c r="J607" i="5"/>
  <c r="L606" i="5"/>
  <c r="L611" i="5" s="1"/>
  <c r="H606" i="5"/>
  <c r="H611" i="5" s="1"/>
  <c r="K666" i="5"/>
  <c r="K678" i="5"/>
  <c r="L734" i="5"/>
  <c r="H734" i="5"/>
  <c r="J733" i="5"/>
  <c r="L732" i="5"/>
  <c r="H732" i="5"/>
  <c r="I734" i="5"/>
  <c r="K733" i="5"/>
  <c r="L733" i="5"/>
  <c r="K732" i="5"/>
  <c r="L731" i="5"/>
  <c r="H731" i="5"/>
  <c r="J730" i="5"/>
  <c r="K734" i="5"/>
  <c r="I733" i="5"/>
  <c r="J732" i="5"/>
  <c r="K731" i="5"/>
  <c r="K735" i="5" s="1"/>
  <c r="I730" i="5"/>
  <c r="J734" i="5"/>
  <c r="H733" i="5"/>
  <c r="I732" i="5"/>
  <c r="J731" i="5"/>
  <c r="L730" i="5"/>
  <c r="H730" i="5"/>
  <c r="G735" i="5"/>
  <c r="K513" i="5"/>
  <c r="I514" i="5"/>
  <c r="K515" i="5"/>
  <c r="I516" i="5"/>
  <c r="K517" i="5"/>
  <c r="K525" i="5"/>
  <c r="I526" i="5"/>
  <c r="K527" i="5"/>
  <c r="I528" i="5"/>
  <c r="K530" i="5"/>
  <c r="K570" i="5"/>
  <c r="I571" i="5"/>
  <c r="K572" i="5"/>
  <c r="K582" i="5"/>
  <c r="K585" i="5" s="1"/>
  <c r="I583" i="5"/>
  <c r="K584" i="5"/>
  <c r="K637" i="5"/>
  <c r="I638" i="5"/>
  <c r="K639" i="5"/>
  <c r="I640" i="5"/>
  <c r="K641" i="5"/>
  <c r="K649" i="5"/>
  <c r="I650" i="5"/>
  <c r="K651" i="5"/>
  <c r="I652" i="5"/>
  <c r="K654" i="5"/>
  <c r="K694" i="5"/>
  <c r="I695" i="5"/>
  <c r="K696" i="5"/>
  <c r="K706" i="5"/>
  <c r="I707" i="5"/>
  <c r="K708" i="5"/>
  <c r="G797" i="5"/>
  <c r="J796" i="5"/>
  <c r="L795" i="5"/>
  <c r="H795" i="5"/>
  <c r="J794" i="5"/>
  <c r="L793" i="5"/>
  <c r="H793" i="5"/>
  <c r="J792" i="5"/>
  <c r="I796" i="5"/>
  <c r="K795" i="5"/>
  <c r="I794" i="5"/>
  <c r="K793" i="5"/>
  <c r="I792" i="5"/>
  <c r="L794" i="5"/>
  <c r="J793" i="5"/>
  <c r="K792" i="5"/>
  <c r="H796" i="5"/>
  <c r="L792" i="5"/>
  <c r="L797" i="5" s="1"/>
  <c r="I795" i="5"/>
  <c r="L796" i="5"/>
  <c r="L1086" i="5"/>
  <c r="H1086" i="5"/>
  <c r="J1085" i="5"/>
  <c r="L1084" i="5"/>
  <c r="H1084" i="5"/>
  <c r="J1083" i="5"/>
  <c r="G1087" i="5"/>
  <c r="I1086" i="5"/>
  <c r="I1085" i="5"/>
  <c r="J1084" i="5"/>
  <c r="K1083" i="5"/>
  <c r="H1085" i="5"/>
  <c r="I1084" i="5"/>
  <c r="I1083" i="5"/>
  <c r="I1087" i="5" s="1"/>
  <c r="K1086" i="5"/>
  <c r="L1085" i="5"/>
  <c r="H1083" i="5"/>
  <c r="K1085" i="5"/>
  <c r="L1083" i="5"/>
  <c r="L1087" i="5" s="1"/>
  <c r="J1086" i="5"/>
  <c r="K1084" i="5"/>
  <c r="J384" i="5"/>
  <c r="J387" i="5" s="1"/>
  <c r="H385" i="5"/>
  <c r="H387" i="5" s="1"/>
  <c r="L385" i="5"/>
  <c r="L387" i="5" s="1"/>
  <c r="J386" i="5"/>
  <c r="G387" i="5"/>
  <c r="J396" i="5"/>
  <c r="H397" i="5"/>
  <c r="H399" i="5" s="1"/>
  <c r="L397" i="5"/>
  <c r="L399" i="5" s="1"/>
  <c r="J398" i="5"/>
  <c r="G399" i="5"/>
  <c r="K420" i="5"/>
  <c r="I421" i="5"/>
  <c r="K422" i="5"/>
  <c r="I423" i="5"/>
  <c r="I425" i="5" s="1"/>
  <c r="K424" i="5"/>
  <c r="K432" i="5"/>
  <c r="I433" i="5"/>
  <c r="I436" i="5" s="1"/>
  <c r="K434" i="5"/>
  <c r="I435" i="5"/>
  <c r="K437" i="5"/>
  <c r="J451" i="5"/>
  <c r="J456" i="5" s="1"/>
  <c r="H452" i="5"/>
  <c r="H456" i="5" s="1"/>
  <c r="L452" i="5"/>
  <c r="L456" i="5" s="1"/>
  <c r="J453" i="5"/>
  <c r="H454" i="5"/>
  <c r="L454" i="5"/>
  <c r="J455" i="5"/>
  <c r="G456" i="5"/>
  <c r="J463" i="5"/>
  <c r="J467" i="5" s="1"/>
  <c r="H464" i="5"/>
  <c r="H467" i="5" s="1"/>
  <c r="L464" i="5"/>
  <c r="L467" i="5" s="1"/>
  <c r="J465" i="5"/>
  <c r="H466" i="5"/>
  <c r="L466" i="5"/>
  <c r="K477" i="5"/>
  <c r="I478" i="5"/>
  <c r="I480" i="5" s="1"/>
  <c r="K479" i="5"/>
  <c r="K489" i="5"/>
  <c r="K492" i="5" s="1"/>
  <c r="I490" i="5"/>
  <c r="I492" i="5" s="1"/>
  <c r="K491" i="5"/>
  <c r="J508" i="5"/>
  <c r="J511" i="5" s="1"/>
  <c r="H509" i="5"/>
  <c r="H511" i="5" s="1"/>
  <c r="L509" i="5"/>
  <c r="L511" i="5" s="1"/>
  <c r="J510" i="5"/>
  <c r="G511" i="5"/>
  <c r="H513" i="5"/>
  <c r="L513" i="5"/>
  <c r="J514" i="5"/>
  <c r="J518" i="5" s="1"/>
  <c r="H515" i="5"/>
  <c r="L515" i="5"/>
  <c r="J516" i="5"/>
  <c r="H517" i="5"/>
  <c r="L517" i="5"/>
  <c r="J520" i="5"/>
  <c r="H521" i="5"/>
  <c r="L521" i="5"/>
  <c r="L523" i="5" s="1"/>
  <c r="J522" i="5"/>
  <c r="G523" i="5"/>
  <c r="H525" i="5"/>
  <c r="L525" i="5"/>
  <c r="J526" i="5"/>
  <c r="J529" i="5" s="1"/>
  <c r="H527" i="5"/>
  <c r="L527" i="5"/>
  <c r="J528" i="5"/>
  <c r="G529" i="5"/>
  <c r="H530" i="5"/>
  <c r="L530" i="5"/>
  <c r="K544" i="5"/>
  <c r="I545" i="5"/>
  <c r="I549" i="5" s="1"/>
  <c r="K546" i="5"/>
  <c r="I547" i="5"/>
  <c r="K548" i="5"/>
  <c r="K556" i="5"/>
  <c r="K560" i="5" s="1"/>
  <c r="I557" i="5"/>
  <c r="I560" i="5" s="1"/>
  <c r="K558" i="5"/>
  <c r="I559" i="5"/>
  <c r="K561" i="5"/>
  <c r="H570" i="5"/>
  <c r="L570" i="5"/>
  <c r="J571" i="5"/>
  <c r="H572" i="5"/>
  <c r="L572" i="5"/>
  <c r="J575" i="5"/>
  <c r="H576" i="5"/>
  <c r="H580" i="5" s="1"/>
  <c r="L576" i="5"/>
  <c r="L580" i="5" s="1"/>
  <c r="J577" i="5"/>
  <c r="H578" i="5"/>
  <c r="L578" i="5"/>
  <c r="J579" i="5"/>
  <c r="G580" i="5"/>
  <c r="H582" i="5"/>
  <c r="L582" i="5"/>
  <c r="J583" i="5"/>
  <c r="J585" i="5" s="1"/>
  <c r="H584" i="5"/>
  <c r="L584" i="5"/>
  <c r="J587" i="5"/>
  <c r="H588" i="5"/>
  <c r="H591" i="5" s="1"/>
  <c r="L588" i="5"/>
  <c r="L591" i="5" s="1"/>
  <c r="J589" i="5"/>
  <c r="H590" i="5"/>
  <c r="L590" i="5"/>
  <c r="J592" i="5"/>
  <c r="K601" i="5"/>
  <c r="I602" i="5"/>
  <c r="I604" i="5" s="1"/>
  <c r="K603" i="5"/>
  <c r="K613" i="5"/>
  <c r="K616" i="5" s="1"/>
  <c r="I614" i="5"/>
  <c r="I616" i="5" s="1"/>
  <c r="K615" i="5"/>
  <c r="J632" i="5"/>
  <c r="J635" i="5" s="1"/>
  <c r="H633" i="5"/>
  <c r="H635" i="5" s="1"/>
  <c r="M635" i="5" s="1"/>
  <c r="L633" i="5"/>
  <c r="L635" i="5" s="1"/>
  <c r="J634" i="5"/>
  <c r="G635" i="5"/>
  <c r="H637" i="5"/>
  <c r="L637" i="5"/>
  <c r="J638" i="5"/>
  <c r="J642" i="5" s="1"/>
  <c r="H639" i="5"/>
  <c r="L639" i="5"/>
  <c r="J640" i="5"/>
  <c r="H641" i="5"/>
  <c r="L641" i="5"/>
  <c r="J644" i="5"/>
  <c r="J647" i="5" s="1"/>
  <c r="H645" i="5"/>
  <c r="H647" i="5" s="1"/>
  <c r="M647" i="5" s="1"/>
  <c r="L645" i="5"/>
  <c r="L647" i="5" s="1"/>
  <c r="J646" i="5"/>
  <c r="G647" i="5"/>
  <c r="H649" i="5"/>
  <c r="L649" i="5"/>
  <c r="J650" i="5"/>
  <c r="J653" i="5" s="1"/>
  <c r="H651" i="5"/>
  <c r="L651" i="5"/>
  <c r="J652" i="5"/>
  <c r="G653" i="5"/>
  <c r="H654" i="5"/>
  <c r="L654" i="5"/>
  <c r="K668" i="5"/>
  <c r="I669" i="5"/>
  <c r="I673" i="5" s="1"/>
  <c r="K670" i="5"/>
  <c r="I671" i="5"/>
  <c r="K672" i="5"/>
  <c r="K680" i="5"/>
  <c r="K684" i="5" s="1"/>
  <c r="I681" i="5"/>
  <c r="I684" i="5" s="1"/>
  <c r="K682" i="5"/>
  <c r="I683" i="5"/>
  <c r="K685" i="5"/>
  <c r="H694" i="5"/>
  <c r="H697" i="5" s="1"/>
  <c r="L694" i="5"/>
  <c r="J695" i="5"/>
  <c r="J697" i="5" s="1"/>
  <c r="H696" i="5"/>
  <c r="L696" i="5"/>
  <c r="J699" i="5"/>
  <c r="H700" i="5"/>
  <c r="H704" i="5" s="1"/>
  <c r="L700" i="5"/>
  <c r="L704" i="5" s="1"/>
  <c r="J701" i="5"/>
  <c r="H702" i="5"/>
  <c r="L702" i="5"/>
  <c r="J703" i="5"/>
  <c r="G704" i="5"/>
  <c r="H706" i="5"/>
  <c r="L706" i="5"/>
  <c r="J707" i="5"/>
  <c r="J709" i="5" s="1"/>
  <c r="H708" i="5"/>
  <c r="L708" i="5"/>
  <c r="J711" i="5"/>
  <c r="H712" i="5"/>
  <c r="H715" i="5" s="1"/>
  <c r="L712" i="5"/>
  <c r="L715" i="5" s="1"/>
  <c r="J713" i="5"/>
  <c r="H714" i="5"/>
  <c r="L714" i="5"/>
  <c r="J716" i="5"/>
  <c r="K725" i="5"/>
  <c r="I726" i="5"/>
  <c r="I728" i="5" s="1"/>
  <c r="K727" i="5"/>
  <c r="I740" i="5"/>
  <c r="H792" i="5"/>
  <c r="H794" i="5"/>
  <c r="J795" i="5"/>
  <c r="G852" i="5"/>
  <c r="J851" i="5"/>
  <c r="L850" i="5"/>
  <c r="H850" i="5"/>
  <c r="J849" i="5"/>
  <c r="J852" i="5" s="1"/>
  <c r="I851" i="5"/>
  <c r="K850" i="5"/>
  <c r="I849" i="5"/>
  <c r="I852" i="5" s="1"/>
  <c r="L851" i="5"/>
  <c r="J850" i="5"/>
  <c r="K849" i="5"/>
  <c r="K851" i="5"/>
  <c r="I850" i="5"/>
  <c r="H849" i="5"/>
  <c r="L849" i="5"/>
  <c r="L852" i="5" s="1"/>
  <c r="K384" i="5"/>
  <c r="K387" i="5" s="1"/>
  <c r="I385" i="5"/>
  <c r="I387" i="5" s="1"/>
  <c r="K396" i="5"/>
  <c r="K399" i="5" s="1"/>
  <c r="I397" i="5"/>
  <c r="I399" i="5" s="1"/>
  <c r="H420" i="5"/>
  <c r="L420" i="5"/>
  <c r="L425" i="5" s="1"/>
  <c r="J421" i="5"/>
  <c r="J425" i="5" s="1"/>
  <c r="H422" i="5"/>
  <c r="L422" i="5"/>
  <c r="J423" i="5"/>
  <c r="H424" i="5"/>
  <c r="H432" i="5"/>
  <c r="L432" i="5"/>
  <c r="J433" i="5"/>
  <c r="J436" i="5" s="1"/>
  <c r="H434" i="5"/>
  <c r="L434" i="5"/>
  <c r="J435" i="5"/>
  <c r="K451" i="5"/>
  <c r="K456" i="5" s="1"/>
  <c r="I452" i="5"/>
  <c r="I456" i="5" s="1"/>
  <c r="K453" i="5"/>
  <c r="I454" i="5"/>
  <c r="K463" i="5"/>
  <c r="K467" i="5" s="1"/>
  <c r="I464" i="5"/>
  <c r="I467" i="5" s="1"/>
  <c r="K465" i="5"/>
  <c r="H477" i="5"/>
  <c r="H480" i="5" s="1"/>
  <c r="L477" i="5"/>
  <c r="L480" i="5" s="1"/>
  <c r="J478" i="5"/>
  <c r="J480" i="5" s="1"/>
  <c r="H479" i="5"/>
  <c r="H489" i="5"/>
  <c r="H492" i="5" s="1"/>
  <c r="L489" i="5"/>
  <c r="L492" i="5" s="1"/>
  <c r="J490" i="5"/>
  <c r="J492" i="5" s="1"/>
  <c r="H491" i="5"/>
  <c r="K508" i="5"/>
  <c r="K511" i="5" s="1"/>
  <c r="I509" i="5"/>
  <c r="I511" i="5" s="1"/>
  <c r="I513" i="5"/>
  <c r="I518" i="5" s="1"/>
  <c r="K514" i="5"/>
  <c r="I515" i="5"/>
  <c r="K516" i="5"/>
  <c r="K520" i="5"/>
  <c r="K523" i="5" s="1"/>
  <c r="I521" i="5"/>
  <c r="I523" i="5" s="1"/>
  <c r="I525" i="5"/>
  <c r="K526" i="5"/>
  <c r="I527" i="5"/>
  <c r="H544" i="5"/>
  <c r="L544" i="5"/>
  <c r="L549" i="5" s="1"/>
  <c r="J545" i="5"/>
  <c r="J549" i="5" s="1"/>
  <c r="H546" i="5"/>
  <c r="L546" i="5"/>
  <c r="J547" i="5"/>
  <c r="H548" i="5"/>
  <c r="H556" i="5"/>
  <c r="L556" i="5"/>
  <c r="J557" i="5"/>
  <c r="J560" i="5" s="1"/>
  <c r="H558" i="5"/>
  <c r="L558" i="5"/>
  <c r="J559" i="5"/>
  <c r="H561" i="5"/>
  <c r="I570" i="5"/>
  <c r="I573" i="5" s="1"/>
  <c r="K571" i="5"/>
  <c r="K575" i="5"/>
  <c r="I576" i="5"/>
  <c r="K577" i="5"/>
  <c r="I578" i="5"/>
  <c r="I582" i="5"/>
  <c r="I585" i="5" s="1"/>
  <c r="K583" i="5"/>
  <c r="K587" i="5"/>
  <c r="K591" i="5" s="1"/>
  <c r="I588" i="5"/>
  <c r="I591" i="5" s="1"/>
  <c r="K589" i="5"/>
  <c r="H601" i="5"/>
  <c r="H604" i="5" s="1"/>
  <c r="L601" i="5"/>
  <c r="L604" i="5" s="1"/>
  <c r="J602" i="5"/>
  <c r="J604" i="5" s="1"/>
  <c r="H603" i="5"/>
  <c r="H613" i="5"/>
  <c r="H616" i="5" s="1"/>
  <c r="L613" i="5"/>
  <c r="L616" i="5" s="1"/>
  <c r="J614" i="5"/>
  <c r="J616" i="5" s="1"/>
  <c r="H615" i="5"/>
  <c r="K632" i="5"/>
  <c r="K635" i="5" s="1"/>
  <c r="I633" i="5"/>
  <c r="I635" i="5" s="1"/>
  <c r="I637" i="5"/>
  <c r="I642" i="5" s="1"/>
  <c r="K638" i="5"/>
  <c r="I639" i="5"/>
  <c r="K640" i="5"/>
  <c r="K644" i="5"/>
  <c r="K647" i="5" s="1"/>
  <c r="I645" i="5"/>
  <c r="I647" i="5" s="1"/>
  <c r="I649" i="5"/>
  <c r="K650" i="5"/>
  <c r="I651" i="5"/>
  <c r="H668" i="5"/>
  <c r="L668" i="5"/>
  <c r="L673" i="5" s="1"/>
  <c r="J669" i="5"/>
  <c r="J673" i="5" s="1"/>
  <c r="H670" i="5"/>
  <c r="L670" i="5"/>
  <c r="J671" i="5"/>
  <c r="H672" i="5"/>
  <c r="H680" i="5"/>
  <c r="L680" i="5"/>
  <c r="J681" i="5"/>
  <c r="J684" i="5" s="1"/>
  <c r="H682" i="5"/>
  <c r="L682" i="5"/>
  <c r="J683" i="5"/>
  <c r="H685" i="5"/>
  <c r="I694" i="5"/>
  <c r="I697" i="5" s="1"/>
  <c r="K695" i="5"/>
  <c r="K699" i="5"/>
  <c r="I700" i="5"/>
  <c r="K701" i="5"/>
  <c r="I702" i="5"/>
  <c r="I706" i="5"/>
  <c r="I709" i="5" s="1"/>
  <c r="K707" i="5"/>
  <c r="K711" i="5"/>
  <c r="K715" i="5" s="1"/>
  <c r="I712" i="5"/>
  <c r="I715" i="5" s="1"/>
  <c r="K713" i="5"/>
  <c r="L725" i="5"/>
  <c r="L728" i="5" s="1"/>
  <c r="J726" i="5"/>
  <c r="J728" i="5" s="1"/>
  <c r="H727" i="5"/>
  <c r="H728" i="5" s="1"/>
  <c r="K794" i="5"/>
  <c r="L931" i="5"/>
  <c r="H931" i="5"/>
  <c r="J930" i="5"/>
  <c r="L929" i="5"/>
  <c r="H929" i="5"/>
  <c r="J928" i="5"/>
  <c r="J932" i="5" s="1"/>
  <c r="K931" i="5"/>
  <c r="I930" i="5"/>
  <c r="K929" i="5"/>
  <c r="I928" i="5"/>
  <c r="I932" i="5" s="1"/>
  <c r="G932" i="5"/>
  <c r="J931" i="5"/>
  <c r="L930" i="5"/>
  <c r="H930" i="5"/>
  <c r="J929" i="5"/>
  <c r="L928" i="5"/>
  <c r="H928" i="5"/>
  <c r="K930" i="5"/>
  <c r="K928" i="5"/>
  <c r="I931" i="5"/>
  <c r="I929" i="5"/>
  <c r="G740" i="5"/>
  <c r="K737" i="5"/>
  <c r="I738" i="5"/>
  <c r="K739" i="5"/>
  <c r="G746" i="5"/>
  <c r="J756" i="5"/>
  <c r="I757" i="5"/>
  <c r="I770" i="5"/>
  <c r="K769" i="5"/>
  <c r="K771" i="5" s="1"/>
  <c r="I768" i="5"/>
  <c r="L770" i="5"/>
  <c r="H770" i="5"/>
  <c r="J769" i="5"/>
  <c r="J771" i="5" s="1"/>
  <c r="L768" i="5"/>
  <c r="H768" i="5"/>
  <c r="H769" i="5"/>
  <c r="J770" i="5"/>
  <c r="K804" i="5"/>
  <c r="J805" i="5"/>
  <c r="J809" i="5"/>
  <c r="I809" i="5"/>
  <c r="I824" i="5"/>
  <c r="K825" i="5"/>
  <c r="K838" i="5"/>
  <c r="I837" i="5"/>
  <c r="K836" i="5"/>
  <c r="I835" i="5"/>
  <c r="G839" i="5"/>
  <c r="J838" i="5"/>
  <c r="J839" i="5" s="1"/>
  <c r="L837" i="5"/>
  <c r="H837" i="5"/>
  <c r="J836" i="5"/>
  <c r="L835" i="5"/>
  <c r="L839" i="5" s="1"/>
  <c r="H835" i="5"/>
  <c r="H839" i="5" s="1"/>
  <c r="H836" i="5"/>
  <c r="J837" i="5"/>
  <c r="I838" i="5"/>
  <c r="K861" i="5"/>
  <c r="G921" i="5"/>
  <c r="J920" i="5"/>
  <c r="L919" i="5"/>
  <c r="H919" i="5"/>
  <c r="J918" i="5"/>
  <c r="L917" i="5"/>
  <c r="H917" i="5"/>
  <c r="J916" i="5"/>
  <c r="I920" i="5"/>
  <c r="K919" i="5"/>
  <c r="I918" i="5"/>
  <c r="K917" i="5"/>
  <c r="K921" i="5" s="1"/>
  <c r="I916" i="5"/>
  <c r="L920" i="5"/>
  <c r="H920" i="5"/>
  <c r="J919" i="5"/>
  <c r="L918" i="5"/>
  <c r="H918" i="5"/>
  <c r="J917" i="5"/>
  <c r="L916" i="5"/>
  <c r="L921" i="5" s="1"/>
  <c r="H916" i="5"/>
  <c r="H921" i="5" s="1"/>
  <c r="I982" i="5"/>
  <c r="K981" i="5"/>
  <c r="I980" i="5"/>
  <c r="K979" i="5"/>
  <c r="I978" i="5"/>
  <c r="K982" i="5"/>
  <c r="L981" i="5"/>
  <c r="H980" i="5"/>
  <c r="I979" i="5"/>
  <c r="K978" i="5"/>
  <c r="K983" i="5" s="1"/>
  <c r="G983" i="5"/>
  <c r="J982" i="5"/>
  <c r="J981" i="5"/>
  <c r="L980" i="5"/>
  <c r="L983" i="5" s="1"/>
  <c r="H979" i="5"/>
  <c r="J978" i="5"/>
  <c r="H982" i="5"/>
  <c r="I981" i="5"/>
  <c r="K980" i="5"/>
  <c r="L979" i="5"/>
  <c r="H978" i="5"/>
  <c r="H983" i="5" s="1"/>
  <c r="G1007" i="5"/>
  <c r="J1006" i="5"/>
  <c r="L1005" i="5"/>
  <c r="L1007" i="5" s="1"/>
  <c r="H1005" i="5"/>
  <c r="J1004" i="5"/>
  <c r="J1007" i="5" s="1"/>
  <c r="I1006" i="5"/>
  <c r="J1005" i="5"/>
  <c r="K1004" i="5"/>
  <c r="K1007" i="5" s="1"/>
  <c r="H1006" i="5"/>
  <c r="I1005" i="5"/>
  <c r="I1004" i="5"/>
  <c r="I1007" i="5" s="1"/>
  <c r="L1006" i="5"/>
  <c r="H1004" i="5"/>
  <c r="H1007" i="5" s="1"/>
  <c r="L1013" i="5"/>
  <c r="H1013" i="5"/>
  <c r="J1012" i="5"/>
  <c r="L1011" i="5"/>
  <c r="H1011" i="5"/>
  <c r="J1010" i="5"/>
  <c r="L1009" i="5"/>
  <c r="H1009" i="5"/>
  <c r="G1014" i="5"/>
  <c r="I1013" i="5"/>
  <c r="I1012" i="5"/>
  <c r="J1011" i="5"/>
  <c r="K1010" i="5"/>
  <c r="K1009" i="5"/>
  <c r="H1012" i="5"/>
  <c r="I1011" i="5"/>
  <c r="I1010" i="5"/>
  <c r="J1009" i="5"/>
  <c r="K1013" i="5"/>
  <c r="L1012" i="5"/>
  <c r="H1010" i="5"/>
  <c r="I1009" i="5"/>
  <c r="K1011" i="5"/>
  <c r="J1013" i="5"/>
  <c r="L1016" i="5"/>
  <c r="L1026" i="5"/>
  <c r="H1026" i="5"/>
  <c r="K1026" i="5"/>
  <c r="J1026" i="5"/>
  <c r="I1026" i="5"/>
  <c r="G1076" i="5"/>
  <c r="J1075" i="5"/>
  <c r="L1074" i="5"/>
  <c r="H1074" i="5"/>
  <c r="J1073" i="5"/>
  <c r="L1072" i="5"/>
  <c r="L1076" i="5" s="1"/>
  <c r="H1072" i="5"/>
  <c r="J1071" i="5"/>
  <c r="H1075" i="5"/>
  <c r="I1074" i="5"/>
  <c r="I1073" i="5"/>
  <c r="J1072" i="5"/>
  <c r="K1071" i="5"/>
  <c r="K1076" i="5" s="1"/>
  <c r="L1075" i="5"/>
  <c r="H1073" i="5"/>
  <c r="I1072" i="5"/>
  <c r="I1071" i="5"/>
  <c r="I1076" i="5" s="1"/>
  <c r="K1075" i="5"/>
  <c r="K1074" i="5"/>
  <c r="L1073" i="5"/>
  <c r="H1071" i="5"/>
  <c r="H1076" i="5" s="1"/>
  <c r="H1180" i="5"/>
  <c r="G1180" i="5"/>
  <c r="J1336" i="5"/>
  <c r="I1336" i="5"/>
  <c r="H1336" i="5"/>
  <c r="L1336" i="5"/>
  <c r="K1336" i="5"/>
  <c r="L807" i="5"/>
  <c r="H807" i="5"/>
  <c r="J806" i="5"/>
  <c r="L805" i="5"/>
  <c r="L808" i="5" s="1"/>
  <c r="H805" i="5"/>
  <c r="J804" i="5"/>
  <c r="J808" i="5" s="1"/>
  <c r="K807" i="5"/>
  <c r="I806" i="5"/>
  <c r="K805" i="5"/>
  <c r="I804" i="5"/>
  <c r="H806" i="5"/>
  <c r="I807" i="5"/>
  <c r="H833" i="5"/>
  <c r="K839" i="5"/>
  <c r="I840" i="5"/>
  <c r="L840" i="5"/>
  <c r="H840" i="5"/>
  <c r="G864" i="5"/>
  <c r="J863" i="5"/>
  <c r="L862" i="5"/>
  <c r="L864" i="5" s="1"/>
  <c r="H862" i="5"/>
  <c r="J861" i="5"/>
  <c r="J864" i="5" s="1"/>
  <c r="I863" i="5"/>
  <c r="K862" i="5"/>
  <c r="I861" i="5"/>
  <c r="I864" i="5" s="1"/>
  <c r="L863" i="5"/>
  <c r="H863" i="5"/>
  <c r="L901" i="5"/>
  <c r="K1117" i="5"/>
  <c r="I1116" i="5"/>
  <c r="K1115" i="5"/>
  <c r="I1114" i="5"/>
  <c r="L1117" i="5"/>
  <c r="H1116" i="5"/>
  <c r="I1115" i="5"/>
  <c r="K1114" i="5"/>
  <c r="J1117" i="5"/>
  <c r="L1116" i="5"/>
  <c r="H1115" i="5"/>
  <c r="J1114" i="5"/>
  <c r="G1118" i="5"/>
  <c r="I1117" i="5"/>
  <c r="K1116" i="5"/>
  <c r="L1115" i="5"/>
  <c r="H1114" i="5"/>
  <c r="G1231" i="5"/>
  <c r="J1230" i="5"/>
  <c r="L1229" i="5"/>
  <c r="H1229" i="5"/>
  <c r="J1228" i="5"/>
  <c r="L1227" i="5"/>
  <c r="I1230" i="5"/>
  <c r="J1229" i="5"/>
  <c r="K1228" i="5"/>
  <c r="K1227" i="5"/>
  <c r="I1226" i="5"/>
  <c r="I1231" i="5" s="1"/>
  <c r="H1230" i="5"/>
  <c r="I1229" i="5"/>
  <c r="I1228" i="5"/>
  <c r="J1227" i="5"/>
  <c r="L1226" i="5"/>
  <c r="H1226" i="5"/>
  <c r="H1228" i="5"/>
  <c r="K1229" i="5"/>
  <c r="K1226" i="5"/>
  <c r="K1231" i="5" s="1"/>
  <c r="L1230" i="5"/>
  <c r="I1227" i="5"/>
  <c r="J1226" i="5"/>
  <c r="J1231" i="5" s="1"/>
  <c r="L1228" i="5"/>
  <c r="G1379" i="5"/>
  <c r="J1378" i="5"/>
  <c r="L1377" i="5"/>
  <c r="H1377" i="5"/>
  <c r="J1376" i="5"/>
  <c r="I1378" i="5"/>
  <c r="K1377" i="5"/>
  <c r="I1376" i="5"/>
  <c r="L1376" i="5"/>
  <c r="L1378" i="5"/>
  <c r="J1377" i="5"/>
  <c r="K1376" i="5"/>
  <c r="K1378" i="5"/>
  <c r="H1378" i="5"/>
  <c r="H1376" i="5"/>
  <c r="I1377" i="5"/>
  <c r="J737" i="5"/>
  <c r="J740" i="5" s="1"/>
  <c r="H738" i="5"/>
  <c r="H740" i="5" s="1"/>
  <c r="L738" i="5"/>
  <c r="L740" i="5" s="1"/>
  <c r="J739" i="5"/>
  <c r="I758" i="5"/>
  <c r="K757" i="5"/>
  <c r="K759" i="5" s="1"/>
  <c r="I756" i="5"/>
  <c r="L758" i="5"/>
  <c r="H758" i="5"/>
  <c r="J757" i="5"/>
  <c r="L756" i="5"/>
  <c r="L759" i="5" s="1"/>
  <c r="H756" i="5"/>
  <c r="H757" i="5"/>
  <c r="J758" i="5"/>
  <c r="G771" i="5"/>
  <c r="H804" i="5"/>
  <c r="H808" i="5" s="1"/>
  <c r="I805" i="5"/>
  <c r="K806" i="5"/>
  <c r="J807" i="5"/>
  <c r="L809" i="5"/>
  <c r="L821" i="5"/>
  <c r="I827" i="5"/>
  <c r="K826" i="5"/>
  <c r="I825" i="5"/>
  <c r="K824" i="5"/>
  <c r="K828" i="5" s="1"/>
  <c r="I823" i="5"/>
  <c r="L827" i="5"/>
  <c r="H827" i="5"/>
  <c r="J826" i="5"/>
  <c r="L825" i="5"/>
  <c r="H825" i="5"/>
  <c r="J824" i="5"/>
  <c r="J828" i="5" s="1"/>
  <c r="L823" i="5"/>
  <c r="L828" i="5" s="1"/>
  <c r="H823" i="5"/>
  <c r="H824" i="5"/>
  <c r="J825" i="5"/>
  <c r="I826" i="5"/>
  <c r="K827" i="5"/>
  <c r="H838" i="5"/>
  <c r="J840" i="5"/>
  <c r="H861" i="5"/>
  <c r="H864" i="5" s="1"/>
  <c r="I862" i="5"/>
  <c r="K863" i="5"/>
  <c r="G870" i="5"/>
  <c r="I917" i="5"/>
  <c r="I919" i="5"/>
  <c r="J933" i="5"/>
  <c r="I933" i="5"/>
  <c r="L933" i="5"/>
  <c r="H933" i="5"/>
  <c r="G1019" i="5"/>
  <c r="J1018" i="5"/>
  <c r="L1017" i="5"/>
  <c r="H1017" i="5"/>
  <c r="J1016" i="5"/>
  <c r="J1019" i="5" s="1"/>
  <c r="I1018" i="5"/>
  <c r="J1017" i="5"/>
  <c r="K1016" i="5"/>
  <c r="K1019" i="5" s="1"/>
  <c r="H1018" i="5"/>
  <c r="I1017" i="5"/>
  <c r="I1016" i="5"/>
  <c r="L1018" i="5"/>
  <c r="H1016" i="5"/>
  <c r="H1019" i="5" s="1"/>
  <c r="G1025" i="5"/>
  <c r="J1024" i="5"/>
  <c r="L1023" i="5"/>
  <c r="H1023" i="5"/>
  <c r="J1022" i="5"/>
  <c r="L1021" i="5"/>
  <c r="H1021" i="5"/>
  <c r="I1024" i="5"/>
  <c r="J1023" i="5"/>
  <c r="K1022" i="5"/>
  <c r="K1021" i="5"/>
  <c r="H1024" i="5"/>
  <c r="I1023" i="5"/>
  <c r="I1022" i="5"/>
  <c r="J1021" i="5"/>
  <c r="J1025" i="5" s="1"/>
  <c r="L1024" i="5"/>
  <c r="H1022" i="5"/>
  <c r="I1021" i="5"/>
  <c r="K1023" i="5"/>
  <c r="J1088" i="5"/>
  <c r="K1088" i="5"/>
  <c r="I1088" i="5"/>
  <c r="H1088" i="5"/>
  <c r="L1114" i="5"/>
  <c r="L1118" i="5" s="1"/>
  <c r="J1116" i="5"/>
  <c r="G1448" i="5"/>
  <c r="J1447" i="5"/>
  <c r="L1446" i="5"/>
  <c r="H1446" i="5"/>
  <c r="J1445" i="5"/>
  <c r="L1444" i="5"/>
  <c r="H1444" i="5"/>
  <c r="J1443" i="5"/>
  <c r="I1447" i="5"/>
  <c r="K1446" i="5"/>
  <c r="I1445" i="5"/>
  <c r="K1444" i="5"/>
  <c r="I1443" i="5"/>
  <c r="H1447" i="5"/>
  <c r="L1443" i="5"/>
  <c r="L1445" i="5"/>
  <c r="J1444" i="5"/>
  <c r="K1443" i="5"/>
  <c r="K1447" i="5"/>
  <c r="I1444" i="5"/>
  <c r="K1445" i="5"/>
  <c r="J1446" i="5"/>
  <c r="H1445" i="5"/>
  <c r="H1443" i="5"/>
  <c r="H1448" i="5" s="1"/>
  <c r="I1446" i="5"/>
  <c r="I1595" i="5"/>
  <c r="K1594" i="5"/>
  <c r="I1593" i="5"/>
  <c r="I1596" i="5" s="1"/>
  <c r="L1595" i="5"/>
  <c r="H1595" i="5"/>
  <c r="J1594" i="5"/>
  <c r="L1593" i="5"/>
  <c r="L1596" i="5" s="1"/>
  <c r="H1593" i="5"/>
  <c r="L1594" i="5"/>
  <c r="K1593" i="5"/>
  <c r="K1596" i="5" s="1"/>
  <c r="K1595" i="5"/>
  <c r="I1594" i="5"/>
  <c r="J1593" i="5"/>
  <c r="G1596" i="5"/>
  <c r="H1594" i="5"/>
  <c r="J1595" i="5"/>
  <c r="K880" i="5"/>
  <c r="I881" i="5"/>
  <c r="K882" i="5"/>
  <c r="K892" i="5"/>
  <c r="I893" i="5"/>
  <c r="K894" i="5"/>
  <c r="I945" i="5"/>
  <c r="G952" i="5"/>
  <c r="J951" i="5"/>
  <c r="L950" i="5"/>
  <c r="H950" i="5"/>
  <c r="J949" i="5"/>
  <c r="L948" i="5"/>
  <c r="H948" i="5"/>
  <c r="J947" i="5"/>
  <c r="L947" i="5"/>
  <c r="K948" i="5"/>
  <c r="K949" i="5"/>
  <c r="K952" i="5" s="1"/>
  <c r="J950" i="5"/>
  <c r="I951" i="5"/>
  <c r="L962" i="5"/>
  <c r="H962" i="5"/>
  <c r="J961" i="5"/>
  <c r="L960" i="5"/>
  <c r="H960" i="5"/>
  <c r="J959" i="5"/>
  <c r="L959" i="5"/>
  <c r="K960" i="5"/>
  <c r="K963" i="5" s="1"/>
  <c r="K961" i="5"/>
  <c r="J962" i="5"/>
  <c r="L964" i="5"/>
  <c r="K993" i="5"/>
  <c r="I992" i="5"/>
  <c r="K991" i="5"/>
  <c r="K994" i="5" s="1"/>
  <c r="I990" i="5"/>
  <c r="I994" i="5" s="1"/>
  <c r="L990" i="5"/>
  <c r="J991" i="5"/>
  <c r="J992" i="5"/>
  <c r="H993" i="5"/>
  <c r="I1037" i="5"/>
  <c r="K1036" i="5"/>
  <c r="I1035" i="5"/>
  <c r="I1038" i="5" s="1"/>
  <c r="L1035" i="5"/>
  <c r="J1036" i="5"/>
  <c r="J1037" i="5"/>
  <c r="G1038" i="5"/>
  <c r="L1068" i="5"/>
  <c r="H1068" i="5"/>
  <c r="J1067" i="5"/>
  <c r="L1066" i="5"/>
  <c r="L1069" i="5" s="1"/>
  <c r="H1066" i="5"/>
  <c r="L1067" i="5"/>
  <c r="K1068" i="5"/>
  <c r="K1069" i="5" s="1"/>
  <c r="L1080" i="5"/>
  <c r="H1080" i="5"/>
  <c r="J1079" i="5"/>
  <c r="L1078" i="5"/>
  <c r="H1078" i="5"/>
  <c r="H1081" i="5" s="1"/>
  <c r="L1079" i="5"/>
  <c r="K1080" i="5"/>
  <c r="K1081" i="5" s="1"/>
  <c r="K1143" i="5"/>
  <c r="J1149" i="5"/>
  <c r="J1212" i="5"/>
  <c r="I1212" i="5"/>
  <c r="L1235" i="5"/>
  <c r="H1235" i="5"/>
  <c r="J1234" i="5"/>
  <c r="L1233" i="5"/>
  <c r="H1233" i="5"/>
  <c r="H1236" i="5" s="1"/>
  <c r="J1235" i="5"/>
  <c r="K1234" i="5"/>
  <c r="K1233" i="5"/>
  <c r="K1236" i="5" s="1"/>
  <c r="G1236" i="5"/>
  <c r="I1235" i="5"/>
  <c r="I1234" i="5"/>
  <c r="J1233" i="5"/>
  <c r="J1236" i="5" s="1"/>
  <c r="L1234" i="5"/>
  <c r="I1242" i="5"/>
  <c r="L1324" i="5"/>
  <c r="I1421" i="5"/>
  <c r="K1420" i="5"/>
  <c r="I1419" i="5"/>
  <c r="L1421" i="5"/>
  <c r="H1421" i="5"/>
  <c r="J1420" i="5"/>
  <c r="L1419" i="5"/>
  <c r="H1419" i="5"/>
  <c r="H1422" i="5" s="1"/>
  <c r="G1422" i="5"/>
  <c r="L1420" i="5"/>
  <c r="K1419" i="5"/>
  <c r="K1421" i="5"/>
  <c r="H1420" i="5"/>
  <c r="J1421" i="5"/>
  <c r="J1419" i="5"/>
  <c r="J1422" i="5" s="1"/>
  <c r="K742" i="5"/>
  <c r="I743" i="5"/>
  <c r="I746" i="5" s="1"/>
  <c r="K744" i="5"/>
  <c r="I745" i="5"/>
  <c r="K747" i="5"/>
  <c r="J761" i="5"/>
  <c r="H762" i="5"/>
  <c r="H766" i="5" s="1"/>
  <c r="L762" i="5"/>
  <c r="L766" i="5" s="1"/>
  <c r="J763" i="5"/>
  <c r="H764" i="5"/>
  <c r="L764" i="5"/>
  <c r="J765" i="5"/>
  <c r="G766" i="5"/>
  <c r="J773" i="5"/>
  <c r="J777" i="5" s="1"/>
  <c r="H774" i="5"/>
  <c r="H777" i="5" s="1"/>
  <c r="L774" i="5"/>
  <c r="J775" i="5"/>
  <c r="H776" i="5"/>
  <c r="L776" i="5"/>
  <c r="J778" i="5"/>
  <c r="K787" i="5"/>
  <c r="I788" i="5"/>
  <c r="I790" i="5" s="1"/>
  <c r="K789" i="5"/>
  <c r="K799" i="5"/>
  <c r="K802" i="5" s="1"/>
  <c r="I800" i="5"/>
  <c r="I802" i="5" s="1"/>
  <c r="K801" i="5"/>
  <c r="J818" i="5"/>
  <c r="J821" i="5" s="1"/>
  <c r="H819" i="5"/>
  <c r="H821" i="5" s="1"/>
  <c r="L819" i="5"/>
  <c r="J820" i="5"/>
  <c r="G821" i="5"/>
  <c r="J830" i="5"/>
  <c r="H831" i="5"/>
  <c r="L831" i="5"/>
  <c r="L833" i="5" s="1"/>
  <c r="J832" i="5"/>
  <c r="G833" i="5"/>
  <c r="K854" i="5"/>
  <c r="I855" i="5"/>
  <c r="K856" i="5"/>
  <c r="I857" i="5"/>
  <c r="I859" i="5" s="1"/>
  <c r="K858" i="5"/>
  <c r="K866" i="5"/>
  <c r="I867" i="5"/>
  <c r="I870" i="5" s="1"/>
  <c r="K868" i="5"/>
  <c r="I869" i="5"/>
  <c r="K871" i="5"/>
  <c r="H880" i="5"/>
  <c r="H883" i="5" s="1"/>
  <c r="L880" i="5"/>
  <c r="J881" i="5"/>
  <c r="J883" i="5" s="1"/>
  <c r="H882" i="5"/>
  <c r="L882" i="5"/>
  <c r="H886" i="5"/>
  <c r="H890" i="5" s="1"/>
  <c r="L886" i="5"/>
  <c r="J887" i="5"/>
  <c r="J890" i="5" s="1"/>
  <c r="H888" i="5"/>
  <c r="L888" i="5"/>
  <c r="L890" i="5" s="1"/>
  <c r="J889" i="5"/>
  <c r="G890" i="5"/>
  <c r="H892" i="5"/>
  <c r="H895" i="5" s="1"/>
  <c r="L892" i="5"/>
  <c r="J893" i="5"/>
  <c r="J895" i="5" s="1"/>
  <c r="H894" i="5"/>
  <c r="L894" i="5"/>
  <c r="H900" i="5"/>
  <c r="H901" i="5" s="1"/>
  <c r="L900" i="5"/>
  <c r="K911" i="5"/>
  <c r="I912" i="5"/>
  <c r="I914" i="5" s="1"/>
  <c r="K913" i="5"/>
  <c r="K923" i="5"/>
  <c r="I924" i="5"/>
  <c r="I926" i="5" s="1"/>
  <c r="K925" i="5"/>
  <c r="H947" i="5"/>
  <c r="L949" i="5"/>
  <c r="K950" i="5"/>
  <c r="K951" i="5"/>
  <c r="L956" i="5"/>
  <c r="H956" i="5"/>
  <c r="J955" i="5"/>
  <c r="J957" i="5" s="1"/>
  <c r="L954" i="5"/>
  <c r="L957" i="5" s="1"/>
  <c r="H954" i="5"/>
  <c r="L955" i="5"/>
  <c r="K956" i="5"/>
  <c r="K957" i="5" s="1"/>
  <c r="H959" i="5"/>
  <c r="H963" i="5" s="1"/>
  <c r="L961" i="5"/>
  <c r="K962" i="5"/>
  <c r="H964" i="5"/>
  <c r="H990" i="5"/>
  <c r="H994" i="5" s="1"/>
  <c r="L991" i="5"/>
  <c r="K992" i="5"/>
  <c r="I993" i="5"/>
  <c r="G994" i="5"/>
  <c r="H1035" i="5"/>
  <c r="L1036" i="5"/>
  <c r="K1037" i="5"/>
  <c r="I1049" i="5"/>
  <c r="K1048" i="5"/>
  <c r="K1050" i="5" s="1"/>
  <c r="I1047" i="5"/>
  <c r="L1047" i="5"/>
  <c r="J1048" i="5"/>
  <c r="J1050" i="5" s="1"/>
  <c r="J1049" i="5"/>
  <c r="G1050" i="5"/>
  <c r="I1066" i="5"/>
  <c r="H1067" i="5"/>
  <c r="I1078" i="5"/>
  <c r="H1079" i="5"/>
  <c r="L1100" i="5"/>
  <c r="L1119" i="5"/>
  <c r="K1131" i="5"/>
  <c r="I1161" i="5"/>
  <c r="K1160" i="5"/>
  <c r="K1162" i="5" s="1"/>
  <c r="I1159" i="5"/>
  <c r="L1161" i="5"/>
  <c r="H1161" i="5"/>
  <c r="J1160" i="5"/>
  <c r="L1159" i="5"/>
  <c r="L1162" i="5" s="1"/>
  <c r="H1159" i="5"/>
  <c r="H1162" i="5" s="1"/>
  <c r="H1160" i="5"/>
  <c r="J1161" i="5"/>
  <c r="H1169" i="5"/>
  <c r="G1169" i="5"/>
  <c r="I1173" i="5"/>
  <c r="K1172" i="5"/>
  <c r="K1174" i="5" s="1"/>
  <c r="I1171" i="5"/>
  <c r="I1174" i="5" s="1"/>
  <c r="L1173" i="5"/>
  <c r="H1173" i="5"/>
  <c r="J1172" i="5"/>
  <c r="L1171" i="5"/>
  <c r="L1174" i="5" s="1"/>
  <c r="H1171" i="5"/>
  <c r="H1174" i="5" s="1"/>
  <c r="H1172" i="5"/>
  <c r="J1173" i="5"/>
  <c r="G1200" i="5"/>
  <c r="J1199" i="5"/>
  <c r="L1198" i="5"/>
  <c r="H1198" i="5"/>
  <c r="J1197" i="5"/>
  <c r="L1196" i="5"/>
  <c r="L1200" i="5" s="1"/>
  <c r="H1196" i="5"/>
  <c r="J1195" i="5"/>
  <c r="I1199" i="5"/>
  <c r="K1198" i="5"/>
  <c r="I1197" i="5"/>
  <c r="K1196" i="5"/>
  <c r="I1195" i="5"/>
  <c r="I1200" i="5" s="1"/>
  <c r="H1197" i="5"/>
  <c r="I1198" i="5"/>
  <c r="K1199" i="5"/>
  <c r="I1205" i="5"/>
  <c r="L1211" i="5"/>
  <c r="H1212" i="5"/>
  <c r="H1224" i="5"/>
  <c r="I1236" i="5"/>
  <c r="G1324" i="5"/>
  <c r="L1334" i="5"/>
  <c r="H1334" i="5"/>
  <c r="J1333" i="5"/>
  <c r="L1332" i="5"/>
  <c r="H1332" i="5"/>
  <c r="J1331" i="5"/>
  <c r="H1333" i="5"/>
  <c r="I1332" i="5"/>
  <c r="I1331" i="5"/>
  <c r="K1334" i="5"/>
  <c r="L1333" i="5"/>
  <c r="H1331" i="5"/>
  <c r="I1334" i="5"/>
  <c r="L1331" i="5"/>
  <c r="G1335" i="5"/>
  <c r="K1332" i="5"/>
  <c r="K1331" i="5"/>
  <c r="I1333" i="5"/>
  <c r="L1447" i="5"/>
  <c r="H742" i="5"/>
  <c r="H746" i="5" s="1"/>
  <c r="L742" i="5"/>
  <c r="J743" i="5"/>
  <c r="J746" i="5" s="1"/>
  <c r="H744" i="5"/>
  <c r="L744" i="5"/>
  <c r="J745" i="5"/>
  <c r="H747" i="5"/>
  <c r="K761" i="5"/>
  <c r="I762" i="5"/>
  <c r="I766" i="5" s="1"/>
  <c r="K763" i="5"/>
  <c r="I764" i="5"/>
  <c r="K773" i="5"/>
  <c r="I774" i="5"/>
  <c r="I777" i="5" s="1"/>
  <c r="K775" i="5"/>
  <c r="H787" i="5"/>
  <c r="L787" i="5"/>
  <c r="L790" i="5" s="1"/>
  <c r="J788" i="5"/>
  <c r="J790" i="5" s="1"/>
  <c r="H789" i="5"/>
  <c r="H799" i="5"/>
  <c r="L799" i="5"/>
  <c r="L802" i="5" s="1"/>
  <c r="J800" i="5"/>
  <c r="J802" i="5" s="1"/>
  <c r="H801" i="5"/>
  <c r="K818" i="5"/>
  <c r="K821" i="5" s="1"/>
  <c r="I819" i="5"/>
  <c r="I821" i="5" s="1"/>
  <c r="K830" i="5"/>
  <c r="K833" i="5" s="1"/>
  <c r="I831" i="5"/>
  <c r="I833" i="5" s="1"/>
  <c r="H854" i="5"/>
  <c r="L854" i="5"/>
  <c r="L859" i="5" s="1"/>
  <c r="J855" i="5"/>
  <c r="J859" i="5" s="1"/>
  <c r="H856" i="5"/>
  <c r="L856" i="5"/>
  <c r="J857" i="5"/>
  <c r="H858" i="5"/>
  <c r="H866" i="5"/>
  <c r="L866" i="5"/>
  <c r="J867" i="5"/>
  <c r="J870" i="5" s="1"/>
  <c r="H868" i="5"/>
  <c r="L868" i="5"/>
  <c r="J869" i="5"/>
  <c r="H871" i="5"/>
  <c r="I880" i="5"/>
  <c r="I883" i="5" s="1"/>
  <c r="K881" i="5"/>
  <c r="K885" i="5"/>
  <c r="I886" i="5"/>
  <c r="K887" i="5"/>
  <c r="I888" i="5"/>
  <c r="I892" i="5"/>
  <c r="I895" i="5" s="1"/>
  <c r="K893" i="5"/>
  <c r="K897" i="5"/>
  <c r="K901" i="5" s="1"/>
  <c r="I898" i="5"/>
  <c r="I901" i="5" s="1"/>
  <c r="K899" i="5"/>
  <c r="H911" i="5"/>
  <c r="H914" i="5" s="1"/>
  <c r="L911" i="5"/>
  <c r="L914" i="5" s="1"/>
  <c r="J912" i="5"/>
  <c r="J914" i="5" s="1"/>
  <c r="H913" i="5"/>
  <c r="H923" i="5"/>
  <c r="H926" i="5" s="1"/>
  <c r="L923" i="5"/>
  <c r="L926" i="5" s="1"/>
  <c r="J924" i="5"/>
  <c r="J926" i="5" s="1"/>
  <c r="H925" i="5"/>
  <c r="L944" i="5"/>
  <c r="L945" i="5" s="1"/>
  <c r="H944" i="5"/>
  <c r="H945" i="5" s="1"/>
  <c r="M945" i="5" s="1"/>
  <c r="K942" i="5"/>
  <c r="K945" i="5" s="1"/>
  <c r="I943" i="5"/>
  <c r="I947" i="5"/>
  <c r="I948" i="5"/>
  <c r="H949" i="5"/>
  <c r="L951" i="5"/>
  <c r="I954" i="5"/>
  <c r="I957" i="5" s="1"/>
  <c r="H955" i="5"/>
  <c r="I959" i="5"/>
  <c r="I963" i="5" s="1"/>
  <c r="I960" i="5"/>
  <c r="H961" i="5"/>
  <c r="I964" i="5"/>
  <c r="L976" i="5"/>
  <c r="J990" i="5"/>
  <c r="H991" i="5"/>
  <c r="L992" i="5"/>
  <c r="J993" i="5"/>
  <c r="L995" i="5"/>
  <c r="J1035" i="5"/>
  <c r="J1038" i="5" s="1"/>
  <c r="H1036" i="5"/>
  <c r="L1037" i="5"/>
  <c r="L1045" i="5"/>
  <c r="H1047" i="5"/>
  <c r="H1050" i="5" s="1"/>
  <c r="L1048" i="5"/>
  <c r="K1049" i="5"/>
  <c r="J1056" i="5"/>
  <c r="J1066" i="5"/>
  <c r="J1069" i="5" s="1"/>
  <c r="I1067" i="5"/>
  <c r="I1068" i="5"/>
  <c r="G1069" i="5"/>
  <c r="J1078" i="5"/>
  <c r="J1081" i="5" s="1"/>
  <c r="I1079" i="5"/>
  <c r="I1080" i="5"/>
  <c r="G1081" i="5"/>
  <c r="H1100" i="5"/>
  <c r="I1106" i="5"/>
  <c r="K1105" i="5"/>
  <c r="I1104" i="5"/>
  <c r="K1103" i="5"/>
  <c r="I1102" i="5"/>
  <c r="I1107" i="5" s="1"/>
  <c r="L1102" i="5"/>
  <c r="J1103" i="5"/>
  <c r="J1107" i="5" s="1"/>
  <c r="J1104" i="5"/>
  <c r="H1105" i="5"/>
  <c r="H1107" i="5" s="1"/>
  <c r="L1106" i="5"/>
  <c r="L1112" i="5"/>
  <c r="H1119" i="5"/>
  <c r="G1131" i="5"/>
  <c r="J1130" i="5"/>
  <c r="L1129" i="5"/>
  <c r="H1129" i="5"/>
  <c r="H1131" i="5" s="1"/>
  <c r="M1131" i="5" s="1"/>
  <c r="J1128" i="5"/>
  <c r="J1131" i="5" s="1"/>
  <c r="L1128" i="5"/>
  <c r="L1131" i="5" s="1"/>
  <c r="K1129" i="5"/>
  <c r="K1130" i="5"/>
  <c r="G1143" i="5"/>
  <c r="J1142" i="5"/>
  <c r="L1141" i="5"/>
  <c r="L1143" i="5" s="1"/>
  <c r="H1141" i="5"/>
  <c r="H1143" i="5" s="1"/>
  <c r="M1143" i="5" s="1"/>
  <c r="J1140" i="5"/>
  <c r="J1143" i="5" s="1"/>
  <c r="I1142" i="5"/>
  <c r="K1141" i="5"/>
  <c r="I1140" i="5"/>
  <c r="I1143" i="5" s="1"/>
  <c r="H1142" i="5"/>
  <c r="G1149" i="5"/>
  <c r="J1159" i="5"/>
  <c r="J1162" i="5" s="1"/>
  <c r="I1160" i="5"/>
  <c r="K1161" i="5"/>
  <c r="J1171" i="5"/>
  <c r="J1174" i="5" s="1"/>
  <c r="I1172" i="5"/>
  <c r="K1173" i="5"/>
  <c r="H1195" i="5"/>
  <c r="I1196" i="5"/>
  <c r="K1197" i="5"/>
  <c r="K1200" i="5" s="1"/>
  <c r="J1198" i="5"/>
  <c r="L1199" i="5"/>
  <c r="L1210" i="5"/>
  <c r="H1210" i="5"/>
  <c r="J1209" i="5"/>
  <c r="L1208" i="5"/>
  <c r="H1208" i="5"/>
  <c r="J1207" i="5"/>
  <c r="J1211" i="5" s="1"/>
  <c r="K1210" i="5"/>
  <c r="I1209" i="5"/>
  <c r="K1208" i="5"/>
  <c r="I1207" i="5"/>
  <c r="I1211" i="5" s="1"/>
  <c r="H1209" i="5"/>
  <c r="H1211" i="5" s="1"/>
  <c r="I1210" i="5"/>
  <c r="K1212" i="5"/>
  <c r="G1242" i="5"/>
  <c r="I1274" i="5"/>
  <c r="J1274" i="5"/>
  <c r="H1274" i="5"/>
  <c r="K1298" i="5"/>
  <c r="K1333" i="5"/>
  <c r="I1367" i="5"/>
  <c r="L1367" i="5"/>
  <c r="H1367" i="5"/>
  <c r="K1367" i="5"/>
  <c r="J1367" i="5"/>
  <c r="L1458" i="5"/>
  <c r="H1458" i="5"/>
  <c r="J1457" i="5"/>
  <c r="L1456" i="5"/>
  <c r="H1456" i="5"/>
  <c r="J1455" i="5"/>
  <c r="K1458" i="5"/>
  <c r="I1457" i="5"/>
  <c r="K1456" i="5"/>
  <c r="I1455" i="5"/>
  <c r="L1457" i="5"/>
  <c r="J1456" i="5"/>
  <c r="K1455" i="5"/>
  <c r="J1458" i="5"/>
  <c r="K1457" i="5"/>
  <c r="I1456" i="5"/>
  <c r="H1455" i="5"/>
  <c r="I1458" i="5"/>
  <c r="L1455" i="5"/>
  <c r="L1459" i="5" s="1"/>
  <c r="G1634" i="5"/>
  <c r="J1633" i="5"/>
  <c r="L1632" i="5"/>
  <c r="H1632" i="5"/>
  <c r="J1631" i="5"/>
  <c r="L1630" i="5"/>
  <c r="H1630" i="5"/>
  <c r="J1629" i="5"/>
  <c r="I1633" i="5"/>
  <c r="K1632" i="5"/>
  <c r="I1631" i="5"/>
  <c r="K1630" i="5"/>
  <c r="I1629" i="5"/>
  <c r="L1631" i="5"/>
  <c r="J1630" i="5"/>
  <c r="K1629" i="5"/>
  <c r="L1633" i="5"/>
  <c r="J1632" i="5"/>
  <c r="K1631" i="5"/>
  <c r="I1630" i="5"/>
  <c r="H1629" i="5"/>
  <c r="I1632" i="5"/>
  <c r="H1633" i="5"/>
  <c r="H1631" i="5"/>
  <c r="K1133" i="5"/>
  <c r="I1134" i="5"/>
  <c r="I1138" i="5" s="1"/>
  <c r="K1135" i="5"/>
  <c r="I1136" i="5"/>
  <c r="K1137" i="5"/>
  <c r="K1145" i="5"/>
  <c r="K1149" i="5" s="1"/>
  <c r="I1146" i="5"/>
  <c r="I1149" i="5" s="1"/>
  <c r="K1147" i="5"/>
  <c r="I1148" i="5"/>
  <c r="K1150" i="5"/>
  <c r="K1190" i="5"/>
  <c r="I1191" i="5"/>
  <c r="I1193" i="5" s="1"/>
  <c r="K1192" i="5"/>
  <c r="K1202" i="5"/>
  <c r="K1205" i="5" s="1"/>
  <c r="I1203" i="5"/>
  <c r="K1204" i="5"/>
  <c r="H1255" i="5"/>
  <c r="I1261" i="5"/>
  <c r="K1260" i="5"/>
  <c r="I1259" i="5"/>
  <c r="K1258" i="5"/>
  <c r="K1262" i="5" s="1"/>
  <c r="I1257" i="5"/>
  <c r="I1262" i="5" s="1"/>
  <c r="L1257" i="5"/>
  <c r="J1258" i="5"/>
  <c r="J1262" i="5" s="1"/>
  <c r="J1259" i="5"/>
  <c r="H1260" i="5"/>
  <c r="L1261" i="5"/>
  <c r="L1267" i="5"/>
  <c r="G1286" i="5"/>
  <c r="J1285" i="5"/>
  <c r="L1284" i="5"/>
  <c r="H1284" i="5"/>
  <c r="J1283" i="5"/>
  <c r="J1286" i="5" s="1"/>
  <c r="L1283" i="5"/>
  <c r="L1286" i="5" s="1"/>
  <c r="K1284" i="5"/>
  <c r="K1286" i="5" s="1"/>
  <c r="K1285" i="5"/>
  <c r="L1292" i="5"/>
  <c r="H1292" i="5"/>
  <c r="J1291" i="5"/>
  <c r="L1290" i="5"/>
  <c r="H1290" i="5"/>
  <c r="J1289" i="5"/>
  <c r="J1293" i="5" s="1"/>
  <c r="L1288" i="5"/>
  <c r="H1288" i="5"/>
  <c r="L1289" i="5"/>
  <c r="K1290" i="5"/>
  <c r="K1293" i="5" s="1"/>
  <c r="K1291" i="5"/>
  <c r="J1292" i="5"/>
  <c r="G1298" i="5"/>
  <c r="J1297" i="5"/>
  <c r="L1296" i="5"/>
  <c r="H1296" i="5"/>
  <c r="J1295" i="5"/>
  <c r="J1298" i="5" s="1"/>
  <c r="L1295" i="5"/>
  <c r="K1296" i="5"/>
  <c r="K1297" i="5"/>
  <c r="G1304" i="5"/>
  <c r="J1303" i="5"/>
  <c r="L1302" i="5"/>
  <c r="H1302" i="5"/>
  <c r="J1301" i="5"/>
  <c r="J1304" i="5" s="1"/>
  <c r="L1300" i="5"/>
  <c r="H1300" i="5"/>
  <c r="L1301" i="5"/>
  <c r="K1302" i="5"/>
  <c r="K1304" i="5" s="1"/>
  <c r="K1303" i="5"/>
  <c r="L1305" i="5"/>
  <c r="H1305" i="5"/>
  <c r="H1324" i="5"/>
  <c r="G1329" i="5"/>
  <c r="J1328" i="5"/>
  <c r="L1327" i="5"/>
  <c r="L1329" i="5" s="1"/>
  <c r="H1327" i="5"/>
  <c r="J1326" i="5"/>
  <c r="J1329" i="5" s="1"/>
  <c r="I1328" i="5"/>
  <c r="K1327" i="5"/>
  <c r="I1326" i="5"/>
  <c r="I1329" i="5" s="1"/>
  <c r="H1328" i="5"/>
  <c r="G1391" i="5"/>
  <c r="J1390" i="5"/>
  <c r="L1389" i="5"/>
  <c r="H1389" i="5"/>
  <c r="J1388" i="5"/>
  <c r="I1390" i="5"/>
  <c r="K1389" i="5"/>
  <c r="I1388" i="5"/>
  <c r="L1390" i="5"/>
  <c r="J1389" i="5"/>
  <c r="K1388" i="5"/>
  <c r="K1391" i="5" s="1"/>
  <c r="K1390" i="5"/>
  <c r="I1389" i="5"/>
  <c r="H1388" i="5"/>
  <c r="H1391" i="5" s="1"/>
  <c r="H1390" i="5"/>
  <c r="G1397" i="5"/>
  <c r="I1409" i="5"/>
  <c r="K1408" i="5"/>
  <c r="I1407" i="5"/>
  <c r="L1409" i="5"/>
  <c r="H1409" i="5"/>
  <c r="J1408" i="5"/>
  <c r="L1407" i="5"/>
  <c r="H1407" i="5"/>
  <c r="G1410" i="5"/>
  <c r="L1408" i="5"/>
  <c r="K1407" i="5"/>
  <c r="I1408" i="5"/>
  <c r="L1629" i="5"/>
  <c r="K973" i="5"/>
  <c r="K976" i="5" s="1"/>
  <c r="I974" i="5"/>
  <c r="I976" i="5" s="1"/>
  <c r="M976" i="5" s="1"/>
  <c r="K985" i="5"/>
  <c r="K988" i="5" s="1"/>
  <c r="I986" i="5"/>
  <c r="I988" i="5" s="1"/>
  <c r="K1040" i="5"/>
  <c r="I1041" i="5"/>
  <c r="I1045" i="5" s="1"/>
  <c r="K1042" i="5"/>
  <c r="I1043" i="5"/>
  <c r="K1052" i="5"/>
  <c r="I1053" i="5"/>
  <c r="I1056" i="5" s="1"/>
  <c r="K1054" i="5"/>
  <c r="K1097" i="5"/>
  <c r="K1100" i="5" s="1"/>
  <c r="I1098" i="5"/>
  <c r="I1100" i="5" s="1"/>
  <c r="K1109" i="5"/>
  <c r="K1112" i="5" s="1"/>
  <c r="I1110" i="5"/>
  <c r="I1112" i="5" s="1"/>
  <c r="M1112" i="5" s="1"/>
  <c r="H1133" i="5"/>
  <c r="L1133" i="5"/>
  <c r="J1134" i="5"/>
  <c r="J1138" i="5" s="1"/>
  <c r="H1135" i="5"/>
  <c r="L1135" i="5"/>
  <c r="J1136" i="5"/>
  <c r="H1137" i="5"/>
  <c r="H1145" i="5"/>
  <c r="H1149" i="5" s="1"/>
  <c r="L1145" i="5"/>
  <c r="J1146" i="5"/>
  <c r="H1147" i="5"/>
  <c r="L1147" i="5"/>
  <c r="J1148" i="5"/>
  <c r="H1150" i="5"/>
  <c r="K1164" i="5"/>
  <c r="K1169" i="5" s="1"/>
  <c r="I1165" i="5"/>
  <c r="I1169" i="5" s="1"/>
  <c r="K1166" i="5"/>
  <c r="I1167" i="5"/>
  <c r="K1176" i="5"/>
  <c r="K1180" i="5" s="1"/>
  <c r="I1177" i="5"/>
  <c r="I1180" i="5" s="1"/>
  <c r="K1178" i="5"/>
  <c r="H1190" i="5"/>
  <c r="L1190" i="5"/>
  <c r="L1193" i="5" s="1"/>
  <c r="J1191" i="5"/>
  <c r="J1193" i="5" s="1"/>
  <c r="H1192" i="5"/>
  <c r="H1202" i="5"/>
  <c r="L1202" i="5"/>
  <c r="L1205" i="5" s="1"/>
  <c r="J1203" i="5"/>
  <c r="J1205" i="5" s="1"/>
  <c r="H1204" i="5"/>
  <c r="K1221" i="5"/>
  <c r="K1224" i="5" s="1"/>
  <c r="I1222" i="5"/>
  <c r="I1224" i="5" s="1"/>
  <c r="L1241" i="5"/>
  <c r="H1241" i="5"/>
  <c r="J1240" i="5"/>
  <c r="L1239" i="5"/>
  <c r="H1239" i="5"/>
  <c r="H1242" i="5" s="1"/>
  <c r="J1238" i="5"/>
  <c r="L1238" i="5"/>
  <c r="K1239" i="5"/>
  <c r="K1242" i="5" s="1"/>
  <c r="K1240" i="5"/>
  <c r="J1241" i="5"/>
  <c r="L1243" i="5"/>
  <c r="H1257" i="5"/>
  <c r="L1258" i="5"/>
  <c r="K1259" i="5"/>
  <c r="I1260" i="5"/>
  <c r="H1261" i="5"/>
  <c r="H1267" i="5"/>
  <c r="K1272" i="5"/>
  <c r="I1271" i="5"/>
  <c r="K1270" i="5"/>
  <c r="K1273" i="5" s="1"/>
  <c r="I1269" i="5"/>
  <c r="I1273" i="5" s="1"/>
  <c r="L1269" i="5"/>
  <c r="L1273" i="5" s="1"/>
  <c r="J1270" i="5"/>
  <c r="J1271" i="5"/>
  <c r="J1273" i="5" s="1"/>
  <c r="H1272" i="5"/>
  <c r="H1273" i="5" s="1"/>
  <c r="H1283" i="5"/>
  <c r="H1286" i="5" s="1"/>
  <c r="L1285" i="5"/>
  <c r="I1288" i="5"/>
  <c r="I1293" i="5" s="1"/>
  <c r="H1289" i="5"/>
  <c r="L1291" i="5"/>
  <c r="K1292" i="5"/>
  <c r="H1295" i="5"/>
  <c r="H1298" i="5" s="1"/>
  <c r="L1297" i="5"/>
  <c r="I1300" i="5"/>
  <c r="I1304" i="5" s="1"/>
  <c r="H1301" i="5"/>
  <c r="L1303" i="5"/>
  <c r="I1305" i="5"/>
  <c r="I1316" i="5"/>
  <c r="K1315" i="5"/>
  <c r="K1317" i="5" s="1"/>
  <c r="I1314" i="5"/>
  <c r="I1317" i="5" s="1"/>
  <c r="M1317" i="5" s="1"/>
  <c r="L1314" i="5"/>
  <c r="L1317" i="5" s="1"/>
  <c r="J1315" i="5"/>
  <c r="J1317" i="5" s="1"/>
  <c r="J1316" i="5"/>
  <c r="G1317" i="5"/>
  <c r="H1326" i="5"/>
  <c r="I1327" i="5"/>
  <c r="K1328" i="5"/>
  <c r="K1329" i="5" s="1"/>
  <c r="L1388" i="5"/>
  <c r="J1407" i="5"/>
  <c r="L1428" i="5"/>
  <c r="I1472" i="5"/>
  <c r="M1472" i="5" s="1"/>
  <c r="I1607" i="5"/>
  <c r="K1606" i="5"/>
  <c r="I1605" i="5"/>
  <c r="L1607" i="5"/>
  <c r="H1607" i="5"/>
  <c r="J1606" i="5"/>
  <c r="L1605" i="5"/>
  <c r="H1605" i="5"/>
  <c r="L1606" i="5"/>
  <c r="K1605" i="5"/>
  <c r="K1608" i="5" s="1"/>
  <c r="K1607" i="5"/>
  <c r="I1606" i="5"/>
  <c r="J1605" i="5"/>
  <c r="J1608" i="5" s="1"/>
  <c r="G1608" i="5"/>
  <c r="H1606" i="5"/>
  <c r="J1646" i="5"/>
  <c r="I1646" i="5"/>
  <c r="L1646" i="5"/>
  <c r="K1646" i="5"/>
  <c r="K1252" i="5"/>
  <c r="K1255" i="5" s="1"/>
  <c r="I1253" i="5"/>
  <c r="I1255" i="5" s="1"/>
  <c r="K1264" i="5"/>
  <c r="K1267" i="5" s="1"/>
  <c r="I1265" i="5"/>
  <c r="I1267" i="5" s="1"/>
  <c r="K1319" i="5"/>
  <c r="K1324" i="5" s="1"/>
  <c r="I1320" i="5"/>
  <c r="K1321" i="5"/>
  <c r="I1322" i="5"/>
  <c r="I1324" i="5" s="1"/>
  <c r="I1354" i="5"/>
  <c r="K1353" i="5"/>
  <c r="I1352" i="5"/>
  <c r="K1351" i="5"/>
  <c r="K1355" i="5" s="1"/>
  <c r="I1350" i="5"/>
  <c r="L1354" i="5"/>
  <c r="H1354" i="5"/>
  <c r="J1353" i="5"/>
  <c r="J1355" i="5" s="1"/>
  <c r="L1352" i="5"/>
  <c r="H1352" i="5"/>
  <c r="J1351" i="5"/>
  <c r="L1350" i="5"/>
  <c r="L1355" i="5" s="1"/>
  <c r="H1350" i="5"/>
  <c r="H1355" i="5" s="1"/>
  <c r="H1351" i="5"/>
  <c r="J1352" i="5"/>
  <c r="I1353" i="5"/>
  <c r="K1354" i="5"/>
  <c r="J1428" i="5"/>
  <c r="I1478" i="5"/>
  <c r="K1477" i="5"/>
  <c r="K1479" i="5" s="1"/>
  <c r="I1476" i="5"/>
  <c r="K1475" i="5"/>
  <c r="I1474" i="5"/>
  <c r="L1478" i="5"/>
  <c r="H1478" i="5"/>
  <c r="J1477" i="5"/>
  <c r="L1476" i="5"/>
  <c r="H1476" i="5"/>
  <c r="J1475" i="5"/>
  <c r="L1474" i="5"/>
  <c r="H1474" i="5"/>
  <c r="H1475" i="5"/>
  <c r="J1476" i="5"/>
  <c r="I1477" i="5"/>
  <c r="K1478" i="5"/>
  <c r="L1490" i="5"/>
  <c r="G1541" i="5"/>
  <c r="J1540" i="5"/>
  <c r="L1539" i="5"/>
  <c r="H1539" i="5"/>
  <c r="J1538" i="5"/>
  <c r="L1537" i="5"/>
  <c r="L1541" i="5" s="1"/>
  <c r="H1537" i="5"/>
  <c r="J1536" i="5"/>
  <c r="I1540" i="5"/>
  <c r="K1539" i="5"/>
  <c r="I1538" i="5"/>
  <c r="K1537" i="5"/>
  <c r="I1536" i="5"/>
  <c r="L1538" i="5"/>
  <c r="J1537" i="5"/>
  <c r="K1536" i="5"/>
  <c r="L1540" i="5"/>
  <c r="J1539" i="5"/>
  <c r="K1538" i="5"/>
  <c r="I1537" i="5"/>
  <c r="H1536" i="5"/>
  <c r="H1538" i="5"/>
  <c r="H1540" i="5"/>
  <c r="I1627" i="5"/>
  <c r="H1646" i="5"/>
  <c r="K1720" i="5"/>
  <c r="L1348" i="5"/>
  <c r="K1365" i="5"/>
  <c r="I1364" i="5"/>
  <c r="K1363" i="5"/>
  <c r="K1366" i="5" s="1"/>
  <c r="I1362" i="5"/>
  <c r="G1366" i="5"/>
  <c r="J1365" i="5"/>
  <c r="L1364" i="5"/>
  <c r="H1364" i="5"/>
  <c r="J1363" i="5"/>
  <c r="J1366" i="5" s="1"/>
  <c r="L1362" i="5"/>
  <c r="L1366" i="5" s="1"/>
  <c r="H1362" i="5"/>
  <c r="H1363" i="5"/>
  <c r="J1364" i="5"/>
  <c r="I1365" i="5"/>
  <c r="L1417" i="5"/>
  <c r="I1441" i="5"/>
  <c r="J1460" i="5"/>
  <c r="I1460" i="5"/>
  <c r="L1472" i="5"/>
  <c r="J1479" i="5"/>
  <c r="G1490" i="5"/>
  <c r="K1381" i="5"/>
  <c r="I1382" i="5"/>
  <c r="I1386" i="5" s="1"/>
  <c r="K1383" i="5"/>
  <c r="I1384" i="5"/>
  <c r="K1385" i="5"/>
  <c r="K1393" i="5"/>
  <c r="K1397" i="5" s="1"/>
  <c r="I1394" i="5"/>
  <c r="I1397" i="5" s="1"/>
  <c r="K1395" i="5"/>
  <c r="I1396" i="5"/>
  <c r="K1398" i="5"/>
  <c r="K1438" i="5"/>
  <c r="K1441" i="5" s="1"/>
  <c r="I1439" i="5"/>
  <c r="K1440" i="5"/>
  <c r="K1450" i="5"/>
  <c r="K1453" i="5" s="1"/>
  <c r="I1451" i="5"/>
  <c r="I1453" i="5" s="1"/>
  <c r="K1452" i="5"/>
  <c r="J1484" i="5"/>
  <c r="K1509" i="5"/>
  <c r="I1508" i="5"/>
  <c r="I1510" i="5" s="1"/>
  <c r="G1510" i="5"/>
  <c r="J1509" i="5"/>
  <c r="L1508" i="5"/>
  <c r="H1508" i="5"/>
  <c r="J1507" i="5"/>
  <c r="L1506" i="5"/>
  <c r="H1506" i="5"/>
  <c r="J1505" i="5"/>
  <c r="J1510" i="5" s="1"/>
  <c r="L1505" i="5"/>
  <c r="K1506" i="5"/>
  <c r="K1510" i="5" s="1"/>
  <c r="K1507" i="5"/>
  <c r="K1508" i="5"/>
  <c r="L1509" i="5"/>
  <c r="I1639" i="5"/>
  <c r="K1706" i="5"/>
  <c r="I1705" i="5"/>
  <c r="K1704" i="5"/>
  <c r="I1703" i="5"/>
  <c r="J1706" i="5"/>
  <c r="L1705" i="5"/>
  <c r="H1704" i="5"/>
  <c r="J1703" i="5"/>
  <c r="G1707" i="5"/>
  <c r="I1706" i="5"/>
  <c r="K1705" i="5"/>
  <c r="L1704" i="5"/>
  <c r="H1703" i="5"/>
  <c r="L1706" i="5"/>
  <c r="H1705" i="5"/>
  <c r="H1706" i="5"/>
  <c r="L1703" i="5"/>
  <c r="J1704" i="5"/>
  <c r="K1345" i="5"/>
  <c r="K1348" i="5" s="1"/>
  <c r="I1346" i="5"/>
  <c r="I1348" i="5" s="1"/>
  <c r="M1348" i="5" s="1"/>
  <c r="K1357" i="5"/>
  <c r="K1360" i="5" s="1"/>
  <c r="I1358" i="5"/>
  <c r="I1360" i="5" s="1"/>
  <c r="M1360" i="5" s="1"/>
  <c r="H1381" i="5"/>
  <c r="H1386" i="5" s="1"/>
  <c r="L1381" i="5"/>
  <c r="J1382" i="5"/>
  <c r="H1383" i="5"/>
  <c r="L1383" i="5"/>
  <c r="J1384" i="5"/>
  <c r="H1385" i="5"/>
  <c r="H1393" i="5"/>
  <c r="H1397" i="5" s="1"/>
  <c r="L1393" i="5"/>
  <c r="L1397" i="5" s="1"/>
  <c r="J1394" i="5"/>
  <c r="J1397" i="5" s="1"/>
  <c r="H1395" i="5"/>
  <c r="L1395" i="5"/>
  <c r="J1396" i="5"/>
  <c r="H1398" i="5"/>
  <c r="K1412" i="5"/>
  <c r="I1413" i="5"/>
  <c r="I1417" i="5" s="1"/>
  <c r="K1414" i="5"/>
  <c r="I1415" i="5"/>
  <c r="K1424" i="5"/>
  <c r="I1425" i="5"/>
  <c r="I1428" i="5" s="1"/>
  <c r="K1426" i="5"/>
  <c r="H1438" i="5"/>
  <c r="L1438" i="5"/>
  <c r="L1441" i="5" s="1"/>
  <c r="J1439" i="5"/>
  <c r="J1441" i="5" s="1"/>
  <c r="H1440" i="5"/>
  <c r="H1450" i="5"/>
  <c r="L1450" i="5"/>
  <c r="L1453" i="5" s="1"/>
  <c r="J1451" i="5"/>
  <c r="J1453" i="5" s="1"/>
  <c r="H1452" i="5"/>
  <c r="K1469" i="5"/>
  <c r="K1472" i="5" s="1"/>
  <c r="I1470" i="5"/>
  <c r="I1483" i="5"/>
  <c r="I1484" i="5" s="1"/>
  <c r="K1482" i="5"/>
  <c r="K1481" i="5"/>
  <c r="I1482" i="5"/>
  <c r="H1483" i="5"/>
  <c r="H1484" i="5" s="1"/>
  <c r="L1502" i="5"/>
  <c r="H1502" i="5"/>
  <c r="J1501" i="5"/>
  <c r="J1503" i="5" s="1"/>
  <c r="L1500" i="5"/>
  <c r="H1500" i="5"/>
  <c r="H1503" i="5" s="1"/>
  <c r="L1501" i="5"/>
  <c r="K1502" i="5"/>
  <c r="K1503" i="5" s="1"/>
  <c r="H1505" i="5"/>
  <c r="H1510" i="5" s="1"/>
  <c r="L1507" i="5"/>
  <c r="I1514" i="5"/>
  <c r="K1513" i="5"/>
  <c r="K1515" i="5" s="1"/>
  <c r="I1512" i="5"/>
  <c r="I1515" i="5" s="1"/>
  <c r="L1514" i="5"/>
  <c r="H1514" i="5"/>
  <c r="J1513" i="5"/>
  <c r="J1515" i="5" s="1"/>
  <c r="L1512" i="5"/>
  <c r="L1515" i="5" s="1"/>
  <c r="H1512" i="5"/>
  <c r="H1515" i="5" s="1"/>
  <c r="H1513" i="5"/>
  <c r="J1514" i="5"/>
  <c r="H1534" i="5"/>
  <c r="I1553" i="5"/>
  <c r="J1553" i="5"/>
  <c r="H1553" i="5"/>
  <c r="I1577" i="5"/>
  <c r="K1703" i="5"/>
  <c r="K1707" i="5" s="1"/>
  <c r="K1486" i="5"/>
  <c r="I1487" i="5"/>
  <c r="I1490" i="5" s="1"/>
  <c r="K1488" i="5"/>
  <c r="J1517" i="5"/>
  <c r="J1521" i="5" s="1"/>
  <c r="H1518" i="5"/>
  <c r="L1518" i="5"/>
  <c r="L1521" i="5" s="1"/>
  <c r="J1519" i="5"/>
  <c r="H1520" i="5"/>
  <c r="L1520" i="5"/>
  <c r="J1522" i="5"/>
  <c r="K1531" i="5"/>
  <c r="K1534" i="5" s="1"/>
  <c r="I1532" i="5"/>
  <c r="I1534" i="5" s="1"/>
  <c r="K1543" i="5"/>
  <c r="K1546" i="5" s="1"/>
  <c r="I1544" i="5"/>
  <c r="I1546" i="5" s="1"/>
  <c r="M1546" i="5" s="1"/>
  <c r="K1548" i="5"/>
  <c r="I1549" i="5"/>
  <c r="H1550" i="5"/>
  <c r="H1552" i="5" s="1"/>
  <c r="G1565" i="5"/>
  <c r="J1564" i="5"/>
  <c r="L1563" i="5"/>
  <c r="H1563" i="5"/>
  <c r="H1565" i="5" s="1"/>
  <c r="J1562" i="5"/>
  <c r="L1562" i="5"/>
  <c r="L1565" i="5" s="1"/>
  <c r="K1563" i="5"/>
  <c r="K1565" i="5" s="1"/>
  <c r="K1564" i="5"/>
  <c r="L1571" i="5"/>
  <c r="H1571" i="5"/>
  <c r="J1570" i="5"/>
  <c r="L1569" i="5"/>
  <c r="H1569" i="5"/>
  <c r="J1568" i="5"/>
  <c r="J1572" i="5" s="1"/>
  <c r="L1567" i="5"/>
  <c r="H1567" i="5"/>
  <c r="L1568" i="5"/>
  <c r="K1569" i="5"/>
  <c r="K1572" i="5" s="1"/>
  <c r="K1570" i="5"/>
  <c r="J1571" i="5"/>
  <c r="G1577" i="5"/>
  <c r="J1576" i="5"/>
  <c r="L1575" i="5"/>
  <c r="H1575" i="5"/>
  <c r="H1577" i="5" s="1"/>
  <c r="J1574" i="5"/>
  <c r="L1574" i="5"/>
  <c r="K1575" i="5"/>
  <c r="K1577" i="5" s="1"/>
  <c r="K1576" i="5"/>
  <c r="G1583" i="5"/>
  <c r="J1582" i="5"/>
  <c r="L1581" i="5"/>
  <c r="H1581" i="5"/>
  <c r="J1580" i="5"/>
  <c r="J1583" i="5" s="1"/>
  <c r="L1579" i="5"/>
  <c r="H1579" i="5"/>
  <c r="H1583" i="5" s="1"/>
  <c r="I1582" i="5"/>
  <c r="K1581" i="5"/>
  <c r="I1580" i="5"/>
  <c r="K1579" i="5"/>
  <c r="H1580" i="5"/>
  <c r="I1581" i="5"/>
  <c r="K1582" i="5"/>
  <c r="L1644" i="5"/>
  <c r="H1644" i="5"/>
  <c r="J1643" i="5"/>
  <c r="L1642" i="5"/>
  <c r="L1645" i="5" s="1"/>
  <c r="H1642" i="5"/>
  <c r="J1641" i="5"/>
  <c r="K1644" i="5"/>
  <c r="I1643" i="5"/>
  <c r="K1642" i="5"/>
  <c r="K1645" i="5" s="1"/>
  <c r="I1641" i="5"/>
  <c r="H1643" i="5"/>
  <c r="I1644" i="5"/>
  <c r="G1665" i="5"/>
  <c r="J1664" i="5"/>
  <c r="L1663" i="5"/>
  <c r="H1663" i="5"/>
  <c r="J1662" i="5"/>
  <c r="L1661" i="5"/>
  <c r="L1665" i="5" s="1"/>
  <c r="H1661" i="5"/>
  <c r="J1660" i="5"/>
  <c r="L1664" i="5"/>
  <c r="H1662" i="5"/>
  <c r="I1661" i="5"/>
  <c r="I1660" i="5"/>
  <c r="K1664" i="5"/>
  <c r="K1663" i="5"/>
  <c r="L1662" i="5"/>
  <c r="H1660" i="5"/>
  <c r="J1661" i="5"/>
  <c r="K1662" i="5"/>
  <c r="J1670" i="5"/>
  <c r="L1675" i="5"/>
  <c r="H1675" i="5"/>
  <c r="J1674" i="5"/>
  <c r="L1673" i="5"/>
  <c r="L1676" i="5" s="1"/>
  <c r="H1673" i="5"/>
  <c r="J1672" i="5"/>
  <c r="H1674" i="5"/>
  <c r="I1673" i="5"/>
  <c r="I1672" i="5"/>
  <c r="K1675" i="5"/>
  <c r="L1674" i="5"/>
  <c r="H1672" i="5"/>
  <c r="H1676" i="5" s="1"/>
  <c r="J1673" i="5"/>
  <c r="K1674" i="5"/>
  <c r="J1677" i="5"/>
  <c r="I1677" i="5"/>
  <c r="H1677" i="5"/>
  <c r="K1517" i="5"/>
  <c r="K1521" i="5" s="1"/>
  <c r="I1518" i="5"/>
  <c r="I1521" i="5" s="1"/>
  <c r="K1519" i="5"/>
  <c r="L1546" i="5"/>
  <c r="K1551" i="5"/>
  <c r="I1550" i="5"/>
  <c r="K1549" i="5"/>
  <c r="I1548" i="5"/>
  <c r="L1548" i="5"/>
  <c r="L1552" i="5" s="1"/>
  <c r="J1549" i="5"/>
  <c r="J1552" i="5" s="1"/>
  <c r="J1550" i="5"/>
  <c r="H1551" i="5"/>
  <c r="I1572" i="5"/>
  <c r="L1570" i="5"/>
  <c r="K1571" i="5"/>
  <c r="L1576" i="5"/>
  <c r="I1579" i="5"/>
  <c r="I1583" i="5" s="1"/>
  <c r="K1580" i="5"/>
  <c r="J1581" i="5"/>
  <c r="L1582" i="5"/>
  <c r="J1614" i="5"/>
  <c r="H1641" i="5"/>
  <c r="H1645" i="5" s="1"/>
  <c r="I1642" i="5"/>
  <c r="K1643" i="5"/>
  <c r="J1644" i="5"/>
  <c r="J1658" i="5"/>
  <c r="K1660" i="5"/>
  <c r="K1661" i="5"/>
  <c r="H1664" i="5"/>
  <c r="K1670" i="5"/>
  <c r="K1672" i="5"/>
  <c r="K1676" i="5" s="1"/>
  <c r="K1673" i="5"/>
  <c r="G1676" i="5"/>
  <c r="K1677" i="5"/>
  <c r="I1695" i="5"/>
  <c r="K1694" i="5"/>
  <c r="I1693" i="5"/>
  <c r="K1692" i="5"/>
  <c r="I1691" i="5"/>
  <c r="K1695" i="5"/>
  <c r="L1694" i="5"/>
  <c r="H1693" i="5"/>
  <c r="I1692" i="5"/>
  <c r="K1691" i="5"/>
  <c r="G1696" i="5"/>
  <c r="J1695" i="5"/>
  <c r="J1694" i="5"/>
  <c r="L1693" i="5"/>
  <c r="L1696" i="5" s="1"/>
  <c r="H1692" i="5"/>
  <c r="H1696" i="5" s="1"/>
  <c r="J1691" i="5"/>
  <c r="J1696" i="5" s="1"/>
  <c r="J1692" i="5"/>
  <c r="K1693" i="5"/>
  <c r="K1732" i="5"/>
  <c r="K1584" i="5"/>
  <c r="K1624" i="5"/>
  <c r="I1625" i="5"/>
  <c r="K1626" i="5"/>
  <c r="K1636" i="5"/>
  <c r="K1639" i="5" s="1"/>
  <c r="I1637" i="5"/>
  <c r="K1638" i="5"/>
  <c r="L1669" i="5"/>
  <c r="H1669" i="5"/>
  <c r="J1668" i="5"/>
  <c r="L1667" i="5"/>
  <c r="H1667" i="5"/>
  <c r="L1668" i="5"/>
  <c r="K1669" i="5"/>
  <c r="G1720" i="5"/>
  <c r="J1719" i="5"/>
  <c r="L1718" i="5"/>
  <c r="H1718" i="5"/>
  <c r="J1717" i="5"/>
  <c r="L1719" i="5"/>
  <c r="H1719" i="5"/>
  <c r="J1718" i="5"/>
  <c r="L1717" i="5"/>
  <c r="H1717" i="5"/>
  <c r="I1718" i="5"/>
  <c r="K1719" i="5"/>
  <c r="H1584" i="5"/>
  <c r="K1598" i="5"/>
  <c r="K1603" i="5" s="1"/>
  <c r="I1599" i="5"/>
  <c r="I1603" i="5" s="1"/>
  <c r="M1603" i="5" s="1"/>
  <c r="K1600" i="5"/>
  <c r="I1601" i="5"/>
  <c r="K1610" i="5"/>
  <c r="K1614" i="5" s="1"/>
  <c r="I1611" i="5"/>
  <c r="I1614" i="5" s="1"/>
  <c r="M1614" i="5" s="1"/>
  <c r="K1612" i="5"/>
  <c r="H1624" i="5"/>
  <c r="H1627" i="5" s="1"/>
  <c r="L1624" i="5"/>
  <c r="L1627" i="5" s="1"/>
  <c r="J1625" i="5"/>
  <c r="J1627" i="5" s="1"/>
  <c r="H1626" i="5"/>
  <c r="H1636" i="5"/>
  <c r="H1639" i="5" s="1"/>
  <c r="L1636" i="5"/>
  <c r="L1639" i="5" s="1"/>
  <c r="J1637" i="5"/>
  <c r="J1639" i="5" s="1"/>
  <c r="H1638" i="5"/>
  <c r="L1657" i="5"/>
  <c r="L1658" i="5" s="1"/>
  <c r="H1657" i="5"/>
  <c r="H1658" i="5" s="1"/>
  <c r="K1655" i="5"/>
  <c r="K1658" i="5" s="1"/>
  <c r="I1656" i="5"/>
  <c r="I1658" i="5" s="1"/>
  <c r="I1667" i="5"/>
  <c r="I1670" i="5" s="1"/>
  <c r="H1668" i="5"/>
  <c r="L1689" i="5"/>
  <c r="I1717" i="5"/>
  <c r="K1718" i="5"/>
  <c r="G1732" i="5"/>
  <c r="J1731" i="5"/>
  <c r="L1730" i="5"/>
  <c r="H1730" i="5"/>
  <c r="J1729" i="5"/>
  <c r="J1732" i="5" s="1"/>
  <c r="I1731" i="5"/>
  <c r="K1730" i="5"/>
  <c r="I1729" i="5"/>
  <c r="L1731" i="5"/>
  <c r="H1731" i="5"/>
  <c r="J1730" i="5"/>
  <c r="L1729" i="5"/>
  <c r="H1729" i="5"/>
  <c r="H1732" i="5" s="1"/>
  <c r="K1708" i="5"/>
  <c r="J1722" i="5"/>
  <c r="H1723" i="5"/>
  <c r="L1723" i="5"/>
  <c r="J1724" i="5"/>
  <c r="H1725" i="5"/>
  <c r="L1725" i="5"/>
  <c r="J1726" i="5"/>
  <c r="G1727" i="5"/>
  <c r="J1734" i="5"/>
  <c r="H1735" i="5"/>
  <c r="L1735" i="5"/>
  <c r="J1736" i="5"/>
  <c r="H1737" i="5"/>
  <c r="L1737" i="5"/>
  <c r="J1739" i="5"/>
  <c r="K1722" i="5"/>
  <c r="I1723" i="5"/>
  <c r="I1727" i="5" s="1"/>
  <c r="K1724" i="5"/>
  <c r="I1725" i="5"/>
  <c r="K1726" i="5"/>
  <c r="K1734" i="5"/>
  <c r="I1735" i="5"/>
  <c r="K1736" i="5"/>
  <c r="I1737" i="5"/>
  <c r="I1738" i="5" s="1"/>
  <c r="K1739" i="5"/>
  <c r="K1686" i="5"/>
  <c r="K1689" i="5" s="1"/>
  <c r="I1687" i="5"/>
  <c r="I1689" i="5" s="1"/>
  <c r="M1689" i="5" s="1"/>
  <c r="K1698" i="5"/>
  <c r="K1701" i="5" s="1"/>
  <c r="I1699" i="5"/>
  <c r="I1701" i="5" s="1"/>
  <c r="M1701" i="5" s="1"/>
  <c r="H1722" i="5"/>
  <c r="L1722" i="5"/>
  <c r="L1727" i="5" s="1"/>
  <c r="J1723" i="5"/>
  <c r="H1724" i="5"/>
  <c r="L1724" i="5"/>
  <c r="J1725" i="5"/>
  <c r="H1726" i="5"/>
  <c r="H1734" i="5"/>
  <c r="L1734" i="5"/>
  <c r="J1735" i="5"/>
  <c r="H1736" i="5"/>
  <c r="L1736" i="5"/>
  <c r="J1737" i="5"/>
  <c r="H1739" i="5"/>
  <c r="K24" i="4"/>
  <c r="L25" i="4"/>
  <c r="I14" i="4"/>
  <c r="K13" i="4"/>
  <c r="I12" i="4"/>
  <c r="L14" i="4"/>
  <c r="H14" i="4"/>
  <c r="J13" i="4"/>
  <c r="J15" i="4" s="1"/>
  <c r="L12" i="4"/>
  <c r="H12" i="4"/>
  <c r="H13" i="4"/>
  <c r="J14" i="4"/>
  <c r="I26" i="4"/>
  <c r="K25" i="4"/>
  <c r="I24" i="4"/>
  <c r="L26" i="4"/>
  <c r="H26" i="4"/>
  <c r="J25" i="4"/>
  <c r="L24" i="4"/>
  <c r="L27" i="4" s="1"/>
  <c r="H24" i="4"/>
  <c r="H25" i="4"/>
  <c r="J26" i="4"/>
  <c r="K12" i="4"/>
  <c r="K15" i="4" s="1"/>
  <c r="L13" i="4"/>
  <c r="J24" i="4"/>
  <c r="J27" i="4" s="1"/>
  <c r="I25" i="4"/>
  <c r="K26" i="4"/>
  <c r="J17" i="4"/>
  <c r="H18" i="4"/>
  <c r="H22" i="4" s="1"/>
  <c r="L18" i="4"/>
  <c r="L22" i="4" s="1"/>
  <c r="J19" i="4"/>
  <c r="H20" i="4"/>
  <c r="L20" i="4"/>
  <c r="J21" i="4"/>
  <c r="G22" i="4"/>
  <c r="J29" i="4"/>
  <c r="J33" i="4" s="1"/>
  <c r="H30" i="4"/>
  <c r="H33" i="4" s="1"/>
  <c r="L30" i="4"/>
  <c r="L33" i="4" s="1"/>
  <c r="J31" i="4"/>
  <c r="H32" i="4"/>
  <c r="L32" i="4"/>
  <c r="J34" i="4"/>
  <c r="K43" i="4"/>
  <c r="I44" i="4"/>
  <c r="I46" i="4" s="1"/>
  <c r="K45" i="4"/>
  <c r="I48" i="4"/>
  <c r="K49" i="4"/>
  <c r="I50" i="4"/>
  <c r="K51" i="4"/>
  <c r="I52" i="4"/>
  <c r="K55" i="4"/>
  <c r="I56" i="4"/>
  <c r="I58" i="4" s="1"/>
  <c r="K57" i="4"/>
  <c r="I60" i="4"/>
  <c r="K61" i="4"/>
  <c r="I62" i="4"/>
  <c r="K63" i="4"/>
  <c r="I65" i="4"/>
  <c r="J74" i="4"/>
  <c r="H75" i="4"/>
  <c r="H77" i="4" s="1"/>
  <c r="L75" i="4"/>
  <c r="L77" i="4" s="1"/>
  <c r="J76" i="4"/>
  <c r="G77" i="4"/>
  <c r="H79" i="4"/>
  <c r="L79" i="4"/>
  <c r="J80" i="4"/>
  <c r="H81" i="4"/>
  <c r="L81" i="4"/>
  <c r="J82" i="4"/>
  <c r="H83" i="4"/>
  <c r="L83" i="4"/>
  <c r="J86" i="4"/>
  <c r="J89" i="4" s="1"/>
  <c r="H87" i="4"/>
  <c r="H89" i="4" s="1"/>
  <c r="L87" i="4"/>
  <c r="L89" i="4" s="1"/>
  <c r="J88" i="4"/>
  <c r="G89" i="4"/>
  <c r="H91" i="4"/>
  <c r="L91" i="4"/>
  <c r="J92" i="4"/>
  <c r="H93" i="4"/>
  <c r="L93" i="4"/>
  <c r="J94" i="4"/>
  <c r="G95" i="4"/>
  <c r="H96" i="4"/>
  <c r="L96" i="4"/>
  <c r="I105" i="4"/>
  <c r="K106" i="4"/>
  <c r="I107" i="4"/>
  <c r="K110" i="4"/>
  <c r="I111" i="4"/>
  <c r="I115" i="4" s="1"/>
  <c r="K112" i="4"/>
  <c r="I113" i="4"/>
  <c r="K114" i="4"/>
  <c r="I117" i="4"/>
  <c r="K118" i="4"/>
  <c r="I119" i="4"/>
  <c r="K122" i="4"/>
  <c r="K126" i="4" s="1"/>
  <c r="I123" i="4"/>
  <c r="I126" i="4" s="1"/>
  <c r="K124" i="4"/>
  <c r="I125" i="4"/>
  <c r="K127" i="4"/>
  <c r="H136" i="4"/>
  <c r="L136" i="4"/>
  <c r="J137" i="4"/>
  <c r="H138" i="4"/>
  <c r="L138" i="4"/>
  <c r="J141" i="4"/>
  <c r="H142" i="4"/>
  <c r="H146" i="4" s="1"/>
  <c r="L142" i="4"/>
  <c r="L146" i="4" s="1"/>
  <c r="J143" i="4"/>
  <c r="H144" i="4"/>
  <c r="L144" i="4"/>
  <c r="J145" i="4"/>
  <c r="G146" i="4"/>
  <c r="H148" i="4"/>
  <c r="L148" i="4"/>
  <c r="J149" i="4"/>
  <c r="H150" i="4"/>
  <c r="L150" i="4"/>
  <c r="J153" i="4"/>
  <c r="J157" i="4" s="1"/>
  <c r="H154" i="4"/>
  <c r="H157" i="4" s="1"/>
  <c r="L154" i="4"/>
  <c r="L157" i="4" s="1"/>
  <c r="J155" i="4"/>
  <c r="H156" i="4"/>
  <c r="L156" i="4"/>
  <c r="J158" i="4"/>
  <c r="K167" i="4"/>
  <c r="I168" i="4"/>
  <c r="I170" i="4" s="1"/>
  <c r="K169" i="4"/>
  <c r="I172" i="4"/>
  <c r="K173" i="4"/>
  <c r="I174" i="4"/>
  <c r="K175" i="4"/>
  <c r="I176" i="4"/>
  <c r="K179" i="4"/>
  <c r="I180" i="4"/>
  <c r="I182" i="4" s="1"/>
  <c r="K181" i="4"/>
  <c r="I184" i="4"/>
  <c r="K185" i="4"/>
  <c r="I186" i="4"/>
  <c r="K187" i="4"/>
  <c r="I189" i="4"/>
  <c r="J198" i="4"/>
  <c r="H199" i="4"/>
  <c r="H201" i="4" s="1"/>
  <c r="L199" i="4"/>
  <c r="L201" i="4" s="1"/>
  <c r="J200" i="4"/>
  <c r="G201" i="4"/>
  <c r="H203" i="4"/>
  <c r="L203" i="4"/>
  <c r="J204" i="4"/>
  <c r="H205" i="4"/>
  <c r="L205" i="4"/>
  <c r="J206" i="4"/>
  <c r="H207" i="4"/>
  <c r="L207" i="4"/>
  <c r="J210" i="4"/>
  <c r="H211" i="4"/>
  <c r="H213" i="4" s="1"/>
  <c r="L211" i="4"/>
  <c r="L213" i="4" s="1"/>
  <c r="J212" i="4"/>
  <c r="G213" i="4"/>
  <c r="H215" i="4"/>
  <c r="L215" i="4"/>
  <c r="J216" i="4"/>
  <c r="H217" i="4"/>
  <c r="L217" i="4"/>
  <c r="J218" i="4"/>
  <c r="G219" i="4"/>
  <c r="H220" i="4"/>
  <c r="L220" i="4"/>
  <c r="I229" i="4"/>
  <c r="K230" i="4"/>
  <c r="I231" i="4"/>
  <c r="K234" i="4"/>
  <c r="I235" i="4"/>
  <c r="I239" i="4" s="1"/>
  <c r="K236" i="4"/>
  <c r="I237" i="4"/>
  <c r="K238" i="4"/>
  <c r="I241" i="4"/>
  <c r="K242" i="4"/>
  <c r="I243" i="4"/>
  <c r="K246" i="4"/>
  <c r="K250" i="4" s="1"/>
  <c r="I247" i="4"/>
  <c r="I250" i="4" s="1"/>
  <c r="K248" i="4"/>
  <c r="I249" i="4"/>
  <c r="K251" i="4"/>
  <c r="H260" i="4"/>
  <c r="L260" i="4"/>
  <c r="J261" i="4"/>
  <c r="H262" i="4"/>
  <c r="L262" i="4"/>
  <c r="J265" i="4"/>
  <c r="H266" i="4"/>
  <c r="H270" i="4" s="1"/>
  <c r="L266" i="4"/>
  <c r="L270" i="4" s="1"/>
  <c r="J267" i="4"/>
  <c r="H268" i="4"/>
  <c r="L268" i="4"/>
  <c r="J269" i="4"/>
  <c r="G270" i="4"/>
  <c r="H272" i="4"/>
  <c r="L272" i="4"/>
  <c r="J273" i="4"/>
  <c r="H274" i="4"/>
  <c r="L274" i="4"/>
  <c r="J277" i="4"/>
  <c r="H278" i="4"/>
  <c r="H281" i="4" s="1"/>
  <c r="L278" i="4"/>
  <c r="L281" i="4" s="1"/>
  <c r="J279" i="4"/>
  <c r="H280" i="4"/>
  <c r="L280" i="4"/>
  <c r="J282" i="4"/>
  <c r="K291" i="4"/>
  <c r="I292" i="4"/>
  <c r="I294" i="4" s="1"/>
  <c r="K293" i="4"/>
  <c r="I296" i="4"/>
  <c r="K297" i="4"/>
  <c r="I298" i="4"/>
  <c r="K299" i="4"/>
  <c r="I300" i="4"/>
  <c r="K303" i="4"/>
  <c r="I304" i="4"/>
  <c r="I306" i="4" s="1"/>
  <c r="K305" i="4"/>
  <c r="I308" i="4"/>
  <c r="K309" i="4"/>
  <c r="I310" i="4"/>
  <c r="K311" i="4"/>
  <c r="I313" i="4"/>
  <c r="J322" i="4"/>
  <c r="H323" i="4"/>
  <c r="H325" i="4" s="1"/>
  <c r="L323" i="4"/>
  <c r="L325" i="4" s="1"/>
  <c r="J324" i="4"/>
  <c r="G325" i="4"/>
  <c r="H327" i="4"/>
  <c r="L327" i="4"/>
  <c r="J328" i="4"/>
  <c r="H329" i="4"/>
  <c r="L329" i="4"/>
  <c r="J330" i="4"/>
  <c r="H331" i="4"/>
  <c r="L331" i="4"/>
  <c r="J334" i="4"/>
  <c r="H335" i="4"/>
  <c r="H337" i="4" s="1"/>
  <c r="L335" i="4"/>
  <c r="L337" i="4" s="1"/>
  <c r="J336" i="4"/>
  <c r="G337" i="4"/>
  <c r="H339" i="4"/>
  <c r="L339" i="4"/>
  <c r="J340" i="4"/>
  <c r="H341" i="4"/>
  <c r="L341" i="4"/>
  <c r="J342" i="4"/>
  <c r="G343" i="4"/>
  <c r="H344" i="4"/>
  <c r="L344" i="4"/>
  <c r="I353" i="4"/>
  <c r="K354" i="4"/>
  <c r="I355" i="4"/>
  <c r="K358" i="4"/>
  <c r="I359" i="4"/>
  <c r="I363" i="4" s="1"/>
  <c r="K360" i="4"/>
  <c r="I361" i="4"/>
  <c r="K362" i="4"/>
  <c r="I365" i="4"/>
  <c r="K366" i="4"/>
  <c r="I367" i="4"/>
  <c r="K370" i="4"/>
  <c r="K374" i="4" s="1"/>
  <c r="I371" i="4"/>
  <c r="I374" i="4" s="1"/>
  <c r="K372" i="4"/>
  <c r="I373" i="4"/>
  <c r="K375" i="4"/>
  <c r="H384" i="4"/>
  <c r="L384" i="4"/>
  <c r="J385" i="4"/>
  <c r="H386" i="4"/>
  <c r="L386" i="4"/>
  <c r="J389" i="4"/>
  <c r="H390" i="4"/>
  <c r="H394" i="4" s="1"/>
  <c r="L390" i="4"/>
  <c r="L394" i="4" s="1"/>
  <c r="J391" i="4"/>
  <c r="H392" i="4"/>
  <c r="L392" i="4"/>
  <c r="J393" i="4"/>
  <c r="G394" i="4"/>
  <c r="H396" i="4"/>
  <c r="L396" i="4"/>
  <c r="J397" i="4"/>
  <c r="H398" i="4"/>
  <c r="L398" i="4"/>
  <c r="J401" i="4"/>
  <c r="H402" i="4"/>
  <c r="H405" i="4" s="1"/>
  <c r="L402" i="4"/>
  <c r="L405" i="4" s="1"/>
  <c r="J403" i="4"/>
  <c r="H404" i="4"/>
  <c r="L404" i="4"/>
  <c r="J406" i="4"/>
  <c r="K415" i="4"/>
  <c r="I416" i="4"/>
  <c r="I418" i="4" s="1"/>
  <c r="K417" i="4"/>
  <c r="I420" i="4"/>
  <c r="K421" i="4"/>
  <c r="I422" i="4"/>
  <c r="K423" i="4"/>
  <c r="I424" i="4"/>
  <c r="K427" i="4"/>
  <c r="I428" i="4"/>
  <c r="I430" i="4" s="1"/>
  <c r="K429" i="4"/>
  <c r="I432" i="4"/>
  <c r="K433" i="4"/>
  <c r="I434" i="4"/>
  <c r="K435" i="4"/>
  <c r="I437" i="4"/>
  <c r="J446" i="4"/>
  <c r="H447" i="4"/>
  <c r="H449" i="4" s="1"/>
  <c r="L447" i="4"/>
  <c r="L449" i="4" s="1"/>
  <c r="J448" i="4"/>
  <c r="G449" i="4"/>
  <c r="H451" i="4"/>
  <c r="L451" i="4"/>
  <c r="J452" i="4"/>
  <c r="H453" i="4"/>
  <c r="L453" i="4"/>
  <c r="J454" i="4"/>
  <c r="H455" i="4"/>
  <c r="L455" i="4"/>
  <c r="J458" i="4"/>
  <c r="H459" i="4"/>
  <c r="H461" i="4" s="1"/>
  <c r="L459" i="4"/>
  <c r="L461" i="4" s="1"/>
  <c r="J460" i="4"/>
  <c r="G461" i="4"/>
  <c r="H463" i="4"/>
  <c r="L463" i="4"/>
  <c r="J464" i="4"/>
  <c r="H465" i="4"/>
  <c r="L465" i="4"/>
  <c r="J466" i="4"/>
  <c r="G467" i="4"/>
  <c r="H468" i="4"/>
  <c r="L468" i="4"/>
  <c r="I477" i="4"/>
  <c r="K478" i="4"/>
  <c r="I479" i="4"/>
  <c r="K482" i="4"/>
  <c r="I483" i="4"/>
  <c r="I487" i="4" s="1"/>
  <c r="K484" i="4"/>
  <c r="I485" i="4"/>
  <c r="K486" i="4"/>
  <c r="I489" i="4"/>
  <c r="K490" i="4"/>
  <c r="I491" i="4"/>
  <c r="K494" i="4"/>
  <c r="K498" i="4" s="1"/>
  <c r="I495" i="4"/>
  <c r="I498" i="4" s="1"/>
  <c r="K496" i="4"/>
  <c r="I497" i="4"/>
  <c r="K499" i="4"/>
  <c r="H508" i="4"/>
  <c r="L508" i="4"/>
  <c r="J509" i="4"/>
  <c r="H510" i="4"/>
  <c r="L510" i="4"/>
  <c r="J513" i="4"/>
  <c r="H514" i="4"/>
  <c r="H518" i="4" s="1"/>
  <c r="L514" i="4"/>
  <c r="L518" i="4" s="1"/>
  <c r="J515" i="4"/>
  <c r="H516" i="4"/>
  <c r="L516" i="4"/>
  <c r="J517" i="4"/>
  <c r="G518" i="4"/>
  <c r="H520" i="4"/>
  <c r="L520" i="4"/>
  <c r="J521" i="4"/>
  <c r="H522" i="4"/>
  <c r="L522" i="4"/>
  <c r="J525" i="4"/>
  <c r="H526" i="4"/>
  <c r="H529" i="4" s="1"/>
  <c r="L526" i="4"/>
  <c r="L529" i="4" s="1"/>
  <c r="J527" i="4"/>
  <c r="H528" i="4"/>
  <c r="L528" i="4"/>
  <c r="J530" i="4"/>
  <c r="K539" i="4"/>
  <c r="I540" i="4"/>
  <c r="I542" i="4" s="1"/>
  <c r="K541" i="4"/>
  <c r="I544" i="4"/>
  <c r="K545" i="4"/>
  <c r="I546" i="4"/>
  <c r="K547" i="4"/>
  <c r="I548" i="4"/>
  <c r="K551" i="4"/>
  <c r="I552" i="4"/>
  <c r="I554" i="4" s="1"/>
  <c r="K553" i="4"/>
  <c r="I556" i="4"/>
  <c r="K557" i="4"/>
  <c r="I558" i="4"/>
  <c r="K559" i="4"/>
  <c r="I561" i="4"/>
  <c r="J570" i="4"/>
  <c r="H571" i="4"/>
  <c r="H573" i="4" s="1"/>
  <c r="L571" i="4"/>
  <c r="L573" i="4" s="1"/>
  <c r="J572" i="4"/>
  <c r="G573" i="4"/>
  <c r="H575" i="4"/>
  <c r="L575" i="4"/>
  <c r="J576" i="4"/>
  <c r="H577" i="4"/>
  <c r="L577" i="4"/>
  <c r="J578" i="4"/>
  <c r="H579" i="4"/>
  <c r="L579" i="4"/>
  <c r="J582" i="4"/>
  <c r="H583" i="4"/>
  <c r="H585" i="4" s="1"/>
  <c r="L583" i="4"/>
  <c r="L585" i="4" s="1"/>
  <c r="J584" i="4"/>
  <c r="G585" i="4"/>
  <c r="H587" i="4"/>
  <c r="L587" i="4"/>
  <c r="J588" i="4"/>
  <c r="H589" i="4"/>
  <c r="L589" i="4"/>
  <c r="J590" i="4"/>
  <c r="G591" i="4"/>
  <c r="H592" i="4"/>
  <c r="L592" i="4"/>
  <c r="J601" i="4"/>
  <c r="L602" i="4"/>
  <c r="I610" i="4"/>
  <c r="K609" i="4"/>
  <c r="I608" i="4"/>
  <c r="K607" i="4"/>
  <c r="I606" i="4"/>
  <c r="G611" i="4"/>
  <c r="J610" i="4"/>
  <c r="L609" i="4"/>
  <c r="H609" i="4"/>
  <c r="J608" i="4"/>
  <c r="L607" i="4"/>
  <c r="L611" i="4" s="1"/>
  <c r="H607" i="4"/>
  <c r="J606" i="4"/>
  <c r="H608" i="4"/>
  <c r="I609" i="4"/>
  <c r="K610" i="4"/>
  <c r="H623" i="4"/>
  <c r="K637" i="4"/>
  <c r="L638" i="4"/>
  <c r="G642" i="4"/>
  <c r="J649" i="4"/>
  <c r="I650" i="4"/>
  <c r="K651" i="4"/>
  <c r="L652" i="4"/>
  <c r="I665" i="4"/>
  <c r="K664" i="4"/>
  <c r="I663" i="4"/>
  <c r="I666" i="4" s="1"/>
  <c r="G666" i="4"/>
  <c r="J665" i="4"/>
  <c r="L664" i="4"/>
  <c r="L666" i="4" s="1"/>
  <c r="H664" i="4"/>
  <c r="H666" i="4" s="1"/>
  <c r="J663" i="4"/>
  <c r="J666" i="4" s="1"/>
  <c r="H665" i="4"/>
  <c r="L696" i="4"/>
  <c r="H696" i="4"/>
  <c r="J695" i="4"/>
  <c r="L694" i="4"/>
  <c r="L697" i="4" s="1"/>
  <c r="H694" i="4"/>
  <c r="I696" i="4"/>
  <c r="K695" i="4"/>
  <c r="I694" i="4"/>
  <c r="H695" i="4"/>
  <c r="J696" i="4"/>
  <c r="K17" i="4"/>
  <c r="K22" i="4" s="1"/>
  <c r="I18" i="4"/>
  <c r="I22" i="4" s="1"/>
  <c r="K19" i="4"/>
  <c r="I20" i="4"/>
  <c r="K29" i="4"/>
  <c r="K33" i="4" s="1"/>
  <c r="I30" i="4"/>
  <c r="I33" i="4" s="1"/>
  <c r="K31" i="4"/>
  <c r="H43" i="4"/>
  <c r="H46" i="4" s="1"/>
  <c r="L43" i="4"/>
  <c r="L46" i="4" s="1"/>
  <c r="J44" i="4"/>
  <c r="J46" i="4" s="1"/>
  <c r="H45" i="4"/>
  <c r="J48" i="4"/>
  <c r="H49" i="4"/>
  <c r="L49" i="4"/>
  <c r="J50" i="4"/>
  <c r="H51" i="4"/>
  <c r="L51" i="4"/>
  <c r="J52" i="4"/>
  <c r="G53" i="4"/>
  <c r="H55" i="4"/>
  <c r="H58" i="4" s="1"/>
  <c r="L55" i="4"/>
  <c r="L58" i="4" s="1"/>
  <c r="J56" i="4"/>
  <c r="J58" i="4" s="1"/>
  <c r="H57" i="4"/>
  <c r="J60" i="4"/>
  <c r="H61" i="4"/>
  <c r="L61" i="4"/>
  <c r="J62" i="4"/>
  <c r="H63" i="4"/>
  <c r="L63" i="4"/>
  <c r="J65" i="4"/>
  <c r="K74" i="4"/>
  <c r="K77" i="4" s="1"/>
  <c r="I75" i="4"/>
  <c r="I77" i="4" s="1"/>
  <c r="I79" i="4"/>
  <c r="K80" i="4"/>
  <c r="I81" i="4"/>
  <c r="K82" i="4"/>
  <c r="I83" i="4"/>
  <c r="K86" i="4"/>
  <c r="K89" i="4" s="1"/>
  <c r="I87" i="4"/>
  <c r="I89" i="4" s="1"/>
  <c r="I91" i="4"/>
  <c r="K92" i="4"/>
  <c r="I93" i="4"/>
  <c r="K94" i="4"/>
  <c r="I96" i="4"/>
  <c r="J105" i="4"/>
  <c r="H106" i="4"/>
  <c r="L106" i="4"/>
  <c r="J107" i="4"/>
  <c r="G108" i="4"/>
  <c r="H110" i="4"/>
  <c r="L110" i="4"/>
  <c r="J111" i="4"/>
  <c r="J115" i="4" s="1"/>
  <c r="H112" i="4"/>
  <c r="L112" i="4"/>
  <c r="J113" i="4"/>
  <c r="H114" i="4"/>
  <c r="J117" i="4"/>
  <c r="H118" i="4"/>
  <c r="L118" i="4"/>
  <c r="J119" i="4"/>
  <c r="G120" i="4"/>
  <c r="H122" i="4"/>
  <c r="L122" i="4"/>
  <c r="J123" i="4"/>
  <c r="J126" i="4" s="1"/>
  <c r="H124" i="4"/>
  <c r="L124" i="4"/>
  <c r="J125" i="4"/>
  <c r="H127" i="4"/>
  <c r="I136" i="4"/>
  <c r="K137" i="4"/>
  <c r="I138" i="4"/>
  <c r="K141" i="4"/>
  <c r="K146" i="4" s="1"/>
  <c r="I142" i="4"/>
  <c r="I146" i="4" s="1"/>
  <c r="K143" i="4"/>
  <c r="I144" i="4"/>
  <c r="I148" i="4"/>
  <c r="K149" i="4"/>
  <c r="I150" i="4"/>
  <c r="K153" i="4"/>
  <c r="I154" i="4"/>
  <c r="I157" i="4" s="1"/>
  <c r="K155" i="4"/>
  <c r="H167" i="4"/>
  <c r="L167" i="4"/>
  <c r="L170" i="4" s="1"/>
  <c r="J168" i="4"/>
  <c r="J170" i="4" s="1"/>
  <c r="H169" i="4"/>
  <c r="J172" i="4"/>
  <c r="H173" i="4"/>
  <c r="L173" i="4"/>
  <c r="J174" i="4"/>
  <c r="H175" i="4"/>
  <c r="L175" i="4"/>
  <c r="J176" i="4"/>
  <c r="G177" i="4"/>
  <c r="H179" i="4"/>
  <c r="L179" i="4"/>
  <c r="L182" i="4" s="1"/>
  <c r="J180" i="4"/>
  <c r="J182" i="4" s="1"/>
  <c r="H181" i="4"/>
  <c r="J184" i="4"/>
  <c r="H185" i="4"/>
  <c r="L185" i="4"/>
  <c r="J186" i="4"/>
  <c r="H187" i="4"/>
  <c r="L187" i="4"/>
  <c r="J189" i="4"/>
  <c r="K198" i="4"/>
  <c r="K201" i="4" s="1"/>
  <c r="I199" i="4"/>
  <c r="I201" i="4" s="1"/>
  <c r="I203" i="4"/>
  <c r="K204" i="4"/>
  <c r="I205" i="4"/>
  <c r="K206" i="4"/>
  <c r="I207" i="4"/>
  <c r="K210" i="4"/>
  <c r="K213" i="4" s="1"/>
  <c r="I211" i="4"/>
  <c r="I213" i="4" s="1"/>
  <c r="I215" i="4"/>
  <c r="K216" i="4"/>
  <c r="I217" i="4"/>
  <c r="K218" i="4"/>
  <c r="I220" i="4"/>
  <c r="J229" i="4"/>
  <c r="H230" i="4"/>
  <c r="L230" i="4"/>
  <c r="J231" i="4"/>
  <c r="G232" i="4"/>
  <c r="H234" i="4"/>
  <c r="H239" i="4" s="1"/>
  <c r="L234" i="4"/>
  <c r="J235" i="4"/>
  <c r="J239" i="4" s="1"/>
  <c r="H236" i="4"/>
  <c r="L236" i="4"/>
  <c r="J237" i="4"/>
  <c r="H238" i="4"/>
  <c r="J241" i="4"/>
  <c r="H242" i="4"/>
  <c r="L242" i="4"/>
  <c r="J243" i="4"/>
  <c r="G244" i="4"/>
  <c r="H246" i="4"/>
  <c r="H250" i="4" s="1"/>
  <c r="L246" i="4"/>
  <c r="J247" i="4"/>
  <c r="J250" i="4" s="1"/>
  <c r="H248" i="4"/>
  <c r="L248" i="4"/>
  <c r="J249" i="4"/>
  <c r="H251" i="4"/>
  <c r="I260" i="4"/>
  <c r="K261" i="4"/>
  <c r="I262" i="4"/>
  <c r="K265" i="4"/>
  <c r="I266" i="4"/>
  <c r="I270" i="4" s="1"/>
  <c r="K267" i="4"/>
  <c r="I268" i="4"/>
  <c r="I272" i="4"/>
  <c r="K273" i="4"/>
  <c r="I274" i="4"/>
  <c r="K277" i="4"/>
  <c r="K281" i="4" s="1"/>
  <c r="I278" i="4"/>
  <c r="I281" i="4" s="1"/>
  <c r="K279" i="4"/>
  <c r="H291" i="4"/>
  <c r="H294" i="4" s="1"/>
  <c r="L291" i="4"/>
  <c r="L294" i="4" s="1"/>
  <c r="J292" i="4"/>
  <c r="J294" i="4" s="1"/>
  <c r="H293" i="4"/>
  <c r="J296" i="4"/>
  <c r="H297" i="4"/>
  <c r="L297" i="4"/>
  <c r="J298" i="4"/>
  <c r="H299" i="4"/>
  <c r="L299" i="4"/>
  <c r="J300" i="4"/>
  <c r="G301" i="4"/>
  <c r="H303" i="4"/>
  <c r="H306" i="4" s="1"/>
  <c r="L303" i="4"/>
  <c r="L306" i="4" s="1"/>
  <c r="J304" i="4"/>
  <c r="J306" i="4" s="1"/>
  <c r="H305" i="4"/>
  <c r="J308" i="4"/>
  <c r="H309" i="4"/>
  <c r="L309" i="4"/>
  <c r="J310" i="4"/>
  <c r="H311" i="4"/>
  <c r="L311" i="4"/>
  <c r="J313" i="4"/>
  <c r="K322" i="4"/>
  <c r="K325" i="4" s="1"/>
  <c r="I323" i="4"/>
  <c r="I325" i="4" s="1"/>
  <c r="I327" i="4"/>
  <c r="K328" i="4"/>
  <c r="I329" i="4"/>
  <c r="K330" i="4"/>
  <c r="I331" i="4"/>
  <c r="K334" i="4"/>
  <c r="K337" i="4" s="1"/>
  <c r="I335" i="4"/>
  <c r="I337" i="4" s="1"/>
  <c r="I339" i="4"/>
  <c r="K340" i="4"/>
  <c r="I341" i="4"/>
  <c r="K342" i="4"/>
  <c r="I344" i="4"/>
  <c r="J353" i="4"/>
  <c r="H354" i="4"/>
  <c r="L354" i="4"/>
  <c r="J355" i="4"/>
  <c r="G356" i="4"/>
  <c r="H358" i="4"/>
  <c r="L358" i="4"/>
  <c r="J359" i="4"/>
  <c r="J363" i="4" s="1"/>
  <c r="H360" i="4"/>
  <c r="L360" i="4"/>
  <c r="J361" i="4"/>
  <c r="H362" i="4"/>
  <c r="J365" i="4"/>
  <c r="H366" i="4"/>
  <c r="L366" i="4"/>
  <c r="J367" i="4"/>
  <c r="G368" i="4"/>
  <c r="H370" i="4"/>
  <c r="L370" i="4"/>
  <c r="J371" i="4"/>
  <c r="J374" i="4" s="1"/>
  <c r="H372" i="4"/>
  <c r="L372" i="4"/>
  <c r="J373" i="4"/>
  <c r="I384" i="4"/>
  <c r="K385" i="4"/>
  <c r="I386" i="4"/>
  <c r="K389" i="4"/>
  <c r="I390" i="4"/>
  <c r="I394" i="4" s="1"/>
  <c r="K391" i="4"/>
  <c r="I392" i="4"/>
  <c r="I396" i="4"/>
  <c r="K397" i="4"/>
  <c r="I398" i="4"/>
  <c r="K401" i="4"/>
  <c r="I402" i="4"/>
  <c r="I405" i="4" s="1"/>
  <c r="K403" i="4"/>
  <c r="H415" i="4"/>
  <c r="L415" i="4"/>
  <c r="L418" i="4" s="1"/>
  <c r="J416" i="4"/>
  <c r="J418" i="4" s="1"/>
  <c r="H417" i="4"/>
  <c r="J420" i="4"/>
  <c r="H421" i="4"/>
  <c r="L421" i="4"/>
  <c r="J422" i="4"/>
  <c r="H423" i="4"/>
  <c r="L423" i="4"/>
  <c r="J424" i="4"/>
  <c r="G425" i="4"/>
  <c r="H427" i="4"/>
  <c r="H430" i="4" s="1"/>
  <c r="L427" i="4"/>
  <c r="L430" i="4" s="1"/>
  <c r="J428" i="4"/>
  <c r="J430" i="4" s="1"/>
  <c r="H429" i="4"/>
  <c r="J432" i="4"/>
  <c r="H433" i="4"/>
  <c r="L433" i="4"/>
  <c r="J434" i="4"/>
  <c r="H435" i="4"/>
  <c r="L435" i="4"/>
  <c r="J437" i="4"/>
  <c r="K446" i="4"/>
  <c r="K449" i="4" s="1"/>
  <c r="I447" i="4"/>
  <c r="I449" i="4" s="1"/>
  <c r="I451" i="4"/>
  <c r="K452" i="4"/>
  <c r="I453" i="4"/>
  <c r="K454" i="4"/>
  <c r="I455" i="4"/>
  <c r="K458" i="4"/>
  <c r="K461" i="4" s="1"/>
  <c r="I459" i="4"/>
  <c r="I461" i="4" s="1"/>
  <c r="I463" i="4"/>
  <c r="K464" i="4"/>
  <c r="I465" i="4"/>
  <c r="K466" i="4"/>
  <c r="I468" i="4"/>
  <c r="J477" i="4"/>
  <c r="H478" i="4"/>
  <c r="L478" i="4"/>
  <c r="J479" i="4"/>
  <c r="G480" i="4"/>
  <c r="H482" i="4"/>
  <c r="L482" i="4"/>
  <c r="L487" i="4" s="1"/>
  <c r="J483" i="4"/>
  <c r="J487" i="4" s="1"/>
  <c r="H484" i="4"/>
  <c r="L484" i="4"/>
  <c r="J485" i="4"/>
  <c r="H486" i="4"/>
  <c r="J489" i="4"/>
  <c r="H490" i="4"/>
  <c r="L490" i="4"/>
  <c r="J491" i="4"/>
  <c r="G492" i="4"/>
  <c r="H494" i="4"/>
  <c r="L494" i="4"/>
  <c r="L498" i="4" s="1"/>
  <c r="J495" i="4"/>
  <c r="J498" i="4" s="1"/>
  <c r="H496" i="4"/>
  <c r="L496" i="4"/>
  <c r="J497" i="4"/>
  <c r="H499" i="4"/>
  <c r="I508" i="4"/>
  <c r="K509" i="4"/>
  <c r="I510" i="4"/>
  <c r="K513" i="4"/>
  <c r="K518" i="4" s="1"/>
  <c r="I514" i="4"/>
  <c r="I518" i="4" s="1"/>
  <c r="K515" i="4"/>
  <c r="I516" i="4"/>
  <c r="I520" i="4"/>
  <c r="K521" i="4"/>
  <c r="I522" i="4"/>
  <c r="K525" i="4"/>
  <c r="K529" i="4" s="1"/>
  <c r="I526" i="4"/>
  <c r="I529" i="4" s="1"/>
  <c r="K527" i="4"/>
  <c r="H539" i="4"/>
  <c r="L539" i="4"/>
  <c r="L542" i="4" s="1"/>
  <c r="J540" i="4"/>
  <c r="J542" i="4" s="1"/>
  <c r="H541" i="4"/>
  <c r="J544" i="4"/>
  <c r="H545" i="4"/>
  <c r="L545" i="4"/>
  <c r="J546" i="4"/>
  <c r="H547" i="4"/>
  <c r="L547" i="4"/>
  <c r="J548" i="4"/>
  <c r="G549" i="4"/>
  <c r="H551" i="4"/>
  <c r="L551" i="4"/>
  <c r="L554" i="4" s="1"/>
  <c r="J552" i="4"/>
  <c r="J554" i="4" s="1"/>
  <c r="H553" i="4"/>
  <c r="J556" i="4"/>
  <c r="H557" i="4"/>
  <c r="L557" i="4"/>
  <c r="J558" i="4"/>
  <c r="H559" i="4"/>
  <c r="L559" i="4"/>
  <c r="J561" i="4"/>
  <c r="K570" i="4"/>
  <c r="K573" i="4" s="1"/>
  <c r="I571" i="4"/>
  <c r="I573" i="4" s="1"/>
  <c r="I575" i="4"/>
  <c r="K576" i="4"/>
  <c r="I577" i="4"/>
  <c r="K578" i="4"/>
  <c r="I579" i="4"/>
  <c r="K582" i="4"/>
  <c r="K585" i="4" s="1"/>
  <c r="I583" i="4"/>
  <c r="I585" i="4" s="1"/>
  <c r="I587" i="4"/>
  <c r="K588" i="4"/>
  <c r="I589" i="4"/>
  <c r="K590" i="4"/>
  <c r="I592" i="4"/>
  <c r="H606" i="4"/>
  <c r="H611" i="4" s="1"/>
  <c r="I607" i="4"/>
  <c r="K608" i="4"/>
  <c r="J609" i="4"/>
  <c r="L610" i="4"/>
  <c r="K621" i="4"/>
  <c r="I620" i="4"/>
  <c r="K619" i="4"/>
  <c r="K622" i="4" s="1"/>
  <c r="I618" i="4"/>
  <c r="L621" i="4"/>
  <c r="H621" i="4"/>
  <c r="J620" i="4"/>
  <c r="L619" i="4"/>
  <c r="L622" i="4" s="1"/>
  <c r="H619" i="4"/>
  <c r="J618" i="4"/>
  <c r="J622" i="4" s="1"/>
  <c r="H620" i="4"/>
  <c r="I621" i="4"/>
  <c r="K623" i="4"/>
  <c r="H640" i="4"/>
  <c r="K649" i="4"/>
  <c r="L650" i="4"/>
  <c r="L654" i="4"/>
  <c r="H654" i="4"/>
  <c r="I654" i="4"/>
  <c r="I677" i="4"/>
  <c r="K676" i="4"/>
  <c r="I675" i="4"/>
  <c r="I678" i="4" s="1"/>
  <c r="G678" i="4"/>
  <c r="J677" i="4"/>
  <c r="L676" i="4"/>
  <c r="L678" i="4" s="1"/>
  <c r="H676" i="4"/>
  <c r="H678" i="4" s="1"/>
  <c r="M678" i="4" s="1"/>
  <c r="J675" i="4"/>
  <c r="J678" i="4" s="1"/>
  <c r="H677" i="4"/>
  <c r="J694" i="4"/>
  <c r="J697" i="4" s="1"/>
  <c r="I695" i="4"/>
  <c r="K696" i="4"/>
  <c r="K48" i="4"/>
  <c r="I49" i="4"/>
  <c r="K50" i="4"/>
  <c r="I51" i="4"/>
  <c r="K52" i="4"/>
  <c r="K60" i="4"/>
  <c r="I61" i="4"/>
  <c r="K62" i="4"/>
  <c r="I63" i="4"/>
  <c r="K65" i="4"/>
  <c r="J79" i="4"/>
  <c r="J84" i="4" s="1"/>
  <c r="H80" i="4"/>
  <c r="L80" i="4"/>
  <c r="J81" i="4"/>
  <c r="H82" i="4"/>
  <c r="L82" i="4"/>
  <c r="J83" i="4"/>
  <c r="G84" i="4"/>
  <c r="J91" i="4"/>
  <c r="J95" i="4" s="1"/>
  <c r="H92" i="4"/>
  <c r="L92" i="4"/>
  <c r="J93" i="4"/>
  <c r="H94" i="4"/>
  <c r="L94" i="4"/>
  <c r="J96" i="4"/>
  <c r="K105" i="4"/>
  <c r="I106" i="4"/>
  <c r="K107" i="4"/>
  <c r="K117" i="4"/>
  <c r="I118" i="4"/>
  <c r="K119" i="4"/>
  <c r="J136" i="4"/>
  <c r="H137" i="4"/>
  <c r="L137" i="4"/>
  <c r="J138" i="4"/>
  <c r="G139" i="4"/>
  <c r="J148" i="4"/>
  <c r="H149" i="4"/>
  <c r="L149" i="4"/>
  <c r="J150" i="4"/>
  <c r="G151" i="4"/>
  <c r="K172" i="4"/>
  <c r="I173" i="4"/>
  <c r="K174" i="4"/>
  <c r="I175" i="4"/>
  <c r="K176" i="4"/>
  <c r="K184" i="4"/>
  <c r="K188" i="4" s="1"/>
  <c r="I185" i="4"/>
  <c r="K186" i="4"/>
  <c r="I187" i="4"/>
  <c r="K189" i="4"/>
  <c r="J203" i="4"/>
  <c r="H204" i="4"/>
  <c r="L204" i="4"/>
  <c r="J205" i="4"/>
  <c r="H206" i="4"/>
  <c r="L206" i="4"/>
  <c r="J207" i="4"/>
  <c r="G208" i="4"/>
  <c r="J215" i="4"/>
  <c r="H216" i="4"/>
  <c r="L216" i="4"/>
  <c r="J217" i="4"/>
  <c r="H218" i="4"/>
  <c r="L218" i="4"/>
  <c r="J220" i="4"/>
  <c r="K229" i="4"/>
  <c r="K232" i="4" s="1"/>
  <c r="I230" i="4"/>
  <c r="K231" i="4"/>
  <c r="K241" i="4"/>
  <c r="I242" i="4"/>
  <c r="K243" i="4"/>
  <c r="J260" i="4"/>
  <c r="H261" i="4"/>
  <c r="L261" i="4"/>
  <c r="J262" i="4"/>
  <c r="G263" i="4"/>
  <c r="J272" i="4"/>
  <c r="H273" i="4"/>
  <c r="L273" i="4"/>
  <c r="J274" i="4"/>
  <c r="G275" i="4"/>
  <c r="K296" i="4"/>
  <c r="I297" i="4"/>
  <c r="K298" i="4"/>
  <c r="I299" i="4"/>
  <c r="K300" i="4"/>
  <c r="K308" i="4"/>
  <c r="K312" i="4" s="1"/>
  <c r="I309" i="4"/>
  <c r="K310" i="4"/>
  <c r="I311" i="4"/>
  <c r="K313" i="4"/>
  <c r="J327" i="4"/>
  <c r="H328" i="4"/>
  <c r="L328" i="4"/>
  <c r="J329" i="4"/>
  <c r="H330" i="4"/>
  <c r="L330" i="4"/>
  <c r="J331" i="4"/>
  <c r="G332" i="4"/>
  <c r="J339" i="4"/>
  <c r="H340" i="4"/>
  <c r="L340" i="4"/>
  <c r="J341" i="4"/>
  <c r="H342" i="4"/>
  <c r="L342" i="4"/>
  <c r="J344" i="4"/>
  <c r="K353" i="4"/>
  <c r="K356" i="4" s="1"/>
  <c r="I354" i="4"/>
  <c r="K355" i="4"/>
  <c r="K365" i="4"/>
  <c r="K368" i="4" s="1"/>
  <c r="I366" i="4"/>
  <c r="K367" i="4"/>
  <c r="J384" i="4"/>
  <c r="H385" i="4"/>
  <c r="L385" i="4"/>
  <c r="J386" i="4"/>
  <c r="G387" i="4"/>
  <c r="J396" i="4"/>
  <c r="J399" i="4" s="1"/>
  <c r="H397" i="4"/>
  <c r="L397" i="4"/>
  <c r="J398" i="4"/>
  <c r="G399" i="4"/>
  <c r="K420" i="4"/>
  <c r="I421" i="4"/>
  <c r="K422" i="4"/>
  <c r="I423" i="4"/>
  <c r="K424" i="4"/>
  <c r="K432" i="4"/>
  <c r="I433" i="4"/>
  <c r="K434" i="4"/>
  <c r="I435" i="4"/>
  <c r="K437" i="4"/>
  <c r="J451" i="4"/>
  <c r="H452" i="4"/>
  <c r="L452" i="4"/>
  <c r="J453" i="4"/>
  <c r="H454" i="4"/>
  <c r="L454" i="4"/>
  <c r="J455" i="4"/>
  <c r="G456" i="4"/>
  <c r="J463" i="4"/>
  <c r="J467" i="4" s="1"/>
  <c r="H464" i="4"/>
  <c r="L464" i="4"/>
  <c r="J465" i="4"/>
  <c r="H466" i="4"/>
  <c r="L466" i="4"/>
  <c r="J468" i="4"/>
  <c r="K477" i="4"/>
  <c r="I478" i="4"/>
  <c r="K479" i="4"/>
  <c r="K489" i="4"/>
  <c r="K492" i="4" s="1"/>
  <c r="I490" i="4"/>
  <c r="K491" i="4"/>
  <c r="J508" i="4"/>
  <c r="J511" i="4" s="1"/>
  <c r="H509" i="4"/>
  <c r="L509" i="4"/>
  <c r="J510" i="4"/>
  <c r="G511" i="4"/>
  <c r="J520" i="4"/>
  <c r="H521" i="4"/>
  <c r="L521" i="4"/>
  <c r="J522" i="4"/>
  <c r="G523" i="4"/>
  <c r="K544" i="4"/>
  <c r="I545" i="4"/>
  <c r="K546" i="4"/>
  <c r="I547" i="4"/>
  <c r="K548" i="4"/>
  <c r="K556" i="4"/>
  <c r="I557" i="4"/>
  <c r="K558" i="4"/>
  <c r="I559" i="4"/>
  <c r="K561" i="4"/>
  <c r="J575" i="4"/>
  <c r="J580" i="4" s="1"/>
  <c r="H576" i="4"/>
  <c r="L576" i="4"/>
  <c r="J577" i="4"/>
  <c r="H578" i="4"/>
  <c r="L578" i="4"/>
  <c r="J579" i="4"/>
  <c r="G580" i="4"/>
  <c r="J587" i="4"/>
  <c r="J591" i="4" s="1"/>
  <c r="H588" i="4"/>
  <c r="L588" i="4"/>
  <c r="J589" i="4"/>
  <c r="H590" i="4"/>
  <c r="L590" i="4"/>
  <c r="J592" i="4"/>
  <c r="K603" i="4"/>
  <c r="I602" i="4"/>
  <c r="K601" i="4"/>
  <c r="L603" i="4"/>
  <c r="H603" i="4"/>
  <c r="J602" i="4"/>
  <c r="L601" i="4"/>
  <c r="L604" i="4" s="1"/>
  <c r="H601" i="4"/>
  <c r="H604" i="4" s="1"/>
  <c r="H602" i="4"/>
  <c r="I603" i="4"/>
  <c r="K611" i="4"/>
  <c r="H622" i="4"/>
  <c r="L641" i="4"/>
  <c r="H641" i="4"/>
  <c r="J640" i="4"/>
  <c r="L639" i="4"/>
  <c r="H639" i="4"/>
  <c r="J638" i="4"/>
  <c r="L637" i="4"/>
  <c r="H637" i="4"/>
  <c r="I641" i="4"/>
  <c r="K640" i="4"/>
  <c r="I639" i="4"/>
  <c r="K638" i="4"/>
  <c r="I637" i="4"/>
  <c r="H638" i="4"/>
  <c r="J639" i="4"/>
  <c r="I640" i="4"/>
  <c r="K641" i="4"/>
  <c r="K666" i="4"/>
  <c r="K697" i="4"/>
  <c r="H48" i="4"/>
  <c r="H53" i="4" s="1"/>
  <c r="L48" i="4"/>
  <c r="J49" i="4"/>
  <c r="H50" i="4"/>
  <c r="L50" i="4"/>
  <c r="J51" i="4"/>
  <c r="H52" i="4"/>
  <c r="H60" i="4"/>
  <c r="L60" i="4"/>
  <c r="L64" i="4" s="1"/>
  <c r="J61" i="4"/>
  <c r="H62" i="4"/>
  <c r="L62" i="4"/>
  <c r="J63" i="4"/>
  <c r="H65" i="4"/>
  <c r="K79" i="4"/>
  <c r="I80" i="4"/>
  <c r="K81" i="4"/>
  <c r="I82" i="4"/>
  <c r="K91" i="4"/>
  <c r="I92" i="4"/>
  <c r="K93" i="4"/>
  <c r="H105" i="4"/>
  <c r="L105" i="4"/>
  <c r="L108" i="4" s="1"/>
  <c r="J106" i="4"/>
  <c r="H107" i="4"/>
  <c r="H117" i="4"/>
  <c r="L117" i="4"/>
  <c r="L120" i="4" s="1"/>
  <c r="J118" i="4"/>
  <c r="H119" i="4"/>
  <c r="K136" i="4"/>
  <c r="K139" i="4" s="1"/>
  <c r="I137" i="4"/>
  <c r="K148" i="4"/>
  <c r="K151" i="4" s="1"/>
  <c r="I149" i="4"/>
  <c r="H172" i="4"/>
  <c r="H177" i="4" s="1"/>
  <c r="L172" i="4"/>
  <c r="J173" i="4"/>
  <c r="H174" i="4"/>
  <c r="L174" i="4"/>
  <c r="J175" i="4"/>
  <c r="H176" i="4"/>
  <c r="H184" i="4"/>
  <c r="H188" i="4" s="1"/>
  <c r="L184" i="4"/>
  <c r="L188" i="4" s="1"/>
  <c r="J185" i="4"/>
  <c r="H186" i="4"/>
  <c r="L186" i="4"/>
  <c r="J187" i="4"/>
  <c r="H189" i="4"/>
  <c r="K203" i="4"/>
  <c r="I204" i="4"/>
  <c r="K205" i="4"/>
  <c r="I206" i="4"/>
  <c r="K215" i="4"/>
  <c r="I216" i="4"/>
  <c r="K217" i="4"/>
  <c r="H229" i="4"/>
  <c r="L229" i="4"/>
  <c r="L232" i="4" s="1"/>
  <c r="J230" i="4"/>
  <c r="H231" i="4"/>
  <c r="H241" i="4"/>
  <c r="L241" i="4"/>
  <c r="L244" i="4" s="1"/>
  <c r="J242" i="4"/>
  <c r="H243" i="4"/>
  <c r="K260" i="4"/>
  <c r="K263" i="4" s="1"/>
  <c r="I261" i="4"/>
  <c r="K272" i="4"/>
  <c r="K275" i="4" s="1"/>
  <c r="I273" i="4"/>
  <c r="H296" i="4"/>
  <c r="L296" i="4"/>
  <c r="J297" i="4"/>
  <c r="H298" i="4"/>
  <c r="L298" i="4"/>
  <c r="J299" i="4"/>
  <c r="H300" i="4"/>
  <c r="H308" i="4"/>
  <c r="H312" i="4" s="1"/>
  <c r="L308" i="4"/>
  <c r="J309" i="4"/>
  <c r="H310" i="4"/>
  <c r="L310" i="4"/>
  <c r="J311" i="4"/>
  <c r="H313" i="4"/>
  <c r="K327" i="4"/>
  <c r="K332" i="4" s="1"/>
  <c r="I328" i="4"/>
  <c r="K329" i="4"/>
  <c r="I330" i="4"/>
  <c r="K339" i="4"/>
  <c r="K343" i="4" s="1"/>
  <c r="I340" i="4"/>
  <c r="K341" i="4"/>
  <c r="H353" i="4"/>
  <c r="L353" i="4"/>
  <c r="L356" i="4" s="1"/>
  <c r="J354" i="4"/>
  <c r="H355" i="4"/>
  <c r="H365" i="4"/>
  <c r="L365" i="4"/>
  <c r="L368" i="4" s="1"/>
  <c r="J366" i="4"/>
  <c r="H367" i="4"/>
  <c r="K384" i="4"/>
  <c r="K387" i="4" s="1"/>
  <c r="I385" i="4"/>
  <c r="K396" i="4"/>
  <c r="K399" i="4" s="1"/>
  <c r="I397" i="4"/>
  <c r="H420" i="4"/>
  <c r="L420" i="4"/>
  <c r="L425" i="4" s="1"/>
  <c r="J421" i="4"/>
  <c r="H422" i="4"/>
  <c r="L422" i="4"/>
  <c r="J423" i="4"/>
  <c r="H424" i="4"/>
  <c r="H432" i="4"/>
  <c r="L432" i="4"/>
  <c r="L436" i="4" s="1"/>
  <c r="J433" i="4"/>
  <c r="H434" i="4"/>
  <c r="L434" i="4"/>
  <c r="J435" i="4"/>
  <c r="H437" i="4"/>
  <c r="K451" i="4"/>
  <c r="K456" i="4" s="1"/>
  <c r="I452" i="4"/>
  <c r="K453" i="4"/>
  <c r="I454" i="4"/>
  <c r="K463" i="4"/>
  <c r="K467" i="4" s="1"/>
  <c r="I464" i="4"/>
  <c r="K465" i="4"/>
  <c r="H477" i="4"/>
  <c r="H480" i="4" s="1"/>
  <c r="L477" i="4"/>
  <c r="L480" i="4" s="1"/>
  <c r="J478" i="4"/>
  <c r="H479" i="4"/>
  <c r="H489" i="4"/>
  <c r="H492" i="4" s="1"/>
  <c r="L489" i="4"/>
  <c r="L492" i="4" s="1"/>
  <c r="J490" i="4"/>
  <c r="H491" i="4"/>
  <c r="K508" i="4"/>
  <c r="K511" i="4" s="1"/>
  <c r="I509" i="4"/>
  <c r="K520" i="4"/>
  <c r="K523" i="4" s="1"/>
  <c r="I521" i="4"/>
  <c r="H544" i="4"/>
  <c r="H549" i="4" s="1"/>
  <c r="L544" i="4"/>
  <c r="J545" i="4"/>
  <c r="H546" i="4"/>
  <c r="L546" i="4"/>
  <c r="J547" i="4"/>
  <c r="H548" i="4"/>
  <c r="H556" i="4"/>
  <c r="L556" i="4"/>
  <c r="L560" i="4" s="1"/>
  <c r="J557" i="4"/>
  <c r="H558" i="4"/>
  <c r="L558" i="4"/>
  <c r="J559" i="4"/>
  <c r="H561" i="4"/>
  <c r="K575" i="4"/>
  <c r="I576" i="4"/>
  <c r="K577" i="4"/>
  <c r="I578" i="4"/>
  <c r="K587" i="4"/>
  <c r="I588" i="4"/>
  <c r="K589" i="4"/>
  <c r="I601" i="4"/>
  <c r="I604" i="4" s="1"/>
  <c r="K602" i="4"/>
  <c r="J603" i="4"/>
  <c r="I623" i="4"/>
  <c r="J623" i="4"/>
  <c r="J637" i="4"/>
  <c r="J642" i="4" s="1"/>
  <c r="I638" i="4"/>
  <c r="K639" i="4"/>
  <c r="L640" i="4"/>
  <c r="G653" i="4"/>
  <c r="J652" i="4"/>
  <c r="L651" i="4"/>
  <c r="H651" i="4"/>
  <c r="J650" i="4"/>
  <c r="L649" i="4"/>
  <c r="L653" i="4" s="1"/>
  <c r="H649" i="4"/>
  <c r="H653" i="4" s="1"/>
  <c r="K652" i="4"/>
  <c r="I651" i="4"/>
  <c r="K650" i="4"/>
  <c r="I649" i="4"/>
  <c r="H650" i="4"/>
  <c r="J651" i="4"/>
  <c r="I652" i="4"/>
  <c r="K678" i="4"/>
  <c r="H613" i="4"/>
  <c r="H616" i="4" s="1"/>
  <c r="L613" i="4"/>
  <c r="J614" i="4"/>
  <c r="J616" i="4" s="1"/>
  <c r="H615" i="4"/>
  <c r="L615" i="4"/>
  <c r="K632" i="4"/>
  <c r="K635" i="4" s="1"/>
  <c r="I633" i="4"/>
  <c r="I635" i="4" s="1"/>
  <c r="K634" i="4"/>
  <c r="K644" i="4"/>
  <c r="K647" i="4" s="1"/>
  <c r="I645" i="4"/>
  <c r="I647" i="4" s="1"/>
  <c r="K646" i="4"/>
  <c r="H668" i="4"/>
  <c r="L668" i="4"/>
  <c r="L673" i="4" s="1"/>
  <c r="J669" i="4"/>
  <c r="J673" i="4" s="1"/>
  <c r="H670" i="4"/>
  <c r="L670" i="4"/>
  <c r="J671" i="4"/>
  <c r="H672" i="4"/>
  <c r="L672" i="4"/>
  <c r="H680" i="4"/>
  <c r="L680" i="4"/>
  <c r="L684" i="4" s="1"/>
  <c r="J681" i="4"/>
  <c r="J684" i="4" s="1"/>
  <c r="H682" i="4"/>
  <c r="L682" i="4"/>
  <c r="J683" i="4"/>
  <c r="G684" i="4"/>
  <c r="H685" i="4"/>
  <c r="L685" i="4"/>
  <c r="K699" i="4"/>
  <c r="I700" i="4"/>
  <c r="I704" i="4" s="1"/>
  <c r="K701" i="4"/>
  <c r="I702" i="4"/>
  <c r="K703" i="4"/>
  <c r="I706" i="4"/>
  <c r="K707" i="4"/>
  <c r="I708" i="4"/>
  <c r="K711" i="4"/>
  <c r="K715" i="4" s="1"/>
  <c r="I712" i="4"/>
  <c r="I715" i="4" s="1"/>
  <c r="K713" i="4"/>
  <c r="I714" i="4"/>
  <c r="K716" i="4"/>
  <c r="H725" i="4"/>
  <c r="L725" i="4"/>
  <c r="J726" i="4"/>
  <c r="J728" i="4" s="1"/>
  <c r="H727" i="4"/>
  <c r="L727" i="4"/>
  <c r="J730" i="4"/>
  <c r="H731" i="4"/>
  <c r="L731" i="4"/>
  <c r="J732" i="4"/>
  <c r="H733" i="4"/>
  <c r="L733" i="4"/>
  <c r="J734" i="4"/>
  <c r="G735" i="4"/>
  <c r="H737" i="4"/>
  <c r="L737" i="4"/>
  <c r="J738" i="4"/>
  <c r="J740" i="4" s="1"/>
  <c r="H739" i="4"/>
  <c r="L739" i="4"/>
  <c r="J742" i="4"/>
  <c r="H743" i="4"/>
  <c r="L743" i="4"/>
  <c r="J744" i="4"/>
  <c r="H745" i="4"/>
  <c r="L745" i="4"/>
  <c r="J747" i="4"/>
  <c r="K756" i="4"/>
  <c r="I757" i="4"/>
  <c r="I759" i="4" s="1"/>
  <c r="K758" i="4"/>
  <c r="I761" i="4"/>
  <c r="K762" i="4"/>
  <c r="I763" i="4"/>
  <c r="K764" i="4"/>
  <c r="I765" i="4"/>
  <c r="K768" i="4"/>
  <c r="I769" i="4"/>
  <c r="I771" i="4" s="1"/>
  <c r="K770" i="4"/>
  <c r="I773" i="4"/>
  <c r="K774" i="4"/>
  <c r="I775" i="4"/>
  <c r="K776" i="4"/>
  <c r="I778" i="4"/>
  <c r="J787" i="4"/>
  <c r="H788" i="4"/>
  <c r="L788" i="4"/>
  <c r="J789" i="4"/>
  <c r="G790" i="4"/>
  <c r="H792" i="4"/>
  <c r="L792" i="4"/>
  <c r="L797" i="4" s="1"/>
  <c r="J793" i="4"/>
  <c r="J797" i="4" s="1"/>
  <c r="H794" i="4"/>
  <c r="L794" i="4"/>
  <c r="J795" i="4"/>
  <c r="H796" i="4"/>
  <c r="L796" i="4"/>
  <c r="J799" i="4"/>
  <c r="H800" i="4"/>
  <c r="L800" i="4"/>
  <c r="J801" i="4"/>
  <c r="G802" i="4"/>
  <c r="H804" i="4"/>
  <c r="H808" i="4" s="1"/>
  <c r="L804" i="4"/>
  <c r="J805" i="4"/>
  <c r="J808" i="4" s="1"/>
  <c r="H806" i="4"/>
  <c r="L806" i="4"/>
  <c r="J807" i="4"/>
  <c r="G808" i="4"/>
  <c r="H809" i="4"/>
  <c r="L809" i="4"/>
  <c r="I818" i="4"/>
  <c r="K819" i="4"/>
  <c r="I820" i="4"/>
  <c r="K823" i="4"/>
  <c r="I824" i="4"/>
  <c r="I828" i="4" s="1"/>
  <c r="K825" i="4"/>
  <c r="I826" i="4"/>
  <c r="K827" i="4"/>
  <c r="I830" i="4"/>
  <c r="K831" i="4"/>
  <c r="I832" i="4"/>
  <c r="K835" i="4"/>
  <c r="K839" i="4" s="1"/>
  <c r="I836" i="4"/>
  <c r="I839" i="4" s="1"/>
  <c r="K837" i="4"/>
  <c r="I838" i="4"/>
  <c r="H849" i="4"/>
  <c r="H852" i="4" s="1"/>
  <c r="L849" i="4"/>
  <c r="J850" i="4"/>
  <c r="J852" i="4" s="1"/>
  <c r="H851" i="4"/>
  <c r="L851" i="4"/>
  <c r="J854" i="4"/>
  <c r="H855" i="4"/>
  <c r="L855" i="4"/>
  <c r="J856" i="4"/>
  <c r="H857" i="4"/>
  <c r="L857" i="4"/>
  <c r="J858" i="4"/>
  <c r="G859" i="4"/>
  <c r="H861" i="4"/>
  <c r="L861" i="4"/>
  <c r="J862" i="4"/>
  <c r="J864" i="4" s="1"/>
  <c r="H863" i="4"/>
  <c r="L863" i="4"/>
  <c r="J866" i="4"/>
  <c r="H867" i="4"/>
  <c r="L867" i="4"/>
  <c r="J868" i="4"/>
  <c r="H869" i="4"/>
  <c r="L869" i="4"/>
  <c r="J871" i="4"/>
  <c r="K880" i="4"/>
  <c r="K883" i="4" s="1"/>
  <c r="I881" i="4"/>
  <c r="I883" i="4" s="1"/>
  <c r="M883" i="4" s="1"/>
  <c r="K882" i="4"/>
  <c r="I885" i="4"/>
  <c r="K886" i="4"/>
  <c r="I887" i="4"/>
  <c r="K888" i="4"/>
  <c r="I889" i="4"/>
  <c r="K892" i="4"/>
  <c r="K895" i="4" s="1"/>
  <c r="I893" i="4"/>
  <c r="I895" i="4" s="1"/>
  <c r="M895" i="4" s="1"/>
  <c r="I897" i="4"/>
  <c r="K898" i="4"/>
  <c r="I899" i="4"/>
  <c r="K900" i="4"/>
  <c r="I902" i="4"/>
  <c r="J911" i="4"/>
  <c r="H912" i="4"/>
  <c r="L912" i="4"/>
  <c r="J913" i="4"/>
  <c r="G914" i="4"/>
  <c r="H916" i="4"/>
  <c r="L916" i="4"/>
  <c r="J917" i="4"/>
  <c r="J921" i="4" s="1"/>
  <c r="H918" i="4"/>
  <c r="L918" i="4"/>
  <c r="J919" i="4"/>
  <c r="H920" i="4"/>
  <c r="L920" i="4"/>
  <c r="J923" i="4"/>
  <c r="H924" i="4"/>
  <c r="L924" i="4"/>
  <c r="J925" i="4"/>
  <c r="G926" i="4"/>
  <c r="H928" i="4"/>
  <c r="L928" i="4"/>
  <c r="J929" i="4"/>
  <c r="J932" i="4" s="1"/>
  <c r="H930" i="4"/>
  <c r="L930" i="4"/>
  <c r="J931" i="4"/>
  <c r="G932" i="4"/>
  <c r="H933" i="4"/>
  <c r="L933" i="4"/>
  <c r="I942" i="4"/>
  <c r="K943" i="4"/>
  <c r="I944" i="4"/>
  <c r="L951" i="4"/>
  <c r="H951" i="4"/>
  <c r="J950" i="4"/>
  <c r="L949" i="4"/>
  <c r="L952" i="4" s="1"/>
  <c r="H949" i="4"/>
  <c r="H952" i="4" s="1"/>
  <c r="J948" i="4"/>
  <c r="I951" i="4"/>
  <c r="K950" i="4"/>
  <c r="K947" i="4"/>
  <c r="I948" i="4"/>
  <c r="I949" i="4"/>
  <c r="H950" i="4"/>
  <c r="J951" i="4"/>
  <c r="K959" i="4"/>
  <c r="L960" i="4"/>
  <c r="L964" i="4"/>
  <c r="H964" i="4"/>
  <c r="I964" i="4"/>
  <c r="H973" i="4"/>
  <c r="J706" i="4"/>
  <c r="H707" i="4"/>
  <c r="L707" i="4"/>
  <c r="J708" i="4"/>
  <c r="G709" i="4"/>
  <c r="K730" i="4"/>
  <c r="I731" i="4"/>
  <c r="K732" i="4"/>
  <c r="I733" i="4"/>
  <c r="K734" i="4"/>
  <c r="K742" i="4"/>
  <c r="I743" i="4"/>
  <c r="K744" i="4"/>
  <c r="I745" i="4"/>
  <c r="K747" i="4"/>
  <c r="J761" i="4"/>
  <c r="H762" i="4"/>
  <c r="L762" i="4"/>
  <c r="J763" i="4"/>
  <c r="H764" i="4"/>
  <c r="L764" i="4"/>
  <c r="J765" i="4"/>
  <c r="G766" i="4"/>
  <c r="J773" i="4"/>
  <c r="H774" i="4"/>
  <c r="L774" i="4"/>
  <c r="J775" i="4"/>
  <c r="H776" i="4"/>
  <c r="L776" i="4"/>
  <c r="J778" i="4"/>
  <c r="K787" i="4"/>
  <c r="I788" i="4"/>
  <c r="K789" i="4"/>
  <c r="K799" i="4"/>
  <c r="I800" i="4"/>
  <c r="K801" i="4"/>
  <c r="J818" i="4"/>
  <c r="H819" i="4"/>
  <c r="L819" i="4"/>
  <c r="J820" i="4"/>
  <c r="G821" i="4"/>
  <c r="J830" i="4"/>
  <c r="H831" i="4"/>
  <c r="L831" i="4"/>
  <c r="J832" i="4"/>
  <c r="G833" i="4"/>
  <c r="K854" i="4"/>
  <c r="I855" i="4"/>
  <c r="K856" i="4"/>
  <c r="I857" i="4"/>
  <c r="K858" i="4"/>
  <c r="K866" i="4"/>
  <c r="I867" i="4"/>
  <c r="K868" i="4"/>
  <c r="I869" i="4"/>
  <c r="K871" i="4"/>
  <c r="J885" i="4"/>
  <c r="H886" i="4"/>
  <c r="L886" i="4"/>
  <c r="J887" i="4"/>
  <c r="H888" i="4"/>
  <c r="L888" i="4"/>
  <c r="J889" i="4"/>
  <c r="G890" i="4"/>
  <c r="J897" i="4"/>
  <c r="H898" i="4"/>
  <c r="L898" i="4"/>
  <c r="J899" i="4"/>
  <c r="H900" i="4"/>
  <c r="L900" i="4"/>
  <c r="J902" i="4"/>
  <c r="K911" i="4"/>
  <c r="I912" i="4"/>
  <c r="K913" i="4"/>
  <c r="K923" i="4"/>
  <c r="I924" i="4"/>
  <c r="K925" i="4"/>
  <c r="J942" i="4"/>
  <c r="H943" i="4"/>
  <c r="L943" i="4"/>
  <c r="J944" i="4"/>
  <c r="G945" i="4"/>
  <c r="K706" i="4"/>
  <c r="I707" i="4"/>
  <c r="K708" i="4"/>
  <c r="H730" i="4"/>
  <c r="L730" i="4"/>
  <c r="J731" i="4"/>
  <c r="H732" i="4"/>
  <c r="L732" i="4"/>
  <c r="J733" i="4"/>
  <c r="H734" i="4"/>
  <c r="L734" i="4"/>
  <c r="H742" i="4"/>
  <c r="L742" i="4"/>
  <c r="J743" i="4"/>
  <c r="H744" i="4"/>
  <c r="L744" i="4"/>
  <c r="J745" i="4"/>
  <c r="G746" i="4"/>
  <c r="H747" i="4"/>
  <c r="L747" i="4"/>
  <c r="K761" i="4"/>
  <c r="I762" i="4"/>
  <c r="K763" i="4"/>
  <c r="I764" i="4"/>
  <c r="K765" i="4"/>
  <c r="K773" i="4"/>
  <c r="K777" i="4" s="1"/>
  <c r="I774" i="4"/>
  <c r="K775" i="4"/>
  <c r="I776" i="4"/>
  <c r="K778" i="4"/>
  <c r="H787" i="4"/>
  <c r="L787" i="4"/>
  <c r="J788" i="4"/>
  <c r="H789" i="4"/>
  <c r="L789" i="4"/>
  <c r="H799" i="4"/>
  <c r="L799" i="4"/>
  <c r="J800" i="4"/>
  <c r="H801" i="4"/>
  <c r="L801" i="4"/>
  <c r="K818" i="4"/>
  <c r="I819" i="4"/>
  <c r="K820" i="4"/>
  <c r="K830" i="4"/>
  <c r="I831" i="4"/>
  <c r="K832" i="4"/>
  <c r="H854" i="4"/>
  <c r="L854" i="4"/>
  <c r="J855" i="4"/>
  <c r="H856" i="4"/>
  <c r="L856" i="4"/>
  <c r="J857" i="4"/>
  <c r="H858" i="4"/>
  <c r="L858" i="4"/>
  <c r="H866" i="4"/>
  <c r="H870" i="4" s="1"/>
  <c r="L866" i="4"/>
  <c r="J867" i="4"/>
  <c r="H868" i="4"/>
  <c r="L868" i="4"/>
  <c r="J869" i="4"/>
  <c r="G870" i="4"/>
  <c r="H871" i="4"/>
  <c r="L871" i="4"/>
  <c r="K885" i="4"/>
  <c r="I886" i="4"/>
  <c r="K887" i="4"/>
  <c r="I888" i="4"/>
  <c r="K889" i="4"/>
  <c r="K897" i="4"/>
  <c r="I898" i="4"/>
  <c r="K899" i="4"/>
  <c r="I900" i="4"/>
  <c r="K902" i="4"/>
  <c r="H911" i="4"/>
  <c r="H914" i="4" s="1"/>
  <c r="L911" i="4"/>
  <c r="J912" i="4"/>
  <c r="H913" i="4"/>
  <c r="L913" i="4"/>
  <c r="H923" i="4"/>
  <c r="H926" i="4" s="1"/>
  <c r="L923" i="4"/>
  <c r="J924" i="4"/>
  <c r="H925" i="4"/>
  <c r="L925" i="4"/>
  <c r="K942" i="4"/>
  <c r="I943" i="4"/>
  <c r="K944" i="4"/>
  <c r="I952" i="4"/>
  <c r="G963" i="4"/>
  <c r="J962" i="4"/>
  <c r="L961" i="4"/>
  <c r="H961" i="4"/>
  <c r="J960" i="4"/>
  <c r="L959" i="4"/>
  <c r="H959" i="4"/>
  <c r="H963" i="4" s="1"/>
  <c r="K962" i="4"/>
  <c r="I961" i="4"/>
  <c r="K960" i="4"/>
  <c r="I959" i="4"/>
  <c r="H960" i="4"/>
  <c r="J961" i="4"/>
  <c r="I962" i="4"/>
  <c r="K613" i="4"/>
  <c r="K616" i="4" s="1"/>
  <c r="I614" i="4"/>
  <c r="I616" i="4" s="1"/>
  <c r="J632" i="4"/>
  <c r="H633" i="4"/>
  <c r="H635" i="4" s="1"/>
  <c r="L633" i="4"/>
  <c r="L635" i="4" s="1"/>
  <c r="J634" i="4"/>
  <c r="J644" i="4"/>
  <c r="H645" i="4"/>
  <c r="H647" i="4" s="1"/>
  <c r="L645" i="4"/>
  <c r="L647" i="4" s="1"/>
  <c r="J646" i="4"/>
  <c r="K668" i="4"/>
  <c r="I669" i="4"/>
  <c r="I673" i="4" s="1"/>
  <c r="K670" i="4"/>
  <c r="I671" i="4"/>
  <c r="K680" i="4"/>
  <c r="I681" i="4"/>
  <c r="I684" i="4" s="1"/>
  <c r="K682" i="4"/>
  <c r="J699" i="4"/>
  <c r="H700" i="4"/>
  <c r="H704" i="4" s="1"/>
  <c r="L700" i="4"/>
  <c r="L704" i="4" s="1"/>
  <c r="J701" i="4"/>
  <c r="H702" i="4"/>
  <c r="L702" i="4"/>
  <c r="J703" i="4"/>
  <c r="H706" i="4"/>
  <c r="H709" i="4" s="1"/>
  <c r="L706" i="4"/>
  <c r="L709" i="4" s="1"/>
  <c r="J707" i="4"/>
  <c r="H708" i="4"/>
  <c r="J711" i="4"/>
  <c r="J715" i="4" s="1"/>
  <c r="H712" i="4"/>
  <c r="H715" i="4" s="1"/>
  <c r="M715" i="4" s="1"/>
  <c r="L712" i="4"/>
  <c r="L715" i="4" s="1"/>
  <c r="J713" i="4"/>
  <c r="H714" i="4"/>
  <c r="K725" i="4"/>
  <c r="K728" i="4" s="1"/>
  <c r="I726" i="4"/>
  <c r="I728" i="4" s="1"/>
  <c r="I730" i="4"/>
  <c r="I735" i="4" s="1"/>
  <c r="K731" i="4"/>
  <c r="I732" i="4"/>
  <c r="K733" i="4"/>
  <c r="K737" i="4"/>
  <c r="K740" i="4" s="1"/>
  <c r="I738" i="4"/>
  <c r="I740" i="4" s="1"/>
  <c r="I742" i="4"/>
  <c r="K743" i="4"/>
  <c r="I744" i="4"/>
  <c r="J756" i="4"/>
  <c r="J759" i="4" s="1"/>
  <c r="H757" i="4"/>
  <c r="H759" i="4" s="1"/>
  <c r="L757" i="4"/>
  <c r="L759" i="4" s="1"/>
  <c r="J758" i="4"/>
  <c r="H761" i="4"/>
  <c r="H766" i="4" s="1"/>
  <c r="L761" i="4"/>
  <c r="J762" i="4"/>
  <c r="H763" i="4"/>
  <c r="L763" i="4"/>
  <c r="J764" i="4"/>
  <c r="H765" i="4"/>
  <c r="J768" i="4"/>
  <c r="J771" i="4" s="1"/>
  <c r="H769" i="4"/>
  <c r="H771" i="4" s="1"/>
  <c r="L769" i="4"/>
  <c r="L771" i="4" s="1"/>
  <c r="J770" i="4"/>
  <c r="H773" i="4"/>
  <c r="H777" i="4" s="1"/>
  <c r="L773" i="4"/>
  <c r="L777" i="4" s="1"/>
  <c r="J774" i="4"/>
  <c r="H775" i="4"/>
  <c r="L775" i="4"/>
  <c r="J776" i="4"/>
  <c r="H778" i="4"/>
  <c r="I787" i="4"/>
  <c r="I790" i="4" s="1"/>
  <c r="K788" i="4"/>
  <c r="K792" i="4"/>
  <c r="K797" i="4" s="1"/>
  <c r="I793" i="4"/>
  <c r="I797" i="4" s="1"/>
  <c r="K794" i="4"/>
  <c r="I795" i="4"/>
  <c r="I799" i="4"/>
  <c r="I802" i="4" s="1"/>
  <c r="K800" i="4"/>
  <c r="K804" i="4"/>
  <c r="I805" i="4"/>
  <c r="I808" i="4" s="1"/>
  <c r="K806" i="4"/>
  <c r="H818" i="4"/>
  <c r="L818" i="4"/>
  <c r="L821" i="4" s="1"/>
  <c r="J819" i="4"/>
  <c r="H820" i="4"/>
  <c r="J823" i="4"/>
  <c r="H824" i="4"/>
  <c r="H828" i="4" s="1"/>
  <c r="L824" i="4"/>
  <c r="L828" i="4" s="1"/>
  <c r="J825" i="4"/>
  <c r="H826" i="4"/>
  <c r="L826" i="4"/>
  <c r="J827" i="4"/>
  <c r="H830" i="4"/>
  <c r="H833" i="4" s="1"/>
  <c r="L830" i="4"/>
  <c r="L833" i="4" s="1"/>
  <c r="J831" i="4"/>
  <c r="H832" i="4"/>
  <c r="J835" i="4"/>
  <c r="J839" i="4" s="1"/>
  <c r="H836" i="4"/>
  <c r="H839" i="4" s="1"/>
  <c r="M839" i="4" s="1"/>
  <c r="L836" i="4"/>
  <c r="L839" i="4" s="1"/>
  <c r="J837" i="4"/>
  <c r="H838" i="4"/>
  <c r="K849" i="4"/>
  <c r="K852" i="4" s="1"/>
  <c r="I850" i="4"/>
  <c r="I852" i="4" s="1"/>
  <c r="I854" i="4"/>
  <c r="I859" i="4" s="1"/>
  <c r="K855" i="4"/>
  <c r="I856" i="4"/>
  <c r="K857" i="4"/>
  <c r="K861" i="4"/>
  <c r="K864" i="4" s="1"/>
  <c r="I862" i="4"/>
  <c r="I864" i="4" s="1"/>
  <c r="I866" i="4"/>
  <c r="K867" i="4"/>
  <c r="I868" i="4"/>
  <c r="J882" i="4"/>
  <c r="J883" i="4" s="1"/>
  <c r="H885" i="4"/>
  <c r="L885" i="4"/>
  <c r="J886" i="4"/>
  <c r="H887" i="4"/>
  <c r="L887" i="4"/>
  <c r="J888" i="4"/>
  <c r="H889" i="4"/>
  <c r="H897" i="4"/>
  <c r="H901" i="4" s="1"/>
  <c r="L897" i="4"/>
  <c r="J898" i="4"/>
  <c r="H899" i="4"/>
  <c r="L899" i="4"/>
  <c r="J900" i="4"/>
  <c r="H902" i="4"/>
  <c r="I911" i="4"/>
  <c r="I914" i="4" s="1"/>
  <c r="K912" i="4"/>
  <c r="K916" i="4"/>
  <c r="I917" i="4"/>
  <c r="I921" i="4" s="1"/>
  <c r="K918" i="4"/>
  <c r="I919" i="4"/>
  <c r="I923" i="4"/>
  <c r="I926" i="4" s="1"/>
  <c r="K924" i="4"/>
  <c r="K928" i="4"/>
  <c r="K932" i="4" s="1"/>
  <c r="I929" i="4"/>
  <c r="I932" i="4" s="1"/>
  <c r="K930" i="4"/>
  <c r="H942" i="4"/>
  <c r="L942" i="4"/>
  <c r="L945" i="4" s="1"/>
  <c r="J943" i="4"/>
  <c r="H944" i="4"/>
  <c r="J952" i="4"/>
  <c r="J959" i="4"/>
  <c r="J963" i="4" s="1"/>
  <c r="I960" i="4"/>
  <c r="K961" i="4"/>
  <c r="L962" i="4"/>
  <c r="I975" i="4"/>
  <c r="K974" i="4"/>
  <c r="K976" i="4" s="1"/>
  <c r="I973" i="4"/>
  <c r="L975" i="4"/>
  <c r="K975" i="4"/>
  <c r="G976" i="4"/>
  <c r="J975" i="4"/>
  <c r="L974" i="4"/>
  <c r="L976" i="4" s="1"/>
  <c r="H974" i="4"/>
  <c r="J973" i="4"/>
  <c r="J976" i="4" s="1"/>
  <c r="H975" i="4"/>
  <c r="K954" i="4"/>
  <c r="K957" i="4" s="1"/>
  <c r="I955" i="4"/>
  <c r="I957" i="4" s="1"/>
  <c r="K956" i="4"/>
  <c r="H978" i="4"/>
  <c r="L978" i="4"/>
  <c r="L983" i="4" s="1"/>
  <c r="J979" i="4"/>
  <c r="J983" i="4" s="1"/>
  <c r="H980" i="4"/>
  <c r="L980" i="4"/>
  <c r="J981" i="4"/>
  <c r="H982" i="4"/>
  <c r="L982" i="4"/>
  <c r="J985" i="4"/>
  <c r="H986" i="4"/>
  <c r="L986" i="4"/>
  <c r="J987" i="4"/>
  <c r="G988" i="4"/>
  <c r="H990" i="4"/>
  <c r="H994" i="4" s="1"/>
  <c r="L990" i="4"/>
  <c r="J991" i="4"/>
  <c r="J994" i="4" s="1"/>
  <c r="H992" i="4"/>
  <c r="L992" i="4"/>
  <c r="J993" i="4"/>
  <c r="G994" i="4"/>
  <c r="L995" i="4"/>
  <c r="I1004" i="4"/>
  <c r="K1005" i="4"/>
  <c r="I1006" i="4"/>
  <c r="K1009" i="4"/>
  <c r="I1010" i="4"/>
  <c r="I1014" i="4" s="1"/>
  <c r="K1011" i="4"/>
  <c r="I1012" i="4"/>
  <c r="K1013" i="4"/>
  <c r="I1016" i="4"/>
  <c r="K1017" i="4"/>
  <c r="I1018" i="4"/>
  <c r="K1021" i="4"/>
  <c r="I1022" i="4"/>
  <c r="I1025" i="4" s="1"/>
  <c r="K1023" i="4"/>
  <c r="I1024" i="4"/>
  <c r="H1035" i="4"/>
  <c r="H1038" i="4" s="1"/>
  <c r="L1035" i="4"/>
  <c r="L1038" i="4" s="1"/>
  <c r="J1036" i="4"/>
  <c r="J1038" i="4" s="1"/>
  <c r="H1037" i="4"/>
  <c r="L1037" i="4"/>
  <c r="J1040" i="4"/>
  <c r="H1041" i="4"/>
  <c r="L1041" i="4"/>
  <c r="J1042" i="4"/>
  <c r="H1043" i="4"/>
  <c r="L1043" i="4"/>
  <c r="J1044" i="4"/>
  <c r="G1045" i="4"/>
  <c r="H1047" i="4"/>
  <c r="H1050" i="4" s="1"/>
  <c r="L1047" i="4"/>
  <c r="J1048" i="4"/>
  <c r="J1050" i="4" s="1"/>
  <c r="H1049" i="4"/>
  <c r="L1049" i="4"/>
  <c r="J1052" i="4"/>
  <c r="H1053" i="4"/>
  <c r="L1053" i="4"/>
  <c r="J1054" i="4"/>
  <c r="H1055" i="4"/>
  <c r="L1055" i="4"/>
  <c r="J1057" i="4"/>
  <c r="K1066" i="4"/>
  <c r="K1069" i="4" s="1"/>
  <c r="I1067" i="4"/>
  <c r="I1069" i="4" s="1"/>
  <c r="K1068" i="4"/>
  <c r="I1071" i="4"/>
  <c r="K1072" i="4"/>
  <c r="I1073" i="4"/>
  <c r="K1074" i="4"/>
  <c r="I1075" i="4"/>
  <c r="K1078" i="4"/>
  <c r="K1081" i="4" s="1"/>
  <c r="I1079" i="4"/>
  <c r="I1081" i="4" s="1"/>
  <c r="K1080" i="4"/>
  <c r="I1083" i="4"/>
  <c r="K1084" i="4"/>
  <c r="I1085" i="4"/>
  <c r="K1086" i="4"/>
  <c r="I1088" i="4"/>
  <c r="J1097" i="4"/>
  <c r="H1098" i="4"/>
  <c r="L1098" i="4"/>
  <c r="J1099" i="4"/>
  <c r="G1100" i="4"/>
  <c r="H1102" i="4"/>
  <c r="L1102" i="4"/>
  <c r="J1103" i="4"/>
  <c r="J1107" i="4" s="1"/>
  <c r="H1104" i="4"/>
  <c r="L1104" i="4"/>
  <c r="J1105" i="4"/>
  <c r="H1106" i="4"/>
  <c r="L1106" i="4"/>
  <c r="J1109" i="4"/>
  <c r="H1110" i="4"/>
  <c r="L1110" i="4"/>
  <c r="J1111" i="4"/>
  <c r="G1112" i="4"/>
  <c r="H1114" i="4"/>
  <c r="L1114" i="4"/>
  <c r="L1118" i="4" s="1"/>
  <c r="J1115" i="4"/>
  <c r="J1118" i="4" s="1"/>
  <c r="H1116" i="4"/>
  <c r="L1116" i="4"/>
  <c r="J1117" i="4"/>
  <c r="G1118" i="4"/>
  <c r="H1119" i="4"/>
  <c r="L1119" i="4"/>
  <c r="I1128" i="4"/>
  <c r="K1129" i="4"/>
  <c r="I1130" i="4"/>
  <c r="K1133" i="4"/>
  <c r="I1134" i="4"/>
  <c r="I1138" i="4" s="1"/>
  <c r="K1135" i="4"/>
  <c r="I1136" i="4"/>
  <c r="K1137" i="4"/>
  <c r="I1140" i="4"/>
  <c r="K1141" i="4"/>
  <c r="I1142" i="4"/>
  <c r="K1145" i="4"/>
  <c r="I1146" i="4"/>
  <c r="I1149" i="4" s="1"/>
  <c r="K1147" i="4"/>
  <c r="I1148" i="4"/>
  <c r="K1150" i="4"/>
  <c r="H1159" i="4"/>
  <c r="H1162" i="4" s="1"/>
  <c r="L1159" i="4"/>
  <c r="L1162" i="4" s="1"/>
  <c r="J1160" i="4"/>
  <c r="J1162" i="4" s="1"/>
  <c r="H1161" i="4"/>
  <c r="L1161" i="4"/>
  <c r="J1164" i="4"/>
  <c r="H1165" i="4"/>
  <c r="L1165" i="4"/>
  <c r="J1166" i="4"/>
  <c r="H1167" i="4"/>
  <c r="L1167" i="4"/>
  <c r="J1168" i="4"/>
  <c r="G1169" i="4"/>
  <c r="H1171" i="4"/>
  <c r="H1174" i="4" s="1"/>
  <c r="L1171" i="4"/>
  <c r="J1172" i="4"/>
  <c r="J1174" i="4" s="1"/>
  <c r="H1173" i="4"/>
  <c r="L1173" i="4"/>
  <c r="J1176" i="4"/>
  <c r="H1177" i="4"/>
  <c r="L1177" i="4"/>
  <c r="J1178" i="4"/>
  <c r="H1179" i="4"/>
  <c r="L1179" i="4"/>
  <c r="J1181" i="4"/>
  <c r="K1190" i="4"/>
  <c r="K1193" i="4" s="1"/>
  <c r="I1191" i="4"/>
  <c r="I1193" i="4" s="1"/>
  <c r="K1192" i="4"/>
  <c r="I1195" i="4"/>
  <c r="K1196" i="4"/>
  <c r="I1197" i="4"/>
  <c r="K1198" i="4"/>
  <c r="I1199" i="4"/>
  <c r="K1202" i="4"/>
  <c r="K1205" i="4" s="1"/>
  <c r="I1203" i="4"/>
  <c r="I1205" i="4" s="1"/>
  <c r="K1204" i="4"/>
  <c r="I1207" i="4"/>
  <c r="K1208" i="4"/>
  <c r="I1209" i="4"/>
  <c r="K1210" i="4"/>
  <c r="I1212" i="4"/>
  <c r="J1221" i="4"/>
  <c r="H1222" i="4"/>
  <c r="L1222" i="4"/>
  <c r="J1223" i="4"/>
  <c r="G1224" i="4"/>
  <c r="L1226" i="4"/>
  <c r="J1227" i="4"/>
  <c r="J1231" i="4" s="1"/>
  <c r="H1228" i="4"/>
  <c r="H1231" i="4" s="1"/>
  <c r="L1228" i="4"/>
  <c r="J1229" i="4"/>
  <c r="H1230" i="4"/>
  <c r="L1230" i="4"/>
  <c r="J1233" i="4"/>
  <c r="H1234" i="4"/>
  <c r="L1234" i="4"/>
  <c r="J1235" i="4"/>
  <c r="G1236" i="4"/>
  <c r="L1240" i="4"/>
  <c r="L1242" i="4" s="1"/>
  <c r="J1241" i="4"/>
  <c r="J1242" i="4" s="1"/>
  <c r="G1242" i="4"/>
  <c r="I1252" i="4"/>
  <c r="K1253" i="4"/>
  <c r="I1254" i="4"/>
  <c r="K1257" i="4"/>
  <c r="I1258" i="4"/>
  <c r="I1262" i="4" s="1"/>
  <c r="K1259" i="4"/>
  <c r="I1260" i="4"/>
  <c r="K1261" i="4"/>
  <c r="I1264" i="4"/>
  <c r="K1265" i="4"/>
  <c r="I1266" i="4"/>
  <c r="K1269" i="4"/>
  <c r="I1270" i="4"/>
  <c r="I1273" i="4" s="1"/>
  <c r="K1271" i="4"/>
  <c r="I1272" i="4"/>
  <c r="K1274" i="4"/>
  <c r="H1286" i="4"/>
  <c r="L1286" i="4"/>
  <c r="H1291" i="4"/>
  <c r="K1300" i="4"/>
  <c r="L1301" i="4"/>
  <c r="I1305" i="4"/>
  <c r="L1305" i="4"/>
  <c r="H1305" i="4"/>
  <c r="G1329" i="4"/>
  <c r="J1328" i="4"/>
  <c r="L1327" i="4"/>
  <c r="H1327" i="4"/>
  <c r="H1329" i="4" s="1"/>
  <c r="J1326" i="4"/>
  <c r="I1328" i="4"/>
  <c r="K1327" i="4"/>
  <c r="I1326" i="4"/>
  <c r="I1329" i="4" s="1"/>
  <c r="H1328" i="4"/>
  <c r="G1335" i="4"/>
  <c r="J1345" i="4"/>
  <c r="I1346" i="4"/>
  <c r="I1359" i="4"/>
  <c r="K1358" i="4"/>
  <c r="K1360" i="4" s="1"/>
  <c r="I1357" i="4"/>
  <c r="I1360" i="4" s="1"/>
  <c r="L1359" i="4"/>
  <c r="H1359" i="4"/>
  <c r="J1358" i="4"/>
  <c r="L1357" i="4"/>
  <c r="L1360" i="4" s="1"/>
  <c r="H1357" i="4"/>
  <c r="H1360" i="4" s="1"/>
  <c r="H1358" i="4"/>
  <c r="J1359" i="4"/>
  <c r="L1381" i="4"/>
  <c r="K1393" i="4"/>
  <c r="K985" i="4"/>
  <c r="I986" i="4"/>
  <c r="K987" i="4"/>
  <c r="J1004" i="4"/>
  <c r="H1005" i="4"/>
  <c r="L1005" i="4"/>
  <c r="J1006" i="4"/>
  <c r="G1007" i="4"/>
  <c r="J1016" i="4"/>
  <c r="H1017" i="4"/>
  <c r="L1017" i="4"/>
  <c r="J1018" i="4"/>
  <c r="G1019" i="4"/>
  <c r="K1040" i="4"/>
  <c r="I1041" i="4"/>
  <c r="K1042" i="4"/>
  <c r="I1043" i="4"/>
  <c r="K1044" i="4"/>
  <c r="K1052" i="4"/>
  <c r="I1053" i="4"/>
  <c r="K1054" i="4"/>
  <c r="I1055" i="4"/>
  <c r="K1057" i="4"/>
  <c r="J1071" i="4"/>
  <c r="H1072" i="4"/>
  <c r="L1072" i="4"/>
  <c r="J1073" i="4"/>
  <c r="H1074" i="4"/>
  <c r="L1074" i="4"/>
  <c r="J1075" i="4"/>
  <c r="G1076" i="4"/>
  <c r="J1083" i="4"/>
  <c r="H1084" i="4"/>
  <c r="L1084" i="4"/>
  <c r="J1085" i="4"/>
  <c r="H1086" i="4"/>
  <c r="L1086" i="4"/>
  <c r="J1088" i="4"/>
  <c r="K1097" i="4"/>
  <c r="I1098" i="4"/>
  <c r="K1099" i="4"/>
  <c r="K1109" i="4"/>
  <c r="I1110" i="4"/>
  <c r="K1111" i="4"/>
  <c r="J1128" i="4"/>
  <c r="H1129" i="4"/>
  <c r="L1129" i="4"/>
  <c r="J1130" i="4"/>
  <c r="G1131" i="4"/>
  <c r="J1140" i="4"/>
  <c r="H1141" i="4"/>
  <c r="L1141" i="4"/>
  <c r="J1142" i="4"/>
  <c r="G1143" i="4"/>
  <c r="K1164" i="4"/>
  <c r="I1165" i="4"/>
  <c r="K1166" i="4"/>
  <c r="I1167" i="4"/>
  <c r="K1168" i="4"/>
  <c r="K1176" i="4"/>
  <c r="I1177" i="4"/>
  <c r="K1178" i="4"/>
  <c r="I1179" i="4"/>
  <c r="K1181" i="4"/>
  <c r="J1195" i="4"/>
  <c r="H1196" i="4"/>
  <c r="L1196" i="4"/>
  <c r="J1197" i="4"/>
  <c r="H1198" i="4"/>
  <c r="L1198" i="4"/>
  <c r="J1199" i="4"/>
  <c r="G1200" i="4"/>
  <c r="J1207" i="4"/>
  <c r="H1208" i="4"/>
  <c r="L1208" i="4"/>
  <c r="J1209" i="4"/>
  <c r="H1210" i="4"/>
  <c r="L1210" i="4"/>
  <c r="J1212" i="4"/>
  <c r="K1221" i="4"/>
  <c r="I1222" i="4"/>
  <c r="K1223" i="4"/>
  <c r="K1233" i="4"/>
  <c r="I1234" i="4"/>
  <c r="K1235" i="4"/>
  <c r="J1252" i="4"/>
  <c r="H1253" i="4"/>
  <c r="L1253" i="4"/>
  <c r="J1254" i="4"/>
  <c r="G1255" i="4"/>
  <c r="H1261" i="4"/>
  <c r="L1261" i="4"/>
  <c r="J1264" i="4"/>
  <c r="H1265" i="4"/>
  <c r="L1265" i="4"/>
  <c r="J1266" i="4"/>
  <c r="G1267" i="4"/>
  <c r="L1271" i="4"/>
  <c r="J1272" i="4"/>
  <c r="G1273" i="4"/>
  <c r="I1292" i="4"/>
  <c r="K1291" i="4"/>
  <c r="I1290" i="4"/>
  <c r="K1289" i="4"/>
  <c r="I1288" i="4"/>
  <c r="L1292" i="4"/>
  <c r="H1292" i="4"/>
  <c r="J1291" i="4"/>
  <c r="L1290" i="4"/>
  <c r="H1290" i="4"/>
  <c r="J1289" i="4"/>
  <c r="L1288" i="4"/>
  <c r="H1288" i="4"/>
  <c r="H1289" i="4"/>
  <c r="J1290" i="4"/>
  <c r="I1291" i="4"/>
  <c r="K1292" i="4"/>
  <c r="J1360" i="4"/>
  <c r="G1386" i="4"/>
  <c r="J1385" i="4"/>
  <c r="L1384" i="4"/>
  <c r="H1384" i="4"/>
  <c r="J1383" i="4"/>
  <c r="L1382" i="4"/>
  <c r="H1382" i="4"/>
  <c r="J1381" i="4"/>
  <c r="I1385" i="4"/>
  <c r="K1384" i="4"/>
  <c r="I1383" i="4"/>
  <c r="K1382" i="4"/>
  <c r="I1381" i="4"/>
  <c r="H1383" i="4"/>
  <c r="I1384" i="4"/>
  <c r="K1385" i="4"/>
  <c r="H985" i="4"/>
  <c r="L985" i="4"/>
  <c r="J986" i="4"/>
  <c r="H987" i="4"/>
  <c r="L987" i="4"/>
  <c r="K1004" i="4"/>
  <c r="I1005" i="4"/>
  <c r="K1006" i="4"/>
  <c r="K1016" i="4"/>
  <c r="I1017" i="4"/>
  <c r="K1018" i="4"/>
  <c r="H1040" i="4"/>
  <c r="L1040" i="4"/>
  <c r="J1041" i="4"/>
  <c r="H1042" i="4"/>
  <c r="L1042" i="4"/>
  <c r="J1043" i="4"/>
  <c r="H1044" i="4"/>
  <c r="L1044" i="4"/>
  <c r="H1052" i="4"/>
  <c r="H1056" i="4" s="1"/>
  <c r="L1052" i="4"/>
  <c r="J1053" i="4"/>
  <c r="H1054" i="4"/>
  <c r="L1054" i="4"/>
  <c r="J1055" i="4"/>
  <c r="G1056" i="4"/>
  <c r="H1057" i="4"/>
  <c r="L1057" i="4"/>
  <c r="K1071" i="4"/>
  <c r="I1072" i="4"/>
  <c r="K1073" i="4"/>
  <c r="I1074" i="4"/>
  <c r="K1075" i="4"/>
  <c r="K1083" i="4"/>
  <c r="I1084" i="4"/>
  <c r="K1085" i="4"/>
  <c r="I1086" i="4"/>
  <c r="K1088" i="4"/>
  <c r="H1097" i="4"/>
  <c r="H1100" i="4" s="1"/>
  <c r="L1097" i="4"/>
  <c r="L1100" i="4" s="1"/>
  <c r="J1098" i="4"/>
  <c r="H1099" i="4"/>
  <c r="L1099" i="4"/>
  <c r="H1109" i="4"/>
  <c r="H1112" i="4" s="1"/>
  <c r="L1109" i="4"/>
  <c r="J1110" i="4"/>
  <c r="H1111" i="4"/>
  <c r="L1111" i="4"/>
  <c r="K1128" i="4"/>
  <c r="I1129" i="4"/>
  <c r="K1130" i="4"/>
  <c r="K1140" i="4"/>
  <c r="K1143" i="4" s="1"/>
  <c r="I1141" i="4"/>
  <c r="K1142" i="4"/>
  <c r="H1164" i="4"/>
  <c r="H1169" i="4" s="1"/>
  <c r="L1164" i="4"/>
  <c r="L1169" i="4" s="1"/>
  <c r="J1165" i="4"/>
  <c r="H1166" i="4"/>
  <c r="L1166" i="4"/>
  <c r="J1167" i="4"/>
  <c r="H1168" i="4"/>
  <c r="L1168" i="4"/>
  <c r="H1176" i="4"/>
  <c r="H1180" i="4" s="1"/>
  <c r="L1176" i="4"/>
  <c r="L1180" i="4" s="1"/>
  <c r="J1177" i="4"/>
  <c r="H1178" i="4"/>
  <c r="L1178" i="4"/>
  <c r="J1179" i="4"/>
  <c r="G1180" i="4"/>
  <c r="H1181" i="4"/>
  <c r="L1181" i="4"/>
  <c r="K1195" i="4"/>
  <c r="I1196" i="4"/>
  <c r="K1197" i="4"/>
  <c r="I1198" i="4"/>
  <c r="K1199" i="4"/>
  <c r="K1207" i="4"/>
  <c r="I1208" i="4"/>
  <c r="K1209" i="4"/>
  <c r="I1210" i="4"/>
  <c r="K1212" i="4"/>
  <c r="H1221" i="4"/>
  <c r="L1221" i="4"/>
  <c r="L1224" i="4" s="1"/>
  <c r="J1222" i="4"/>
  <c r="H1223" i="4"/>
  <c r="L1223" i="4"/>
  <c r="H1233" i="4"/>
  <c r="H1236" i="4" s="1"/>
  <c r="L1233" i="4"/>
  <c r="J1234" i="4"/>
  <c r="H1235" i="4"/>
  <c r="L1235" i="4"/>
  <c r="K1252" i="4"/>
  <c r="K1255" i="4" s="1"/>
  <c r="I1253" i="4"/>
  <c r="K1254" i="4"/>
  <c r="K1264" i="4"/>
  <c r="K1267" i="4" s="1"/>
  <c r="I1265" i="4"/>
  <c r="K1266" i="4"/>
  <c r="K1272" i="4"/>
  <c r="J1288" i="4"/>
  <c r="J1293" i="4" s="1"/>
  <c r="I1289" i="4"/>
  <c r="K1290" i="4"/>
  <c r="L1291" i="4"/>
  <c r="K1303" i="4"/>
  <c r="I1302" i="4"/>
  <c r="K1301" i="4"/>
  <c r="I1300" i="4"/>
  <c r="G1304" i="4"/>
  <c r="J1303" i="4"/>
  <c r="L1302" i="4"/>
  <c r="H1302" i="4"/>
  <c r="J1301" i="4"/>
  <c r="L1300" i="4"/>
  <c r="H1300" i="4"/>
  <c r="H1301" i="4"/>
  <c r="J1302" i="4"/>
  <c r="I1303" i="4"/>
  <c r="K1329" i="4"/>
  <c r="H1381" i="4"/>
  <c r="H1386" i="4" s="1"/>
  <c r="I1382" i="4"/>
  <c r="K1383" i="4"/>
  <c r="J1384" i="4"/>
  <c r="L1385" i="4"/>
  <c r="G1397" i="4"/>
  <c r="J1396" i="4"/>
  <c r="L1395" i="4"/>
  <c r="I1396" i="4"/>
  <c r="K1395" i="4"/>
  <c r="L1396" i="4"/>
  <c r="H1396" i="4"/>
  <c r="J1395" i="4"/>
  <c r="L1394" i="4"/>
  <c r="L1397" i="4" s="1"/>
  <c r="H1394" i="4"/>
  <c r="J1393" i="4"/>
  <c r="J1397" i="4" s="1"/>
  <c r="K1396" i="4"/>
  <c r="I1395" i="4"/>
  <c r="K1394" i="4"/>
  <c r="I1393" i="4"/>
  <c r="H1395" i="4"/>
  <c r="J954" i="4"/>
  <c r="J957" i="4" s="1"/>
  <c r="H955" i="4"/>
  <c r="H957" i="4" s="1"/>
  <c r="M957" i="4" s="1"/>
  <c r="L955" i="4"/>
  <c r="L957" i="4" s="1"/>
  <c r="J956" i="4"/>
  <c r="K978" i="4"/>
  <c r="K983" i="4" s="1"/>
  <c r="I979" i="4"/>
  <c r="I983" i="4" s="1"/>
  <c r="K980" i="4"/>
  <c r="I981" i="4"/>
  <c r="I985" i="4"/>
  <c r="I988" i="4" s="1"/>
  <c r="K986" i="4"/>
  <c r="K990" i="4"/>
  <c r="I991" i="4"/>
  <c r="I994" i="4" s="1"/>
  <c r="K992" i="4"/>
  <c r="H1004" i="4"/>
  <c r="L1004" i="4"/>
  <c r="L1007" i="4" s="1"/>
  <c r="J1005" i="4"/>
  <c r="H1006" i="4"/>
  <c r="J1009" i="4"/>
  <c r="H1010" i="4"/>
  <c r="H1014" i="4" s="1"/>
  <c r="L1010" i="4"/>
  <c r="L1014" i="4" s="1"/>
  <c r="J1011" i="4"/>
  <c r="H1012" i="4"/>
  <c r="L1012" i="4"/>
  <c r="J1013" i="4"/>
  <c r="H1016" i="4"/>
  <c r="H1019" i="4" s="1"/>
  <c r="L1016" i="4"/>
  <c r="L1019" i="4" s="1"/>
  <c r="J1017" i="4"/>
  <c r="H1018" i="4"/>
  <c r="J1021" i="4"/>
  <c r="J1025" i="4" s="1"/>
  <c r="H1022" i="4"/>
  <c r="H1025" i="4" s="1"/>
  <c r="L1022" i="4"/>
  <c r="L1025" i="4" s="1"/>
  <c r="J1023" i="4"/>
  <c r="H1024" i="4"/>
  <c r="K1035" i="4"/>
  <c r="K1038" i="4" s="1"/>
  <c r="I1036" i="4"/>
  <c r="I1038" i="4" s="1"/>
  <c r="I1040" i="4"/>
  <c r="K1041" i="4"/>
  <c r="I1042" i="4"/>
  <c r="K1043" i="4"/>
  <c r="K1047" i="4"/>
  <c r="K1050" i="4" s="1"/>
  <c r="I1048" i="4"/>
  <c r="I1050" i="4" s="1"/>
  <c r="I1052" i="4"/>
  <c r="I1056" i="4" s="1"/>
  <c r="K1053" i="4"/>
  <c r="I1054" i="4"/>
  <c r="J1066" i="4"/>
  <c r="J1069" i="4" s="1"/>
  <c r="H1067" i="4"/>
  <c r="H1069" i="4" s="1"/>
  <c r="M1069" i="4" s="1"/>
  <c r="L1067" i="4"/>
  <c r="L1069" i="4" s="1"/>
  <c r="J1068" i="4"/>
  <c r="H1071" i="4"/>
  <c r="H1076" i="4" s="1"/>
  <c r="L1071" i="4"/>
  <c r="J1072" i="4"/>
  <c r="H1073" i="4"/>
  <c r="L1073" i="4"/>
  <c r="J1074" i="4"/>
  <c r="H1075" i="4"/>
  <c r="J1078" i="4"/>
  <c r="J1081" i="4" s="1"/>
  <c r="H1079" i="4"/>
  <c r="H1081" i="4" s="1"/>
  <c r="M1081" i="4" s="1"/>
  <c r="L1079" i="4"/>
  <c r="L1081" i="4" s="1"/>
  <c r="J1080" i="4"/>
  <c r="H1083" i="4"/>
  <c r="H1087" i="4" s="1"/>
  <c r="L1083" i="4"/>
  <c r="L1087" i="4" s="1"/>
  <c r="J1084" i="4"/>
  <c r="H1085" i="4"/>
  <c r="L1085" i="4"/>
  <c r="J1086" i="4"/>
  <c r="H1088" i="4"/>
  <c r="I1097" i="4"/>
  <c r="I1100" i="4" s="1"/>
  <c r="K1098" i="4"/>
  <c r="K1102" i="4"/>
  <c r="K1107" i="4" s="1"/>
  <c r="I1103" i="4"/>
  <c r="I1107" i="4" s="1"/>
  <c r="K1104" i="4"/>
  <c r="I1105" i="4"/>
  <c r="I1109" i="4"/>
  <c r="I1112" i="4" s="1"/>
  <c r="K1110" i="4"/>
  <c r="K1114" i="4"/>
  <c r="I1115" i="4"/>
  <c r="I1118" i="4" s="1"/>
  <c r="K1116" i="4"/>
  <c r="H1128" i="4"/>
  <c r="L1128" i="4"/>
  <c r="L1131" i="4" s="1"/>
  <c r="J1129" i="4"/>
  <c r="H1130" i="4"/>
  <c r="J1133" i="4"/>
  <c r="H1134" i="4"/>
  <c r="H1138" i="4" s="1"/>
  <c r="L1134" i="4"/>
  <c r="L1138" i="4" s="1"/>
  <c r="J1135" i="4"/>
  <c r="H1136" i="4"/>
  <c r="L1136" i="4"/>
  <c r="J1137" i="4"/>
  <c r="H1140" i="4"/>
  <c r="H1143" i="4" s="1"/>
  <c r="L1140" i="4"/>
  <c r="L1143" i="4" s="1"/>
  <c r="J1141" i="4"/>
  <c r="H1142" i="4"/>
  <c r="J1145" i="4"/>
  <c r="J1149" i="4" s="1"/>
  <c r="H1146" i="4"/>
  <c r="H1149" i="4" s="1"/>
  <c r="L1146" i="4"/>
  <c r="L1149" i="4" s="1"/>
  <c r="J1147" i="4"/>
  <c r="H1148" i="4"/>
  <c r="K1159" i="4"/>
  <c r="K1162" i="4" s="1"/>
  <c r="I1160" i="4"/>
  <c r="I1162" i="4" s="1"/>
  <c r="I1164" i="4"/>
  <c r="K1165" i="4"/>
  <c r="I1166" i="4"/>
  <c r="K1167" i="4"/>
  <c r="K1171" i="4"/>
  <c r="K1174" i="4" s="1"/>
  <c r="I1172" i="4"/>
  <c r="I1174" i="4" s="1"/>
  <c r="I1176" i="4"/>
  <c r="I1180" i="4" s="1"/>
  <c r="K1177" i="4"/>
  <c r="I1178" i="4"/>
  <c r="J1190" i="4"/>
  <c r="J1193" i="4" s="1"/>
  <c r="H1191" i="4"/>
  <c r="H1193" i="4" s="1"/>
  <c r="M1193" i="4" s="1"/>
  <c r="L1191" i="4"/>
  <c r="L1193" i="4" s="1"/>
  <c r="J1192" i="4"/>
  <c r="H1195" i="4"/>
  <c r="H1200" i="4" s="1"/>
  <c r="L1195" i="4"/>
  <c r="J1196" i="4"/>
  <c r="H1197" i="4"/>
  <c r="L1197" i="4"/>
  <c r="J1198" i="4"/>
  <c r="H1199" i="4"/>
  <c r="J1202" i="4"/>
  <c r="J1205" i="4" s="1"/>
  <c r="H1203" i="4"/>
  <c r="H1205" i="4" s="1"/>
  <c r="L1203" i="4"/>
  <c r="L1205" i="4" s="1"/>
  <c r="J1204" i="4"/>
  <c r="H1207" i="4"/>
  <c r="H1211" i="4" s="1"/>
  <c r="L1207" i="4"/>
  <c r="L1211" i="4" s="1"/>
  <c r="J1208" i="4"/>
  <c r="H1209" i="4"/>
  <c r="L1209" i="4"/>
  <c r="J1210" i="4"/>
  <c r="H1212" i="4"/>
  <c r="I1221" i="4"/>
  <c r="I1224" i="4" s="1"/>
  <c r="K1222" i="4"/>
  <c r="K1226" i="4"/>
  <c r="K1231" i="4" s="1"/>
  <c r="I1227" i="4"/>
  <c r="I1231" i="4" s="1"/>
  <c r="K1228" i="4"/>
  <c r="I1229" i="4"/>
  <c r="I1233" i="4"/>
  <c r="I1236" i="4" s="1"/>
  <c r="K1234" i="4"/>
  <c r="K1238" i="4"/>
  <c r="I1239" i="4"/>
  <c r="I1242" i="4" s="1"/>
  <c r="K1240" i="4"/>
  <c r="H1252" i="4"/>
  <c r="L1252" i="4"/>
  <c r="L1255" i="4" s="1"/>
  <c r="J1253" i="4"/>
  <c r="H1254" i="4"/>
  <c r="J1257" i="4"/>
  <c r="H1258" i="4"/>
  <c r="H1262" i="4" s="1"/>
  <c r="L1258" i="4"/>
  <c r="L1262" i="4" s="1"/>
  <c r="J1259" i="4"/>
  <c r="H1260" i="4"/>
  <c r="L1260" i="4"/>
  <c r="J1261" i="4"/>
  <c r="H1264" i="4"/>
  <c r="H1267" i="4" s="1"/>
  <c r="L1264" i="4"/>
  <c r="L1267" i="4" s="1"/>
  <c r="J1265" i="4"/>
  <c r="H1266" i="4"/>
  <c r="J1269" i="4"/>
  <c r="J1273" i="4" s="1"/>
  <c r="H1270" i="4"/>
  <c r="H1273" i="4" s="1"/>
  <c r="L1270" i="4"/>
  <c r="L1273" i="4" s="1"/>
  <c r="J1271" i="4"/>
  <c r="H1272" i="4"/>
  <c r="G1286" i="4"/>
  <c r="K1283" i="4"/>
  <c r="I1284" i="4"/>
  <c r="I1286" i="4" s="1"/>
  <c r="K1285" i="4"/>
  <c r="K1288" i="4"/>
  <c r="K1293" i="4" s="1"/>
  <c r="L1289" i="4"/>
  <c r="G1293" i="4"/>
  <c r="J1300" i="4"/>
  <c r="J1304" i="4" s="1"/>
  <c r="I1301" i="4"/>
  <c r="K1302" i="4"/>
  <c r="L1303" i="4"/>
  <c r="G1317" i="4"/>
  <c r="J1316" i="4"/>
  <c r="L1315" i="4"/>
  <c r="L1317" i="4" s="1"/>
  <c r="H1315" i="4"/>
  <c r="H1317" i="4" s="1"/>
  <c r="J1314" i="4"/>
  <c r="J1317" i="4" s="1"/>
  <c r="I1316" i="4"/>
  <c r="K1315" i="4"/>
  <c r="K1317" i="4" s="1"/>
  <c r="I1314" i="4"/>
  <c r="H1316" i="4"/>
  <c r="L1326" i="4"/>
  <c r="L1329" i="4" s="1"/>
  <c r="I1347" i="4"/>
  <c r="K1346" i="4"/>
  <c r="K1348" i="4" s="1"/>
  <c r="I1345" i="4"/>
  <c r="I1348" i="4" s="1"/>
  <c r="L1347" i="4"/>
  <c r="H1347" i="4"/>
  <c r="J1346" i="4"/>
  <c r="L1345" i="4"/>
  <c r="L1348" i="4" s="1"/>
  <c r="H1345" i="4"/>
  <c r="H1348" i="4" s="1"/>
  <c r="H1346" i="4"/>
  <c r="J1347" i="4"/>
  <c r="G1360" i="4"/>
  <c r="K1381" i="4"/>
  <c r="K1386" i="4" s="1"/>
  <c r="J1382" i="4"/>
  <c r="L1383" i="4"/>
  <c r="H1393" i="4"/>
  <c r="H1397" i="4" s="1"/>
  <c r="I1394" i="4"/>
  <c r="L1422" i="4"/>
  <c r="J1295" i="4"/>
  <c r="H1296" i="4"/>
  <c r="H1298" i="4" s="1"/>
  <c r="L1296" i="4"/>
  <c r="L1298" i="4" s="1"/>
  <c r="J1297" i="4"/>
  <c r="G1298" i="4"/>
  <c r="K1319" i="4"/>
  <c r="I1320" i="4"/>
  <c r="I1324" i="4" s="1"/>
  <c r="K1321" i="4"/>
  <c r="I1322" i="4"/>
  <c r="K1323" i="4"/>
  <c r="K1331" i="4"/>
  <c r="K1335" i="4" s="1"/>
  <c r="I1332" i="4"/>
  <c r="I1335" i="4" s="1"/>
  <c r="K1333" i="4"/>
  <c r="I1334" i="4"/>
  <c r="K1336" i="4"/>
  <c r="J1350" i="4"/>
  <c r="H1351" i="4"/>
  <c r="L1351" i="4"/>
  <c r="L1355" i="4" s="1"/>
  <c r="J1352" i="4"/>
  <c r="H1353" i="4"/>
  <c r="H1355" i="4" s="1"/>
  <c r="L1353" i="4"/>
  <c r="J1354" i="4"/>
  <c r="G1355" i="4"/>
  <c r="J1362" i="4"/>
  <c r="H1363" i="4"/>
  <c r="H1366" i="4" s="1"/>
  <c r="L1363" i="4"/>
  <c r="L1366" i="4" s="1"/>
  <c r="J1364" i="4"/>
  <c r="H1365" i="4"/>
  <c r="L1365" i="4"/>
  <c r="J1367" i="4"/>
  <c r="K1376" i="4"/>
  <c r="K1379" i="4" s="1"/>
  <c r="I1377" i="4"/>
  <c r="I1379" i="4" s="1"/>
  <c r="K1378" i="4"/>
  <c r="K1388" i="4"/>
  <c r="I1389" i="4"/>
  <c r="I1391" i="4" s="1"/>
  <c r="K1390" i="4"/>
  <c r="I1398" i="4"/>
  <c r="J1407" i="4"/>
  <c r="J1410" i="4" s="1"/>
  <c r="H1408" i="4"/>
  <c r="H1410" i="4" s="1"/>
  <c r="L1408" i="4"/>
  <c r="L1410" i="4" s="1"/>
  <c r="J1409" i="4"/>
  <c r="G1410" i="4"/>
  <c r="H1412" i="4"/>
  <c r="L1412" i="4"/>
  <c r="J1413" i="4"/>
  <c r="H1414" i="4"/>
  <c r="L1414" i="4"/>
  <c r="J1415" i="4"/>
  <c r="H1416" i="4"/>
  <c r="L1416" i="4"/>
  <c r="J1419" i="4"/>
  <c r="J1422" i="4" s="1"/>
  <c r="H1420" i="4"/>
  <c r="H1422" i="4" s="1"/>
  <c r="L1420" i="4"/>
  <c r="J1421" i="4"/>
  <c r="G1422" i="4"/>
  <c r="H1424" i="4"/>
  <c r="L1424" i="4"/>
  <c r="J1425" i="4"/>
  <c r="H1426" i="4"/>
  <c r="L1426" i="4"/>
  <c r="J1427" i="4"/>
  <c r="G1428" i="4"/>
  <c r="H1429" i="4"/>
  <c r="L1429" i="4"/>
  <c r="I1438" i="4"/>
  <c r="K1439" i="4"/>
  <c r="I1440" i="4"/>
  <c r="K1443" i="4"/>
  <c r="I1444" i="4"/>
  <c r="K1445" i="4"/>
  <c r="I1446" i="4"/>
  <c r="I1448" i="4" s="1"/>
  <c r="K1447" i="4"/>
  <c r="I1450" i="4"/>
  <c r="K1451" i="4"/>
  <c r="I1452" i="4"/>
  <c r="K1455" i="4"/>
  <c r="K1459" i="4" s="1"/>
  <c r="I1456" i="4"/>
  <c r="I1459" i="4" s="1"/>
  <c r="K1457" i="4"/>
  <c r="I1458" i="4"/>
  <c r="K1460" i="4"/>
  <c r="H1469" i="4"/>
  <c r="L1469" i="4"/>
  <c r="J1470" i="4"/>
  <c r="H1471" i="4"/>
  <c r="L1471" i="4"/>
  <c r="J1474" i="4"/>
  <c r="H1475" i="4"/>
  <c r="H1479" i="4" s="1"/>
  <c r="L1475" i="4"/>
  <c r="L1479" i="4" s="1"/>
  <c r="J1476" i="4"/>
  <c r="H1477" i="4"/>
  <c r="L1477" i="4"/>
  <c r="J1478" i="4"/>
  <c r="G1479" i="4"/>
  <c r="H1481" i="4"/>
  <c r="L1481" i="4"/>
  <c r="J1482" i="4"/>
  <c r="H1483" i="4"/>
  <c r="L1483" i="4"/>
  <c r="J1486" i="4"/>
  <c r="J1490" i="4" s="1"/>
  <c r="H1487" i="4"/>
  <c r="H1490" i="4" s="1"/>
  <c r="L1487" i="4"/>
  <c r="L1490" i="4" s="1"/>
  <c r="J1488" i="4"/>
  <c r="H1489" i="4"/>
  <c r="L1489" i="4"/>
  <c r="K1500" i="4"/>
  <c r="I1501" i="4"/>
  <c r="I1503" i="4" s="1"/>
  <c r="K1502" i="4"/>
  <c r="I1505" i="4"/>
  <c r="K1506" i="4"/>
  <c r="I1507" i="4"/>
  <c r="K1508" i="4"/>
  <c r="I1509" i="4"/>
  <c r="K1512" i="4"/>
  <c r="I1513" i="4"/>
  <c r="I1515" i="4" s="1"/>
  <c r="K1514" i="4"/>
  <c r="I1517" i="4"/>
  <c r="K1518" i="4"/>
  <c r="I1519" i="4"/>
  <c r="K1520" i="4"/>
  <c r="I1522" i="4"/>
  <c r="J1531" i="4"/>
  <c r="H1532" i="4"/>
  <c r="H1534" i="4" s="1"/>
  <c r="L1532" i="4"/>
  <c r="L1534" i="4" s="1"/>
  <c r="J1533" i="4"/>
  <c r="G1534" i="4"/>
  <c r="H1536" i="4"/>
  <c r="L1536" i="4"/>
  <c r="J1537" i="4"/>
  <c r="H1538" i="4"/>
  <c r="L1538" i="4"/>
  <c r="J1539" i="4"/>
  <c r="H1540" i="4"/>
  <c r="L1540" i="4"/>
  <c r="J1543" i="4"/>
  <c r="H1544" i="4"/>
  <c r="H1546" i="4" s="1"/>
  <c r="L1544" i="4"/>
  <c r="L1546" i="4" s="1"/>
  <c r="J1545" i="4"/>
  <c r="G1546" i="4"/>
  <c r="H1548" i="4"/>
  <c r="L1548" i="4"/>
  <c r="J1549" i="4"/>
  <c r="H1550" i="4"/>
  <c r="L1550" i="4"/>
  <c r="J1551" i="4"/>
  <c r="G1552" i="4"/>
  <c r="H1553" i="4"/>
  <c r="L1553" i="4"/>
  <c r="I1562" i="4"/>
  <c r="K1563" i="4"/>
  <c r="I1564" i="4"/>
  <c r="K1567" i="4"/>
  <c r="I1568" i="4"/>
  <c r="I1572" i="4" s="1"/>
  <c r="K1569" i="4"/>
  <c r="I1570" i="4"/>
  <c r="K1571" i="4"/>
  <c r="I1574" i="4"/>
  <c r="K1575" i="4"/>
  <c r="I1576" i="4"/>
  <c r="K1579" i="4"/>
  <c r="K1583" i="4" s="1"/>
  <c r="I1580" i="4"/>
  <c r="I1583" i="4" s="1"/>
  <c r="K1581" i="4"/>
  <c r="I1582" i="4"/>
  <c r="K1584" i="4"/>
  <c r="H1593" i="4"/>
  <c r="L1593" i="4"/>
  <c r="J1594" i="4"/>
  <c r="J1596" i="4" s="1"/>
  <c r="H1595" i="4"/>
  <c r="L1595" i="4"/>
  <c r="J1598" i="4"/>
  <c r="H1599" i="4"/>
  <c r="H1603" i="4" s="1"/>
  <c r="L1599" i="4"/>
  <c r="L1603" i="4" s="1"/>
  <c r="J1600" i="4"/>
  <c r="H1601" i="4"/>
  <c r="L1601" i="4"/>
  <c r="J1602" i="4"/>
  <c r="G1603" i="4"/>
  <c r="H1605" i="4"/>
  <c r="L1605" i="4"/>
  <c r="J1606" i="4"/>
  <c r="J1608" i="4" s="1"/>
  <c r="H1607" i="4"/>
  <c r="L1607" i="4"/>
  <c r="J1610" i="4"/>
  <c r="H1611" i="4"/>
  <c r="H1614" i="4" s="1"/>
  <c r="L1611" i="4"/>
  <c r="L1614" i="4" s="1"/>
  <c r="J1612" i="4"/>
  <c r="H1613" i="4"/>
  <c r="L1613" i="4"/>
  <c r="J1615" i="4"/>
  <c r="K1624" i="4"/>
  <c r="I1625" i="4"/>
  <c r="I1627" i="4" s="1"/>
  <c r="K1626" i="4"/>
  <c r="I1629" i="4"/>
  <c r="K1630" i="4"/>
  <c r="I1631" i="4"/>
  <c r="K1632" i="4"/>
  <c r="I1633" i="4"/>
  <c r="K1636" i="4"/>
  <c r="I1637" i="4"/>
  <c r="I1639" i="4" s="1"/>
  <c r="K1638" i="4"/>
  <c r="I1641" i="4"/>
  <c r="K1642" i="4"/>
  <c r="I1643" i="4"/>
  <c r="K1644" i="4"/>
  <c r="L1660" i="4"/>
  <c r="K1672" i="4"/>
  <c r="K1295" i="4"/>
  <c r="K1298" i="4" s="1"/>
  <c r="I1296" i="4"/>
  <c r="I1298" i="4" s="1"/>
  <c r="H1319" i="4"/>
  <c r="H1324" i="4" s="1"/>
  <c r="L1319" i="4"/>
  <c r="L1324" i="4" s="1"/>
  <c r="J1320" i="4"/>
  <c r="J1324" i="4" s="1"/>
  <c r="H1321" i="4"/>
  <c r="L1321" i="4"/>
  <c r="J1322" i="4"/>
  <c r="H1323" i="4"/>
  <c r="H1331" i="4"/>
  <c r="L1331" i="4"/>
  <c r="L1335" i="4" s="1"/>
  <c r="J1332" i="4"/>
  <c r="J1335" i="4" s="1"/>
  <c r="H1333" i="4"/>
  <c r="L1333" i="4"/>
  <c r="J1334" i="4"/>
  <c r="H1336" i="4"/>
  <c r="K1350" i="4"/>
  <c r="I1351" i="4"/>
  <c r="K1352" i="4"/>
  <c r="I1353" i="4"/>
  <c r="K1362" i="4"/>
  <c r="I1363" i="4"/>
  <c r="I1366" i="4" s="1"/>
  <c r="K1364" i="4"/>
  <c r="H1376" i="4"/>
  <c r="H1379" i="4" s="1"/>
  <c r="L1376" i="4"/>
  <c r="L1379" i="4" s="1"/>
  <c r="J1377" i="4"/>
  <c r="J1379" i="4" s="1"/>
  <c r="H1378" i="4"/>
  <c r="H1388" i="4"/>
  <c r="H1391" i="4" s="1"/>
  <c r="L1388" i="4"/>
  <c r="L1391" i="4" s="1"/>
  <c r="J1389" i="4"/>
  <c r="J1391" i="4" s="1"/>
  <c r="H1390" i="4"/>
  <c r="J1398" i="4"/>
  <c r="K1407" i="4"/>
  <c r="K1410" i="4" s="1"/>
  <c r="I1408" i="4"/>
  <c r="I1410" i="4" s="1"/>
  <c r="I1412" i="4"/>
  <c r="K1413" i="4"/>
  <c r="I1414" i="4"/>
  <c r="K1415" i="4"/>
  <c r="I1416" i="4"/>
  <c r="K1419" i="4"/>
  <c r="K1422" i="4" s="1"/>
  <c r="I1420" i="4"/>
  <c r="I1422" i="4" s="1"/>
  <c r="I1424" i="4"/>
  <c r="K1425" i="4"/>
  <c r="I1426" i="4"/>
  <c r="K1427" i="4"/>
  <c r="I1429" i="4"/>
  <c r="J1438" i="4"/>
  <c r="H1439" i="4"/>
  <c r="L1439" i="4"/>
  <c r="J1440" i="4"/>
  <c r="G1441" i="4"/>
  <c r="H1443" i="4"/>
  <c r="H1448" i="4" s="1"/>
  <c r="L1443" i="4"/>
  <c r="J1444" i="4"/>
  <c r="J1448" i="4" s="1"/>
  <c r="H1445" i="4"/>
  <c r="L1445" i="4"/>
  <c r="J1446" i="4"/>
  <c r="H1447" i="4"/>
  <c r="J1450" i="4"/>
  <c r="H1451" i="4"/>
  <c r="L1451" i="4"/>
  <c r="J1452" i="4"/>
  <c r="G1453" i="4"/>
  <c r="H1455" i="4"/>
  <c r="H1459" i="4" s="1"/>
  <c r="L1455" i="4"/>
  <c r="J1456" i="4"/>
  <c r="J1459" i="4" s="1"/>
  <c r="H1457" i="4"/>
  <c r="L1457" i="4"/>
  <c r="J1458" i="4"/>
  <c r="I1469" i="4"/>
  <c r="K1470" i="4"/>
  <c r="I1471" i="4"/>
  <c r="K1474" i="4"/>
  <c r="I1475" i="4"/>
  <c r="I1479" i="4" s="1"/>
  <c r="K1476" i="4"/>
  <c r="I1477" i="4"/>
  <c r="I1481" i="4"/>
  <c r="K1482" i="4"/>
  <c r="I1483" i="4"/>
  <c r="K1486" i="4"/>
  <c r="K1490" i="4" s="1"/>
  <c r="I1487" i="4"/>
  <c r="I1490" i="4" s="1"/>
  <c r="K1488" i="4"/>
  <c r="H1500" i="4"/>
  <c r="H1503" i="4" s="1"/>
  <c r="L1500" i="4"/>
  <c r="L1503" i="4" s="1"/>
  <c r="J1501" i="4"/>
  <c r="J1503" i="4" s="1"/>
  <c r="H1502" i="4"/>
  <c r="J1505" i="4"/>
  <c r="H1506" i="4"/>
  <c r="L1506" i="4"/>
  <c r="J1507" i="4"/>
  <c r="H1508" i="4"/>
  <c r="L1508" i="4"/>
  <c r="J1509" i="4"/>
  <c r="G1510" i="4"/>
  <c r="H1512" i="4"/>
  <c r="H1515" i="4" s="1"/>
  <c r="L1512" i="4"/>
  <c r="L1515" i="4" s="1"/>
  <c r="J1513" i="4"/>
  <c r="J1515" i="4" s="1"/>
  <c r="H1514" i="4"/>
  <c r="J1517" i="4"/>
  <c r="H1518" i="4"/>
  <c r="L1518" i="4"/>
  <c r="J1519" i="4"/>
  <c r="H1520" i="4"/>
  <c r="L1520" i="4"/>
  <c r="J1522" i="4"/>
  <c r="K1531" i="4"/>
  <c r="K1534" i="4" s="1"/>
  <c r="I1532" i="4"/>
  <c r="I1534" i="4" s="1"/>
  <c r="I1536" i="4"/>
  <c r="K1537" i="4"/>
  <c r="I1538" i="4"/>
  <c r="K1539" i="4"/>
  <c r="I1540" i="4"/>
  <c r="K1543" i="4"/>
  <c r="K1546" i="4" s="1"/>
  <c r="I1544" i="4"/>
  <c r="I1546" i="4" s="1"/>
  <c r="I1548" i="4"/>
  <c r="K1549" i="4"/>
  <c r="I1550" i="4"/>
  <c r="K1551" i="4"/>
  <c r="I1553" i="4"/>
  <c r="J1562" i="4"/>
  <c r="H1563" i="4"/>
  <c r="L1563" i="4"/>
  <c r="J1564" i="4"/>
  <c r="G1565" i="4"/>
  <c r="H1567" i="4"/>
  <c r="L1567" i="4"/>
  <c r="J1568" i="4"/>
  <c r="J1572" i="4" s="1"/>
  <c r="H1569" i="4"/>
  <c r="L1569" i="4"/>
  <c r="J1570" i="4"/>
  <c r="H1571" i="4"/>
  <c r="J1574" i="4"/>
  <c r="H1575" i="4"/>
  <c r="L1575" i="4"/>
  <c r="J1576" i="4"/>
  <c r="G1577" i="4"/>
  <c r="H1579" i="4"/>
  <c r="L1579" i="4"/>
  <c r="J1580" i="4"/>
  <c r="J1583" i="4" s="1"/>
  <c r="H1581" i="4"/>
  <c r="L1581" i="4"/>
  <c r="J1582" i="4"/>
  <c r="H1584" i="4"/>
  <c r="I1593" i="4"/>
  <c r="K1594" i="4"/>
  <c r="I1595" i="4"/>
  <c r="K1598" i="4"/>
  <c r="K1603" i="4" s="1"/>
  <c r="I1599" i="4"/>
  <c r="I1603" i="4" s="1"/>
  <c r="K1600" i="4"/>
  <c r="I1601" i="4"/>
  <c r="I1605" i="4"/>
  <c r="K1606" i="4"/>
  <c r="I1607" i="4"/>
  <c r="K1610" i="4"/>
  <c r="I1611" i="4"/>
  <c r="I1614" i="4" s="1"/>
  <c r="K1612" i="4"/>
  <c r="H1624" i="4"/>
  <c r="L1624" i="4"/>
  <c r="L1627" i="4" s="1"/>
  <c r="J1625" i="4"/>
  <c r="J1627" i="4" s="1"/>
  <c r="H1626" i="4"/>
  <c r="J1629" i="4"/>
  <c r="H1630" i="4"/>
  <c r="L1630" i="4"/>
  <c r="J1631" i="4"/>
  <c r="H1632" i="4"/>
  <c r="L1632" i="4"/>
  <c r="J1633" i="4"/>
  <c r="G1634" i="4"/>
  <c r="H1636" i="4"/>
  <c r="L1636" i="4"/>
  <c r="L1639" i="4" s="1"/>
  <c r="J1637" i="4"/>
  <c r="J1639" i="4" s="1"/>
  <c r="H1638" i="4"/>
  <c r="J1641" i="4"/>
  <c r="H1642" i="4"/>
  <c r="L1642" i="4"/>
  <c r="J1643" i="4"/>
  <c r="H1644" i="4"/>
  <c r="G1665" i="4"/>
  <c r="J1664" i="4"/>
  <c r="L1663" i="4"/>
  <c r="H1663" i="4"/>
  <c r="J1662" i="4"/>
  <c r="L1661" i="4"/>
  <c r="H1661" i="4"/>
  <c r="H1665" i="4" s="1"/>
  <c r="J1660" i="4"/>
  <c r="I1664" i="4"/>
  <c r="K1663" i="4"/>
  <c r="I1662" i="4"/>
  <c r="K1661" i="4"/>
  <c r="I1660" i="4"/>
  <c r="H1662" i="4"/>
  <c r="I1663" i="4"/>
  <c r="K1664" i="4"/>
  <c r="K1398" i="4"/>
  <c r="J1412" i="4"/>
  <c r="H1413" i="4"/>
  <c r="L1413" i="4"/>
  <c r="J1414" i="4"/>
  <c r="H1415" i="4"/>
  <c r="L1415" i="4"/>
  <c r="J1416" i="4"/>
  <c r="G1417" i="4"/>
  <c r="J1424" i="4"/>
  <c r="H1425" i="4"/>
  <c r="L1425" i="4"/>
  <c r="J1426" i="4"/>
  <c r="H1427" i="4"/>
  <c r="L1427" i="4"/>
  <c r="J1429" i="4"/>
  <c r="K1438" i="4"/>
  <c r="I1439" i="4"/>
  <c r="K1440" i="4"/>
  <c r="K1450" i="4"/>
  <c r="K1453" i="4" s="1"/>
  <c r="I1451" i="4"/>
  <c r="K1452" i="4"/>
  <c r="J1469" i="4"/>
  <c r="J1472" i="4" s="1"/>
  <c r="H1470" i="4"/>
  <c r="L1470" i="4"/>
  <c r="J1471" i="4"/>
  <c r="G1472" i="4"/>
  <c r="J1481" i="4"/>
  <c r="H1482" i="4"/>
  <c r="L1482" i="4"/>
  <c r="J1483" i="4"/>
  <c r="G1484" i="4"/>
  <c r="K1505" i="4"/>
  <c r="I1506" i="4"/>
  <c r="K1507" i="4"/>
  <c r="I1508" i="4"/>
  <c r="K1509" i="4"/>
  <c r="K1517" i="4"/>
  <c r="I1518" i="4"/>
  <c r="K1519" i="4"/>
  <c r="I1520" i="4"/>
  <c r="K1522" i="4"/>
  <c r="J1536" i="4"/>
  <c r="J1541" i="4" s="1"/>
  <c r="H1537" i="4"/>
  <c r="L1537" i="4"/>
  <c r="J1538" i="4"/>
  <c r="H1539" i="4"/>
  <c r="L1539" i="4"/>
  <c r="J1540" i="4"/>
  <c r="G1541" i="4"/>
  <c r="J1548" i="4"/>
  <c r="J1552" i="4" s="1"/>
  <c r="H1549" i="4"/>
  <c r="L1549" i="4"/>
  <c r="J1550" i="4"/>
  <c r="H1551" i="4"/>
  <c r="L1551" i="4"/>
  <c r="K1562" i="4"/>
  <c r="I1563" i="4"/>
  <c r="K1564" i="4"/>
  <c r="K1574" i="4"/>
  <c r="K1577" i="4" s="1"/>
  <c r="I1575" i="4"/>
  <c r="K1576" i="4"/>
  <c r="L1594" i="4"/>
  <c r="J1595" i="4"/>
  <c r="G1596" i="4"/>
  <c r="J1607" i="4"/>
  <c r="G1608" i="4"/>
  <c r="K1629" i="4"/>
  <c r="I1630" i="4"/>
  <c r="K1631" i="4"/>
  <c r="I1632" i="4"/>
  <c r="K1633" i="4"/>
  <c r="K1641" i="4"/>
  <c r="I1642" i="4"/>
  <c r="K1643" i="4"/>
  <c r="I1644" i="4"/>
  <c r="G1645" i="4"/>
  <c r="G1676" i="4"/>
  <c r="J1675" i="4"/>
  <c r="L1674" i="4"/>
  <c r="H1674" i="4"/>
  <c r="J1673" i="4"/>
  <c r="I1675" i="4"/>
  <c r="K1674" i="4"/>
  <c r="I1673" i="4"/>
  <c r="L1675" i="4"/>
  <c r="H1675" i="4"/>
  <c r="J1674" i="4"/>
  <c r="L1673" i="4"/>
  <c r="L1676" i="4" s="1"/>
  <c r="H1673" i="4"/>
  <c r="J1672" i="4"/>
  <c r="J1676" i="4" s="1"/>
  <c r="K1675" i="4"/>
  <c r="I1674" i="4"/>
  <c r="K1673" i="4"/>
  <c r="I1672" i="4"/>
  <c r="I1676" i="4" s="1"/>
  <c r="H1398" i="4"/>
  <c r="K1412" i="4"/>
  <c r="K1417" i="4" s="1"/>
  <c r="I1413" i="4"/>
  <c r="K1414" i="4"/>
  <c r="I1415" i="4"/>
  <c r="K1424" i="4"/>
  <c r="K1428" i="4" s="1"/>
  <c r="I1425" i="4"/>
  <c r="K1426" i="4"/>
  <c r="H1438" i="4"/>
  <c r="L1438" i="4"/>
  <c r="L1441" i="4" s="1"/>
  <c r="J1439" i="4"/>
  <c r="H1440" i="4"/>
  <c r="H1450" i="4"/>
  <c r="H1453" i="4" s="1"/>
  <c r="L1450" i="4"/>
  <c r="L1453" i="4" s="1"/>
  <c r="J1451" i="4"/>
  <c r="H1452" i="4"/>
  <c r="K1469" i="4"/>
  <c r="K1472" i="4" s="1"/>
  <c r="I1470" i="4"/>
  <c r="K1481" i="4"/>
  <c r="K1484" i="4" s="1"/>
  <c r="I1482" i="4"/>
  <c r="H1505" i="4"/>
  <c r="L1505" i="4"/>
  <c r="L1510" i="4" s="1"/>
  <c r="J1506" i="4"/>
  <c r="H1507" i="4"/>
  <c r="L1507" i="4"/>
  <c r="J1508" i="4"/>
  <c r="H1509" i="4"/>
  <c r="H1517" i="4"/>
  <c r="L1517" i="4"/>
  <c r="L1521" i="4" s="1"/>
  <c r="J1518" i="4"/>
  <c r="H1519" i="4"/>
  <c r="L1519" i="4"/>
  <c r="J1520" i="4"/>
  <c r="H1522" i="4"/>
  <c r="K1536" i="4"/>
  <c r="K1541" i="4" s="1"/>
  <c r="I1537" i="4"/>
  <c r="K1538" i="4"/>
  <c r="I1539" i="4"/>
  <c r="K1548" i="4"/>
  <c r="K1552" i="4" s="1"/>
  <c r="I1549" i="4"/>
  <c r="K1550" i="4"/>
  <c r="H1562" i="4"/>
  <c r="H1565" i="4" s="1"/>
  <c r="L1562" i="4"/>
  <c r="L1565" i="4" s="1"/>
  <c r="J1563" i="4"/>
  <c r="H1564" i="4"/>
  <c r="H1574" i="4"/>
  <c r="H1577" i="4" s="1"/>
  <c r="L1574" i="4"/>
  <c r="L1577" i="4" s="1"/>
  <c r="J1575" i="4"/>
  <c r="H1576" i="4"/>
  <c r="K1593" i="4"/>
  <c r="K1596" i="4" s="1"/>
  <c r="I1594" i="4"/>
  <c r="K1605" i="4"/>
  <c r="K1608" i="4" s="1"/>
  <c r="I1606" i="4"/>
  <c r="H1629" i="4"/>
  <c r="H1634" i="4" s="1"/>
  <c r="L1629" i="4"/>
  <c r="J1630" i="4"/>
  <c r="H1631" i="4"/>
  <c r="L1631" i="4"/>
  <c r="J1632" i="4"/>
  <c r="H1633" i="4"/>
  <c r="H1641" i="4"/>
  <c r="H1645" i="4" s="1"/>
  <c r="L1641" i="4"/>
  <c r="L1645" i="4" s="1"/>
  <c r="J1642" i="4"/>
  <c r="H1643" i="4"/>
  <c r="L1643" i="4"/>
  <c r="J1644" i="4"/>
  <c r="K1665" i="4"/>
  <c r="H1672" i="4"/>
  <c r="J1646" i="4"/>
  <c r="K1655" i="4"/>
  <c r="K1658" i="4" s="1"/>
  <c r="I1656" i="4"/>
  <c r="I1658" i="4" s="1"/>
  <c r="K1657" i="4"/>
  <c r="K1667" i="4"/>
  <c r="I1668" i="4"/>
  <c r="I1670" i="4" s="1"/>
  <c r="K1669" i="4"/>
  <c r="I1677" i="4"/>
  <c r="J1686" i="4"/>
  <c r="J1689" i="4" s="1"/>
  <c r="H1687" i="4"/>
  <c r="H1689" i="4" s="1"/>
  <c r="M1689" i="4" s="1"/>
  <c r="L1687" i="4"/>
  <c r="L1689" i="4" s="1"/>
  <c r="J1688" i="4"/>
  <c r="G1689" i="4"/>
  <c r="H1691" i="4"/>
  <c r="L1691" i="4"/>
  <c r="J1692" i="4"/>
  <c r="H1693" i="4"/>
  <c r="L1693" i="4"/>
  <c r="J1694" i="4"/>
  <c r="H1695" i="4"/>
  <c r="L1695" i="4"/>
  <c r="J1698" i="4"/>
  <c r="J1701" i="4" s="1"/>
  <c r="H1699" i="4"/>
  <c r="H1701" i="4" s="1"/>
  <c r="L1699" i="4"/>
  <c r="L1701" i="4" s="1"/>
  <c r="J1700" i="4"/>
  <c r="G1701" i="4"/>
  <c r="H1703" i="4"/>
  <c r="L1703" i="4"/>
  <c r="J1704" i="4"/>
  <c r="H1705" i="4"/>
  <c r="L1705" i="4"/>
  <c r="J1706" i="4"/>
  <c r="G1707" i="4"/>
  <c r="H1708" i="4"/>
  <c r="L1708" i="4"/>
  <c r="I1717" i="4"/>
  <c r="K1718" i="4"/>
  <c r="I1719" i="4"/>
  <c r="K1722" i="4"/>
  <c r="I1723" i="4"/>
  <c r="I1727" i="4" s="1"/>
  <c r="K1724" i="4"/>
  <c r="I1725" i="4"/>
  <c r="K1726" i="4"/>
  <c r="I1729" i="4"/>
  <c r="K1730" i="4"/>
  <c r="I1731" i="4"/>
  <c r="K1734" i="4"/>
  <c r="K1738" i="4" s="1"/>
  <c r="I1735" i="4"/>
  <c r="K1736" i="4"/>
  <c r="I1737" i="4"/>
  <c r="I1738" i="4" s="1"/>
  <c r="K1739" i="4"/>
  <c r="H1748" i="4"/>
  <c r="L1748" i="4"/>
  <c r="J1749" i="4"/>
  <c r="H1750" i="4"/>
  <c r="L1750" i="4"/>
  <c r="J1753" i="4"/>
  <c r="H1754" i="4"/>
  <c r="H1758" i="4" s="1"/>
  <c r="L1754" i="4"/>
  <c r="L1758" i="4" s="1"/>
  <c r="J1755" i="4"/>
  <c r="H1756" i="4"/>
  <c r="L1756" i="4"/>
  <c r="J1757" i="4"/>
  <c r="G1758" i="4"/>
  <c r="H1760" i="4"/>
  <c r="L1760" i="4"/>
  <c r="J1761" i="4"/>
  <c r="H1762" i="4"/>
  <c r="L1762" i="4"/>
  <c r="J1765" i="4"/>
  <c r="J1769" i="4" s="1"/>
  <c r="H1766" i="4"/>
  <c r="H1769" i="4" s="1"/>
  <c r="L1766" i="4"/>
  <c r="L1769" i="4" s="1"/>
  <c r="J1767" i="4"/>
  <c r="H1768" i="4"/>
  <c r="L1768" i="4"/>
  <c r="J1770" i="4"/>
  <c r="K1779" i="4"/>
  <c r="I1780" i="4"/>
  <c r="I1782" i="4" s="1"/>
  <c r="K1781" i="4"/>
  <c r="I1784" i="4"/>
  <c r="K1785" i="4"/>
  <c r="I1786" i="4"/>
  <c r="K1787" i="4"/>
  <c r="I1788" i="4"/>
  <c r="K1791" i="4"/>
  <c r="I1792" i="4"/>
  <c r="I1794" i="4" s="1"/>
  <c r="K1793" i="4"/>
  <c r="I1796" i="4"/>
  <c r="K1797" i="4"/>
  <c r="I1798" i="4"/>
  <c r="K1799" i="4"/>
  <c r="I1801" i="4"/>
  <c r="J1810" i="4"/>
  <c r="J1813" i="4" s="1"/>
  <c r="H1811" i="4"/>
  <c r="H1813" i="4" s="1"/>
  <c r="M1813" i="4" s="1"/>
  <c r="L1811" i="4"/>
  <c r="L1813" i="4" s="1"/>
  <c r="J1812" i="4"/>
  <c r="G1813" i="4"/>
  <c r="H1815" i="4"/>
  <c r="L1815" i="4"/>
  <c r="J1816" i="4"/>
  <c r="H1817" i="4"/>
  <c r="L1817" i="4"/>
  <c r="J1818" i="4"/>
  <c r="H1819" i="4"/>
  <c r="L1819" i="4"/>
  <c r="J1822" i="4"/>
  <c r="J1825" i="4" s="1"/>
  <c r="H1823" i="4"/>
  <c r="H1825" i="4" s="1"/>
  <c r="L1823" i="4"/>
  <c r="L1825" i="4" s="1"/>
  <c r="J1824" i="4"/>
  <c r="G1825" i="4"/>
  <c r="H1827" i="4"/>
  <c r="L1827" i="4"/>
  <c r="J1828" i="4"/>
  <c r="H1829" i="4"/>
  <c r="L1829" i="4"/>
  <c r="J1830" i="4"/>
  <c r="G1831" i="4"/>
  <c r="H1832" i="4"/>
  <c r="L1832" i="4"/>
  <c r="I1841" i="4"/>
  <c r="K1842" i="4"/>
  <c r="I1843" i="4"/>
  <c r="K1846" i="4"/>
  <c r="I1847" i="4"/>
  <c r="I1851" i="4" s="1"/>
  <c r="K1848" i="4"/>
  <c r="I1849" i="4"/>
  <c r="K1850" i="4"/>
  <c r="I1853" i="4"/>
  <c r="K1854" i="4"/>
  <c r="I1855" i="4"/>
  <c r="K1858" i="4"/>
  <c r="K1862" i="4" s="1"/>
  <c r="I1859" i="4"/>
  <c r="I1862" i="4" s="1"/>
  <c r="K1860" i="4"/>
  <c r="I1861" i="4"/>
  <c r="K1863" i="4"/>
  <c r="H1872" i="4"/>
  <c r="L1872" i="4"/>
  <c r="J1873" i="4"/>
  <c r="H1874" i="4"/>
  <c r="L1874" i="4"/>
  <c r="J1877" i="4"/>
  <c r="H1878" i="4"/>
  <c r="H1882" i="4" s="1"/>
  <c r="L1878" i="4"/>
  <c r="L1882" i="4" s="1"/>
  <c r="J1879" i="4"/>
  <c r="H1880" i="4"/>
  <c r="L1880" i="4"/>
  <c r="J1881" i="4"/>
  <c r="G1882" i="4"/>
  <c r="H1884" i="4"/>
  <c r="L1884" i="4"/>
  <c r="J1885" i="4"/>
  <c r="H1886" i="4"/>
  <c r="L1886" i="4"/>
  <c r="J1889" i="4"/>
  <c r="J1893" i="4" s="1"/>
  <c r="H1890" i="4"/>
  <c r="H1893" i="4" s="1"/>
  <c r="L1890" i="4"/>
  <c r="L1893" i="4" s="1"/>
  <c r="J1891" i="4"/>
  <c r="H1892" i="4"/>
  <c r="L1892" i="4"/>
  <c r="J1894" i="4"/>
  <c r="K1903" i="4"/>
  <c r="I1904" i="4"/>
  <c r="I1906" i="4" s="1"/>
  <c r="K1905" i="4"/>
  <c r="I1908" i="4"/>
  <c r="K1909" i="4"/>
  <c r="I1910" i="4"/>
  <c r="K1911" i="4"/>
  <c r="I1912" i="4"/>
  <c r="K1915" i="4"/>
  <c r="I1916" i="4"/>
  <c r="I1918" i="4" s="1"/>
  <c r="K1917" i="4"/>
  <c r="I1920" i="4"/>
  <c r="K1921" i="4"/>
  <c r="I1922" i="4"/>
  <c r="K1923" i="4"/>
  <c r="I1925" i="4"/>
  <c r="J1934" i="4"/>
  <c r="J1937" i="4" s="1"/>
  <c r="H1935" i="4"/>
  <c r="H1937" i="4" s="1"/>
  <c r="M1937" i="4" s="1"/>
  <c r="L1935" i="4"/>
  <c r="L1937" i="4" s="1"/>
  <c r="J1936" i="4"/>
  <c r="G1937" i="4"/>
  <c r="H1939" i="4"/>
  <c r="L1939" i="4"/>
  <c r="J1940" i="4"/>
  <c r="H1941" i="4"/>
  <c r="L1941" i="4"/>
  <c r="J1942" i="4"/>
  <c r="H1943" i="4"/>
  <c r="L1943" i="4"/>
  <c r="J1946" i="4"/>
  <c r="J1949" i="4" s="1"/>
  <c r="H1947" i="4"/>
  <c r="H1949" i="4" s="1"/>
  <c r="L1947" i="4"/>
  <c r="L1949" i="4" s="1"/>
  <c r="J1948" i="4"/>
  <c r="G1949" i="4"/>
  <c r="H1951" i="4"/>
  <c r="L1951" i="4"/>
  <c r="J1952" i="4"/>
  <c r="H1953" i="4"/>
  <c r="L1953" i="4"/>
  <c r="J1954" i="4"/>
  <c r="G1955" i="4"/>
  <c r="H1956" i="4"/>
  <c r="L1956" i="4"/>
  <c r="K1970" i="4"/>
  <c r="I1973" i="4"/>
  <c r="K1974" i="4"/>
  <c r="H1655" i="4"/>
  <c r="H1658" i="4" s="1"/>
  <c r="L1655" i="4"/>
  <c r="L1658" i="4" s="1"/>
  <c r="J1656" i="4"/>
  <c r="J1658" i="4" s="1"/>
  <c r="H1657" i="4"/>
  <c r="H1667" i="4"/>
  <c r="H1670" i="4" s="1"/>
  <c r="L1667" i="4"/>
  <c r="L1670" i="4" s="1"/>
  <c r="J1668" i="4"/>
  <c r="J1670" i="4" s="1"/>
  <c r="H1669" i="4"/>
  <c r="J1677" i="4"/>
  <c r="K1686" i="4"/>
  <c r="K1689" i="4" s="1"/>
  <c r="I1687" i="4"/>
  <c r="I1689" i="4" s="1"/>
  <c r="I1691" i="4"/>
  <c r="K1692" i="4"/>
  <c r="I1693" i="4"/>
  <c r="K1694" i="4"/>
  <c r="I1695" i="4"/>
  <c r="K1698" i="4"/>
  <c r="K1701" i="4" s="1"/>
  <c r="I1699" i="4"/>
  <c r="I1701" i="4" s="1"/>
  <c r="I1703" i="4"/>
  <c r="K1704" i="4"/>
  <c r="I1705" i="4"/>
  <c r="K1706" i="4"/>
  <c r="I1708" i="4"/>
  <c r="J1717" i="4"/>
  <c r="H1718" i="4"/>
  <c r="L1718" i="4"/>
  <c r="J1719" i="4"/>
  <c r="G1720" i="4"/>
  <c r="H1722" i="4"/>
  <c r="H1727" i="4" s="1"/>
  <c r="L1722" i="4"/>
  <c r="J1723" i="4"/>
  <c r="J1727" i="4" s="1"/>
  <c r="H1724" i="4"/>
  <c r="L1724" i="4"/>
  <c r="J1725" i="4"/>
  <c r="H1726" i="4"/>
  <c r="J1729" i="4"/>
  <c r="H1730" i="4"/>
  <c r="L1730" i="4"/>
  <c r="J1731" i="4"/>
  <c r="G1732" i="4"/>
  <c r="H1734" i="4"/>
  <c r="H1738" i="4" s="1"/>
  <c r="L1734" i="4"/>
  <c r="J1735" i="4"/>
  <c r="J1738" i="4" s="1"/>
  <c r="H1736" i="4"/>
  <c r="L1736" i="4"/>
  <c r="J1737" i="4"/>
  <c r="H1739" i="4"/>
  <c r="I1748" i="4"/>
  <c r="K1749" i="4"/>
  <c r="I1750" i="4"/>
  <c r="K1753" i="4"/>
  <c r="I1754" i="4"/>
  <c r="I1758" i="4" s="1"/>
  <c r="K1755" i="4"/>
  <c r="I1756" i="4"/>
  <c r="I1760" i="4"/>
  <c r="K1761" i="4"/>
  <c r="I1762" i="4"/>
  <c r="K1765" i="4"/>
  <c r="K1769" i="4" s="1"/>
  <c r="I1766" i="4"/>
  <c r="I1769" i="4" s="1"/>
  <c r="K1767" i="4"/>
  <c r="H1779" i="4"/>
  <c r="H1782" i="4" s="1"/>
  <c r="L1779" i="4"/>
  <c r="L1782" i="4" s="1"/>
  <c r="J1780" i="4"/>
  <c r="J1782" i="4" s="1"/>
  <c r="H1781" i="4"/>
  <c r="J1784" i="4"/>
  <c r="H1785" i="4"/>
  <c r="L1785" i="4"/>
  <c r="J1786" i="4"/>
  <c r="H1787" i="4"/>
  <c r="L1787" i="4"/>
  <c r="J1788" i="4"/>
  <c r="G1789" i="4"/>
  <c r="H1791" i="4"/>
  <c r="H1794" i="4" s="1"/>
  <c r="L1791" i="4"/>
  <c r="L1794" i="4" s="1"/>
  <c r="J1792" i="4"/>
  <c r="J1794" i="4" s="1"/>
  <c r="H1793" i="4"/>
  <c r="J1796" i="4"/>
  <c r="H1797" i="4"/>
  <c r="L1797" i="4"/>
  <c r="J1798" i="4"/>
  <c r="H1799" i="4"/>
  <c r="L1799" i="4"/>
  <c r="J1801" i="4"/>
  <c r="K1810" i="4"/>
  <c r="K1813" i="4" s="1"/>
  <c r="I1811" i="4"/>
  <c r="I1813" i="4" s="1"/>
  <c r="I1815" i="4"/>
  <c r="K1816" i="4"/>
  <c r="I1817" i="4"/>
  <c r="K1818" i="4"/>
  <c r="I1819" i="4"/>
  <c r="K1822" i="4"/>
  <c r="K1825" i="4" s="1"/>
  <c r="I1823" i="4"/>
  <c r="I1825" i="4" s="1"/>
  <c r="I1827" i="4"/>
  <c r="K1828" i="4"/>
  <c r="I1829" i="4"/>
  <c r="K1830" i="4"/>
  <c r="I1832" i="4"/>
  <c r="J1841" i="4"/>
  <c r="H1842" i="4"/>
  <c r="L1842" i="4"/>
  <c r="J1843" i="4"/>
  <c r="G1844" i="4"/>
  <c r="H1846" i="4"/>
  <c r="L1846" i="4"/>
  <c r="J1847" i="4"/>
  <c r="J1851" i="4" s="1"/>
  <c r="H1848" i="4"/>
  <c r="L1848" i="4"/>
  <c r="J1849" i="4"/>
  <c r="H1850" i="4"/>
  <c r="J1853" i="4"/>
  <c r="H1854" i="4"/>
  <c r="L1854" i="4"/>
  <c r="J1855" i="4"/>
  <c r="G1856" i="4"/>
  <c r="H1858" i="4"/>
  <c r="L1858" i="4"/>
  <c r="J1859" i="4"/>
  <c r="J1862" i="4" s="1"/>
  <c r="H1860" i="4"/>
  <c r="L1860" i="4"/>
  <c r="J1861" i="4"/>
  <c r="I1872" i="4"/>
  <c r="K1873" i="4"/>
  <c r="I1874" i="4"/>
  <c r="K1877" i="4"/>
  <c r="I1878" i="4"/>
  <c r="I1882" i="4" s="1"/>
  <c r="K1879" i="4"/>
  <c r="I1880" i="4"/>
  <c r="I1884" i="4"/>
  <c r="K1885" i="4"/>
  <c r="I1886" i="4"/>
  <c r="K1889" i="4"/>
  <c r="I1890" i="4"/>
  <c r="I1893" i="4" s="1"/>
  <c r="K1891" i="4"/>
  <c r="H1903" i="4"/>
  <c r="L1903" i="4"/>
  <c r="L1906" i="4" s="1"/>
  <c r="J1904" i="4"/>
  <c r="J1906" i="4" s="1"/>
  <c r="H1905" i="4"/>
  <c r="J1908" i="4"/>
  <c r="H1909" i="4"/>
  <c r="L1909" i="4"/>
  <c r="J1910" i="4"/>
  <c r="H1911" i="4"/>
  <c r="L1911" i="4"/>
  <c r="J1912" i="4"/>
  <c r="G1913" i="4"/>
  <c r="H1915" i="4"/>
  <c r="L1915" i="4"/>
  <c r="L1918" i="4" s="1"/>
  <c r="J1916" i="4"/>
  <c r="J1918" i="4" s="1"/>
  <c r="H1917" i="4"/>
  <c r="J1920" i="4"/>
  <c r="H1921" i="4"/>
  <c r="L1921" i="4"/>
  <c r="J1922" i="4"/>
  <c r="H1923" i="4"/>
  <c r="L1923" i="4"/>
  <c r="J1925" i="4"/>
  <c r="K1934" i="4"/>
  <c r="K1937" i="4" s="1"/>
  <c r="I1935" i="4"/>
  <c r="I1937" i="4" s="1"/>
  <c r="I1939" i="4"/>
  <c r="K1940" i="4"/>
  <c r="I1941" i="4"/>
  <c r="K1942" i="4"/>
  <c r="I1943" i="4"/>
  <c r="K1946" i="4"/>
  <c r="K1949" i="4" s="1"/>
  <c r="I1947" i="4"/>
  <c r="I1949" i="4" s="1"/>
  <c r="I1951" i="4"/>
  <c r="K1952" i="4"/>
  <c r="I1953" i="4"/>
  <c r="K1954" i="4"/>
  <c r="I1956" i="4"/>
  <c r="L1967" i="4"/>
  <c r="H1967" i="4"/>
  <c r="J1966" i="4"/>
  <c r="L1965" i="4"/>
  <c r="H1965" i="4"/>
  <c r="G1968" i="4"/>
  <c r="J1967" i="4"/>
  <c r="L1966" i="4"/>
  <c r="H1966" i="4"/>
  <c r="J1965" i="4"/>
  <c r="I1966" i="4"/>
  <c r="K1967" i="4"/>
  <c r="I1972" i="4"/>
  <c r="L1979" i="4"/>
  <c r="H1979" i="4"/>
  <c r="J1978" i="4"/>
  <c r="L1977" i="4"/>
  <c r="H1977" i="4"/>
  <c r="G1980" i="4"/>
  <c r="J1979" i="4"/>
  <c r="L1978" i="4"/>
  <c r="H1978" i="4"/>
  <c r="J1977" i="4"/>
  <c r="J1980" i="4" s="1"/>
  <c r="I1978" i="4"/>
  <c r="K1979" i="4"/>
  <c r="K1677" i="4"/>
  <c r="J1691" i="4"/>
  <c r="H1692" i="4"/>
  <c r="L1692" i="4"/>
  <c r="J1693" i="4"/>
  <c r="H1694" i="4"/>
  <c r="L1694" i="4"/>
  <c r="J1695" i="4"/>
  <c r="G1696" i="4"/>
  <c r="J1703" i="4"/>
  <c r="J1707" i="4" s="1"/>
  <c r="H1704" i="4"/>
  <c r="L1704" i="4"/>
  <c r="J1705" i="4"/>
  <c r="H1706" i="4"/>
  <c r="L1706" i="4"/>
  <c r="J1708" i="4"/>
  <c r="K1717" i="4"/>
  <c r="I1718" i="4"/>
  <c r="K1719" i="4"/>
  <c r="K1729" i="4"/>
  <c r="K1732" i="4" s="1"/>
  <c r="I1730" i="4"/>
  <c r="K1731" i="4"/>
  <c r="J1748" i="4"/>
  <c r="J1751" i="4" s="1"/>
  <c r="H1749" i="4"/>
  <c r="L1749" i="4"/>
  <c r="J1750" i="4"/>
  <c r="G1751" i="4"/>
  <c r="J1760" i="4"/>
  <c r="H1761" i="4"/>
  <c r="L1761" i="4"/>
  <c r="J1762" i="4"/>
  <c r="G1763" i="4"/>
  <c r="K1784" i="4"/>
  <c r="I1785" i="4"/>
  <c r="K1786" i="4"/>
  <c r="I1787" i="4"/>
  <c r="K1788" i="4"/>
  <c r="K1796" i="4"/>
  <c r="I1797" i="4"/>
  <c r="K1798" i="4"/>
  <c r="I1799" i="4"/>
  <c r="K1801" i="4"/>
  <c r="J1815" i="4"/>
  <c r="J1820" i="4" s="1"/>
  <c r="H1816" i="4"/>
  <c r="L1816" i="4"/>
  <c r="J1817" i="4"/>
  <c r="H1818" i="4"/>
  <c r="L1818" i="4"/>
  <c r="J1819" i="4"/>
  <c r="G1820" i="4"/>
  <c r="J1827" i="4"/>
  <c r="J1831" i="4" s="1"/>
  <c r="H1828" i="4"/>
  <c r="L1828" i="4"/>
  <c r="J1829" i="4"/>
  <c r="H1830" i="4"/>
  <c r="L1830" i="4"/>
  <c r="J1832" i="4"/>
  <c r="K1841" i="4"/>
  <c r="I1842" i="4"/>
  <c r="K1843" i="4"/>
  <c r="K1853" i="4"/>
  <c r="I1854" i="4"/>
  <c r="K1855" i="4"/>
  <c r="J1872" i="4"/>
  <c r="H1873" i="4"/>
  <c r="L1873" i="4"/>
  <c r="J1874" i="4"/>
  <c r="G1875" i="4"/>
  <c r="J1884" i="4"/>
  <c r="H1885" i="4"/>
  <c r="L1885" i="4"/>
  <c r="J1886" i="4"/>
  <c r="G1887" i="4"/>
  <c r="K1908" i="4"/>
  <c r="I1909" i="4"/>
  <c r="K1910" i="4"/>
  <c r="I1911" i="4"/>
  <c r="K1912" i="4"/>
  <c r="K1920" i="4"/>
  <c r="K1924" i="4" s="1"/>
  <c r="I1921" i="4"/>
  <c r="K1922" i="4"/>
  <c r="I1923" i="4"/>
  <c r="K1925" i="4"/>
  <c r="J1939" i="4"/>
  <c r="H1940" i="4"/>
  <c r="L1940" i="4"/>
  <c r="J1941" i="4"/>
  <c r="H1942" i="4"/>
  <c r="L1942" i="4"/>
  <c r="J1943" i="4"/>
  <c r="G1944" i="4"/>
  <c r="J1951" i="4"/>
  <c r="H1952" i="4"/>
  <c r="L1952" i="4"/>
  <c r="J1953" i="4"/>
  <c r="H1954" i="4"/>
  <c r="L1954" i="4"/>
  <c r="J1956" i="4"/>
  <c r="I1968" i="4"/>
  <c r="G1975" i="4"/>
  <c r="J1974" i="4"/>
  <c r="L1973" i="4"/>
  <c r="H1973" i="4"/>
  <c r="J1972" i="4"/>
  <c r="L1971" i="4"/>
  <c r="H1971" i="4"/>
  <c r="J1970" i="4"/>
  <c r="J1975" i="4" s="1"/>
  <c r="L1974" i="4"/>
  <c r="H1974" i="4"/>
  <c r="J1973" i="4"/>
  <c r="L1972" i="4"/>
  <c r="H1972" i="4"/>
  <c r="J1971" i="4"/>
  <c r="L1970" i="4"/>
  <c r="H1970" i="4"/>
  <c r="H1975" i="4" s="1"/>
  <c r="I1971" i="4"/>
  <c r="K1972" i="4"/>
  <c r="I1980" i="4"/>
  <c r="K1691" i="4"/>
  <c r="K1696" i="4" s="1"/>
  <c r="I1692" i="4"/>
  <c r="K1693" i="4"/>
  <c r="I1694" i="4"/>
  <c r="K1703" i="4"/>
  <c r="K1707" i="4" s="1"/>
  <c r="I1704" i="4"/>
  <c r="K1705" i="4"/>
  <c r="H1717" i="4"/>
  <c r="H1720" i="4" s="1"/>
  <c r="L1717" i="4"/>
  <c r="L1720" i="4" s="1"/>
  <c r="J1718" i="4"/>
  <c r="H1719" i="4"/>
  <c r="H1729" i="4"/>
  <c r="H1732" i="4" s="1"/>
  <c r="L1729" i="4"/>
  <c r="L1732" i="4" s="1"/>
  <c r="J1730" i="4"/>
  <c r="H1731" i="4"/>
  <c r="K1748" i="4"/>
  <c r="K1751" i="4" s="1"/>
  <c r="I1749" i="4"/>
  <c r="K1760" i="4"/>
  <c r="K1763" i="4" s="1"/>
  <c r="I1761" i="4"/>
  <c r="H1784" i="4"/>
  <c r="L1784" i="4"/>
  <c r="L1789" i="4" s="1"/>
  <c r="J1785" i="4"/>
  <c r="H1786" i="4"/>
  <c r="L1786" i="4"/>
  <c r="J1787" i="4"/>
  <c r="H1788" i="4"/>
  <c r="H1796" i="4"/>
  <c r="L1796" i="4"/>
  <c r="L1800" i="4" s="1"/>
  <c r="J1797" i="4"/>
  <c r="H1798" i="4"/>
  <c r="L1798" i="4"/>
  <c r="J1799" i="4"/>
  <c r="H1801" i="4"/>
  <c r="K1815" i="4"/>
  <c r="K1820" i="4" s="1"/>
  <c r="I1816" i="4"/>
  <c r="K1817" i="4"/>
  <c r="I1818" i="4"/>
  <c r="K1827" i="4"/>
  <c r="K1831" i="4" s="1"/>
  <c r="I1828" i="4"/>
  <c r="K1829" i="4"/>
  <c r="H1841" i="4"/>
  <c r="H1844" i="4" s="1"/>
  <c r="L1841" i="4"/>
  <c r="L1844" i="4" s="1"/>
  <c r="J1842" i="4"/>
  <c r="H1843" i="4"/>
  <c r="H1853" i="4"/>
  <c r="H1856" i="4" s="1"/>
  <c r="L1853" i="4"/>
  <c r="L1856" i="4" s="1"/>
  <c r="J1854" i="4"/>
  <c r="H1855" i="4"/>
  <c r="K1872" i="4"/>
  <c r="K1875" i="4" s="1"/>
  <c r="I1873" i="4"/>
  <c r="K1884" i="4"/>
  <c r="K1887" i="4" s="1"/>
  <c r="I1885" i="4"/>
  <c r="H1908" i="4"/>
  <c r="H1913" i="4" s="1"/>
  <c r="L1908" i="4"/>
  <c r="J1909" i="4"/>
  <c r="H1910" i="4"/>
  <c r="L1910" i="4"/>
  <c r="J1911" i="4"/>
  <c r="H1912" i="4"/>
  <c r="H1920" i="4"/>
  <c r="H1924" i="4" s="1"/>
  <c r="L1920" i="4"/>
  <c r="L1924" i="4" s="1"/>
  <c r="J1921" i="4"/>
  <c r="H1922" i="4"/>
  <c r="L1922" i="4"/>
  <c r="J1923" i="4"/>
  <c r="K1939" i="4"/>
  <c r="K1944" i="4" s="1"/>
  <c r="I1940" i="4"/>
  <c r="K1941" i="4"/>
  <c r="I1942" i="4"/>
  <c r="K1951" i="4"/>
  <c r="K1955" i="4" s="1"/>
  <c r="I1952" i="4"/>
  <c r="K1953" i="4"/>
  <c r="K1968" i="4"/>
  <c r="I1975" i="4"/>
  <c r="K1971" i="4"/>
  <c r="I1974" i="4"/>
  <c r="K1980" i="4"/>
  <c r="K1982" i="4"/>
  <c r="I1983" i="4"/>
  <c r="K1984" i="4"/>
  <c r="I1985" i="4"/>
  <c r="K1987" i="4"/>
  <c r="K2027" i="4"/>
  <c r="I2028" i="4"/>
  <c r="K2029" i="4"/>
  <c r="K2033" i="4"/>
  <c r="I2034" i="4"/>
  <c r="K2035" i="4"/>
  <c r="I2036" i="4"/>
  <c r="K2039" i="4"/>
  <c r="I2040" i="4"/>
  <c r="K2041" i="4"/>
  <c r="I2044" i="4"/>
  <c r="K2045" i="4"/>
  <c r="I2046" i="4"/>
  <c r="K2047" i="4"/>
  <c r="I2049" i="4"/>
  <c r="I2089" i="4"/>
  <c r="K2090" i="4"/>
  <c r="I2091" i="4"/>
  <c r="K2094" i="4"/>
  <c r="I2095" i="4"/>
  <c r="K2096" i="4"/>
  <c r="I2097" i="4"/>
  <c r="K2098" i="4"/>
  <c r="I2101" i="4"/>
  <c r="K2102" i="4"/>
  <c r="I2103" i="4"/>
  <c r="K2106" i="4"/>
  <c r="I2107" i="4"/>
  <c r="K2108" i="4"/>
  <c r="I2109" i="4"/>
  <c r="K2111" i="4"/>
  <c r="J2129" i="4"/>
  <c r="J2130" i="4" s="1"/>
  <c r="G2130" i="4"/>
  <c r="G2154" i="4"/>
  <c r="J2153" i="4"/>
  <c r="L2152" i="4"/>
  <c r="H2152" i="4"/>
  <c r="J2151" i="4"/>
  <c r="J2154" i="4" s="1"/>
  <c r="I2153" i="4"/>
  <c r="K2152" i="4"/>
  <c r="I2151" i="4"/>
  <c r="H2153" i="4"/>
  <c r="H1982" i="4"/>
  <c r="L1982" i="4"/>
  <c r="J1983" i="4"/>
  <c r="H1984" i="4"/>
  <c r="L1984" i="4"/>
  <c r="J1985" i="4"/>
  <c r="G1986" i="4"/>
  <c r="H1987" i="4"/>
  <c r="L1987" i="4"/>
  <c r="I1996" i="4"/>
  <c r="K1997" i="4"/>
  <c r="I1998" i="4"/>
  <c r="K2001" i="4"/>
  <c r="I2002" i="4"/>
  <c r="K2003" i="4"/>
  <c r="I2004" i="4"/>
  <c r="K2005" i="4"/>
  <c r="I2008" i="4"/>
  <c r="K2009" i="4"/>
  <c r="I2010" i="4"/>
  <c r="K2013" i="4"/>
  <c r="I2014" i="4"/>
  <c r="K2015" i="4"/>
  <c r="I2016" i="4"/>
  <c r="K2018" i="4"/>
  <c r="H2027" i="4"/>
  <c r="L2027" i="4"/>
  <c r="J2028" i="4"/>
  <c r="H2029" i="4"/>
  <c r="L2029" i="4"/>
  <c r="J2032" i="4"/>
  <c r="H2033" i="4"/>
  <c r="L2033" i="4"/>
  <c r="J2034" i="4"/>
  <c r="H2035" i="4"/>
  <c r="L2035" i="4"/>
  <c r="J2036" i="4"/>
  <c r="G2037" i="4"/>
  <c r="H2039" i="4"/>
  <c r="L2039" i="4"/>
  <c r="J2040" i="4"/>
  <c r="H2041" i="4"/>
  <c r="L2041" i="4"/>
  <c r="J2044" i="4"/>
  <c r="H2045" i="4"/>
  <c r="L2045" i="4"/>
  <c r="J2046" i="4"/>
  <c r="H2047" i="4"/>
  <c r="L2047" i="4"/>
  <c r="J2049" i="4"/>
  <c r="K2058" i="4"/>
  <c r="I2059" i="4"/>
  <c r="K2060" i="4"/>
  <c r="I2063" i="4"/>
  <c r="K2064" i="4"/>
  <c r="I2065" i="4"/>
  <c r="K2066" i="4"/>
  <c r="I2067" i="4"/>
  <c r="K2070" i="4"/>
  <c r="K2073" i="4" s="1"/>
  <c r="I2071" i="4"/>
  <c r="K2072" i="4"/>
  <c r="K2076" i="4"/>
  <c r="I2077" i="4"/>
  <c r="K2078" i="4"/>
  <c r="J2089" i="4"/>
  <c r="H2090" i="4"/>
  <c r="L2090" i="4"/>
  <c r="J2091" i="4"/>
  <c r="G2092" i="4"/>
  <c r="H2094" i="4"/>
  <c r="L2094" i="4"/>
  <c r="J2095" i="4"/>
  <c r="H2096" i="4"/>
  <c r="L2096" i="4"/>
  <c r="J2097" i="4"/>
  <c r="H2098" i="4"/>
  <c r="L2098" i="4"/>
  <c r="J2101" i="4"/>
  <c r="H2102" i="4"/>
  <c r="L2102" i="4"/>
  <c r="J2103" i="4"/>
  <c r="G2104" i="4"/>
  <c r="H2106" i="4"/>
  <c r="L2106" i="4"/>
  <c r="J2107" i="4"/>
  <c r="H2108" i="4"/>
  <c r="L2108" i="4"/>
  <c r="J2109" i="4"/>
  <c r="G2110" i="4"/>
  <c r="H2111" i="4"/>
  <c r="L2111" i="4"/>
  <c r="K2125" i="4"/>
  <c r="I2126" i="4"/>
  <c r="K2127" i="4"/>
  <c r="I2128" i="4"/>
  <c r="K2129" i="4"/>
  <c r="I2142" i="4"/>
  <c r="L2142" i="4"/>
  <c r="H2142" i="4"/>
  <c r="H2151" i="4"/>
  <c r="I2152" i="4"/>
  <c r="K2153" i="4"/>
  <c r="G2166" i="4"/>
  <c r="J2165" i="4"/>
  <c r="L2164" i="4"/>
  <c r="L2166" i="4" s="1"/>
  <c r="H2164" i="4"/>
  <c r="J2163" i="4"/>
  <c r="I2165" i="4"/>
  <c r="K2164" i="4"/>
  <c r="I2163" i="4"/>
  <c r="H2165" i="4"/>
  <c r="I1982" i="4"/>
  <c r="I1986" i="4" s="1"/>
  <c r="K1983" i="4"/>
  <c r="I1984" i="4"/>
  <c r="K1985" i="4"/>
  <c r="I1987" i="4"/>
  <c r="I2027" i="4"/>
  <c r="I2030" i="4" s="1"/>
  <c r="K2028" i="4"/>
  <c r="I2029" i="4"/>
  <c r="K2032" i="4"/>
  <c r="I2033" i="4"/>
  <c r="I2037" i="4" s="1"/>
  <c r="K2034" i="4"/>
  <c r="I2035" i="4"/>
  <c r="K2036" i="4"/>
  <c r="I2039" i="4"/>
  <c r="I2042" i="4" s="1"/>
  <c r="K2040" i="4"/>
  <c r="I2041" i="4"/>
  <c r="K2044" i="4"/>
  <c r="K2048" i="4" s="1"/>
  <c r="I2045" i="4"/>
  <c r="K2046" i="4"/>
  <c r="I2047" i="4"/>
  <c r="K2049" i="4"/>
  <c r="K2089" i="4"/>
  <c r="K2092" i="4" s="1"/>
  <c r="I2090" i="4"/>
  <c r="K2091" i="4"/>
  <c r="I2094" i="4"/>
  <c r="K2095" i="4"/>
  <c r="I2096" i="4"/>
  <c r="K2097" i="4"/>
  <c r="I2098" i="4"/>
  <c r="K2101" i="4"/>
  <c r="K2104" i="4" s="1"/>
  <c r="I2102" i="4"/>
  <c r="K2103" i="4"/>
  <c r="I2106" i="4"/>
  <c r="I2110" i="4" s="1"/>
  <c r="K2107" i="4"/>
  <c r="I2108" i="4"/>
  <c r="K2109" i="4"/>
  <c r="K2154" i="4"/>
  <c r="H2166" i="4"/>
  <c r="I2216" i="4"/>
  <c r="J1982" i="4"/>
  <c r="H1983" i="4"/>
  <c r="L1983" i="4"/>
  <c r="J1984" i="4"/>
  <c r="H1985" i="4"/>
  <c r="K1996" i="4"/>
  <c r="K1999" i="4" s="1"/>
  <c r="I1997" i="4"/>
  <c r="I2001" i="4"/>
  <c r="I2006" i="4" s="1"/>
  <c r="K2002" i="4"/>
  <c r="I2003" i="4"/>
  <c r="K2004" i="4"/>
  <c r="K2008" i="4"/>
  <c r="K2011" i="4" s="1"/>
  <c r="I2009" i="4"/>
  <c r="I2013" i="4"/>
  <c r="K2014" i="4"/>
  <c r="I2015" i="4"/>
  <c r="J2027" i="4"/>
  <c r="H2028" i="4"/>
  <c r="L2028" i="4"/>
  <c r="J2029" i="4"/>
  <c r="H2032" i="4"/>
  <c r="L2032" i="4"/>
  <c r="J2033" i="4"/>
  <c r="H2034" i="4"/>
  <c r="L2034" i="4"/>
  <c r="J2035" i="4"/>
  <c r="H2036" i="4"/>
  <c r="J2039" i="4"/>
  <c r="J2042" i="4" s="1"/>
  <c r="H2040" i="4"/>
  <c r="L2040" i="4"/>
  <c r="J2041" i="4"/>
  <c r="H2044" i="4"/>
  <c r="H2048" i="4" s="1"/>
  <c r="L2044" i="4"/>
  <c r="J2045" i="4"/>
  <c r="H2046" i="4"/>
  <c r="L2046" i="4"/>
  <c r="J2047" i="4"/>
  <c r="H2049" i="4"/>
  <c r="I2058" i="4"/>
  <c r="I2061" i="4" s="1"/>
  <c r="K2059" i="4"/>
  <c r="K2063" i="4"/>
  <c r="K2068" i="4" s="1"/>
  <c r="I2064" i="4"/>
  <c r="K2065" i="4"/>
  <c r="I2066" i="4"/>
  <c r="I2070" i="4"/>
  <c r="I2073" i="4" s="1"/>
  <c r="M2073" i="4" s="1"/>
  <c r="K2071" i="4"/>
  <c r="K2075" i="4"/>
  <c r="I2076" i="4"/>
  <c r="I2079" i="4" s="1"/>
  <c r="K2077" i="4"/>
  <c r="H2089" i="4"/>
  <c r="L2089" i="4"/>
  <c r="L2092" i="4" s="1"/>
  <c r="J2090" i="4"/>
  <c r="H2091" i="4"/>
  <c r="J2094" i="4"/>
  <c r="H2095" i="4"/>
  <c r="L2095" i="4"/>
  <c r="J2096" i="4"/>
  <c r="H2097" i="4"/>
  <c r="L2097" i="4"/>
  <c r="J2098" i="4"/>
  <c r="H2101" i="4"/>
  <c r="L2101" i="4"/>
  <c r="L2104" i="4" s="1"/>
  <c r="J2102" i="4"/>
  <c r="H2103" i="4"/>
  <c r="J2106" i="4"/>
  <c r="H2107" i="4"/>
  <c r="L2107" i="4"/>
  <c r="J2108" i="4"/>
  <c r="H2109" i="4"/>
  <c r="K2120" i="4"/>
  <c r="K2123" i="4" s="1"/>
  <c r="I2121" i="4"/>
  <c r="I2123" i="4" s="1"/>
  <c r="M2123" i="4" s="1"/>
  <c r="I2125" i="4"/>
  <c r="I2130" i="4" s="1"/>
  <c r="K2126" i="4"/>
  <c r="I2127" i="4"/>
  <c r="K2128" i="4"/>
  <c r="K2140" i="4"/>
  <c r="I2139" i="4"/>
  <c r="K2138" i="4"/>
  <c r="K2141" i="4" s="1"/>
  <c r="I2137" i="4"/>
  <c r="I2141" i="4" s="1"/>
  <c r="G2141" i="4"/>
  <c r="J2140" i="4"/>
  <c r="L2139" i="4"/>
  <c r="H2139" i="4"/>
  <c r="J2138" i="4"/>
  <c r="J2141" i="4" s="1"/>
  <c r="L2137" i="4"/>
  <c r="L2141" i="4" s="1"/>
  <c r="H2137" i="4"/>
  <c r="H2138" i="4"/>
  <c r="J2139" i="4"/>
  <c r="I2140" i="4"/>
  <c r="K2142" i="4"/>
  <c r="L2151" i="4"/>
  <c r="L2154" i="4" s="1"/>
  <c r="K2163" i="4"/>
  <c r="K2166" i="4" s="1"/>
  <c r="J2164" i="4"/>
  <c r="L2165" i="4"/>
  <c r="J2132" i="4"/>
  <c r="H2133" i="4"/>
  <c r="H2135" i="4" s="1"/>
  <c r="L2133" i="4"/>
  <c r="L2135" i="4" s="1"/>
  <c r="J2134" i="4"/>
  <c r="G2135" i="4"/>
  <c r="K2156" i="4"/>
  <c r="I2157" i="4"/>
  <c r="I2161" i="4" s="1"/>
  <c r="K2158" i="4"/>
  <c r="I2159" i="4"/>
  <c r="K2160" i="4"/>
  <c r="K2168" i="4"/>
  <c r="K2172" i="4" s="1"/>
  <c r="I2169" i="4"/>
  <c r="I2172" i="4" s="1"/>
  <c r="K2170" i="4"/>
  <c r="I2171" i="4"/>
  <c r="K2173" i="4"/>
  <c r="H2182" i="4"/>
  <c r="L2182" i="4"/>
  <c r="J2183" i="4"/>
  <c r="H2184" i="4"/>
  <c r="L2184" i="4"/>
  <c r="J2187" i="4"/>
  <c r="H2188" i="4"/>
  <c r="H2192" i="4" s="1"/>
  <c r="L2188" i="4"/>
  <c r="L2192" i="4" s="1"/>
  <c r="J2189" i="4"/>
  <c r="H2190" i="4"/>
  <c r="L2190" i="4"/>
  <c r="J2191" i="4"/>
  <c r="G2192" i="4"/>
  <c r="H2194" i="4"/>
  <c r="L2194" i="4"/>
  <c r="J2195" i="4"/>
  <c r="H2196" i="4"/>
  <c r="L2196" i="4"/>
  <c r="J2199" i="4"/>
  <c r="H2200" i="4"/>
  <c r="H2203" i="4" s="1"/>
  <c r="L2200" i="4"/>
  <c r="L2203" i="4" s="1"/>
  <c r="J2201" i="4"/>
  <c r="H2202" i="4"/>
  <c r="L2202" i="4"/>
  <c r="J2204" i="4"/>
  <c r="K2213" i="4"/>
  <c r="I2214" i="4"/>
  <c r="K2215" i="4"/>
  <c r="I2218" i="4"/>
  <c r="K2219" i="4"/>
  <c r="I2220" i="4"/>
  <c r="K2221" i="4"/>
  <c r="I2222" i="4"/>
  <c r="K2225" i="4"/>
  <c r="I2226" i="4"/>
  <c r="I2228" i="4" s="1"/>
  <c r="K2227" i="4"/>
  <c r="I2230" i="4"/>
  <c r="K2231" i="4"/>
  <c r="I2232" i="4"/>
  <c r="K2233" i="4"/>
  <c r="I2235" i="4"/>
  <c r="J2244" i="4"/>
  <c r="H2245" i="4"/>
  <c r="H2247" i="4" s="1"/>
  <c r="L2245" i="4"/>
  <c r="L2247" i="4" s="1"/>
  <c r="J2246" i="4"/>
  <c r="G2247" i="4"/>
  <c r="H2249" i="4"/>
  <c r="L2249" i="4"/>
  <c r="J2250" i="4"/>
  <c r="H2251" i="4"/>
  <c r="L2251" i="4"/>
  <c r="J2252" i="4"/>
  <c r="H2253" i="4"/>
  <c r="L2253" i="4"/>
  <c r="J2256" i="4"/>
  <c r="H2257" i="4"/>
  <c r="H2259" i="4" s="1"/>
  <c r="L2257" i="4"/>
  <c r="L2259" i="4" s="1"/>
  <c r="J2258" i="4"/>
  <c r="G2259" i="4"/>
  <c r="H2261" i="4"/>
  <c r="L2261" i="4"/>
  <c r="J2262" i="4"/>
  <c r="H2263" i="4"/>
  <c r="L2263" i="4"/>
  <c r="J2264" i="4"/>
  <c r="G2265" i="4"/>
  <c r="H2266" i="4"/>
  <c r="L2266" i="4"/>
  <c r="I2275" i="4"/>
  <c r="K2276" i="4"/>
  <c r="I2277" i="4"/>
  <c r="K2280" i="4"/>
  <c r="I2281" i="4"/>
  <c r="I2285" i="4" s="1"/>
  <c r="K2282" i="4"/>
  <c r="I2283" i="4"/>
  <c r="K2284" i="4"/>
  <c r="I2287" i="4"/>
  <c r="K2288" i="4"/>
  <c r="I2289" i="4"/>
  <c r="K2292" i="4"/>
  <c r="K2296" i="4" s="1"/>
  <c r="I2293" i="4"/>
  <c r="I2296" i="4" s="1"/>
  <c r="K2294" i="4"/>
  <c r="I2295" i="4"/>
  <c r="K2297" i="4"/>
  <c r="H2306" i="4"/>
  <c r="L2306" i="4"/>
  <c r="J2307" i="4"/>
  <c r="H2308" i="4"/>
  <c r="L2308" i="4"/>
  <c r="J2311" i="4"/>
  <c r="H2312" i="4"/>
  <c r="H2316" i="4" s="1"/>
  <c r="L2312" i="4"/>
  <c r="L2316" i="4" s="1"/>
  <c r="J2313" i="4"/>
  <c r="I2314" i="4"/>
  <c r="K2132" i="4"/>
  <c r="K2135" i="4" s="1"/>
  <c r="I2133" i="4"/>
  <c r="I2135" i="4" s="1"/>
  <c r="H2156" i="4"/>
  <c r="H2161" i="4" s="1"/>
  <c r="L2156" i="4"/>
  <c r="J2157" i="4"/>
  <c r="J2161" i="4" s="1"/>
  <c r="H2158" i="4"/>
  <c r="L2158" i="4"/>
  <c r="J2159" i="4"/>
  <c r="H2160" i="4"/>
  <c r="H2168" i="4"/>
  <c r="L2168" i="4"/>
  <c r="L2172" i="4" s="1"/>
  <c r="J2169" i="4"/>
  <c r="J2172" i="4" s="1"/>
  <c r="H2170" i="4"/>
  <c r="L2170" i="4"/>
  <c r="J2171" i="4"/>
  <c r="H2173" i="4"/>
  <c r="I2182" i="4"/>
  <c r="K2183" i="4"/>
  <c r="I2184" i="4"/>
  <c r="K2187" i="4"/>
  <c r="K2192" i="4" s="1"/>
  <c r="I2188" i="4"/>
  <c r="I2192" i="4" s="1"/>
  <c r="K2189" i="4"/>
  <c r="I2190" i="4"/>
  <c r="I2194" i="4"/>
  <c r="K2195" i="4"/>
  <c r="I2196" i="4"/>
  <c r="K2199" i="4"/>
  <c r="K2203" i="4" s="1"/>
  <c r="I2200" i="4"/>
  <c r="I2203" i="4" s="1"/>
  <c r="K2201" i="4"/>
  <c r="H2213" i="4"/>
  <c r="L2213" i="4"/>
  <c r="L2216" i="4" s="1"/>
  <c r="J2214" i="4"/>
  <c r="J2216" i="4" s="1"/>
  <c r="H2215" i="4"/>
  <c r="J2218" i="4"/>
  <c r="H2219" i="4"/>
  <c r="L2219" i="4"/>
  <c r="J2220" i="4"/>
  <c r="H2221" i="4"/>
  <c r="L2221" i="4"/>
  <c r="J2222" i="4"/>
  <c r="G2223" i="4"/>
  <c r="H2225" i="4"/>
  <c r="H2228" i="4" s="1"/>
  <c r="L2225" i="4"/>
  <c r="L2228" i="4" s="1"/>
  <c r="J2226" i="4"/>
  <c r="J2228" i="4" s="1"/>
  <c r="H2227" i="4"/>
  <c r="J2230" i="4"/>
  <c r="H2231" i="4"/>
  <c r="L2231" i="4"/>
  <c r="J2232" i="4"/>
  <c r="H2233" i="4"/>
  <c r="L2233" i="4"/>
  <c r="J2235" i="4"/>
  <c r="K2244" i="4"/>
  <c r="K2247" i="4" s="1"/>
  <c r="I2245" i="4"/>
  <c r="I2247" i="4" s="1"/>
  <c r="I2249" i="4"/>
  <c r="K2250" i="4"/>
  <c r="I2251" i="4"/>
  <c r="K2252" i="4"/>
  <c r="I2253" i="4"/>
  <c r="K2256" i="4"/>
  <c r="K2259" i="4" s="1"/>
  <c r="I2257" i="4"/>
  <c r="I2259" i="4" s="1"/>
  <c r="I2261" i="4"/>
  <c r="K2262" i="4"/>
  <c r="I2263" i="4"/>
  <c r="K2264" i="4"/>
  <c r="I2266" i="4"/>
  <c r="J2275" i="4"/>
  <c r="H2276" i="4"/>
  <c r="L2276" i="4"/>
  <c r="J2277" i="4"/>
  <c r="G2278" i="4"/>
  <c r="H2280" i="4"/>
  <c r="L2280" i="4"/>
  <c r="J2281" i="4"/>
  <c r="J2285" i="4" s="1"/>
  <c r="H2282" i="4"/>
  <c r="L2282" i="4"/>
  <c r="J2283" i="4"/>
  <c r="H2284" i="4"/>
  <c r="J2287" i="4"/>
  <c r="H2288" i="4"/>
  <c r="L2288" i="4"/>
  <c r="J2289" i="4"/>
  <c r="G2290" i="4"/>
  <c r="H2292" i="4"/>
  <c r="L2292" i="4"/>
  <c r="J2293" i="4"/>
  <c r="J2296" i="4" s="1"/>
  <c r="H2294" i="4"/>
  <c r="L2294" i="4"/>
  <c r="J2295" i="4"/>
  <c r="H2297" i="4"/>
  <c r="I2306" i="4"/>
  <c r="K2307" i="4"/>
  <c r="I2308" i="4"/>
  <c r="I2315" i="4"/>
  <c r="K2314" i="4"/>
  <c r="L2315" i="4"/>
  <c r="H2315" i="4"/>
  <c r="J2314" i="4"/>
  <c r="L2313" i="4"/>
  <c r="K2311" i="4"/>
  <c r="I2312" i="4"/>
  <c r="K2313" i="4"/>
  <c r="L2314" i="4"/>
  <c r="L2326" i="4"/>
  <c r="H2326" i="4"/>
  <c r="J2325" i="4"/>
  <c r="J2327" i="4" s="1"/>
  <c r="L2324" i="4"/>
  <c r="H2324" i="4"/>
  <c r="K2326" i="4"/>
  <c r="I2325" i="4"/>
  <c r="K2324" i="4"/>
  <c r="K2327" i="4" s="1"/>
  <c r="I2323" i="4"/>
  <c r="G2327" i="4"/>
  <c r="J2326" i="4"/>
  <c r="L2325" i="4"/>
  <c r="H2325" i="4"/>
  <c r="J2324" i="4"/>
  <c r="L2323" i="4"/>
  <c r="L2327" i="4" s="1"/>
  <c r="H2323" i="4"/>
  <c r="H2327" i="4" s="1"/>
  <c r="I2326" i="4"/>
  <c r="K2325" i="4"/>
  <c r="I2324" i="4"/>
  <c r="J2182" i="4"/>
  <c r="H2183" i="4"/>
  <c r="L2183" i="4"/>
  <c r="J2184" i="4"/>
  <c r="G2185" i="4"/>
  <c r="J2194" i="4"/>
  <c r="H2195" i="4"/>
  <c r="L2195" i="4"/>
  <c r="J2196" i="4"/>
  <c r="G2197" i="4"/>
  <c r="K2218" i="4"/>
  <c r="I2219" i="4"/>
  <c r="K2220" i="4"/>
  <c r="I2221" i="4"/>
  <c r="K2222" i="4"/>
  <c r="K2230" i="4"/>
  <c r="K2234" i="4" s="1"/>
  <c r="I2231" i="4"/>
  <c r="K2232" i="4"/>
  <c r="I2233" i="4"/>
  <c r="K2235" i="4"/>
  <c r="J2249" i="4"/>
  <c r="H2250" i="4"/>
  <c r="L2250" i="4"/>
  <c r="J2251" i="4"/>
  <c r="H2252" i="4"/>
  <c r="L2252" i="4"/>
  <c r="J2253" i="4"/>
  <c r="G2254" i="4"/>
  <c r="J2261" i="4"/>
  <c r="J2265" i="4" s="1"/>
  <c r="H2262" i="4"/>
  <c r="L2262" i="4"/>
  <c r="J2263" i="4"/>
  <c r="H2264" i="4"/>
  <c r="L2264" i="4"/>
  <c r="J2266" i="4"/>
  <c r="K2275" i="4"/>
  <c r="K2278" i="4" s="1"/>
  <c r="I2276" i="4"/>
  <c r="K2277" i="4"/>
  <c r="K2287" i="4"/>
  <c r="I2288" i="4"/>
  <c r="K2289" i="4"/>
  <c r="J2306" i="4"/>
  <c r="H2307" i="4"/>
  <c r="L2307" i="4"/>
  <c r="J2308" i="4"/>
  <c r="G2309" i="4"/>
  <c r="K2182" i="4"/>
  <c r="K2185" i="4" s="1"/>
  <c r="I2183" i="4"/>
  <c r="K2194" i="4"/>
  <c r="K2197" i="4" s="1"/>
  <c r="I2195" i="4"/>
  <c r="H2218" i="4"/>
  <c r="L2218" i="4"/>
  <c r="J2219" i="4"/>
  <c r="H2220" i="4"/>
  <c r="L2220" i="4"/>
  <c r="J2221" i="4"/>
  <c r="H2222" i="4"/>
  <c r="H2230" i="4"/>
  <c r="L2230" i="4"/>
  <c r="J2231" i="4"/>
  <c r="H2232" i="4"/>
  <c r="L2232" i="4"/>
  <c r="J2233" i="4"/>
  <c r="H2235" i="4"/>
  <c r="K2249" i="4"/>
  <c r="K2254" i="4" s="1"/>
  <c r="I2250" i="4"/>
  <c r="K2251" i="4"/>
  <c r="I2252" i="4"/>
  <c r="K2261" i="4"/>
  <c r="K2265" i="4" s="1"/>
  <c r="I2262" i="4"/>
  <c r="K2263" i="4"/>
  <c r="H2275" i="4"/>
  <c r="L2275" i="4"/>
  <c r="L2278" i="4" s="1"/>
  <c r="J2276" i="4"/>
  <c r="H2277" i="4"/>
  <c r="H2287" i="4"/>
  <c r="L2287" i="4"/>
  <c r="L2290" i="4" s="1"/>
  <c r="J2288" i="4"/>
  <c r="H2289" i="4"/>
  <c r="K2306" i="4"/>
  <c r="I2307" i="4"/>
  <c r="I2316" i="4"/>
  <c r="I2414" i="4"/>
  <c r="K2328" i="4"/>
  <c r="H2337" i="4"/>
  <c r="L2337" i="4"/>
  <c r="J2338" i="4"/>
  <c r="H2339" i="4"/>
  <c r="L2339" i="4"/>
  <c r="H2349" i="4"/>
  <c r="L2349" i="4"/>
  <c r="J2350" i="4"/>
  <c r="H2351" i="4"/>
  <c r="L2351" i="4"/>
  <c r="K2368" i="4"/>
  <c r="I2369" i="4"/>
  <c r="K2370" i="4"/>
  <c r="K2380" i="4"/>
  <c r="I2381" i="4"/>
  <c r="K2382" i="4"/>
  <c r="H2404" i="4"/>
  <c r="L2404" i="4"/>
  <c r="J2405" i="4"/>
  <c r="H2406" i="4"/>
  <c r="L2406" i="4"/>
  <c r="J2407" i="4"/>
  <c r="H2408" i="4"/>
  <c r="L2408" i="4"/>
  <c r="H2416" i="4"/>
  <c r="L2416" i="4"/>
  <c r="J2417" i="4"/>
  <c r="H2418" i="4"/>
  <c r="L2418" i="4"/>
  <c r="J2419" i="4"/>
  <c r="G2420" i="4"/>
  <c r="H2421" i="4"/>
  <c r="L2421" i="4"/>
  <c r="K2435" i="4"/>
  <c r="I2436" i="4"/>
  <c r="K2437" i="4"/>
  <c r="I2438" i="4"/>
  <c r="K2439" i="4"/>
  <c r="K2447" i="4"/>
  <c r="I2448" i="4"/>
  <c r="K2449" i="4"/>
  <c r="I2450" i="4"/>
  <c r="K2452" i="4"/>
  <c r="H2461" i="4"/>
  <c r="L2461" i="4"/>
  <c r="J2462" i="4"/>
  <c r="H2463" i="4"/>
  <c r="L2463" i="4"/>
  <c r="G2471" i="4"/>
  <c r="H2473" i="4"/>
  <c r="L2473" i="4"/>
  <c r="J2474" i="4"/>
  <c r="H2475" i="4"/>
  <c r="L2475" i="4"/>
  <c r="K2492" i="4"/>
  <c r="I2493" i="4"/>
  <c r="K2494" i="4"/>
  <c r="J2318" i="4"/>
  <c r="H2319" i="4"/>
  <c r="H2321" i="4" s="1"/>
  <c r="L2319" i="4"/>
  <c r="L2321" i="4" s="1"/>
  <c r="J2320" i="4"/>
  <c r="G2321" i="4"/>
  <c r="H2328" i="4"/>
  <c r="L2328" i="4"/>
  <c r="I2337" i="4"/>
  <c r="K2338" i="4"/>
  <c r="I2339" i="4"/>
  <c r="K2342" i="4"/>
  <c r="I2343" i="4"/>
  <c r="K2344" i="4"/>
  <c r="I2345" i="4"/>
  <c r="I2347" i="4" s="1"/>
  <c r="K2346" i="4"/>
  <c r="I2349" i="4"/>
  <c r="K2350" i="4"/>
  <c r="I2351" i="4"/>
  <c r="K2354" i="4"/>
  <c r="K2358" i="4" s="1"/>
  <c r="I2355" i="4"/>
  <c r="I2358" i="4" s="1"/>
  <c r="K2356" i="4"/>
  <c r="I2357" i="4"/>
  <c r="K2359" i="4"/>
  <c r="H2368" i="4"/>
  <c r="L2368" i="4"/>
  <c r="J2369" i="4"/>
  <c r="H2370" i="4"/>
  <c r="L2370" i="4"/>
  <c r="J2373" i="4"/>
  <c r="H2374" i="4"/>
  <c r="H2378" i="4" s="1"/>
  <c r="L2374" i="4"/>
  <c r="L2378" i="4" s="1"/>
  <c r="J2375" i="4"/>
  <c r="H2376" i="4"/>
  <c r="L2376" i="4"/>
  <c r="J2377" i="4"/>
  <c r="G2378" i="4"/>
  <c r="H2380" i="4"/>
  <c r="L2380" i="4"/>
  <c r="J2381" i="4"/>
  <c r="H2382" i="4"/>
  <c r="L2382" i="4"/>
  <c r="J2385" i="4"/>
  <c r="J2389" i="4" s="1"/>
  <c r="H2386" i="4"/>
  <c r="H2389" i="4" s="1"/>
  <c r="L2386" i="4"/>
  <c r="L2389" i="4" s="1"/>
  <c r="J2387" i="4"/>
  <c r="H2388" i="4"/>
  <c r="L2388" i="4"/>
  <c r="K2399" i="4"/>
  <c r="I2400" i="4"/>
  <c r="I2402" i="4" s="1"/>
  <c r="K2401" i="4"/>
  <c r="I2404" i="4"/>
  <c r="K2405" i="4"/>
  <c r="I2406" i="4"/>
  <c r="K2407" i="4"/>
  <c r="I2408" i="4"/>
  <c r="K2411" i="4"/>
  <c r="I2412" i="4"/>
  <c r="K2413" i="4"/>
  <c r="I2416" i="4"/>
  <c r="K2417" i="4"/>
  <c r="I2418" i="4"/>
  <c r="K2419" i="4"/>
  <c r="I2421" i="4"/>
  <c r="J2430" i="4"/>
  <c r="H2431" i="4"/>
  <c r="H2433" i="4" s="1"/>
  <c r="L2431" i="4"/>
  <c r="L2433" i="4" s="1"/>
  <c r="J2432" i="4"/>
  <c r="G2433" i="4"/>
  <c r="H2435" i="4"/>
  <c r="L2435" i="4"/>
  <c r="J2436" i="4"/>
  <c r="H2437" i="4"/>
  <c r="L2437" i="4"/>
  <c r="J2438" i="4"/>
  <c r="H2439" i="4"/>
  <c r="L2439" i="4"/>
  <c r="J2442" i="4"/>
  <c r="H2443" i="4"/>
  <c r="H2445" i="4" s="1"/>
  <c r="L2443" i="4"/>
  <c r="L2445" i="4" s="1"/>
  <c r="J2444" i="4"/>
  <c r="G2445" i="4"/>
  <c r="H2447" i="4"/>
  <c r="L2447" i="4"/>
  <c r="J2448" i="4"/>
  <c r="H2449" i="4"/>
  <c r="L2449" i="4"/>
  <c r="J2450" i="4"/>
  <c r="G2451" i="4"/>
  <c r="H2452" i="4"/>
  <c r="L2452" i="4"/>
  <c r="I2461" i="4"/>
  <c r="K2462" i="4"/>
  <c r="I2463" i="4"/>
  <c r="K2466" i="4"/>
  <c r="I2467" i="4"/>
  <c r="I2471" i="4" s="1"/>
  <c r="K2468" i="4"/>
  <c r="I2469" i="4"/>
  <c r="K2470" i="4"/>
  <c r="I2473" i="4"/>
  <c r="K2474" i="4"/>
  <c r="I2475" i="4"/>
  <c r="K2478" i="4"/>
  <c r="K2482" i="4" s="1"/>
  <c r="I2479" i="4"/>
  <c r="I2482" i="4" s="1"/>
  <c r="K2480" i="4"/>
  <c r="I2481" i="4"/>
  <c r="K2483" i="4"/>
  <c r="H2492" i="4"/>
  <c r="L2492" i="4"/>
  <c r="J2493" i="4"/>
  <c r="H2494" i="4"/>
  <c r="L2494" i="4"/>
  <c r="J2497" i="4"/>
  <c r="I2498" i="4"/>
  <c r="I2499" i="4"/>
  <c r="I2502" i="4" s="1"/>
  <c r="K2500" i="4"/>
  <c r="K2318" i="4"/>
  <c r="K2321" i="4" s="1"/>
  <c r="I2319" i="4"/>
  <c r="I2321" i="4" s="1"/>
  <c r="I2328" i="4"/>
  <c r="J2337" i="4"/>
  <c r="J2340" i="4" s="1"/>
  <c r="H2338" i="4"/>
  <c r="L2338" i="4"/>
  <c r="J2339" i="4"/>
  <c r="G2340" i="4"/>
  <c r="H2342" i="4"/>
  <c r="L2342" i="4"/>
  <c r="J2343" i="4"/>
  <c r="J2347" i="4" s="1"/>
  <c r="H2344" i="4"/>
  <c r="L2344" i="4"/>
  <c r="J2345" i="4"/>
  <c r="H2346" i="4"/>
  <c r="J2349" i="4"/>
  <c r="J2352" i="4" s="1"/>
  <c r="H2350" i="4"/>
  <c r="L2350" i="4"/>
  <c r="J2351" i="4"/>
  <c r="G2352" i="4"/>
  <c r="H2354" i="4"/>
  <c r="L2354" i="4"/>
  <c r="J2355" i="4"/>
  <c r="J2358" i="4" s="1"/>
  <c r="H2356" i="4"/>
  <c r="L2356" i="4"/>
  <c r="J2357" i="4"/>
  <c r="H2359" i="4"/>
  <c r="I2368" i="4"/>
  <c r="I2371" i="4" s="1"/>
  <c r="K2369" i="4"/>
  <c r="I2370" i="4"/>
  <c r="K2373" i="4"/>
  <c r="I2374" i="4"/>
  <c r="I2378" i="4" s="1"/>
  <c r="K2375" i="4"/>
  <c r="I2376" i="4"/>
  <c r="I2380" i="4"/>
  <c r="K2381" i="4"/>
  <c r="I2382" i="4"/>
  <c r="K2385" i="4"/>
  <c r="I2386" i="4"/>
  <c r="I2389" i="4" s="1"/>
  <c r="K2387" i="4"/>
  <c r="H2399" i="4"/>
  <c r="L2399" i="4"/>
  <c r="L2402" i="4" s="1"/>
  <c r="J2400" i="4"/>
  <c r="J2402" i="4" s="1"/>
  <c r="H2401" i="4"/>
  <c r="J2404" i="4"/>
  <c r="H2405" i="4"/>
  <c r="L2405" i="4"/>
  <c r="J2406" i="4"/>
  <c r="H2407" i="4"/>
  <c r="L2407" i="4"/>
  <c r="J2408" i="4"/>
  <c r="G2409" i="4"/>
  <c r="H2411" i="4"/>
  <c r="H2414" i="4" s="1"/>
  <c r="L2411" i="4"/>
  <c r="L2414" i="4" s="1"/>
  <c r="J2412" i="4"/>
  <c r="J2414" i="4" s="1"/>
  <c r="H2413" i="4"/>
  <c r="J2416" i="4"/>
  <c r="J2420" i="4" s="1"/>
  <c r="H2417" i="4"/>
  <c r="L2417" i="4"/>
  <c r="J2418" i="4"/>
  <c r="H2419" i="4"/>
  <c r="L2419" i="4"/>
  <c r="J2421" i="4"/>
  <c r="K2430" i="4"/>
  <c r="K2433" i="4" s="1"/>
  <c r="I2431" i="4"/>
  <c r="I2433" i="4" s="1"/>
  <c r="I2435" i="4"/>
  <c r="K2436" i="4"/>
  <c r="I2437" i="4"/>
  <c r="K2438" i="4"/>
  <c r="I2439" i="4"/>
  <c r="K2442" i="4"/>
  <c r="K2445" i="4" s="1"/>
  <c r="I2443" i="4"/>
  <c r="I2445" i="4" s="1"/>
  <c r="I2447" i="4"/>
  <c r="I2451" i="4" s="1"/>
  <c r="K2448" i="4"/>
  <c r="I2449" i="4"/>
  <c r="K2450" i="4"/>
  <c r="J2461" i="4"/>
  <c r="J2464" i="4" s="1"/>
  <c r="H2462" i="4"/>
  <c r="L2462" i="4"/>
  <c r="J2463" i="4"/>
  <c r="G2464" i="4"/>
  <c r="H2466" i="4"/>
  <c r="L2466" i="4"/>
  <c r="J2467" i="4"/>
  <c r="J2471" i="4" s="1"/>
  <c r="H2468" i="4"/>
  <c r="L2468" i="4"/>
  <c r="J2469" i="4"/>
  <c r="H2470" i="4"/>
  <c r="J2473" i="4"/>
  <c r="J2476" i="4" s="1"/>
  <c r="H2474" i="4"/>
  <c r="L2474" i="4"/>
  <c r="J2475" i="4"/>
  <c r="G2476" i="4"/>
  <c r="H2478" i="4"/>
  <c r="L2478" i="4"/>
  <c r="J2479" i="4"/>
  <c r="J2482" i="4" s="1"/>
  <c r="H2480" i="4"/>
  <c r="L2480" i="4"/>
  <c r="J2481" i="4"/>
  <c r="H2483" i="4"/>
  <c r="I2492" i="4"/>
  <c r="I2495" i="4" s="1"/>
  <c r="K2493" i="4"/>
  <c r="I2494" i="4"/>
  <c r="G2502" i="4"/>
  <c r="L2501" i="4"/>
  <c r="H2501" i="4"/>
  <c r="J2500" i="4"/>
  <c r="L2499" i="4"/>
  <c r="H2499" i="4"/>
  <c r="H2502" i="4" s="1"/>
  <c r="J2498" i="4"/>
  <c r="L2497" i="4"/>
  <c r="K2501" i="4"/>
  <c r="I2500" i="4"/>
  <c r="K2499" i="4"/>
  <c r="K2497" i="4"/>
  <c r="K2498" i="4"/>
  <c r="J2499" i="4"/>
  <c r="L2500" i="4"/>
  <c r="K2337" i="4"/>
  <c r="K2340" i="4" s="1"/>
  <c r="I2338" i="4"/>
  <c r="K2349" i="4"/>
  <c r="K2352" i="4" s="1"/>
  <c r="I2350" i="4"/>
  <c r="J2368" i="4"/>
  <c r="J2371" i="4" s="1"/>
  <c r="H2369" i="4"/>
  <c r="L2369" i="4"/>
  <c r="J2370" i="4"/>
  <c r="J2380" i="4"/>
  <c r="J2383" i="4" s="1"/>
  <c r="H2381" i="4"/>
  <c r="L2381" i="4"/>
  <c r="J2382" i="4"/>
  <c r="K2404" i="4"/>
  <c r="I2405" i="4"/>
  <c r="K2406" i="4"/>
  <c r="I2407" i="4"/>
  <c r="K2416" i="4"/>
  <c r="I2417" i="4"/>
  <c r="K2418" i="4"/>
  <c r="J2435" i="4"/>
  <c r="H2436" i="4"/>
  <c r="L2436" i="4"/>
  <c r="J2437" i="4"/>
  <c r="H2438" i="4"/>
  <c r="L2438" i="4"/>
  <c r="J2439" i="4"/>
  <c r="J2447" i="4"/>
  <c r="J2451" i="4" s="1"/>
  <c r="H2448" i="4"/>
  <c r="L2448" i="4"/>
  <c r="J2449" i="4"/>
  <c r="H2450" i="4"/>
  <c r="K2461" i="4"/>
  <c r="K2464" i="4" s="1"/>
  <c r="I2462" i="4"/>
  <c r="K2473" i="4"/>
  <c r="K2476" i="4" s="1"/>
  <c r="I2474" i="4"/>
  <c r="J2492" i="4"/>
  <c r="H2493" i="4"/>
  <c r="L2493" i="4"/>
  <c r="J2494" i="4"/>
  <c r="L2498" i="4"/>
  <c r="L2631" i="4"/>
  <c r="I2504" i="4"/>
  <c r="I2507" i="4" s="1"/>
  <c r="K2505" i="4"/>
  <c r="I2506" i="4"/>
  <c r="K2509" i="4"/>
  <c r="I2510" i="4"/>
  <c r="I2513" i="4" s="1"/>
  <c r="K2511" i="4"/>
  <c r="I2512" i="4"/>
  <c r="K2514" i="4"/>
  <c r="H2523" i="4"/>
  <c r="H2526" i="4" s="1"/>
  <c r="L2523" i="4"/>
  <c r="J2524" i="4"/>
  <c r="H2525" i="4"/>
  <c r="L2525" i="4"/>
  <c r="J2528" i="4"/>
  <c r="H2529" i="4"/>
  <c r="H2533" i="4" s="1"/>
  <c r="L2529" i="4"/>
  <c r="L2533" i="4" s="1"/>
  <c r="J2530" i="4"/>
  <c r="H2531" i="4"/>
  <c r="L2531" i="4"/>
  <c r="J2532" i="4"/>
  <c r="G2533" i="4"/>
  <c r="H2535" i="4"/>
  <c r="L2535" i="4"/>
  <c r="J2536" i="4"/>
  <c r="H2537" i="4"/>
  <c r="L2537" i="4"/>
  <c r="J2540" i="4"/>
  <c r="H2541" i="4"/>
  <c r="H2544" i="4" s="1"/>
  <c r="L2541" i="4"/>
  <c r="L2544" i="4" s="1"/>
  <c r="J2542" i="4"/>
  <c r="H2543" i="4"/>
  <c r="L2543" i="4"/>
  <c r="J2545" i="4"/>
  <c r="K2554" i="4"/>
  <c r="I2555" i="4"/>
  <c r="I2557" i="4" s="1"/>
  <c r="K2556" i="4"/>
  <c r="I2559" i="4"/>
  <c r="K2560" i="4"/>
  <c r="I2561" i="4"/>
  <c r="K2562" i="4"/>
  <c r="I2563" i="4"/>
  <c r="K2566" i="4"/>
  <c r="I2567" i="4"/>
  <c r="K2568" i="4"/>
  <c r="I2571" i="4"/>
  <c r="K2572" i="4"/>
  <c r="I2573" i="4"/>
  <c r="K2574" i="4"/>
  <c r="I2576" i="4"/>
  <c r="J2585" i="4"/>
  <c r="H2586" i="4"/>
  <c r="H2588" i="4" s="1"/>
  <c r="L2586" i="4"/>
  <c r="J2587" i="4"/>
  <c r="G2588" i="4"/>
  <c r="H2590" i="4"/>
  <c r="L2590" i="4"/>
  <c r="J2591" i="4"/>
  <c r="H2592" i="4"/>
  <c r="L2592" i="4"/>
  <c r="J2593" i="4"/>
  <c r="H2594" i="4"/>
  <c r="L2594" i="4"/>
  <c r="J2597" i="4"/>
  <c r="H2598" i="4"/>
  <c r="H2600" i="4" s="1"/>
  <c r="L2598" i="4"/>
  <c r="J2599" i="4"/>
  <c r="G2600" i="4"/>
  <c r="H2602" i="4"/>
  <c r="L2602" i="4"/>
  <c r="J2603" i="4"/>
  <c r="H2604" i="4"/>
  <c r="L2604" i="4"/>
  <c r="J2605" i="4"/>
  <c r="G2606" i="4"/>
  <c r="H2607" i="4"/>
  <c r="G2619" i="4"/>
  <c r="J2618" i="4"/>
  <c r="L2617" i="4"/>
  <c r="L2619" i="4" s="1"/>
  <c r="H2617" i="4"/>
  <c r="H2619" i="4" s="1"/>
  <c r="J2616" i="4"/>
  <c r="I2618" i="4"/>
  <c r="K2617" i="4"/>
  <c r="I2616" i="4"/>
  <c r="H2618" i="4"/>
  <c r="J2504" i="4"/>
  <c r="J2507" i="4" s="1"/>
  <c r="H2505" i="4"/>
  <c r="L2505" i="4"/>
  <c r="J2506" i="4"/>
  <c r="G2507" i="4"/>
  <c r="H2509" i="4"/>
  <c r="H2513" i="4" s="1"/>
  <c r="L2509" i="4"/>
  <c r="J2510" i="4"/>
  <c r="J2513" i="4" s="1"/>
  <c r="H2511" i="4"/>
  <c r="L2511" i="4"/>
  <c r="J2512" i="4"/>
  <c r="G2513" i="4"/>
  <c r="H2514" i="4"/>
  <c r="I2523" i="4"/>
  <c r="I2526" i="4" s="1"/>
  <c r="K2524" i="4"/>
  <c r="I2525" i="4"/>
  <c r="K2528" i="4"/>
  <c r="I2529" i="4"/>
  <c r="I2533" i="4" s="1"/>
  <c r="K2530" i="4"/>
  <c r="I2531" i="4"/>
  <c r="K2532" i="4"/>
  <c r="I2535" i="4"/>
  <c r="K2536" i="4"/>
  <c r="I2537" i="4"/>
  <c r="K2540" i="4"/>
  <c r="K2544" i="4" s="1"/>
  <c r="I2541" i="4"/>
  <c r="I2544" i="4" s="1"/>
  <c r="K2542" i="4"/>
  <c r="I2543" i="4"/>
  <c r="H2554" i="4"/>
  <c r="H2557" i="4" s="1"/>
  <c r="L2554" i="4"/>
  <c r="L2557" i="4" s="1"/>
  <c r="J2555" i="4"/>
  <c r="J2557" i="4" s="1"/>
  <c r="H2556" i="4"/>
  <c r="L2556" i="4"/>
  <c r="J2559" i="4"/>
  <c r="J2564" i="4" s="1"/>
  <c r="H2560" i="4"/>
  <c r="L2560" i="4"/>
  <c r="J2561" i="4"/>
  <c r="H2562" i="4"/>
  <c r="L2562" i="4"/>
  <c r="J2563" i="4"/>
  <c r="G2564" i="4"/>
  <c r="H2566" i="4"/>
  <c r="H2569" i="4" s="1"/>
  <c r="L2566" i="4"/>
  <c r="J2567" i="4"/>
  <c r="J2569" i="4" s="1"/>
  <c r="H2568" i="4"/>
  <c r="L2568" i="4"/>
  <c r="J2571" i="4"/>
  <c r="H2572" i="4"/>
  <c r="L2572" i="4"/>
  <c r="J2573" i="4"/>
  <c r="H2574" i="4"/>
  <c r="L2574" i="4"/>
  <c r="J2576" i="4"/>
  <c r="K2585" i="4"/>
  <c r="I2586" i="4"/>
  <c r="I2588" i="4" s="1"/>
  <c r="K2587" i="4"/>
  <c r="I2590" i="4"/>
  <c r="K2591" i="4"/>
  <c r="I2592" i="4"/>
  <c r="K2593" i="4"/>
  <c r="I2594" i="4"/>
  <c r="K2597" i="4"/>
  <c r="K2600" i="4" s="1"/>
  <c r="I2598" i="4"/>
  <c r="I2600" i="4" s="1"/>
  <c r="K2599" i="4"/>
  <c r="I2602" i="4"/>
  <c r="K2603" i="4"/>
  <c r="I2604" i="4"/>
  <c r="K2605" i="4"/>
  <c r="G2631" i="4"/>
  <c r="J2630" i="4"/>
  <c r="L2629" i="4"/>
  <c r="H2629" i="4"/>
  <c r="H2631" i="4" s="1"/>
  <c r="M2631" i="4" s="1"/>
  <c r="J2628" i="4"/>
  <c r="J2631" i="4" s="1"/>
  <c r="I2630" i="4"/>
  <c r="K2629" i="4"/>
  <c r="I2628" i="4"/>
  <c r="I2631" i="4" s="1"/>
  <c r="H2630" i="4"/>
  <c r="G2637" i="4"/>
  <c r="K2504" i="4"/>
  <c r="I2505" i="4"/>
  <c r="K2506" i="4"/>
  <c r="K2512" i="4"/>
  <c r="J2523" i="4"/>
  <c r="H2524" i="4"/>
  <c r="L2524" i="4"/>
  <c r="J2525" i="4"/>
  <c r="G2526" i="4"/>
  <c r="L2530" i="4"/>
  <c r="J2531" i="4"/>
  <c r="H2532" i="4"/>
  <c r="L2532" i="4"/>
  <c r="J2535" i="4"/>
  <c r="H2536" i="4"/>
  <c r="L2536" i="4"/>
  <c r="J2537" i="4"/>
  <c r="G2538" i="4"/>
  <c r="L2542" i="4"/>
  <c r="J2543" i="4"/>
  <c r="G2544" i="4"/>
  <c r="K2559" i="4"/>
  <c r="I2560" i="4"/>
  <c r="K2561" i="4"/>
  <c r="I2562" i="4"/>
  <c r="K2563" i="4"/>
  <c r="I2568" i="4"/>
  <c r="I2569" i="4" s="1"/>
  <c r="K2571" i="4"/>
  <c r="K2575" i="4" s="1"/>
  <c r="I2572" i="4"/>
  <c r="K2573" i="4"/>
  <c r="I2574" i="4"/>
  <c r="K2576" i="4"/>
  <c r="L2585" i="4"/>
  <c r="J2586" i="4"/>
  <c r="H2587" i="4"/>
  <c r="L2587" i="4"/>
  <c r="J2590" i="4"/>
  <c r="H2591" i="4"/>
  <c r="L2591" i="4"/>
  <c r="J2592" i="4"/>
  <c r="H2593" i="4"/>
  <c r="L2593" i="4"/>
  <c r="J2594" i="4"/>
  <c r="G2595" i="4"/>
  <c r="L2597" i="4"/>
  <c r="J2598" i="4"/>
  <c r="H2599" i="4"/>
  <c r="L2599" i="4"/>
  <c r="J2602" i="4"/>
  <c r="H2603" i="4"/>
  <c r="L2603" i="4"/>
  <c r="J2604" i="4"/>
  <c r="H2605" i="4"/>
  <c r="L2605" i="4"/>
  <c r="K2619" i="4"/>
  <c r="L2693" i="4"/>
  <c r="H2504" i="4"/>
  <c r="H2507" i="4" s="1"/>
  <c r="L2504" i="4"/>
  <c r="L2507" i="4" s="1"/>
  <c r="J2505" i="4"/>
  <c r="H2506" i="4"/>
  <c r="K2523" i="4"/>
  <c r="K2526" i="4" s="1"/>
  <c r="I2524" i="4"/>
  <c r="K2531" i="4"/>
  <c r="K2535" i="4"/>
  <c r="K2538" i="4" s="1"/>
  <c r="I2536" i="4"/>
  <c r="I2542" i="4"/>
  <c r="L2555" i="4"/>
  <c r="J2556" i="4"/>
  <c r="H2559" i="4"/>
  <c r="H2564" i="4" s="1"/>
  <c r="L2559" i="4"/>
  <c r="J2560" i="4"/>
  <c r="H2561" i="4"/>
  <c r="L2561" i="4"/>
  <c r="J2562" i="4"/>
  <c r="H2563" i="4"/>
  <c r="L2567" i="4"/>
  <c r="J2568" i="4"/>
  <c r="H2571" i="4"/>
  <c r="L2571" i="4"/>
  <c r="J2572" i="4"/>
  <c r="H2573" i="4"/>
  <c r="L2573" i="4"/>
  <c r="J2574" i="4"/>
  <c r="H2576" i="4"/>
  <c r="K2586" i="4"/>
  <c r="K2590" i="4"/>
  <c r="I2591" i="4"/>
  <c r="K2592" i="4"/>
  <c r="I2593" i="4"/>
  <c r="K2598" i="4"/>
  <c r="K2602" i="4"/>
  <c r="I2603" i="4"/>
  <c r="K2604" i="4"/>
  <c r="K2607" i="4"/>
  <c r="K2631" i="4"/>
  <c r="K2621" i="4"/>
  <c r="I2622" i="4"/>
  <c r="I2626" i="4" s="1"/>
  <c r="K2623" i="4"/>
  <c r="I2624" i="4"/>
  <c r="K2625" i="4"/>
  <c r="K2633" i="4"/>
  <c r="K2637" i="4" s="1"/>
  <c r="I2634" i="4"/>
  <c r="K2635" i="4"/>
  <c r="I2636" i="4"/>
  <c r="I2637" i="4" s="1"/>
  <c r="K2638" i="4"/>
  <c r="H2647" i="4"/>
  <c r="L2647" i="4"/>
  <c r="J2648" i="4"/>
  <c r="H2649" i="4"/>
  <c r="L2649" i="4"/>
  <c r="J2652" i="4"/>
  <c r="H2653" i="4"/>
  <c r="H2657" i="4" s="1"/>
  <c r="L2653" i="4"/>
  <c r="L2657" i="4" s="1"/>
  <c r="J2654" i="4"/>
  <c r="H2655" i="4"/>
  <c r="L2655" i="4"/>
  <c r="J2656" i="4"/>
  <c r="G2657" i="4"/>
  <c r="H2659" i="4"/>
  <c r="L2659" i="4"/>
  <c r="J2660" i="4"/>
  <c r="H2661" i="4"/>
  <c r="L2661" i="4"/>
  <c r="J2664" i="4"/>
  <c r="J2668" i="4" s="1"/>
  <c r="H2665" i="4"/>
  <c r="H2668" i="4" s="1"/>
  <c r="L2665" i="4"/>
  <c r="J2666" i="4"/>
  <c r="H2667" i="4"/>
  <c r="L2667" i="4"/>
  <c r="L2668" i="4" s="1"/>
  <c r="J2669" i="4"/>
  <c r="K2678" i="4"/>
  <c r="I2679" i="4"/>
  <c r="I2681" i="4" s="1"/>
  <c r="K2680" i="4"/>
  <c r="I2683" i="4"/>
  <c r="K2684" i="4"/>
  <c r="I2685" i="4"/>
  <c r="K2686" i="4"/>
  <c r="I2687" i="4"/>
  <c r="K2690" i="4"/>
  <c r="I2691" i="4"/>
  <c r="I2693" i="4" s="1"/>
  <c r="K2692" i="4"/>
  <c r="I2695" i="4"/>
  <c r="G2699" i="4"/>
  <c r="H2621" i="4"/>
  <c r="H2626" i="4" s="1"/>
  <c r="L2621" i="4"/>
  <c r="L2626" i="4" s="1"/>
  <c r="J2622" i="4"/>
  <c r="J2626" i="4" s="1"/>
  <c r="H2623" i="4"/>
  <c r="L2623" i="4"/>
  <c r="J2624" i="4"/>
  <c r="H2625" i="4"/>
  <c r="H2633" i="4"/>
  <c r="L2633" i="4"/>
  <c r="L2637" i="4" s="1"/>
  <c r="J2634" i="4"/>
  <c r="J2637" i="4" s="1"/>
  <c r="H2635" i="4"/>
  <c r="L2635" i="4"/>
  <c r="J2636" i="4"/>
  <c r="H2638" i="4"/>
  <c r="I2647" i="4"/>
  <c r="K2648" i="4"/>
  <c r="I2649" i="4"/>
  <c r="K2652" i="4"/>
  <c r="K2657" i="4" s="1"/>
  <c r="I2653" i="4"/>
  <c r="I2657" i="4" s="1"/>
  <c r="K2654" i="4"/>
  <c r="I2655" i="4"/>
  <c r="I2659" i="4"/>
  <c r="K2660" i="4"/>
  <c r="I2661" i="4"/>
  <c r="K2664" i="4"/>
  <c r="K2668" i="4" s="1"/>
  <c r="I2665" i="4"/>
  <c r="I2668" i="4" s="1"/>
  <c r="K2666" i="4"/>
  <c r="H2678" i="4"/>
  <c r="H2681" i="4" s="1"/>
  <c r="L2678" i="4"/>
  <c r="L2681" i="4" s="1"/>
  <c r="J2679" i="4"/>
  <c r="J2681" i="4" s="1"/>
  <c r="H2680" i="4"/>
  <c r="J2683" i="4"/>
  <c r="H2684" i="4"/>
  <c r="L2684" i="4"/>
  <c r="J2685" i="4"/>
  <c r="H2686" i="4"/>
  <c r="L2686" i="4"/>
  <c r="J2687" i="4"/>
  <c r="G2688" i="4"/>
  <c r="J2691" i="4"/>
  <c r="J2693" i="4" s="1"/>
  <c r="H2692" i="4"/>
  <c r="H2693" i="4" s="1"/>
  <c r="J2695" i="4"/>
  <c r="I2696" i="4"/>
  <c r="H2697" i="4"/>
  <c r="J2647" i="4"/>
  <c r="J2650" i="4" s="1"/>
  <c r="H2648" i="4"/>
  <c r="L2648" i="4"/>
  <c r="J2649" i="4"/>
  <c r="G2650" i="4"/>
  <c r="J2659" i="4"/>
  <c r="H2660" i="4"/>
  <c r="L2660" i="4"/>
  <c r="J2661" i="4"/>
  <c r="G2662" i="4"/>
  <c r="K2683" i="4"/>
  <c r="I2684" i="4"/>
  <c r="K2685" i="4"/>
  <c r="I2686" i="4"/>
  <c r="K2687" i="4"/>
  <c r="I2698" i="4"/>
  <c r="K2697" i="4"/>
  <c r="L2698" i="4"/>
  <c r="H2698" i="4"/>
  <c r="J2697" i="4"/>
  <c r="L2696" i="4"/>
  <c r="H2696" i="4"/>
  <c r="K2695" i="4"/>
  <c r="J2696" i="4"/>
  <c r="I2697" i="4"/>
  <c r="K2698" i="4"/>
  <c r="K2647" i="4"/>
  <c r="K2650" i="4" s="1"/>
  <c r="I2648" i="4"/>
  <c r="K2659" i="4"/>
  <c r="K2662" i="4" s="1"/>
  <c r="I2660" i="4"/>
  <c r="H2683" i="4"/>
  <c r="H2688" i="4" s="1"/>
  <c r="L2683" i="4"/>
  <c r="J2684" i="4"/>
  <c r="H2685" i="4"/>
  <c r="L2685" i="4"/>
  <c r="J2686" i="4"/>
  <c r="H2687" i="4"/>
  <c r="H2695" i="4"/>
  <c r="H2699" i="4" s="1"/>
  <c r="L2695" i="4"/>
  <c r="L2699" i="4" s="1"/>
  <c r="K2696" i="4"/>
  <c r="L2697" i="4"/>
  <c r="J2700" i="4"/>
  <c r="K2712" i="4"/>
  <c r="I2713" i="4"/>
  <c r="I2715" i="4" s="1"/>
  <c r="K2714" i="4"/>
  <c r="I2717" i="4"/>
  <c r="K2718" i="4"/>
  <c r="I2719" i="4"/>
  <c r="K2720" i="4"/>
  <c r="I2721" i="4"/>
  <c r="K2724" i="4"/>
  <c r="I2725" i="4"/>
  <c r="I2727" i="4" s="1"/>
  <c r="K2726" i="4"/>
  <c r="I2729" i="4"/>
  <c r="K2730" i="4"/>
  <c r="I2731" i="4"/>
  <c r="K2732" i="4"/>
  <c r="I2734" i="4"/>
  <c r="J2743" i="4"/>
  <c r="J2746" i="4" s="1"/>
  <c r="H2744" i="4"/>
  <c r="H2746" i="4" s="1"/>
  <c r="L2744" i="4"/>
  <c r="L2746" i="4" s="1"/>
  <c r="J2745" i="4"/>
  <c r="G2746" i="4"/>
  <c r="H2748" i="4"/>
  <c r="L2748" i="4"/>
  <c r="J2749" i="4"/>
  <c r="H2750" i="4"/>
  <c r="L2750" i="4"/>
  <c r="J2751" i="4"/>
  <c r="H2752" i="4"/>
  <c r="L2752" i="4"/>
  <c r="J2755" i="4"/>
  <c r="J2758" i="4" s="1"/>
  <c r="H2756" i="4"/>
  <c r="H2758" i="4" s="1"/>
  <c r="L2756" i="4"/>
  <c r="L2758" i="4" s="1"/>
  <c r="J2757" i="4"/>
  <c r="G2758" i="4"/>
  <c r="H2760" i="4"/>
  <c r="L2760" i="4"/>
  <c r="J2761" i="4"/>
  <c r="H2762" i="4"/>
  <c r="L2762" i="4"/>
  <c r="J2763" i="4"/>
  <c r="G2764" i="4"/>
  <c r="H2765" i="4"/>
  <c r="L2765" i="4"/>
  <c r="I2774" i="4"/>
  <c r="K2775" i="4"/>
  <c r="J2776" i="4"/>
  <c r="L2779" i="4"/>
  <c r="J2792" i="4"/>
  <c r="L2793" i="4"/>
  <c r="J2796" i="4"/>
  <c r="I2796" i="4"/>
  <c r="J2810" i="4"/>
  <c r="I2811" i="4"/>
  <c r="K2812" i="4"/>
  <c r="J2827" i="4"/>
  <c r="I2827" i="4"/>
  <c r="L2827" i="4"/>
  <c r="H2827" i="4"/>
  <c r="H2712" i="4"/>
  <c r="L2712" i="4"/>
  <c r="L2715" i="4" s="1"/>
  <c r="J2713" i="4"/>
  <c r="J2715" i="4" s="1"/>
  <c r="H2714" i="4"/>
  <c r="J2717" i="4"/>
  <c r="H2718" i="4"/>
  <c r="H2722" i="4" s="1"/>
  <c r="L2718" i="4"/>
  <c r="L2722" i="4" s="1"/>
  <c r="J2719" i="4"/>
  <c r="H2720" i="4"/>
  <c r="L2720" i="4"/>
  <c r="J2721" i="4"/>
  <c r="G2722" i="4"/>
  <c r="H2724" i="4"/>
  <c r="H2727" i="4" s="1"/>
  <c r="L2724" i="4"/>
  <c r="L2727" i="4" s="1"/>
  <c r="J2725" i="4"/>
  <c r="J2727" i="4" s="1"/>
  <c r="H2726" i="4"/>
  <c r="J2729" i="4"/>
  <c r="J2733" i="4" s="1"/>
  <c r="H2730" i="4"/>
  <c r="H2733" i="4" s="1"/>
  <c r="L2730" i="4"/>
  <c r="L2733" i="4" s="1"/>
  <c r="J2731" i="4"/>
  <c r="H2732" i="4"/>
  <c r="L2732" i="4"/>
  <c r="J2734" i="4"/>
  <c r="K2743" i="4"/>
  <c r="I2744" i="4"/>
  <c r="I2746" i="4" s="1"/>
  <c r="K2745" i="4"/>
  <c r="I2748" i="4"/>
  <c r="K2749" i="4"/>
  <c r="I2750" i="4"/>
  <c r="K2751" i="4"/>
  <c r="I2752" i="4"/>
  <c r="K2755" i="4"/>
  <c r="I2756" i="4"/>
  <c r="I2758" i="4" s="1"/>
  <c r="K2757" i="4"/>
  <c r="I2760" i="4"/>
  <c r="I2764" i="4" s="1"/>
  <c r="K2761" i="4"/>
  <c r="I2762" i="4"/>
  <c r="K2763" i="4"/>
  <c r="I2765" i="4"/>
  <c r="J2774" i="4"/>
  <c r="H2775" i="4"/>
  <c r="G2784" i="4"/>
  <c r="J2783" i="4"/>
  <c r="L2782" i="4"/>
  <c r="H2782" i="4"/>
  <c r="J2781" i="4"/>
  <c r="L2780" i="4"/>
  <c r="H2780" i="4"/>
  <c r="H2784" i="4" s="1"/>
  <c r="J2779" i="4"/>
  <c r="I2783" i="4"/>
  <c r="K2782" i="4"/>
  <c r="K2784" i="4" s="1"/>
  <c r="I2781" i="4"/>
  <c r="K2780" i="4"/>
  <c r="I2779" i="4"/>
  <c r="I2784" i="4" s="1"/>
  <c r="H2781" i="4"/>
  <c r="I2782" i="4"/>
  <c r="K2783" i="4"/>
  <c r="I2789" i="4"/>
  <c r="L2791" i="4"/>
  <c r="H2796" i="4"/>
  <c r="K2810" i="4"/>
  <c r="L2811" i="4"/>
  <c r="K2814" i="4"/>
  <c r="I2823" i="4"/>
  <c r="K2827" i="4"/>
  <c r="K2717" i="4"/>
  <c r="I2718" i="4"/>
  <c r="K2719" i="4"/>
  <c r="I2720" i="4"/>
  <c r="K2721" i="4"/>
  <c r="K2729" i="4"/>
  <c r="I2730" i="4"/>
  <c r="K2731" i="4"/>
  <c r="I2732" i="4"/>
  <c r="H2745" i="4"/>
  <c r="J2748" i="4"/>
  <c r="H2749" i="4"/>
  <c r="L2749" i="4"/>
  <c r="J2750" i="4"/>
  <c r="H2751" i="4"/>
  <c r="L2751" i="4"/>
  <c r="J2752" i="4"/>
  <c r="G2753" i="4"/>
  <c r="J2756" i="4"/>
  <c r="H2757" i="4"/>
  <c r="J2760" i="4"/>
  <c r="J2764" i="4" s="1"/>
  <c r="H2761" i="4"/>
  <c r="L2761" i="4"/>
  <c r="J2762" i="4"/>
  <c r="H2763" i="4"/>
  <c r="L2763" i="4"/>
  <c r="J2765" i="4"/>
  <c r="L2776" i="4"/>
  <c r="H2776" i="4"/>
  <c r="K2776" i="4"/>
  <c r="K2774" i="4"/>
  <c r="K2777" i="4" s="1"/>
  <c r="I2775" i="4"/>
  <c r="G2777" i="4"/>
  <c r="K2781" i="4"/>
  <c r="J2782" i="4"/>
  <c r="L2783" i="4"/>
  <c r="L2794" i="4"/>
  <c r="H2794" i="4"/>
  <c r="J2793" i="4"/>
  <c r="L2792" i="4"/>
  <c r="H2792" i="4"/>
  <c r="J2791" i="4"/>
  <c r="J2795" i="4" s="1"/>
  <c r="K2794" i="4"/>
  <c r="I2793" i="4"/>
  <c r="K2792" i="4"/>
  <c r="K2795" i="4" s="1"/>
  <c r="I2791" i="4"/>
  <c r="H2793" i="4"/>
  <c r="I2794" i="4"/>
  <c r="K2796" i="4"/>
  <c r="L2825" i="4"/>
  <c r="H2825" i="4"/>
  <c r="J2824" i="4"/>
  <c r="L2823" i="4"/>
  <c r="H2823" i="4"/>
  <c r="J2822" i="4"/>
  <c r="K2825" i="4"/>
  <c r="K2826" i="4" s="1"/>
  <c r="I2824" i="4"/>
  <c r="K2823" i="4"/>
  <c r="I2822" i="4"/>
  <c r="I2826" i="4" s="1"/>
  <c r="G2826" i="4"/>
  <c r="J2825" i="4"/>
  <c r="L2824" i="4"/>
  <c r="H2824" i="4"/>
  <c r="J2823" i="4"/>
  <c r="L2822" i="4"/>
  <c r="L2826" i="4" s="1"/>
  <c r="H2822" i="4"/>
  <c r="J2720" i="4"/>
  <c r="H2721" i="4"/>
  <c r="K2748" i="4"/>
  <c r="K2753" i="4" s="1"/>
  <c r="I2749" i="4"/>
  <c r="K2750" i="4"/>
  <c r="I2751" i="4"/>
  <c r="K2760" i="4"/>
  <c r="K2764" i="4" s="1"/>
  <c r="I2761" i="4"/>
  <c r="K2762" i="4"/>
  <c r="H2777" i="4"/>
  <c r="L2777" i="4"/>
  <c r="I2776" i="4"/>
  <c r="H2795" i="4"/>
  <c r="L2808" i="4"/>
  <c r="G2815" i="4"/>
  <c r="J2814" i="4"/>
  <c r="L2813" i="4"/>
  <c r="I2814" i="4"/>
  <c r="K2813" i="4"/>
  <c r="I2812" i="4"/>
  <c r="K2811" i="4"/>
  <c r="I2810" i="4"/>
  <c r="L2814" i="4"/>
  <c r="H2814" i="4"/>
  <c r="J2813" i="4"/>
  <c r="L2812" i="4"/>
  <c r="H2812" i="4"/>
  <c r="J2811" i="4"/>
  <c r="L2810" i="4"/>
  <c r="H2810" i="4"/>
  <c r="H2815" i="4" s="1"/>
  <c r="H2811" i="4"/>
  <c r="J2812" i="4"/>
  <c r="I2813" i="4"/>
  <c r="I2820" i="4"/>
  <c r="K2786" i="4"/>
  <c r="I2787" i="4"/>
  <c r="K2788" i="4"/>
  <c r="J2805" i="4"/>
  <c r="J2808" i="4" s="1"/>
  <c r="H2806" i="4"/>
  <c r="H2808" i="4" s="1"/>
  <c r="L2806" i="4"/>
  <c r="J2807" i="4"/>
  <c r="G2808" i="4"/>
  <c r="J2817" i="4"/>
  <c r="H2818" i="4"/>
  <c r="H2820" i="4" s="1"/>
  <c r="L2818" i="4"/>
  <c r="L2820" i="4" s="1"/>
  <c r="J2819" i="4"/>
  <c r="G2820" i="4"/>
  <c r="I2837" i="4"/>
  <c r="K2838" i="4"/>
  <c r="I2839" i="4"/>
  <c r="K2842" i="4"/>
  <c r="I2843" i="4"/>
  <c r="K2844" i="4"/>
  <c r="I2845" i="4"/>
  <c r="I2847" i="4" s="1"/>
  <c r="K2846" i="4"/>
  <c r="I2849" i="4"/>
  <c r="K2850" i="4"/>
  <c r="I2851" i="4"/>
  <c r="K2854" i="4"/>
  <c r="I2855" i="4"/>
  <c r="K2856" i="4"/>
  <c r="I2857" i="4"/>
  <c r="K2859" i="4"/>
  <c r="H2786" i="4"/>
  <c r="L2786" i="4"/>
  <c r="L2789" i="4" s="1"/>
  <c r="J2787" i="4"/>
  <c r="J2789" i="4" s="1"/>
  <c r="H2788" i="4"/>
  <c r="K2805" i="4"/>
  <c r="K2808" i="4" s="1"/>
  <c r="I2806" i="4"/>
  <c r="I2808" i="4" s="1"/>
  <c r="K2817" i="4"/>
  <c r="K2820" i="4" s="1"/>
  <c r="I2818" i="4"/>
  <c r="J2837" i="4"/>
  <c r="J2840" i="4" s="1"/>
  <c r="H2838" i="4"/>
  <c r="H2840" i="4" s="1"/>
  <c r="L2838" i="4"/>
  <c r="L2840" i="4" s="1"/>
  <c r="J2839" i="4"/>
  <c r="G2840" i="4"/>
  <c r="H2842" i="4"/>
  <c r="H2847" i="4" s="1"/>
  <c r="L2842" i="4"/>
  <c r="L2847" i="4" s="1"/>
  <c r="J2843" i="4"/>
  <c r="H2844" i="4"/>
  <c r="L2844" i="4"/>
  <c r="J2845" i="4"/>
  <c r="J2847" i="4" s="1"/>
  <c r="H2846" i="4"/>
  <c r="J2849" i="4"/>
  <c r="J2852" i="4" s="1"/>
  <c r="H2850" i="4"/>
  <c r="H2852" i="4" s="1"/>
  <c r="L2850" i="4"/>
  <c r="L2852" i="4" s="1"/>
  <c r="J2851" i="4"/>
  <c r="G2852" i="4"/>
  <c r="H2854" i="4"/>
  <c r="H2858" i="4" s="1"/>
  <c r="L2854" i="4"/>
  <c r="L2858" i="4" s="1"/>
  <c r="J2855" i="4"/>
  <c r="J2858" i="4" s="1"/>
  <c r="H2856" i="4"/>
  <c r="L2856" i="4"/>
  <c r="J2857" i="4"/>
  <c r="H2859" i="4"/>
  <c r="K2837" i="4"/>
  <c r="I2838" i="4"/>
  <c r="K2849" i="4"/>
  <c r="K2852" i="4" s="1"/>
  <c r="I2850" i="4"/>
  <c r="I63" i="3"/>
  <c r="K122" i="3"/>
  <c r="I187" i="3"/>
  <c r="K231" i="3"/>
  <c r="I247" i="3"/>
  <c r="I249" i="3"/>
  <c r="I309" i="3"/>
  <c r="G312" i="3"/>
  <c r="J654" i="3"/>
  <c r="I654" i="3"/>
  <c r="L654" i="3"/>
  <c r="H654" i="3"/>
  <c r="J765" i="3"/>
  <c r="L764" i="3"/>
  <c r="H764" i="3"/>
  <c r="J763" i="3"/>
  <c r="L762" i="3"/>
  <c r="H762" i="3"/>
  <c r="J761" i="3"/>
  <c r="G766" i="3"/>
  <c r="I765" i="3"/>
  <c r="K764" i="3"/>
  <c r="I763" i="3"/>
  <c r="K762" i="3"/>
  <c r="I761" i="3"/>
  <c r="L765" i="3"/>
  <c r="H765" i="3"/>
  <c r="J764" i="3"/>
  <c r="L763" i="3"/>
  <c r="H763" i="3"/>
  <c r="J762" i="3"/>
  <c r="L761" i="3"/>
  <c r="L766" i="3" s="1"/>
  <c r="H761" i="3"/>
  <c r="J1013" i="3"/>
  <c r="L1012" i="3"/>
  <c r="H1012" i="3"/>
  <c r="J1011" i="3"/>
  <c r="L1010" i="3"/>
  <c r="H1010" i="3"/>
  <c r="J1009" i="3"/>
  <c r="G1014" i="3"/>
  <c r="I1013" i="3"/>
  <c r="K1012" i="3"/>
  <c r="I1011" i="3"/>
  <c r="K1010" i="3"/>
  <c r="I1009" i="3"/>
  <c r="L1013" i="3"/>
  <c r="H1013" i="3"/>
  <c r="J1012" i="3"/>
  <c r="L1011" i="3"/>
  <c r="H1011" i="3"/>
  <c r="J1010" i="3"/>
  <c r="L1009" i="3"/>
  <c r="H1009" i="3"/>
  <c r="H1014" i="3" s="1"/>
  <c r="J1075" i="3"/>
  <c r="L1074" i="3"/>
  <c r="H1074" i="3"/>
  <c r="J1073" i="3"/>
  <c r="L1072" i="3"/>
  <c r="H1072" i="3"/>
  <c r="J1071" i="3"/>
  <c r="G1076" i="3"/>
  <c r="I1075" i="3"/>
  <c r="K1074" i="3"/>
  <c r="I1073" i="3"/>
  <c r="K1072" i="3"/>
  <c r="I1071" i="3"/>
  <c r="L1075" i="3"/>
  <c r="H1075" i="3"/>
  <c r="J1074" i="3"/>
  <c r="L1073" i="3"/>
  <c r="H1073" i="3"/>
  <c r="J1072" i="3"/>
  <c r="L1071" i="3"/>
  <c r="L1076" i="3" s="1"/>
  <c r="H1071" i="3"/>
  <c r="I1074" i="3"/>
  <c r="I1072" i="3"/>
  <c r="K1075" i="3"/>
  <c r="K1073" i="3"/>
  <c r="K1071" i="3"/>
  <c r="K1076" i="3" s="1"/>
  <c r="I2204" i="3"/>
  <c r="L2204" i="3"/>
  <c r="H2204" i="3"/>
  <c r="K2204" i="3"/>
  <c r="J2204" i="3"/>
  <c r="G46" i="3"/>
  <c r="K55" i="3"/>
  <c r="K60" i="3"/>
  <c r="K107" i="3"/>
  <c r="K117" i="3"/>
  <c r="I168" i="3"/>
  <c r="G170" i="3"/>
  <c r="I185" i="3"/>
  <c r="I230" i="3"/>
  <c r="K241" i="3"/>
  <c r="K243" i="3"/>
  <c r="K246" i="3"/>
  <c r="K293" i="3"/>
  <c r="K303" i="3"/>
  <c r="K310" i="3"/>
  <c r="J355" i="3"/>
  <c r="L354" i="3"/>
  <c r="H354" i="3"/>
  <c r="J353" i="3"/>
  <c r="I355" i="3"/>
  <c r="K354" i="3"/>
  <c r="I353" i="3"/>
  <c r="G456" i="3"/>
  <c r="I455" i="3"/>
  <c r="K454" i="3"/>
  <c r="I453" i="3"/>
  <c r="K452" i="3"/>
  <c r="I451" i="3"/>
  <c r="L455" i="3"/>
  <c r="H455" i="3"/>
  <c r="J454" i="3"/>
  <c r="L453" i="3"/>
  <c r="H453" i="3"/>
  <c r="J452" i="3"/>
  <c r="L451" i="3"/>
  <c r="H451" i="3"/>
  <c r="K455" i="3"/>
  <c r="J517" i="3"/>
  <c r="L516" i="3"/>
  <c r="H516" i="3"/>
  <c r="J515" i="3"/>
  <c r="L514" i="3"/>
  <c r="H514" i="3"/>
  <c r="J513" i="3"/>
  <c r="G518" i="3"/>
  <c r="I517" i="3"/>
  <c r="K516" i="3"/>
  <c r="I515" i="3"/>
  <c r="K514" i="3"/>
  <c r="I513" i="3"/>
  <c r="L517" i="3"/>
  <c r="H517" i="3"/>
  <c r="J516" i="3"/>
  <c r="L515" i="3"/>
  <c r="H515" i="3"/>
  <c r="J514" i="3"/>
  <c r="L513" i="3"/>
  <c r="H513" i="3"/>
  <c r="H518" i="3" s="1"/>
  <c r="J12" i="3"/>
  <c r="J15" i="3" s="1"/>
  <c r="H13" i="3"/>
  <c r="H15" i="3" s="1"/>
  <c r="L13" i="3"/>
  <c r="L15" i="3" s="1"/>
  <c r="J14" i="3"/>
  <c r="K17" i="3"/>
  <c r="I18" i="3"/>
  <c r="I22" i="3" s="1"/>
  <c r="K19" i="3"/>
  <c r="I20" i="3"/>
  <c r="K21" i="3"/>
  <c r="J24" i="3"/>
  <c r="H25" i="3"/>
  <c r="H27" i="3" s="1"/>
  <c r="L25" i="3"/>
  <c r="L27" i="3" s="1"/>
  <c r="J26" i="3"/>
  <c r="J29" i="3"/>
  <c r="H30" i="3"/>
  <c r="H33" i="3" s="1"/>
  <c r="L30" i="3"/>
  <c r="L33" i="3" s="1"/>
  <c r="J31" i="3"/>
  <c r="H32" i="3"/>
  <c r="L32" i="3"/>
  <c r="K34" i="3"/>
  <c r="H43" i="3"/>
  <c r="L43" i="3"/>
  <c r="J44" i="3"/>
  <c r="H45" i="3"/>
  <c r="L45" i="3"/>
  <c r="I48" i="3"/>
  <c r="K49" i="3"/>
  <c r="I50" i="3"/>
  <c r="K51" i="3"/>
  <c r="I52" i="3"/>
  <c r="G53" i="3"/>
  <c r="H55" i="3"/>
  <c r="L55" i="3"/>
  <c r="J56" i="3"/>
  <c r="H57" i="3"/>
  <c r="L57" i="3"/>
  <c r="G58" i="3"/>
  <c r="H60" i="3"/>
  <c r="L60" i="3"/>
  <c r="J61" i="3"/>
  <c r="H62" i="3"/>
  <c r="L62" i="3"/>
  <c r="J63" i="3"/>
  <c r="I65" i="3"/>
  <c r="J74" i="3"/>
  <c r="J77" i="3" s="1"/>
  <c r="H75" i="3"/>
  <c r="H77" i="3" s="1"/>
  <c r="M77" i="3" s="1"/>
  <c r="L75" i="3"/>
  <c r="L77" i="3" s="1"/>
  <c r="J76" i="3"/>
  <c r="K79" i="3"/>
  <c r="I80" i="3"/>
  <c r="I84" i="3" s="1"/>
  <c r="K81" i="3"/>
  <c r="I82" i="3"/>
  <c r="K83" i="3"/>
  <c r="J86" i="3"/>
  <c r="H87" i="3"/>
  <c r="H89" i="3" s="1"/>
  <c r="L87" i="3"/>
  <c r="L89" i="3" s="1"/>
  <c r="J88" i="3"/>
  <c r="J91" i="3"/>
  <c r="H92" i="3"/>
  <c r="H95" i="3" s="1"/>
  <c r="L92" i="3"/>
  <c r="L95" i="3" s="1"/>
  <c r="J93" i="3"/>
  <c r="H94" i="3"/>
  <c r="L94" i="3"/>
  <c r="K96" i="3"/>
  <c r="H105" i="3"/>
  <c r="L105" i="3"/>
  <c r="J106" i="3"/>
  <c r="H107" i="3"/>
  <c r="L107" i="3"/>
  <c r="I110" i="3"/>
  <c r="K111" i="3"/>
  <c r="I112" i="3"/>
  <c r="K113" i="3"/>
  <c r="I114" i="3"/>
  <c r="G115" i="3"/>
  <c r="H117" i="3"/>
  <c r="L117" i="3"/>
  <c r="J118" i="3"/>
  <c r="H119" i="3"/>
  <c r="L119" i="3"/>
  <c r="G120" i="3"/>
  <c r="H122" i="3"/>
  <c r="L122" i="3"/>
  <c r="J123" i="3"/>
  <c r="H124" i="3"/>
  <c r="L124" i="3"/>
  <c r="J125" i="3"/>
  <c r="I127" i="3"/>
  <c r="J136" i="3"/>
  <c r="J139" i="3" s="1"/>
  <c r="H137" i="3"/>
  <c r="H139" i="3" s="1"/>
  <c r="L137" i="3"/>
  <c r="L139" i="3" s="1"/>
  <c r="J138" i="3"/>
  <c r="K141" i="3"/>
  <c r="I142" i="3"/>
  <c r="I146" i="3" s="1"/>
  <c r="K143" i="3"/>
  <c r="I144" i="3"/>
  <c r="K145" i="3"/>
  <c r="J148" i="3"/>
  <c r="H149" i="3"/>
  <c r="H151" i="3" s="1"/>
  <c r="L149" i="3"/>
  <c r="L151" i="3" s="1"/>
  <c r="J150" i="3"/>
  <c r="J153" i="3"/>
  <c r="H154" i="3"/>
  <c r="H157" i="3" s="1"/>
  <c r="L154" i="3"/>
  <c r="L157" i="3" s="1"/>
  <c r="J155" i="3"/>
  <c r="H156" i="3"/>
  <c r="L156" i="3"/>
  <c r="K158" i="3"/>
  <c r="H167" i="3"/>
  <c r="L167" i="3"/>
  <c r="J168" i="3"/>
  <c r="H169" i="3"/>
  <c r="L169" i="3"/>
  <c r="I172" i="3"/>
  <c r="K173" i="3"/>
  <c r="I174" i="3"/>
  <c r="K175" i="3"/>
  <c r="I176" i="3"/>
  <c r="G177" i="3"/>
  <c r="H179" i="3"/>
  <c r="L179" i="3"/>
  <c r="J180" i="3"/>
  <c r="H181" i="3"/>
  <c r="L181" i="3"/>
  <c r="G182" i="3"/>
  <c r="H184" i="3"/>
  <c r="L184" i="3"/>
  <c r="J185" i="3"/>
  <c r="H186" i="3"/>
  <c r="L186" i="3"/>
  <c r="J187" i="3"/>
  <c r="I189" i="3"/>
  <c r="J198" i="3"/>
  <c r="J201" i="3" s="1"/>
  <c r="H199" i="3"/>
  <c r="H201" i="3" s="1"/>
  <c r="L199" i="3"/>
  <c r="L201" i="3" s="1"/>
  <c r="J200" i="3"/>
  <c r="K203" i="3"/>
  <c r="I204" i="3"/>
  <c r="I208" i="3" s="1"/>
  <c r="K205" i="3"/>
  <c r="I206" i="3"/>
  <c r="K207" i="3"/>
  <c r="J210" i="3"/>
  <c r="H211" i="3"/>
  <c r="H213" i="3" s="1"/>
  <c r="L211" i="3"/>
  <c r="L213" i="3" s="1"/>
  <c r="J212" i="3"/>
  <c r="J215" i="3"/>
  <c r="H216" i="3"/>
  <c r="H219" i="3" s="1"/>
  <c r="L216" i="3"/>
  <c r="L219" i="3" s="1"/>
  <c r="J217" i="3"/>
  <c r="H218" i="3"/>
  <c r="L218" i="3"/>
  <c r="K220" i="3"/>
  <c r="H229" i="3"/>
  <c r="L229" i="3"/>
  <c r="J230" i="3"/>
  <c r="H231" i="3"/>
  <c r="L231" i="3"/>
  <c r="I234" i="3"/>
  <c r="K235" i="3"/>
  <c r="I236" i="3"/>
  <c r="K237" i="3"/>
  <c r="I238" i="3"/>
  <c r="G239" i="3"/>
  <c r="H241" i="3"/>
  <c r="L241" i="3"/>
  <c r="J242" i="3"/>
  <c r="H243" i="3"/>
  <c r="L243" i="3"/>
  <c r="G244" i="3"/>
  <c r="H246" i="3"/>
  <c r="L246" i="3"/>
  <c r="J247" i="3"/>
  <c r="H248" i="3"/>
  <c r="L248" i="3"/>
  <c r="J249" i="3"/>
  <c r="I251" i="3"/>
  <c r="J260" i="3"/>
  <c r="J263" i="3" s="1"/>
  <c r="H261" i="3"/>
  <c r="H263" i="3" s="1"/>
  <c r="L261" i="3"/>
  <c r="L263" i="3" s="1"/>
  <c r="J262" i="3"/>
  <c r="K265" i="3"/>
  <c r="I266" i="3"/>
  <c r="I270" i="3" s="1"/>
  <c r="K267" i="3"/>
  <c r="I268" i="3"/>
  <c r="K269" i="3"/>
  <c r="J272" i="3"/>
  <c r="H273" i="3"/>
  <c r="H275" i="3" s="1"/>
  <c r="L273" i="3"/>
  <c r="L275" i="3" s="1"/>
  <c r="J274" i="3"/>
  <c r="J277" i="3"/>
  <c r="H278" i="3"/>
  <c r="H281" i="3" s="1"/>
  <c r="L278" i="3"/>
  <c r="L281" i="3" s="1"/>
  <c r="J279" i="3"/>
  <c r="H280" i="3"/>
  <c r="L280" i="3"/>
  <c r="K282" i="3"/>
  <c r="H291" i="3"/>
  <c r="L291" i="3"/>
  <c r="J292" i="3"/>
  <c r="H293" i="3"/>
  <c r="L293" i="3"/>
  <c r="I296" i="3"/>
  <c r="K297" i="3"/>
  <c r="I298" i="3"/>
  <c r="K299" i="3"/>
  <c r="I300" i="3"/>
  <c r="G301" i="3"/>
  <c r="H303" i="3"/>
  <c r="L303" i="3"/>
  <c r="J304" i="3"/>
  <c r="H305" i="3"/>
  <c r="L305" i="3"/>
  <c r="G306" i="3"/>
  <c r="H308" i="3"/>
  <c r="L308" i="3"/>
  <c r="J309" i="3"/>
  <c r="H310" i="3"/>
  <c r="L310" i="3"/>
  <c r="J311" i="3"/>
  <c r="I313" i="3"/>
  <c r="H323" i="3"/>
  <c r="H325" i="3" s="1"/>
  <c r="L323" i="3"/>
  <c r="L325" i="3" s="1"/>
  <c r="J324" i="3"/>
  <c r="J325" i="3" s="1"/>
  <c r="K327" i="3"/>
  <c r="I328" i="3"/>
  <c r="I332" i="3" s="1"/>
  <c r="K329" i="3"/>
  <c r="I330" i="3"/>
  <c r="K331" i="3"/>
  <c r="I344" i="3"/>
  <c r="L344" i="3"/>
  <c r="H344" i="3"/>
  <c r="H353" i="3"/>
  <c r="I354" i="3"/>
  <c r="K355" i="3"/>
  <c r="G356" i="3"/>
  <c r="K370" i="3"/>
  <c r="J371" i="3"/>
  <c r="L372" i="3"/>
  <c r="G374" i="3"/>
  <c r="G394" i="3"/>
  <c r="I393" i="3"/>
  <c r="K392" i="3"/>
  <c r="I391" i="3"/>
  <c r="K390" i="3"/>
  <c r="I389" i="3"/>
  <c r="L393" i="3"/>
  <c r="H393" i="3"/>
  <c r="J392" i="3"/>
  <c r="L391" i="3"/>
  <c r="H391" i="3"/>
  <c r="J390" i="3"/>
  <c r="L389" i="3"/>
  <c r="H389" i="3"/>
  <c r="H394" i="3" s="1"/>
  <c r="H390" i="3"/>
  <c r="J391" i="3"/>
  <c r="I392" i="3"/>
  <c r="K393" i="3"/>
  <c r="J406" i="3"/>
  <c r="K415" i="3"/>
  <c r="J416" i="3"/>
  <c r="L417" i="3"/>
  <c r="J429" i="3"/>
  <c r="L428" i="3"/>
  <c r="H428" i="3"/>
  <c r="J427" i="3"/>
  <c r="I429" i="3"/>
  <c r="K428" i="3"/>
  <c r="I427" i="3"/>
  <c r="H429" i="3"/>
  <c r="J451" i="3"/>
  <c r="I452" i="3"/>
  <c r="K453" i="3"/>
  <c r="L454" i="3"/>
  <c r="J468" i="3"/>
  <c r="I468" i="3"/>
  <c r="L468" i="3"/>
  <c r="H468" i="3"/>
  <c r="K513" i="3"/>
  <c r="K518" i="3" s="1"/>
  <c r="K515" i="3"/>
  <c r="K517" i="3"/>
  <c r="J592" i="3"/>
  <c r="I592" i="3"/>
  <c r="L592" i="3"/>
  <c r="H592" i="3"/>
  <c r="I638" i="3"/>
  <c r="K654" i="3"/>
  <c r="I700" i="3"/>
  <c r="J709" i="3"/>
  <c r="K761" i="3"/>
  <c r="K766" i="3" s="1"/>
  <c r="K763" i="3"/>
  <c r="K765" i="3"/>
  <c r="J840" i="3"/>
  <c r="I840" i="3"/>
  <c r="L840" i="3"/>
  <c r="H840" i="3"/>
  <c r="I886" i="3"/>
  <c r="J951" i="3"/>
  <c r="L950" i="3"/>
  <c r="H950" i="3"/>
  <c r="J949" i="3"/>
  <c r="L948" i="3"/>
  <c r="H948" i="3"/>
  <c r="J947" i="3"/>
  <c r="G952" i="3"/>
  <c r="I951" i="3"/>
  <c r="K950" i="3"/>
  <c r="I949" i="3"/>
  <c r="K948" i="3"/>
  <c r="I947" i="3"/>
  <c r="I952" i="3" s="1"/>
  <c r="L951" i="3"/>
  <c r="H951" i="3"/>
  <c r="J950" i="3"/>
  <c r="L949" i="3"/>
  <c r="H949" i="3"/>
  <c r="J948" i="3"/>
  <c r="L947" i="3"/>
  <c r="L952" i="3" s="1"/>
  <c r="H947" i="3"/>
  <c r="K1009" i="3"/>
  <c r="K1011" i="3"/>
  <c r="K1013" i="3"/>
  <c r="J1274" i="3"/>
  <c r="I1274" i="3"/>
  <c r="L1274" i="3"/>
  <c r="H1274" i="3"/>
  <c r="K1274" i="3"/>
  <c r="I44" i="3"/>
  <c r="K62" i="3"/>
  <c r="K105" i="3"/>
  <c r="K108" i="3" s="1"/>
  <c r="I118" i="3"/>
  <c r="K119" i="3"/>
  <c r="K124" i="3"/>
  <c r="I125" i="3"/>
  <c r="K167" i="3"/>
  <c r="I180" i="3"/>
  <c r="K181" i="3"/>
  <c r="G188" i="3"/>
  <c r="K229" i="3"/>
  <c r="G232" i="3"/>
  <c r="I242" i="3"/>
  <c r="K248" i="3"/>
  <c r="K291" i="3"/>
  <c r="G294" i="3"/>
  <c r="I304" i="3"/>
  <c r="K305" i="3"/>
  <c r="K308" i="3"/>
  <c r="I311" i="3"/>
  <c r="L430" i="3"/>
  <c r="J453" i="3"/>
  <c r="J902" i="3"/>
  <c r="I902" i="3"/>
  <c r="L902" i="3"/>
  <c r="H902" i="3"/>
  <c r="K12" i="3"/>
  <c r="K15" i="3" s="1"/>
  <c r="I13" i="3"/>
  <c r="I15" i="3" s="1"/>
  <c r="K14" i="3"/>
  <c r="H17" i="3"/>
  <c r="L17" i="3"/>
  <c r="L22" i="3" s="1"/>
  <c r="J18" i="3"/>
  <c r="J22" i="3" s="1"/>
  <c r="H19" i="3"/>
  <c r="L19" i="3"/>
  <c r="J20" i="3"/>
  <c r="H21" i="3"/>
  <c r="K24" i="3"/>
  <c r="K27" i="3" s="1"/>
  <c r="I25" i="3"/>
  <c r="I27" i="3" s="1"/>
  <c r="K29" i="3"/>
  <c r="K33" i="3" s="1"/>
  <c r="I30" i="3"/>
  <c r="I33" i="3" s="1"/>
  <c r="K31" i="3"/>
  <c r="I32" i="3"/>
  <c r="H34" i="3"/>
  <c r="I43" i="3"/>
  <c r="K44" i="3"/>
  <c r="I45" i="3"/>
  <c r="J48" i="3"/>
  <c r="J53" i="3" s="1"/>
  <c r="H49" i="3"/>
  <c r="H53" i="3" s="1"/>
  <c r="L49" i="3"/>
  <c r="L53" i="3" s="1"/>
  <c r="J50" i="3"/>
  <c r="H51" i="3"/>
  <c r="L51" i="3"/>
  <c r="J52" i="3"/>
  <c r="I55" i="3"/>
  <c r="K56" i="3"/>
  <c r="I57" i="3"/>
  <c r="I60" i="3"/>
  <c r="K61" i="3"/>
  <c r="I62" i="3"/>
  <c r="K63" i="3"/>
  <c r="J65" i="3"/>
  <c r="K74" i="3"/>
  <c r="K77" i="3" s="1"/>
  <c r="I75" i="3"/>
  <c r="I77" i="3" s="1"/>
  <c r="K76" i="3"/>
  <c r="H79" i="3"/>
  <c r="H84" i="3" s="1"/>
  <c r="L79" i="3"/>
  <c r="J80" i="3"/>
  <c r="J84" i="3" s="1"/>
  <c r="H81" i="3"/>
  <c r="L81" i="3"/>
  <c r="J82" i="3"/>
  <c r="H83" i="3"/>
  <c r="K86" i="3"/>
  <c r="K89" i="3" s="1"/>
  <c r="I87" i="3"/>
  <c r="I89" i="3" s="1"/>
  <c r="K91" i="3"/>
  <c r="K95" i="3" s="1"/>
  <c r="I92" i="3"/>
  <c r="K93" i="3"/>
  <c r="I94" i="3"/>
  <c r="H96" i="3"/>
  <c r="I105" i="3"/>
  <c r="K106" i="3"/>
  <c r="I107" i="3"/>
  <c r="J110" i="3"/>
  <c r="H111" i="3"/>
  <c r="H115" i="3" s="1"/>
  <c r="L111" i="3"/>
  <c r="L115" i="3" s="1"/>
  <c r="J112" i="3"/>
  <c r="H113" i="3"/>
  <c r="L113" i="3"/>
  <c r="J114" i="3"/>
  <c r="I117" i="3"/>
  <c r="I120" i="3" s="1"/>
  <c r="K118" i="3"/>
  <c r="I119" i="3"/>
  <c r="I122" i="3"/>
  <c r="K123" i="3"/>
  <c r="I124" i="3"/>
  <c r="K125" i="3"/>
  <c r="J127" i="3"/>
  <c r="K136" i="3"/>
  <c r="K139" i="3" s="1"/>
  <c r="I137" i="3"/>
  <c r="I139" i="3" s="1"/>
  <c r="K138" i="3"/>
  <c r="H141" i="3"/>
  <c r="L141" i="3"/>
  <c r="L146" i="3" s="1"/>
  <c r="J142" i="3"/>
  <c r="H143" i="3"/>
  <c r="L143" i="3"/>
  <c r="J144" i="3"/>
  <c r="H145" i="3"/>
  <c r="K148" i="3"/>
  <c r="K151" i="3" s="1"/>
  <c r="I149" i="3"/>
  <c r="I151" i="3" s="1"/>
  <c r="K153" i="3"/>
  <c r="K157" i="3" s="1"/>
  <c r="I154" i="3"/>
  <c r="I157" i="3" s="1"/>
  <c r="K155" i="3"/>
  <c r="I156" i="3"/>
  <c r="H158" i="3"/>
  <c r="I167" i="3"/>
  <c r="I170" i="3" s="1"/>
  <c r="K168" i="3"/>
  <c r="I169" i="3"/>
  <c r="J172" i="3"/>
  <c r="J177" i="3" s="1"/>
  <c r="H173" i="3"/>
  <c r="L173" i="3"/>
  <c r="L177" i="3" s="1"/>
  <c r="J174" i="3"/>
  <c r="H175" i="3"/>
  <c r="L175" i="3"/>
  <c r="J176" i="3"/>
  <c r="I179" i="3"/>
  <c r="K180" i="3"/>
  <c r="I181" i="3"/>
  <c r="I184" i="3"/>
  <c r="K185" i="3"/>
  <c r="I186" i="3"/>
  <c r="K187" i="3"/>
  <c r="J189" i="3"/>
  <c r="K198" i="3"/>
  <c r="I199" i="3"/>
  <c r="I201" i="3" s="1"/>
  <c r="K200" i="3"/>
  <c r="H203" i="3"/>
  <c r="L203" i="3"/>
  <c r="J204" i="3"/>
  <c r="J208" i="3" s="1"/>
  <c r="H205" i="3"/>
  <c r="L205" i="3"/>
  <c r="J206" i="3"/>
  <c r="H207" i="3"/>
  <c r="K210" i="3"/>
  <c r="K213" i="3" s="1"/>
  <c r="I211" i="3"/>
  <c r="I213" i="3" s="1"/>
  <c r="K215" i="3"/>
  <c r="K219" i="3" s="1"/>
  <c r="I216" i="3"/>
  <c r="I219" i="3" s="1"/>
  <c r="K217" i="3"/>
  <c r="I218" i="3"/>
  <c r="H220" i="3"/>
  <c r="I229" i="3"/>
  <c r="I232" i="3" s="1"/>
  <c r="K230" i="3"/>
  <c r="I231" i="3"/>
  <c r="J234" i="3"/>
  <c r="H235" i="3"/>
  <c r="H239" i="3" s="1"/>
  <c r="L235" i="3"/>
  <c r="J236" i="3"/>
  <c r="H237" i="3"/>
  <c r="L237" i="3"/>
  <c r="J238" i="3"/>
  <c r="I241" i="3"/>
  <c r="K242" i="3"/>
  <c r="I243" i="3"/>
  <c r="I246" i="3"/>
  <c r="K247" i="3"/>
  <c r="I248" i="3"/>
  <c r="K249" i="3"/>
  <c r="J251" i="3"/>
  <c r="K260" i="3"/>
  <c r="I261" i="3"/>
  <c r="I263" i="3" s="1"/>
  <c r="K262" i="3"/>
  <c r="H265" i="3"/>
  <c r="L265" i="3"/>
  <c r="L270" i="3" s="1"/>
  <c r="J266" i="3"/>
  <c r="J270" i="3" s="1"/>
  <c r="H267" i="3"/>
  <c r="L267" i="3"/>
  <c r="J268" i="3"/>
  <c r="H269" i="3"/>
  <c r="K272" i="3"/>
  <c r="K275" i="3" s="1"/>
  <c r="I273" i="3"/>
  <c r="I275" i="3" s="1"/>
  <c r="K277" i="3"/>
  <c r="I278" i="3"/>
  <c r="I281" i="3" s="1"/>
  <c r="K279" i="3"/>
  <c r="I280" i="3"/>
  <c r="H282" i="3"/>
  <c r="I291" i="3"/>
  <c r="K292" i="3"/>
  <c r="I293" i="3"/>
  <c r="J296" i="3"/>
  <c r="H297" i="3"/>
  <c r="H301" i="3" s="1"/>
  <c r="L297" i="3"/>
  <c r="L301" i="3" s="1"/>
  <c r="J298" i="3"/>
  <c r="H299" i="3"/>
  <c r="L299" i="3"/>
  <c r="J300" i="3"/>
  <c r="I303" i="3"/>
  <c r="K304" i="3"/>
  <c r="I305" i="3"/>
  <c r="I308" i="3"/>
  <c r="I312" i="3" s="1"/>
  <c r="K309" i="3"/>
  <c r="I310" i="3"/>
  <c r="K311" i="3"/>
  <c r="J313" i="3"/>
  <c r="K322" i="3"/>
  <c r="I323" i="3"/>
  <c r="I325" i="3" s="1"/>
  <c r="K324" i="3"/>
  <c r="H327" i="3"/>
  <c r="H332" i="3" s="1"/>
  <c r="L327" i="3"/>
  <c r="J328" i="3"/>
  <c r="J332" i="3" s="1"/>
  <c r="H329" i="3"/>
  <c r="L329" i="3"/>
  <c r="J330" i="3"/>
  <c r="H331" i="3"/>
  <c r="J344" i="3"/>
  <c r="K353" i="3"/>
  <c r="K356" i="3" s="1"/>
  <c r="J354" i="3"/>
  <c r="L355" i="3"/>
  <c r="J367" i="3"/>
  <c r="L366" i="3"/>
  <c r="L368" i="3" s="1"/>
  <c r="H366" i="3"/>
  <c r="J365" i="3"/>
  <c r="I367" i="3"/>
  <c r="K366" i="3"/>
  <c r="K368" i="3" s="1"/>
  <c r="I365" i="3"/>
  <c r="H367" i="3"/>
  <c r="J389" i="3"/>
  <c r="J394" i="3" s="1"/>
  <c r="I390" i="3"/>
  <c r="K391" i="3"/>
  <c r="L392" i="3"/>
  <c r="G399" i="3"/>
  <c r="H430" i="3"/>
  <c r="I428" i="3"/>
  <c r="K429" i="3"/>
  <c r="L435" i="3"/>
  <c r="H435" i="3"/>
  <c r="J434" i="3"/>
  <c r="L433" i="3"/>
  <c r="L436" i="3" s="1"/>
  <c r="H433" i="3"/>
  <c r="J432" i="3"/>
  <c r="J436" i="3" s="1"/>
  <c r="K435" i="3"/>
  <c r="I434" i="3"/>
  <c r="K433" i="3"/>
  <c r="I432" i="3"/>
  <c r="H434" i="3"/>
  <c r="I435" i="3"/>
  <c r="K451" i="3"/>
  <c r="K456" i="3" s="1"/>
  <c r="L452" i="3"/>
  <c r="K468" i="3"/>
  <c r="J530" i="3"/>
  <c r="I530" i="3"/>
  <c r="L530" i="3"/>
  <c r="H530" i="3"/>
  <c r="I576" i="3"/>
  <c r="K592" i="3"/>
  <c r="J641" i="3"/>
  <c r="L640" i="3"/>
  <c r="H640" i="3"/>
  <c r="J639" i="3"/>
  <c r="L638" i="3"/>
  <c r="H638" i="3"/>
  <c r="J637" i="3"/>
  <c r="G642" i="3"/>
  <c r="I641" i="3"/>
  <c r="K640" i="3"/>
  <c r="I639" i="3"/>
  <c r="K638" i="3"/>
  <c r="I637" i="3"/>
  <c r="L641" i="3"/>
  <c r="H641" i="3"/>
  <c r="J640" i="3"/>
  <c r="L639" i="3"/>
  <c r="H639" i="3"/>
  <c r="J638" i="3"/>
  <c r="L637" i="3"/>
  <c r="L642" i="3" s="1"/>
  <c r="H637" i="3"/>
  <c r="J703" i="3"/>
  <c r="L702" i="3"/>
  <c r="H702" i="3"/>
  <c r="J701" i="3"/>
  <c r="L700" i="3"/>
  <c r="H700" i="3"/>
  <c r="J699" i="3"/>
  <c r="G704" i="3"/>
  <c r="I703" i="3"/>
  <c r="K702" i="3"/>
  <c r="I701" i="3"/>
  <c r="K700" i="3"/>
  <c r="I699" i="3"/>
  <c r="I704" i="3" s="1"/>
  <c r="L703" i="3"/>
  <c r="H703" i="3"/>
  <c r="J702" i="3"/>
  <c r="L701" i="3"/>
  <c r="H701" i="3"/>
  <c r="J700" i="3"/>
  <c r="L699" i="3"/>
  <c r="H699" i="3"/>
  <c r="H704" i="3" s="1"/>
  <c r="L715" i="3"/>
  <c r="J778" i="3"/>
  <c r="I778" i="3"/>
  <c r="L778" i="3"/>
  <c r="H778" i="3"/>
  <c r="I824" i="3"/>
  <c r="K840" i="3"/>
  <c r="J889" i="3"/>
  <c r="L888" i="3"/>
  <c r="H888" i="3"/>
  <c r="J887" i="3"/>
  <c r="L886" i="3"/>
  <c r="H886" i="3"/>
  <c r="J885" i="3"/>
  <c r="G890" i="3"/>
  <c r="I889" i="3"/>
  <c r="K888" i="3"/>
  <c r="I887" i="3"/>
  <c r="K886" i="3"/>
  <c r="I885" i="3"/>
  <c r="I890" i="3" s="1"/>
  <c r="L889" i="3"/>
  <c r="H889" i="3"/>
  <c r="J888" i="3"/>
  <c r="L887" i="3"/>
  <c r="H887" i="3"/>
  <c r="J886" i="3"/>
  <c r="L885" i="3"/>
  <c r="H885" i="3"/>
  <c r="K947" i="3"/>
  <c r="K949" i="3"/>
  <c r="K951" i="3"/>
  <c r="J1137" i="3"/>
  <c r="L1136" i="3"/>
  <c r="H1136" i="3"/>
  <c r="J1135" i="3"/>
  <c r="L1134" i="3"/>
  <c r="H1134" i="3"/>
  <c r="J1133" i="3"/>
  <c r="G1138" i="3"/>
  <c r="I1137" i="3"/>
  <c r="K1136" i="3"/>
  <c r="I1135" i="3"/>
  <c r="K1134" i="3"/>
  <c r="I1133" i="3"/>
  <c r="L1137" i="3"/>
  <c r="H1137" i="3"/>
  <c r="J1136" i="3"/>
  <c r="L1135" i="3"/>
  <c r="H1135" i="3"/>
  <c r="J1134" i="3"/>
  <c r="L1133" i="3"/>
  <c r="L1138" i="3" s="1"/>
  <c r="H1133" i="3"/>
  <c r="I1136" i="3"/>
  <c r="I1134" i="3"/>
  <c r="K1137" i="3"/>
  <c r="K1135" i="3"/>
  <c r="K1133" i="3"/>
  <c r="K43" i="3"/>
  <c r="K45" i="3"/>
  <c r="I56" i="3"/>
  <c r="K57" i="3"/>
  <c r="I61" i="3"/>
  <c r="G64" i="3"/>
  <c r="I106" i="3"/>
  <c r="G108" i="3"/>
  <c r="I123" i="3"/>
  <c r="G126" i="3"/>
  <c r="K169" i="3"/>
  <c r="K179" i="3"/>
  <c r="K182" i="3" s="1"/>
  <c r="K184" i="3"/>
  <c r="K186" i="3"/>
  <c r="G250" i="3"/>
  <c r="I292" i="3"/>
  <c r="H355" i="3"/>
  <c r="I406" i="3"/>
  <c r="L406" i="3"/>
  <c r="H406" i="3"/>
  <c r="I454" i="3"/>
  <c r="J43" i="3"/>
  <c r="J46" i="3" s="1"/>
  <c r="H44" i="3"/>
  <c r="L44" i="3"/>
  <c r="K48" i="3"/>
  <c r="K53" i="3" s="1"/>
  <c r="I49" i="3"/>
  <c r="K50" i="3"/>
  <c r="I51" i="3"/>
  <c r="J55" i="3"/>
  <c r="J58" i="3" s="1"/>
  <c r="H56" i="3"/>
  <c r="L56" i="3"/>
  <c r="J60" i="3"/>
  <c r="J64" i="3" s="1"/>
  <c r="H61" i="3"/>
  <c r="L61" i="3"/>
  <c r="J62" i="3"/>
  <c r="H63" i="3"/>
  <c r="J105" i="3"/>
  <c r="J108" i="3" s="1"/>
  <c r="H106" i="3"/>
  <c r="L106" i="3"/>
  <c r="K110" i="3"/>
  <c r="I111" i="3"/>
  <c r="K112" i="3"/>
  <c r="I113" i="3"/>
  <c r="J117" i="3"/>
  <c r="J120" i="3" s="1"/>
  <c r="H118" i="3"/>
  <c r="L118" i="3"/>
  <c r="J122" i="3"/>
  <c r="H123" i="3"/>
  <c r="L123" i="3"/>
  <c r="J124" i="3"/>
  <c r="H125" i="3"/>
  <c r="J167" i="3"/>
  <c r="J170" i="3" s="1"/>
  <c r="H168" i="3"/>
  <c r="L168" i="3"/>
  <c r="K172" i="3"/>
  <c r="I173" i="3"/>
  <c r="K174" i="3"/>
  <c r="I175" i="3"/>
  <c r="J179" i="3"/>
  <c r="J182" i="3" s="1"/>
  <c r="H180" i="3"/>
  <c r="L180" i="3"/>
  <c r="J184" i="3"/>
  <c r="J188" i="3" s="1"/>
  <c r="H185" i="3"/>
  <c r="L185" i="3"/>
  <c r="J186" i="3"/>
  <c r="H187" i="3"/>
  <c r="J229" i="3"/>
  <c r="J232" i="3" s="1"/>
  <c r="H230" i="3"/>
  <c r="L230" i="3"/>
  <c r="K234" i="3"/>
  <c r="K239" i="3" s="1"/>
  <c r="I235" i="3"/>
  <c r="K236" i="3"/>
  <c r="I237" i="3"/>
  <c r="J241" i="3"/>
  <c r="J244" i="3" s="1"/>
  <c r="H242" i="3"/>
  <c r="L242" i="3"/>
  <c r="J246" i="3"/>
  <c r="H247" i="3"/>
  <c r="L247" i="3"/>
  <c r="J248" i="3"/>
  <c r="H249" i="3"/>
  <c r="J291" i="3"/>
  <c r="J294" i="3" s="1"/>
  <c r="H292" i="3"/>
  <c r="L292" i="3"/>
  <c r="K296" i="3"/>
  <c r="K301" i="3" s="1"/>
  <c r="I297" i="3"/>
  <c r="K298" i="3"/>
  <c r="I299" i="3"/>
  <c r="J303" i="3"/>
  <c r="J306" i="3" s="1"/>
  <c r="H304" i="3"/>
  <c r="L304" i="3"/>
  <c r="J308" i="3"/>
  <c r="J312" i="3" s="1"/>
  <c r="H309" i="3"/>
  <c r="L309" i="3"/>
  <c r="J310" i="3"/>
  <c r="H311" i="3"/>
  <c r="L353" i="3"/>
  <c r="L356" i="3" s="1"/>
  <c r="H368" i="3"/>
  <c r="L373" i="3"/>
  <c r="H373" i="3"/>
  <c r="J372" i="3"/>
  <c r="L371" i="3"/>
  <c r="H371" i="3"/>
  <c r="J370" i="3"/>
  <c r="K373" i="3"/>
  <c r="I372" i="3"/>
  <c r="K371" i="3"/>
  <c r="I370" i="3"/>
  <c r="I374" i="3" s="1"/>
  <c r="H372" i="3"/>
  <c r="I373" i="3"/>
  <c r="K394" i="3"/>
  <c r="J417" i="3"/>
  <c r="L416" i="3"/>
  <c r="L418" i="3" s="1"/>
  <c r="H416" i="3"/>
  <c r="J415" i="3"/>
  <c r="J418" i="3" s="1"/>
  <c r="I417" i="3"/>
  <c r="K416" i="3"/>
  <c r="I415" i="3"/>
  <c r="H417" i="3"/>
  <c r="H454" i="3"/>
  <c r="J455" i="3"/>
  <c r="I514" i="3"/>
  <c r="I516" i="3"/>
  <c r="J579" i="3"/>
  <c r="L578" i="3"/>
  <c r="H578" i="3"/>
  <c r="J577" i="3"/>
  <c r="L576" i="3"/>
  <c r="H576" i="3"/>
  <c r="J575" i="3"/>
  <c r="G580" i="3"/>
  <c r="I579" i="3"/>
  <c r="K578" i="3"/>
  <c r="I577" i="3"/>
  <c r="K576" i="3"/>
  <c r="K580" i="3" s="1"/>
  <c r="I575" i="3"/>
  <c r="L579" i="3"/>
  <c r="H579" i="3"/>
  <c r="J578" i="3"/>
  <c r="L577" i="3"/>
  <c r="H577" i="3"/>
  <c r="J576" i="3"/>
  <c r="L575" i="3"/>
  <c r="L580" i="3" s="1"/>
  <c r="H575" i="3"/>
  <c r="K642" i="3"/>
  <c r="K704" i="3"/>
  <c r="H715" i="3"/>
  <c r="J716" i="3"/>
  <c r="I716" i="3"/>
  <c r="L716" i="3"/>
  <c r="H716" i="3"/>
  <c r="I762" i="3"/>
  <c r="I764" i="3"/>
  <c r="J827" i="3"/>
  <c r="L826" i="3"/>
  <c r="H826" i="3"/>
  <c r="J825" i="3"/>
  <c r="L824" i="3"/>
  <c r="H824" i="3"/>
  <c r="J823" i="3"/>
  <c r="G828" i="3"/>
  <c r="I827" i="3"/>
  <c r="K826" i="3"/>
  <c r="I825" i="3"/>
  <c r="K824" i="3"/>
  <c r="K828" i="3" s="1"/>
  <c r="I823" i="3"/>
  <c r="L827" i="3"/>
  <c r="H827" i="3"/>
  <c r="J826" i="3"/>
  <c r="L825" i="3"/>
  <c r="H825" i="3"/>
  <c r="J824" i="3"/>
  <c r="L823" i="3"/>
  <c r="H823" i="3"/>
  <c r="H828" i="3" s="1"/>
  <c r="K890" i="3"/>
  <c r="J964" i="3"/>
  <c r="I964" i="3"/>
  <c r="L964" i="3"/>
  <c r="H964" i="3"/>
  <c r="I1010" i="3"/>
  <c r="I1012" i="3"/>
  <c r="J1026" i="3"/>
  <c r="I1026" i="3"/>
  <c r="L1026" i="3"/>
  <c r="H1026" i="3"/>
  <c r="K334" i="3"/>
  <c r="K337" i="3" s="1"/>
  <c r="I335" i="3"/>
  <c r="I337" i="3" s="1"/>
  <c r="K336" i="3"/>
  <c r="K339" i="3"/>
  <c r="I340" i="3"/>
  <c r="I343" i="3" s="1"/>
  <c r="K341" i="3"/>
  <c r="I342" i="3"/>
  <c r="G343" i="3"/>
  <c r="J358" i="3"/>
  <c r="H359" i="3"/>
  <c r="H363" i="3" s="1"/>
  <c r="L359" i="3"/>
  <c r="L363" i="3" s="1"/>
  <c r="J360" i="3"/>
  <c r="H361" i="3"/>
  <c r="L361" i="3"/>
  <c r="J362" i="3"/>
  <c r="J375" i="3"/>
  <c r="K384" i="3"/>
  <c r="K387" i="3" s="1"/>
  <c r="I385" i="3"/>
  <c r="I387" i="3" s="1"/>
  <c r="K386" i="3"/>
  <c r="G387" i="3"/>
  <c r="K396" i="3"/>
  <c r="K399" i="3" s="1"/>
  <c r="I397" i="3"/>
  <c r="I399" i="3" s="1"/>
  <c r="K398" i="3"/>
  <c r="K401" i="3"/>
  <c r="I402" i="3"/>
  <c r="I405" i="3" s="1"/>
  <c r="K403" i="3"/>
  <c r="I404" i="3"/>
  <c r="G405" i="3"/>
  <c r="J420" i="3"/>
  <c r="J425" i="3" s="1"/>
  <c r="H421" i="3"/>
  <c r="L421" i="3"/>
  <c r="L425" i="3" s="1"/>
  <c r="J422" i="3"/>
  <c r="H423" i="3"/>
  <c r="L423" i="3"/>
  <c r="J424" i="3"/>
  <c r="J437" i="3"/>
  <c r="K446" i="3"/>
  <c r="K449" i="3" s="1"/>
  <c r="I447" i="3"/>
  <c r="I449" i="3" s="1"/>
  <c r="K448" i="3"/>
  <c r="G449" i="3"/>
  <c r="K458" i="3"/>
  <c r="K461" i="3" s="1"/>
  <c r="I459" i="3"/>
  <c r="I461" i="3" s="1"/>
  <c r="K460" i="3"/>
  <c r="K463" i="3"/>
  <c r="I464" i="3"/>
  <c r="I467" i="3" s="1"/>
  <c r="K465" i="3"/>
  <c r="I466" i="3"/>
  <c r="G467" i="3"/>
  <c r="I477" i="3"/>
  <c r="K478" i="3"/>
  <c r="I479" i="3"/>
  <c r="L483" i="3"/>
  <c r="L487" i="3" s="1"/>
  <c r="J484" i="3"/>
  <c r="J487" i="3" s="1"/>
  <c r="H485" i="3"/>
  <c r="H487" i="3" s="1"/>
  <c r="L485" i="3"/>
  <c r="J486" i="3"/>
  <c r="I489" i="3"/>
  <c r="K490" i="3"/>
  <c r="I491" i="3"/>
  <c r="I494" i="3"/>
  <c r="K495" i="3"/>
  <c r="I496" i="3"/>
  <c r="K497" i="3"/>
  <c r="J499" i="3"/>
  <c r="K508" i="3"/>
  <c r="K511" i="3" s="1"/>
  <c r="I509" i="3"/>
  <c r="I511" i="3" s="1"/>
  <c r="K510" i="3"/>
  <c r="G511" i="3"/>
  <c r="K520" i="3"/>
  <c r="K523" i="3" s="1"/>
  <c r="I521" i="3"/>
  <c r="I523" i="3" s="1"/>
  <c r="K522" i="3"/>
  <c r="K525" i="3"/>
  <c r="I526" i="3"/>
  <c r="I529" i="3" s="1"/>
  <c r="K527" i="3"/>
  <c r="I528" i="3"/>
  <c r="G529" i="3"/>
  <c r="I539" i="3"/>
  <c r="K540" i="3"/>
  <c r="I541" i="3"/>
  <c r="J544" i="3"/>
  <c r="H545" i="3"/>
  <c r="H549" i="3" s="1"/>
  <c r="L545" i="3"/>
  <c r="L549" i="3" s="1"/>
  <c r="J546" i="3"/>
  <c r="H547" i="3"/>
  <c r="L547" i="3"/>
  <c r="J548" i="3"/>
  <c r="I551" i="3"/>
  <c r="K552" i="3"/>
  <c r="I553" i="3"/>
  <c r="I556" i="3"/>
  <c r="K557" i="3"/>
  <c r="I558" i="3"/>
  <c r="K559" i="3"/>
  <c r="J561" i="3"/>
  <c r="K570" i="3"/>
  <c r="I571" i="3"/>
  <c r="I573" i="3" s="1"/>
  <c r="K572" i="3"/>
  <c r="G573" i="3"/>
  <c r="K582" i="3"/>
  <c r="I583" i="3"/>
  <c r="I585" i="3" s="1"/>
  <c r="K584" i="3"/>
  <c r="K587" i="3"/>
  <c r="I588" i="3"/>
  <c r="I591" i="3" s="1"/>
  <c r="K589" i="3"/>
  <c r="I590" i="3"/>
  <c r="G591" i="3"/>
  <c r="I601" i="3"/>
  <c r="K602" i="3"/>
  <c r="I603" i="3"/>
  <c r="J606" i="3"/>
  <c r="H607" i="3"/>
  <c r="H611" i="3" s="1"/>
  <c r="L607" i="3"/>
  <c r="L611" i="3" s="1"/>
  <c r="J608" i="3"/>
  <c r="H609" i="3"/>
  <c r="L609" i="3"/>
  <c r="J610" i="3"/>
  <c r="I613" i="3"/>
  <c r="K614" i="3"/>
  <c r="I615" i="3"/>
  <c r="I618" i="3"/>
  <c r="K619" i="3"/>
  <c r="I620" i="3"/>
  <c r="K621" i="3"/>
  <c r="J623" i="3"/>
  <c r="K632" i="3"/>
  <c r="K635" i="3" s="1"/>
  <c r="I633" i="3"/>
  <c r="I635" i="3" s="1"/>
  <c r="K634" i="3"/>
  <c r="G635" i="3"/>
  <c r="K644" i="3"/>
  <c r="K647" i="3" s="1"/>
  <c r="I645" i="3"/>
  <c r="I647" i="3" s="1"/>
  <c r="K646" i="3"/>
  <c r="K649" i="3"/>
  <c r="I650" i="3"/>
  <c r="I653" i="3" s="1"/>
  <c r="K651" i="3"/>
  <c r="I652" i="3"/>
  <c r="G653" i="3"/>
  <c r="I663" i="3"/>
  <c r="K664" i="3"/>
  <c r="I665" i="3"/>
  <c r="J668" i="3"/>
  <c r="H669" i="3"/>
  <c r="H673" i="3" s="1"/>
  <c r="L669" i="3"/>
  <c r="J670" i="3"/>
  <c r="H671" i="3"/>
  <c r="L671" i="3"/>
  <c r="J672" i="3"/>
  <c r="I675" i="3"/>
  <c r="K676" i="3"/>
  <c r="I677" i="3"/>
  <c r="I680" i="3"/>
  <c r="K681" i="3"/>
  <c r="I682" i="3"/>
  <c r="K683" i="3"/>
  <c r="J685" i="3"/>
  <c r="K694" i="3"/>
  <c r="I695" i="3"/>
  <c r="I697" i="3" s="1"/>
  <c r="K696" i="3"/>
  <c r="K706" i="3"/>
  <c r="K709" i="3" s="1"/>
  <c r="I707" i="3"/>
  <c r="I709" i="3" s="1"/>
  <c r="M709" i="3" s="1"/>
  <c r="K711" i="3"/>
  <c r="I712" i="3"/>
  <c r="I715" i="3" s="1"/>
  <c r="K713" i="3"/>
  <c r="I714" i="3"/>
  <c r="I725" i="3"/>
  <c r="K726" i="3"/>
  <c r="I727" i="3"/>
  <c r="J730" i="3"/>
  <c r="H731" i="3"/>
  <c r="H735" i="3" s="1"/>
  <c r="L731" i="3"/>
  <c r="L735" i="3" s="1"/>
  <c r="J732" i="3"/>
  <c r="H733" i="3"/>
  <c r="L733" i="3"/>
  <c r="J734" i="3"/>
  <c r="I737" i="3"/>
  <c r="K738" i="3"/>
  <c r="I739" i="3"/>
  <c r="I742" i="3"/>
  <c r="K743" i="3"/>
  <c r="I744" i="3"/>
  <c r="K745" i="3"/>
  <c r="J747" i="3"/>
  <c r="K756" i="3"/>
  <c r="K759" i="3" s="1"/>
  <c r="I757" i="3"/>
  <c r="I759" i="3" s="1"/>
  <c r="K758" i="3"/>
  <c r="G759" i="3"/>
  <c r="K768" i="3"/>
  <c r="K771" i="3" s="1"/>
  <c r="I769" i="3"/>
  <c r="I771" i="3" s="1"/>
  <c r="K770" i="3"/>
  <c r="K773" i="3"/>
  <c r="K777" i="3" s="1"/>
  <c r="I774" i="3"/>
  <c r="I777" i="3" s="1"/>
  <c r="K775" i="3"/>
  <c r="I776" i="3"/>
  <c r="G777" i="3"/>
  <c r="I787" i="3"/>
  <c r="K788" i="3"/>
  <c r="I789" i="3"/>
  <c r="J792" i="3"/>
  <c r="J797" i="3" s="1"/>
  <c r="H793" i="3"/>
  <c r="L793" i="3"/>
  <c r="L797" i="3" s="1"/>
  <c r="J794" i="3"/>
  <c r="H795" i="3"/>
  <c r="L795" i="3"/>
  <c r="J796" i="3"/>
  <c r="I799" i="3"/>
  <c r="K800" i="3"/>
  <c r="I801" i="3"/>
  <c r="I804" i="3"/>
  <c r="K805" i="3"/>
  <c r="I806" i="3"/>
  <c r="K807" i="3"/>
  <c r="J809" i="3"/>
  <c r="K818" i="3"/>
  <c r="I819" i="3"/>
  <c r="I821" i="3" s="1"/>
  <c r="K820" i="3"/>
  <c r="G821" i="3"/>
  <c r="K830" i="3"/>
  <c r="I831" i="3"/>
  <c r="I833" i="3" s="1"/>
  <c r="K832" i="3"/>
  <c r="K835" i="3"/>
  <c r="I836" i="3"/>
  <c r="I839" i="3" s="1"/>
  <c r="K837" i="3"/>
  <c r="I838" i="3"/>
  <c r="G839" i="3"/>
  <c r="I849" i="3"/>
  <c r="K850" i="3"/>
  <c r="I851" i="3"/>
  <c r="J854" i="3"/>
  <c r="H855" i="3"/>
  <c r="L855" i="3"/>
  <c r="L859" i="3" s="1"/>
  <c r="J856" i="3"/>
  <c r="H857" i="3"/>
  <c r="L857" i="3"/>
  <c r="J858" i="3"/>
  <c r="I861" i="3"/>
  <c r="K862" i="3"/>
  <c r="I863" i="3"/>
  <c r="I866" i="3"/>
  <c r="K867" i="3"/>
  <c r="I868" i="3"/>
  <c r="K869" i="3"/>
  <c r="J871" i="3"/>
  <c r="K880" i="3"/>
  <c r="K883" i="3" s="1"/>
  <c r="I881" i="3"/>
  <c r="I883" i="3" s="1"/>
  <c r="K882" i="3"/>
  <c r="G883" i="3"/>
  <c r="K892" i="3"/>
  <c r="K895" i="3" s="1"/>
  <c r="I893" i="3"/>
  <c r="I895" i="3" s="1"/>
  <c r="K894" i="3"/>
  <c r="K897" i="3"/>
  <c r="K901" i="3" s="1"/>
  <c r="I898" i="3"/>
  <c r="I901" i="3" s="1"/>
  <c r="K899" i="3"/>
  <c r="I900" i="3"/>
  <c r="G901" i="3"/>
  <c r="I911" i="3"/>
  <c r="K912" i="3"/>
  <c r="I913" i="3"/>
  <c r="J916" i="3"/>
  <c r="J921" i="3" s="1"/>
  <c r="H917" i="3"/>
  <c r="H921" i="3" s="1"/>
  <c r="M921" i="3" s="1"/>
  <c r="L917" i="3"/>
  <c r="L921" i="3" s="1"/>
  <c r="J918" i="3"/>
  <c r="H919" i="3"/>
  <c r="L919" i="3"/>
  <c r="J920" i="3"/>
  <c r="I923" i="3"/>
  <c r="K924" i="3"/>
  <c r="I925" i="3"/>
  <c r="I928" i="3"/>
  <c r="K929" i="3"/>
  <c r="I930" i="3"/>
  <c r="K931" i="3"/>
  <c r="J933" i="3"/>
  <c r="K942" i="3"/>
  <c r="I943" i="3"/>
  <c r="I945" i="3" s="1"/>
  <c r="K944" i="3"/>
  <c r="G945" i="3"/>
  <c r="K954" i="3"/>
  <c r="K957" i="3" s="1"/>
  <c r="I955" i="3"/>
  <c r="I957" i="3" s="1"/>
  <c r="K956" i="3"/>
  <c r="K959" i="3"/>
  <c r="I960" i="3"/>
  <c r="I963" i="3" s="1"/>
  <c r="K961" i="3"/>
  <c r="I962" i="3"/>
  <c r="G963" i="3"/>
  <c r="I973" i="3"/>
  <c r="K974" i="3"/>
  <c r="I975" i="3"/>
  <c r="J978" i="3"/>
  <c r="H979" i="3"/>
  <c r="H983" i="3" s="1"/>
  <c r="L979" i="3"/>
  <c r="L983" i="3" s="1"/>
  <c r="J980" i="3"/>
  <c r="H981" i="3"/>
  <c r="L981" i="3"/>
  <c r="J982" i="3"/>
  <c r="I985" i="3"/>
  <c r="K986" i="3"/>
  <c r="I987" i="3"/>
  <c r="I990" i="3"/>
  <c r="K991" i="3"/>
  <c r="I992" i="3"/>
  <c r="K993" i="3"/>
  <c r="J995" i="3"/>
  <c r="K1004" i="3"/>
  <c r="I1005" i="3"/>
  <c r="I1007" i="3" s="1"/>
  <c r="K1006" i="3"/>
  <c r="G1007" i="3"/>
  <c r="K1016" i="3"/>
  <c r="I1017" i="3"/>
  <c r="K1018" i="3"/>
  <c r="K1021" i="3"/>
  <c r="I1022" i="3"/>
  <c r="K1023" i="3"/>
  <c r="I1024" i="3"/>
  <c r="G1025" i="3"/>
  <c r="J1040" i="3"/>
  <c r="H1041" i="3"/>
  <c r="L1041" i="3"/>
  <c r="J1042" i="3"/>
  <c r="I1196" i="3"/>
  <c r="L1255" i="3"/>
  <c r="J1323" i="3"/>
  <c r="L1322" i="3"/>
  <c r="H1322" i="3"/>
  <c r="J1321" i="3"/>
  <c r="L1320" i="3"/>
  <c r="H1320" i="3"/>
  <c r="J1319" i="3"/>
  <c r="G1324" i="3"/>
  <c r="I1323" i="3"/>
  <c r="K1322" i="3"/>
  <c r="I1321" i="3"/>
  <c r="K1320" i="3"/>
  <c r="I1319" i="3"/>
  <c r="I1324" i="3" s="1"/>
  <c r="L1323" i="3"/>
  <c r="H1323" i="3"/>
  <c r="J1322" i="3"/>
  <c r="L1321" i="3"/>
  <c r="H1321" i="3"/>
  <c r="J1320" i="3"/>
  <c r="L1319" i="3"/>
  <c r="L1324" i="3" s="1"/>
  <c r="H1319" i="3"/>
  <c r="L1329" i="3"/>
  <c r="L1335" i="3"/>
  <c r="L1365" i="3"/>
  <c r="H1365" i="3"/>
  <c r="J1364" i="3"/>
  <c r="L1363" i="3"/>
  <c r="H1363" i="3"/>
  <c r="J1362" i="3"/>
  <c r="K1365" i="3"/>
  <c r="I1364" i="3"/>
  <c r="K1363" i="3"/>
  <c r="K1366" i="3" s="1"/>
  <c r="I1362" i="3"/>
  <c r="I1366" i="3" s="1"/>
  <c r="J1365" i="3"/>
  <c r="L1364" i="3"/>
  <c r="H1364" i="3"/>
  <c r="J1363" i="3"/>
  <c r="L1362" i="3"/>
  <c r="H1362" i="3"/>
  <c r="H1366" i="3" s="1"/>
  <c r="G1366" i="3"/>
  <c r="L1410" i="3"/>
  <c r="J1491" i="3"/>
  <c r="I1491" i="3"/>
  <c r="L1491" i="3"/>
  <c r="H1491" i="3"/>
  <c r="K1491" i="3"/>
  <c r="J335" i="3"/>
  <c r="J337" i="3" s="1"/>
  <c r="H336" i="3"/>
  <c r="H337" i="3" s="1"/>
  <c r="M337" i="3" s="1"/>
  <c r="L336" i="3"/>
  <c r="L337" i="3" s="1"/>
  <c r="H339" i="3"/>
  <c r="H343" i="3" s="1"/>
  <c r="L339" i="3"/>
  <c r="J340" i="3"/>
  <c r="J343" i="3" s="1"/>
  <c r="H341" i="3"/>
  <c r="L341" i="3"/>
  <c r="K358" i="3"/>
  <c r="K363" i="3" s="1"/>
  <c r="I359" i="3"/>
  <c r="I363" i="3" s="1"/>
  <c r="K360" i="3"/>
  <c r="I361" i="3"/>
  <c r="H384" i="3"/>
  <c r="L384" i="3"/>
  <c r="L387" i="3" s="1"/>
  <c r="J385" i="3"/>
  <c r="J387" i="3" s="1"/>
  <c r="H386" i="3"/>
  <c r="H396" i="3"/>
  <c r="L396" i="3"/>
  <c r="L399" i="3" s="1"/>
  <c r="J397" i="3"/>
  <c r="J399" i="3" s="1"/>
  <c r="H398" i="3"/>
  <c r="L398" i="3"/>
  <c r="H401" i="3"/>
  <c r="H405" i="3" s="1"/>
  <c r="L401" i="3"/>
  <c r="J402" i="3"/>
  <c r="J405" i="3" s="1"/>
  <c r="H403" i="3"/>
  <c r="L403" i="3"/>
  <c r="K420" i="3"/>
  <c r="I421" i="3"/>
  <c r="I425" i="3" s="1"/>
  <c r="K422" i="3"/>
  <c r="I423" i="3"/>
  <c r="H446" i="3"/>
  <c r="L446" i="3"/>
  <c r="L449" i="3" s="1"/>
  <c r="J447" i="3"/>
  <c r="J449" i="3" s="1"/>
  <c r="H448" i="3"/>
  <c r="H458" i="3"/>
  <c r="L458" i="3"/>
  <c r="L461" i="3" s="1"/>
  <c r="J459" i="3"/>
  <c r="J461" i="3" s="1"/>
  <c r="H460" i="3"/>
  <c r="L460" i="3"/>
  <c r="H463" i="3"/>
  <c r="H467" i="3" s="1"/>
  <c r="L463" i="3"/>
  <c r="J464" i="3"/>
  <c r="J467" i="3" s="1"/>
  <c r="H465" i="3"/>
  <c r="L465" i="3"/>
  <c r="J477" i="3"/>
  <c r="H478" i="3"/>
  <c r="H480" i="3" s="1"/>
  <c r="L478" i="3"/>
  <c r="L480" i="3" s="1"/>
  <c r="J479" i="3"/>
  <c r="K482" i="3"/>
  <c r="K487" i="3" s="1"/>
  <c r="I483" i="3"/>
  <c r="I487" i="3" s="1"/>
  <c r="K484" i="3"/>
  <c r="I485" i="3"/>
  <c r="J489" i="3"/>
  <c r="H490" i="3"/>
  <c r="H492" i="3" s="1"/>
  <c r="L490" i="3"/>
  <c r="L492" i="3" s="1"/>
  <c r="J491" i="3"/>
  <c r="J494" i="3"/>
  <c r="H495" i="3"/>
  <c r="H498" i="3" s="1"/>
  <c r="L495" i="3"/>
  <c r="J496" i="3"/>
  <c r="H497" i="3"/>
  <c r="L497" i="3"/>
  <c r="H508" i="3"/>
  <c r="L508" i="3"/>
  <c r="L511" i="3" s="1"/>
  <c r="J509" i="3"/>
  <c r="J511" i="3" s="1"/>
  <c r="H510" i="3"/>
  <c r="H520" i="3"/>
  <c r="L520" i="3"/>
  <c r="L523" i="3" s="1"/>
  <c r="J521" i="3"/>
  <c r="J523" i="3" s="1"/>
  <c r="H522" i="3"/>
  <c r="L522" i="3"/>
  <c r="H525" i="3"/>
  <c r="H529" i="3" s="1"/>
  <c r="L525" i="3"/>
  <c r="J526" i="3"/>
  <c r="J529" i="3" s="1"/>
  <c r="H527" i="3"/>
  <c r="L527" i="3"/>
  <c r="J539" i="3"/>
  <c r="H540" i="3"/>
  <c r="H542" i="3" s="1"/>
  <c r="L540" i="3"/>
  <c r="L542" i="3" s="1"/>
  <c r="J541" i="3"/>
  <c r="K544" i="3"/>
  <c r="K549" i="3" s="1"/>
  <c r="I545" i="3"/>
  <c r="I549" i="3" s="1"/>
  <c r="K546" i="3"/>
  <c r="I547" i="3"/>
  <c r="J551" i="3"/>
  <c r="H552" i="3"/>
  <c r="H554" i="3" s="1"/>
  <c r="L552" i="3"/>
  <c r="L554" i="3" s="1"/>
  <c r="J553" i="3"/>
  <c r="J556" i="3"/>
  <c r="H557" i="3"/>
  <c r="H560" i="3" s="1"/>
  <c r="L557" i="3"/>
  <c r="J558" i="3"/>
  <c r="H559" i="3"/>
  <c r="L559" i="3"/>
  <c r="H570" i="3"/>
  <c r="L570" i="3"/>
  <c r="L573" i="3" s="1"/>
  <c r="J571" i="3"/>
  <c r="J573" i="3" s="1"/>
  <c r="H572" i="3"/>
  <c r="H582" i="3"/>
  <c r="L582" i="3"/>
  <c r="L585" i="3" s="1"/>
  <c r="J583" i="3"/>
  <c r="J585" i="3" s="1"/>
  <c r="H584" i="3"/>
  <c r="L584" i="3"/>
  <c r="H587" i="3"/>
  <c r="H591" i="3" s="1"/>
  <c r="L587" i="3"/>
  <c r="J588" i="3"/>
  <c r="J591" i="3" s="1"/>
  <c r="H589" i="3"/>
  <c r="L589" i="3"/>
  <c r="J601" i="3"/>
  <c r="H602" i="3"/>
  <c r="H604" i="3" s="1"/>
  <c r="L602" i="3"/>
  <c r="L604" i="3" s="1"/>
  <c r="J603" i="3"/>
  <c r="K606" i="3"/>
  <c r="K611" i="3" s="1"/>
  <c r="I607" i="3"/>
  <c r="I611" i="3" s="1"/>
  <c r="K608" i="3"/>
  <c r="I609" i="3"/>
  <c r="J613" i="3"/>
  <c r="H614" i="3"/>
  <c r="H616" i="3" s="1"/>
  <c r="L614" i="3"/>
  <c r="L616" i="3" s="1"/>
  <c r="J615" i="3"/>
  <c r="J618" i="3"/>
  <c r="H619" i="3"/>
  <c r="H622" i="3" s="1"/>
  <c r="L619" i="3"/>
  <c r="J620" i="3"/>
  <c r="H621" i="3"/>
  <c r="L621" i="3"/>
  <c r="H632" i="3"/>
  <c r="L632" i="3"/>
  <c r="L635" i="3" s="1"/>
  <c r="J633" i="3"/>
  <c r="J635" i="3" s="1"/>
  <c r="H634" i="3"/>
  <c r="H644" i="3"/>
  <c r="L644" i="3"/>
  <c r="L647" i="3" s="1"/>
  <c r="J645" i="3"/>
  <c r="J647" i="3" s="1"/>
  <c r="H646" i="3"/>
  <c r="L646" i="3"/>
  <c r="H649" i="3"/>
  <c r="H653" i="3" s="1"/>
  <c r="L649" i="3"/>
  <c r="J650" i="3"/>
  <c r="J653" i="3" s="1"/>
  <c r="H651" i="3"/>
  <c r="L651" i="3"/>
  <c r="J663" i="3"/>
  <c r="H664" i="3"/>
  <c r="H666" i="3" s="1"/>
  <c r="L664" i="3"/>
  <c r="L666" i="3" s="1"/>
  <c r="J665" i="3"/>
  <c r="K668" i="3"/>
  <c r="K673" i="3" s="1"/>
  <c r="I669" i="3"/>
  <c r="I673" i="3" s="1"/>
  <c r="K670" i="3"/>
  <c r="I671" i="3"/>
  <c r="J675" i="3"/>
  <c r="H676" i="3"/>
  <c r="H678" i="3" s="1"/>
  <c r="L676" i="3"/>
  <c r="L678" i="3" s="1"/>
  <c r="J677" i="3"/>
  <c r="J680" i="3"/>
  <c r="H681" i="3"/>
  <c r="H684" i="3" s="1"/>
  <c r="L681" i="3"/>
  <c r="J682" i="3"/>
  <c r="H683" i="3"/>
  <c r="L683" i="3"/>
  <c r="J725" i="3"/>
  <c r="H726" i="3"/>
  <c r="H728" i="3" s="1"/>
  <c r="L726" i="3"/>
  <c r="L728" i="3" s="1"/>
  <c r="J727" i="3"/>
  <c r="K730" i="3"/>
  <c r="I731" i="3"/>
  <c r="I735" i="3" s="1"/>
  <c r="K732" i="3"/>
  <c r="I733" i="3"/>
  <c r="J737" i="3"/>
  <c r="H738" i="3"/>
  <c r="H740" i="3" s="1"/>
  <c r="L738" i="3"/>
  <c r="L740" i="3" s="1"/>
  <c r="J739" i="3"/>
  <c r="J742" i="3"/>
  <c r="H743" i="3"/>
  <c r="H746" i="3" s="1"/>
  <c r="L743" i="3"/>
  <c r="J744" i="3"/>
  <c r="H745" i="3"/>
  <c r="L745" i="3"/>
  <c r="H756" i="3"/>
  <c r="L756" i="3"/>
  <c r="L759" i="3" s="1"/>
  <c r="J757" i="3"/>
  <c r="J759" i="3" s="1"/>
  <c r="H758" i="3"/>
  <c r="H768" i="3"/>
  <c r="L768" i="3"/>
  <c r="L771" i="3" s="1"/>
  <c r="J769" i="3"/>
  <c r="J771" i="3" s="1"/>
  <c r="H770" i="3"/>
  <c r="L770" i="3"/>
  <c r="H773" i="3"/>
  <c r="H777" i="3" s="1"/>
  <c r="L773" i="3"/>
  <c r="J774" i="3"/>
  <c r="J777" i="3" s="1"/>
  <c r="H775" i="3"/>
  <c r="L775" i="3"/>
  <c r="J787" i="3"/>
  <c r="H788" i="3"/>
  <c r="H790" i="3" s="1"/>
  <c r="L788" i="3"/>
  <c r="L790" i="3" s="1"/>
  <c r="J789" i="3"/>
  <c r="K792" i="3"/>
  <c r="I793" i="3"/>
  <c r="I797" i="3" s="1"/>
  <c r="K794" i="3"/>
  <c r="I795" i="3"/>
  <c r="J799" i="3"/>
  <c r="H800" i="3"/>
  <c r="H802" i="3" s="1"/>
  <c r="L800" i="3"/>
  <c r="L802" i="3" s="1"/>
  <c r="J801" i="3"/>
  <c r="J804" i="3"/>
  <c r="H805" i="3"/>
  <c r="H808" i="3" s="1"/>
  <c r="L805" i="3"/>
  <c r="J806" i="3"/>
  <c r="H807" i="3"/>
  <c r="L807" i="3"/>
  <c r="H818" i="3"/>
  <c r="L818" i="3"/>
  <c r="L821" i="3" s="1"/>
  <c r="J819" i="3"/>
  <c r="J821" i="3" s="1"/>
  <c r="H820" i="3"/>
  <c r="H830" i="3"/>
  <c r="L830" i="3"/>
  <c r="L833" i="3" s="1"/>
  <c r="J831" i="3"/>
  <c r="J833" i="3" s="1"/>
  <c r="H832" i="3"/>
  <c r="L832" i="3"/>
  <c r="H835" i="3"/>
  <c r="H839" i="3" s="1"/>
  <c r="L835" i="3"/>
  <c r="J836" i="3"/>
  <c r="J839" i="3" s="1"/>
  <c r="H837" i="3"/>
  <c r="L837" i="3"/>
  <c r="J849" i="3"/>
  <c r="H850" i="3"/>
  <c r="H852" i="3" s="1"/>
  <c r="L850" i="3"/>
  <c r="L852" i="3" s="1"/>
  <c r="J851" i="3"/>
  <c r="K854" i="3"/>
  <c r="K859" i="3" s="1"/>
  <c r="I855" i="3"/>
  <c r="I859" i="3" s="1"/>
  <c r="K856" i="3"/>
  <c r="I857" i="3"/>
  <c r="J861" i="3"/>
  <c r="H862" i="3"/>
  <c r="H864" i="3" s="1"/>
  <c r="L862" i="3"/>
  <c r="L864" i="3" s="1"/>
  <c r="J863" i="3"/>
  <c r="J866" i="3"/>
  <c r="H867" i="3"/>
  <c r="H870" i="3" s="1"/>
  <c r="L867" i="3"/>
  <c r="J868" i="3"/>
  <c r="H869" i="3"/>
  <c r="L869" i="3"/>
  <c r="H880" i="3"/>
  <c r="L880" i="3"/>
  <c r="L883" i="3" s="1"/>
  <c r="J881" i="3"/>
  <c r="J883" i="3" s="1"/>
  <c r="H882" i="3"/>
  <c r="H892" i="3"/>
  <c r="L892" i="3"/>
  <c r="L895" i="3" s="1"/>
  <c r="J893" i="3"/>
  <c r="J895" i="3" s="1"/>
  <c r="H894" i="3"/>
  <c r="L894" i="3"/>
  <c r="H897" i="3"/>
  <c r="H901" i="3" s="1"/>
  <c r="L897" i="3"/>
  <c r="J898" i="3"/>
  <c r="J901" i="3" s="1"/>
  <c r="H899" i="3"/>
  <c r="L899" i="3"/>
  <c r="J911" i="3"/>
  <c r="H912" i="3"/>
  <c r="H914" i="3" s="1"/>
  <c r="L912" i="3"/>
  <c r="L914" i="3" s="1"/>
  <c r="J913" i="3"/>
  <c r="K916" i="3"/>
  <c r="K921" i="3" s="1"/>
  <c r="I917" i="3"/>
  <c r="I921" i="3" s="1"/>
  <c r="K918" i="3"/>
  <c r="I919" i="3"/>
  <c r="J923" i="3"/>
  <c r="H924" i="3"/>
  <c r="H926" i="3" s="1"/>
  <c r="L924" i="3"/>
  <c r="L926" i="3" s="1"/>
  <c r="J925" i="3"/>
  <c r="J928" i="3"/>
  <c r="H929" i="3"/>
  <c r="H932" i="3" s="1"/>
  <c r="L929" i="3"/>
  <c r="J930" i="3"/>
  <c r="H931" i="3"/>
  <c r="L931" i="3"/>
  <c r="H942" i="3"/>
  <c r="L942" i="3"/>
  <c r="L945" i="3" s="1"/>
  <c r="J943" i="3"/>
  <c r="J945" i="3" s="1"/>
  <c r="H944" i="3"/>
  <c r="H954" i="3"/>
  <c r="L954" i="3"/>
  <c r="L957" i="3" s="1"/>
  <c r="J955" i="3"/>
  <c r="J957" i="3" s="1"/>
  <c r="H956" i="3"/>
  <c r="L956" i="3"/>
  <c r="H959" i="3"/>
  <c r="H963" i="3" s="1"/>
  <c r="L959" i="3"/>
  <c r="J960" i="3"/>
  <c r="J963" i="3" s="1"/>
  <c r="H961" i="3"/>
  <c r="L961" i="3"/>
  <c r="J973" i="3"/>
  <c r="H974" i="3"/>
  <c r="H976" i="3" s="1"/>
  <c r="L974" i="3"/>
  <c r="L976" i="3" s="1"/>
  <c r="J975" i="3"/>
  <c r="K978" i="3"/>
  <c r="K983" i="3" s="1"/>
  <c r="I979" i="3"/>
  <c r="I983" i="3" s="1"/>
  <c r="K980" i="3"/>
  <c r="I981" i="3"/>
  <c r="J985" i="3"/>
  <c r="H986" i="3"/>
  <c r="H988" i="3" s="1"/>
  <c r="L986" i="3"/>
  <c r="L988" i="3" s="1"/>
  <c r="J987" i="3"/>
  <c r="J990" i="3"/>
  <c r="H991" i="3"/>
  <c r="H994" i="3" s="1"/>
  <c r="L991" i="3"/>
  <c r="J992" i="3"/>
  <c r="H993" i="3"/>
  <c r="L993" i="3"/>
  <c r="H1004" i="3"/>
  <c r="L1004" i="3"/>
  <c r="L1007" i="3" s="1"/>
  <c r="J1005" i="3"/>
  <c r="J1007" i="3" s="1"/>
  <c r="H1006" i="3"/>
  <c r="H1016" i="3"/>
  <c r="L1016" i="3"/>
  <c r="L1019" i="3" s="1"/>
  <c r="J1017" i="3"/>
  <c r="J1019" i="3" s="1"/>
  <c r="H1018" i="3"/>
  <c r="L1018" i="3"/>
  <c r="G1019" i="3"/>
  <c r="H1021" i="3"/>
  <c r="L1021" i="3"/>
  <c r="L1025" i="3" s="1"/>
  <c r="J1022" i="3"/>
  <c r="H1023" i="3"/>
  <c r="L1023" i="3"/>
  <c r="J1024" i="3"/>
  <c r="L1044" i="3"/>
  <c r="H1044" i="3"/>
  <c r="J1043" i="3"/>
  <c r="K1044" i="3"/>
  <c r="K1040" i="3"/>
  <c r="I1041" i="3"/>
  <c r="K1042" i="3"/>
  <c r="I1043" i="3"/>
  <c r="I1044" i="3"/>
  <c r="J1199" i="3"/>
  <c r="L1198" i="3"/>
  <c r="H1198" i="3"/>
  <c r="J1197" i="3"/>
  <c r="L1196" i="3"/>
  <c r="H1196" i="3"/>
  <c r="J1195" i="3"/>
  <c r="G1200" i="3"/>
  <c r="I1199" i="3"/>
  <c r="K1198" i="3"/>
  <c r="I1197" i="3"/>
  <c r="K1196" i="3"/>
  <c r="I1195" i="3"/>
  <c r="I1200" i="3" s="1"/>
  <c r="L1199" i="3"/>
  <c r="H1199" i="3"/>
  <c r="J1198" i="3"/>
  <c r="L1197" i="3"/>
  <c r="H1197" i="3"/>
  <c r="J1196" i="3"/>
  <c r="L1195" i="3"/>
  <c r="L1200" i="3" s="1"/>
  <c r="H1195" i="3"/>
  <c r="H1200" i="3" s="1"/>
  <c r="J1267" i="3"/>
  <c r="K1324" i="3"/>
  <c r="J1336" i="3"/>
  <c r="I1336" i="3"/>
  <c r="L1336" i="3"/>
  <c r="H1336" i="3"/>
  <c r="G1379" i="3"/>
  <c r="J1719" i="3"/>
  <c r="L1718" i="3"/>
  <c r="H1718" i="3"/>
  <c r="J1717" i="3"/>
  <c r="I1719" i="3"/>
  <c r="K1718" i="3"/>
  <c r="I1717" i="3"/>
  <c r="G1720" i="3"/>
  <c r="L1719" i="3"/>
  <c r="H1719" i="3"/>
  <c r="J1718" i="3"/>
  <c r="L1717" i="3"/>
  <c r="L1720" i="3" s="1"/>
  <c r="H1717" i="3"/>
  <c r="I1718" i="3"/>
  <c r="K1719" i="3"/>
  <c r="K1717" i="3"/>
  <c r="K477" i="3"/>
  <c r="K480" i="3" s="1"/>
  <c r="I478" i="3"/>
  <c r="K479" i="3"/>
  <c r="K489" i="3"/>
  <c r="K492" i="3" s="1"/>
  <c r="I490" i="3"/>
  <c r="K494" i="3"/>
  <c r="I495" i="3"/>
  <c r="K496" i="3"/>
  <c r="I497" i="3"/>
  <c r="K539" i="3"/>
  <c r="I540" i="3"/>
  <c r="K541" i="3"/>
  <c r="K551" i="3"/>
  <c r="K554" i="3" s="1"/>
  <c r="I552" i="3"/>
  <c r="K556" i="3"/>
  <c r="I557" i="3"/>
  <c r="K558" i="3"/>
  <c r="I559" i="3"/>
  <c r="K601" i="3"/>
  <c r="I602" i="3"/>
  <c r="K603" i="3"/>
  <c r="K613" i="3"/>
  <c r="K616" i="3" s="1"/>
  <c r="I614" i="3"/>
  <c r="K618" i="3"/>
  <c r="I619" i="3"/>
  <c r="K620" i="3"/>
  <c r="I621" i="3"/>
  <c r="K663" i="3"/>
  <c r="K666" i="3" s="1"/>
  <c r="I664" i="3"/>
  <c r="K665" i="3"/>
  <c r="K675" i="3"/>
  <c r="K678" i="3" s="1"/>
  <c r="I676" i="3"/>
  <c r="K680" i="3"/>
  <c r="I681" i="3"/>
  <c r="K682" i="3"/>
  <c r="I683" i="3"/>
  <c r="K725" i="3"/>
  <c r="K728" i="3" s="1"/>
  <c r="I726" i="3"/>
  <c r="K727" i="3"/>
  <c r="K737" i="3"/>
  <c r="K740" i="3" s="1"/>
  <c r="I738" i="3"/>
  <c r="K742" i="3"/>
  <c r="I743" i="3"/>
  <c r="K744" i="3"/>
  <c r="I745" i="3"/>
  <c r="K787" i="3"/>
  <c r="I788" i="3"/>
  <c r="K789" i="3"/>
  <c r="K799" i="3"/>
  <c r="K802" i="3" s="1"/>
  <c r="I800" i="3"/>
  <c r="K804" i="3"/>
  <c r="I805" i="3"/>
  <c r="K806" i="3"/>
  <c r="I807" i="3"/>
  <c r="K849" i="3"/>
  <c r="I850" i="3"/>
  <c r="K851" i="3"/>
  <c r="K861" i="3"/>
  <c r="K864" i="3" s="1"/>
  <c r="I862" i="3"/>
  <c r="K866" i="3"/>
  <c r="I867" i="3"/>
  <c r="K868" i="3"/>
  <c r="I869" i="3"/>
  <c r="K911" i="3"/>
  <c r="K914" i="3" s="1"/>
  <c r="I912" i="3"/>
  <c r="K913" i="3"/>
  <c r="K923" i="3"/>
  <c r="K926" i="3" s="1"/>
  <c r="I924" i="3"/>
  <c r="K928" i="3"/>
  <c r="I929" i="3"/>
  <c r="K930" i="3"/>
  <c r="I931" i="3"/>
  <c r="K973" i="3"/>
  <c r="K976" i="3" s="1"/>
  <c r="I974" i="3"/>
  <c r="K975" i="3"/>
  <c r="K985" i="3"/>
  <c r="K988" i="3" s="1"/>
  <c r="I986" i="3"/>
  <c r="K990" i="3"/>
  <c r="I991" i="3"/>
  <c r="K992" i="3"/>
  <c r="I993" i="3"/>
  <c r="I1016" i="3"/>
  <c r="I1019" i="3" s="1"/>
  <c r="K1017" i="3"/>
  <c r="I1021" i="3"/>
  <c r="K1022" i="3"/>
  <c r="I1023" i="3"/>
  <c r="K1035" i="3"/>
  <c r="I1036" i="3"/>
  <c r="I1038" i="3" s="1"/>
  <c r="K1037" i="3"/>
  <c r="H1040" i="3"/>
  <c r="H1045" i="3" s="1"/>
  <c r="L1040" i="3"/>
  <c r="J1041" i="3"/>
  <c r="H1042" i="3"/>
  <c r="L1042" i="3"/>
  <c r="K1043" i="3"/>
  <c r="J1044" i="3"/>
  <c r="J1088" i="3"/>
  <c r="I1088" i="3"/>
  <c r="L1088" i="3"/>
  <c r="H1088" i="3"/>
  <c r="J1150" i="3"/>
  <c r="I1150" i="3"/>
  <c r="L1150" i="3"/>
  <c r="H1150" i="3"/>
  <c r="K1195" i="3"/>
  <c r="K1197" i="3"/>
  <c r="K1199" i="3"/>
  <c r="J1212" i="3"/>
  <c r="I1212" i="3"/>
  <c r="L1212" i="3"/>
  <c r="H1212" i="3"/>
  <c r="J1261" i="3"/>
  <c r="L1260" i="3"/>
  <c r="H1260" i="3"/>
  <c r="J1259" i="3"/>
  <c r="L1258" i="3"/>
  <c r="H1258" i="3"/>
  <c r="J1257" i="3"/>
  <c r="G1262" i="3"/>
  <c r="I1261" i="3"/>
  <c r="K1260" i="3"/>
  <c r="I1259" i="3"/>
  <c r="K1258" i="3"/>
  <c r="K1262" i="3" s="1"/>
  <c r="I1257" i="3"/>
  <c r="I1262" i="3" s="1"/>
  <c r="L1261" i="3"/>
  <c r="H1261" i="3"/>
  <c r="J1260" i="3"/>
  <c r="L1259" i="3"/>
  <c r="H1259" i="3"/>
  <c r="J1258" i="3"/>
  <c r="L1257" i="3"/>
  <c r="L1262" i="3" s="1"/>
  <c r="H1257" i="3"/>
  <c r="H1262" i="3" s="1"/>
  <c r="L1267" i="3"/>
  <c r="L1273" i="3"/>
  <c r="L1317" i="3"/>
  <c r="K1336" i="3"/>
  <c r="J1359" i="3"/>
  <c r="L1358" i="3"/>
  <c r="H1358" i="3"/>
  <c r="J1357" i="3"/>
  <c r="I1359" i="3"/>
  <c r="K1358" i="3"/>
  <c r="K1360" i="3" s="1"/>
  <c r="I1357" i="3"/>
  <c r="I1360" i="3" s="1"/>
  <c r="G1360" i="3"/>
  <c r="L1359" i="3"/>
  <c r="H1359" i="3"/>
  <c r="J1358" i="3"/>
  <c r="L1357" i="3"/>
  <c r="L1360" i="3" s="1"/>
  <c r="H1357" i="3"/>
  <c r="H1360" i="3" s="1"/>
  <c r="J1514" i="3"/>
  <c r="L1513" i="3"/>
  <c r="H1513" i="3"/>
  <c r="J1512" i="3"/>
  <c r="I1514" i="3"/>
  <c r="K1513" i="3"/>
  <c r="I1512" i="3"/>
  <c r="I1515" i="3" s="1"/>
  <c r="G1515" i="3"/>
  <c r="L1514" i="3"/>
  <c r="H1514" i="3"/>
  <c r="J1513" i="3"/>
  <c r="L1512" i="3"/>
  <c r="L1515" i="3" s="1"/>
  <c r="H1512" i="3"/>
  <c r="I1513" i="3"/>
  <c r="K1514" i="3"/>
  <c r="K1512" i="3"/>
  <c r="K1515" i="3" s="1"/>
  <c r="J1602" i="3"/>
  <c r="L1601" i="3"/>
  <c r="H1601" i="3"/>
  <c r="J1600" i="3"/>
  <c r="L1599" i="3"/>
  <c r="H1599" i="3"/>
  <c r="J1598" i="3"/>
  <c r="G1603" i="3"/>
  <c r="I1602" i="3"/>
  <c r="K1601" i="3"/>
  <c r="I1600" i="3"/>
  <c r="K1599" i="3"/>
  <c r="I1598" i="3"/>
  <c r="L1602" i="3"/>
  <c r="H1602" i="3"/>
  <c r="J1601" i="3"/>
  <c r="L1600" i="3"/>
  <c r="H1600" i="3"/>
  <c r="J1599" i="3"/>
  <c r="L1598" i="3"/>
  <c r="L1603" i="3" s="1"/>
  <c r="H1598" i="3"/>
  <c r="I1601" i="3"/>
  <c r="I1599" i="3"/>
  <c r="K1602" i="3"/>
  <c r="K1600" i="3"/>
  <c r="K1598" i="3"/>
  <c r="K1603" i="3" s="1"/>
  <c r="L1768" i="3"/>
  <c r="H1768" i="3"/>
  <c r="J1767" i="3"/>
  <c r="L1766" i="3"/>
  <c r="H1766" i="3"/>
  <c r="J1765" i="3"/>
  <c r="K1768" i="3"/>
  <c r="I1767" i="3"/>
  <c r="K1766" i="3"/>
  <c r="I1765" i="3"/>
  <c r="J1768" i="3"/>
  <c r="L1767" i="3"/>
  <c r="H1767" i="3"/>
  <c r="J1766" i="3"/>
  <c r="L1765" i="3"/>
  <c r="L1769" i="3" s="1"/>
  <c r="H1765" i="3"/>
  <c r="H1769" i="3" s="1"/>
  <c r="I1768" i="3"/>
  <c r="I1766" i="3"/>
  <c r="K1767" i="3"/>
  <c r="K1765" i="3"/>
  <c r="K1769" i="3" s="1"/>
  <c r="G1769" i="3"/>
  <c r="K1066" i="3"/>
  <c r="I1067" i="3"/>
  <c r="K1068" i="3"/>
  <c r="G1069" i="3"/>
  <c r="K1078" i="3"/>
  <c r="I1079" i="3"/>
  <c r="K1080" i="3"/>
  <c r="K1083" i="3"/>
  <c r="I1084" i="3"/>
  <c r="K1085" i="3"/>
  <c r="I1086" i="3"/>
  <c r="G1087" i="3"/>
  <c r="K1117" i="3"/>
  <c r="K1128" i="3"/>
  <c r="I1129" i="3"/>
  <c r="K1130" i="3"/>
  <c r="G1131" i="3"/>
  <c r="K1140" i="3"/>
  <c r="I1141" i="3"/>
  <c r="K1142" i="3"/>
  <c r="K1145" i="3"/>
  <c r="I1146" i="3"/>
  <c r="K1147" i="3"/>
  <c r="I1148" i="3"/>
  <c r="G1149" i="3"/>
  <c r="H1167" i="3"/>
  <c r="L1167" i="3"/>
  <c r="J1168" i="3"/>
  <c r="I1173" i="3"/>
  <c r="K1177" i="3"/>
  <c r="I1178" i="3"/>
  <c r="K1179" i="3"/>
  <c r="K1190" i="3"/>
  <c r="I1191" i="3"/>
  <c r="K1192" i="3"/>
  <c r="G1193" i="3"/>
  <c r="K1202" i="3"/>
  <c r="I1203" i="3"/>
  <c r="K1204" i="3"/>
  <c r="K1207" i="3"/>
  <c r="I1208" i="3"/>
  <c r="K1209" i="3"/>
  <c r="I1210" i="3"/>
  <c r="G1211" i="3"/>
  <c r="I1221" i="3"/>
  <c r="K1222" i="3"/>
  <c r="I1223" i="3"/>
  <c r="J1226" i="3"/>
  <c r="H1227" i="3"/>
  <c r="L1227" i="3"/>
  <c r="J1228" i="3"/>
  <c r="H1229" i="3"/>
  <c r="L1229" i="3"/>
  <c r="J1230" i="3"/>
  <c r="I1233" i="3"/>
  <c r="K1234" i="3"/>
  <c r="I1235" i="3"/>
  <c r="I1238" i="3"/>
  <c r="K1239" i="3"/>
  <c r="I1240" i="3"/>
  <c r="K1241" i="3"/>
  <c r="J1243" i="3"/>
  <c r="K1252" i="3"/>
  <c r="I1253" i="3"/>
  <c r="I1255" i="3" s="1"/>
  <c r="K1254" i="3"/>
  <c r="K1264" i="3"/>
  <c r="K1267" i="3" s="1"/>
  <c r="I1265" i="3"/>
  <c r="I1267" i="3" s="1"/>
  <c r="M1267" i="3" s="1"/>
  <c r="K1269" i="3"/>
  <c r="I1270" i="3"/>
  <c r="I1273" i="3" s="1"/>
  <c r="K1271" i="3"/>
  <c r="I1272" i="3"/>
  <c r="I1283" i="3"/>
  <c r="K1284" i="3"/>
  <c r="I1285" i="3"/>
  <c r="J1288" i="3"/>
  <c r="H1289" i="3"/>
  <c r="L1289" i="3"/>
  <c r="J1290" i="3"/>
  <c r="H1291" i="3"/>
  <c r="L1291" i="3"/>
  <c r="J1292" i="3"/>
  <c r="I1295" i="3"/>
  <c r="K1296" i="3"/>
  <c r="I1297" i="3"/>
  <c r="I1300" i="3"/>
  <c r="K1301" i="3"/>
  <c r="I1302" i="3"/>
  <c r="K1303" i="3"/>
  <c r="J1305" i="3"/>
  <c r="K1314" i="3"/>
  <c r="I1315" i="3"/>
  <c r="I1317" i="3" s="1"/>
  <c r="K1316" i="3"/>
  <c r="K1326" i="3"/>
  <c r="K1329" i="3" s="1"/>
  <c r="I1327" i="3"/>
  <c r="I1329" i="3" s="1"/>
  <c r="K1331" i="3"/>
  <c r="I1332" i="3"/>
  <c r="I1335" i="3" s="1"/>
  <c r="K1333" i="3"/>
  <c r="I1334" i="3"/>
  <c r="I1345" i="3"/>
  <c r="K1346" i="3"/>
  <c r="I1347" i="3"/>
  <c r="I1350" i="3"/>
  <c r="K1351" i="3"/>
  <c r="I1352" i="3"/>
  <c r="K1353" i="3"/>
  <c r="I1354" i="3"/>
  <c r="G1355" i="3"/>
  <c r="I1367" i="3"/>
  <c r="J1376" i="3"/>
  <c r="H1377" i="3"/>
  <c r="L1377" i="3"/>
  <c r="J1378" i="3"/>
  <c r="J1381" i="3"/>
  <c r="H1382" i="3"/>
  <c r="L1382" i="3"/>
  <c r="J1383" i="3"/>
  <c r="H1384" i="3"/>
  <c r="L1384" i="3"/>
  <c r="J1385" i="3"/>
  <c r="I1388" i="3"/>
  <c r="K1389" i="3"/>
  <c r="I1390" i="3"/>
  <c r="I1393" i="3"/>
  <c r="K1394" i="3"/>
  <c r="I1395" i="3"/>
  <c r="K1396" i="3"/>
  <c r="J1398" i="3"/>
  <c r="K1407" i="3"/>
  <c r="K1410" i="3" s="1"/>
  <c r="I1408" i="3"/>
  <c r="I1410" i="3" s="1"/>
  <c r="M1410" i="3" s="1"/>
  <c r="K1412" i="3"/>
  <c r="K1417" i="3" s="1"/>
  <c r="I1413" i="3"/>
  <c r="I1417" i="3" s="1"/>
  <c r="M1417" i="3" s="1"/>
  <c r="K1414" i="3"/>
  <c r="I1415" i="3"/>
  <c r="J1419" i="3"/>
  <c r="H1420" i="3"/>
  <c r="L1420" i="3"/>
  <c r="J1421" i="3"/>
  <c r="J1424" i="3"/>
  <c r="H1425" i="3"/>
  <c r="L1425" i="3"/>
  <c r="J1426" i="3"/>
  <c r="H1427" i="3"/>
  <c r="L1429" i="3"/>
  <c r="H1429" i="3"/>
  <c r="J1429" i="3"/>
  <c r="J1478" i="3"/>
  <c r="L1477" i="3"/>
  <c r="H1477" i="3"/>
  <c r="J1476" i="3"/>
  <c r="L1475" i="3"/>
  <c r="H1475" i="3"/>
  <c r="J1474" i="3"/>
  <c r="G1479" i="3"/>
  <c r="I1478" i="3"/>
  <c r="K1477" i="3"/>
  <c r="I1476" i="3"/>
  <c r="K1475" i="3"/>
  <c r="I1474" i="3"/>
  <c r="I1479" i="3" s="1"/>
  <c r="L1478" i="3"/>
  <c r="H1478" i="3"/>
  <c r="J1477" i="3"/>
  <c r="L1476" i="3"/>
  <c r="H1476" i="3"/>
  <c r="J1475" i="3"/>
  <c r="L1474" i="3"/>
  <c r="L1479" i="3" s="1"/>
  <c r="H1474" i="3"/>
  <c r="H1479" i="3" s="1"/>
  <c r="I1518" i="3"/>
  <c r="G1577" i="3"/>
  <c r="L1644" i="3"/>
  <c r="H1644" i="3"/>
  <c r="J1643" i="3"/>
  <c r="L1642" i="3"/>
  <c r="H1642" i="3"/>
  <c r="J1641" i="3"/>
  <c r="K1644" i="3"/>
  <c r="I1643" i="3"/>
  <c r="K1642" i="3"/>
  <c r="K1645" i="3" s="1"/>
  <c r="I1641" i="3"/>
  <c r="J1644" i="3"/>
  <c r="L1643" i="3"/>
  <c r="H1643" i="3"/>
  <c r="J1642" i="3"/>
  <c r="L1641" i="3"/>
  <c r="H1641" i="3"/>
  <c r="H1645" i="3" s="1"/>
  <c r="G1645" i="3"/>
  <c r="I1723" i="3"/>
  <c r="J1739" i="3"/>
  <c r="I1739" i="3"/>
  <c r="L1739" i="3"/>
  <c r="H1739" i="3"/>
  <c r="J1824" i="3"/>
  <c r="L1823" i="3"/>
  <c r="H1823" i="3"/>
  <c r="J1822" i="3"/>
  <c r="I1824" i="3"/>
  <c r="K1823" i="3"/>
  <c r="I1822" i="3"/>
  <c r="G1825" i="3"/>
  <c r="L1824" i="3"/>
  <c r="H1824" i="3"/>
  <c r="J1823" i="3"/>
  <c r="L1822" i="3"/>
  <c r="L1825" i="3" s="1"/>
  <c r="H1822" i="3"/>
  <c r="I1823" i="3"/>
  <c r="K1824" i="3"/>
  <c r="K1822" i="3"/>
  <c r="K1825" i="3" s="1"/>
  <c r="J1047" i="3"/>
  <c r="H1048" i="3"/>
  <c r="H1050" i="3" s="1"/>
  <c r="L1048" i="3"/>
  <c r="L1050" i="3" s="1"/>
  <c r="J1049" i="3"/>
  <c r="J1052" i="3"/>
  <c r="H1053" i="3"/>
  <c r="L1053" i="3"/>
  <c r="J1054" i="3"/>
  <c r="H1055" i="3"/>
  <c r="L1055" i="3"/>
  <c r="K1057" i="3"/>
  <c r="H1066" i="3"/>
  <c r="H1069" i="3" s="1"/>
  <c r="L1066" i="3"/>
  <c r="J1067" i="3"/>
  <c r="J1069" i="3" s="1"/>
  <c r="H1068" i="3"/>
  <c r="L1068" i="3"/>
  <c r="H1078" i="3"/>
  <c r="H1081" i="3" s="1"/>
  <c r="L1078" i="3"/>
  <c r="J1079" i="3"/>
  <c r="J1081" i="3" s="1"/>
  <c r="H1080" i="3"/>
  <c r="L1080" i="3"/>
  <c r="G1081" i="3"/>
  <c r="H1083" i="3"/>
  <c r="L1083" i="3"/>
  <c r="L1087" i="3" s="1"/>
  <c r="J1084" i="3"/>
  <c r="J1087" i="3" s="1"/>
  <c r="H1085" i="3"/>
  <c r="L1085" i="3"/>
  <c r="J1086" i="3"/>
  <c r="J1097" i="3"/>
  <c r="J1100" i="3" s="1"/>
  <c r="H1098" i="3"/>
  <c r="H1100" i="3" s="1"/>
  <c r="L1098" i="3"/>
  <c r="L1100" i="3" s="1"/>
  <c r="J1099" i="3"/>
  <c r="K1102" i="3"/>
  <c r="I1103" i="3"/>
  <c r="I1107" i="3" s="1"/>
  <c r="K1104" i="3"/>
  <c r="I1105" i="3"/>
  <c r="K1106" i="3"/>
  <c r="J1109" i="3"/>
  <c r="H1110" i="3"/>
  <c r="H1112" i="3" s="1"/>
  <c r="L1110" i="3"/>
  <c r="L1112" i="3" s="1"/>
  <c r="J1111" i="3"/>
  <c r="J1114" i="3"/>
  <c r="H1115" i="3"/>
  <c r="L1115" i="3"/>
  <c r="L1118" i="3" s="1"/>
  <c r="J1116" i="3"/>
  <c r="H1117" i="3"/>
  <c r="L1117" i="3"/>
  <c r="K1119" i="3"/>
  <c r="H1128" i="3"/>
  <c r="H1131" i="3" s="1"/>
  <c r="L1128" i="3"/>
  <c r="J1129" i="3"/>
  <c r="J1131" i="3" s="1"/>
  <c r="H1130" i="3"/>
  <c r="L1130" i="3"/>
  <c r="H1140" i="3"/>
  <c r="L1140" i="3"/>
  <c r="J1141" i="3"/>
  <c r="J1143" i="3" s="1"/>
  <c r="H1142" i="3"/>
  <c r="L1142" i="3"/>
  <c r="G1143" i="3"/>
  <c r="H1145" i="3"/>
  <c r="H1149" i="3" s="1"/>
  <c r="L1145" i="3"/>
  <c r="L1149" i="3" s="1"/>
  <c r="J1146" i="3"/>
  <c r="H1147" i="3"/>
  <c r="L1147" i="3"/>
  <c r="J1148" i="3"/>
  <c r="J1159" i="3"/>
  <c r="J1162" i="3" s="1"/>
  <c r="H1160" i="3"/>
  <c r="H1162" i="3" s="1"/>
  <c r="L1160" i="3"/>
  <c r="L1162" i="3" s="1"/>
  <c r="J1161" i="3"/>
  <c r="K1164" i="3"/>
  <c r="I1165" i="3"/>
  <c r="I1169" i="3" s="1"/>
  <c r="K1166" i="3"/>
  <c r="I1167" i="3"/>
  <c r="K1168" i="3"/>
  <c r="J1171" i="3"/>
  <c r="H1172" i="3"/>
  <c r="H1174" i="3" s="1"/>
  <c r="L1172" i="3"/>
  <c r="L1174" i="3" s="1"/>
  <c r="J1173" i="3"/>
  <c r="J1176" i="3"/>
  <c r="H1177" i="3"/>
  <c r="H1180" i="3" s="1"/>
  <c r="L1177" i="3"/>
  <c r="L1180" i="3" s="1"/>
  <c r="J1178" i="3"/>
  <c r="H1179" i="3"/>
  <c r="L1179" i="3"/>
  <c r="K1181" i="3"/>
  <c r="H1190" i="3"/>
  <c r="H1193" i="3" s="1"/>
  <c r="L1190" i="3"/>
  <c r="J1191" i="3"/>
  <c r="J1193" i="3" s="1"/>
  <c r="H1192" i="3"/>
  <c r="L1192" i="3"/>
  <c r="H1202" i="3"/>
  <c r="L1202" i="3"/>
  <c r="L1205" i="3" s="1"/>
  <c r="J1203" i="3"/>
  <c r="J1205" i="3" s="1"/>
  <c r="H1204" i="3"/>
  <c r="L1204" i="3"/>
  <c r="G1205" i="3"/>
  <c r="L1207" i="3"/>
  <c r="L1211" i="3" s="1"/>
  <c r="J1208" i="3"/>
  <c r="J1211" i="3" s="1"/>
  <c r="H1209" i="3"/>
  <c r="H1211" i="3" s="1"/>
  <c r="L1209" i="3"/>
  <c r="J1210" i="3"/>
  <c r="J1221" i="3"/>
  <c r="J1224" i="3" s="1"/>
  <c r="H1222" i="3"/>
  <c r="H1224" i="3" s="1"/>
  <c r="L1222" i="3"/>
  <c r="L1224" i="3" s="1"/>
  <c r="J1223" i="3"/>
  <c r="K1226" i="3"/>
  <c r="I1227" i="3"/>
  <c r="I1231" i="3" s="1"/>
  <c r="K1228" i="3"/>
  <c r="I1229" i="3"/>
  <c r="K1230" i="3"/>
  <c r="J1233" i="3"/>
  <c r="H1234" i="3"/>
  <c r="H1236" i="3" s="1"/>
  <c r="L1234" i="3"/>
  <c r="L1236" i="3" s="1"/>
  <c r="J1235" i="3"/>
  <c r="J1238" i="3"/>
  <c r="H1239" i="3"/>
  <c r="H1242" i="3" s="1"/>
  <c r="L1239" i="3"/>
  <c r="L1242" i="3" s="1"/>
  <c r="J1240" i="3"/>
  <c r="H1241" i="3"/>
  <c r="L1241" i="3"/>
  <c r="K1243" i="3"/>
  <c r="J1283" i="3"/>
  <c r="J1286" i="3" s="1"/>
  <c r="H1284" i="3"/>
  <c r="H1286" i="3" s="1"/>
  <c r="L1284" i="3"/>
  <c r="L1286" i="3" s="1"/>
  <c r="J1285" i="3"/>
  <c r="K1288" i="3"/>
  <c r="I1289" i="3"/>
  <c r="I1293" i="3" s="1"/>
  <c r="K1290" i="3"/>
  <c r="I1291" i="3"/>
  <c r="K1292" i="3"/>
  <c r="J1295" i="3"/>
  <c r="H1296" i="3"/>
  <c r="H1298" i="3" s="1"/>
  <c r="L1296" i="3"/>
  <c r="L1298" i="3" s="1"/>
  <c r="J1297" i="3"/>
  <c r="J1300" i="3"/>
  <c r="H1301" i="3"/>
  <c r="L1301" i="3"/>
  <c r="L1304" i="3" s="1"/>
  <c r="J1302" i="3"/>
  <c r="H1303" i="3"/>
  <c r="L1303" i="3"/>
  <c r="K1305" i="3"/>
  <c r="J1345" i="3"/>
  <c r="J1348" i="3" s="1"/>
  <c r="H1346" i="3"/>
  <c r="H1348" i="3" s="1"/>
  <c r="L1346" i="3"/>
  <c r="L1348" i="3" s="1"/>
  <c r="J1347" i="3"/>
  <c r="J1350" i="3"/>
  <c r="J1355" i="3" s="1"/>
  <c r="H1351" i="3"/>
  <c r="H1355" i="3" s="1"/>
  <c r="L1351" i="3"/>
  <c r="L1355" i="3" s="1"/>
  <c r="J1352" i="3"/>
  <c r="H1353" i="3"/>
  <c r="L1353" i="3"/>
  <c r="J1354" i="3"/>
  <c r="J1367" i="3"/>
  <c r="K1376" i="3"/>
  <c r="K1379" i="3" s="1"/>
  <c r="I1377" i="3"/>
  <c r="I1379" i="3" s="1"/>
  <c r="K1378" i="3"/>
  <c r="K1381" i="3"/>
  <c r="I1382" i="3"/>
  <c r="I1386" i="3" s="1"/>
  <c r="K1383" i="3"/>
  <c r="I1384" i="3"/>
  <c r="K1385" i="3"/>
  <c r="J1388" i="3"/>
  <c r="J1391" i="3" s="1"/>
  <c r="H1389" i="3"/>
  <c r="H1391" i="3" s="1"/>
  <c r="L1389" i="3"/>
  <c r="L1391" i="3" s="1"/>
  <c r="J1390" i="3"/>
  <c r="J1393" i="3"/>
  <c r="J1397" i="3" s="1"/>
  <c r="H1394" i="3"/>
  <c r="L1394" i="3"/>
  <c r="J1395" i="3"/>
  <c r="H1396" i="3"/>
  <c r="L1396" i="3"/>
  <c r="K1398" i="3"/>
  <c r="K1419" i="3"/>
  <c r="K1422" i="3" s="1"/>
  <c r="I1420" i="3"/>
  <c r="I1422" i="3" s="1"/>
  <c r="K1421" i="3"/>
  <c r="G1428" i="3"/>
  <c r="K1424" i="3"/>
  <c r="K1428" i="3" s="1"/>
  <c r="I1425" i="3"/>
  <c r="I1428" i="3" s="1"/>
  <c r="K1426" i="3"/>
  <c r="I1427" i="3"/>
  <c r="G1453" i="3"/>
  <c r="K1479" i="3"/>
  <c r="L1520" i="3"/>
  <c r="H1520" i="3"/>
  <c r="J1519" i="3"/>
  <c r="L1518" i="3"/>
  <c r="H1518" i="3"/>
  <c r="J1517" i="3"/>
  <c r="K1520" i="3"/>
  <c r="I1519" i="3"/>
  <c r="K1518" i="3"/>
  <c r="I1517" i="3"/>
  <c r="J1520" i="3"/>
  <c r="L1519" i="3"/>
  <c r="H1519" i="3"/>
  <c r="J1518" i="3"/>
  <c r="L1517" i="3"/>
  <c r="H1517" i="3"/>
  <c r="H1521" i="3" s="1"/>
  <c r="G1521" i="3"/>
  <c r="J1595" i="3"/>
  <c r="L1594" i="3"/>
  <c r="H1594" i="3"/>
  <c r="J1593" i="3"/>
  <c r="I1595" i="3"/>
  <c r="K1594" i="3"/>
  <c r="I1593" i="3"/>
  <c r="G1596" i="3"/>
  <c r="L1595" i="3"/>
  <c r="H1595" i="3"/>
  <c r="J1594" i="3"/>
  <c r="L1593" i="3"/>
  <c r="H1593" i="3"/>
  <c r="J1726" i="3"/>
  <c r="L1725" i="3"/>
  <c r="H1725" i="3"/>
  <c r="J1724" i="3"/>
  <c r="L1723" i="3"/>
  <c r="H1723" i="3"/>
  <c r="J1722" i="3"/>
  <c r="G1727" i="3"/>
  <c r="I1726" i="3"/>
  <c r="K1725" i="3"/>
  <c r="I1724" i="3"/>
  <c r="K1723" i="3"/>
  <c r="I1722" i="3"/>
  <c r="L1726" i="3"/>
  <c r="H1726" i="3"/>
  <c r="J1725" i="3"/>
  <c r="L1724" i="3"/>
  <c r="H1724" i="3"/>
  <c r="J1723" i="3"/>
  <c r="L1722" i="3"/>
  <c r="L1727" i="3" s="1"/>
  <c r="H1722" i="3"/>
  <c r="J1762" i="3"/>
  <c r="L1761" i="3"/>
  <c r="H1761" i="3"/>
  <c r="J1760" i="3"/>
  <c r="J1763" i="3" s="1"/>
  <c r="I1762" i="3"/>
  <c r="K1761" i="3"/>
  <c r="I1760" i="3"/>
  <c r="I1763" i="3" s="1"/>
  <c r="G1763" i="3"/>
  <c r="L1762" i="3"/>
  <c r="H1762" i="3"/>
  <c r="J1761" i="3"/>
  <c r="L1760" i="3"/>
  <c r="H1760" i="3"/>
  <c r="K1799" i="3"/>
  <c r="I1798" i="3"/>
  <c r="K1797" i="3"/>
  <c r="I1796" i="3"/>
  <c r="J1799" i="3"/>
  <c r="L1798" i="3"/>
  <c r="H1798" i="3"/>
  <c r="J1797" i="3"/>
  <c r="L1796" i="3"/>
  <c r="H1796" i="3"/>
  <c r="H1800" i="3" s="1"/>
  <c r="G1800" i="3"/>
  <c r="I1799" i="3"/>
  <c r="K1798" i="3"/>
  <c r="L1799" i="3"/>
  <c r="H1799" i="3"/>
  <c r="L1797" i="3"/>
  <c r="K1796" i="3"/>
  <c r="K1800" i="3" s="1"/>
  <c r="I1797" i="3"/>
  <c r="J1796" i="3"/>
  <c r="J1798" i="3"/>
  <c r="K1047" i="3"/>
  <c r="K1050" i="3" s="1"/>
  <c r="I1048" i="3"/>
  <c r="I1050" i="3" s="1"/>
  <c r="K1052" i="3"/>
  <c r="K1056" i="3" s="1"/>
  <c r="I1053" i="3"/>
  <c r="I1056" i="3" s="1"/>
  <c r="K1054" i="3"/>
  <c r="I1055" i="3"/>
  <c r="H1057" i="3"/>
  <c r="I1066" i="3"/>
  <c r="I1069" i="3" s="1"/>
  <c r="K1067" i="3"/>
  <c r="I1078" i="3"/>
  <c r="I1081" i="3" s="1"/>
  <c r="K1079" i="3"/>
  <c r="I1083" i="3"/>
  <c r="I1087" i="3" s="1"/>
  <c r="K1084" i="3"/>
  <c r="I1085" i="3"/>
  <c r="K1097" i="3"/>
  <c r="K1100" i="3" s="1"/>
  <c r="I1098" i="3"/>
  <c r="I1100" i="3" s="1"/>
  <c r="K1099" i="3"/>
  <c r="H1102" i="3"/>
  <c r="L1102" i="3"/>
  <c r="J1103" i="3"/>
  <c r="J1107" i="3" s="1"/>
  <c r="H1104" i="3"/>
  <c r="L1104" i="3"/>
  <c r="J1105" i="3"/>
  <c r="H1106" i="3"/>
  <c r="K1109" i="3"/>
  <c r="K1112" i="3" s="1"/>
  <c r="I1110" i="3"/>
  <c r="I1112" i="3" s="1"/>
  <c r="K1114" i="3"/>
  <c r="K1118" i="3" s="1"/>
  <c r="I1115" i="3"/>
  <c r="I1118" i="3" s="1"/>
  <c r="K1116" i="3"/>
  <c r="I1117" i="3"/>
  <c r="H1119" i="3"/>
  <c r="I1128" i="3"/>
  <c r="I1131" i="3" s="1"/>
  <c r="K1129" i="3"/>
  <c r="I1140" i="3"/>
  <c r="I1143" i="3" s="1"/>
  <c r="K1141" i="3"/>
  <c r="I1145" i="3"/>
  <c r="I1149" i="3" s="1"/>
  <c r="K1146" i="3"/>
  <c r="I1147" i="3"/>
  <c r="K1159" i="3"/>
  <c r="K1162" i="3" s="1"/>
  <c r="I1160" i="3"/>
  <c r="I1162" i="3" s="1"/>
  <c r="K1161" i="3"/>
  <c r="H1164" i="3"/>
  <c r="L1164" i="3"/>
  <c r="J1165" i="3"/>
  <c r="J1169" i="3" s="1"/>
  <c r="H1166" i="3"/>
  <c r="L1166" i="3"/>
  <c r="J1167" i="3"/>
  <c r="H1168" i="3"/>
  <c r="K1171" i="3"/>
  <c r="K1174" i="3" s="1"/>
  <c r="I1172" i="3"/>
  <c r="I1174" i="3" s="1"/>
  <c r="K1176" i="3"/>
  <c r="K1180" i="3" s="1"/>
  <c r="I1177" i="3"/>
  <c r="I1180" i="3" s="1"/>
  <c r="K1178" i="3"/>
  <c r="I1179" i="3"/>
  <c r="H1181" i="3"/>
  <c r="I1190" i="3"/>
  <c r="I1193" i="3" s="1"/>
  <c r="K1191" i="3"/>
  <c r="I1202" i="3"/>
  <c r="I1205" i="3" s="1"/>
  <c r="K1203" i="3"/>
  <c r="K1208" i="3"/>
  <c r="I1209" i="3"/>
  <c r="K1221" i="3"/>
  <c r="K1224" i="3" s="1"/>
  <c r="I1222" i="3"/>
  <c r="K1223" i="3"/>
  <c r="H1226" i="3"/>
  <c r="L1226" i="3"/>
  <c r="L1231" i="3" s="1"/>
  <c r="J1227" i="3"/>
  <c r="H1228" i="3"/>
  <c r="L1228" i="3"/>
  <c r="J1229" i="3"/>
  <c r="H1230" i="3"/>
  <c r="K1233" i="3"/>
  <c r="K1236" i="3" s="1"/>
  <c r="I1234" i="3"/>
  <c r="K1238" i="3"/>
  <c r="K1242" i="3" s="1"/>
  <c r="I1239" i="3"/>
  <c r="K1240" i="3"/>
  <c r="I1241" i="3"/>
  <c r="H1243" i="3"/>
  <c r="K1283" i="3"/>
  <c r="K1286" i="3" s="1"/>
  <c r="I1284" i="3"/>
  <c r="K1285" i="3"/>
  <c r="H1288" i="3"/>
  <c r="H1293" i="3" s="1"/>
  <c r="L1288" i="3"/>
  <c r="J1289" i="3"/>
  <c r="H1290" i="3"/>
  <c r="L1290" i="3"/>
  <c r="J1291" i="3"/>
  <c r="H1292" i="3"/>
  <c r="K1295" i="3"/>
  <c r="K1298" i="3" s="1"/>
  <c r="I1296" i="3"/>
  <c r="K1300" i="3"/>
  <c r="K1304" i="3" s="1"/>
  <c r="I1301" i="3"/>
  <c r="K1302" i="3"/>
  <c r="I1303" i="3"/>
  <c r="K1345" i="3"/>
  <c r="K1348" i="3" s="1"/>
  <c r="I1346" i="3"/>
  <c r="K1350" i="3"/>
  <c r="I1351" i="3"/>
  <c r="K1352" i="3"/>
  <c r="I1353" i="3"/>
  <c r="H1376" i="3"/>
  <c r="L1376" i="3"/>
  <c r="L1379" i="3" s="1"/>
  <c r="J1377" i="3"/>
  <c r="H1378" i="3"/>
  <c r="L1378" i="3"/>
  <c r="H1381" i="3"/>
  <c r="H1386" i="3" s="1"/>
  <c r="L1381" i="3"/>
  <c r="J1382" i="3"/>
  <c r="H1383" i="3"/>
  <c r="L1383" i="3"/>
  <c r="J1384" i="3"/>
  <c r="H1385" i="3"/>
  <c r="K1388" i="3"/>
  <c r="K1391" i="3" s="1"/>
  <c r="I1389" i="3"/>
  <c r="K1393" i="3"/>
  <c r="K1397" i="3" s="1"/>
  <c r="I1394" i="3"/>
  <c r="K1395" i="3"/>
  <c r="I1396" i="3"/>
  <c r="H1398" i="3"/>
  <c r="H1419" i="3"/>
  <c r="L1419" i="3"/>
  <c r="J1420" i="3"/>
  <c r="H1421" i="3"/>
  <c r="L1421" i="3"/>
  <c r="H1424" i="3"/>
  <c r="L1424" i="3"/>
  <c r="L1428" i="3" s="1"/>
  <c r="J1425" i="3"/>
  <c r="H1426" i="3"/>
  <c r="L1426" i="3"/>
  <c r="J1427" i="3"/>
  <c r="J1471" i="3"/>
  <c r="L1470" i="3"/>
  <c r="H1470" i="3"/>
  <c r="J1469" i="3"/>
  <c r="I1471" i="3"/>
  <c r="K1470" i="3"/>
  <c r="K1472" i="3" s="1"/>
  <c r="I1469" i="3"/>
  <c r="I1472" i="3" s="1"/>
  <c r="G1472" i="3"/>
  <c r="L1471" i="3"/>
  <c r="H1471" i="3"/>
  <c r="J1470" i="3"/>
  <c r="L1469" i="3"/>
  <c r="L1472" i="3" s="1"/>
  <c r="H1469" i="3"/>
  <c r="K1517" i="3"/>
  <c r="K1521" i="3" s="1"/>
  <c r="K1519" i="3"/>
  <c r="K1596" i="3"/>
  <c r="J1615" i="3"/>
  <c r="I1615" i="3"/>
  <c r="L1615" i="3"/>
  <c r="H1615" i="3"/>
  <c r="J1638" i="3"/>
  <c r="L1637" i="3"/>
  <c r="H1637" i="3"/>
  <c r="J1636" i="3"/>
  <c r="J1639" i="3" s="1"/>
  <c r="I1638" i="3"/>
  <c r="K1637" i="3"/>
  <c r="K1639" i="3" s="1"/>
  <c r="I1636" i="3"/>
  <c r="G1639" i="3"/>
  <c r="L1638" i="3"/>
  <c r="H1638" i="3"/>
  <c r="J1637" i="3"/>
  <c r="L1636" i="3"/>
  <c r="L1639" i="3" s="1"/>
  <c r="H1636" i="3"/>
  <c r="H1639" i="3" s="1"/>
  <c r="K1722" i="3"/>
  <c r="K1727" i="3" s="1"/>
  <c r="K1724" i="3"/>
  <c r="K1726" i="3"/>
  <c r="K1763" i="3"/>
  <c r="I2010" i="3"/>
  <c r="K2009" i="3"/>
  <c r="I2008" i="3"/>
  <c r="L2010" i="3"/>
  <c r="H2010" i="3"/>
  <c r="J2009" i="3"/>
  <c r="L2008" i="3"/>
  <c r="H2008" i="3"/>
  <c r="G2011" i="3"/>
  <c r="L2009" i="3"/>
  <c r="K2008" i="3"/>
  <c r="K2010" i="3"/>
  <c r="I2009" i="3"/>
  <c r="J2008" i="3"/>
  <c r="J2011" i="3" s="1"/>
  <c r="H2009" i="3"/>
  <c r="K1438" i="3"/>
  <c r="I1439" i="3"/>
  <c r="K1440" i="3"/>
  <c r="K1443" i="3"/>
  <c r="I1444" i="3"/>
  <c r="K1445" i="3"/>
  <c r="I1446" i="3"/>
  <c r="K1447" i="3"/>
  <c r="J1450" i="3"/>
  <c r="H1451" i="3"/>
  <c r="L1451" i="3"/>
  <c r="J1452" i="3"/>
  <c r="J1455" i="3"/>
  <c r="H1456" i="3"/>
  <c r="L1456" i="3"/>
  <c r="J1457" i="3"/>
  <c r="H1458" i="3"/>
  <c r="L1458" i="3"/>
  <c r="K1460" i="3"/>
  <c r="K1481" i="3"/>
  <c r="I1482" i="3"/>
  <c r="K1483" i="3"/>
  <c r="K1486" i="3"/>
  <c r="I1487" i="3"/>
  <c r="K1488" i="3"/>
  <c r="I1489" i="3"/>
  <c r="G1490" i="3"/>
  <c r="I1500" i="3"/>
  <c r="K1501" i="3"/>
  <c r="I1502" i="3"/>
  <c r="I1505" i="3"/>
  <c r="K1506" i="3"/>
  <c r="I1507" i="3"/>
  <c r="K1508" i="3"/>
  <c r="I1509" i="3"/>
  <c r="G1510" i="3"/>
  <c r="I1522" i="3"/>
  <c r="J1531" i="3"/>
  <c r="H1532" i="3"/>
  <c r="L1532" i="3"/>
  <c r="J1533" i="3"/>
  <c r="J1536" i="3"/>
  <c r="H1537" i="3"/>
  <c r="L1537" i="3"/>
  <c r="J1538" i="3"/>
  <c r="H1539" i="3"/>
  <c r="L1539" i="3"/>
  <c r="J1540" i="3"/>
  <c r="I1543" i="3"/>
  <c r="K1544" i="3"/>
  <c r="I1545" i="3"/>
  <c r="I1548" i="3"/>
  <c r="K1549" i="3"/>
  <c r="I1550" i="3"/>
  <c r="K1551" i="3"/>
  <c r="J1553" i="3"/>
  <c r="K1562" i="3"/>
  <c r="I1563" i="3"/>
  <c r="K1564" i="3"/>
  <c r="K1567" i="3"/>
  <c r="I1568" i="3"/>
  <c r="K1569" i="3"/>
  <c r="I1570" i="3"/>
  <c r="K1571" i="3"/>
  <c r="J1574" i="3"/>
  <c r="H1575" i="3"/>
  <c r="L1575" i="3"/>
  <c r="J1576" i="3"/>
  <c r="J1579" i="3"/>
  <c r="H1580" i="3"/>
  <c r="L1580" i="3"/>
  <c r="J1581" i="3"/>
  <c r="H1582" i="3"/>
  <c r="L1582" i="3"/>
  <c r="K1584" i="3"/>
  <c r="K1605" i="3"/>
  <c r="I1606" i="3"/>
  <c r="K1607" i="3"/>
  <c r="K1610" i="3"/>
  <c r="I1611" i="3"/>
  <c r="K1612" i="3"/>
  <c r="I1613" i="3"/>
  <c r="G1614" i="3"/>
  <c r="I1624" i="3"/>
  <c r="K1625" i="3"/>
  <c r="I1626" i="3"/>
  <c r="I1629" i="3"/>
  <c r="K1630" i="3"/>
  <c r="I1631" i="3"/>
  <c r="K1632" i="3"/>
  <c r="I1633" i="3"/>
  <c r="G1634" i="3"/>
  <c r="I1646" i="3"/>
  <c r="J1655" i="3"/>
  <c r="H1656" i="3"/>
  <c r="L1656" i="3"/>
  <c r="J1657" i="3"/>
  <c r="J1660" i="3"/>
  <c r="H1661" i="3"/>
  <c r="L1661" i="3"/>
  <c r="J1662" i="3"/>
  <c r="H1663" i="3"/>
  <c r="L1663" i="3"/>
  <c r="J1664" i="3"/>
  <c r="I1667" i="3"/>
  <c r="K1668" i="3"/>
  <c r="I1669" i="3"/>
  <c r="I1672" i="3"/>
  <c r="K1673" i="3"/>
  <c r="I1674" i="3"/>
  <c r="K1675" i="3"/>
  <c r="J1677" i="3"/>
  <c r="K1686" i="3"/>
  <c r="I1687" i="3"/>
  <c r="K1688" i="3"/>
  <c r="K1691" i="3"/>
  <c r="I1692" i="3"/>
  <c r="K1693" i="3"/>
  <c r="I1694" i="3"/>
  <c r="K1695" i="3"/>
  <c r="J1698" i="3"/>
  <c r="H1699" i="3"/>
  <c r="L1699" i="3"/>
  <c r="J1700" i="3"/>
  <c r="J1703" i="3"/>
  <c r="H1704" i="3"/>
  <c r="L1704" i="3"/>
  <c r="J1705" i="3"/>
  <c r="H1706" i="3"/>
  <c r="L1706" i="3"/>
  <c r="K1708" i="3"/>
  <c r="K1729" i="3"/>
  <c r="I1730" i="3"/>
  <c r="K1731" i="3"/>
  <c r="K1734" i="3"/>
  <c r="I1735" i="3"/>
  <c r="K1736" i="3"/>
  <c r="I1737" i="3"/>
  <c r="G1738" i="3"/>
  <c r="I1748" i="3"/>
  <c r="K1749" i="3"/>
  <c r="I1750" i="3"/>
  <c r="I1753" i="3"/>
  <c r="K1754" i="3"/>
  <c r="I1755" i="3"/>
  <c r="K1756" i="3"/>
  <c r="I1757" i="3"/>
  <c r="G1758" i="3"/>
  <c r="I1770" i="3"/>
  <c r="L1787" i="3"/>
  <c r="L1789" i="3" s="1"/>
  <c r="J1788" i="3"/>
  <c r="J1789" i="3" s="1"/>
  <c r="I1791" i="3"/>
  <c r="K1792" i="3"/>
  <c r="I1793" i="3"/>
  <c r="J1801" i="3"/>
  <c r="I1801" i="3"/>
  <c r="L1801" i="3"/>
  <c r="H1801" i="3"/>
  <c r="G1844" i="3"/>
  <c r="K1450" i="3"/>
  <c r="I1451" i="3"/>
  <c r="I1453" i="3" s="1"/>
  <c r="K1452" i="3"/>
  <c r="K1455" i="3"/>
  <c r="I1456" i="3"/>
  <c r="K1457" i="3"/>
  <c r="I1458" i="3"/>
  <c r="G1459" i="3"/>
  <c r="K1531" i="3"/>
  <c r="I1532" i="3"/>
  <c r="I1534" i="3" s="1"/>
  <c r="K1533" i="3"/>
  <c r="K1536" i="3"/>
  <c r="I1537" i="3"/>
  <c r="I1541" i="3" s="1"/>
  <c r="K1538" i="3"/>
  <c r="I1539" i="3"/>
  <c r="K1540" i="3"/>
  <c r="K1553" i="3"/>
  <c r="K1574" i="3"/>
  <c r="I1575" i="3"/>
  <c r="I1577" i="3" s="1"/>
  <c r="K1576" i="3"/>
  <c r="K1579" i="3"/>
  <c r="I1580" i="3"/>
  <c r="I1583" i="3" s="1"/>
  <c r="K1581" i="3"/>
  <c r="I1582" i="3"/>
  <c r="G1583" i="3"/>
  <c r="K1655" i="3"/>
  <c r="K1658" i="3" s="1"/>
  <c r="I1656" i="3"/>
  <c r="I1658" i="3" s="1"/>
  <c r="K1657" i="3"/>
  <c r="K1660" i="3"/>
  <c r="I1661" i="3"/>
  <c r="I1665" i="3" s="1"/>
  <c r="K1662" i="3"/>
  <c r="I1663" i="3"/>
  <c r="K1664" i="3"/>
  <c r="K1677" i="3"/>
  <c r="L1695" i="3"/>
  <c r="L1696" i="3" s="1"/>
  <c r="K1698" i="3"/>
  <c r="I1699" i="3"/>
  <c r="I1701" i="3" s="1"/>
  <c r="K1700" i="3"/>
  <c r="K1703" i="3"/>
  <c r="K1707" i="3" s="1"/>
  <c r="I1704" i="3"/>
  <c r="I1707" i="3" s="1"/>
  <c r="K1705" i="3"/>
  <c r="I1706" i="3"/>
  <c r="G1707" i="3"/>
  <c r="H1729" i="3"/>
  <c r="L1729" i="3"/>
  <c r="J1730" i="3"/>
  <c r="J1732" i="3" s="1"/>
  <c r="H1731" i="3"/>
  <c r="L1731" i="3"/>
  <c r="G1732" i="3"/>
  <c r="H1734" i="3"/>
  <c r="L1734" i="3"/>
  <c r="L1738" i="3" s="1"/>
  <c r="J1735" i="3"/>
  <c r="H1736" i="3"/>
  <c r="L1736" i="3"/>
  <c r="J1737" i="3"/>
  <c r="J1748" i="3"/>
  <c r="H1749" i="3"/>
  <c r="H1751" i="3" s="1"/>
  <c r="L1749" i="3"/>
  <c r="L1751" i="3" s="1"/>
  <c r="J1750" i="3"/>
  <c r="J1753" i="3"/>
  <c r="H1754" i="3"/>
  <c r="H1758" i="3" s="1"/>
  <c r="L1754" i="3"/>
  <c r="L1758" i="3" s="1"/>
  <c r="J1755" i="3"/>
  <c r="H1756" i="3"/>
  <c r="L1756" i="3"/>
  <c r="J1757" i="3"/>
  <c r="J1770" i="3"/>
  <c r="K1779" i="3"/>
  <c r="K1782" i="3" s="1"/>
  <c r="I1780" i="3"/>
  <c r="I1782" i="3" s="1"/>
  <c r="M1782" i="3" s="1"/>
  <c r="K1784" i="3"/>
  <c r="I1785" i="3"/>
  <c r="I1789" i="3" s="1"/>
  <c r="K1786" i="3"/>
  <c r="I1787" i="3"/>
  <c r="J1791" i="3"/>
  <c r="J1794" i="3" s="1"/>
  <c r="H1792" i="3"/>
  <c r="H1794" i="3" s="1"/>
  <c r="L1792" i="3"/>
  <c r="L1794" i="3" s="1"/>
  <c r="J1793" i="3"/>
  <c r="K1801" i="3"/>
  <c r="L1830" i="3"/>
  <c r="H1830" i="3"/>
  <c r="J1829" i="3"/>
  <c r="L1828" i="3"/>
  <c r="H1828" i="3"/>
  <c r="J1827" i="3"/>
  <c r="K1830" i="3"/>
  <c r="I1829" i="3"/>
  <c r="K1828" i="3"/>
  <c r="K1831" i="3" s="1"/>
  <c r="I1827" i="3"/>
  <c r="I1831" i="3" s="1"/>
  <c r="J1830" i="3"/>
  <c r="L1829" i="3"/>
  <c r="H1829" i="3"/>
  <c r="J1828" i="3"/>
  <c r="L1827" i="3"/>
  <c r="H1827" i="3"/>
  <c r="H1831" i="3" s="1"/>
  <c r="G1831" i="3"/>
  <c r="K1923" i="3"/>
  <c r="H1923" i="3"/>
  <c r="J1922" i="3"/>
  <c r="L1921" i="3"/>
  <c r="H1921" i="3"/>
  <c r="J1920" i="3"/>
  <c r="L1923" i="3"/>
  <c r="I1922" i="3"/>
  <c r="K1921" i="3"/>
  <c r="I1920" i="3"/>
  <c r="I1924" i="3" s="1"/>
  <c r="J1923" i="3"/>
  <c r="L1922" i="3"/>
  <c r="H1922" i="3"/>
  <c r="J1921" i="3"/>
  <c r="L1920" i="3"/>
  <c r="H1920" i="3"/>
  <c r="H1924" i="3" s="1"/>
  <c r="H1941" i="3"/>
  <c r="I1438" i="3"/>
  <c r="I1441" i="3" s="1"/>
  <c r="K1439" i="3"/>
  <c r="I1443" i="3"/>
  <c r="K1444" i="3"/>
  <c r="I1445" i="3"/>
  <c r="K1446" i="3"/>
  <c r="I1447" i="3"/>
  <c r="H1450" i="3"/>
  <c r="L1450" i="3"/>
  <c r="L1453" i="3" s="1"/>
  <c r="J1451" i="3"/>
  <c r="H1452" i="3"/>
  <c r="L1452" i="3"/>
  <c r="H1455" i="3"/>
  <c r="H1459" i="3" s="1"/>
  <c r="L1455" i="3"/>
  <c r="J1456" i="3"/>
  <c r="H1457" i="3"/>
  <c r="L1457" i="3"/>
  <c r="I1481" i="3"/>
  <c r="I1484" i="3" s="1"/>
  <c r="K1482" i="3"/>
  <c r="I1486" i="3"/>
  <c r="I1490" i="3" s="1"/>
  <c r="K1487" i="3"/>
  <c r="I1488" i="3"/>
  <c r="K1500" i="3"/>
  <c r="K1503" i="3" s="1"/>
  <c r="I1501" i="3"/>
  <c r="K1505" i="3"/>
  <c r="K1510" i="3" s="1"/>
  <c r="I1506" i="3"/>
  <c r="K1507" i="3"/>
  <c r="I1508" i="3"/>
  <c r="H1531" i="3"/>
  <c r="H1534" i="3" s="1"/>
  <c r="L1531" i="3"/>
  <c r="J1532" i="3"/>
  <c r="H1533" i="3"/>
  <c r="L1533" i="3"/>
  <c r="H1536" i="3"/>
  <c r="L1536" i="3"/>
  <c r="L1541" i="3" s="1"/>
  <c r="J1537" i="3"/>
  <c r="H1538" i="3"/>
  <c r="L1538" i="3"/>
  <c r="J1539" i="3"/>
  <c r="H1540" i="3"/>
  <c r="K1543" i="3"/>
  <c r="K1546" i="3" s="1"/>
  <c r="I1544" i="3"/>
  <c r="K1548" i="3"/>
  <c r="I1549" i="3"/>
  <c r="K1550" i="3"/>
  <c r="I1551" i="3"/>
  <c r="H1553" i="3"/>
  <c r="I1562" i="3"/>
  <c r="I1565" i="3" s="1"/>
  <c r="K1563" i="3"/>
  <c r="I1567" i="3"/>
  <c r="K1568" i="3"/>
  <c r="I1569" i="3"/>
  <c r="K1570" i="3"/>
  <c r="I1571" i="3"/>
  <c r="H1574" i="3"/>
  <c r="H1577" i="3" s="1"/>
  <c r="L1574" i="3"/>
  <c r="J1575" i="3"/>
  <c r="H1576" i="3"/>
  <c r="L1576" i="3"/>
  <c r="H1579" i="3"/>
  <c r="L1579" i="3"/>
  <c r="L1583" i="3" s="1"/>
  <c r="J1580" i="3"/>
  <c r="H1581" i="3"/>
  <c r="L1581" i="3"/>
  <c r="I1605" i="3"/>
  <c r="I1608" i="3" s="1"/>
  <c r="K1606" i="3"/>
  <c r="I1610" i="3"/>
  <c r="K1611" i="3"/>
  <c r="I1612" i="3"/>
  <c r="K1624" i="3"/>
  <c r="K1627" i="3" s="1"/>
  <c r="I1625" i="3"/>
  <c r="K1629" i="3"/>
  <c r="I1630" i="3"/>
  <c r="K1631" i="3"/>
  <c r="I1632" i="3"/>
  <c r="H1655" i="3"/>
  <c r="L1655" i="3"/>
  <c r="L1658" i="3" s="1"/>
  <c r="J1656" i="3"/>
  <c r="H1657" i="3"/>
  <c r="L1657" i="3"/>
  <c r="H1660" i="3"/>
  <c r="H1665" i="3" s="1"/>
  <c r="L1660" i="3"/>
  <c r="J1661" i="3"/>
  <c r="H1662" i="3"/>
  <c r="L1662" i="3"/>
  <c r="J1663" i="3"/>
  <c r="H1664" i="3"/>
  <c r="K1667" i="3"/>
  <c r="K1670" i="3" s="1"/>
  <c r="I1668" i="3"/>
  <c r="K1672" i="3"/>
  <c r="I1673" i="3"/>
  <c r="K1674" i="3"/>
  <c r="I1675" i="3"/>
  <c r="H1677" i="3"/>
  <c r="I1686" i="3"/>
  <c r="I1689" i="3" s="1"/>
  <c r="K1687" i="3"/>
  <c r="I1691" i="3"/>
  <c r="K1692" i="3"/>
  <c r="I1693" i="3"/>
  <c r="K1694" i="3"/>
  <c r="I1695" i="3"/>
  <c r="H1698" i="3"/>
  <c r="L1698" i="3"/>
  <c r="L1701" i="3" s="1"/>
  <c r="J1699" i="3"/>
  <c r="H1700" i="3"/>
  <c r="L1700" i="3"/>
  <c r="H1703" i="3"/>
  <c r="H1707" i="3" s="1"/>
  <c r="L1703" i="3"/>
  <c r="J1704" i="3"/>
  <c r="H1705" i="3"/>
  <c r="L1705" i="3"/>
  <c r="I1729" i="3"/>
  <c r="I1732" i="3" s="1"/>
  <c r="K1730" i="3"/>
  <c r="I1734" i="3"/>
  <c r="K1735" i="3"/>
  <c r="I1736" i="3"/>
  <c r="K1748" i="3"/>
  <c r="K1751" i="3" s="1"/>
  <c r="I1749" i="3"/>
  <c r="K1753" i="3"/>
  <c r="I1754" i="3"/>
  <c r="K1755" i="3"/>
  <c r="I1756" i="3"/>
  <c r="K1791" i="3"/>
  <c r="K1794" i="3" s="1"/>
  <c r="I1792" i="3"/>
  <c r="K1924" i="3"/>
  <c r="J1943" i="3"/>
  <c r="L1942" i="3"/>
  <c r="H1942" i="3"/>
  <c r="J1941" i="3"/>
  <c r="L1940" i="3"/>
  <c r="H1940" i="3"/>
  <c r="J1939" i="3"/>
  <c r="G1944" i="3"/>
  <c r="I1943" i="3"/>
  <c r="K1942" i="3"/>
  <c r="I1941" i="3"/>
  <c r="K1940" i="3"/>
  <c r="I1939" i="3"/>
  <c r="H1943" i="3"/>
  <c r="L1939" i="3"/>
  <c r="L1941" i="3"/>
  <c r="J1940" i="3"/>
  <c r="K1939" i="3"/>
  <c r="L1943" i="3"/>
  <c r="J1942" i="3"/>
  <c r="K1941" i="3"/>
  <c r="I1940" i="3"/>
  <c r="H1939" i="3"/>
  <c r="H1944" i="3" s="1"/>
  <c r="K2078" i="3"/>
  <c r="I2077" i="3"/>
  <c r="K2076" i="3"/>
  <c r="I2075" i="3"/>
  <c r="G2079" i="3"/>
  <c r="J2078" i="3"/>
  <c r="L2077" i="3"/>
  <c r="H2077" i="3"/>
  <c r="J2076" i="3"/>
  <c r="L2075" i="3"/>
  <c r="L2079" i="3" s="1"/>
  <c r="H2075" i="3"/>
  <c r="L2078" i="3"/>
  <c r="K2077" i="3"/>
  <c r="I2076" i="3"/>
  <c r="J2075" i="3"/>
  <c r="H2078" i="3"/>
  <c r="H2076" i="3"/>
  <c r="J2077" i="3"/>
  <c r="K2075" i="3"/>
  <c r="K2079" i="3" s="1"/>
  <c r="G2185" i="3"/>
  <c r="I2184" i="3"/>
  <c r="K2183" i="3"/>
  <c r="I2182" i="3"/>
  <c r="I2185" i="3" s="1"/>
  <c r="L2184" i="3"/>
  <c r="H2184" i="3"/>
  <c r="J2183" i="3"/>
  <c r="L2182" i="3"/>
  <c r="L2185" i="3" s="1"/>
  <c r="H2182" i="3"/>
  <c r="L2183" i="3"/>
  <c r="K2182" i="3"/>
  <c r="K2184" i="3"/>
  <c r="I2183" i="3"/>
  <c r="J2182" i="3"/>
  <c r="J2185" i="3" s="1"/>
  <c r="H2183" i="3"/>
  <c r="K1818" i="3"/>
  <c r="I1819" i="3"/>
  <c r="G1820" i="3"/>
  <c r="J1841" i="3"/>
  <c r="H1842" i="3"/>
  <c r="L1842" i="3"/>
  <c r="J1843" i="3"/>
  <c r="J1846" i="3"/>
  <c r="H1847" i="3"/>
  <c r="L1847" i="3"/>
  <c r="J1848" i="3"/>
  <c r="H1849" i="3"/>
  <c r="L1849" i="3"/>
  <c r="J1850" i="3"/>
  <c r="I1853" i="3"/>
  <c r="K1854" i="3"/>
  <c r="I1855" i="3"/>
  <c r="I1858" i="3"/>
  <c r="K1859" i="3"/>
  <c r="I1860" i="3"/>
  <c r="K1861" i="3"/>
  <c r="J1863" i="3"/>
  <c r="K1872" i="3"/>
  <c r="K1875" i="3" s="1"/>
  <c r="I1873" i="3"/>
  <c r="I1875" i="3" s="1"/>
  <c r="K1874" i="3"/>
  <c r="J1877" i="3"/>
  <c r="H1878" i="3"/>
  <c r="L1878" i="3"/>
  <c r="J1879" i="3"/>
  <c r="H1880" i="3"/>
  <c r="L1880" i="3"/>
  <c r="J1881" i="3"/>
  <c r="I1884" i="3"/>
  <c r="K1885" i="3"/>
  <c r="I1886" i="3"/>
  <c r="I1889" i="3"/>
  <c r="K1890" i="3"/>
  <c r="I1891" i="3"/>
  <c r="K1892" i="3"/>
  <c r="J1894" i="3"/>
  <c r="K1903" i="3"/>
  <c r="K1906" i="3" s="1"/>
  <c r="I1904" i="3"/>
  <c r="I1906" i="3" s="1"/>
  <c r="M1906" i="3" s="1"/>
  <c r="J1908" i="3"/>
  <c r="H1909" i="3"/>
  <c r="L1909" i="3"/>
  <c r="J1910" i="3"/>
  <c r="H1911" i="3"/>
  <c r="L1911" i="3"/>
  <c r="J1912" i="3"/>
  <c r="I1915" i="3"/>
  <c r="K1916" i="3"/>
  <c r="I1917" i="3"/>
  <c r="G1918" i="3"/>
  <c r="L1925" i="3"/>
  <c r="L1934" i="3"/>
  <c r="G1949" i="3"/>
  <c r="I1948" i="3"/>
  <c r="K1947" i="3"/>
  <c r="I1946" i="3"/>
  <c r="I1949" i="3" s="1"/>
  <c r="L1948" i="3"/>
  <c r="H1948" i="3"/>
  <c r="J1947" i="3"/>
  <c r="L1946" i="3"/>
  <c r="H1946" i="3"/>
  <c r="H1949" i="3" s="1"/>
  <c r="H1947" i="3"/>
  <c r="J1948" i="3"/>
  <c r="K1982" i="3"/>
  <c r="J1983" i="3"/>
  <c r="L1984" i="3"/>
  <c r="J1987" i="3"/>
  <c r="I1987" i="3"/>
  <c r="K2001" i="3"/>
  <c r="J2002" i="3"/>
  <c r="L2003" i="3"/>
  <c r="G2042" i="3"/>
  <c r="J2041" i="3"/>
  <c r="L2040" i="3"/>
  <c r="L2042" i="3" s="1"/>
  <c r="H2040" i="3"/>
  <c r="H2042" i="3" s="1"/>
  <c r="J2039" i="3"/>
  <c r="J2042" i="3" s="1"/>
  <c r="I2041" i="3"/>
  <c r="K2040" i="3"/>
  <c r="I2039" i="3"/>
  <c r="H2041" i="3"/>
  <c r="G2048" i="3"/>
  <c r="K2058" i="3"/>
  <c r="G2192" i="3"/>
  <c r="H2251" i="3"/>
  <c r="H1818" i="3"/>
  <c r="H1820" i="3" s="1"/>
  <c r="L1818" i="3"/>
  <c r="L1820" i="3" s="1"/>
  <c r="J1819" i="3"/>
  <c r="J1820" i="3" s="1"/>
  <c r="K1841" i="3"/>
  <c r="K1844" i="3" s="1"/>
  <c r="I1842" i="3"/>
  <c r="I1844" i="3" s="1"/>
  <c r="K1843" i="3"/>
  <c r="K1846" i="3"/>
  <c r="I1847" i="3"/>
  <c r="I1851" i="3" s="1"/>
  <c r="K1848" i="3"/>
  <c r="I1849" i="3"/>
  <c r="K1850" i="3"/>
  <c r="J1853" i="3"/>
  <c r="H1854" i="3"/>
  <c r="H1856" i="3" s="1"/>
  <c r="L1854" i="3"/>
  <c r="L1856" i="3" s="1"/>
  <c r="J1855" i="3"/>
  <c r="J1858" i="3"/>
  <c r="H1859" i="3"/>
  <c r="H1862" i="3" s="1"/>
  <c r="L1859" i="3"/>
  <c r="J1860" i="3"/>
  <c r="H1861" i="3"/>
  <c r="L1861" i="3"/>
  <c r="K1863" i="3"/>
  <c r="L1874" i="3"/>
  <c r="L1875" i="3" s="1"/>
  <c r="K1877" i="3"/>
  <c r="I1878" i="3"/>
  <c r="I1882" i="3" s="1"/>
  <c r="K1879" i="3"/>
  <c r="I1880" i="3"/>
  <c r="K1881" i="3"/>
  <c r="J1884" i="3"/>
  <c r="J1887" i="3" s="1"/>
  <c r="H1885" i="3"/>
  <c r="H1887" i="3" s="1"/>
  <c r="L1885" i="3"/>
  <c r="L1887" i="3" s="1"/>
  <c r="J1886" i="3"/>
  <c r="J1889" i="3"/>
  <c r="J1893" i="3" s="1"/>
  <c r="H1890" i="3"/>
  <c r="L1890" i="3"/>
  <c r="L1893" i="3" s="1"/>
  <c r="J1891" i="3"/>
  <c r="H1892" i="3"/>
  <c r="L1892" i="3"/>
  <c r="K1894" i="3"/>
  <c r="K1908" i="3"/>
  <c r="I1909" i="3"/>
  <c r="I1913" i="3" s="1"/>
  <c r="K1910" i="3"/>
  <c r="I1911" i="3"/>
  <c r="K1912" i="3"/>
  <c r="J1915" i="3"/>
  <c r="J1918" i="3" s="1"/>
  <c r="H1916" i="3"/>
  <c r="H1918" i="3" s="1"/>
  <c r="L1916" i="3"/>
  <c r="L1918" i="3" s="1"/>
  <c r="J1917" i="3"/>
  <c r="K1936" i="3"/>
  <c r="I1935" i="3"/>
  <c r="K1934" i="3"/>
  <c r="J1936" i="3"/>
  <c r="L1935" i="3"/>
  <c r="H1935" i="3"/>
  <c r="J1934" i="3"/>
  <c r="H1936" i="3"/>
  <c r="J1949" i="3"/>
  <c r="J1955" i="3"/>
  <c r="G1968" i="3"/>
  <c r="I1967" i="3"/>
  <c r="K1966" i="3"/>
  <c r="I1965" i="3"/>
  <c r="L1967" i="3"/>
  <c r="H1967" i="3"/>
  <c r="J1966" i="3"/>
  <c r="L1965" i="3"/>
  <c r="H1965" i="3"/>
  <c r="H1968" i="3" s="1"/>
  <c r="H1966" i="3"/>
  <c r="J1967" i="3"/>
  <c r="L1982" i="3"/>
  <c r="L2001" i="3"/>
  <c r="L2109" i="3"/>
  <c r="H2109" i="3"/>
  <c r="J2108" i="3"/>
  <c r="L2107" i="3"/>
  <c r="H2107" i="3"/>
  <c r="J2106" i="3"/>
  <c r="K2109" i="3"/>
  <c r="I2108" i="3"/>
  <c r="K2107" i="3"/>
  <c r="I2106" i="3"/>
  <c r="G2110" i="3"/>
  <c r="L2106" i="3"/>
  <c r="J2109" i="3"/>
  <c r="K2108" i="3"/>
  <c r="I2107" i="3"/>
  <c r="H2106" i="3"/>
  <c r="I2109" i="3"/>
  <c r="J2253" i="3"/>
  <c r="L2252" i="3"/>
  <c r="H2252" i="3"/>
  <c r="J2251" i="3"/>
  <c r="L2250" i="3"/>
  <c r="H2250" i="3"/>
  <c r="J2249" i="3"/>
  <c r="G2254" i="3"/>
  <c r="I2253" i="3"/>
  <c r="K2252" i="3"/>
  <c r="I2251" i="3"/>
  <c r="K2250" i="3"/>
  <c r="I2249" i="3"/>
  <c r="H2253" i="3"/>
  <c r="L2249" i="3"/>
  <c r="L2251" i="3"/>
  <c r="J2250" i="3"/>
  <c r="K2249" i="3"/>
  <c r="L2253" i="3"/>
  <c r="J2252" i="3"/>
  <c r="K2251" i="3"/>
  <c r="I2250" i="3"/>
  <c r="H2249" i="3"/>
  <c r="H2254" i="3" s="1"/>
  <c r="G2290" i="3"/>
  <c r="J2289" i="3"/>
  <c r="L2288" i="3"/>
  <c r="H2288" i="3"/>
  <c r="J2287" i="3"/>
  <c r="H2289" i="3"/>
  <c r="I2288" i="3"/>
  <c r="I2287" i="3"/>
  <c r="I2290" i="3" s="1"/>
  <c r="L2289" i="3"/>
  <c r="H2287" i="3"/>
  <c r="I2289" i="3"/>
  <c r="L2287" i="3"/>
  <c r="L2290" i="3" s="1"/>
  <c r="K2288" i="3"/>
  <c r="K2287" i="3"/>
  <c r="K2290" i="3" s="1"/>
  <c r="K2289" i="3"/>
  <c r="G2464" i="3"/>
  <c r="I2463" i="3"/>
  <c r="K2462" i="3"/>
  <c r="I2461" i="3"/>
  <c r="I2464" i="3" s="1"/>
  <c r="H2463" i="3"/>
  <c r="I2462" i="3"/>
  <c r="K2461" i="3"/>
  <c r="L2463" i="3"/>
  <c r="H2462" i="3"/>
  <c r="J2461" i="3"/>
  <c r="J2464" i="3" s="1"/>
  <c r="J2463" i="3"/>
  <c r="L2461" i="3"/>
  <c r="L2464" i="3" s="1"/>
  <c r="J2462" i="3"/>
  <c r="K2463" i="3"/>
  <c r="H2461" i="3"/>
  <c r="H2464" i="3" s="1"/>
  <c r="K1810" i="3"/>
  <c r="K1813" i="3" s="1"/>
  <c r="I1811" i="3"/>
  <c r="I1813" i="3" s="1"/>
  <c r="M1813" i="3" s="1"/>
  <c r="K1815" i="3"/>
  <c r="K1820" i="3" s="1"/>
  <c r="I1816" i="3"/>
  <c r="I1820" i="3" s="1"/>
  <c r="K1817" i="3"/>
  <c r="I1818" i="3"/>
  <c r="H1841" i="3"/>
  <c r="L1841" i="3"/>
  <c r="L1844" i="3" s="1"/>
  <c r="J1842" i="3"/>
  <c r="H1843" i="3"/>
  <c r="L1843" i="3"/>
  <c r="H1846" i="3"/>
  <c r="H1851" i="3" s="1"/>
  <c r="L1846" i="3"/>
  <c r="J1847" i="3"/>
  <c r="H1848" i="3"/>
  <c r="L1848" i="3"/>
  <c r="J1849" i="3"/>
  <c r="H1850" i="3"/>
  <c r="K1853" i="3"/>
  <c r="K1856" i="3" s="1"/>
  <c r="I1854" i="3"/>
  <c r="K1858" i="3"/>
  <c r="I1859" i="3"/>
  <c r="K1860" i="3"/>
  <c r="I1861" i="3"/>
  <c r="H1863" i="3"/>
  <c r="H1877" i="3"/>
  <c r="L1877" i="3"/>
  <c r="J1878" i="3"/>
  <c r="H1879" i="3"/>
  <c r="L1879" i="3"/>
  <c r="J1880" i="3"/>
  <c r="H1881" i="3"/>
  <c r="K1884" i="3"/>
  <c r="K1887" i="3" s="1"/>
  <c r="I1885" i="3"/>
  <c r="K1889" i="3"/>
  <c r="K1893" i="3" s="1"/>
  <c r="I1890" i="3"/>
  <c r="K1891" i="3"/>
  <c r="I1892" i="3"/>
  <c r="H1894" i="3"/>
  <c r="H1908" i="3"/>
  <c r="H1913" i="3" s="1"/>
  <c r="L1908" i="3"/>
  <c r="J1909" i="3"/>
  <c r="H1910" i="3"/>
  <c r="L1910" i="3"/>
  <c r="J1911" i="3"/>
  <c r="H1912" i="3"/>
  <c r="K1915" i="3"/>
  <c r="K1918" i="3" s="1"/>
  <c r="I1916" i="3"/>
  <c r="H1934" i="3"/>
  <c r="H1937" i="3" s="1"/>
  <c r="J1935" i="3"/>
  <c r="I1936" i="3"/>
  <c r="K1949" i="3"/>
  <c r="G1955" i="3"/>
  <c r="J1965" i="3"/>
  <c r="J1968" i="3" s="1"/>
  <c r="I1966" i="3"/>
  <c r="K1967" i="3"/>
  <c r="L1985" i="3"/>
  <c r="H1985" i="3"/>
  <c r="J1984" i="3"/>
  <c r="L1983" i="3"/>
  <c r="H1983" i="3"/>
  <c r="J1982" i="3"/>
  <c r="J1986" i="3" s="1"/>
  <c r="K1985" i="3"/>
  <c r="I1984" i="3"/>
  <c r="K1983" i="3"/>
  <c r="I1982" i="3"/>
  <c r="I1986" i="3" s="1"/>
  <c r="H1984" i="3"/>
  <c r="I1985" i="3"/>
  <c r="J2005" i="3"/>
  <c r="L2004" i="3"/>
  <c r="H2004" i="3"/>
  <c r="J2003" i="3"/>
  <c r="L2002" i="3"/>
  <c r="H2002" i="3"/>
  <c r="J2001" i="3"/>
  <c r="G2006" i="3"/>
  <c r="I2005" i="3"/>
  <c r="K2004" i="3"/>
  <c r="I2003" i="3"/>
  <c r="K2002" i="3"/>
  <c r="I2001" i="3"/>
  <c r="I2006" i="3" s="1"/>
  <c r="H2003" i="3"/>
  <c r="I2004" i="3"/>
  <c r="K2005" i="3"/>
  <c r="K2042" i="3"/>
  <c r="G2061" i="3"/>
  <c r="I2060" i="3"/>
  <c r="K2059" i="3"/>
  <c r="I2058" i="3"/>
  <c r="I2061" i="3" s="1"/>
  <c r="L2060" i="3"/>
  <c r="H2060" i="3"/>
  <c r="J2059" i="3"/>
  <c r="L2058" i="3"/>
  <c r="H2058" i="3"/>
  <c r="H2061" i="3" s="1"/>
  <c r="H2059" i="3"/>
  <c r="J2060" i="3"/>
  <c r="I2080" i="3"/>
  <c r="L2080" i="3"/>
  <c r="H2080" i="3"/>
  <c r="J2080" i="3"/>
  <c r="K2110" i="3"/>
  <c r="H2108" i="3"/>
  <c r="L2233" i="3"/>
  <c r="H2233" i="3"/>
  <c r="J2232" i="3"/>
  <c r="L2231" i="3"/>
  <c r="H2231" i="3"/>
  <c r="J2230" i="3"/>
  <c r="K2233" i="3"/>
  <c r="I2232" i="3"/>
  <c r="K2231" i="3"/>
  <c r="I2230" i="3"/>
  <c r="G2234" i="3"/>
  <c r="L2230" i="3"/>
  <c r="L2234" i="3" s="1"/>
  <c r="L2232" i="3"/>
  <c r="J2231" i="3"/>
  <c r="K2230" i="3"/>
  <c r="J2233" i="3"/>
  <c r="K2232" i="3"/>
  <c r="I2231" i="3"/>
  <c r="H2230" i="3"/>
  <c r="I2252" i="3"/>
  <c r="G2099" i="3"/>
  <c r="I2098" i="3"/>
  <c r="K2097" i="3"/>
  <c r="I2096" i="3"/>
  <c r="K2095" i="3"/>
  <c r="I2094" i="3"/>
  <c r="L2098" i="3"/>
  <c r="H2098" i="3"/>
  <c r="J2097" i="3"/>
  <c r="L2096" i="3"/>
  <c r="H2096" i="3"/>
  <c r="J2095" i="3"/>
  <c r="L2094" i="3"/>
  <c r="H2094" i="3"/>
  <c r="H2095" i="3"/>
  <c r="J2096" i="3"/>
  <c r="I2097" i="3"/>
  <c r="K2098" i="3"/>
  <c r="G2166" i="3"/>
  <c r="J2165" i="3"/>
  <c r="L2164" i="3"/>
  <c r="H2164" i="3"/>
  <c r="J2163" i="3"/>
  <c r="I2165" i="3"/>
  <c r="K2164" i="3"/>
  <c r="I2163" i="3"/>
  <c r="I2166" i="3" s="1"/>
  <c r="H2165" i="3"/>
  <c r="G2172" i="3"/>
  <c r="G2223" i="3"/>
  <c r="I2222" i="3"/>
  <c r="K2221" i="3"/>
  <c r="I2220" i="3"/>
  <c r="K2219" i="3"/>
  <c r="I2218" i="3"/>
  <c r="I2223" i="3" s="1"/>
  <c r="L2222" i="3"/>
  <c r="H2222" i="3"/>
  <c r="J2221" i="3"/>
  <c r="L2220" i="3"/>
  <c r="H2220" i="3"/>
  <c r="J2219" i="3"/>
  <c r="J2223" i="3" s="1"/>
  <c r="L2218" i="3"/>
  <c r="H2218" i="3"/>
  <c r="H2223" i="3" s="1"/>
  <c r="H2219" i="3"/>
  <c r="J2220" i="3"/>
  <c r="I2221" i="3"/>
  <c r="K2222" i="3"/>
  <c r="I2258" i="3"/>
  <c r="K2257" i="3"/>
  <c r="I2256" i="3"/>
  <c r="I2259" i="3" s="1"/>
  <c r="L2258" i="3"/>
  <c r="H2258" i="3"/>
  <c r="J2257" i="3"/>
  <c r="J2259" i="3" s="1"/>
  <c r="L2256" i="3"/>
  <c r="H2256" i="3"/>
  <c r="H2259" i="3" s="1"/>
  <c r="H2257" i="3"/>
  <c r="J2258" i="3"/>
  <c r="K2295" i="3"/>
  <c r="G2296" i="3"/>
  <c r="J2295" i="3"/>
  <c r="L2294" i="3"/>
  <c r="H2294" i="3"/>
  <c r="J2293" i="3"/>
  <c r="L2292" i="3"/>
  <c r="H2292" i="3"/>
  <c r="H2295" i="3"/>
  <c r="I2294" i="3"/>
  <c r="I2293" i="3"/>
  <c r="J2292" i="3"/>
  <c r="H2293" i="3"/>
  <c r="I2292" i="3"/>
  <c r="L2293" i="3"/>
  <c r="J2308" i="3"/>
  <c r="L2307" i="3"/>
  <c r="L2309" i="3" s="1"/>
  <c r="H2307" i="3"/>
  <c r="J2306" i="3"/>
  <c r="G2309" i="3"/>
  <c r="I2308" i="3"/>
  <c r="K2307" i="3"/>
  <c r="I2306" i="3"/>
  <c r="L2308" i="3"/>
  <c r="J2307" i="3"/>
  <c r="K2306" i="3"/>
  <c r="K2308" i="3"/>
  <c r="I2307" i="3"/>
  <c r="H2306" i="3"/>
  <c r="H2309" i="3" s="1"/>
  <c r="H2308" i="3"/>
  <c r="H2350" i="3"/>
  <c r="L2440" i="3"/>
  <c r="L2506" i="3"/>
  <c r="H2506" i="3"/>
  <c r="J2505" i="3"/>
  <c r="L2504" i="3"/>
  <c r="H2504" i="3"/>
  <c r="G2507" i="3"/>
  <c r="J2506" i="3"/>
  <c r="L2505" i="3"/>
  <c r="H2505" i="3"/>
  <c r="J2504" i="3"/>
  <c r="J2507" i="3" s="1"/>
  <c r="K2504" i="3"/>
  <c r="K2505" i="3"/>
  <c r="I2504" i="3"/>
  <c r="I2505" i="3"/>
  <c r="K2506" i="3"/>
  <c r="J2111" i="3"/>
  <c r="I2111" i="3"/>
  <c r="H2161" i="3"/>
  <c r="K2202" i="3"/>
  <c r="I2201" i="3"/>
  <c r="K2200" i="3"/>
  <c r="K2203" i="3" s="1"/>
  <c r="I2199" i="3"/>
  <c r="G2203" i="3"/>
  <c r="J2202" i="3"/>
  <c r="L2201" i="3"/>
  <c r="H2201" i="3"/>
  <c r="J2200" i="3"/>
  <c r="L2199" i="3"/>
  <c r="H2199" i="3"/>
  <c r="H2203" i="3" s="1"/>
  <c r="H2200" i="3"/>
  <c r="J2201" i="3"/>
  <c r="I2202" i="3"/>
  <c r="L2216" i="3"/>
  <c r="J2235" i="3"/>
  <c r="I2235" i="3"/>
  <c r="L2247" i="3"/>
  <c r="K2296" i="3"/>
  <c r="I2351" i="3"/>
  <c r="K2350" i="3"/>
  <c r="I2349" i="3"/>
  <c r="I2352" i="3" s="1"/>
  <c r="L2351" i="3"/>
  <c r="H2351" i="3"/>
  <c r="J2350" i="3"/>
  <c r="L2349" i="3"/>
  <c r="L2352" i="3" s="1"/>
  <c r="H2349" i="3"/>
  <c r="G2352" i="3"/>
  <c r="L2350" i="3"/>
  <c r="K2349" i="3"/>
  <c r="K2352" i="3" s="1"/>
  <c r="I2350" i="3"/>
  <c r="K2481" i="3"/>
  <c r="I2480" i="3"/>
  <c r="K2479" i="3"/>
  <c r="I2478" i="3"/>
  <c r="I2482" i="3" s="1"/>
  <c r="I2481" i="3"/>
  <c r="L2481" i="3"/>
  <c r="L2480" i="3"/>
  <c r="H2479" i="3"/>
  <c r="J2478" i="3"/>
  <c r="J2481" i="3"/>
  <c r="K2480" i="3"/>
  <c r="L2479" i="3"/>
  <c r="H2478" i="3"/>
  <c r="H2481" i="3"/>
  <c r="L2478" i="3"/>
  <c r="J2479" i="3"/>
  <c r="K2478" i="3"/>
  <c r="K2482" i="3" s="1"/>
  <c r="H2480" i="3"/>
  <c r="G2482" i="3"/>
  <c r="J2091" i="3"/>
  <c r="L2090" i="3"/>
  <c r="L2092" i="3" s="1"/>
  <c r="H2090" i="3"/>
  <c r="H2092" i="3" s="1"/>
  <c r="J2089" i="3"/>
  <c r="G2092" i="3"/>
  <c r="I2091" i="3"/>
  <c r="K2090" i="3"/>
  <c r="K2092" i="3" s="1"/>
  <c r="I2089" i="3"/>
  <c r="I2092" i="3" s="1"/>
  <c r="H2091" i="3"/>
  <c r="K2094" i="3"/>
  <c r="K2099" i="3" s="1"/>
  <c r="L2095" i="3"/>
  <c r="H2111" i="3"/>
  <c r="K2163" i="3"/>
  <c r="K2166" i="3" s="1"/>
  <c r="J2164" i="3"/>
  <c r="L2165" i="3"/>
  <c r="L2197" i="3"/>
  <c r="J2199" i="3"/>
  <c r="J2203" i="3" s="1"/>
  <c r="I2200" i="3"/>
  <c r="K2201" i="3"/>
  <c r="L2202" i="3"/>
  <c r="J2215" i="3"/>
  <c r="L2214" i="3"/>
  <c r="H2214" i="3"/>
  <c r="H2216" i="3" s="1"/>
  <c r="J2213" i="3"/>
  <c r="G2216" i="3"/>
  <c r="I2215" i="3"/>
  <c r="K2214" i="3"/>
  <c r="K2216" i="3" s="1"/>
  <c r="I2213" i="3"/>
  <c r="I2216" i="3" s="1"/>
  <c r="H2215" i="3"/>
  <c r="K2218" i="3"/>
  <c r="K2223" i="3" s="1"/>
  <c r="L2219" i="3"/>
  <c r="H2235" i="3"/>
  <c r="H2247" i="3"/>
  <c r="K2256" i="3"/>
  <c r="K2259" i="3" s="1"/>
  <c r="L2257" i="3"/>
  <c r="J2265" i="3"/>
  <c r="J2294" i="3"/>
  <c r="L2295" i="3"/>
  <c r="L2321" i="3"/>
  <c r="J2328" i="3"/>
  <c r="I2328" i="3"/>
  <c r="K2328" i="3"/>
  <c r="H2328" i="3"/>
  <c r="J2349" i="3"/>
  <c r="J2352" i="3" s="1"/>
  <c r="H2414" i="3"/>
  <c r="I2433" i="3"/>
  <c r="J2480" i="3"/>
  <c r="L2532" i="3"/>
  <c r="H2532" i="3"/>
  <c r="J2531" i="3"/>
  <c r="L2530" i="3"/>
  <c r="H2530" i="3"/>
  <c r="J2529" i="3"/>
  <c r="K2532" i="3"/>
  <c r="I2531" i="3"/>
  <c r="K2530" i="3"/>
  <c r="I2529" i="3"/>
  <c r="I2533" i="3" s="1"/>
  <c r="K2528" i="3"/>
  <c r="G2533" i="3"/>
  <c r="L2531" i="3"/>
  <c r="J2530" i="3"/>
  <c r="K2529" i="3"/>
  <c r="J2528" i="3"/>
  <c r="I2532" i="3"/>
  <c r="H2531" i="3"/>
  <c r="H2528" i="3"/>
  <c r="J2532" i="3"/>
  <c r="I2530" i="3"/>
  <c r="L2528" i="3"/>
  <c r="L2533" i="3" s="1"/>
  <c r="K2531" i="3"/>
  <c r="H2529" i="3"/>
  <c r="K1951" i="3"/>
  <c r="K1955" i="3" s="1"/>
  <c r="I1952" i="3"/>
  <c r="I1955" i="3" s="1"/>
  <c r="K1953" i="3"/>
  <c r="I1954" i="3"/>
  <c r="K1970" i="3"/>
  <c r="I1971" i="3"/>
  <c r="I1975" i="3" s="1"/>
  <c r="K1972" i="3"/>
  <c r="I1973" i="3"/>
  <c r="K1974" i="3"/>
  <c r="J1977" i="3"/>
  <c r="H1978" i="3"/>
  <c r="H1980" i="3" s="1"/>
  <c r="L1978" i="3"/>
  <c r="L1980" i="3" s="1"/>
  <c r="J1979" i="3"/>
  <c r="J1996" i="3"/>
  <c r="H1997" i="3"/>
  <c r="H1999" i="3" s="1"/>
  <c r="L1997" i="3"/>
  <c r="L1999" i="3" s="1"/>
  <c r="J1998" i="3"/>
  <c r="J2013" i="3"/>
  <c r="H2014" i="3"/>
  <c r="H2017" i="3" s="1"/>
  <c r="L2014" i="3"/>
  <c r="J2015" i="3"/>
  <c r="H2016" i="3"/>
  <c r="L2016" i="3"/>
  <c r="J2018" i="3"/>
  <c r="K2027" i="3"/>
  <c r="I2028" i="3"/>
  <c r="I2030" i="3" s="1"/>
  <c r="K2029" i="3"/>
  <c r="J2032" i="3"/>
  <c r="H2033" i="3"/>
  <c r="H2037" i="3" s="1"/>
  <c r="L2033" i="3"/>
  <c r="L2037" i="3" s="1"/>
  <c r="J2034" i="3"/>
  <c r="H2035" i="3"/>
  <c r="L2035" i="3"/>
  <c r="J2036" i="3"/>
  <c r="K2044" i="3"/>
  <c r="I2045" i="3"/>
  <c r="K2046" i="3"/>
  <c r="I2047" i="3"/>
  <c r="K2063" i="3"/>
  <c r="I2064" i="3"/>
  <c r="K2065" i="3"/>
  <c r="I2066" i="3"/>
  <c r="K2067" i="3"/>
  <c r="J2070" i="3"/>
  <c r="H2071" i="3"/>
  <c r="H2073" i="3" s="1"/>
  <c r="L2071" i="3"/>
  <c r="L2073" i="3" s="1"/>
  <c r="J2072" i="3"/>
  <c r="G2073" i="3"/>
  <c r="K2101" i="3"/>
  <c r="I2102" i="3"/>
  <c r="I2104" i="3" s="1"/>
  <c r="K2103" i="3"/>
  <c r="K2151" i="3"/>
  <c r="K2154" i="3" s="1"/>
  <c r="I2152" i="3"/>
  <c r="I2154" i="3" s="1"/>
  <c r="K2153" i="3"/>
  <c r="K2168" i="3"/>
  <c r="I2169" i="3"/>
  <c r="I2172" i="3" s="1"/>
  <c r="K2170" i="3"/>
  <c r="I2171" i="3"/>
  <c r="K2173" i="3"/>
  <c r="K2187" i="3"/>
  <c r="I2188" i="3"/>
  <c r="I2192" i="3" s="1"/>
  <c r="K2189" i="3"/>
  <c r="I2190" i="3"/>
  <c r="K2191" i="3"/>
  <c r="K2225" i="3"/>
  <c r="K2228" i="3" s="1"/>
  <c r="I2226" i="3"/>
  <c r="I2228" i="3" s="1"/>
  <c r="K2227" i="3"/>
  <c r="K2275" i="3"/>
  <c r="K2278" i="3" s="1"/>
  <c r="I2276" i="3"/>
  <c r="I2278" i="3" s="1"/>
  <c r="K2277" i="3"/>
  <c r="I2297" i="3"/>
  <c r="L2297" i="3"/>
  <c r="H2297" i="3"/>
  <c r="J2371" i="3"/>
  <c r="L2388" i="3"/>
  <c r="H2388" i="3"/>
  <c r="J2387" i="3"/>
  <c r="L2386" i="3"/>
  <c r="L2389" i="3" s="1"/>
  <c r="H2386" i="3"/>
  <c r="J2385" i="3"/>
  <c r="J2389" i="3" s="1"/>
  <c r="H2387" i="3"/>
  <c r="I2386" i="3"/>
  <c r="I2385" i="3"/>
  <c r="K2388" i="3"/>
  <c r="L2387" i="3"/>
  <c r="H2385" i="3"/>
  <c r="J2386" i="3"/>
  <c r="K2387" i="3"/>
  <c r="J2390" i="3"/>
  <c r="I2390" i="3"/>
  <c r="H2390" i="3"/>
  <c r="G2409" i="3"/>
  <c r="L2420" i="3"/>
  <c r="G2440" i="3"/>
  <c r="I2445" i="3"/>
  <c r="J2576" i="3"/>
  <c r="I2576" i="3"/>
  <c r="H2576" i="3"/>
  <c r="L2576" i="3"/>
  <c r="L1972" i="3"/>
  <c r="L1975" i="3" s="1"/>
  <c r="J1973" i="3"/>
  <c r="J1975" i="3" s="1"/>
  <c r="H1974" i="3"/>
  <c r="H1975" i="3" s="1"/>
  <c r="K1977" i="3"/>
  <c r="K1980" i="3" s="1"/>
  <c r="I1978" i="3"/>
  <c r="I1980" i="3" s="1"/>
  <c r="K1996" i="3"/>
  <c r="K1999" i="3" s="1"/>
  <c r="I1997" i="3"/>
  <c r="I1999" i="3" s="1"/>
  <c r="K2013" i="3"/>
  <c r="I2014" i="3"/>
  <c r="I2017" i="3" s="1"/>
  <c r="K2015" i="3"/>
  <c r="H2029" i="3"/>
  <c r="H2030" i="3" s="1"/>
  <c r="K2032" i="3"/>
  <c r="I2033" i="3"/>
  <c r="K2034" i="3"/>
  <c r="I2035" i="3"/>
  <c r="L2044" i="3"/>
  <c r="L2048" i="3" s="1"/>
  <c r="J2045" i="3"/>
  <c r="H2046" i="3"/>
  <c r="H2048" i="3" s="1"/>
  <c r="L2046" i="3"/>
  <c r="J2047" i="3"/>
  <c r="H2063" i="3"/>
  <c r="L2063" i="3"/>
  <c r="L2068" i="3" s="1"/>
  <c r="J2064" i="3"/>
  <c r="J2068" i="3" s="1"/>
  <c r="H2065" i="3"/>
  <c r="L2065" i="3"/>
  <c r="J2066" i="3"/>
  <c r="H2067" i="3"/>
  <c r="K2070" i="3"/>
  <c r="K2073" i="3" s="1"/>
  <c r="I2071" i="3"/>
  <c r="I2073" i="3" s="1"/>
  <c r="H2101" i="3"/>
  <c r="H2104" i="3" s="1"/>
  <c r="L2101" i="3"/>
  <c r="L2104" i="3" s="1"/>
  <c r="J2102" i="3"/>
  <c r="J2104" i="3" s="1"/>
  <c r="H2103" i="3"/>
  <c r="H2151" i="3"/>
  <c r="H2154" i="3" s="1"/>
  <c r="L2151" i="3"/>
  <c r="L2154" i="3" s="1"/>
  <c r="J2152" i="3"/>
  <c r="J2154" i="3" s="1"/>
  <c r="H2153" i="3"/>
  <c r="K2156" i="3"/>
  <c r="K2161" i="3" s="1"/>
  <c r="I2157" i="3"/>
  <c r="I2161" i="3" s="1"/>
  <c r="K2158" i="3"/>
  <c r="I2159" i="3"/>
  <c r="H2168" i="3"/>
  <c r="H2172" i="3" s="1"/>
  <c r="L2168" i="3"/>
  <c r="J2169" i="3"/>
  <c r="J2172" i="3" s="1"/>
  <c r="H2170" i="3"/>
  <c r="L2170" i="3"/>
  <c r="J2171" i="3"/>
  <c r="H2173" i="3"/>
  <c r="H2187" i="3"/>
  <c r="L2187" i="3"/>
  <c r="L2192" i="3" s="1"/>
  <c r="J2188" i="3"/>
  <c r="H2189" i="3"/>
  <c r="L2189" i="3"/>
  <c r="J2190" i="3"/>
  <c r="H2191" i="3"/>
  <c r="K2194" i="3"/>
  <c r="K2197" i="3" s="1"/>
  <c r="I2195" i="3"/>
  <c r="I2197" i="3" s="1"/>
  <c r="H2225" i="3"/>
  <c r="H2228" i="3" s="1"/>
  <c r="L2225" i="3"/>
  <c r="L2228" i="3" s="1"/>
  <c r="J2226" i="3"/>
  <c r="J2228" i="3" s="1"/>
  <c r="H2227" i="3"/>
  <c r="K2244" i="3"/>
  <c r="K2247" i="3" s="1"/>
  <c r="I2245" i="3"/>
  <c r="I2247" i="3" s="1"/>
  <c r="K2261" i="3"/>
  <c r="I2262" i="3"/>
  <c r="I2265" i="3" s="1"/>
  <c r="K2263" i="3"/>
  <c r="H2275" i="3"/>
  <c r="L2275" i="3"/>
  <c r="L2278" i="3" s="1"/>
  <c r="J2276" i="3"/>
  <c r="J2278" i="3" s="1"/>
  <c r="H2277" i="3"/>
  <c r="K2284" i="3"/>
  <c r="I2283" i="3"/>
  <c r="K2282" i="3"/>
  <c r="I2281" i="3"/>
  <c r="I2285" i="3" s="1"/>
  <c r="K2280" i="3"/>
  <c r="K2285" i="3" s="1"/>
  <c r="L2280" i="3"/>
  <c r="K2281" i="3"/>
  <c r="I2282" i="3"/>
  <c r="H2283" i="3"/>
  <c r="H2285" i="3" s="1"/>
  <c r="L2284" i="3"/>
  <c r="J2297" i="3"/>
  <c r="G2316" i="3"/>
  <c r="I2315" i="3"/>
  <c r="K2314" i="3"/>
  <c r="I2313" i="3"/>
  <c r="K2312" i="3"/>
  <c r="K2316" i="3" s="1"/>
  <c r="I2311" i="3"/>
  <c r="L2315" i="3"/>
  <c r="H2315" i="3"/>
  <c r="J2314" i="3"/>
  <c r="L2313" i="3"/>
  <c r="H2313" i="3"/>
  <c r="J2312" i="3"/>
  <c r="J2316" i="3" s="1"/>
  <c r="L2311" i="3"/>
  <c r="L2316" i="3" s="1"/>
  <c r="H2311" i="3"/>
  <c r="H2312" i="3"/>
  <c r="J2313" i="3"/>
  <c r="I2314" i="3"/>
  <c r="K2315" i="3"/>
  <c r="L2326" i="3"/>
  <c r="H2326" i="3"/>
  <c r="J2325" i="3"/>
  <c r="L2324" i="3"/>
  <c r="L2327" i="3" s="1"/>
  <c r="H2324" i="3"/>
  <c r="H2327" i="3" s="1"/>
  <c r="J2323" i="3"/>
  <c r="K2326" i="3"/>
  <c r="I2325" i="3"/>
  <c r="K2324" i="3"/>
  <c r="I2323" i="3"/>
  <c r="H2325" i="3"/>
  <c r="I2326" i="3"/>
  <c r="J2346" i="3"/>
  <c r="L2345" i="3"/>
  <c r="H2345" i="3"/>
  <c r="J2344" i="3"/>
  <c r="L2343" i="3"/>
  <c r="L2347" i="3" s="1"/>
  <c r="H2343" i="3"/>
  <c r="H2347" i="3" s="1"/>
  <c r="J2342" i="3"/>
  <c r="G2347" i="3"/>
  <c r="I2346" i="3"/>
  <c r="K2345" i="3"/>
  <c r="I2344" i="3"/>
  <c r="K2343" i="3"/>
  <c r="K2347" i="3" s="1"/>
  <c r="I2342" i="3"/>
  <c r="H2344" i="3"/>
  <c r="I2345" i="3"/>
  <c r="K2346" i="3"/>
  <c r="K2385" i="3"/>
  <c r="K2386" i="3"/>
  <c r="G2389" i="3"/>
  <c r="K2390" i="3"/>
  <c r="G2420" i="3"/>
  <c r="H2440" i="3"/>
  <c r="L2470" i="3"/>
  <c r="H2470" i="3"/>
  <c r="J2469" i="3"/>
  <c r="L2468" i="3"/>
  <c r="H2468" i="3"/>
  <c r="J2467" i="3"/>
  <c r="L2466" i="3"/>
  <c r="H2466" i="3"/>
  <c r="I2470" i="3"/>
  <c r="I2469" i="3"/>
  <c r="J2468" i="3"/>
  <c r="K2467" i="3"/>
  <c r="K2466" i="3"/>
  <c r="G2471" i="3"/>
  <c r="H2469" i="3"/>
  <c r="I2468" i="3"/>
  <c r="I2467" i="3"/>
  <c r="I2471" i="3" s="1"/>
  <c r="J2466" i="3"/>
  <c r="L2467" i="3"/>
  <c r="K2469" i="3"/>
  <c r="K2470" i="3"/>
  <c r="J2494" i="3"/>
  <c r="L2493" i="3"/>
  <c r="H2493" i="3"/>
  <c r="J2492" i="3"/>
  <c r="J2495" i="3" s="1"/>
  <c r="L2494" i="3"/>
  <c r="H2494" i="3"/>
  <c r="J2493" i="3"/>
  <c r="L2492" i="3"/>
  <c r="L2495" i="3" s="1"/>
  <c r="H2492" i="3"/>
  <c r="K2492" i="3"/>
  <c r="G2495" i="3"/>
  <c r="K2493" i="3"/>
  <c r="I2492" i="3"/>
  <c r="I2494" i="3"/>
  <c r="L2574" i="3"/>
  <c r="H2574" i="3"/>
  <c r="J2573" i="3"/>
  <c r="L2572" i="3"/>
  <c r="H2572" i="3"/>
  <c r="J2571" i="3"/>
  <c r="J2575" i="3" s="1"/>
  <c r="K2574" i="3"/>
  <c r="I2573" i="3"/>
  <c r="K2572" i="3"/>
  <c r="I2571" i="3"/>
  <c r="I2575" i="3" s="1"/>
  <c r="G2575" i="3"/>
  <c r="L2571" i="3"/>
  <c r="L2575" i="3" s="1"/>
  <c r="J2574" i="3"/>
  <c r="K2573" i="3"/>
  <c r="I2572" i="3"/>
  <c r="H2571" i="3"/>
  <c r="L2573" i="3"/>
  <c r="H2573" i="3"/>
  <c r="K2571" i="3"/>
  <c r="K2576" i="3"/>
  <c r="K2318" i="3"/>
  <c r="K2321" i="3" s="1"/>
  <c r="I2319" i="3"/>
  <c r="I2321" i="3" s="1"/>
  <c r="M2321" i="3" s="1"/>
  <c r="J2337" i="3"/>
  <c r="J2340" i="3" s="1"/>
  <c r="H2338" i="3"/>
  <c r="H2340" i="3" s="1"/>
  <c r="L2338" i="3"/>
  <c r="L2340" i="3" s="1"/>
  <c r="J2339" i="3"/>
  <c r="J2354" i="3"/>
  <c r="J2358" i="3" s="1"/>
  <c r="H2355" i="3"/>
  <c r="H2358" i="3" s="1"/>
  <c r="L2355" i="3"/>
  <c r="L2358" i="3" s="1"/>
  <c r="J2356" i="3"/>
  <c r="H2357" i="3"/>
  <c r="L2357" i="3"/>
  <c r="J2359" i="3"/>
  <c r="K2368" i="3"/>
  <c r="K2371" i="3" s="1"/>
  <c r="I2369" i="3"/>
  <c r="I2371" i="3" s="1"/>
  <c r="M2371" i="3" s="1"/>
  <c r="J2373" i="3"/>
  <c r="H2374" i="3"/>
  <c r="H2378" i="3" s="1"/>
  <c r="L2374" i="3"/>
  <c r="J2375" i="3"/>
  <c r="H2376" i="3"/>
  <c r="L2376" i="3"/>
  <c r="L2382" i="3"/>
  <c r="H2382" i="3"/>
  <c r="J2381" i="3"/>
  <c r="J2383" i="3" s="1"/>
  <c r="L2380" i="3"/>
  <c r="H2380" i="3"/>
  <c r="L2381" i="3"/>
  <c r="K2382" i="3"/>
  <c r="K2383" i="3" s="1"/>
  <c r="K2404" i="3"/>
  <c r="J2405" i="3"/>
  <c r="I2406" i="3"/>
  <c r="I2409" i="3" s="1"/>
  <c r="I2407" i="3"/>
  <c r="H2408" i="3"/>
  <c r="K2411" i="3"/>
  <c r="I2412" i="3"/>
  <c r="L2432" i="3"/>
  <c r="H2432" i="3"/>
  <c r="J2431" i="3"/>
  <c r="J2433" i="3" s="1"/>
  <c r="L2430" i="3"/>
  <c r="H2430" i="3"/>
  <c r="L2431" i="3"/>
  <c r="K2432" i="3"/>
  <c r="K2433" i="3" s="1"/>
  <c r="K2442" i="3"/>
  <c r="J2443" i="3"/>
  <c r="K2447" i="3"/>
  <c r="K2448" i="3"/>
  <c r="J2449" i="3"/>
  <c r="L2512" i="3"/>
  <c r="H2512" i="3"/>
  <c r="J2511" i="3"/>
  <c r="L2510" i="3"/>
  <c r="H2510" i="3"/>
  <c r="J2509" i="3"/>
  <c r="J2513" i="3" s="1"/>
  <c r="G2513" i="3"/>
  <c r="J2512" i="3"/>
  <c r="L2511" i="3"/>
  <c r="H2511" i="3"/>
  <c r="J2510" i="3"/>
  <c r="L2509" i="3"/>
  <c r="L2513" i="3" s="1"/>
  <c r="H2509" i="3"/>
  <c r="I2510" i="3"/>
  <c r="K2511" i="3"/>
  <c r="J2514" i="3"/>
  <c r="L2514" i="3"/>
  <c r="H2514" i="3"/>
  <c r="I2545" i="3"/>
  <c r="L2545" i="3"/>
  <c r="H2545" i="3"/>
  <c r="J2545" i="3"/>
  <c r="I2599" i="3"/>
  <c r="K2598" i="3"/>
  <c r="I2597" i="3"/>
  <c r="L2599" i="3"/>
  <c r="H2599" i="3"/>
  <c r="J2598" i="3"/>
  <c r="L2597" i="3"/>
  <c r="H2597" i="3"/>
  <c r="H2600" i="3" s="1"/>
  <c r="G2600" i="3"/>
  <c r="K2599" i="3"/>
  <c r="I2598" i="3"/>
  <c r="J2597" i="3"/>
  <c r="J2600" i="3" s="1"/>
  <c r="L2598" i="3"/>
  <c r="I2607" i="3"/>
  <c r="L2607" i="3"/>
  <c r="H2607" i="3"/>
  <c r="K2607" i="3"/>
  <c r="J2607" i="3"/>
  <c r="K2337" i="3"/>
  <c r="K2340" i="3" s="1"/>
  <c r="I2338" i="3"/>
  <c r="I2340" i="3" s="1"/>
  <c r="K2354" i="3"/>
  <c r="K2358" i="3" s="1"/>
  <c r="I2355" i="3"/>
  <c r="I2358" i="3" s="1"/>
  <c r="K2356" i="3"/>
  <c r="G2378" i="3"/>
  <c r="K2373" i="3"/>
  <c r="I2374" i="3"/>
  <c r="I2378" i="3" s="1"/>
  <c r="K2375" i="3"/>
  <c r="I2376" i="3"/>
  <c r="K2377" i="3"/>
  <c r="I2383" i="3"/>
  <c r="J2408" i="3"/>
  <c r="L2407" i="3"/>
  <c r="H2407" i="3"/>
  <c r="J2406" i="3"/>
  <c r="L2405" i="3"/>
  <c r="H2405" i="3"/>
  <c r="H2409" i="3" s="1"/>
  <c r="J2404" i="3"/>
  <c r="L2404" i="3"/>
  <c r="L2409" i="3" s="1"/>
  <c r="K2405" i="3"/>
  <c r="K2406" i="3"/>
  <c r="J2407" i="3"/>
  <c r="I2408" i="3"/>
  <c r="I2413" i="3"/>
  <c r="K2412" i="3"/>
  <c r="I2411" i="3"/>
  <c r="L2411" i="3"/>
  <c r="L2414" i="3" s="1"/>
  <c r="J2412" i="3"/>
  <c r="J2414" i="3" s="1"/>
  <c r="J2413" i="3"/>
  <c r="G2414" i="3"/>
  <c r="G2445" i="3"/>
  <c r="J2444" i="3"/>
  <c r="L2443" i="3"/>
  <c r="H2443" i="3"/>
  <c r="H2445" i="3" s="1"/>
  <c r="J2442" i="3"/>
  <c r="L2442" i="3"/>
  <c r="L2445" i="3" s="1"/>
  <c r="K2443" i="3"/>
  <c r="K2444" i="3"/>
  <c r="G2451" i="3"/>
  <c r="J2450" i="3"/>
  <c r="L2449" i="3"/>
  <c r="H2449" i="3"/>
  <c r="J2448" i="3"/>
  <c r="J2451" i="3" s="1"/>
  <c r="L2447" i="3"/>
  <c r="H2447" i="3"/>
  <c r="L2448" i="3"/>
  <c r="K2449" i="3"/>
  <c r="K2450" i="3"/>
  <c r="L2452" i="3"/>
  <c r="H2452" i="3"/>
  <c r="I2509" i="3"/>
  <c r="K2510" i="3"/>
  <c r="K2513" i="3" s="1"/>
  <c r="K2543" i="3"/>
  <c r="I2542" i="3"/>
  <c r="K2541" i="3"/>
  <c r="I2540" i="3"/>
  <c r="I2544" i="3" s="1"/>
  <c r="G2544" i="3"/>
  <c r="J2543" i="3"/>
  <c r="L2542" i="3"/>
  <c r="H2542" i="3"/>
  <c r="J2541" i="3"/>
  <c r="L2540" i="3"/>
  <c r="H2540" i="3"/>
  <c r="H2544" i="3" s="1"/>
  <c r="L2543" i="3"/>
  <c r="K2542" i="3"/>
  <c r="I2541" i="3"/>
  <c r="J2540" i="3"/>
  <c r="J2544" i="3" s="1"/>
  <c r="H2543" i="3"/>
  <c r="L2541" i="3"/>
  <c r="I2543" i="3"/>
  <c r="K2545" i="3"/>
  <c r="K2597" i="3"/>
  <c r="J2606" i="3"/>
  <c r="K2483" i="3"/>
  <c r="K2497" i="3"/>
  <c r="I2498" i="3"/>
  <c r="K2499" i="3"/>
  <c r="I2500" i="3"/>
  <c r="K2501" i="3"/>
  <c r="G2564" i="3"/>
  <c r="I2563" i="3"/>
  <c r="K2562" i="3"/>
  <c r="I2561" i="3"/>
  <c r="K2560" i="3"/>
  <c r="I2559" i="3"/>
  <c r="L2563" i="3"/>
  <c r="H2563" i="3"/>
  <c r="J2562" i="3"/>
  <c r="L2561" i="3"/>
  <c r="H2561" i="3"/>
  <c r="J2560" i="3"/>
  <c r="J2564" i="3" s="1"/>
  <c r="L2559" i="3"/>
  <c r="H2559" i="3"/>
  <c r="H2560" i="3"/>
  <c r="J2561" i="3"/>
  <c r="I2562" i="3"/>
  <c r="K2563" i="3"/>
  <c r="G2662" i="3"/>
  <c r="J2661" i="3"/>
  <c r="L2660" i="3"/>
  <c r="H2660" i="3"/>
  <c r="J2659" i="3"/>
  <c r="J2662" i="3" s="1"/>
  <c r="I2661" i="3"/>
  <c r="K2660" i="3"/>
  <c r="I2659" i="3"/>
  <c r="L2661" i="3"/>
  <c r="H2661" i="3"/>
  <c r="J2660" i="3"/>
  <c r="L2659" i="3"/>
  <c r="H2659" i="3"/>
  <c r="H2662" i="3" s="1"/>
  <c r="I2660" i="3"/>
  <c r="K2661" i="3"/>
  <c r="K2659" i="3"/>
  <c r="K2399" i="3"/>
  <c r="K2402" i="3" s="1"/>
  <c r="I2400" i="3"/>
  <c r="I2402" i="3" s="1"/>
  <c r="M2402" i="3" s="1"/>
  <c r="K2416" i="3"/>
  <c r="K2420" i="3" s="1"/>
  <c r="I2417" i="3"/>
  <c r="I2420" i="3" s="1"/>
  <c r="K2418" i="3"/>
  <c r="K2435" i="3"/>
  <c r="I2436" i="3"/>
  <c r="I2440" i="3" s="1"/>
  <c r="K2437" i="3"/>
  <c r="I2438" i="3"/>
  <c r="K2473" i="3"/>
  <c r="K2476" i="3" s="1"/>
  <c r="I2474" i="3"/>
  <c r="I2476" i="3" s="1"/>
  <c r="M2476" i="3" s="1"/>
  <c r="I2497" i="3"/>
  <c r="K2498" i="3"/>
  <c r="I2499" i="3"/>
  <c r="K2500" i="3"/>
  <c r="I2501" i="3"/>
  <c r="K2523" i="3"/>
  <c r="K2526" i="3" s="1"/>
  <c r="I2524" i="3"/>
  <c r="I2526" i="3" s="1"/>
  <c r="M2526" i="3" s="1"/>
  <c r="J2556" i="3"/>
  <c r="L2555" i="3"/>
  <c r="L2557" i="3" s="1"/>
  <c r="H2555" i="3"/>
  <c r="H2557" i="3" s="1"/>
  <c r="J2554" i="3"/>
  <c r="G2557" i="3"/>
  <c r="I2556" i="3"/>
  <c r="K2555" i="3"/>
  <c r="K2557" i="3" s="1"/>
  <c r="I2554" i="3"/>
  <c r="I2557" i="3" s="1"/>
  <c r="H2556" i="3"/>
  <c r="K2559" i="3"/>
  <c r="L2560" i="3"/>
  <c r="H2588" i="3"/>
  <c r="J2594" i="3"/>
  <c r="L2593" i="3"/>
  <c r="H2593" i="3"/>
  <c r="J2592" i="3"/>
  <c r="L2591" i="3"/>
  <c r="L2595" i="3" s="1"/>
  <c r="H2591" i="3"/>
  <c r="H2595" i="3" s="1"/>
  <c r="J2590" i="3"/>
  <c r="G2595" i="3"/>
  <c r="I2594" i="3"/>
  <c r="K2593" i="3"/>
  <c r="I2592" i="3"/>
  <c r="K2591" i="3"/>
  <c r="K2595" i="3" s="1"/>
  <c r="I2590" i="3"/>
  <c r="H2592" i="3"/>
  <c r="I2593" i="3"/>
  <c r="K2594" i="3"/>
  <c r="L2606" i="3"/>
  <c r="G2626" i="3"/>
  <c r="I2625" i="3"/>
  <c r="K2624" i="3"/>
  <c r="I2623" i="3"/>
  <c r="K2622" i="3"/>
  <c r="I2621" i="3"/>
  <c r="L2625" i="3"/>
  <c r="H2625" i="3"/>
  <c r="J2624" i="3"/>
  <c r="L2623" i="3"/>
  <c r="H2623" i="3"/>
  <c r="J2622" i="3"/>
  <c r="L2621" i="3"/>
  <c r="H2621" i="3"/>
  <c r="L2622" i="3"/>
  <c r="K2621" i="3"/>
  <c r="L2624" i="3"/>
  <c r="K2623" i="3"/>
  <c r="I2622" i="3"/>
  <c r="J2621" i="3"/>
  <c r="J2623" i="3"/>
  <c r="J2681" i="3"/>
  <c r="J2535" i="3"/>
  <c r="H2536" i="3"/>
  <c r="H2538" i="3" s="1"/>
  <c r="L2536" i="3"/>
  <c r="L2538" i="3" s="1"/>
  <c r="J2537" i="3"/>
  <c r="G2538" i="3"/>
  <c r="K2566" i="3"/>
  <c r="I2567" i="3"/>
  <c r="I2569" i="3" s="1"/>
  <c r="K2568" i="3"/>
  <c r="J2587" i="3"/>
  <c r="J2588" i="3" s="1"/>
  <c r="L2619" i="3"/>
  <c r="K2535" i="3"/>
  <c r="K2538" i="3" s="1"/>
  <c r="I2536" i="3"/>
  <c r="I2538" i="3" s="1"/>
  <c r="H2566" i="3"/>
  <c r="L2566" i="3"/>
  <c r="L2569" i="3" s="1"/>
  <c r="J2567" i="3"/>
  <c r="J2569" i="3" s="1"/>
  <c r="H2568" i="3"/>
  <c r="K2585" i="3"/>
  <c r="K2588" i="3" s="1"/>
  <c r="I2586" i="3"/>
  <c r="I2588" i="3" s="1"/>
  <c r="G2606" i="3"/>
  <c r="K2602" i="3"/>
  <c r="K2606" i="3" s="1"/>
  <c r="I2603" i="3"/>
  <c r="I2606" i="3" s="1"/>
  <c r="M2606" i="3" s="1"/>
  <c r="K2604" i="3"/>
  <c r="I2605" i="3"/>
  <c r="J2618" i="3"/>
  <c r="L2617" i="3"/>
  <c r="H2617" i="3"/>
  <c r="H2619" i="3" s="1"/>
  <c r="J2616" i="3"/>
  <c r="G2619" i="3"/>
  <c r="I2618" i="3"/>
  <c r="K2617" i="3"/>
  <c r="K2619" i="3" s="1"/>
  <c r="I2616" i="3"/>
  <c r="I2619" i="3" s="1"/>
  <c r="H2618" i="3"/>
  <c r="I2668" i="3"/>
  <c r="K2628" i="3"/>
  <c r="I2629" i="3"/>
  <c r="I2631" i="3" s="1"/>
  <c r="K2630" i="3"/>
  <c r="I2633" i="3"/>
  <c r="K2634" i="3"/>
  <c r="I2635" i="3"/>
  <c r="K2636" i="3"/>
  <c r="I2638" i="3"/>
  <c r="J2647" i="3"/>
  <c r="H2648" i="3"/>
  <c r="H2650" i="3" s="1"/>
  <c r="L2648" i="3"/>
  <c r="L2650" i="3" s="1"/>
  <c r="J2649" i="3"/>
  <c r="I2652" i="3"/>
  <c r="K2653" i="3"/>
  <c r="I2654" i="3"/>
  <c r="K2655" i="3"/>
  <c r="I2656" i="3"/>
  <c r="G2657" i="3"/>
  <c r="J2664" i="3"/>
  <c r="H2665" i="3"/>
  <c r="H2668" i="3" s="1"/>
  <c r="L2665" i="3"/>
  <c r="J2666" i="3"/>
  <c r="H2667" i="3"/>
  <c r="L2667" i="3"/>
  <c r="J2669" i="3"/>
  <c r="K2678" i="3"/>
  <c r="I2679" i="3"/>
  <c r="I2681" i="3" s="1"/>
  <c r="K2680" i="3"/>
  <c r="J2683" i="3"/>
  <c r="H2684" i="3"/>
  <c r="H2688" i="3" s="1"/>
  <c r="L2684" i="3"/>
  <c r="J2685" i="3"/>
  <c r="H2686" i="3"/>
  <c r="L2686" i="3"/>
  <c r="L2688" i="3" s="1"/>
  <c r="J2687" i="3"/>
  <c r="I2690" i="3"/>
  <c r="I2693" i="3" s="1"/>
  <c r="K2691" i="3"/>
  <c r="I2692" i="3"/>
  <c r="K2695" i="3"/>
  <c r="I2696" i="3"/>
  <c r="I2699" i="3" s="1"/>
  <c r="K2697" i="3"/>
  <c r="I2698" i="3"/>
  <c r="K2700" i="3"/>
  <c r="H2628" i="3"/>
  <c r="H2631" i="3" s="1"/>
  <c r="L2628" i="3"/>
  <c r="L2631" i="3" s="1"/>
  <c r="J2629" i="3"/>
  <c r="J2631" i="3" s="1"/>
  <c r="H2630" i="3"/>
  <c r="J2633" i="3"/>
  <c r="J2637" i="3" s="1"/>
  <c r="H2634" i="3"/>
  <c r="L2634" i="3"/>
  <c r="L2637" i="3" s="1"/>
  <c r="J2635" i="3"/>
  <c r="H2636" i="3"/>
  <c r="H2637" i="3" s="1"/>
  <c r="L2636" i="3"/>
  <c r="J2638" i="3"/>
  <c r="K2647" i="3"/>
  <c r="K2650" i="3" s="1"/>
  <c r="I2648" i="3"/>
  <c r="I2650" i="3" s="1"/>
  <c r="J2652" i="3"/>
  <c r="H2653" i="3"/>
  <c r="H2657" i="3" s="1"/>
  <c r="L2653" i="3"/>
  <c r="L2657" i="3" s="1"/>
  <c r="J2654" i="3"/>
  <c r="H2655" i="3"/>
  <c r="L2655" i="3"/>
  <c r="J2656" i="3"/>
  <c r="K2664" i="3"/>
  <c r="K2668" i="3" s="1"/>
  <c r="I2665" i="3"/>
  <c r="K2666" i="3"/>
  <c r="H2678" i="3"/>
  <c r="L2678" i="3"/>
  <c r="L2681" i="3" s="1"/>
  <c r="J2679" i="3"/>
  <c r="H2680" i="3"/>
  <c r="K2683" i="3"/>
  <c r="I2684" i="3"/>
  <c r="I2688" i="3" s="1"/>
  <c r="K2685" i="3"/>
  <c r="I2686" i="3"/>
  <c r="J2690" i="3"/>
  <c r="H2691" i="3"/>
  <c r="H2693" i="3" s="1"/>
  <c r="L2691" i="3"/>
  <c r="L2693" i="3" s="1"/>
  <c r="J2692" i="3"/>
  <c r="G2693" i="3"/>
  <c r="H2695" i="3"/>
  <c r="H2699" i="3" s="1"/>
  <c r="L2695" i="3"/>
  <c r="J2696" i="3"/>
  <c r="J2699" i="3" s="1"/>
  <c r="H2697" i="3"/>
  <c r="L2697" i="3"/>
  <c r="J2698" i="3"/>
  <c r="G2699" i="3"/>
  <c r="H2700" i="3"/>
  <c r="L2700" i="3"/>
  <c r="K2633" i="3"/>
  <c r="I2634" i="3"/>
  <c r="K2635" i="3"/>
  <c r="K2652" i="3"/>
  <c r="K2657" i="3" s="1"/>
  <c r="I2653" i="3"/>
  <c r="K2654" i="3"/>
  <c r="I2655" i="3"/>
  <c r="K2690" i="3"/>
  <c r="K2693" i="3" s="1"/>
  <c r="I2691" i="3"/>
  <c r="M511" i="5" l="1"/>
  <c r="M467" i="5"/>
  <c r="M456" i="5"/>
  <c r="M387" i="5"/>
  <c r="M1273" i="5"/>
  <c r="M901" i="5"/>
  <c r="M821" i="5"/>
  <c r="M418" i="5"/>
  <c r="H1738" i="5"/>
  <c r="K1738" i="5"/>
  <c r="J1738" i="5"/>
  <c r="J1727" i="5"/>
  <c r="I1720" i="5"/>
  <c r="K1627" i="5"/>
  <c r="I1696" i="5"/>
  <c r="M1696" i="5" s="1"/>
  <c r="M1709" i="5" s="1"/>
  <c r="K1665" i="5"/>
  <c r="I1676" i="5"/>
  <c r="H1665" i="5"/>
  <c r="I1665" i="5"/>
  <c r="J1665" i="5"/>
  <c r="H1572" i="5"/>
  <c r="H1521" i="5"/>
  <c r="M1521" i="5" s="1"/>
  <c r="K1490" i="5"/>
  <c r="M1490" i="5" s="1"/>
  <c r="K1484" i="5"/>
  <c r="M1484" i="5" s="1"/>
  <c r="H1453" i="5"/>
  <c r="M1453" i="5" s="1"/>
  <c r="H1441" i="5"/>
  <c r="M1441" i="5" s="1"/>
  <c r="L1386" i="5"/>
  <c r="J1707" i="5"/>
  <c r="I1707" i="5"/>
  <c r="L1510" i="5"/>
  <c r="H1366" i="5"/>
  <c r="K1541" i="5"/>
  <c r="J1541" i="5"/>
  <c r="L1479" i="5"/>
  <c r="L1608" i="5"/>
  <c r="I1608" i="5"/>
  <c r="L1391" i="5"/>
  <c r="H1329" i="5"/>
  <c r="M1329" i="5" s="1"/>
  <c r="M1286" i="5"/>
  <c r="J1242" i="5"/>
  <c r="M1242" i="5" s="1"/>
  <c r="L1149" i="5"/>
  <c r="H1138" i="5"/>
  <c r="M988" i="5"/>
  <c r="L1634" i="5"/>
  <c r="K1410" i="5"/>
  <c r="L1410" i="5"/>
  <c r="I1410" i="5"/>
  <c r="H1304" i="5"/>
  <c r="L1293" i="5"/>
  <c r="L1262" i="5"/>
  <c r="K1193" i="5"/>
  <c r="H1634" i="5"/>
  <c r="I1634" i="5"/>
  <c r="H1200" i="5"/>
  <c r="J994" i="5"/>
  <c r="K890" i="5"/>
  <c r="L870" i="5"/>
  <c r="H859" i="5"/>
  <c r="M859" i="5" s="1"/>
  <c r="H802" i="5"/>
  <c r="M802" i="5" s="1"/>
  <c r="H790" i="5"/>
  <c r="K1335" i="5"/>
  <c r="I1335" i="5"/>
  <c r="I1050" i="5"/>
  <c r="K926" i="5"/>
  <c r="K859" i="5"/>
  <c r="K790" i="5"/>
  <c r="K746" i="5"/>
  <c r="L994" i="5"/>
  <c r="L952" i="5"/>
  <c r="K895" i="5"/>
  <c r="H1596" i="5"/>
  <c r="K1448" i="5"/>
  <c r="H828" i="5"/>
  <c r="I828" i="5"/>
  <c r="I759" i="5"/>
  <c r="H1379" i="5"/>
  <c r="H1231" i="5"/>
  <c r="M1180" i="5"/>
  <c r="L1019" i="5"/>
  <c r="I839" i="5"/>
  <c r="L771" i="5"/>
  <c r="I771" i="5"/>
  <c r="J759" i="5"/>
  <c r="K740" i="5"/>
  <c r="M740" i="5" s="1"/>
  <c r="L932" i="5"/>
  <c r="K704" i="5"/>
  <c r="L684" i="5"/>
  <c r="H673" i="5"/>
  <c r="K580" i="5"/>
  <c r="L560" i="5"/>
  <c r="H549" i="5"/>
  <c r="H436" i="5"/>
  <c r="K728" i="5"/>
  <c r="M728" i="5" s="1"/>
  <c r="H709" i="5"/>
  <c r="J704" i="5"/>
  <c r="L697" i="5"/>
  <c r="H653" i="5"/>
  <c r="L642" i="5"/>
  <c r="K604" i="5"/>
  <c r="H585" i="5"/>
  <c r="J580" i="5"/>
  <c r="L573" i="5"/>
  <c r="H529" i="5"/>
  <c r="L518" i="5"/>
  <c r="K480" i="5"/>
  <c r="K425" i="5"/>
  <c r="K797" i="5"/>
  <c r="J797" i="5"/>
  <c r="K697" i="5"/>
  <c r="K573" i="5"/>
  <c r="L735" i="5"/>
  <c r="L554" i="5"/>
  <c r="I554" i="5"/>
  <c r="H542" i="5"/>
  <c r="M542" i="5" s="1"/>
  <c r="J542" i="5"/>
  <c r="I498" i="5"/>
  <c r="M498" i="5" s="1"/>
  <c r="H678" i="5"/>
  <c r="J678" i="5"/>
  <c r="J487" i="5"/>
  <c r="J405" i="5"/>
  <c r="J374" i="5"/>
  <c r="H368" i="5"/>
  <c r="M368" i="5" s="1"/>
  <c r="H356" i="5"/>
  <c r="L301" i="5"/>
  <c r="K498" i="5"/>
  <c r="I405" i="5"/>
  <c r="K368" i="5"/>
  <c r="L343" i="5"/>
  <c r="K301" i="5"/>
  <c r="K622" i="5"/>
  <c r="H622" i="5"/>
  <c r="J461" i="5"/>
  <c r="L281" i="5"/>
  <c r="H250" i="5"/>
  <c r="J244" i="5"/>
  <c r="I208" i="5"/>
  <c r="H126" i="5"/>
  <c r="J120" i="5"/>
  <c r="I84" i="5"/>
  <c r="L394" i="5"/>
  <c r="I363" i="5"/>
  <c r="J250" i="5"/>
  <c r="L244" i="5"/>
  <c r="J182" i="5"/>
  <c r="H177" i="5"/>
  <c r="J126" i="5"/>
  <c r="L120" i="5"/>
  <c r="J58" i="5"/>
  <c r="H53" i="5"/>
  <c r="L325" i="5"/>
  <c r="I325" i="5"/>
  <c r="I294" i="5"/>
  <c r="K53" i="5"/>
  <c r="K1727" i="5"/>
  <c r="K1583" i="5"/>
  <c r="L1572" i="5"/>
  <c r="M1515" i="5"/>
  <c r="I1355" i="5"/>
  <c r="M1355" i="5" s="1"/>
  <c r="M1267" i="5"/>
  <c r="M1149" i="5"/>
  <c r="L1304" i="5"/>
  <c r="L1298" i="5"/>
  <c r="K1634" i="5"/>
  <c r="J1634" i="5"/>
  <c r="L1107" i="5"/>
  <c r="H870" i="5"/>
  <c r="L746" i="5"/>
  <c r="H1335" i="5"/>
  <c r="M1174" i="5"/>
  <c r="I1081" i="5"/>
  <c r="H1038" i="5"/>
  <c r="H957" i="5"/>
  <c r="M957" i="5" s="1"/>
  <c r="H952" i="5"/>
  <c r="L895" i="5"/>
  <c r="L883" i="5"/>
  <c r="J833" i="5"/>
  <c r="L777" i="5"/>
  <c r="H1069" i="5"/>
  <c r="L1038" i="5"/>
  <c r="L963" i="5"/>
  <c r="J952" i="5"/>
  <c r="I1448" i="5"/>
  <c r="L1231" i="5"/>
  <c r="I808" i="5"/>
  <c r="H1014" i="5"/>
  <c r="M1007" i="5"/>
  <c r="I921" i="5"/>
  <c r="M921" i="5" s="1"/>
  <c r="K864" i="5"/>
  <c r="M864" i="5" s="1"/>
  <c r="M839" i="5"/>
  <c r="K932" i="5"/>
  <c r="H684" i="5"/>
  <c r="M684" i="5" s="1"/>
  <c r="H560" i="5"/>
  <c r="M560" i="5" s="1"/>
  <c r="M697" i="5"/>
  <c r="H642" i="5"/>
  <c r="H573" i="5"/>
  <c r="M573" i="5" s="1"/>
  <c r="J523" i="5"/>
  <c r="H518" i="5"/>
  <c r="J399" i="5"/>
  <c r="M399" i="5" s="1"/>
  <c r="K1087" i="5"/>
  <c r="K709" i="5"/>
  <c r="K653" i="5"/>
  <c r="K529" i="5"/>
  <c r="I735" i="5"/>
  <c r="M523" i="5"/>
  <c r="M449" i="5"/>
  <c r="L678" i="5"/>
  <c r="L312" i="5"/>
  <c r="H301" i="5"/>
  <c r="M301" i="5" s="1"/>
  <c r="I374" i="5"/>
  <c r="M374" i="5" s="1"/>
  <c r="H343" i="5"/>
  <c r="J275" i="5"/>
  <c r="M275" i="5" s="1"/>
  <c r="J363" i="5"/>
  <c r="I108" i="5"/>
  <c r="L363" i="5"/>
  <c r="M337" i="5"/>
  <c r="K281" i="5"/>
  <c r="K263" i="5"/>
  <c r="M263" i="5" s="1"/>
  <c r="H244" i="5"/>
  <c r="J239" i="5"/>
  <c r="L232" i="5"/>
  <c r="J170" i="5"/>
  <c r="K151" i="5"/>
  <c r="M151" i="5" s="1"/>
  <c r="K139" i="5"/>
  <c r="M139" i="5" s="1"/>
  <c r="H120" i="5"/>
  <c r="J115" i="5"/>
  <c r="L108" i="5"/>
  <c r="J46" i="5"/>
  <c r="K27" i="5"/>
  <c r="M27" i="5" s="1"/>
  <c r="K15" i="5"/>
  <c r="M15" i="5" s="1"/>
  <c r="M1658" i="5"/>
  <c r="H1720" i="5"/>
  <c r="H1670" i="5"/>
  <c r="L1583" i="5"/>
  <c r="M1583" i="5" s="1"/>
  <c r="L1577" i="5"/>
  <c r="K1552" i="5"/>
  <c r="M1534" i="5"/>
  <c r="M1510" i="5"/>
  <c r="L1503" i="5"/>
  <c r="M1503" i="5" s="1"/>
  <c r="M1523" i="5" s="1"/>
  <c r="M1397" i="5"/>
  <c r="M1298" i="5"/>
  <c r="H1262" i="5"/>
  <c r="M1262" i="5" s="1"/>
  <c r="J1391" i="5"/>
  <c r="M1324" i="5"/>
  <c r="M1255" i="5"/>
  <c r="M1275" i="5" s="1"/>
  <c r="K1138" i="5"/>
  <c r="I1459" i="5"/>
  <c r="J1459" i="5"/>
  <c r="M746" i="5"/>
  <c r="M1169" i="5"/>
  <c r="I1162" i="5"/>
  <c r="M1162" i="5" s="1"/>
  <c r="M1182" i="5" s="1"/>
  <c r="M994" i="5"/>
  <c r="M963" i="5"/>
  <c r="M895" i="5"/>
  <c r="L1236" i="5"/>
  <c r="M1236" i="5" s="1"/>
  <c r="J963" i="5"/>
  <c r="J1448" i="5"/>
  <c r="M1448" i="5" s="1"/>
  <c r="K1025" i="5"/>
  <c r="H1025" i="5"/>
  <c r="L1379" i="5"/>
  <c r="J1379" i="5"/>
  <c r="H1118" i="5"/>
  <c r="M833" i="5"/>
  <c r="J1076" i="5"/>
  <c r="M1076" i="5" s="1"/>
  <c r="L1014" i="5"/>
  <c r="I983" i="5"/>
  <c r="J921" i="5"/>
  <c r="K852" i="5"/>
  <c r="J1087" i="5"/>
  <c r="K642" i="5"/>
  <c r="K518" i="5"/>
  <c r="J735" i="5"/>
  <c r="J611" i="5"/>
  <c r="M611" i="5" s="1"/>
  <c r="L498" i="5"/>
  <c r="L405" i="5"/>
  <c r="M405" i="5" s="1"/>
  <c r="M170" i="5"/>
  <c r="M46" i="5"/>
  <c r="K239" i="5"/>
  <c r="I177" i="5"/>
  <c r="K115" i="5"/>
  <c r="I53" i="5"/>
  <c r="I270" i="5"/>
  <c r="M270" i="5" s="1"/>
  <c r="H232" i="5"/>
  <c r="M232" i="5" s="1"/>
  <c r="I213" i="5"/>
  <c r="M213" i="5" s="1"/>
  <c r="I201" i="5"/>
  <c r="M201" i="5" s="1"/>
  <c r="L188" i="5"/>
  <c r="I157" i="5"/>
  <c r="M157" i="5" s="1"/>
  <c r="I146" i="5"/>
  <c r="H108" i="5"/>
  <c r="I89" i="5"/>
  <c r="M89" i="5" s="1"/>
  <c r="I77" i="5"/>
  <c r="M77" i="5" s="1"/>
  <c r="L64" i="5"/>
  <c r="I33" i="5"/>
  <c r="M33" i="5" s="1"/>
  <c r="I22" i="5"/>
  <c r="L1738" i="5"/>
  <c r="H1727" i="5"/>
  <c r="M1727" i="5" s="1"/>
  <c r="L1732" i="5"/>
  <c r="I1732" i="5"/>
  <c r="M1732" i="5" s="1"/>
  <c r="M1639" i="5"/>
  <c r="M1627" i="5"/>
  <c r="L1720" i="5"/>
  <c r="J1720" i="5"/>
  <c r="L1670" i="5"/>
  <c r="K1696" i="5"/>
  <c r="I1552" i="5"/>
  <c r="M1552" i="5" s="1"/>
  <c r="J1676" i="5"/>
  <c r="M1676" i="5" s="1"/>
  <c r="I1645" i="5"/>
  <c r="M1645" i="5" s="1"/>
  <c r="J1645" i="5"/>
  <c r="J1577" i="5"/>
  <c r="M1577" i="5" s="1"/>
  <c r="J1565" i="5"/>
  <c r="M1565" i="5" s="1"/>
  <c r="K1428" i="5"/>
  <c r="M1428" i="5" s="1"/>
  <c r="K1417" i="5"/>
  <c r="M1417" i="5" s="1"/>
  <c r="J1386" i="5"/>
  <c r="M1386" i="5" s="1"/>
  <c r="L1707" i="5"/>
  <c r="H1707" i="5"/>
  <c r="M1707" i="5" s="1"/>
  <c r="K1386" i="5"/>
  <c r="I1366" i="5"/>
  <c r="H1541" i="5"/>
  <c r="M1541" i="5" s="1"/>
  <c r="I1541" i="5"/>
  <c r="H1479" i="5"/>
  <c r="M1479" i="5" s="1"/>
  <c r="M1492" i="5" s="1"/>
  <c r="I1479" i="5"/>
  <c r="H1608" i="5"/>
  <c r="M1608" i="5" s="1"/>
  <c r="J1410" i="5"/>
  <c r="L1242" i="5"/>
  <c r="H1205" i="5"/>
  <c r="M1205" i="5" s="1"/>
  <c r="H1193" i="5"/>
  <c r="M1193" i="5" s="1"/>
  <c r="L1138" i="5"/>
  <c r="K1056" i="5"/>
  <c r="M1056" i="5" s="1"/>
  <c r="K1045" i="5"/>
  <c r="M1045" i="5" s="1"/>
  <c r="H1410" i="5"/>
  <c r="M1410" i="5" s="1"/>
  <c r="I1391" i="5"/>
  <c r="M1391" i="5" s="1"/>
  <c r="H1293" i="5"/>
  <c r="M1293" i="5" s="1"/>
  <c r="H1459" i="5"/>
  <c r="K1459" i="5"/>
  <c r="K1211" i="5"/>
  <c r="M1211" i="5" s="1"/>
  <c r="K1107" i="5"/>
  <c r="M1107" i="5" s="1"/>
  <c r="M1100" i="5"/>
  <c r="I952" i="5"/>
  <c r="M926" i="5"/>
  <c r="I890" i="5"/>
  <c r="M890" i="5" s="1"/>
  <c r="K777" i="5"/>
  <c r="M777" i="5" s="1"/>
  <c r="K766" i="5"/>
  <c r="L1335" i="5"/>
  <c r="J1335" i="5"/>
  <c r="M1224" i="5"/>
  <c r="J1200" i="5"/>
  <c r="I1069" i="5"/>
  <c r="L1050" i="5"/>
  <c r="M1050" i="5" s="1"/>
  <c r="K914" i="5"/>
  <c r="M914" i="5" s="1"/>
  <c r="M934" i="5" s="1"/>
  <c r="K870" i="5"/>
  <c r="J766" i="5"/>
  <c r="M766" i="5" s="1"/>
  <c r="K1422" i="5"/>
  <c r="L1422" i="5"/>
  <c r="I1422" i="5"/>
  <c r="M1422" i="5" s="1"/>
  <c r="L1081" i="5"/>
  <c r="M1081" i="5" s="1"/>
  <c r="K1038" i="5"/>
  <c r="K883" i="5"/>
  <c r="M883" i="5" s="1"/>
  <c r="J1596" i="5"/>
  <c r="L1448" i="5"/>
  <c r="I1025" i="5"/>
  <c r="L1025" i="5"/>
  <c r="I1019" i="5"/>
  <c r="M1019" i="5" s="1"/>
  <c r="H759" i="5"/>
  <c r="M759" i="5" s="1"/>
  <c r="K1379" i="5"/>
  <c r="I1379" i="5"/>
  <c r="J1118" i="5"/>
  <c r="K1118" i="5"/>
  <c r="I1118" i="5"/>
  <c r="I1014" i="5"/>
  <c r="J1014" i="5"/>
  <c r="K1014" i="5"/>
  <c r="J983" i="5"/>
  <c r="M983" i="5" s="1"/>
  <c r="M996" i="5" s="1"/>
  <c r="K808" i="5"/>
  <c r="M808" i="5" s="1"/>
  <c r="H771" i="5"/>
  <c r="M771" i="5" s="1"/>
  <c r="H932" i="5"/>
  <c r="M932" i="5" s="1"/>
  <c r="I704" i="5"/>
  <c r="M704" i="5" s="1"/>
  <c r="I653" i="5"/>
  <c r="M616" i="5"/>
  <c r="M604" i="5"/>
  <c r="I580" i="5"/>
  <c r="M580" i="5" s="1"/>
  <c r="I529" i="5"/>
  <c r="M492" i="5"/>
  <c r="M480" i="5"/>
  <c r="L436" i="5"/>
  <c r="H425" i="5"/>
  <c r="M425" i="5" s="1"/>
  <c r="H852" i="5"/>
  <c r="M852" i="5" s="1"/>
  <c r="H797" i="5"/>
  <c r="J715" i="5"/>
  <c r="M715" i="5" s="1"/>
  <c r="L709" i="5"/>
  <c r="K673" i="5"/>
  <c r="L653" i="5"/>
  <c r="J591" i="5"/>
  <c r="M591" i="5" s="1"/>
  <c r="L585" i="5"/>
  <c r="K549" i="5"/>
  <c r="L529" i="5"/>
  <c r="K436" i="5"/>
  <c r="H1087" i="5"/>
  <c r="M1087" i="5" s="1"/>
  <c r="I797" i="5"/>
  <c r="H735" i="5"/>
  <c r="M735" i="5" s="1"/>
  <c r="H554" i="5"/>
  <c r="J554" i="5"/>
  <c r="L666" i="5"/>
  <c r="I666" i="5"/>
  <c r="M666" i="5" s="1"/>
  <c r="I487" i="5"/>
  <c r="M487" i="5" s="1"/>
  <c r="K343" i="5"/>
  <c r="K332" i="5"/>
  <c r="M332" i="5" s="1"/>
  <c r="K356" i="5"/>
  <c r="K312" i="5"/>
  <c r="M312" i="5" s="1"/>
  <c r="I622" i="5"/>
  <c r="J622" i="5"/>
  <c r="K461" i="5"/>
  <c r="L461" i="5"/>
  <c r="I461" i="5"/>
  <c r="M461" i="5" s="1"/>
  <c r="M363" i="5"/>
  <c r="H281" i="5"/>
  <c r="M281" i="5" s="1"/>
  <c r="H239" i="5"/>
  <c r="M239" i="5" s="1"/>
  <c r="M182" i="5"/>
  <c r="K146" i="5"/>
  <c r="H115" i="5"/>
  <c r="M115" i="5" s="1"/>
  <c r="M58" i="5"/>
  <c r="K22" i="5"/>
  <c r="K244" i="5"/>
  <c r="K177" i="5"/>
  <c r="K108" i="5"/>
  <c r="H394" i="5"/>
  <c r="I394" i="5"/>
  <c r="K219" i="5"/>
  <c r="M219" i="5" s="1"/>
  <c r="K208" i="5"/>
  <c r="H188" i="5"/>
  <c r="M188" i="5" s="1"/>
  <c r="L177" i="5"/>
  <c r="K95" i="5"/>
  <c r="M95" i="5" s="1"/>
  <c r="K84" i="5"/>
  <c r="H64" i="5"/>
  <c r="M64" i="5" s="1"/>
  <c r="L53" i="5"/>
  <c r="H325" i="5"/>
  <c r="M325" i="5" s="1"/>
  <c r="J294" i="5"/>
  <c r="M294" i="5" s="1"/>
  <c r="M314" i="5" s="1"/>
  <c r="K120" i="5"/>
  <c r="M2808" i="4"/>
  <c r="M2668" i="4"/>
  <c r="M1949" i="4"/>
  <c r="M1825" i="4"/>
  <c r="M1769" i="4"/>
  <c r="M1701" i="4"/>
  <c r="M1490" i="4"/>
  <c r="M1422" i="4"/>
  <c r="M1410" i="4"/>
  <c r="M666" i="4"/>
  <c r="M1205" i="4"/>
  <c r="M89" i="4"/>
  <c r="M33" i="4"/>
  <c r="I2815" i="4"/>
  <c r="M2815" i="4" s="1"/>
  <c r="K2722" i="4"/>
  <c r="L2795" i="4"/>
  <c r="I2753" i="4"/>
  <c r="L2784" i="4"/>
  <c r="H2764" i="4"/>
  <c r="L2753" i="4"/>
  <c r="J2699" i="4"/>
  <c r="I2662" i="4"/>
  <c r="K2588" i="4"/>
  <c r="I2538" i="4"/>
  <c r="L2606" i="4"/>
  <c r="I2575" i="4"/>
  <c r="I2564" i="4"/>
  <c r="M2564" i="4" s="1"/>
  <c r="J2409" i="4"/>
  <c r="H2402" i="4"/>
  <c r="H2358" i="4"/>
  <c r="H2347" i="4"/>
  <c r="H2495" i="4"/>
  <c r="I2476" i="4"/>
  <c r="I2464" i="4"/>
  <c r="L2451" i="4"/>
  <c r="I2420" i="4"/>
  <c r="I2409" i="4"/>
  <c r="K2347" i="4"/>
  <c r="H2476" i="4"/>
  <c r="K2440" i="4"/>
  <c r="L2420" i="4"/>
  <c r="L2409" i="4"/>
  <c r="K2383" i="4"/>
  <c r="H2352" i="4"/>
  <c r="L2340" i="4"/>
  <c r="H2234" i="4"/>
  <c r="J2254" i="4"/>
  <c r="J2185" i="4"/>
  <c r="K2316" i="4"/>
  <c r="H2296" i="4"/>
  <c r="H2285" i="4"/>
  <c r="I2197" i="4"/>
  <c r="L2161" i="4"/>
  <c r="H2309" i="4"/>
  <c r="I2290" i="4"/>
  <c r="I2278" i="4"/>
  <c r="L2265" i="4"/>
  <c r="I2234" i="4"/>
  <c r="I2223" i="4"/>
  <c r="H2185" i="4"/>
  <c r="J2110" i="4"/>
  <c r="H2104" i="4"/>
  <c r="L2048" i="4"/>
  <c r="H2037" i="4"/>
  <c r="J2030" i="4"/>
  <c r="J1986" i="4"/>
  <c r="K2130" i="4"/>
  <c r="M2130" i="4" s="1"/>
  <c r="L2110" i="4"/>
  <c r="J2048" i="4"/>
  <c r="L2042" i="4"/>
  <c r="K2110" i="4"/>
  <c r="K2099" i="4"/>
  <c r="I2048" i="4"/>
  <c r="L1913" i="4"/>
  <c r="J1955" i="4"/>
  <c r="J1944" i="4"/>
  <c r="J1875" i="4"/>
  <c r="J1763" i="4"/>
  <c r="L1968" i="4"/>
  <c r="I1955" i="4"/>
  <c r="J1924" i="4"/>
  <c r="H1918" i="4"/>
  <c r="J1913" i="4"/>
  <c r="H1906" i="4"/>
  <c r="J1856" i="4"/>
  <c r="J1844" i="4"/>
  <c r="I1820" i="4"/>
  <c r="L1738" i="4"/>
  <c r="L1727" i="4"/>
  <c r="H1955" i="4"/>
  <c r="L1944" i="4"/>
  <c r="K1851" i="4"/>
  <c r="H1831" i="4"/>
  <c r="L1820" i="4"/>
  <c r="K1727" i="4"/>
  <c r="H1707" i="4"/>
  <c r="L1696" i="4"/>
  <c r="L1634" i="4"/>
  <c r="K1634" i="4"/>
  <c r="J1484" i="4"/>
  <c r="I1596" i="4"/>
  <c r="J1577" i="4"/>
  <c r="J1565" i="4"/>
  <c r="I1541" i="4"/>
  <c r="M1379" i="4"/>
  <c r="I1645" i="4"/>
  <c r="I1634" i="4"/>
  <c r="H1596" i="4"/>
  <c r="I1577" i="4"/>
  <c r="I1565" i="4"/>
  <c r="L1552" i="4"/>
  <c r="I1521" i="4"/>
  <c r="I1510" i="4"/>
  <c r="K1448" i="4"/>
  <c r="M1448" i="4" s="1"/>
  <c r="H1428" i="4"/>
  <c r="L1417" i="4"/>
  <c r="J1366" i="4"/>
  <c r="M1366" i="4" s="1"/>
  <c r="J1355" i="4"/>
  <c r="J1262" i="4"/>
  <c r="M1262" i="4" s="1"/>
  <c r="H1255" i="4"/>
  <c r="L1200" i="4"/>
  <c r="J1138" i="4"/>
  <c r="M1138" i="4" s="1"/>
  <c r="H1131" i="4"/>
  <c r="L1076" i="4"/>
  <c r="J1014" i="4"/>
  <c r="M1014" i="4" s="1"/>
  <c r="H1007" i="4"/>
  <c r="L1236" i="4"/>
  <c r="K1200" i="4"/>
  <c r="H1045" i="4"/>
  <c r="L1293" i="4"/>
  <c r="K1224" i="4"/>
  <c r="K1180" i="4"/>
  <c r="J1087" i="4"/>
  <c r="J1076" i="4"/>
  <c r="J1007" i="4"/>
  <c r="L1386" i="4"/>
  <c r="M1360" i="4"/>
  <c r="L1231" i="4"/>
  <c r="M1231" i="4" s="1"/>
  <c r="J1180" i="4"/>
  <c r="L1174" i="4"/>
  <c r="J1112" i="4"/>
  <c r="M1112" i="4" s="1"/>
  <c r="H1107" i="4"/>
  <c r="J1056" i="4"/>
  <c r="M1056" i="4" s="1"/>
  <c r="L1050" i="4"/>
  <c r="L994" i="4"/>
  <c r="I963" i="4"/>
  <c r="L914" i="4"/>
  <c r="H859" i="4"/>
  <c r="H790" i="4"/>
  <c r="J945" i="4"/>
  <c r="J833" i="4"/>
  <c r="K802" i="4"/>
  <c r="K735" i="4"/>
  <c r="H976" i="4"/>
  <c r="J926" i="4"/>
  <c r="H921" i="4"/>
  <c r="H864" i="4"/>
  <c r="J859" i="4"/>
  <c r="L852" i="4"/>
  <c r="I833" i="4"/>
  <c r="M833" i="4" s="1"/>
  <c r="I821" i="4"/>
  <c r="L808" i="4"/>
  <c r="I777" i="4"/>
  <c r="I766" i="4"/>
  <c r="M766" i="4" s="1"/>
  <c r="H728" i="4"/>
  <c r="I709" i="4"/>
  <c r="M709" i="4" s="1"/>
  <c r="L616" i="4"/>
  <c r="I653" i="4"/>
  <c r="L549" i="4"/>
  <c r="H120" i="4"/>
  <c r="H108" i="4"/>
  <c r="L53" i="4"/>
  <c r="K604" i="4"/>
  <c r="J523" i="4"/>
  <c r="K425" i="4"/>
  <c r="J219" i="4"/>
  <c r="J208" i="4"/>
  <c r="J139" i="4"/>
  <c r="I523" i="4"/>
  <c r="I467" i="4"/>
  <c r="J436" i="4"/>
  <c r="J425" i="4"/>
  <c r="H418" i="4"/>
  <c r="J368" i="4"/>
  <c r="J356" i="4"/>
  <c r="I332" i="4"/>
  <c r="L250" i="4"/>
  <c r="L239" i="4"/>
  <c r="I139" i="4"/>
  <c r="J120" i="4"/>
  <c r="J108" i="4"/>
  <c r="I84" i="4"/>
  <c r="J604" i="4"/>
  <c r="L591" i="4"/>
  <c r="I560" i="4"/>
  <c r="I549" i="4"/>
  <c r="H511" i="4"/>
  <c r="I492" i="4"/>
  <c r="I480" i="4"/>
  <c r="L467" i="4"/>
  <c r="I436" i="4"/>
  <c r="I425" i="4"/>
  <c r="H387" i="4"/>
  <c r="I368" i="4"/>
  <c r="I356" i="4"/>
  <c r="L343" i="4"/>
  <c r="I312" i="4"/>
  <c r="M312" i="4" s="1"/>
  <c r="I301" i="4"/>
  <c r="H263" i="4"/>
  <c r="I244" i="4"/>
  <c r="I232" i="4"/>
  <c r="L219" i="4"/>
  <c r="I188" i="4"/>
  <c r="I177" i="4"/>
  <c r="M177" i="4" s="1"/>
  <c r="H139" i="4"/>
  <c r="I120" i="4"/>
  <c r="I108" i="4"/>
  <c r="L95" i="4"/>
  <c r="I64" i="4"/>
  <c r="I53" i="4"/>
  <c r="I27" i="4"/>
  <c r="L2815" i="4"/>
  <c r="J2826" i="4"/>
  <c r="K2815" i="4"/>
  <c r="H2753" i="4"/>
  <c r="L2662" i="4"/>
  <c r="K2626" i="4"/>
  <c r="M2626" i="4" s="1"/>
  <c r="I2606" i="4"/>
  <c r="I2595" i="4"/>
  <c r="K2533" i="4"/>
  <c r="J2619" i="4"/>
  <c r="H2606" i="4"/>
  <c r="L2595" i="4"/>
  <c r="K2513" i="4"/>
  <c r="M2513" i="4" s="1"/>
  <c r="K2471" i="4"/>
  <c r="H2451" i="4"/>
  <c r="L2440" i="4"/>
  <c r="L2383" i="4"/>
  <c r="L2464" i="4"/>
  <c r="H2420" i="4"/>
  <c r="H2409" i="4"/>
  <c r="H2340" i="4"/>
  <c r="I2309" i="4"/>
  <c r="J2290" i="4"/>
  <c r="J2278" i="4"/>
  <c r="I2254" i="4"/>
  <c r="K2285" i="4"/>
  <c r="H2265" i="4"/>
  <c r="L2254" i="4"/>
  <c r="M2048" i="4"/>
  <c r="I2099" i="4"/>
  <c r="K2037" i="4"/>
  <c r="H2110" i="4"/>
  <c r="M2110" i="4" s="1"/>
  <c r="L2099" i="4"/>
  <c r="K2061" i="4"/>
  <c r="M2061" i="4" s="1"/>
  <c r="H2042" i="4"/>
  <c r="J2037" i="4"/>
  <c r="L2030" i="4"/>
  <c r="I2154" i="4"/>
  <c r="I1875" i="4"/>
  <c r="I1831" i="4"/>
  <c r="J1800" i="4"/>
  <c r="J1789" i="4"/>
  <c r="M1738" i="4"/>
  <c r="M1727" i="4"/>
  <c r="M1658" i="4"/>
  <c r="H1944" i="4"/>
  <c r="L1887" i="4"/>
  <c r="H1820" i="4"/>
  <c r="M1820" i="4" s="1"/>
  <c r="L1763" i="4"/>
  <c r="H1696" i="4"/>
  <c r="M1577" i="4"/>
  <c r="I1608" i="4"/>
  <c r="I1552" i="4"/>
  <c r="J1521" i="4"/>
  <c r="J1510" i="4"/>
  <c r="J1453" i="4"/>
  <c r="J1441" i="4"/>
  <c r="I1417" i="4"/>
  <c r="K1572" i="4"/>
  <c r="H1552" i="4"/>
  <c r="M1552" i="4" s="1"/>
  <c r="L1541" i="4"/>
  <c r="L1484" i="4"/>
  <c r="H1417" i="4"/>
  <c r="I1397" i="4"/>
  <c r="M1397" i="4" s="1"/>
  <c r="I1304" i="4"/>
  <c r="M1180" i="4"/>
  <c r="K1236" i="4"/>
  <c r="K1169" i="4"/>
  <c r="K1100" i="4"/>
  <c r="K1056" i="4"/>
  <c r="J1348" i="4"/>
  <c r="M1348" i="4" s="1"/>
  <c r="K1304" i="4"/>
  <c r="I1267" i="4"/>
  <c r="I1255" i="4"/>
  <c r="J1236" i="4"/>
  <c r="M1236" i="4" s="1"/>
  <c r="J1224" i="4"/>
  <c r="M1174" i="4"/>
  <c r="J1169" i="4"/>
  <c r="J1100" i="4"/>
  <c r="M1100" i="4" s="1"/>
  <c r="M1050" i="4"/>
  <c r="J1045" i="4"/>
  <c r="I1019" i="4"/>
  <c r="M1019" i="4" s="1"/>
  <c r="I1007" i="4"/>
  <c r="L963" i="4"/>
  <c r="J901" i="4"/>
  <c r="J890" i="4"/>
  <c r="J821" i="4"/>
  <c r="J709" i="4"/>
  <c r="K963" i="4"/>
  <c r="M963" i="4" s="1"/>
  <c r="J914" i="4"/>
  <c r="I890" i="4"/>
  <c r="M852" i="4"/>
  <c r="K828" i="4"/>
  <c r="K704" i="4"/>
  <c r="M616" i="4"/>
  <c r="I642" i="4"/>
  <c r="K301" i="4"/>
  <c r="K653" i="4"/>
  <c r="I622" i="4"/>
  <c r="I580" i="4"/>
  <c r="I387" i="4"/>
  <c r="I343" i="4"/>
  <c r="J312" i="4"/>
  <c r="J301" i="4"/>
  <c r="M250" i="4"/>
  <c r="M239" i="4"/>
  <c r="I151" i="4"/>
  <c r="I95" i="4"/>
  <c r="J64" i="4"/>
  <c r="J53" i="4"/>
  <c r="M53" i="4" s="1"/>
  <c r="H591" i="4"/>
  <c r="L580" i="4"/>
  <c r="K487" i="4"/>
  <c r="H467" i="4"/>
  <c r="M467" i="4" s="1"/>
  <c r="L456" i="4"/>
  <c r="K363" i="4"/>
  <c r="H343" i="4"/>
  <c r="L332" i="4"/>
  <c r="K239" i="4"/>
  <c r="H219" i="4"/>
  <c r="L208" i="4"/>
  <c r="K115" i="4"/>
  <c r="H95" i="4"/>
  <c r="L84" i="4"/>
  <c r="K2840" i="4"/>
  <c r="H2789" i="4"/>
  <c r="I2858" i="4"/>
  <c r="M2858" i="4" s="1"/>
  <c r="I2852" i="4"/>
  <c r="M2852" i="4" s="1"/>
  <c r="I2840" i="4"/>
  <c r="M2840" i="4" s="1"/>
  <c r="H2826" i="4"/>
  <c r="M2826" i="4" s="1"/>
  <c r="J2753" i="4"/>
  <c r="J2784" i="4"/>
  <c r="M2784" i="4" s="1"/>
  <c r="J2722" i="4"/>
  <c r="H2715" i="4"/>
  <c r="K2727" i="4"/>
  <c r="M2727" i="4" s="1"/>
  <c r="K2715" i="4"/>
  <c r="K2699" i="4"/>
  <c r="K2688" i="4"/>
  <c r="J2688" i="4"/>
  <c r="H2637" i="4"/>
  <c r="M2637" i="4" s="1"/>
  <c r="K2693" i="4"/>
  <c r="M2693" i="4" s="1"/>
  <c r="K2681" i="4"/>
  <c r="M2681" i="4" s="1"/>
  <c r="H2662" i="4"/>
  <c r="J2657" i="4"/>
  <c r="M2657" i="4" s="1"/>
  <c r="L2650" i="4"/>
  <c r="K2606" i="4"/>
  <c r="L2575" i="4"/>
  <c r="K2564" i="4"/>
  <c r="J2538" i="4"/>
  <c r="I2619" i="4"/>
  <c r="M2619" i="4" s="1"/>
  <c r="M2639" i="4" s="1"/>
  <c r="J2600" i="4"/>
  <c r="M2600" i="4" s="1"/>
  <c r="H2595" i="4"/>
  <c r="J2544" i="4"/>
  <c r="M2544" i="4" s="1"/>
  <c r="L2538" i="4"/>
  <c r="K2420" i="4"/>
  <c r="K2409" i="4"/>
  <c r="K2502" i="4"/>
  <c r="L2502" i="4"/>
  <c r="L2482" i="4"/>
  <c r="L2471" i="4"/>
  <c r="I2383" i="4"/>
  <c r="K2378" i="4"/>
  <c r="J2445" i="4"/>
  <c r="M2445" i="4" s="1"/>
  <c r="H2440" i="4"/>
  <c r="H2383" i="4"/>
  <c r="M2383" i="4" s="1"/>
  <c r="J2378" i="4"/>
  <c r="M2378" i="4" s="1"/>
  <c r="L2371" i="4"/>
  <c r="J2321" i="4"/>
  <c r="M2321" i="4" s="1"/>
  <c r="H2464" i="4"/>
  <c r="M2464" i="4" s="1"/>
  <c r="K2309" i="4"/>
  <c r="H2290" i="4"/>
  <c r="H2278" i="4"/>
  <c r="M2278" i="4" s="1"/>
  <c r="L2223" i="4"/>
  <c r="K2290" i="4"/>
  <c r="K2223" i="4"/>
  <c r="I2265" i="4"/>
  <c r="J2234" i="4"/>
  <c r="J2223" i="4"/>
  <c r="H2216" i="4"/>
  <c r="H2172" i="4"/>
  <c r="M2172" i="4" s="1"/>
  <c r="J2259" i="4"/>
  <c r="M2259" i="4" s="1"/>
  <c r="H2254" i="4"/>
  <c r="M2254" i="4" s="1"/>
  <c r="J2203" i="4"/>
  <c r="M2203" i="4" s="1"/>
  <c r="L2197" i="4"/>
  <c r="K2161" i="4"/>
  <c r="M2161" i="4" s="1"/>
  <c r="H2141" i="4"/>
  <c r="M2141" i="4" s="1"/>
  <c r="K2079" i="4"/>
  <c r="M2079" i="4" s="1"/>
  <c r="J2166" i="4"/>
  <c r="H2154" i="4"/>
  <c r="M2154" i="4" s="1"/>
  <c r="J2104" i="4"/>
  <c r="H2099" i="4"/>
  <c r="I2068" i="4"/>
  <c r="M2068" i="4" s="1"/>
  <c r="H2030" i="4"/>
  <c r="I2011" i="4"/>
  <c r="M2011" i="4" s="1"/>
  <c r="I1999" i="4"/>
  <c r="M1999" i="4" s="1"/>
  <c r="L1986" i="4"/>
  <c r="K2030" i="4"/>
  <c r="H1789" i="4"/>
  <c r="L1975" i="4"/>
  <c r="K1913" i="4"/>
  <c r="K1844" i="4"/>
  <c r="K1800" i="4"/>
  <c r="J1696" i="4"/>
  <c r="H1980" i="4"/>
  <c r="J1968" i="4"/>
  <c r="I1887" i="4"/>
  <c r="K1882" i="4"/>
  <c r="L1862" i="4"/>
  <c r="L1851" i="4"/>
  <c r="I1751" i="4"/>
  <c r="J1732" i="4"/>
  <c r="J1720" i="4"/>
  <c r="I1696" i="4"/>
  <c r="K1918" i="4"/>
  <c r="K1906" i="4"/>
  <c r="H1887" i="4"/>
  <c r="J1882" i="4"/>
  <c r="M1882" i="4" s="1"/>
  <c r="L1875" i="4"/>
  <c r="K1794" i="4"/>
  <c r="M1794" i="4" s="1"/>
  <c r="K1782" i="4"/>
  <c r="M1782" i="4" s="1"/>
  <c r="H1763" i="4"/>
  <c r="J1758" i="4"/>
  <c r="M1758" i="4" s="1"/>
  <c r="L1751" i="4"/>
  <c r="K1670" i="4"/>
  <c r="M1670" i="4" s="1"/>
  <c r="H1510" i="4"/>
  <c r="H1441" i="4"/>
  <c r="K1521" i="4"/>
  <c r="J1428" i="4"/>
  <c r="J1417" i="4"/>
  <c r="I1665" i="4"/>
  <c r="M1665" i="4" s="1"/>
  <c r="K1614" i="4"/>
  <c r="L1583" i="4"/>
  <c r="L1572" i="4"/>
  <c r="I1472" i="4"/>
  <c r="I1428" i="4"/>
  <c r="I1355" i="4"/>
  <c r="M1355" i="4" s="1"/>
  <c r="H1335" i="4"/>
  <c r="M1335" i="4" s="1"/>
  <c r="K1676" i="4"/>
  <c r="J1614" i="4"/>
  <c r="M1614" i="4" s="1"/>
  <c r="L1608" i="4"/>
  <c r="J1546" i="4"/>
  <c r="M1546" i="4" s="1"/>
  <c r="H1541" i="4"/>
  <c r="M1541" i="4" s="1"/>
  <c r="H1484" i="4"/>
  <c r="J1479" i="4"/>
  <c r="M1479" i="4" s="1"/>
  <c r="L1472" i="4"/>
  <c r="K1391" i="4"/>
  <c r="M1391" i="4" s="1"/>
  <c r="K1324" i="4"/>
  <c r="M1324" i="4" s="1"/>
  <c r="I1317" i="4"/>
  <c r="M1317" i="4" s="1"/>
  <c r="I1169" i="4"/>
  <c r="M1169" i="4" s="1"/>
  <c r="I1045" i="4"/>
  <c r="H1304" i="4"/>
  <c r="H1224" i="4"/>
  <c r="M1224" i="4" s="1"/>
  <c r="K1087" i="4"/>
  <c r="K1007" i="4"/>
  <c r="L988" i="4"/>
  <c r="I1386" i="4"/>
  <c r="M1386" i="4" s="1"/>
  <c r="J1255" i="4"/>
  <c r="J1143" i="4"/>
  <c r="K1112" i="4"/>
  <c r="K1045" i="4"/>
  <c r="K1273" i="4"/>
  <c r="M1273" i="4" s="1"/>
  <c r="K1262" i="4"/>
  <c r="I1211" i="4"/>
  <c r="M1211" i="4" s="1"/>
  <c r="I1200" i="4"/>
  <c r="M1200" i="4" s="1"/>
  <c r="M1213" i="4" s="1"/>
  <c r="M1162" i="4"/>
  <c r="I1143" i="4"/>
  <c r="M1143" i="4" s="1"/>
  <c r="I1131" i="4"/>
  <c r="I1087" i="4"/>
  <c r="M1087" i="4" s="1"/>
  <c r="I1076" i="4"/>
  <c r="M1076" i="4" s="1"/>
  <c r="M1089" i="4" s="1"/>
  <c r="M1038" i="4"/>
  <c r="K1025" i="4"/>
  <c r="M1025" i="4" s="1"/>
  <c r="K1014" i="4"/>
  <c r="J988" i="4"/>
  <c r="H983" i="4"/>
  <c r="M983" i="4" s="1"/>
  <c r="H945" i="4"/>
  <c r="L890" i="4"/>
  <c r="K808" i="4"/>
  <c r="M808" i="4" s="1"/>
  <c r="K684" i="4"/>
  <c r="K673" i="4"/>
  <c r="J647" i="4"/>
  <c r="M647" i="4" s="1"/>
  <c r="J635" i="4"/>
  <c r="M635" i="4" s="1"/>
  <c r="K901" i="4"/>
  <c r="K821" i="4"/>
  <c r="L802" i="4"/>
  <c r="K766" i="4"/>
  <c r="L746" i="4"/>
  <c r="L735" i="4"/>
  <c r="K709" i="4"/>
  <c r="K914" i="4"/>
  <c r="M914" i="4" s="1"/>
  <c r="K870" i="4"/>
  <c r="J777" i="4"/>
  <c r="M777" i="4" s="1"/>
  <c r="J766" i="4"/>
  <c r="I945" i="4"/>
  <c r="L932" i="4"/>
  <c r="I901" i="4"/>
  <c r="M901" i="4" s="1"/>
  <c r="J802" i="4"/>
  <c r="H797" i="4"/>
  <c r="M797" i="4" s="1"/>
  <c r="J746" i="4"/>
  <c r="L740" i="4"/>
  <c r="H684" i="4"/>
  <c r="H673" i="4"/>
  <c r="H560" i="4"/>
  <c r="H425" i="4"/>
  <c r="M425" i="4" s="1"/>
  <c r="H368" i="4"/>
  <c r="M368" i="4" s="1"/>
  <c r="H356" i="4"/>
  <c r="M356" i="4" s="1"/>
  <c r="L301" i="4"/>
  <c r="K219" i="4"/>
  <c r="K208" i="4"/>
  <c r="H64" i="4"/>
  <c r="H642" i="4"/>
  <c r="K560" i="4"/>
  <c r="J456" i="4"/>
  <c r="J387" i="4"/>
  <c r="J275" i="4"/>
  <c r="K244" i="4"/>
  <c r="K177" i="4"/>
  <c r="K108" i="4"/>
  <c r="K64" i="4"/>
  <c r="I591" i="4"/>
  <c r="J560" i="4"/>
  <c r="H554" i="4"/>
  <c r="J549" i="4"/>
  <c r="M549" i="4" s="1"/>
  <c r="H542" i="4"/>
  <c r="H498" i="4"/>
  <c r="M498" i="4" s="1"/>
  <c r="H487" i="4"/>
  <c r="M487" i="4" s="1"/>
  <c r="I399" i="4"/>
  <c r="K394" i="4"/>
  <c r="L374" i="4"/>
  <c r="L363" i="4"/>
  <c r="I263" i="4"/>
  <c r="J244" i="4"/>
  <c r="J232" i="4"/>
  <c r="I208" i="4"/>
  <c r="K157" i="4"/>
  <c r="M157" i="4" s="1"/>
  <c r="L126" i="4"/>
  <c r="L115" i="4"/>
  <c r="H697" i="4"/>
  <c r="K642" i="4"/>
  <c r="J611" i="4"/>
  <c r="I611" i="4"/>
  <c r="M611" i="4" s="1"/>
  <c r="J585" i="4"/>
  <c r="M585" i="4" s="1"/>
  <c r="H580" i="4"/>
  <c r="J529" i="4"/>
  <c r="M529" i="4" s="1"/>
  <c r="L523" i="4"/>
  <c r="J461" i="4"/>
  <c r="M461" i="4" s="1"/>
  <c r="H456" i="4"/>
  <c r="J405" i="4"/>
  <c r="M405" i="4" s="1"/>
  <c r="L399" i="4"/>
  <c r="J337" i="4"/>
  <c r="M337" i="4" s="1"/>
  <c r="H332" i="4"/>
  <c r="J281" i="4"/>
  <c r="M281" i="4" s="1"/>
  <c r="L275" i="4"/>
  <c r="J213" i="4"/>
  <c r="M213" i="4" s="1"/>
  <c r="H208" i="4"/>
  <c r="M208" i="4" s="1"/>
  <c r="L151" i="4"/>
  <c r="H84" i="4"/>
  <c r="J22" i="4"/>
  <c r="M22" i="4" s="1"/>
  <c r="H15" i="4"/>
  <c r="K27" i="4"/>
  <c r="K2858" i="4"/>
  <c r="K2847" i="4"/>
  <c r="M2847" i="4" s="1"/>
  <c r="J2820" i="4"/>
  <c r="M2820" i="4" s="1"/>
  <c r="K2789" i="4"/>
  <c r="I2795" i="4"/>
  <c r="M2795" i="4" s="1"/>
  <c r="K2733" i="4"/>
  <c r="J2777" i="4"/>
  <c r="K2758" i="4"/>
  <c r="M2758" i="4" s="1"/>
  <c r="K2746" i="4"/>
  <c r="M2746" i="4" s="1"/>
  <c r="J2815" i="4"/>
  <c r="I2777" i="4"/>
  <c r="M2777" i="4" s="1"/>
  <c r="L2764" i="4"/>
  <c r="I2733" i="4"/>
  <c r="M2733" i="4" s="1"/>
  <c r="I2722" i="4"/>
  <c r="M2722" i="4" s="1"/>
  <c r="L2688" i="4"/>
  <c r="J2662" i="4"/>
  <c r="I2650" i="4"/>
  <c r="I2699" i="4"/>
  <c r="M2699" i="4" s="1"/>
  <c r="I2688" i="4"/>
  <c r="M2688" i="4" s="1"/>
  <c r="H2650" i="4"/>
  <c r="M2650" i="4" s="1"/>
  <c r="K2595" i="4"/>
  <c r="H2575" i="4"/>
  <c r="L2564" i="4"/>
  <c r="J2606" i="4"/>
  <c r="L2600" i="4"/>
  <c r="J2595" i="4"/>
  <c r="L2588" i="4"/>
  <c r="J2526" i="4"/>
  <c r="M2526" i="4" s="1"/>
  <c r="K2507" i="4"/>
  <c r="M2507" i="4" s="1"/>
  <c r="J2575" i="4"/>
  <c r="L2569" i="4"/>
  <c r="L2513" i="4"/>
  <c r="J2588" i="4"/>
  <c r="M2588" i="4" s="1"/>
  <c r="K2569" i="4"/>
  <c r="M2569" i="4" s="1"/>
  <c r="K2557" i="4"/>
  <c r="M2557" i="4" s="1"/>
  <c r="H2538" i="4"/>
  <c r="M2538" i="4" s="1"/>
  <c r="J2533" i="4"/>
  <c r="M2533" i="4" s="1"/>
  <c r="L2526" i="4"/>
  <c r="J2495" i="4"/>
  <c r="J2440" i="4"/>
  <c r="H2482" i="4"/>
  <c r="M2482" i="4" s="1"/>
  <c r="H2471" i="4"/>
  <c r="M2471" i="4" s="1"/>
  <c r="I2440" i="4"/>
  <c r="K2389" i="4"/>
  <c r="M2389" i="4" s="1"/>
  <c r="L2358" i="4"/>
  <c r="L2347" i="4"/>
  <c r="J2502" i="4"/>
  <c r="M2502" i="4" s="1"/>
  <c r="L2495" i="4"/>
  <c r="J2433" i="4"/>
  <c r="M2433" i="4" s="1"/>
  <c r="K2414" i="4"/>
  <c r="M2414" i="4" s="1"/>
  <c r="K2402" i="4"/>
  <c r="H2371" i="4"/>
  <c r="M2371" i="4" s="1"/>
  <c r="I2352" i="4"/>
  <c r="I2340" i="4"/>
  <c r="K2495" i="4"/>
  <c r="L2476" i="4"/>
  <c r="K2451" i="4"/>
  <c r="K2371" i="4"/>
  <c r="L2352" i="4"/>
  <c r="L2234" i="4"/>
  <c r="H2223" i="4"/>
  <c r="M2223" i="4" s="1"/>
  <c r="J2309" i="4"/>
  <c r="J2197" i="4"/>
  <c r="I2327" i="4"/>
  <c r="M2327" i="4" s="1"/>
  <c r="L2296" i="4"/>
  <c r="L2285" i="4"/>
  <c r="I2185" i="4"/>
  <c r="J2316" i="4"/>
  <c r="M2316" i="4" s="1"/>
  <c r="L2309" i="4"/>
  <c r="J2247" i="4"/>
  <c r="M2247" i="4" s="1"/>
  <c r="K2228" i="4"/>
  <c r="M2228" i="4" s="1"/>
  <c r="K2216" i="4"/>
  <c r="H2197" i="4"/>
  <c r="J2192" i="4"/>
  <c r="M2192" i="4" s="1"/>
  <c r="L2185" i="4"/>
  <c r="J2135" i="4"/>
  <c r="M2135" i="4" s="1"/>
  <c r="J2099" i="4"/>
  <c r="H2092" i="4"/>
  <c r="L2037" i="4"/>
  <c r="I2017" i="4"/>
  <c r="I2166" i="4"/>
  <c r="M2166" i="4" s="1"/>
  <c r="J2092" i="4"/>
  <c r="K2017" i="4"/>
  <c r="K2006" i="4"/>
  <c r="M2006" i="4" s="1"/>
  <c r="H1986" i="4"/>
  <c r="I2104" i="4"/>
  <c r="I2092" i="4"/>
  <c r="K2042" i="4"/>
  <c r="K1986" i="4"/>
  <c r="H1800" i="4"/>
  <c r="J1887" i="4"/>
  <c r="K1856" i="4"/>
  <c r="K1789" i="4"/>
  <c r="K1720" i="4"/>
  <c r="L1980" i="4"/>
  <c r="H1968" i="4"/>
  <c r="M1968" i="4" s="1"/>
  <c r="I1944" i="4"/>
  <c r="K1893" i="4"/>
  <c r="M1893" i="4" s="1"/>
  <c r="H1862" i="4"/>
  <c r="M1862" i="4" s="1"/>
  <c r="H1851" i="4"/>
  <c r="M1851" i="4" s="1"/>
  <c r="I1763" i="4"/>
  <c r="K1758" i="4"/>
  <c r="I1707" i="4"/>
  <c r="K1975" i="4"/>
  <c r="M1975" i="4" s="1"/>
  <c r="L1955" i="4"/>
  <c r="I1924" i="4"/>
  <c r="M1924" i="4" s="1"/>
  <c r="I1913" i="4"/>
  <c r="M1913" i="4" s="1"/>
  <c r="H1875" i="4"/>
  <c r="M1875" i="4" s="1"/>
  <c r="I1856" i="4"/>
  <c r="M1856" i="4" s="1"/>
  <c r="I1844" i="4"/>
  <c r="M1844" i="4" s="1"/>
  <c r="M1864" i="4" s="1"/>
  <c r="L1831" i="4"/>
  <c r="I1800" i="4"/>
  <c r="I1789" i="4"/>
  <c r="H1751" i="4"/>
  <c r="M1751" i="4" s="1"/>
  <c r="I1732" i="4"/>
  <c r="M1732" i="4" s="1"/>
  <c r="I1720" i="4"/>
  <c r="M1720" i="4" s="1"/>
  <c r="L1707" i="4"/>
  <c r="H1676" i="4"/>
  <c r="M1676" i="4" s="1"/>
  <c r="H1521" i="4"/>
  <c r="M1521" i="4" s="1"/>
  <c r="K1645" i="4"/>
  <c r="K1565" i="4"/>
  <c r="M1565" i="4" s="1"/>
  <c r="M1585" i="4" s="1"/>
  <c r="K1510" i="4"/>
  <c r="K1441" i="4"/>
  <c r="J1665" i="4"/>
  <c r="J1645" i="4"/>
  <c r="M1645" i="4" s="1"/>
  <c r="H1639" i="4"/>
  <c r="J1634" i="4"/>
  <c r="M1634" i="4" s="1"/>
  <c r="H1627" i="4"/>
  <c r="H1583" i="4"/>
  <c r="M1583" i="4" s="1"/>
  <c r="H1572" i="4"/>
  <c r="M1572" i="4" s="1"/>
  <c r="I1484" i="4"/>
  <c r="K1479" i="4"/>
  <c r="L1459" i="4"/>
  <c r="M1459" i="4" s="1"/>
  <c r="L1448" i="4"/>
  <c r="K1366" i="4"/>
  <c r="K1355" i="4"/>
  <c r="L1665" i="4"/>
  <c r="K1639" i="4"/>
  <c r="K1627" i="4"/>
  <c r="H1608" i="4"/>
  <c r="M1608" i="4" s="1"/>
  <c r="J1603" i="4"/>
  <c r="M1603" i="4" s="1"/>
  <c r="L1596" i="4"/>
  <c r="J1534" i="4"/>
  <c r="M1534" i="4" s="1"/>
  <c r="M1554" i="4" s="1"/>
  <c r="K1515" i="4"/>
  <c r="M1515" i="4" s="1"/>
  <c r="K1503" i="4"/>
  <c r="M1503" i="4" s="1"/>
  <c r="H1472" i="4"/>
  <c r="M1472" i="4" s="1"/>
  <c r="I1453" i="4"/>
  <c r="M1453" i="4" s="1"/>
  <c r="I1441" i="4"/>
  <c r="L1428" i="4"/>
  <c r="J1298" i="4"/>
  <c r="M1298" i="4" s="1"/>
  <c r="K1286" i="4"/>
  <c r="M1286" i="4" s="1"/>
  <c r="K1242" i="4"/>
  <c r="M1242" i="4" s="1"/>
  <c r="K1118" i="4"/>
  <c r="K994" i="4"/>
  <c r="M994" i="4" s="1"/>
  <c r="L1304" i="4"/>
  <c r="K1211" i="4"/>
  <c r="K1131" i="4"/>
  <c r="L1112" i="4"/>
  <c r="K1076" i="4"/>
  <c r="L1056" i="4"/>
  <c r="L1045" i="4"/>
  <c r="K1019" i="4"/>
  <c r="H988" i="4"/>
  <c r="J1386" i="4"/>
  <c r="H1293" i="4"/>
  <c r="I1293" i="4"/>
  <c r="J1267" i="4"/>
  <c r="M1267" i="4" s="1"/>
  <c r="J1211" i="4"/>
  <c r="J1200" i="4"/>
  <c r="J1131" i="4"/>
  <c r="J1019" i="4"/>
  <c r="K988" i="4"/>
  <c r="K1397" i="4"/>
  <c r="J1329" i="4"/>
  <c r="M1329" i="4" s="1"/>
  <c r="K1149" i="4"/>
  <c r="M1149" i="4" s="1"/>
  <c r="K1138" i="4"/>
  <c r="H1118" i="4"/>
  <c r="M1118" i="4" s="1"/>
  <c r="L1107" i="4"/>
  <c r="I976" i="4"/>
  <c r="K921" i="4"/>
  <c r="L901" i="4"/>
  <c r="H890" i="4"/>
  <c r="I870" i="4"/>
  <c r="M870" i="4" s="1"/>
  <c r="J828" i="4"/>
  <c r="M828" i="4" s="1"/>
  <c r="H821" i="4"/>
  <c r="M821" i="4" s="1"/>
  <c r="L766" i="4"/>
  <c r="I746" i="4"/>
  <c r="J704" i="4"/>
  <c r="M704" i="4" s="1"/>
  <c r="K945" i="4"/>
  <c r="L926" i="4"/>
  <c r="K890" i="4"/>
  <c r="L870" i="4"/>
  <c r="L859" i="4"/>
  <c r="K833" i="4"/>
  <c r="H802" i="4"/>
  <c r="M802" i="4" s="1"/>
  <c r="L790" i="4"/>
  <c r="H746" i="4"/>
  <c r="H735" i="4"/>
  <c r="K926" i="4"/>
  <c r="M926" i="4" s="1"/>
  <c r="K859" i="4"/>
  <c r="K790" i="4"/>
  <c r="K746" i="4"/>
  <c r="K952" i="4"/>
  <c r="M952" i="4" s="1"/>
  <c r="H932" i="4"/>
  <c r="M932" i="4" s="1"/>
  <c r="L921" i="4"/>
  <c r="J870" i="4"/>
  <c r="L864" i="4"/>
  <c r="J790" i="4"/>
  <c r="K771" i="4"/>
  <c r="M771" i="4" s="1"/>
  <c r="K759" i="4"/>
  <c r="M759" i="4" s="1"/>
  <c r="M779" i="4" s="1"/>
  <c r="H740" i="4"/>
  <c r="M740" i="4" s="1"/>
  <c r="J735" i="4"/>
  <c r="L728" i="4"/>
  <c r="K591" i="4"/>
  <c r="K580" i="4"/>
  <c r="H436" i="4"/>
  <c r="M436" i="4" s="1"/>
  <c r="L312" i="4"/>
  <c r="H301" i="4"/>
  <c r="M301" i="4" s="1"/>
  <c r="H244" i="4"/>
  <c r="M244" i="4" s="1"/>
  <c r="H232" i="4"/>
  <c r="M232" i="4" s="1"/>
  <c r="M252" i="4" s="1"/>
  <c r="L177" i="4"/>
  <c r="K95" i="4"/>
  <c r="K84" i="4"/>
  <c r="L642" i="4"/>
  <c r="M622" i="4"/>
  <c r="M604" i="4"/>
  <c r="K549" i="4"/>
  <c r="K480" i="4"/>
  <c r="K436" i="4"/>
  <c r="J343" i="4"/>
  <c r="J332" i="4"/>
  <c r="J263" i="4"/>
  <c r="J151" i="4"/>
  <c r="K120" i="4"/>
  <c r="K53" i="4"/>
  <c r="I511" i="4"/>
  <c r="J492" i="4"/>
  <c r="M492" i="4" s="1"/>
  <c r="J480" i="4"/>
  <c r="M480" i="4" s="1"/>
  <c r="M500" i="4" s="1"/>
  <c r="I456" i="4"/>
  <c r="K405" i="4"/>
  <c r="H374" i="4"/>
  <c r="M374" i="4" s="1"/>
  <c r="H363" i="4"/>
  <c r="M363" i="4" s="1"/>
  <c r="I275" i="4"/>
  <c r="K270" i="4"/>
  <c r="I219" i="4"/>
  <c r="J188" i="4"/>
  <c r="M188" i="4" s="1"/>
  <c r="H182" i="4"/>
  <c r="M182" i="4" s="1"/>
  <c r="J177" i="4"/>
  <c r="H170" i="4"/>
  <c r="H126" i="4"/>
  <c r="M126" i="4" s="1"/>
  <c r="H115" i="4"/>
  <c r="M115" i="4" s="1"/>
  <c r="I697" i="4"/>
  <c r="J653" i="4"/>
  <c r="M653" i="4" s="1"/>
  <c r="J573" i="4"/>
  <c r="M573" i="4" s="1"/>
  <c r="K554" i="4"/>
  <c r="K542" i="4"/>
  <c r="H523" i="4"/>
  <c r="M523" i="4" s="1"/>
  <c r="J518" i="4"/>
  <c r="M518" i="4" s="1"/>
  <c r="L511" i="4"/>
  <c r="J449" i="4"/>
  <c r="M449" i="4" s="1"/>
  <c r="K430" i="4"/>
  <c r="M430" i="4" s="1"/>
  <c r="K418" i="4"/>
  <c r="H399" i="4"/>
  <c r="M399" i="4" s="1"/>
  <c r="J394" i="4"/>
  <c r="M394" i="4" s="1"/>
  <c r="L387" i="4"/>
  <c r="J325" i="4"/>
  <c r="M325" i="4" s="1"/>
  <c r="K306" i="4"/>
  <c r="M306" i="4" s="1"/>
  <c r="K294" i="4"/>
  <c r="M294" i="4" s="1"/>
  <c r="H275" i="4"/>
  <c r="J270" i="4"/>
  <c r="M270" i="4" s="1"/>
  <c r="L263" i="4"/>
  <c r="J201" i="4"/>
  <c r="M201" i="4" s="1"/>
  <c r="K182" i="4"/>
  <c r="K170" i="4"/>
  <c r="H151" i="4"/>
  <c r="M151" i="4" s="1"/>
  <c r="J146" i="4"/>
  <c r="M146" i="4" s="1"/>
  <c r="L139" i="4"/>
  <c r="J77" i="4"/>
  <c r="M77" i="4" s="1"/>
  <c r="K58" i="4"/>
  <c r="M58" i="4" s="1"/>
  <c r="K46" i="4"/>
  <c r="M46" i="4" s="1"/>
  <c r="H27" i="4"/>
  <c r="M27" i="4" s="1"/>
  <c r="L15" i="4"/>
  <c r="I15" i="4"/>
  <c r="M2358" i="3"/>
  <c r="M2340" i="3"/>
  <c r="K2637" i="3"/>
  <c r="L2699" i="3"/>
  <c r="J2657" i="3"/>
  <c r="J2688" i="3"/>
  <c r="L2668" i="3"/>
  <c r="I2657" i="3"/>
  <c r="M2657" i="3" s="1"/>
  <c r="J2650" i="3"/>
  <c r="M2650" i="3" s="1"/>
  <c r="K2631" i="3"/>
  <c r="H2569" i="3"/>
  <c r="J2538" i="3"/>
  <c r="M2538" i="3" s="1"/>
  <c r="J2626" i="3"/>
  <c r="K2626" i="3"/>
  <c r="I2595" i="3"/>
  <c r="M2595" i="3" s="1"/>
  <c r="K2564" i="3"/>
  <c r="I2502" i="3"/>
  <c r="M2420" i="3"/>
  <c r="H2564" i="3"/>
  <c r="I2564" i="3"/>
  <c r="H2451" i="3"/>
  <c r="I2414" i="3"/>
  <c r="J2409" i="3"/>
  <c r="M2409" i="3" s="1"/>
  <c r="M2422" i="3" s="1"/>
  <c r="K2378" i="3"/>
  <c r="L2600" i="3"/>
  <c r="I2600" i="3"/>
  <c r="H2513" i="3"/>
  <c r="H2433" i="3"/>
  <c r="J2378" i="3"/>
  <c r="K2575" i="3"/>
  <c r="I2495" i="3"/>
  <c r="H2495" i="3"/>
  <c r="J2471" i="3"/>
  <c r="J2347" i="3"/>
  <c r="H2316" i="3"/>
  <c r="M2316" i="3" s="1"/>
  <c r="I2316" i="3"/>
  <c r="H2278" i="3"/>
  <c r="M2278" i="3" s="1"/>
  <c r="J2192" i="3"/>
  <c r="L2172" i="3"/>
  <c r="J2017" i="3"/>
  <c r="J1999" i="3"/>
  <c r="J1980" i="3"/>
  <c r="M1955" i="3"/>
  <c r="H2533" i="3"/>
  <c r="K2533" i="3"/>
  <c r="J2216" i="3"/>
  <c r="J2092" i="3"/>
  <c r="H2482" i="3"/>
  <c r="J2482" i="3"/>
  <c r="H2352" i="3"/>
  <c r="M2352" i="3" s="1"/>
  <c r="L2203" i="3"/>
  <c r="K2507" i="3"/>
  <c r="K2309" i="3"/>
  <c r="I2296" i="3"/>
  <c r="L2099" i="3"/>
  <c r="L2061" i="3"/>
  <c r="H2006" i="3"/>
  <c r="L1913" i="3"/>
  <c r="K1862" i="3"/>
  <c r="L1851" i="3"/>
  <c r="J2290" i="3"/>
  <c r="M1162" i="3"/>
  <c r="M2631" i="3"/>
  <c r="I2637" i="3"/>
  <c r="M2637" i="3" s="1"/>
  <c r="M2588" i="3"/>
  <c r="L2564" i="3"/>
  <c r="K2544" i="3"/>
  <c r="L2451" i="3"/>
  <c r="K2445" i="3"/>
  <c r="L2433" i="3"/>
  <c r="K2471" i="3"/>
  <c r="M2228" i="3"/>
  <c r="M2154" i="3"/>
  <c r="K2104" i="3"/>
  <c r="M2104" i="3" s="1"/>
  <c r="K2030" i="3"/>
  <c r="M2030" i="3" s="1"/>
  <c r="K1975" i="3"/>
  <c r="M1975" i="3" s="1"/>
  <c r="M2216" i="3"/>
  <c r="M2092" i="3"/>
  <c r="J2166" i="3"/>
  <c r="J2099" i="3"/>
  <c r="J2061" i="3"/>
  <c r="L2254" i="3"/>
  <c r="I1937" i="3"/>
  <c r="M1937" i="3" s="1"/>
  <c r="J2693" i="3"/>
  <c r="M2693" i="3" s="1"/>
  <c r="K2688" i="3"/>
  <c r="M2688" i="3" s="1"/>
  <c r="H2681" i="3"/>
  <c r="K2699" i="3"/>
  <c r="M2699" i="3" s="1"/>
  <c r="J2668" i="3"/>
  <c r="M2668" i="3" s="1"/>
  <c r="J2619" i="3"/>
  <c r="M2619" i="3" s="1"/>
  <c r="H2626" i="3"/>
  <c r="I2626" i="3"/>
  <c r="J2595" i="3"/>
  <c r="J2557" i="3"/>
  <c r="M2557" i="3" s="1"/>
  <c r="K2440" i="3"/>
  <c r="K2662" i="3"/>
  <c r="L2662" i="3"/>
  <c r="I2662" i="3"/>
  <c r="M2662" i="3" s="1"/>
  <c r="K2600" i="3"/>
  <c r="L2544" i="3"/>
  <c r="M2544" i="3" s="1"/>
  <c r="I2513" i="3"/>
  <c r="J2445" i="3"/>
  <c r="M2445" i="3" s="1"/>
  <c r="K2414" i="3"/>
  <c r="H2383" i="3"/>
  <c r="L2378" i="3"/>
  <c r="H2471" i="3"/>
  <c r="M2440" i="3"/>
  <c r="K2389" i="3"/>
  <c r="I2347" i="3"/>
  <c r="M2347" i="3" s="1"/>
  <c r="I2327" i="3"/>
  <c r="M2327" i="3" s="1"/>
  <c r="J2327" i="3"/>
  <c r="M2197" i="3"/>
  <c r="H2192" i="3"/>
  <c r="H2068" i="3"/>
  <c r="J2048" i="3"/>
  <c r="I2037" i="3"/>
  <c r="M2037" i="3" s="1"/>
  <c r="I2389" i="3"/>
  <c r="K2192" i="3"/>
  <c r="J2073" i="3"/>
  <c r="M2073" i="3" s="1"/>
  <c r="I2068" i="3"/>
  <c r="I2048" i="3"/>
  <c r="M2048" i="3" s="1"/>
  <c r="J2037" i="3"/>
  <c r="L2017" i="3"/>
  <c r="M2247" i="3"/>
  <c r="L2482" i="3"/>
  <c r="I2203" i="3"/>
  <c r="M2161" i="3"/>
  <c r="I2507" i="3"/>
  <c r="H2507" i="3"/>
  <c r="J2296" i="3"/>
  <c r="H2296" i="3"/>
  <c r="L2259" i="3"/>
  <c r="M2259" i="3" s="1"/>
  <c r="L2223" i="3"/>
  <c r="M2223" i="3" s="1"/>
  <c r="H2166" i="3"/>
  <c r="H2234" i="3"/>
  <c r="K2234" i="3"/>
  <c r="H1986" i="3"/>
  <c r="L1882" i="3"/>
  <c r="H1844" i="3"/>
  <c r="M2464" i="3"/>
  <c r="K2464" i="3"/>
  <c r="K2254" i="3"/>
  <c r="K1968" i="3"/>
  <c r="M1820" i="3"/>
  <c r="M1875" i="3"/>
  <c r="K2681" i="3"/>
  <c r="K2569" i="3"/>
  <c r="L2626" i="3"/>
  <c r="K2502" i="3"/>
  <c r="M2600" i="3"/>
  <c r="K2451" i="3"/>
  <c r="K2409" i="3"/>
  <c r="L2383" i="3"/>
  <c r="M2378" i="3"/>
  <c r="H2575" i="3"/>
  <c r="M2575" i="3" s="1"/>
  <c r="K2495" i="3"/>
  <c r="L2471" i="3"/>
  <c r="K2327" i="3"/>
  <c r="L2285" i="3"/>
  <c r="M2285" i="3" s="1"/>
  <c r="K2265" i="3"/>
  <c r="M2265" i="3" s="1"/>
  <c r="K2037" i="3"/>
  <c r="K2017" i="3"/>
  <c r="H2389" i="3"/>
  <c r="M2389" i="3" s="1"/>
  <c r="K2172" i="3"/>
  <c r="M2172" i="3" s="1"/>
  <c r="K2068" i="3"/>
  <c r="K2048" i="3"/>
  <c r="M2017" i="3"/>
  <c r="M1999" i="3"/>
  <c r="M1980" i="3"/>
  <c r="J2533" i="3"/>
  <c r="M2414" i="3"/>
  <c r="M2203" i="3"/>
  <c r="L2507" i="3"/>
  <c r="I2309" i="3"/>
  <c r="M2309" i="3" s="1"/>
  <c r="M2329" i="3" s="1"/>
  <c r="J2309" i="3"/>
  <c r="L2296" i="3"/>
  <c r="L2166" i="3"/>
  <c r="H2099" i="3"/>
  <c r="I2099" i="3"/>
  <c r="I2234" i="3"/>
  <c r="J2234" i="3"/>
  <c r="J2006" i="3"/>
  <c r="H1882" i="3"/>
  <c r="H2290" i="3"/>
  <c r="M2290" i="3" s="1"/>
  <c r="J2254" i="3"/>
  <c r="I2110" i="3"/>
  <c r="J2110" i="3"/>
  <c r="L1986" i="3"/>
  <c r="K1913" i="3"/>
  <c r="K1882" i="3"/>
  <c r="J1862" i="3"/>
  <c r="J1856" i="3"/>
  <c r="K1986" i="3"/>
  <c r="L1949" i="3"/>
  <c r="L1937" i="3"/>
  <c r="J1913" i="3"/>
  <c r="M1913" i="3" s="1"/>
  <c r="I1856" i="3"/>
  <c r="M1856" i="3" s="1"/>
  <c r="K2185" i="3"/>
  <c r="J2079" i="3"/>
  <c r="H2079" i="3"/>
  <c r="L1707" i="3"/>
  <c r="H1658" i="3"/>
  <c r="K1634" i="3"/>
  <c r="H1583" i="3"/>
  <c r="L1577" i="3"/>
  <c r="H1453" i="3"/>
  <c r="L1924" i="3"/>
  <c r="L1831" i="3"/>
  <c r="L1732" i="3"/>
  <c r="K1665" i="3"/>
  <c r="K1583" i="3"/>
  <c r="K1534" i="3"/>
  <c r="I1459" i="3"/>
  <c r="K1453" i="3"/>
  <c r="J1665" i="3"/>
  <c r="J1658" i="3"/>
  <c r="J1541" i="3"/>
  <c r="J1534" i="3"/>
  <c r="I1639" i="3"/>
  <c r="H1428" i="3"/>
  <c r="L1422" i="3"/>
  <c r="H1379" i="3"/>
  <c r="K1355" i="3"/>
  <c r="H1231" i="3"/>
  <c r="J1800" i="3"/>
  <c r="H1763" i="3"/>
  <c r="J1727" i="3"/>
  <c r="H1596" i="3"/>
  <c r="L1521" i="3"/>
  <c r="K1386" i="3"/>
  <c r="K1107" i="3"/>
  <c r="L1069" i="3"/>
  <c r="J1056" i="3"/>
  <c r="J1050" i="3"/>
  <c r="M1050" i="3" s="1"/>
  <c r="I1825" i="3"/>
  <c r="J1428" i="3"/>
  <c r="J1422" i="3"/>
  <c r="I1355" i="3"/>
  <c r="M1355" i="3" s="1"/>
  <c r="M1329" i="3"/>
  <c r="K1317" i="3"/>
  <c r="M1317" i="3" s="1"/>
  <c r="I1298" i="3"/>
  <c r="M1298" i="3" s="1"/>
  <c r="I1242" i="3"/>
  <c r="K1143" i="3"/>
  <c r="K1131" i="3"/>
  <c r="M1131" i="3" s="1"/>
  <c r="J1603" i="3"/>
  <c r="J1515" i="3"/>
  <c r="K1200" i="3"/>
  <c r="I1025" i="3"/>
  <c r="K870" i="3"/>
  <c r="K622" i="3"/>
  <c r="H1720" i="3"/>
  <c r="I1045" i="3"/>
  <c r="J1366" i="3"/>
  <c r="J983" i="3"/>
  <c r="M983" i="3" s="1"/>
  <c r="K963" i="3"/>
  <c r="I932" i="3"/>
  <c r="J859" i="3"/>
  <c r="K839" i="3"/>
  <c r="M839" i="3" s="1"/>
  <c r="I808" i="3"/>
  <c r="J735" i="3"/>
  <c r="M735" i="3" s="1"/>
  <c r="K697" i="3"/>
  <c r="M697" i="3" s="1"/>
  <c r="I678" i="3"/>
  <c r="M678" i="3" s="1"/>
  <c r="I604" i="3"/>
  <c r="M604" i="3" s="1"/>
  <c r="K585" i="3"/>
  <c r="K573" i="3"/>
  <c r="I554" i="3"/>
  <c r="I828" i="3"/>
  <c r="H374" i="3"/>
  <c r="K115" i="3"/>
  <c r="K1138" i="3"/>
  <c r="L890" i="3"/>
  <c r="J704" i="3"/>
  <c r="I436" i="3"/>
  <c r="I368" i="3"/>
  <c r="J301" i="3"/>
  <c r="K281" i="3"/>
  <c r="K263" i="3"/>
  <c r="I244" i="3"/>
  <c r="H208" i="3"/>
  <c r="I188" i="3"/>
  <c r="I108" i="3"/>
  <c r="I95" i="3"/>
  <c r="J1937" i="3"/>
  <c r="K1937" i="3"/>
  <c r="K1851" i="3"/>
  <c r="I1918" i="3"/>
  <c r="M1918" i="3" s="1"/>
  <c r="J1882" i="3"/>
  <c r="I1862" i="3"/>
  <c r="L1944" i="3"/>
  <c r="J1944" i="3"/>
  <c r="K1758" i="3"/>
  <c r="I1614" i="3"/>
  <c r="K1552" i="3"/>
  <c r="I1448" i="3"/>
  <c r="J1924" i="3"/>
  <c r="J1831" i="3"/>
  <c r="J1758" i="3"/>
  <c r="J1751" i="3"/>
  <c r="J1738" i="3"/>
  <c r="H1732" i="3"/>
  <c r="K1701" i="3"/>
  <c r="K1541" i="3"/>
  <c r="K1459" i="3"/>
  <c r="J1707" i="3"/>
  <c r="M1707" i="3" s="1"/>
  <c r="J1701" i="3"/>
  <c r="K1689" i="3"/>
  <c r="M1689" i="3" s="1"/>
  <c r="M1709" i="3" s="1"/>
  <c r="I1670" i="3"/>
  <c r="M1670" i="3" s="1"/>
  <c r="J1583" i="3"/>
  <c r="J1577" i="3"/>
  <c r="M1577" i="3" s="1"/>
  <c r="K1565" i="3"/>
  <c r="M1565" i="3" s="1"/>
  <c r="I1546" i="3"/>
  <c r="M1546" i="3" s="1"/>
  <c r="J1459" i="3"/>
  <c r="J1453" i="3"/>
  <c r="K1441" i="3"/>
  <c r="M1441" i="3" s="1"/>
  <c r="H2011" i="3"/>
  <c r="H1472" i="3"/>
  <c r="H1422" i="3"/>
  <c r="M1422" i="3" s="1"/>
  <c r="L1763" i="3"/>
  <c r="L1596" i="3"/>
  <c r="J1596" i="3"/>
  <c r="I1521" i="3"/>
  <c r="J1521" i="3"/>
  <c r="L1397" i="3"/>
  <c r="H1304" i="3"/>
  <c r="J1386" i="3"/>
  <c r="J1379" i="3"/>
  <c r="I1304" i="3"/>
  <c r="I1224" i="3"/>
  <c r="I1211" i="3"/>
  <c r="M1211" i="3" s="1"/>
  <c r="K1205" i="3"/>
  <c r="K1193" i="3"/>
  <c r="K1149" i="3"/>
  <c r="K1081" i="3"/>
  <c r="M1081" i="3" s="1"/>
  <c r="K1069" i="3"/>
  <c r="M1069" i="3" s="1"/>
  <c r="I1769" i="3"/>
  <c r="J1769" i="3"/>
  <c r="J1360" i="3"/>
  <c r="M1360" i="3" s="1"/>
  <c r="L1045" i="3"/>
  <c r="K1038" i="3"/>
  <c r="M1038" i="3" s="1"/>
  <c r="K852" i="3"/>
  <c r="K808" i="3"/>
  <c r="K604" i="3"/>
  <c r="K560" i="3"/>
  <c r="K1720" i="3"/>
  <c r="J1720" i="3"/>
  <c r="J1200" i="3"/>
  <c r="K1045" i="3"/>
  <c r="J1025" i="3"/>
  <c r="H1019" i="3"/>
  <c r="H1007" i="3"/>
  <c r="L994" i="3"/>
  <c r="H957" i="3"/>
  <c r="M957" i="3" s="1"/>
  <c r="H945" i="3"/>
  <c r="L932" i="3"/>
  <c r="H895" i="3"/>
  <c r="M895" i="3" s="1"/>
  <c r="H883" i="3"/>
  <c r="M883" i="3" s="1"/>
  <c r="L870" i="3"/>
  <c r="H833" i="3"/>
  <c r="H821" i="3"/>
  <c r="L808" i="3"/>
  <c r="H771" i="3"/>
  <c r="M771" i="3" s="1"/>
  <c r="H759" i="3"/>
  <c r="M759" i="3" s="1"/>
  <c r="L746" i="3"/>
  <c r="J684" i="3"/>
  <c r="J678" i="3"/>
  <c r="J666" i="3"/>
  <c r="L653" i="3"/>
  <c r="J622" i="3"/>
  <c r="J616" i="3"/>
  <c r="J604" i="3"/>
  <c r="L591" i="3"/>
  <c r="J560" i="3"/>
  <c r="J554" i="3"/>
  <c r="M554" i="3" s="1"/>
  <c r="J542" i="3"/>
  <c r="L529" i="3"/>
  <c r="J498" i="3"/>
  <c r="J492" i="3"/>
  <c r="J480" i="3"/>
  <c r="L467" i="3"/>
  <c r="H399" i="3"/>
  <c r="M399" i="3" s="1"/>
  <c r="H387" i="3"/>
  <c r="M387" i="3" s="1"/>
  <c r="L343" i="3"/>
  <c r="H1324" i="3"/>
  <c r="J1045" i="3"/>
  <c r="K1019" i="3"/>
  <c r="K1007" i="3"/>
  <c r="I988" i="3"/>
  <c r="M988" i="3" s="1"/>
  <c r="I914" i="3"/>
  <c r="I864" i="3"/>
  <c r="H797" i="3"/>
  <c r="I790" i="3"/>
  <c r="I740" i="3"/>
  <c r="M740" i="3" s="1"/>
  <c r="I684" i="3"/>
  <c r="M684" i="3" s="1"/>
  <c r="L673" i="3"/>
  <c r="J611" i="3"/>
  <c r="M611" i="3" s="1"/>
  <c r="K591" i="3"/>
  <c r="I560" i="3"/>
  <c r="M560" i="3" s="1"/>
  <c r="M487" i="3"/>
  <c r="H425" i="3"/>
  <c r="L828" i="3"/>
  <c r="H580" i="3"/>
  <c r="I580" i="3"/>
  <c r="I418" i="3"/>
  <c r="H418" i="3"/>
  <c r="L374" i="3"/>
  <c r="K177" i="3"/>
  <c r="J126" i="3"/>
  <c r="K188" i="3"/>
  <c r="K46" i="3"/>
  <c r="H1138" i="3"/>
  <c r="I1138" i="3"/>
  <c r="K952" i="3"/>
  <c r="J890" i="3"/>
  <c r="H642" i="3"/>
  <c r="I642" i="3"/>
  <c r="K436" i="3"/>
  <c r="H436" i="3"/>
  <c r="M436" i="3" s="1"/>
  <c r="L332" i="3"/>
  <c r="K325" i="3"/>
  <c r="M325" i="3" s="1"/>
  <c r="L239" i="3"/>
  <c r="H177" i="3"/>
  <c r="J146" i="3"/>
  <c r="I2254" i="3"/>
  <c r="M2254" i="3" s="1"/>
  <c r="H2110" i="3"/>
  <c r="L2110" i="3"/>
  <c r="L2006" i="3"/>
  <c r="L1968" i="3"/>
  <c r="I1968" i="3"/>
  <c r="M1968" i="3" s="1"/>
  <c r="H1893" i="3"/>
  <c r="L1862" i="3"/>
  <c r="I2042" i="3"/>
  <c r="M2042" i="3" s="1"/>
  <c r="I1887" i="3"/>
  <c r="M1887" i="3" s="1"/>
  <c r="H2185" i="3"/>
  <c r="M2185" i="3" s="1"/>
  <c r="K1944" i="3"/>
  <c r="I1738" i="3"/>
  <c r="H1701" i="3"/>
  <c r="M1701" i="3" s="1"/>
  <c r="K1676" i="3"/>
  <c r="L1665" i="3"/>
  <c r="I1572" i="3"/>
  <c r="M1572" i="3" s="1"/>
  <c r="H1541" i="3"/>
  <c r="M1541" i="3" s="1"/>
  <c r="L1534" i="3"/>
  <c r="L1459" i="3"/>
  <c r="I1794" i="3"/>
  <c r="M1794" i="3" s="1"/>
  <c r="I1751" i="3"/>
  <c r="M1751" i="3" s="1"/>
  <c r="K1732" i="3"/>
  <c r="K1696" i="3"/>
  <c r="I1676" i="3"/>
  <c r="M1676" i="3" s="1"/>
  <c r="I1627" i="3"/>
  <c r="M1627" i="3" s="1"/>
  <c r="K1608" i="3"/>
  <c r="M1608" i="3" s="1"/>
  <c r="K1572" i="3"/>
  <c r="I1552" i="3"/>
  <c r="M1552" i="3" s="1"/>
  <c r="I1503" i="3"/>
  <c r="M1503" i="3" s="1"/>
  <c r="K1484" i="3"/>
  <c r="M1484" i="3" s="1"/>
  <c r="K1448" i="3"/>
  <c r="K2011" i="3"/>
  <c r="L2011" i="3"/>
  <c r="I2011" i="3"/>
  <c r="M1639" i="3"/>
  <c r="J1472" i="3"/>
  <c r="L1386" i="3"/>
  <c r="L1293" i="3"/>
  <c r="L1169" i="3"/>
  <c r="L1107" i="3"/>
  <c r="L1800" i="3"/>
  <c r="H1727" i="3"/>
  <c r="M1727" i="3" s="1"/>
  <c r="I1727" i="3"/>
  <c r="I1596" i="3"/>
  <c r="H1397" i="3"/>
  <c r="J1304" i="3"/>
  <c r="J1298" i="3"/>
  <c r="J1242" i="3"/>
  <c r="M1242" i="3" s="1"/>
  <c r="J1236" i="3"/>
  <c r="M1224" i="3"/>
  <c r="H1205" i="3"/>
  <c r="M1205" i="3" s="1"/>
  <c r="L1193" i="3"/>
  <c r="J1180" i="3"/>
  <c r="M1180" i="3" s="1"/>
  <c r="J1174" i="3"/>
  <c r="M1174" i="3" s="1"/>
  <c r="L1143" i="3"/>
  <c r="H1118" i="3"/>
  <c r="H1087" i="3"/>
  <c r="L1056" i="3"/>
  <c r="H1825" i="3"/>
  <c r="L1645" i="3"/>
  <c r="J1479" i="3"/>
  <c r="M1479" i="3" s="1"/>
  <c r="I1391" i="3"/>
  <c r="M1391" i="3" s="1"/>
  <c r="I1286" i="3"/>
  <c r="M1286" i="3" s="1"/>
  <c r="K1273" i="3"/>
  <c r="M1273" i="3" s="1"/>
  <c r="J1231" i="3"/>
  <c r="K1211" i="3"/>
  <c r="K1087" i="3"/>
  <c r="H1603" i="3"/>
  <c r="I1603" i="3"/>
  <c r="M1045" i="3"/>
  <c r="K994" i="3"/>
  <c r="K790" i="3"/>
  <c r="K746" i="3"/>
  <c r="K542" i="3"/>
  <c r="K498" i="3"/>
  <c r="I1720" i="3"/>
  <c r="M591" i="3"/>
  <c r="K1025" i="3"/>
  <c r="I994" i="3"/>
  <c r="I870" i="3"/>
  <c r="M870" i="3" s="1"/>
  <c r="I746" i="3"/>
  <c r="I666" i="3"/>
  <c r="M666" i="3" s="1"/>
  <c r="I616" i="3"/>
  <c r="M616" i="3" s="1"/>
  <c r="I542" i="3"/>
  <c r="M542" i="3" s="1"/>
  <c r="I492" i="3"/>
  <c r="M492" i="3" s="1"/>
  <c r="I480" i="3"/>
  <c r="M480" i="3" s="1"/>
  <c r="J363" i="3"/>
  <c r="M363" i="3" s="1"/>
  <c r="J828" i="3"/>
  <c r="M828" i="3" s="1"/>
  <c r="I64" i="3"/>
  <c r="K430" i="3"/>
  <c r="M1862" i="3"/>
  <c r="K2061" i="3"/>
  <c r="M2061" i="3" s="1"/>
  <c r="K2006" i="3"/>
  <c r="M1949" i="3"/>
  <c r="I1893" i="3"/>
  <c r="J1851" i="3"/>
  <c r="M1851" i="3" s="1"/>
  <c r="J1844" i="3"/>
  <c r="I2079" i="3"/>
  <c r="I1944" i="3"/>
  <c r="M1944" i="3" s="1"/>
  <c r="I1696" i="3"/>
  <c r="M1696" i="3" s="1"/>
  <c r="M1665" i="3"/>
  <c r="M1534" i="3"/>
  <c r="M1554" i="3" s="1"/>
  <c r="M1459" i="3"/>
  <c r="M1924" i="3"/>
  <c r="M1831" i="3"/>
  <c r="K1789" i="3"/>
  <c r="M1789" i="3" s="1"/>
  <c r="H1738" i="3"/>
  <c r="K1577" i="3"/>
  <c r="I1758" i="3"/>
  <c r="M1758" i="3" s="1"/>
  <c r="K1738" i="3"/>
  <c r="I1634" i="3"/>
  <c r="M1634" i="3" s="1"/>
  <c r="K1614" i="3"/>
  <c r="I1510" i="3"/>
  <c r="M1510" i="3" s="1"/>
  <c r="K1490" i="3"/>
  <c r="M1490" i="3" s="1"/>
  <c r="M1386" i="3"/>
  <c r="M1293" i="3"/>
  <c r="H1169" i="3"/>
  <c r="H1107" i="3"/>
  <c r="M1107" i="3" s="1"/>
  <c r="I1800" i="3"/>
  <c r="M1800" i="3" s="1"/>
  <c r="M1521" i="3"/>
  <c r="K1293" i="3"/>
  <c r="K1231" i="3"/>
  <c r="M1193" i="3"/>
  <c r="K1169" i="3"/>
  <c r="J1149" i="3"/>
  <c r="M1149" i="3" s="1"/>
  <c r="H1143" i="3"/>
  <c r="M1143" i="3" s="1"/>
  <c r="L1131" i="3"/>
  <c r="J1118" i="3"/>
  <c r="J1112" i="3"/>
  <c r="M1112" i="3" s="1"/>
  <c r="M1100" i="3"/>
  <c r="L1081" i="3"/>
  <c r="H1056" i="3"/>
  <c r="M1056" i="3" s="1"/>
  <c r="J1825" i="3"/>
  <c r="I1645" i="3"/>
  <c r="M1645" i="3" s="1"/>
  <c r="J1645" i="3"/>
  <c r="I1397" i="3"/>
  <c r="I1348" i="3"/>
  <c r="M1348" i="3" s="1"/>
  <c r="M1368" i="3" s="1"/>
  <c r="K1335" i="3"/>
  <c r="M1335" i="3" s="1"/>
  <c r="J1293" i="3"/>
  <c r="K1255" i="3"/>
  <c r="M1255" i="3" s="1"/>
  <c r="I1236" i="3"/>
  <c r="M1236" i="3" s="1"/>
  <c r="M1769" i="3"/>
  <c r="H1515" i="3"/>
  <c r="M1515" i="3" s="1"/>
  <c r="J1262" i="3"/>
  <c r="M1262" i="3" s="1"/>
  <c r="K932" i="3"/>
  <c r="K684" i="3"/>
  <c r="M1200" i="3"/>
  <c r="H1025" i="3"/>
  <c r="M1025" i="3" s="1"/>
  <c r="J994" i="3"/>
  <c r="M994" i="3" s="1"/>
  <c r="J988" i="3"/>
  <c r="J976" i="3"/>
  <c r="L963" i="3"/>
  <c r="M963" i="3" s="1"/>
  <c r="J932" i="3"/>
  <c r="M932" i="3" s="1"/>
  <c r="J926" i="3"/>
  <c r="J914" i="3"/>
  <c r="M914" i="3" s="1"/>
  <c r="L901" i="3"/>
  <c r="M901" i="3" s="1"/>
  <c r="J870" i="3"/>
  <c r="J864" i="3"/>
  <c r="M864" i="3" s="1"/>
  <c r="J852" i="3"/>
  <c r="L839" i="3"/>
  <c r="J808" i="3"/>
  <c r="M808" i="3" s="1"/>
  <c r="J802" i="3"/>
  <c r="K797" i="3"/>
  <c r="J790" i="3"/>
  <c r="M790" i="3" s="1"/>
  <c r="L777" i="3"/>
  <c r="M777" i="3" s="1"/>
  <c r="J746" i="3"/>
  <c r="M746" i="3" s="1"/>
  <c r="J740" i="3"/>
  <c r="K735" i="3"/>
  <c r="J728" i="3"/>
  <c r="L684" i="3"/>
  <c r="H647" i="3"/>
  <c r="M647" i="3" s="1"/>
  <c r="H635" i="3"/>
  <c r="M635" i="3" s="1"/>
  <c r="L622" i="3"/>
  <c r="H585" i="3"/>
  <c r="M585" i="3" s="1"/>
  <c r="H573" i="3"/>
  <c r="M573" i="3" s="1"/>
  <c r="L560" i="3"/>
  <c r="H523" i="3"/>
  <c r="M523" i="3" s="1"/>
  <c r="H511" i="3"/>
  <c r="M511" i="3" s="1"/>
  <c r="L498" i="3"/>
  <c r="H461" i="3"/>
  <c r="M461" i="3" s="1"/>
  <c r="H449" i="3"/>
  <c r="M449" i="3" s="1"/>
  <c r="K425" i="3"/>
  <c r="L405" i="3"/>
  <c r="L1366" i="3"/>
  <c r="M1366" i="3" s="1"/>
  <c r="J1324" i="3"/>
  <c r="I976" i="3"/>
  <c r="M976" i="3" s="1"/>
  <c r="K945" i="3"/>
  <c r="I926" i="3"/>
  <c r="M926" i="3" s="1"/>
  <c r="H859" i="3"/>
  <c r="M859" i="3" s="1"/>
  <c r="I852" i="3"/>
  <c r="M852" i="3" s="1"/>
  <c r="M872" i="3" s="1"/>
  <c r="K833" i="3"/>
  <c r="K821" i="3"/>
  <c r="I802" i="3"/>
  <c r="M802" i="3" s="1"/>
  <c r="I728" i="3"/>
  <c r="M728" i="3" s="1"/>
  <c r="K715" i="3"/>
  <c r="J673" i="3"/>
  <c r="M673" i="3" s="1"/>
  <c r="K653" i="3"/>
  <c r="M653" i="3" s="1"/>
  <c r="I622" i="3"/>
  <c r="M622" i="3" s="1"/>
  <c r="J549" i="3"/>
  <c r="M549" i="3" s="1"/>
  <c r="K529" i="3"/>
  <c r="M529" i="3" s="1"/>
  <c r="I498" i="3"/>
  <c r="M498" i="3" s="1"/>
  <c r="K467" i="3"/>
  <c r="M467" i="3" s="1"/>
  <c r="K405" i="3"/>
  <c r="M405" i="3" s="1"/>
  <c r="K343" i="3"/>
  <c r="M343" i="3" s="1"/>
  <c r="M715" i="3"/>
  <c r="J580" i="3"/>
  <c r="J374" i="3"/>
  <c r="J250" i="3"/>
  <c r="J1138" i="3"/>
  <c r="H890" i="3"/>
  <c r="M890" i="3" s="1"/>
  <c r="L704" i="3"/>
  <c r="M704" i="3" s="1"/>
  <c r="J642" i="3"/>
  <c r="J368" i="3"/>
  <c r="M368" i="3" s="1"/>
  <c r="M301" i="3"/>
  <c r="M263" i="3"/>
  <c r="M139" i="3"/>
  <c r="M15" i="3"/>
  <c r="I306" i="3"/>
  <c r="H270" i="3"/>
  <c r="M270" i="3" s="1"/>
  <c r="I250" i="3"/>
  <c r="J115" i="3"/>
  <c r="L84" i="3"/>
  <c r="I58" i="3"/>
  <c r="H22" i="3"/>
  <c r="H952" i="3"/>
  <c r="J430" i="3"/>
  <c r="H312" i="3"/>
  <c r="I301" i="3"/>
  <c r="L294" i="3"/>
  <c r="J281" i="3"/>
  <c r="M281" i="3" s="1"/>
  <c r="J275" i="3"/>
  <c r="H250" i="3"/>
  <c r="I239" i="3"/>
  <c r="M239" i="3" s="1"/>
  <c r="L232" i="3"/>
  <c r="J219" i="3"/>
  <c r="M219" i="3" s="1"/>
  <c r="J213" i="3"/>
  <c r="H188" i="3"/>
  <c r="I177" i="3"/>
  <c r="L170" i="3"/>
  <c r="J157" i="3"/>
  <c r="M157" i="3" s="1"/>
  <c r="J151" i="3"/>
  <c r="H126" i="3"/>
  <c r="I115" i="3"/>
  <c r="M115" i="3" s="1"/>
  <c r="L108" i="3"/>
  <c r="J95" i="3"/>
  <c r="M95" i="3" s="1"/>
  <c r="J89" i="3"/>
  <c r="H64" i="3"/>
  <c r="I53" i="3"/>
  <c r="M53" i="3" s="1"/>
  <c r="L46" i="3"/>
  <c r="J33" i="3"/>
  <c r="M33" i="3" s="1"/>
  <c r="J27" i="3"/>
  <c r="L518" i="3"/>
  <c r="I356" i="3"/>
  <c r="K306" i="3"/>
  <c r="K244" i="3"/>
  <c r="K58" i="3"/>
  <c r="J1076" i="3"/>
  <c r="J766" i="3"/>
  <c r="I430" i="3"/>
  <c r="M430" i="3" s="1"/>
  <c r="I394" i="3"/>
  <c r="M394" i="3" s="1"/>
  <c r="L306" i="3"/>
  <c r="H294" i="3"/>
  <c r="K270" i="3"/>
  <c r="L244" i="3"/>
  <c r="H232" i="3"/>
  <c r="K208" i="3"/>
  <c r="L182" i="3"/>
  <c r="H170" i="3"/>
  <c r="M170" i="3" s="1"/>
  <c r="K146" i="3"/>
  <c r="L120" i="3"/>
  <c r="H108" i="3"/>
  <c r="M108" i="3" s="1"/>
  <c r="K84" i="3"/>
  <c r="M84" i="3" s="1"/>
  <c r="L58" i="3"/>
  <c r="H46" i="3"/>
  <c r="M46" i="3" s="1"/>
  <c r="K22" i="3"/>
  <c r="J518" i="3"/>
  <c r="H456" i="3"/>
  <c r="I456" i="3"/>
  <c r="K120" i="3"/>
  <c r="I1014" i="3"/>
  <c r="I294" i="3"/>
  <c r="J239" i="3"/>
  <c r="L208" i="3"/>
  <c r="K201" i="3"/>
  <c r="M201" i="3" s="1"/>
  <c r="I182" i="3"/>
  <c r="H146" i="3"/>
  <c r="M146" i="3" s="1"/>
  <c r="I126" i="3"/>
  <c r="I46" i="3"/>
  <c r="K312" i="3"/>
  <c r="K294" i="3"/>
  <c r="K232" i="3"/>
  <c r="K170" i="3"/>
  <c r="K1014" i="3"/>
  <c r="J952" i="3"/>
  <c r="L394" i="3"/>
  <c r="K374" i="3"/>
  <c r="H356" i="3"/>
  <c r="K332" i="3"/>
  <c r="M332" i="3" s="1"/>
  <c r="H306" i="3"/>
  <c r="M306" i="3" s="1"/>
  <c r="H244" i="3"/>
  <c r="H182" i="3"/>
  <c r="M182" i="3" s="1"/>
  <c r="H120" i="3"/>
  <c r="H58" i="3"/>
  <c r="M58" i="3" s="1"/>
  <c r="L456" i="3"/>
  <c r="K250" i="3"/>
  <c r="H1076" i="3"/>
  <c r="I1076" i="3"/>
  <c r="L1014" i="3"/>
  <c r="H766" i="3"/>
  <c r="M766" i="3" s="1"/>
  <c r="I766" i="3"/>
  <c r="J456" i="3"/>
  <c r="K418" i="3"/>
  <c r="L312" i="3"/>
  <c r="M275" i="3"/>
  <c r="L250" i="3"/>
  <c r="M213" i="3"/>
  <c r="L188" i="3"/>
  <c r="M151" i="3"/>
  <c r="L126" i="3"/>
  <c r="M89" i="3"/>
  <c r="L64" i="3"/>
  <c r="M27" i="3"/>
  <c r="M518" i="3"/>
  <c r="I518" i="3"/>
  <c r="J356" i="3"/>
  <c r="K64" i="3"/>
  <c r="J1014" i="3"/>
  <c r="M1014" i="3" s="1"/>
  <c r="K126" i="3"/>
  <c r="M903" i="5" l="1"/>
  <c r="M283" i="5"/>
  <c r="M748" i="5"/>
  <c r="M394" i="5"/>
  <c r="M1720" i="5"/>
  <c r="M120" i="5"/>
  <c r="M343" i="5"/>
  <c r="M1014" i="5"/>
  <c r="M952" i="5"/>
  <c r="M965" i="5" s="1"/>
  <c r="M870" i="5"/>
  <c r="M53" i="5"/>
  <c r="M177" i="5"/>
  <c r="M126" i="5"/>
  <c r="M678" i="5"/>
  <c r="M653" i="5"/>
  <c r="M1231" i="5"/>
  <c r="M1244" i="5" s="1"/>
  <c r="M828" i="5"/>
  <c r="M841" i="5" s="1"/>
  <c r="M554" i="5"/>
  <c r="M1430" i="5"/>
  <c r="M22" i="5"/>
  <c r="M35" i="5" s="1"/>
  <c r="M1118" i="5"/>
  <c r="M1025" i="5"/>
  <c r="M208" i="5"/>
  <c r="M585" i="5"/>
  <c r="M593" i="5" s="1"/>
  <c r="M436" i="5"/>
  <c r="M673" i="5"/>
  <c r="M686" i="5" s="1"/>
  <c r="M1379" i="5"/>
  <c r="M1399" i="5" s="1"/>
  <c r="M790" i="5"/>
  <c r="M810" i="5" s="1"/>
  <c r="M1634" i="5"/>
  <c r="M1304" i="5"/>
  <c r="M1572" i="5"/>
  <c r="M1585" i="5" s="1"/>
  <c r="M1665" i="5"/>
  <c r="M1678" i="5" s="1"/>
  <c r="M407" i="5"/>
  <c r="M345" i="5"/>
  <c r="M797" i="5"/>
  <c r="M500" i="5"/>
  <c r="M779" i="5"/>
  <c r="M1120" i="5"/>
  <c r="M1459" i="5"/>
  <c r="M108" i="5"/>
  <c r="M128" i="5" s="1"/>
  <c r="M221" i="5"/>
  <c r="M66" i="5"/>
  <c r="M244" i="5"/>
  <c r="M252" i="5" s="1"/>
  <c r="M469" i="5"/>
  <c r="M642" i="5"/>
  <c r="M655" i="5" s="1"/>
  <c r="M1069" i="5"/>
  <c r="M1089" i="5" s="1"/>
  <c r="M1038" i="5"/>
  <c r="M1058" i="5" s="1"/>
  <c r="M1335" i="5"/>
  <c r="M1337" i="5" s="1"/>
  <c r="M84" i="5"/>
  <c r="M97" i="5" s="1"/>
  <c r="M622" i="5"/>
  <c r="M624" i="5" s="1"/>
  <c r="M356" i="5"/>
  <c r="M376" i="5" s="1"/>
  <c r="M529" i="5"/>
  <c r="M549" i="5"/>
  <c r="M1596" i="5"/>
  <c r="M1616" i="5" s="1"/>
  <c r="M1306" i="5"/>
  <c r="M1366" i="5"/>
  <c r="M1368" i="5" s="1"/>
  <c r="M1738" i="5"/>
  <c r="M872" i="5"/>
  <c r="M1647" i="5"/>
  <c r="M146" i="5"/>
  <c r="M159" i="5" s="1"/>
  <c r="M190" i="5"/>
  <c r="M1554" i="5"/>
  <c r="M1670" i="5"/>
  <c r="M518" i="5"/>
  <c r="M531" i="5" s="1"/>
  <c r="M1027" i="5"/>
  <c r="M250" i="5"/>
  <c r="M562" i="5"/>
  <c r="M709" i="5"/>
  <c r="M717" i="5" s="1"/>
  <c r="M1200" i="5"/>
  <c r="M1213" i="5" s="1"/>
  <c r="M1138" i="5"/>
  <c r="M1151" i="5" s="1"/>
  <c r="M1461" i="5"/>
  <c r="M438" i="5"/>
  <c r="M314" i="4"/>
  <c r="M1740" i="4"/>
  <c r="M2546" i="4"/>
  <c r="M1368" i="4"/>
  <c r="M2701" i="4"/>
  <c r="M2081" i="4"/>
  <c r="M2143" i="4"/>
  <c r="M2267" i="4"/>
  <c r="M2860" i="4"/>
  <c r="M1337" i="4"/>
  <c r="M275" i="4"/>
  <c r="M170" i="4"/>
  <c r="M190" i="4" s="1"/>
  <c r="M746" i="4"/>
  <c r="M841" i="4"/>
  <c r="M1293" i="4"/>
  <c r="M1306" i="4" s="1"/>
  <c r="M1986" i="4"/>
  <c r="M1988" i="4" s="1"/>
  <c r="M2197" i="4"/>
  <c r="M84" i="4"/>
  <c r="M97" i="4" s="1"/>
  <c r="M684" i="4"/>
  <c r="M1244" i="4"/>
  <c r="M1441" i="4"/>
  <c r="M1461" i="4" s="1"/>
  <c r="M1887" i="4"/>
  <c r="M1980" i="4"/>
  <c r="M1789" i="4"/>
  <c r="M1802" i="4" s="1"/>
  <c r="M2099" i="4"/>
  <c r="M2216" i="4"/>
  <c r="M2440" i="4"/>
  <c r="M2453" i="4" s="1"/>
  <c r="M2595" i="4"/>
  <c r="M2608" i="4" s="1"/>
  <c r="M2789" i="4"/>
  <c r="M2797" i="4" s="1"/>
  <c r="M1696" i="4"/>
  <c r="M1944" i="4"/>
  <c r="M108" i="4"/>
  <c r="M976" i="4"/>
  <c r="M1045" i="4"/>
  <c r="M1058" i="4" s="1"/>
  <c r="M1255" i="4"/>
  <c r="M1275" i="4" s="1"/>
  <c r="M1831" i="4"/>
  <c r="M1833" i="4" s="1"/>
  <c r="M2104" i="4"/>
  <c r="M2309" i="4"/>
  <c r="M2329" i="4" s="1"/>
  <c r="M2296" i="4"/>
  <c r="M2476" i="4"/>
  <c r="M2347" i="4"/>
  <c r="M1627" i="4"/>
  <c r="M1895" i="4"/>
  <c r="M2017" i="4"/>
  <c r="M2019" i="4" s="1"/>
  <c r="M2391" i="4"/>
  <c r="M542" i="4"/>
  <c r="M945" i="4"/>
  <c r="M965" i="4" s="1"/>
  <c r="M1304" i="4"/>
  <c r="M2290" i="4"/>
  <c r="M2662" i="4"/>
  <c r="M2670" i="4" s="1"/>
  <c r="M343" i="4"/>
  <c r="M1678" i="4"/>
  <c r="M2340" i="4"/>
  <c r="M2753" i="4"/>
  <c r="M2766" i="4" s="1"/>
  <c r="M263" i="4"/>
  <c r="M283" i="4" s="1"/>
  <c r="M511" i="4"/>
  <c r="M531" i="4" s="1"/>
  <c r="M120" i="4"/>
  <c r="M728" i="4"/>
  <c r="M864" i="4"/>
  <c r="M790" i="4"/>
  <c r="M810" i="4" s="1"/>
  <c r="M1131" i="4"/>
  <c r="M1151" i="4" s="1"/>
  <c r="M1399" i="4"/>
  <c r="M1707" i="4"/>
  <c r="M1906" i="4"/>
  <c r="M1926" i="4" s="1"/>
  <c r="M2234" i="4"/>
  <c r="M2358" i="4"/>
  <c r="M988" i="4"/>
  <c r="M15" i="4"/>
  <c r="M35" i="4" s="1"/>
  <c r="M332" i="4"/>
  <c r="M345" i="4" s="1"/>
  <c r="M456" i="4"/>
  <c r="M469" i="4" s="1"/>
  <c r="M580" i="4"/>
  <c r="M593" i="4" s="1"/>
  <c r="M642" i="4"/>
  <c r="M655" i="4" s="1"/>
  <c r="M560" i="4"/>
  <c r="M1510" i="4"/>
  <c r="M1523" i="4" s="1"/>
  <c r="M2030" i="4"/>
  <c r="M2174" i="4"/>
  <c r="M219" i="4"/>
  <c r="M221" i="4" s="1"/>
  <c r="M1417" i="4"/>
  <c r="M2042" i="4"/>
  <c r="M2265" i="4"/>
  <c r="M2409" i="4"/>
  <c r="M921" i="4"/>
  <c r="M934" i="4" s="1"/>
  <c r="M859" i="4"/>
  <c r="M872" i="4" s="1"/>
  <c r="M1007" i="4"/>
  <c r="M1027" i="4" s="1"/>
  <c r="M1596" i="4"/>
  <c r="M1616" i="4" s="1"/>
  <c r="M2037" i="4"/>
  <c r="M2185" i="4"/>
  <c r="M2205" i="4" s="1"/>
  <c r="M2402" i="4"/>
  <c r="M686" i="4"/>
  <c r="M624" i="4"/>
  <c r="M735" i="4"/>
  <c r="M890" i="4"/>
  <c r="M903" i="4" s="1"/>
  <c r="M1639" i="4"/>
  <c r="M1800" i="4"/>
  <c r="M2092" i="4"/>
  <c r="M2112" i="4" s="1"/>
  <c r="M2575" i="4"/>
  <c r="M2577" i="4" s="1"/>
  <c r="M697" i="4"/>
  <c r="M717" i="4" s="1"/>
  <c r="M554" i="4"/>
  <c r="M64" i="4"/>
  <c r="M66" i="4" s="1"/>
  <c r="M376" i="4"/>
  <c r="M673" i="4"/>
  <c r="M1182" i="4"/>
  <c r="M1484" i="4"/>
  <c r="M1492" i="4" s="1"/>
  <c r="M1763" i="4"/>
  <c r="M1771" i="4" s="1"/>
  <c r="M2484" i="4"/>
  <c r="M2715" i="4"/>
  <c r="M2735" i="4" s="1"/>
  <c r="M95" i="4"/>
  <c r="M591" i="4"/>
  <c r="M2420" i="4"/>
  <c r="M2451" i="4"/>
  <c r="M2606" i="4"/>
  <c r="M139" i="4"/>
  <c r="M159" i="4" s="1"/>
  <c r="M387" i="4"/>
  <c r="M407" i="4" s="1"/>
  <c r="M418" i="4"/>
  <c r="M438" i="4" s="1"/>
  <c r="M1107" i="4"/>
  <c r="M1120" i="4" s="1"/>
  <c r="M1428" i="4"/>
  <c r="M1430" i="4" s="1"/>
  <c r="M1955" i="4"/>
  <c r="M1918" i="4"/>
  <c r="M2285" i="4"/>
  <c r="M2298" i="4" s="1"/>
  <c r="M2352" i="4"/>
  <c r="M2495" i="4"/>
  <c r="M2515" i="4" s="1"/>
  <c r="M2764" i="4"/>
  <c r="M2828" i="4"/>
  <c r="M748" i="3"/>
  <c r="M996" i="3"/>
  <c r="M1802" i="3"/>
  <c r="M500" i="3"/>
  <c r="M686" i="3"/>
  <c r="M717" i="3"/>
  <c r="M1926" i="3"/>
  <c r="M1957" i="3"/>
  <c r="M2050" i="3"/>
  <c r="M97" i="3"/>
  <c r="M1275" i="3"/>
  <c r="M562" i="3"/>
  <c r="M345" i="3"/>
  <c r="M1058" i="3"/>
  <c r="M624" i="3"/>
  <c r="M934" i="3"/>
  <c r="M2670" i="3"/>
  <c r="M1076" i="3"/>
  <c r="M1089" i="3" s="1"/>
  <c r="M120" i="3"/>
  <c r="M250" i="3"/>
  <c r="M22" i="3"/>
  <c r="M1213" i="3"/>
  <c r="M1738" i="3"/>
  <c r="M642" i="3"/>
  <c r="M1138" i="3"/>
  <c r="M1151" i="3" s="1"/>
  <c r="M425" i="3"/>
  <c r="M1324" i="3"/>
  <c r="M1337" i="3" s="1"/>
  <c r="M821" i="3"/>
  <c r="M1448" i="3"/>
  <c r="M1461" i="3" s="1"/>
  <c r="M1763" i="3"/>
  <c r="M1771" i="3" s="1"/>
  <c r="M1379" i="3"/>
  <c r="M1453" i="3"/>
  <c r="M1658" i="3"/>
  <c r="M1678" i="3" s="1"/>
  <c r="M1882" i="3"/>
  <c r="M1844" i="3"/>
  <c r="M1864" i="3" s="1"/>
  <c r="M2234" i="3"/>
  <c r="M2296" i="3"/>
  <c r="M2626" i="3"/>
  <c r="M2639" i="3" s="1"/>
  <c r="M2681" i="3"/>
  <c r="M2701" i="3" s="1"/>
  <c r="M2608" i="3"/>
  <c r="M2482" i="3"/>
  <c r="M2533" i="3"/>
  <c r="M2546" i="3" s="1"/>
  <c r="M356" i="3"/>
  <c r="M294" i="3"/>
  <c r="M314" i="3" s="1"/>
  <c r="M64" i="3"/>
  <c r="M66" i="3" s="1"/>
  <c r="M312" i="3"/>
  <c r="M159" i="3"/>
  <c r="M531" i="3"/>
  <c r="M1087" i="3"/>
  <c r="M1893" i="3"/>
  <c r="M177" i="3"/>
  <c r="M797" i="3"/>
  <c r="M810" i="3" s="1"/>
  <c r="M779" i="3"/>
  <c r="M833" i="3"/>
  <c r="M1007" i="3"/>
  <c r="M1304" i="3"/>
  <c r="M1306" i="3" s="1"/>
  <c r="M208" i="3"/>
  <c r="M221" i="3" s="1"/>
  <c r="M374" i="3"/>
  <c r="M1895" i="3"/>
  <c r="M2166" i="3"/>
  <c r="M2174" i="3" s="1"/>
  <c r="M2068" i="3"/>
  <c r="M2081" i="3" s="1"/>
  <c r="M2471" i="3"/>
  <c r="M2236" i="3"/>
  <c r="M2298" i="3"/>
  <c r="M2451" i="3"/>
  <c r="M2502" i="3"/>
  <c r="M244" i="3"/>
  <c r="M456" i="3"/>
  <c r="M469" i="3" s="1"/>
  <c r="M232" i="3"/>
  <c r="M252" i="3" s="1"/>
  <c r="M126" i="3"/>
  <c r="M128" i="3" s="1"/>
  <c r="M1169" i="3"/>
  <c r="M1182" i="3" s="1"/>
  <c r="M1603" i="3"/>
  <c r="M1118" i="3"/>
  <c r="M1120" i="3" s="1"/>
  <c r="M1397" i="3"/>
  <c r="M1523" i="3"/>
  <c r="M1647" i="3"/>
  <c r="M2110" i="3"/>
  <c r="M580" i="3"/>
  <c r="M593" i="3" s="1"/>
  <c r="M407" i="3"/>
  <c r="M945" i="3"/>
  <c r="M1019" i="3"/>
  <c r="M1472" i="3"/>
  <c r="M1492" i="3" s="1"/>
  <c r="M1732" i="3"/>
  <c r="M1596" i="3"/>
  <c r="M1231" i="3"/>
  <c r="M1244" i="3" s="1"/>
  <c r="M1428" i="3"/>
  <c r="M1430" i="3" s="1"/>
  <c r="M1583" i="3"/>
  <c r="M1585" i="3" s="1"/>
  <c r="M2079" i="3"/>
  <c r="M2099" i="3"/>
  <c r="M2112" i="3" s="1"/>
  <c r="M1986" i="3"/>
  <c r="M1988" i="3" s="1"/>
  <c r="M2507" i="3"/>
  <c r="M2192" i="3"/>
  <c r="M2205" i="3" s="1"/>
  <c r="M2495" i="3"/>
  <c r="M2515" i="3" s="1"/>
  <c r="M2433" i="3"/>
  <c r="M2453" i="3" s="1"/>
  <c r="M2360" i="3"/>
  <c r="M188" i="3"/>
  <c r="M190" i="3" s="1"/>
  <c r="M952" i="3"/>
  <c r="M35" i="3"/>
  <c r="M283" i="3"/>
  <c r="M655" i="3"/>
  <c r="M1825" i="3"/>
  <c r="M1833" i="3" s="1"/>
  <c r="M418" i="3"/>
  <c r="M438" i="3" s="1"/>
  <c r="M903" i="3"/>
  <c r="M2011" i="3"/>
  <c r="M1614" i="3"/>
  <c r="M1720" i="3"/>
  <c r="M1740" i="3" s="1"/>
  <c r="M2484" i="3"/>
  <c r="M2267" i="3"/>
  <c r="M2383" i="3"/>
  <c r="M2391" i="3" s="1"/>
  <c r="M2006" i="3"/>
  <c r="M2019" i="3" s="1"/>
  <c r="M2513" i="3"/>
  <c r="M2564" i="3"/>
  <c r="M2577" i="3" s="1"/>
  <c r="M2569" i="3"/>
  <c r="M1740" i="5" l="1"/>
  <c r="M2050" i="4"/>
  <c r="M1709" i="4"/>
  <c r="M2422" i="4"/>
  <c r="M2360" i="4"/>
  <c r="M562" i="4"/>
  <c r="M128" i="4"/>
  <c r="M1957" i="4"/>
  <c r="M1647" i="4"/>
  <c r="M748" i="4"/>
  <c r="M996" i="4"/>
  <c r="M2236" i="4"/>
  <c r="M376" i="3"/>
  <c r="M1027" i="3"/>
  <c r="M1616" i="3"/>
  <c r="M965" i="3"/>
  <c r="M841" i="3"/>
  <c r="M1399" i="3"/>
  <c r="L1832" i="2"/>
  <c r="J1832" i="2"/>
  <c r="H1832" i="2"/>
  <c r="G1832" i="2"/>
  <c r="I1832" i="2" s="1"/>
  <c r="G1831" i="2"/>
  <c r="F1831" i="2"/>
  <c r="E1831" i="2"/>
  <c r="D1831" i="2"/>
  <c r="C1831" i="2"/>
  <c r="B1831" i="2"/>
  <c r="L1830" i="2"/>
  <c r="J1830" i="2"/>
  <c r="H1830" i="2"/>
  <c r="G1830" i="2"/>
  <c r="L1829" i="2"/>
  <c r="J1829" i="2"/>
  <c r="I1829" i="2"/>
  <c r="H1829" i="2"/>
  <c r="G1829" i="2"/>
  <c r="L1828" i="2"/>
  <c r="K1828" i="2"/>
  <c r="J1828" i="2"/>
  <c r="H1828" i="2"/>
  <c r="G1828" i="2"/>
  <c r="L1827" i="2"/>
  <c r="J1827" i="2"/>
  <c r="J1831" i="2" s="1"/>
  <c r="I1827" i="2"/>
  <c r="H1827" i="2"/>
  <c r="H1831" i="2" s="1"/>
  <c r="G1827" i="2"/>
  <c r="K1830" i="2" s="1"/>
  <c r="G1825" i="2"/>
  <c r="F1825" i="2"/>
  <c r="E1825" i="2"/>
  <c r="D1825" i="2"/>
  <c r="C1825" i="2"/>
  <c r="B1825" i="2"/>
  <c r="L1824" i="2"/>
  <c r="J1824" i="2"/>
  <c r="H1824" i="2"/>
  <c r="G1824" i="2"/>
  <c r="L1823" i="2"/>
  <c r="J1823" i="2"/>
  <c r="H1823" i="2"/>
  <c r="G1823" i="2"/>
  <c r="L1822" i="2"/>
  <c r="L1825" i="2" s="1"/>
  <c r="J1822" i="2"/>
  <c r="J1825" i="2" s="1"/>
  <c r="H1822" i="2"/>
  <c r="H1825" i="2" s="1"/>
  <c r="G1822" i="2"/>
  <c r="K1824" i="2" s="1"/>
  <c r="G1820" i="2"/>
  <c r="F1820" i="2"/>
  <c r="E1820" i="2"/>
  <c r="D1820" i="2"/>
  <c r="C1820" i="2"/>
  <c r="B1820" i="2"/>
  <c r="L1819" i="2"/>
  <c r="J1819" i="2"/>
  <c r="I1819" i="2"/>
  <c r="H1819" i="2"/>
  <c r="G1819" i="2"/>
  <c r="L1818" i="2"/>
  <c r="K1818" i="2"/>
  <c r="J1818" i="2"/>
  <c r="H1818" i="2"/>
  <c r="G1818" i="2"/>
  <c r="L1817" i="2"/>
  <c r="J1817" i="2"/>
  <c r="I1817" i="2"/>
  <c r="H1817" i="2"/>
  <c r="G1817" i="2"/>
  <c r="L1816" i="2"/>
  <c r="K1816" i="2"/>
  <c r="J1816" i="2"/>
  <c r="H1816" i="2"/>
  <c r="G1816" i="2"/>
  <c r="L1815" i="2"/>
  <c r="J1815" i="2"/>
  <c r="J1820" i="2" s="1"/>
  <c r="I1815" i="2"/>
  <c r="H1815" i="2"/>
  <c r="H1820" i="2" s="1"/>
  <c r="G1815" i="2"/>
  <c r="K1819" i="2" s="1"/>
  <c r="G1813" i="2"/>
  <c r="F1813" i="2"/>
  <c r="E1813" i="2"/>
  <c r="D1813" i="2"/>
  <c r="C1813" i="2"/>
  <c r="B1813" i="2"/>
  <c r="L1812" i="2"/>
  <c r="J1812" i="2"/>
  <c r="H1812" i="2"/>
  <c r="G1812" i="2"/>
  <c r="L1811" i="2"/>
  <c r="J1811" i="2"/>
  <c r="H1811" i="2"/>
  <c r="G1811" i="2"/>
  <c r="L1810" i="2"/>
  <c r="L1813" i="2" s="1"/>
  <c r="J1810" i="2"/>
  <c r="J1813" i="2" s="1"/>
  <c r="H1810" i="2"/>
  <c r="H1813" i="2" s="1"/>
  <c r="G1810" i="2"/>
  <c r="K1812" i="2" s="1"/>
  <c r="K1801" i="2"/>
  <c r="G1801" i="2"/>
  <c r="F1800" i="2"/>
  <c r="E1800" i="2"/>
  <c r="D1800" i="2"/>
  <c r="C1800" i="2"/>
  <c r="B1800" i="2"/>
  <c r="I1799" i="2"/>
  <c r="G1799" i="2"/>
  <c r="K1798" i="2"/>
  <c r="G1798" i="2"/>
  <c r="I1797" i="2"/>
  <c r="G1797" i="2"/>
  <c r="K1796" i="2"/>
  <c r="G1796" i="2"/>
  <c r="F1794" i="2"/>
  <c r="E1794" i="2"/>
  <c r="D1794" i="2"/>
  <c r="C1794" i="2"/>
  <c r="B1794" i="2"/>
  <c r="I1793" i="2"/>
  <c r="G1793" i="2"/>
  <c r="K1792" i="2"/>
  <c r="G1792" i="2"/>
  <c r="I1791" i="2"/>
  <c r="G1791" i="2"/>
  <c r="L1793" i="2" s="1"/>
  <c r="F1789" i="2"/>
  <c r="E1789" i="2"/>
  <c r="D1789" i="2"/>
  <c r="C1789" i="2"/>
  <c r="B1789" i="2"/>
  <c r="G1788" i="2"/>
  <c r="G1787" i="2"/>
  <c r="G1786" i="2"/>
  <c r="G1785" i="2"/>
  <c r="G1784" i="2"/>
  <c r="F1782" i="2"/>
  <c r="E1782" i="2"/>
  <c r="D1782" i="2"/>
  <c r="C1782" i="2"/>
  <c r="B1782" i="2"/>
  <c r="I1781" i="2"/>
  <c r="G1781" i="2"/>
  <c r="K1780" i="2"/>
  <c r="G1780" i="2"/>
  <c r="I1779" i="2"/>
  <c r="G1779" i="2"/>
  <c r="L1781" i="2" s="1"/>
  <c r="L1770" i="2"/>
  <c r="J1770" i="2"/>
  <c r="H1770" i="2"/>
  <c r="G1770" i="2"/>
  <c r="K1770" i="2" s="1"/>
  <c r="G1769" i="2"/>
  <c r="F1769" i="2"/>
  <c r="E1769" i="2"/>
  <c r="D1769" i="2"/>
  <c r="C1769" i="2"/>
  <c r="B1769" i="2"/>
  <c r="L1768" i="2"/>
  <c r="J1768" i="2"/>
  <c r="H1768" i="2"/>
  <c r="G1768" i="2"/>
  <c r="L1767" i="2"/>
  <c r="J1767" i="2"/>
  <c r="H1767" i="2"/>
  <c r="G1767" i="2"/>
  <c r="L1766" i="2"/>
  <c r="J1766" i="2"/>
  <c r="H1766" i="2"/>
  <c r="G1766" i="2"/>
  <c r="L1765" i="2"/>
  <c r="L1769" i="2" s="1"/>
  <c r="J1765" i="2"/>
  <c r="J1769" i="2" s="1"/>
  <c r="H1765" i="2"/>
  <c r="H1769" i="2" s="1"/>
  <c r="G1765" i="2"/>
  <c r="I1768" i="2" s="1"/>
  <c r="G1763" i="2"/>
  <c r="F1763" i="2"/>
  <c r="E1763" i="2"/>
  <c r="D1763" i="2"/>
  <c r="C1763" i="2"/>
  <c r="B1763" i="2"/>
  <c r="L1762" i="2"/>
  <c r="J1762" i="2"/>
  <c r="I1762" i="2"/>
  <c r="H1762" i="2"/>
  <c r="G1762" i="2"/>
  <c r="L1761" i="2"/>
  <c r="K1761" i="2"/>
  <c r="J1761" i="2"/>
  <c r="H1761" i="2"/>
  <c r="G1761" i="2"/>
  <c r="L1760" i="2"/>
  <c r="J1760" i="2"/>
  <c r="I1760" i="2"/>
  <c r="H1760" i="2"/>
  <c r="H1763" i="2" s="1"/>
  <c r="G1760" i="2"/>
  <c r="K1762" i="2" s="1"/>
  <c r="G1758" i="2"/>
  <c r="F1758" i="2"/>
  <c r="E1758" i="2"/>
  <c r="D1758" i="2"/>
  <c r="C1758" i="2"/>
  <c r="B1758" i="2"/>
  <c r="H1757" i="2"/>
  <c r="G1757" i="2"/>
  <c r="H1756" i="2"/>
  <c r="G1756" i="2"/>
  <c r="H1755" i="2"/>
  <c r="G1755" i="2"/>
  <c r="H1754" i="2"/>
  <c r="G1754" i="2"/>
  <c r="J1753" i="2"/>
  <c r="G1753" i="2"/>
  <c r="J1757" i="2" s="1"/>
  <c r="F1751" i="2"/>
  <c r="E1751" i="2"/>
  <c r="D1751" i="2"/>
  <c r="C1751" i="2"/>
  <c r="B1751" i="2"/>
  <c r="L1750" i="2"/>
  <c r="J1750" i="2"/>
  <c r="I1750" i="2"/>
  <c r="H1750" i="2"/>
  <c r="G1750" i="2"/>
  <c r="L1749" i="2"/>
  <c r="K1749" i="2"/>
  <c r="J1749" i="2"/>
  <c r="H1749" i="2"/>
  <c r="G1749" i="2"/>
  <c r="G1751" i="2" s="1"/>
  <c r="L1748" i="2"/>
  <c r="J1748" i="2"/>
  <c r="J1751" i="2" s="1"/>
  <c r="I1748" i="2"/>
  <c r="H1748" i="2"/>
  <c r="G1748" i="2"/>
  <c r="K1750" i="2" s="1"/>
  <c r="K1739" i="2"/>
  <c r="I1739" i="2"/>
  <c r="H1739" i="2"/>
  <c r="G1739" i="2"/>
  <c r="J1739" i="2" s="1"/>
  <c r="F1738" i="2"/>
  <c r="E1738" i="2"/>
  <c r="D1738" i="2"/>
  <c r="C1738" i="2"/>
  <c r="B1738" i="2"/>
  <c r="K1737" i="2"/>
  <c r="G1737" i="2"/>
  <c r="L1736" i="2"/>
  <c r="G1736" i="2"/>
  <c r="G1735" i="2"/>
  <c r="I1734" i="2"/>
  <c r="G1734" i="2"/>
  <c r="H1736" i="2" s="1"/>
  <c r="F1732" i="2"/>
  <c r="E1732" i="2"/>
  <c r="D1732" i="2"/>
  <c r="C1732" i="2"/>
  <c r="B1732" i="2"/>
  <c r="G1731" i="2"/>
  <c r="G1730" i="2"/>
  <c r="G1729" i="2"/>
  <c r="F1727" i="2"/>
  <c r="E1727" i="2"/>
  <c r="D1727" i="2"/>
  <c r="C1727" i="2"/>
  <c r="B1727" i="2"/>
  <c r="I1726" i="2"/>
  <c r="G1726" i="2"/>
  <c r="K1725" i="2"/>
  <c r="G1725" i="2"/>
  <c r="I1724" i="2"/>
  <c r="G1724" i="2"/>
  <c r="K1723" i="2"/>
  <c r="G1723" i="2"/>
  <c r="I1722" i="2"/>
  <c r="G1722" i="2"/>
  <c r="L1726" i="2" s="1"/>
  <c r="F1720" i="2"/>
  <c r="E1720" i="2"/>
  <c r="D1720" i="2"/>
  <c r="C1720" i="2"/>
  <c r="B1720" i="2"/>
  <c r="K1719" i="2"/>
  <c r="G1719" i="2"/>
  <c r="G1718" i="2"/>
  <c r="K1717" i="2"/>
  <c r="G1717" i="2"/>
  <c r="I1718" i="2" s="1"/>
  <c r="L1708" i="2"/>
  <c r="J1708" i="2"/>
  <c r="H1708" i="2"/>
  <c r="G1708" i="2"/>
  <c r="I1708" i="2" s="1"/>
  <c r="G1707" i="2"/>
  <c r="F1707" i="2"/>
  <c r="E1707" i="2"/>
  <c r="D1707" i="2"/>
  <c r="C1707" i="2"/>
  <c r="B1707" i="2"/>
  <c r="L1706" i="2"/>
  <c r="J1706" i="2"/>
  <c r="H1706" i="2"/>
  <c r="G1706" i="2"/>
  <c r="L1705" i="2"/>
  <c r="J1705" i="2"/>
  <c r="H1705" i="2"/>
  <c r="G1705" i="2"/>
  <c r="L1704" i="2"/>
  <c r="J1704" i="2"/>
  <c r="H1704" i="2"/>
  <c r="G1704" i="2"/>
  <c r="L1703" i="2"/>
  <c r="L1707" i="2" s="1"/>
  <c r="J1703" i="2"/>
  <c r="J1707" i="2" s="1"/>
  <c r="H1703" i="2"/>
  <c r="H1707" i="2" s="1"/>
  <c r="G1703" i="2"/>
  <c r="K1706" i="2" s="1"/>
  <c r="G1701" i="2"/>
  <c r="F1701" i="2"/>
  <c r="E1701" i="2"/>
  <c r="D1701" i="2"/>
  <c r="C1701" i="2"/>
  <c r="B1701" i="2"/>
  <c r="L1700" i="2"/>
  <c r="J1700" i="2"/>
  <c r="H1700" i="2"/>
  <c r="G1700" i="2"/>
  <c r="L1699" i="2"/>
  <c r="J1699" i="2"/>
  <c r="H1699" i="2"/>
  <c r="G1699" i="2"/>
  <c r="L1698" i="2"/>
  <c r="L1701" i="2" s="1"/>
  <c r="J1698" i="2"/>
  <c r="J1701" i="2" s="1"/>
  <c r="H1698" i="2"/>
  <c r="H1701" i="2" s="1"/>
  <c r="G1698" i="2"/>
  <c r="K1700" i="2" s="1"/>
  <c r="G1696" i="2"/>
  <c r="F1696" i="2"/>
  <c r="E1696" i="2"/>
  <c r="D1696" i="2"/>
  <c r="C1696" i="2"/>
  <c r="B1696" i="2"/>
  <c r="L1695" i="2"/>
  <c r="J1695" i="2"/>
  <c r="H1695" i="2"/>
  <c r="G1695" i="2"/>
  <c r="L1694" i="2"/>
  <c r="J1694" i="2"/>
  <c r="H1694" i="2"/>
  <c r="G1694" i="2"/>
  <c r="L1693" i="2"/>
  <c r="J1693" i="2"/>
  <c r="H1693" i="2"/>
  <c r="G1693" i="2"/>
  <c r="L1692" i="2"/>
  <c r="J1692" i="2"/>
  <c r="H1692" i="2"/>
  <c r="G1692" i="2"/>
  <c r="L1691" i="2"/>
  <c r="L1696" i="2" s="1"/>
  <c r="J1691" i="2"/>
  <c r="J1696" i="2" s="1"/>
  <c r="H1691" i="2"/>
  <c r="H1696" i="2" s="1"/>
  <c r="G1691" i="2"/>
  <c r="I1695" i="2" s="1"/>
  <c r="G1689" i="2"/>
  <c r="F1689" i="2"/>
  <c r="E1689" i="2"/>
  <c r="D1689" i="2"/>
  <c r="C1689" i="2"/>
  <c r="B1689" i="2"/>
  <c r="L1688" i="2"/>
  <c r="J1688" i="2"/>
  <c r="H1688" i="2"/>
  <c r="G1688" i="2"/>
  <c r="L1687" i="2"/>
  <c r="J1687" i="2"/>
  <c r="H1687" i="2"/>
  <c r="G1687" i="2"/>
  <c r="L1686" i="2"/>
  <c r="L1689" i="2" s="1"/>
  <c r="J1686" i="2"/>
  <c r="J1689" i="2" s="1"/>
  <c r="H1686" i="2"/>
  <c r="H1689" i="2" s="1"/>
  <c r="G1686" i="2"/>
  <c r="K1688" i="2" s="1"/>
  <c r="G1677" i="2"/>
  <c r="F1676" i="2"/>
  <c r="E1676" i="2"/>
  <c r="D1676" i="2"/>
  <c r="C1676" i="2"/>
  <c r="B1676" i="2"/>
  <c r="G1675" i="2"/>
  <c r="G1674" i="2"/>
  <c r="K1673" i="2"/>
  <c r="G1673" i="2"/>
  <c r="I1672" i="2"/>
  <c r="G1672" i="2"/>
  <c r="K1675" i="2" s="1"/>
  <c r="F1670" i="2"/>
  <c r="E1670" i="2"/>
  <c r="D1670" i="2"/>
  <c r="C1670" i="2"/>
  <c r="B1670" i="2"/>
  <c r="G1669" i="2"/>
  <c r="G1668" i="2"/>
  <c r="K1667" i="2"/>
  <c r="I1667" i="2"/>
  <c r="G1667" i="2"/>
  <c r="I1669" i="2" s="1"/>
  <c r="F1665" i="2"/>
  <c r="E1665" i="2"/>
  <c r="D1665" i="2"/>
  <c r="C1665" i="2"/>
  <c r="B1665" i="2"/>
  <c r="G1664" i="2"/>
  <c r="G1663" i="2"/>
  <c r="G1662" i="2"/>
  <c r="I1661" i="2"/>
  <c r="G1661" i="2"/>
  <c r="G1660" i="2"/>
  <c r="I1664" i="2" s="1"/>
  <c r="F1658" i="2"/>
  <c r="E1658" i="2"/>
  <c r="D1658" i="2"/>
  <c r="C1658" i="2"/>
  <c r="B1658" i="2"/>
  <c r="I1657" i="2"/>
  <c r="G1657" i="2"/>
  <c r="K1656" i="2"/>
  <c r="G1656" i="2"/>
  <c r="I1655" i="2"/>
  <c r="G1655" i="2"/>
  <c r="L1657" i="2" s="1"/>
  <c r="L1646" i="2"/>
  <c r="H1646" i="2"/>
  <c r="G1646" i="2"/>
  <c r="K1646" i="2" s="1"/>
  <c r="G1645" i="2"/>
  <c r="F1645" i="2"/>
  <c r="E1645" i="2"/>
  <c r="D1645" i="2"/>
  <c r="C1645" i="2"/>
  <c r="B1645" i="2"/>
  <c r="J1644" i="2"/>
  <c r="G1644" i="2"/>
  <c r="L1643" i="2"/>
  <c r="H1643" i="2"/>
  <c r="G1643" i="2"/>
  <c r="J1642" i="2"/>
  <c r="G1642" i="2"/>
  <c r="L1641" i="2"/>
  <c r="H1641" i="2"/>
  <c r="G1641" i="2"/>
  <c r="I1644" i="2" s="1"/>
  <c r="G1639" i="2"/>
  <c r="F1639" i="2"/>
  <c r="E1639" i="2"/>
  <c r="D1639" i="2"/>
  <c r="C1639" i="2"/>
  <c r="B1639" i="2"/>
  <c r="J1638" i="2"/>
  <c r="G1638" i="2"/>
  <c r="L1637" i="2"/>
  <c r="H1637" i="2"/>
  <c r="G1637" i="2"/>
  <c r="J1636" i="2"/>
  <c r="G1636" i="2"/>
  <c r="I1638" i="2" s="1"/>
  <c r="F1634" i="2"/>
  <c r="E1634" i="2"/>
  <c r="D1634" i="2"/>
  <c r="C1634" i="2"/>
  <c r="B1634" i="2"/>
  <c r="L1633" i="2"/>
  <c r="H1633" i="2"/>
  <c r="G1633" i="2"/>
  <c r="J1632" i="2"/>
  <c r="G1632" i="2"/>
  <c r="L1631" i="2"/>
  <c r="H1631" i="2"/>
  <c r="G1631" i="2"/>
  <c r="J1630" i="2"/>
  <c r="G1630" i="2"/>
  <c r="L1629" i="2"/>
  <c r="I1629" i="2"/>
  <c r="H1629" i="2"/>
  <c r="G1629" i="2"/>
  <c r="K1633" i="2" s="1"/>
  <c r="G1627" i="2"/>
  <c r="F1627" i="2"/>
  <c r="E1627" i="2"/>
  <c r="D1627" i="2"/>
  <c r="C1627" i="2"/>
  <c r="B1627" i="2"/>
  <c r="J1626" i="2"/>
  <c r="G1626" i="2"/>
  <c r="L1625" i="2"/>
  <c r="H1625" i="2"/>
  <c r="G1625" i="2"/>
  <c r="J1624" i="2"/>
  <c r="G1624" i="2"/>
  <c r="I1626" i="2" s="1"/>
  <c r="J1615" i="2"/>
  <c r="I1615" i="2"/>
  <c r="G1615" i="2"/>
  <c r="L1615" i="2" s="1"/>
  <c r="F1614" i="2"/>
  <c r="E1614" i="2"/>
  <c r="D1614" i="2"/>
  <c r="C1614" i="2"/>
  <c r="B1614" i="2"/>
  <c r="K1613" i="2"/>
  <c r="G1613" i="2"/>
  <c r="J1612" i="2"/>
  <c r="I1612" i="2"/>
  <c r="G1612" i="2"/>
  <c r="L1611" i="2"/>
  <c r="K1611" i="2"/>
  <c r="H1611" i="2"/>
  <c r="G1611" i="2"/>
  <c r="J1610" i="2"/>
  <c r="I1610" i="2"/>
  <c r="G1610" i="2"/>
  <c r="F1608" i="2"/>
  <c r="E1608" i="2"/>
  <c r="D1608" i="2"/>
  <c r="C1608" i="2"/>
  <c r="B1608" i="2"/>
  <c r="K1607" i="2"/>
  <c r="G1607" i="2"/>
  <c r="I1606" i="2"/>
  <c r="G1606" i="2"/>
  <c r="K1605" i="2"/>
  <c r="G1605" i="2"/>
  <c r="F1603" i="2"/>
  <c r="E1603" i="2"/>
  <c r="D1603" i="2"/>
  <c r="C1603" i="2"/>
  <c r="B1603" i="2"/>
  <c r="J1602" i="2"/>
  <c r="I1602" i="2"/>
  <c r="G1602" i="2"/>
  <c r="L1601" i="2"/>
  <c r="K1601" i="2"/>
  <c r="H1601" i="2"/>
  <c r="G1601" i="2"/>
  <c r="J1600" i="2"/>
  <c r="I1600" i="2"/>
  <c r="G1600" i="2"/>
  <c r="L1599" i="2"/>
  <c r="K1599" i="2"/>
  <c r="H1599" i="2"/>
  <c r="G1599" i="2"/>
  <c r="J1598" i="2"/>
  <c r="I1598" i="2"/>
  <c r="G1598" i="2"/>
  <c r="L1602" i="2" s="1"/>
  <c r="F1596" i="2"/>
  <c r="E1596" i="2"/>
  <c r="D1596" i="2"/>
  <c r="C1596" i="2"/>
  <c r="B1596" i="2"/>
  <c r="G1595" i="2"/>
  <c r="I1594" i="2"/>
  <c r="G1594" i="2"/>
  <c r="G1593" i="2"/>
  <c r="J1584" i="2"/>
  <c r="G1584" i="2"/>
  <c r="F1583" i="2"/>
  <c r="E1583" i="2"/>
  <c r="D1583" i="2"/>
  <c r="C1583" i="2"/>
  <c r="B1583" i="2"/>
  <c r="G1582" i="2"/>
  <c r="K1581" i="2"/>
  <c r="G1581" i="2"/>
  <c r="G1580" i="2"/>
  <c r="K1579" i="2"/>
  <c r="G1579" i="2"/>
  <c r="L1582" i="2" s="1"/>
  <c r="F1577" i="2"/>
  <c r="E1577" i="2"/>
  <c r="D1577" i="2"/>
  <c r="C1577" i="2"/>
  <c r="B1577" i="2"/>
  <c r="I1576" i="2"/>
  <c r="G1576" i="2"/>
  <c r="K1575" i="2"/>
  <c r="G1575" i="2"/>
  <c r="I1574" i="2"/>
  <c r="G1574" i="2"/>
  <c r="L1576" i="2" s="1"/>
  <c r="F1572" i="2"/>
  <c r="E1572" i="2"/>
  <c r="D1572" i="2"/>
  <c r="C1572" i="2"/>
  <c r="B1572" i="2"/>
  <c r="K1571" i="2"/>
  <c r="G1571" i="2"/>
  <c r="I1570" i="2"/>
  <c r="G1570" i="2"/>
  <c r="K1569" i="2"/>
  <c r="G1569" i="2"/>
  <c r="I1568" i="2"/>
  <c r="G1568" i="2"/>
  <c r="K1567" i="2"/>
  <c r="G1567" i="2"/>
  <c r="F1565" i="2"/>
  <c r="E1565" i="2"/>
  <c r="D1565" i="2"/>
  <c r="C1565" i="2"/>
  <c r="B1565" i="2"/>
  <c r="I1564" i="2"/>
  <c r="G1564" i="2"/>
  <c r="K1563" i="2"/>
  <c r="G1563" i="2"/>
  <c r="I1562" i="2"/>
  <c r="G1562" i="2"/>
  <c r="L1564" i="2" s="1"/>
  <c r="L1553" i="2"/>
  <c r="J1553" i="2"/>
  <c r="I1553" i="2"/>
  <c r="H1553" i="2"/>
  <c r="G1553" i="2"/>
  <c r="K1553" i="2" s="1"/>
  <c r="G1552" i="2"/>
  <c r="F1552" i="2"/>
  <c r="E1552" i="2"/>
  <c r="D1552" i="2"/>
  <c r="C1552" i="2"/>
  <c r="B1552" i="2"/>
  <c r="L1551" i="2"/>
  <c r="K1551" i="2"/>
  <c r="J1551" i="2"/>
  <c r="H1551" i="2"/>
  <c r="G1551" i="2"/>
  <c r="L1550" i="2"/>
  <c r="J1550" i="2"/>
  <c r="I1550" i="2"/>
  <c r="H1550" i="2"/>
  <c r="G1550" i="2"/>
  <c r="L1549" i="2"/>
  <c r="K1549" i="2"/>
  <c r="J1549" i="2"/>
  <c r="H1549" i="2"/>
  <c r="G1549" i="2"/>
  <c r="L1548" i="2"/>
  <c r="J1548" i="2"/>
  <c r="J1552" i="2" s="1"/>
  <c r="I1548" i="2"/>
  <c r="H1548" i="2"/>
  <c r="G1548" i="2"/>
  <c r="I1551" i="2" s="1"/>
  <c r="G1546" i="2"/>
  <c r="F1546" i="2"/>
  <c r="E1546" i="2"/>
  <c r="D1546" i="2"/>
  <c r="C1546" i="2"/>
  <c r="B1546" i="2"/>
  <c r="L1545" i="2"/>
  <c r="J1545" i="2"/>
  <c r="H1545" i="2"/>
  <c r="G1545" i="2"/>
  <c r="L1544" i="2"/>
  <c r="J1544" i="2"/>
  <c r="H1544" i="2"/>
  <c r="G1544" i="2"/>
  <c r="L1543" i="2"/>
  <c r="L1546" i="2" s="1"/>
  <c r="J1543" i="2"/>
  <c r="J1546" i="2" s="1"/>
  <c r="H1543" i="2"/>
  <c r="H1546" i="2" s="1"/>
  <c r="G1543" i="2"/>
  <c r="I1545" i="2" s="1"/>
  <c r="G1541" i="2"/>
  <c r="F1541" i="2"/>
  <c r="E1541" i="2"/>
  <c r="D1541" i="2"/>
  <c r="C1541" i="2"/>
  <c r="B1541" i="2"/>
  <c r="L1540" i="2"/>
  <c r="J1540" i="2"/>
  <c r="H1540" i="2"/>
  <c r="G1540" i="2"/>
  <c r="L1539" i="2"/>
  <c r="K1539" i="2"/>
  <c r="J1539" i="2"/>
  <c r="H1539" i="2"/>
  <c r="G1539" i="2"/>
  <c r="L1538" i="2"/>
  <c r="J1538" i="2"/>
  <c r="I1538" i="2"/>
  <c r="H1538" i="2"/>
  <c r="G1538" i="2"/>
  <c r="L1537" i="2"/>
  <c r="K1537" i="2"/>
  <c r="J1537" i="2"/>
  <c r="H1537" i="2"/>
  <c r="G1537" i="2"/>
  <c r="L1536" i="2"/>
  <c r="J1536" i="2"/>
  <c r="I1536" i="2"/>
  <c r="H1536" i="2"/>
  <c r="H1541" i="2" s="1"/>
  <c r="G1536" i="2"/>
  <c r="K1540" i="2" s="1"/>
  <c r="G1534" i="2"/>
  <c r="F1534" i="2"/>
  <c r="E1534" i="2"/>
  <c r="D1534" i="2"/>
  <c r="C1534" i="2"/>
  <c r="B1534" i="2"/>
  <c r="L1533" i="2"/>
  <c r="J1533" i="2"/>
  <c r="H1533" i="2"/>
  <c r="G1533" i="2"/>
  <c r="L1532" i="2"/>
  <c r="J1532" i="2"/>
  <c r="H1532" i="2"/>
  <c r="G1532" i="2"/>
  <c r="L1531" i="2"/>
  <c r="L1534" i="2" s="1"/>
  <c r="J1531" i="2"/>
  <c r="J1534" i="2" s="1"/>
  <c r="H1531" i="2"/>
  <c r="H1534" i="2" s="1"/>
  <c r="G1531" i="2"/>
  <c r="I1533" i="2" s="1"/>
  <c r="I1522" i="2"/>
  <c r="G1522" i="2"/>
  <c r="L1522" i="2" s="1"/>
  <c r="F1521" i="2"/>
  <c r="E1521" i="2"/>
  <c r="D1521" i="2"/>
  <c r="C1521" i="2"/>
  <c r="B1521" i="2"/>
  <c r="K1520" i="2"/>
  <c r="G1520" i="2"/>
  <c r="I1519" i="2"/>
  <c r="G1519" i="2"/>
  <c r="K1518" i="2"/>
  <c r="G1518" i="2"/>
  <c r="I1517" i="2"/>
  <c r="G1517" i="2"/>
  <c r="F1515" i="2"/>
  <c r="E1515" i="2"/>
  <c r="D1515" i="2"/>
  <c r="C1515" i="2"/>
  <c r="B1515" i="2"/>
  <c r="G1514" i="2"/>
  <c r="G1513" i="2"/>
  <c r="G1512" i="2"/>
  <c r="F1510" i="2"/>
  <c r="E1510" i="2"/>
  <c r="D1510" i="2"/>
  <c r="C1510" i="2"/>
  <c r="B1510" i="2"/>
  <c r="I1509" i="2"/>
  <c r="G1509" i="2"/>
  <c r="K1508" i="2"/>
  <c r="G1508" i="2"/>
  <c r="I1507" i="2"/>
  <c r="G1507" i="2"/>
  <c r="K1506" i="2"/>
  <c r="G1506" i="2"/>
  <c r="I1505" i="2"/>
  <c r="G1505" i="2"/>
  <c r="L1509" i="2" s="1"/>
  <c r="F1503" i="2"/>
  <c r="E1503" i="2"/>
  <c r="D1503" i="2"/>
  <c r="C1503" i="2"/>
  <c r="B1503" i="2"/>
  <c r="K1502" i="2"/>
  <c r="G1502" i="2"/>
  <c r="G1501" i="2"/>
  <c r="K1500" i="2"/>
  <c r="G1500" i="2"/>
  <c r="I1501" i="2" s="1"/>
  <c r="L1491" i="2"/>
  <c r="J1491" i="2"/>
  <c r="H1491" i="2"/>
  <c r="G1491" i="2"/>
  <c r="I1491" i="2" s="1"/>
  <c r="G1490" i="2"/>
  <c r="F1490" i="2"/>
  <c r="E1490" i="2"/>
  <c r="D1490" i="2"/>
  <c r="C1490" i="2"/>
  <c r="B1490" i="2"/>
  <c r="L1489" i="2"/>
  <c r="J1489" i="2"/>
  <c r="H1489" i="2"/>
  <c r="G1489" i="2"/>
  <c r="L1488" i="2"/>
  <c r="J1488" i="2"/>
  <c r="H1488" i="2"/>
  <c r="G1488" i="2"/>
  <c r="L1487" i="2"/>
  <c r="J1487" i="2"/>
  <c r="H1487" i="2"/>
  <c r="G1487" i="2"/>
  <c r="L1486" i="2"/>
  <c r="L1490" i="2" s="1"/>
  <c r="J1486" i="2"/>
  <c r="J1490" i="2" s="1"/>
  <c r="H1486" i="2"/>
  <c r="H1490" i="2" s="1"/>
  <c r="G1486" i="2"/>
  <c r="K1489" i="2" s="1"/>
  <c r="G1484" i="2"/>
  <c r="F1484" i="2"/>
  <c r="E1484" i="2"/>
  <c r="D1484" i="2"/>
  <c r="C1484" i="2"/>
  <c r="B1484" i="2"/>
  <c r="L1483" i="2"/>
  <c r="J1483" i="2"/>
  <c r="H1483" i="2"/>
  <c r="G1483" i="2"/>
  <c r="L1482" i="2"/>
  <c r="J1482" i="2"/>
  <c r="H1482" i="2"/>
  <c r="G1482" i="2"/>
  <c r="L1481" i="2"/>
  <c r="L1484" i="2" s="1"/>
  <c r="J1481" i="2"/>
  <c r="J1484" i="2" s="1"/>
  <c r="H1481" i="2"/>
  <c r="H1484" i="2" s="1"/>
  <c r="G1481" i="2"/>
  <c r="K1483" i="2" s="1"/>
  <c r="G1479" i="2"/>
  <c r="F1479" i="2"/>
  <c r="E1479" i="2"/>
  <c r="D1479" i="2"/>
  <c r="C1479" i="2"/>
  <c r="B1479" i="2"/>
  <c r="L1478" i="2"/>
  <c r="J1478" i="2"/>
  <c r="H1478" i="2"/>
  <c r="G1478" i="2"/>
  <c r="L1477" i="2"/>
  <c r="J1477" i="2"/>
  <c r="H1477" i="2"/>
  <c r="G1477" i="2"/>
  <c r="L1476" i="2"/>
  <c r="J1476" i="2"/>
  <c r="H1476" i="2"/>
  <c r="G1476" i="2"/>
  <c r="L1475" i="2"/>
  <c r="J1475" i="2"/>
  <c r="H1475" i="2"/>
  <c r="G1475" i="2"/>
  <c r="L1474" i="2"/>
  <c r="L1479" i="2" s="1"/>
  <c r="J1474" i="2"/>
  <c r="J1479" i="2" s="1"/>
  <c r="H1474" i="2"/>
  <c r="H1479" i="2" s="1"/>
  <c r="G1474" i="2"/>
  <c r="I1478" i="2" s="1"/>
  <c r="G1472" i="2"/>
  <c r="F1472" i="2"/>
  <c r="E1472" i="2"/>
  <c r="D1472" i="2"/>
  <c r="C1472" i="2"/>
  <c r="B1472" i="2"/>
  <c r="L1471" i="2"/>
  <c r="J1471" i="2"/>
  <c r="H1471" i="2"/>
  <c r="G1471" i="2"/>
  <c r="L1470" i="2"/>
  <c r="J1470" i="2"/>
  <c r="H1470" i="2"/>
  <c r="G1470" i="2"/>
  <c r="L1469" i="2"/>
  <c r="L1472" i="2" s="1"/>
  <c r="J1469" i="2"/>
  <c r="J1472" i="2" s="1"/>
  <c r="H1469" i="2"/>
  <c r="H1472" i="2" s="1"/>
  <c r="G1469" i="2"/>
  <c r="K1471" i="2" s="1"/>
  <c r="G1460" i="2"/>
  <c r="F1459" i="2"/>
  <c r="E1459" i="2"/>
  <c r="D1459" i="2"/>
  <c r="C1459" i="2"/>
  <c r="B1459" i="2"/>
  <c r="G1458" i="2"/>
  <c r="G1457" i="2"/>
  <c r="G1456" i="2"/>
  <c r="G1455" i="2"/>
  <c r="F1453" i="2"/>
  <c r="E1453" i="2"/>
  <c r="D1453" i="2"/>
  <c r="C1453" i="2"/>
  <c r="B1453" i="2"/>
  <c r="I1452" i="2"/>
  <c r="G1452" i="2"/>
  <c r="K1451" i="2"/>
  <c r="G1451" i="2"/>
  <c r="I1450" i="2"/>
  <c r="G1450" i="2"/>
  <c r="L1452" i="2" s="1"/>
  <c r="F1448" i="2"/>
  <c r="E1448" i="2"/>
  <c r="D1448" i="2"/>
  <c r="C1448" i="2"/>
  <c r="B1448" i="2"/>
  <c r="K1447" i="2"/>
  <c r="G1447" i="2"/>
  <c r="I1446" i="2"/>
  <c r="G1446" i="2"/>
  <c r="G1445" i="2"/>
  <c r="G1444" i="2"/>
  <c r="K1443" i="2"/>
  <c r="G1443" i="2"/>
  <c r="K1446" i="2" s="1"/>
  <c r="F1441" i="2"/>
  <c r="E1441" i="2"/>
  <c r="D1441" i="2"/>
  <c r="C1441" i="2"/>
  <c r="B1441" i="2"/>
  <c r="I1440" i="2"/>
  <c r="G1440" i="2"/>
  <c r="K1439" i="2"/>
  <c r="G1439" i="2"/>
  <c r="K1438" i="2"/>
  <c r="I1438" i="2"/>
  <c r="G1438" i="2"/>
  <c r="L1429" i="2"/>
  <c r="J1429" i="2"/>
  <c r="H1429" i="2"/>
  <c r="G1429" i="2"/>
  <c r="K1429" i="2" s="1"/>
  <c r="G1428" i="2"/>
  <c r="F1428" i="2"/>
  <c r="E1428" i="2"/>
  <c r="D1428" i="2"/>
  <c r="C1428" i="2"/>
  <c r="B1428" i="2"/>
  <c r="L1427" i="2"/>
  <c r="J1427" i="2"/>
  <c r="H1427" i="2"/>
  <c r="G1427" i="2"/>
  <c r="L1426" i="2"/>
  <c r="J1426" i="2"/>
  <c r="H1426" i="2"/>
  <c r="G1426" i="2"/>
  <c r="L1425" i="2"/>
  <c r="J1425" i="2"/>
  <c r="H1425" i="2"/>
  <c r="G1425" i="2"/>
  <c r="L1424" i="2"/>
  <c r="L1428" i="2" s="1"/>
  <c r="J1424" i="2"/>
  <c r="J1428" i="2" s="1"/>
  <c r="H1424" i="2"/>
  <c r="H1428" i="2" s="1"/>
  <c r="G1424" i="2"/>
  <c r="I1427" i="2" s="1"/>
  <c r="G1422" i="2"/>
  <c r="F1422" i="2"/>
  <c r="E1422" i="2"/>
  <c r="D1422" i="2"/>
  <c r="C1422" i="2"/>
  <c r="B1422" i="2"/>
  <c r="L1421" i="2"/>
  <c r="J1421" i="2"/>
  <c r="H1421" i="2"/>
  <c r="G1421" i="2"/>
  <c r="L1420" i="2"/>
  <c r="J1420" i="2"/>
  <c r="H1420" i="2"/>
  <c r="G1420" i="2"/>
  <c r="L1419" i="2"/>
  <c r="L1422" i="2" s="1"/>
  <c r="J1419" i="2"/>
  <c r="J1422" i="2" s="1"/>
  <c r="H1419" i="2"/>
  <c r="H1422" i="2" s="1"/>
  <c r="G1419" i="2"/>
  <c r="I1421" i="2" s="1"/>
  <c r="G1417" i="2"/>
  <c r="F1417" i="2"/>
  <c r="E1417" i="2"/>
  <c r="D1417" i="2"/>
  <c r="C1417" i="2"/>
  <c r="B1417" i="2"/>
  <c r="L1416" i="2"/>
  <c r="J1416" i="2"/>
  <c r="H1416" i="2"/>
  <c r="G1416" i="2"/>
  <c r="L1415" i="2"/>
  <c r="J1415" i="2"/>
  <c r="H1415" i="2"/>
  <c r="G1415" i="2"/>
  <c r="L1414" i="2"/>
  <c r="J1414" i="2"/>
  <c r="H1414" i="2"/>
  <c r="G1414" i="2"/>
  <c r="L1413" i="2"/>
  <c r="J1413" i="2"/>
  <c r="H1413" i="2"/>
  <c r="G1413" i="2"/>
  <c r="L1412" i="2"/>
  <c r="L1417" i="2" s="1"/>
  <c r="J1412" i="2"/>
  <c r="J1417" i="2" s="1"/>
  <c r="H1412" i="2"/>
  <c r="H1417" i="2" s="1"/>
  <c r="G1412" i="2"/>
  <c r="K1416" i="2" s="1"/>
  <c r="G1410" i="2"/>
  <c r="F1410" i="2"/>
  <c r="E1410" i="2"/>
  <c r="D1410" i="2"/>
  <c r="C1410" i="2"/>
  <c r="B1410" i="2"/>
  <c r="L1409" i="2"/>
  <c r="J1409" i="2"/>
  <c r="H1409" i="2"/>
  <c r="G1409" i="2"/>
  <c r="L1408" i="2"/>
  <c r="J1408" i="2"/>
  <c r="H1408" i="2"/>
  <c r="G1408" i="2"/>
  <c r="L1407" i="2"/>
  <c r="L1410" i="2" s="1"/>
  <c r="J1407" i="2"/>
  <c r="J1410" i="2" s="1"/>
  <c r="H1407" i="2"/>
  <c r="H1410" i="2" s="1"/>
  <c r="G1407" i="2"/>
  <c r="I1409" i="2" s="1"/>
  <c r="G1398" i="2"/>
  <c r="G1397" i="2"/>
  <c r="F1397" i="2"/>
  <c r="E1397" i="2"/>
  <c r="D1397" i="2"/>
  <c r="C1397" i="2"/>
  <c r="B1397" i="2"/>
  <c r="J1396" i="2"/>
  <c r="G1396" i="2"/>
  <c r="L1395" i="2"/>
  <c r="H1395" i="2"/>
  <c r="G1395" i="2"/>
  <c r="J1394" i="2"/>
  <c r="G1394" i="2"/>
  <c r="L1393" i="2"/>
  <c r="I1393" i="2"/>
  <c r="H1393" i="2"/>
  <c r="G1393" i="2"/>
  <c r="I1396" i="2" s="1"/>
  <c r="G1391" i="2"/>
  <c r="F1391" i="2"/>
  <c r="E1391" i="2"/>
  <c r="D1391" i="2"/>
  <c r="C1391" i="2"/>
  <c r="B1391" i="2"/>
  <c r="J1390" i="2"/>
  <c r="G1390" i="2"/>
  <c r="L1389" i="2"/>
  <c r="H1389" i="2"/>
  <c r="G1389" i="2"/>
  <c r="J1388" i="2"/>
  <c r="G1388" i="2"/>
  <c r="I1390" i="2" s="1"/>
  <c r="F1386" i="2"/>
  <c r="E1386" i="2"/>
  <c r="D1386" i="2"/>
  <c r="C1386" i="2"/>
  <c r="B1386" i="2"/>
  <c r="L1385" i="2"/>
  <c r="I1385" i="2"/>
  <c r="H1385" i="2"/>
  <c r="G1385" i="2"/>
  <c r="K1384" i="2"/>
  <c r="J1384" i="2"/>
  <c r="G1384" i="2"/>
  <c r="L1383" i="2"/>
  <c r="I1383" i="2"/>
  <c r="H1383" i="2"/>
  <c r="G1383" i="2"/>
  <c r="K1382" i="2"/>
  <c r="J1382" i="2"/>
  <c r="G1382" i="2"/>
  <c r="L1381" i="2"/>
  <c r="I1381" i="2"/>
  <c r="H1381" i="2"/>
  <c r="G1381" i="2"/>
  <c r="K1385" i="2" s="1"/>
  <c r="G1379" i="2"/>
  <c r="F1379" i="2"/>
  <c r="E1379" i="2"/>
  <c r="D1379" i="2"/>
  <c r="C1379" i="2"/>
  <c r="B1379" i="2"/>
  <c r="J1378" i="2"/>
  <c r="G1378" i="2"/>
  <c r="L1377" i="2"/>
  <c r="H1377" i="2"/>
  <c r="G1377" i="2"/>
  <c r="J1376" i="2"/>
  <c r="G1376" i="2"/>
  <c r="I1378" i="2" s="1"/>
  <c r="J1367" i="2"/>
  <c r="I1367" i="2"/>
  <c r="G1367" i="2"/>
  <c r="L1367" i="2" s="1"/>
  <c r="F1366" i="2"/>
  <c r="E1366" i="2"/>
  <c r="D1366" i="2"/>
  <c r="C1366" i="2"/>
  <c r="B1366" i="2"/>
  <c r="L1365" i="2"/>
  <c r="K1365" i="2"/>
  <c r="H1365" i="2"/>
  <c r="G1365" i="2"/>
  <c r="J1364" i="2"/>
  <c r="I1364" i="2"/>
  <c r="G1364" i="2"/>
  <c r="L1363" i="2"/>
  <c r="K1363" i="2"/>
  <c r="H1363" i="2"/>
  <c r="G1363" i="2"/>
  <c r="J1362" i="2"/>
  <c r="I1362" i="2"/>
  <c r="G1362" i="2"/>
  <c r="F1360" i="2"/>
  <c r="E1360" i="2"/>
  <c r="D1360" i="2"/>
  <c r="C1360" i="2"/>
  <c r="B1360" i="2"/>
  <c r="G1359" i="2"/>
  <c r="G1358" i="2"/>
  <c r="G1357" i="2"/>
  <c r="F1355" i="2"/>
  <c r="E1355" i="2"/>
  <c r="D1355" i="2"/>
  <c r="C1355" i="2"/>
  <c r="B1355" i="2"/>
  <c r="J1354" i="2"/>
  <c r="I1354" i="2"/>
  <c r="G1354" i="2"/>
  <c r="L1353" i="2"/>
  <c r="K1353" i="2"/>
  <c r="H1353" i="2"/>
  <c r="G1353" i="2"/>
  <c r="J1352" i="2"/>
  <c r="I1352" i="2"/>
  <c r="G1352" i="2"/>
  <c r="L1351" i="2"/>
  <c r="K1351" i="2"/>
  <c r="H1351" i="2"/>
  <c r="G1351" i="2"/>
  <c r="G1355" i="2" s="1"/>
  <c r="J1350" i="2"/>
  <c r="I1350" i="2"/>
  <c r="G1350" i="2"/>
  <c r="L1354" i="2" s="1"/>
  <c r="F1348" i="2"/>
  <c r="E1348" i="2"/>
  <c r="D1348" i="2"/>
  <c r="C1348" i="2"/>
  <c r="B1348" i="2"/>
  <c r="G1347" i="2"/>
  <c r="G1346" i="2"/>
  <c r="G1345" i="2"/>
  <c r="J1336" i="2"/>
  <c r="G1336" i="2"/>
  <c r="I1336" i="2" s="1"/>
  <c r="F1335" i="2"/>
  <c r="E1335" i="2"/>
  <c r="D1335" i="2"/>
  <c r="C1335" i="2"/>
  <c r="B1335" i="2"/>
  <c r="L1334" i="2"/>
  <c r="H1334" i="2"/>
  <c r="G1334" i="2"/>
  <c r="J1333" i="2"/>
  <c r="G1333" i="2"/>
  <c r="L1332" i="2"/>
  <c r="H1332" i="2"/>
  <c r="G1332" i="2"/>
  <c r="J1331" i="2"/>
  <c r="G1331" i="2"/>
  <c r="K1334" i="2" s="1"/>
  <c r="F1329" i="2"/>
  <c r="E1329" i="2"/>
  <c r="D1329" i="2"/>
  <c r="C1329" i="2"/>
  <c r="B1329" i="2"/>
  <c r="L1328" i="2"/>
  <c r="I1328" i="2"/>
  <c r="H1328" i="2"/>
  <c r="G1328" i="2"/>
  <c r="K1327" i="2"/>
  <c r="J1327" i="2"/>
  <c r="G1327" i="2"/>
  <c r="L1326" i="2"/>
  <c r="I1326" i="2"/>
  <c r="H1326" i="2"/>
  <c r="G1326" i="2"/>
  <c r="K1328" i="2" s="1"/>
  <c r="G1324" i="2"/>
  <c r="F1324" i="2"/>
  <c r="E1324" i="2"/>
  <c r="D1324" i="2"/>
  <c r="C1324" i="2"/>
  <c r="B1324" i="2"/>
  <c r="J1323" i="2"/>
  <c r="G1323" i="2"/>
  <c r="L1322" i="2"/>
  <c r="H1322" i="2"/>
  <c r="G1322" i="2"/>
  <c r="J1321" i="2"/>
  <c r="G1321" i="2"/>
  <c r="L1320" i="2"/>
  <c r="H1320" i="2"/>
  <c r="G1320" i="2"/>
  <c r="J1319" i="2"/>
  <c r="G1319" i="2"/>
  <c r="I1323" i="2" s="1"/>
  <c r="F1317" i="2"/>
  <c r="E1317" i="2"/>
  <c r="D1317" i="2"/>
  <c r="C1317" i="2"/>
  <c r="B1317" i="2"/>
  <c r="L1316" i="2"/>
  <c r="I1316" i="2"/>
  <c r="H1316" i="2"/>
  <c r="G1316" i="2"/>
  <c r="K1315" i="2"/>
  <c r="J1315" i="2"/>
  <c r="G1315" i="2"/>
  <c r="L1314" i="2"/>
  <c r="I1314" i="2"/>
  <c r="H1314" i="2"/>
  <c r="G1314" i="2"/>
  <c r="K1316" i="2" s="1"/>
  <c r="G1305" i="2"/>
  <c r="F1304" i="2"/>
  <c r="E1304" i="2"/>
  <c r="D1304" i="2"/>
  <c r="C1304" i="2"/>
  <c r="B1304" i="2"/>
  <c r="G1303" i="2"/>
  <c r="G1302" i="2"/>
  <c r="G1301" i="2"/>
  <c r="G1300" i="2"/>
  <c r="I1303" i="2" s="1"/>
  <c r="F1298" i="2"/>
  <c r="E1298" i="2"/>
  <c r="D1298" i="2"/>
  <c r="C1298" i="2"/>
  <c r="B1298" i="2"/>
  <c r="J1297" i="2"/>
  <c r="I1297" i="2"/>
  <c r="G1297" i="2"/>
  <c r="L1296" i="2"/>
  <c r="K1296" i="2"/>
  <c r="H1296" i="2"/>
  <c r="G1296" i="2"/>
  <c r="G1298" i="2" s="1"/>
  <c r="J1295" i="2"/>
  <c r="I1295" i="2"/>
  <c r="G1295" i="2"/>
  <c r="L1297" i="2" s="1"/>
  <c r="F1293" i="2"/>
  <c r="E1293" i="2"/>
  <c r="D1293" i="2"/>
  <c r="C1293" i="2"/>
  <c r="B1293" i="2"/>
  <c r="K1292" i="2"/>
  <c r="G1292" i="2"/>
  <c r="I1291" i="2"/>
  <c r="G1291" i="2"/>
  <c r="K1290" i="2"/>
  <c r="G1290" i="2"/>
  <c r="I1289" i="2"/>
  <c r="G1289" i="2"/>
  <c r="K1288" i="2"/>
  <c r="G1288" i="2"/>
  <c r="F1286" i="2"/>
  <c r="E1286" i="2"/>
  <c r="D1286" i="2"/>
  <c r="C1286" i="2"/>
  <c r="B1286" i="2"/>
  <c r="J1285" i="2"/>
  <c r="I1285" i="2"/>
  <c r="G1285" i="2"/>
  <c r="L1284" i="2"/>
  <c r="K1284" i="2"/>
  <c r="H1284" i="2"/>
  <c r="G1284" i="2"/>
  <c r="G1286" i="2" s="1"/>
  <c r="J1283" i="2"/>
  <c r="I1283" i="2"/>
  <c r="G1283" i="2"/>
  <c r="L1285" i="2" s="1"/>
  <c r="L1274" i="2"/>
  <c r="I1274" i="2"/>
  <c r="H1274" i="2"/>
  <c r="G1274" i="2"/>
  <c r="K1274" i="2" s="1"/>
  <c r="F1273" i="2"/>
  <c r="E1273" i="2"/>
  <c r="D1273" i="2"/>
  <c r="C1273" i="2"/>
  <c r="B1273" i="2"/>
  <c r="K1272" i="2"/>
  <c r="J1272" i="2"/>
  <c r="G1272" i="2"/>
  <c r="L1271" i="2"/>
  <c r="I1271" i="2"/>
  <c r="H1271" i="2"/>
  <c r="G1271" i="2"/>
  <c r="K1270" i="2"/>
  <c r="J1270" i="2"/>
  <c r="G1270" i="2"/>
  <c r="G1273" i="2" s="1"/>
  <c r="L1269" i="2"/>
  <c r="I1269" i="2"/>
  <c r="H1269" i="2"/>
  <c r="G1269" i="2"/>
  <c r="I1272" i="2" s="1"/>
  <c r="F1267" i="2"/>
  <c r="E1267" i="2"/>
  <c r="D1267" i="2"/>
  <c r="C1267" i="2"/>
  <c r="B1267" i="2"/>
  <c r="K1266" i="2"/>
  <c r="G1266" i="2"/>
  <c r="G1267" i="2" s="1"/>
  <c r="I1265" i="2"/>
  <c r="G1265" i="2"/>
  <c r="J1264" i="2"/>
  <c r="G1264" i="2"/>
  <c r="F1262" i="2"/>
  <c r="E1262" i="2"/>
  <c r="D1262" i="2"/>
  <c r="C1262" i="2"/>
  <c r="B1262" i="2"/>
  <c r="L1261" i="2"/>
  <c r="I1261" i="2"/>
  <c r="H1261" i="2"/>
  <c r="G1261" i="2"/>
  <c r="K1260" i="2"/>
  <c r="J1260" i="2"/>
  <c r="G1260" i="2"/>
  <c r="L1259" i="2"/>
  <c r="I1259" i="2"/>
  <c r="H1259" i="2"/>
  <c r="G1259" i="2"/>
  <c r="K1258" i="2"/>
  <c r="J1258" i="2"/>
  <c r="G1258" i="2"/>
  <c r="L1257" i="2"/>
  <c r="I1257" i="2"/>
  <c r="H1257" i="2"/>
  <c r="G1257" i="2"/>
  <c r="K1261" i="2" s="1"/>
  <c r="F1255" i="2"/>
  <c r="E1255" i="2"/>
  <c r="D1255" i="2"/>
  <c r="C1255" i="2"/>
  <c r="B1255" i="2"/>
  <c r="G1254" i="2"/>
  <c r="G1253" i="2"/>
  <c r="G1252" i="2"/>
  <c r="J1243" i="2"/>
  <c r="I1243" i="2"/>
  <c r="G1243" i="2"/>
  <c r="L1243" i="2" s="1"/>
  <c r="F1242" i="2"/>
  <c r="E1242" i="2"/>
  <c r="D1242" i="2"/>
  <c r="C1242" i="2"/>
  <c r="B1242" i="2"/>
  <c r="L1241" i="2"/>
  <c r="H1241" i="2"/>
  <c r="G1241" i="2"/>
  <c r="J1240" i="2"/>
  <c r="G1240" i="2"/>
  <c r="K1239" i="2"/>
  <c r="G1239" i="2"/>
  <c r="I1238" i="2"/>
  <c r="G1238" i="2"/>
  <c r="G1236" i="2"/>
  <c r="F1236" i="2"/>
  <c r="E1236" i="2"/>
  <c r="D1236" i="2"/>
  <c r="C1236" i="2"/>
  <c r="B1236" i="2"/>
  <c r="L1235" i="2"/>
  <c r="J1235" i="2"/>
  <c r="I1235" i="2"/>
  <c r="H1235" i="2"/>
  <c r="G1235" i="2"/>
  <c r="L1234" i="2"/>
  <c r="K1234" i="2"/>
  <c r="J1234" i="2"/>
  <c r="H1234" i="2"/>
  <c r="G1234" i="2"/>
  <c r="L1233" i="2"/>
  <c r="L1236" i="2" s="1"/>
  <c r="J1233" i="2"/>
  <c r="J1236" i="2" s="1"/>
  <c r="I1233" i="2"/>
  <c r="H1233" i="2"/>
  <c r="H1236" i="2" s="1"/>
  <c r="G1233" i="2"/>
  <c r="K1235" i="2" s="1"/>
  <c r="G1231" i="2"/>
  <c r="F1231" i="2"/>
  <c r="E1231" i="2"/>
  <c r="D1231" i="2"/>
  <c r="C1231" i="2"/>
  <c r="B1231" i="2"/>
  <c r="L1230" i="2"/>
  <c r="J1230" i="2"/>
  <c r="H1230" i="2"/>
  <c r="G1230" i="2"/>
  <c r="L1229" i="2"/>
  <c r="J1229" i="2"/>
  <c r="H1229" i="2"/>
  <c r="G1229" i="2"/>
  <c r="L1228" i="2"/>
  <c r="J1228" i="2"/>
  <c r="H1228" i="2"/>
  <c r="G1228" i="2"/>
  <c r="L1227" i="2"/>
  <c r="J1227" i="2"/>
  <c r="H1227" i="2"/>
  <c r="G1227" i="2"/>
  <c r="L1226" i="2"/>
  <c r="L1231" i="2" s="1"/>
  <c r="J1226" i="2"/>
  <c r="J1231" i="2" s="1"/>
  <c r="H1226" i="2"/>
  <c r="H1231" i="2" s="1"/>
  <c r="G1226" i="2"/>
  <c r="I1230" i="2" s="1"/>
  <c r="G1224" i="2"/>
  <c r="F1224" i="2"/>
  <c r="E1224" i="2"/>
  <c r="D1224" i="2"/>
  <c r="C1224" i="2"/>
  <c r="B1224" i="2"/>
  <c r="L1223" i="2"/>
  <c r="J1223" i="2"/>
  <c r="I1223" i="2"/>
  <c r="H1223" i="2"/>
  <c r="G1223" i="2"/>
  <c r="L1222" i="2"/>
  <c r="K1222" i="2"/>
  <c r="J1222" i="2"/>
  <c r="H1222" i="2"/>
  <c r="G1222" i="2"/>
  <c r="L1221" i="2"/>
  <c r="J1221" i="2"/>
  <c r="J1224" i="2" s="1"/>
  <c r="I1221" i="2"/>
  <c r="H1221" i="2"/>
  <c r="G1221" i="2"/>
  <c r="K1223" i="2" s="1"/>
  <c r="K1212" i="2"/>
  <c r="G1212" i="2"/>
  <c r="F1211" i="2"/>
  <c r="E1211" i="2"/>
  <c r="D1211" i="2"/>
  <c r="C1211" i="2"/>
  <c r="B1211" i="2"/>
  <c r="I1210" i="2"/>
  <c r="G1210" i="2"/>
  <c r="K1209" i="2"/>
  <c r="G1209" i="2"/>
  <c r="I1208" i="2"/>
  <c r="G1208" i="2"/>
  <c r="K1207" i="2"/>
  <c r="G1207" i="2"/>
  <c r="F1205" i="2"/>
  <c r="E1205" i="2"/>
  <c r="D1205" i="2"/>
  <c r="C1205" i="2"/>
  <c r="B1205" i="2"/>
  <c r="I1204" i="2"/>
  <c r="G1204" i="2"/>
  <c r="K1203" i="2"/>
  <c r="G1203" i="2"/>
  <c r="I1202" i="2"/>
  <c r="G1202" i="2"/>
  <c r="L1204" i="2" s="1"/>
  <c r="F1200" i="2"/>
  <c r="E1200" i="2"/>
  <c r="D1200" i="2"/>
  <c r="C1200" i="2"/>
  <c r="B1200" i="2"/>
  <c r="G1199" i="2"/>
  <c r="G1198" i="2"/>
  <c r="G1197" i="2"/>
  <c r="G1196" i="2"/>
  <c r="G1195" i="2"/>
  <c r="F1193" i="2"/>
  <c r="E1193" i="2"/>
  <c r="D1193" i="2"/>
  <c r="C1193" i="2"/>
  <c r="B1193" i="2"/>
  <c r="I1192" i="2"/>
  <c r="G1192" i="2"/>
  <c r="K1191" i="2"/>
  <c r="G1191" i="2"/>
  <c r="I1190" i="2"/>
  <c r="G1190" i="2"/>
  <c r="L1192" i="2" s="1"/>
  <c r="L1181" i="2"/>
  <c r="J1181" i="2"/>
  <c r="I1181" i="2"/>
  <c r="H1181" i="2"/>
  <c r="G1181" i="2"/>
  <c r="K1181" i="2" s="1"/>
  <c r="G1180" i="2"/>
  <c r="F1180" i="2"/>
  <c r="E1180" i="2"/>
  <c r="D1180" i="2"/>
  <c r="C1180" i="2"/>
  <c r="B1180" i="2"/>
  <c r="L1179" i="2"/>
  <c r="J1179" i="2"/>
  <c r="H1179" i="2"/>
  <c r="G1179" i="2"/>
  <c r="L1178" i="2"/>
  <c r="J1178" i="2"/>
  <c r="H1178" i="2"/>
  <c r="G1178" i="2"/>
  <c r="L1177" i="2"/>
  <c r="J1177" i="2"/>
  <c r="H1177" i="2"/>
  <c r="G1177" i="2"/>
  <c r="L1176" i="2"/>
  <c r="L1180" i="2" s="1"/>
  <c r="J1176" i="2"/>
  <c r="J1180" i="2" s="1"/>
  <c r="I1176" i="2"/>
  <c r="H1176" i="2"/>
  <c r="H1180" i="2" s="1"/>
  <c r="G1176" i="2"/>
  <c r="I1179" i="2" s="1"/>
  <c r="G1174" i="2"/>
  <c r="F1174" i="2"/>
  <c r="E1174" i="2"/>
  <c r="D1174" i="2"/>
  <c r="C1174" i="2"/>
  <c r="B1174" i="2"/>
  <c r="L1173" i="2"/>
  <c r="J1173" i="2"/>
  <c r="H1173" i="2"/>
  <c r="G1173" i="2"/>
  <c r="L1172" i="2"/>
  <c r="J1172" i="2"/>
  <c r="H1172" i="2"/>
  <c r="G1172" i="2"/>
  <c r="L1171" i="2"/>
  <c r="L1174" i="2" s="1"/>
  <c r="J1171" i="2"/>
  <c r="J1174" i="2" s="1"/>
  <c r="H1171" i="2"/>
  <c r="H1174" i="2" s="1"/>
  <c r="G1171" i="2"/>
  <c r="I1173" i="2" s="1"/>
  <c r="K1169" i="2"/>
  <c r="I1169" i="2"/>
  <c r="G1169" i="2"/>
  <c r="F1169" i="2"/>
  <c r="E1169" i="2"/>
  <c r="D1169" i="2"/>
  <c r="C1169" i="2"/>
  <c r="B1169" i="2"/>
  <c r="L1168" i="2"/>
  <c r="K1168" i="2"/>
  <c r="J1168" i="2"/>
  <c r="I1168" i="2"/>
  <c r="H1168" i="2"/>
  <c r="G1168" i="2"/>
  <c r="L1167" i="2"/>
  <c r="K1167" i="2"/>
  <c r="J1167" i="2"/>
  <c r="I1167" i="2"/>
  <c r="H1167" i="2"/>
  <c r="G1167" i="2"/>
  <c r="L1166" i="2"/>
  <c r="K1166" i="2"/>
  <c r="J1166" i="2"/>
  <c r="I1166" i="2"/>
  <c r="H1166" i="2"/>
  <c r="G1166" i="2"/>
  <c r="L1165" i="2"/>
  <c r="K1165" i="2"/>
  <c r="J1165" i="2"/>
  <c r="I1165" i="2"/>
  <c r="H1165" i="2"/>
  <c r="G1165" i="2"/>
  <c r="L1164" i="2"/>
  <c r="L1169" i="2" s="1"/>
  <c r="K1164" i="2"/>
  <c r="J1164" i="2"/>
  <c r="J1169" i="2" s="1"/>
  <c r="I1164" i="2"/>
  <c r="H1164" i="2"/>
  <c r="H1169" i="2" s="1"/>
  <c r="M1169" i="2" s="1"/>
  <c r="F1162" i="2"/>
  <c r="E1162" i="2"/>
  <c r="D1162" i="2"/>
  <c r="C1162" i="2"/>
  <c r="B1162" i="2"/>
  <c r="I1161" i="2"/>
  <c r="G1161" i="2"/>
  <c r="K1160" i="2"/>
  <c r="G1160" i="2"/>
  <c r="I1159" i="2"/>
  <c r="G1159" i="2"/>
  <c r="L1161" i="2" s="1"/>
  <c r="L1150" i="2"/>
  <c r="J1150" i="2"/>
  <c r="H1150" i="2"/>
  <c r="G1150" i="2"/>
  <c r="K1150" i="2" s="1"/>
  <c r="G1149" i="2"/>
  <c r="F1149" i="2"/>
  <c r="E1149" i="2"/>
  <c r="D1149" i="2"/>
  <c r="C1149" i="2"/>
  <c r="B1149" i="2"/>
  <c r="L1148" i="2"/>
  <c r="J1148" i="2"/>
  <c r="H1148" i="2"/>
  <c r="G1148" i="2"/>
  <c r="L1147" i="2"/>
  <c r="J1147" i="2"/>
  <c r="H1147" i="2"/>
  <c r="G1147" i="2"/>
  <c r="L1146" i="2"/>
  <c r="J1146" i="2"/>
  <c r="H1146" i="2"/>
  <c r="G1146" i="2"/>
  <c r="L1145" i="2"/>
  <c r="L1149" i="2" s="1"/>
  <c r="J1145" i="2"/>
  <c r="J1149" i="2" s="1"/>
  <c r="H1145" i="2"/>
  <c r="H1149" i="2" s="1"/>
  <c r="G1145" i="2"/>
  <c r="I1148" i="2" s="1"/>
  <c r="G1143" i="2"/>
  <c r="F1143" i="2"/>
  <c r="E1143" i="2"/>
  <c r="D1143" i="2"/>
  <c r="C1143" i="2"/>
  <c r="B1143" i="2"/>
  <c r="L1142" i="2"/>
  <c r="J1142" i="2"/>
  <c r="H1142" i="2"/>
  <c r="G1142" i="2"/>
  <c r="L1141" i="2"/>
  <c r="J1141" i="2"/>
  <c r="H1141" i="2"/>
  <c r="G1141" i="2"/>
  <c r="L1140" i="2"/>
  <c r="L1143" i="2" s="1"/>
  <c r="J1140" i="2"/>
  <c r="J1143" i="2" s="1"/>
  <c r="H1140" i="2"/>
  <c r="H1143" i="2" s="1"/>
  <c r="G1140" i="2"/>
  <c r="I1142" i="2" s="1"/>
  <c r="G1138" i="2"/>
  <c r="F1138" i="2"/>
  <c r="E1138" i="2"/>
  <c r="D1138" i="2"/>
  <c r="C1138" i="2"/>
  <c r="B1138" i="2"/>
  <c r="L1137" i="2"/>
  <c r="J1137" i="2"/>
  <c r="H1137" i="2"/>
  <c r="G1137" i="2"/>
  <c r="L1136" i="2"/>
  <c r="J1136" i="2"/>
  <c r="H1136" i="2"/>
  <c r="G1136" i="2"/>
  <c r="L1135" i="2"/>
  <c r="J1135" i="2"/>
  <c r="H1135" i="2"/>
  <c r="G1135" i="2"/>
  <c r="L1134" i="2"/>
  <c r="J1134" i="2"/>
  <c r="H1134" i="2"/>
  <c r="G1134" i="2"/>
  <c r="L1133" i="2"/>
  <c r="L1138" i="2" s="1"/>
  <c r="J1133" i="2"/>
  <c r="J1138" i="2" s="1"/>
  <c r="H1133" i="2"/>
  <c r="H1138" i="2" s="1"/>
  <c r="G1133" i="2"/>
  <c r="K1137" i="2" s="1"/>
  <c r="G1131" i="2"/>
  <c r="F1131" i="2"/>
  <c r="E1131" i="2"/>
  <c r="D1131" i="2"/>
  <c r="C1131" i="2"/>
  <c r="B1131" i="2"/>
  <c r="L1130" i="2"/>
  <c r="J1130" i="2"/>
  <c r="H1130" i="2"/>
  <c r="G1130" i="2"/>
  <c r="L1129" i="2"/>
  <c r="J1129" i="2"/>
  <c r="H1129" i="2"/>
  <c r="G1129" i="2"/>
  <c r="L1128" i="2"/>
  <c r="L1131" i="2" s="1"/>
  <c r="J1128" i="2"/>
  <c r="J1131" i="2" s="1"/>
  <c r="H1128" i="2"/>
  <c r="H1131" i="2" s="1"/>
  <c r="G1128" i="2"/>
  <c r="I1130" i="2" s="1"/>
  <c r="K1119" i="2"/>
  <c r="I1119" i="2"/>
  <c r="G1119" i="2"/>
  <c r="F1118" i="2"/>
  <c r="E1118" i="2"/>
  <c r="D1118" i="2"/>
  <c r="C1118" i="2"/>
  <c r="B1118" i="2"/>
  <c r="K1117" i="2"/>
  <c r="I1117" i="2"/>
  <c r="G1117" i="2"/>
  <c r="I1116" i="2"/>
  <c r="G1116" i="2"/>
  <c r="K1115" i="2"/>
  <c r="G1115" i="2"/>
  <c r="K1114" i="2"/>
  <c r="I1114" i="2"/>
  <c r="G1114" i="2"/>
  <c r="F1112" i="2"/>
  <c r="E1112" i="2"/>
  <c r="D1112" i="2"/>
  <c r="C1112" i="2"/>
  <c r="B1112" i="2"/>
  <c r="G1111" i="2"/>
  <c r="G1110" i="2"/>
  <c r="K1109" i="2"/>
  <c r="G1109" i="2"/>
  <c r="I1111" i="2" s="1"/>
  <c r="F1107" i="2"/>
  <c r="E1107" i="2"/>
  <c r="D1107" i="2"/>
  <c r="C1107" i="2"/>
  <c r="B1107" i="2"/>
  <c r="K1106" i="2"/>
  <c r="I1106" i="2"/>
  <c r="G1106" i="2"/>
  <c r="K1105" i="2"/>
  <c r="I1105" i="2"/>
  <c r="G1105" i="2"/>
  <c r="I1104" i="2"/>
  <c r="G1104" i="2"/>
  <c r="K1103" i="2"/>
  <c r="G1103" i="2"/>
  <c r="K1102" i="2"/>
  <c r="I1102" i="2"/>
  <c r="G1102" i="2"/>
  <c r="F1100" i="2"/>
  <c r="E1100" i="2"/>
  <c r="D1100" i="2"/>
  <c r="C1100" i="2"/>
  <c r="B1100" i="2"/>
  <c r="G1099" i="2"/>
  <c r="G1098" i="2"/>
  <c r="K1097" i="2"/>
  <c r="G1097" i="2"/>
  <c r="I1099" i="2" s="1"/>
  <c r="L1088" i="2"/>
  <c r="J1088" i="2"/>
  <c r="H1088" i="2"/>
  <c r="G1088" i="2"/>
  <c r="I1088" i="2" s="1"/>
  <c r="G1087" i="2"/>
  <c r="F1087" i="2"/>
  <c r="E1087" i="2"/>
  <c r="D1087" i="2"/>
  <c r="C1087" i="2"/>
  <c r="B1087" i="2"/>
  <c r="L1086" i="2"/>
  <c r="J1086" i="2"/>
  <c r="H1086" i="2"/>
  <c r="G1086" i="2"/>
  <c r="L1085" i="2"/>
  <c r="J1085" i="2"/>
  <c r="H1085" i="2"/>
  <c r="G1085" i="2"/>
  <c r="L1084" i="2"/>
  <c r="J1084" i="2"/>
  <c r="H1084" i="2"/>
  <c r="G1084" i="2"/>
  <c r="L1083" i="2"/>
  <c r="L1087" i="2" s="1"/>
  <c r="J1083" i="2"/>
  <c r="J1087" i="2" s="1"/>
  <c r="H1083" i="2"/>
  <c r="H1087" i="2" s="1"/>
  <c r="G1083" i="2"/>
  <c r="K1086" i="2" s="1"/>
  <c r="G1081" i="2"/>
  <c r="F1081" i="2"/>
  <c r="E1081" i="2"/>
  <c r="D1081" i="2"/>
  <c r="C1081" i="2"/>
  <c r="B1081" i="2"/>
  <c r="L1080" i="2"/>
  <c r="J1080" i="2"/>
  <c r="H1080" i="2"/>
  <c r="G1080" i="2"/>
  <c r="L1079" i="2"/>
  <c r="J1079" i="2"/>
  <c r="H1079" i="2"/>
  <c r="G1079" i="2"/>
  <c r="L1078" i="2"/>
  <c r="L1081" i="2" s="1"/>
  <c r="J1078" i="2"/>
  <c r="J1081" i="2" s="1"/>
  <c r="H1078" i="2"/>
  <c r="H1081" i="2" s="1"/>
  <c r="G1078" i="2"/>
  <c r="K1080" i="2" s="1"/>
  <c r="G1076" i="2"/>
  <c r="F1076" i="2"/>
  <c r="E1076" i="2"/>
  <c r="D1076" i="2"/>
  <c r="C1076" i="2"/>
  <c r="B1076" i="2"/>
  <c r="L1075" i="2"/>
  <c r="J1075" i="2"/>
  <c r="H1075" i="2"/>
  <c r="G1075" i="2"/>
  <c r="L1074" i="2"/>
  <c r="J1074" i="2"/>
  <c r="H1074" i="2"/>
  <c r="G1074" i="2"/>
  <c r="L1073" i="2"/>
  <c r="J1073" i="2"/>
  <c r="H1073" i="2"/>
  <c r="G1073" i="2"/>
  <c r="L1072" i="2"/>
  <c r="J1072" i="2"/>
  <c r="H1072" i="2"/>
  <c r="G1072" i="2"/>
  <c r="L1071" i="2"/>
  <c r="L1076" i="2" s="1"/>
  <c r="J1071" i="2"/>
  <c r="J1076" i="2" s="1"/>
  <c r="H1071" i="2"/>
  <c r="H1076" i="2" s="1"/>
  <c r="G1071" i="2"/>
  <c r="I1075" i="2" s="1"/>
  <c r="G1069" i="2"/>
  <c r="F1069" i="2"/>
  <c r="E1069" i="2"/>
  <c r="D1069" i="2"/>
  <c r="C1069" i="2"/>
  <c r="B1069" i="2"/>
  <c r="L1068" i="2"/>
  <c r="J1068" i="2"/>
  <c r="H1068" i="2"/>
  <c r="G1068" i="2"/>
  <c r="L1067" i="2"/>
  <c r="J1067" i="2"/>
  <c r="H1067" i="2"/>
  <c r="G1067" i="2"/>
  <c r="L1066" i="2"/>
  <c r="L1069" i="2" s="1"/>
  <c r="J1066" i="2"/>
  <c r="J1069" i="2" s="1"/>
  <c r="H1066" i="2"/>
  <c r="H1069" i="2" s="1"/>
  <c r="G1066" i="2"/>
  <c r="K1068" i="2" s="1"/>
  <c r="K1057" i="2"/>
  <c r="G1057" i="2"/>
  <c r="F1056" i="2"/>
  <c r="E1056" i="2"/>
  <c r="D1056" i="2"/>
  <c r="C1056" i="2"/>
  <c r="B1056" i="2"/>
  <c r="L1055" i="2"/>
  <c r="K1055" i="2"/>
  <c r="H1055" i="2"/>
  <c r="G1055" i="2"/>
  <c r="J1054" i="2"/>
  <c r="I1054" i="2"/>
  <c r="G1054" i="2"/>
  <c r="L1053" i="2"/>
  <c r="K1053" i="2"/>
  <c r="H1053" i="2"/>
  <c r="G1053" i="2"/>
  <c r="J1052" i="2"/>
  <c r="I1052" i="2"/>
  <c r="G1052" i="2"/>
  <c r="F1050" i="2"/>
  <c r="E1050" i="2"/>
  <c r="D1050" i="2"/>
  <c r="C1050" i="2"/>
  <c r="B1050" i="2"/>
  <c r="G1049" i="2"/>
  <c r="I1048" i="2"/>
  <c r="G1048" i="2"/>
  <c r="G1047" i="2"/>
  <c r="F1045" i="2"/>
  <c r="E1045" i="2"/>
  <c r="D1045" i="2"/>
  <c r="C1045" i="2"/>
  <c r="B1045" i="2"/>
  <c r="J1044" i="2"/>
  <c r="I1044" i="2"/>
  <c r="G1044" i="2"/>
  <c r="L1043" i="2"/>
  <c r="K1043" i="2"/>
  <c r="H1043" i="2"/>
  <c r="G1043" i="2"/>
  <c r="J1042" i="2"/>
  <c r="I1042" i="2"/>
  <c r="G1042" i="2"/>
  <c r="L1041" i="2"/>
  <c r="K1041" i="2"/>
  <c r="H1041" i="2"/>
  <c r="G1041" i="2"/>
  <c r="J1040" i="2"/>
  <c r="I1040" i="2"/>
  <c r="G1040" i="2"/>
  <c r="L1044" i="2" s="1"/>
  <c r="F1038" i="2"/>
  <c r="E1038" i="2"/>
  <c r="D1038" i="2"/>
  <c r="C1038" i="2"/>
  <c r="B1038" i="2"/>
  <c r="G1037" i="2"/>
  <c r="I1036" i="2"/>
  <c r="G1036" i="2"/>
  <c r="G1035" i="2"/>
  <c r="J1026" i="2"/>
  <c r="G1026" i="2"/>
  <c r="I1026" i="2" s="1"/>
  <c r="F1025" i="2"/>
  <c r="E1025" i="2"/>
  <c r="D1025" i="2"/>
  <c r="C1025" i="2"/>
  <c r="B1025" i="2"/>
  <c r="L1024" i="2"/>
  <c r="H1024" i="2"/>
  <c r="G1024" i="2"/>
  <c r="J1023" i="2"/>
  <c r="G1023" i="2"/>
  <c r="L1022" i="2"/>
  <c r="H1022" i="2"/>
  <c r="G1022" i="2"/>
  <c r="J1021" i="2"/>
  <c r="G1021" i="2"/>
  <c r="K1024" i="2" s="1"/>
  <c r="F1019" i="2"/>
  <c r="E1019" i="2"/>
  <c r="D1019" i="2"/>
  <c r="C1019" i="2"/>
  <c r="B1019" i="2"/>
  <c r="L1018" i="2"/>
  <c r="J1018" i="2"/>
  <c r="I1018" i="2"/>
  <c r="H1018" i="2"/>
  <c r="G1018" i="2"/>
  <c r="L1017" i="2"/>
  <c r="K1017" i="2"/>
  <c r="J1017" i="2"/>
  <c r="J1019" i="2" s="1"/>
  <c r="H1017" i="2"/>
  <c r="G1017" i="2"/>
  <c r="G1019" i="2" s="1"/>
  <c r="L1016" i="2"/>
  <c r="L1019" i="2" s="1"/>
  <c r="J1016" i="2"/>
  <c r="I1016" i="2"/>
  <c r="H1016" i="2"/>
  <c r="H1019" i="2" s="1"/>
  <c r="G1016" i="2"/>
  <c r="K1018" i="2" s="1"/>
  <c r="G1014" i="2"/>
  <c r="F1014" i="2"/>
  <c r="E1014" i="2"/>
  <c r="D1014" i="2"/>
  <c r="C1014" i="2"/>
  <c r="B1014" i="2"/>
  <c r="J1013" i="2"/>
  <c r="G1013" i="2"/>
  <c r="L1012" i="2"/>
  <c r="H1012" i="2"/>
  <c r="G1012" i="2"/>
  <c r="J1011" i="2"/>
  <c r="G1011" i="2"/>
  <c r="L1010" i="2"/>
  <c r="H1010" i="2"/>
  <c r="G1010" i="2"/>
  <c r="J1009" i="2"/>
  <c r="G1009" i="2"/>
  <c r="I1013" i="2" s="1"/>
  <c r="F1007" i="2"/>
  <c r="E1007" i="2"/>
  <c r="D1007" i="2"/>
  <c r="C1007" i="2"/>
  <c r="B1007" i="2"/>
  <c r="L1006" i="2"/>
  <c r="J1006" i="2"/>
  <c r="I1006" i="2"/>
  <c r="H1006" i="2"/>
  <c r="G1006" i="2"/>
  <c r="L1005" i="2"/>
  <c r="K1005" i="2"/>
  <c r="J1005" i="2"/>
  <c r="J1007" i="2" s="1"/>
  <c r="H1005" i="2"/>
  <c r="G1005" i="2"/>
  <c r="L1004" i="2"/>
  <c r="J1004" i="2"/>
  <c r="I1004" i="2"/>
  <c r="H1004" i="2"/>
  <c r="H1007" i="2" s="1"/>
  <c r="G1004" i="2"/>
  <c r="K1006" i="2" s="1"/>
  <c r="G995" i="2"/>
  <c r="F994" i="2"/>
  <c r="E994" i="2"/>
  <c r="D994" i="2"/>
  <c r="C994" i="2"/>
  <c r="B994" i="2"/>
  <c r="I993" i="2"/>
  <c r="G993" i="2"/>
  <c r="K992" i="2"/>
  <c r="G992" i="2"/>
  <c r="I991" i="2"/>
  <c r="G991" i="2"/>
  <c r="K990" i="2"/>
  <c r="G990" i="2"/>
  <c r="F988" i="2"/>
  <c r="E988" i="2"/>
  <c r="D988" i="2"/>
  <c r="C988" i="2"/>
  <c r="B988" i="2"/>
  <c r="J987" i="2"/>
  <c r="I987" i="2"/>
  <c r="G987" i="2"/>
  <c r="L986" i="2"/>
  <c r="K986" i="2"/>
  <c r="H986" i="2"/>
  <c r="G986" i="2"/>
  <c r="G988" i="2" s="1"/>
  <c r="J985" i="2"/>
  <c r="I985" i="2"/>
  <c r="G985" i="2"/>
  <c r="L987" i="2" s="1"/>
  <c r="F983" i="2"/>
  <c r="E983" i="2"/>
  <c r="D983" i="2"/>
  <c r="C983" i="2"/>
  <c r="B983" i="2"/>
  <c r="G982" i="2"/>
  <c r="I981" i="2"/>
  <c r="G981" i="2"/>
  <c r="G980" i="2"/>
  <c r="I979" i="2"/>
  <c r="G979" i="2"/>
  <c r="G978" i="2"/>
  <c r="F976" i="2"/>
  <c r="E976" i="2"/>
  <c r="D976" i="2"/>
  <c r="C976" i="2"/>
  <c r="B976" i="2"/>
  <c r="J975" i="2"/>
  <c r="I975" i="2"/>
  <c r="G975" i="2"/>
  <c r="L974" i="2"/>
  <c r="K974" i="2"/>
  <c r="H974" i="2"/>
  <c r="G974" i="2"/>
  <c r="G976" i="2" s="1"/>
  <c r="J973" i="2"/>
  <c r="I973" i="2"/>
  <c r="G973" i="2"/>
  <c r="L975" i="2" s="1"/>
  <c r="L964" i="2"/>
  <c r="I964" i="2"/>
  <c r="H964" i="2"/>
  <c r="G964" i="2"/>
  <c r="K964" i="2" s="1"/>
  <c r="G963" i="2"/>
  <c r="F963" i="2"/>
  <c r="E963" i="2"/>
  <c r="D963" i="2"/>
  <c r="C963" i="2"/>
  <c r="B963" i="2"/>
  <c r="K962" i="2"/>
  <c r="J962" i="2"/>
  <c r="G962" i="2"/>
  <c r="L961" i="2"/>
  <c r="I961" i="2"/>
  <c r="H961" i="2"/>
  <c r="G961" i="2"/>
  <c r="K960" i="2"/>
  <c r="J960" i="2"/>
  <c r="G960" i="2"/>
  <c r="L959" i="2"/>
  <c r="I959" i="2"/>
  <c r="H959" i="2"/>
  <c r="G959" i="2"/>
  <c r="I962" i="2" s="1"/>
  <c r="G957" i="2"/>
  <c r="F957" i="2"/>
  <c r="E957" i="2"/>
  <c r="D957" i="2"/>
  <c r="C957" i="2"/>
  <c r="B957" i="2"/>
  <c r="J956" i="2"/>
  <c r="G956" i="2"/>
  <c r="L955" i="2"/>
  <c r="H955" i="2"/>
  <c r="G955" i="2"/>
  <c r="J954" i="2"/>
  <c r="G954" i="2"/>
  <c r="I956" i="2" s="1"/>
  <c r="F952" i="2"/>
  <c r="E952" i="2"/>
  <c r="D952" i="2"/>
  <c r="C952" i="2"/>
  <c r="B952" i="2"/>
  <c r="L951" i="2"/>
  <c r="I951" i="2"/>
  <c r="H951" i="2"/>
  <c r="G951" i="2"/>
  <c r="K950" i="2"/>
  <c r="J950" i="2"/>
  <c r="G950" i="2"/>
  <c r="L949" i="2"/>
  <c r="I949" i="2"/>
  <c r="H949" i="2"/>
  <c r="G949" i="2"/>
  <c r="K948" i="2"/>
  <c r="J948" i="2"/>
  <c r="G948" i="2"/>
  <c r="L947" i="2"/>
  <c r="I947" i="2"/>
  <c r="H947" i="2"/>
  <c r="G947" i="2"/>
  <c r="K951" i="2" s="1"/>
  <c r="G945" i="2"/>
  <c r="F945" i="2"/>
  <c r="E945" i="2"/>
  <c r="D945" i="2"/>
  <c r="C945" i="2"/>
  <c r="B945" i="2"/>
  <c r="J944" i="2"/>
  <c r="G944" i="2"/>
  <c r="L943" i="2"/>
  <c r="H943" i="2"/>
  <c r="G943" i="2"/>
  <c r="J942" i="2"/>
  <c r="G942" i="2"/>
  <c r="I944" i="2" s="1"/>
  <c r="J933" i="2"/>
  <c r="I933" i="2"/>
  <c r="G933" i="2"/>
  <c r="L933" i="2" s="1"/>
  <c r="F932" i="2"/>
  <c r="E932" i="2"/>
  <c r="D932" i="2"/>
  <c r="C932" i="2"/>
  <c r="B932" i="2"/>
  <c r="L931" i="2"/>
  <c r="K931" i="2"/>
  <c r="H931" i="2"/>
  <c r="G931" i="2"/>
  <c r="J930" i="2"/>
  <c r="I930" i="2"/>
  <c r="G930" i="2"/>
  <c r="L929" i="2"/>
  <c r="K929" i="2"/>
  <c r="H929" i="2"/>
  <c r="G929" i="2"/>
  <c r="J928" i="2"/>
  <c r="I928" i="2"/>
  <c r="G928" i="2"/>
  <c r="F926" i="2"/>
  <c r="E926" i="2"/>
  <c r="D926" i="2"/>
  <c r="C926" i="2"/>
  <c r="B926" i="2"/>
  <c r="G925" i="2"/>
  <c r="I924" i="2"/>
  <c r="G924" i="2"/>
  <c r="G923" i="2"/>
  <c r="F921" i="2"/>
  <c r="E921" i="2"/>
  <c r="D921" i="2"/>
  <c r="C921" i="2"/>
  <c r="B921" i="2"/>
  <c r="J920" i="2"/>
  <c r="I920" i="2"/>
  <c r="G920" i="2"/>
  <c r="L919" i="2"/>
  <c r="K919" i="2"/>
  <c r="H919" i="2"/>
  <c r="G919" i="2"/>
  <c r="J918" i="2"/>
  <c r="I918" i="2"/>
  <c r="G918" i="2"/>
  <c r="L917" i="2"/>
  <c r="K917" i="2"/>
  <c r="H917" i="2"/>
  <c r="G917" i="2"/>
  <c r="J916" i="2"/>
  <c r="I916" i="2"/>
  <c r="G916" i="2"/>
  <c r="L920" i="2" s="1"/>
  <c r="F914" i="2"/>
  <c r="E914" i="2"/>
  <c r="D914" i="2"/>
  <c r="C914" i="2"/>
  <c r="B914" i="2"/>
  <c r="G913" i="2"/>
  <c r="I912" i="2"/>
  <c r="G912" i="2"/>
  <c r="G911" i="2"/>
  <c r="J902" i="2"/>
  <c r="G902" i="2"/>
  <c r="I902" i="2" s="1"/>
  <c r="F901" i="2"/>
  <c r="E901" i="2"/>
  <c r="D901" i="2"/>
  <c r="C901" i="2"/>
  <c r="B901" i="2"/>
  <c r="L900" i="2"/>
  <c r="H900" i="2"/>
  <c r="G900" i="2"/>
  <c r="J899" i="2"/>
  <c r="G899" i="2"/>
  <c r="L898" i="2"/>
  <c r="H898" i="2"/>
  <c r="G898" i="2"/>
  <c r="J897" i="2"/>
  <c r="G897" i="2"/>
  <c r="K900" i="2" s="1"/>
  <c r="F895" i="2"/>
  <c r="E895" i="2"/>
  <c r="D895" i="2"/>
  <c r="C895" i="2"/>
  <c r="B895" i="2"/>
  <c r="L894" i="2"/>
  <c r="J894" i="2"/>
  <c r="I894" i="2"/>
  <c r="H894" i="2"/>
  <c r="G894" i="2"/>
  <c r="L893" i="2"/>
  <c r="K893" i="2"/>
  <c r="J893" i="2"/>
  <c r="J895" i="2" s="1"/>
  <c r="H893" i="2"/>
  <c r="G893" i="2"/>
  <c r="L892" i="2"/>
  <c r="L895" i="2" s="1"/>
  <c r="J892" i="2"/>
  <c r="I892" i="2"/>
  <c r="H892" i="2"/>
  <c r="G892" i="2"/>
  <c r="K894" i="2" s="1"/>
  <c r="G890" i="2"/>
  <c r="F890" i="2"/>
  <c r="E890" i="2"/>
  <c r="D890" i="2"/>
  <c r="C890" i="2"/>
  <c r="B890" i="2"/>
  <c r="J889" i="2"/>
  <c r="G889" i="2"/>
  <c r="L888" i="2"/>
  <c r="H888" i="2"/>
  <c r="G888" i="2"/>
  <c r="J887" i="2"/>
  <c r="G887" i="2"/>
  <c r="L886" i="2"/>
  <c r="H886" i="2"/>
  <c r="G886" i="2"/>
  <c r="J885" i="2"/>
  <c r="G885" i="2"/>
  <c r="I889" i="2" s="1"/>
  <c r="F883" i="2"/>
  <c r="E883" i="2"/>
  <c r="D883" i="2"/>
  <c r="C883" i="2"/>
  <c r="B883" i="2"/>
  <c r="L882" i="2"/>
  <c r="I882" i="2"/>
  <c r="H882" i="2"/>
  <c r="G882" i="2"/>
  <c r="K881" i="2"/>
  <c r="J881" i="2"/>
  <c r="G881" i="2"/>
  <c r="L880" i="2"/>
  <c r="J880" i="2"/>
  <c r="I880" i="2"/>
  <c r="H880" i="2"/>
  <c r="G880" i="2"/>
  <c r="K882" i="2" s="1"/>
  <c r="G871" i="2"/>
  <c r="F870" i="2"/>
  <c r="E870" i="2"/>
  <c r="D870" i="2"/>
  <c r="C870" i="2"/>
  <c r="B870" i="2"/>
  <c r="I869" i="2"/>
  <c r="G869" i="2"/>
  <c r="K868" i="2"/>
  <c r="G868" i="2"/>
  <c r="I867" i="2"/>
  <c r="G867" i="2"/>
  <c r="K866" i="2"/>
  <c r="G866" i="2"/>
  <c r="F864" i="2"/>
  <c r="E864" i="2"/>
  <c r="D864" i="2"/>
  <c r="C864" i="2"/>
  <c r="B864" i="2"/>
  <c r="J863" i="2"/>
  <c r="I863" i="2"/>
  <c r="G863" i="2"/>
  <c r="L862" i="2"/>
  <c r="K862" i="2"/>
  <c r="H862" i="2"/>
  <c r="G862" i="2"/>
  <c r="G864" i="2" s="1"/>
  <c r="J861" i="2"/>
  <c r="I861" i="2"/>
  <c r="G861" i="2"/>
  <c r="L863" i="2" s="1"/>
  <c r="F859" i="2"/>
  <c r="E859" i="2"/>
  <c r="D859" i="2"/>
  <c r="C859" i="2"/>
  <c r="B859" i="2"/>
  <c r="G858" i="2"/>
  <c r="G857" i="2"/>
  <c r="G856" i="2"/>
  <c r="G855" i="2"/>
  <c r="G854" i="2"/>
  <c r="I857" i="2" s="1"/>
  <c r="F852" i="2"/>
  <c r="E852" i="2"/>
  <c r="D852" i="2"/>
  <c r="C852" i="2"/>
  <c r="B852" i="2"/>
  <c r="J851" i="2"/>
  <c r="I851" i="2"/>
  <c r="G851" i="2"/>
  <c r="L850" i="2"/>
  <c r="K850" i="2"/>
  <c r="H850" i="2"/>
  <c r="G850" i="2"/>
  <c r="G852" i="2" s="1"/>
  <c r="J849" i="2"/>
  <c r="I849" i="2"/>
  <c r="G849" i="2"/>
  <c r="L851" i="2" s="1"/>
  <c r="L840" i="2"/>
  <c r="I840" i="2"/>
  <c r="H840" i="2"/>
  <c r="G840" i="2"/>
  <c r="K840" i="2" s="1"/>
  <c r="G839" i="2"/>
  <c r="F839" i="2"/>
  <c r="E839" i="2"/>
  <c r="D839" i="2"/>
  <c r="C839" i="2"/>
  <c r="B839" i="2"/>
  <c r="K838" i="2"/>
  <c r="J838" i="2"/>
  <c r="G838" i="2"/>
  <c r="L837" i="2"/>
  <c r="I837" i="2"/>
  <c r="H837" i="2"/>
  <c r="G837" i="2"/>
  <c r="K836" i="2"/>
  <c r="J836" i="2"/>
  <c r="G836" i="2"/>
  <c r="L835" i="2"/>
  <c r="I835" i="2"/>
  <c r="H835" i="2"/>
  <c r="G835" i="2"/>
  <c r="I838" i="2" s="1"/>
  <c r="G833" i="2"/>
  <c r="F833" i="2"/>
  <c r="E833" i="2"/>
  <c r="D833" i="2"/>
  <c r="C833" i="2"/>
  <c r="B833" i="2"/>
  <c r="J832" i="2"/>
  <c r="G832" i="2"/>
  <c r="L831" i="2"/>
  <c r="H831" i="2"/>
  <c r="G831" i="2"/>
  <c r="J830" i="2"/>
  <c r="G830" i="2"/>
  <c r="I832" i="2" s="1"/>
  <c r="F828" i="2"/>
  <c r="E828" i="2"/>
  <c r="D828" i="2"/>
  <c r="C828" i="2"/>
  <c r="B828" i="2"/>
  <c r="L827" i="2"/>
  <c r="I827" i="2"/>
  <c r="H827" i="2"/>
  <c r="G827" i="2"/>
  <c r="K826" i="2"/>
  <c r="J826" i="2"/>
  <c r="G826" i="2"/>
  <c r="L825" i="2"/>
  <c r="I825" i="2"/>
  <c r="H825" i="2"/>
  <c r="G825" i="2"/>
  <c r="K824" i="2"/>
  <c r="J824" i="2"/>
  <c r="G824" i="2"/>
  <c r="L823" i="2"/>
  <c r="I823" i="2"/>
  <c r="H823" i="2"/>
  <c r="G823" i="2"/>
  <c r="K827" i="2" s="1"/>
  <c r="G821" i="2"/>
  <c r="F821" i="2"/>
  <c r="E821" i="2"/>
  <c r="D821" i="2"/>
  <c r="C821" i="2"/>
  <c r="B821" i="2"/>
  <c r="J820" i="2"/>
  <c r="G820" i="2"/>
  <c r="L819" i="2"/>
  <c r="H819" i="2"/>
  <c r="G819" i="2"/>
  <c r="J818" i="2"/>
  <c r="G818" i="2"/>
  <c r="I820" i="2" s="1"/>
  <c r="J809" i="2"/>
  <c r="I809" i="2"/>
  <c r="H809" i="2"/>
  <c r="G809" i="2"/>
  <c r="L809" i="2" s="1"/>
  <c r="F808" i="2"/>
  <c r="E808" i="2"/>
  <c r="D808" i="2"/>
  <c r="C808" i="2"/>
  <c r="B808" i="2"/>
  <c r="L807" i="2"/>
  <c r="K807" i="2"/>
  <c r="H807" i="2"/>
  <c r="G807" i="2"/>
  <c r="J806" i="2"/>
  <c r="I806" i="2"/>
  <c r="G806" i="2"/>
  <c r="L805" i="2"/>
  <c r="K805" i="2"/>
  <c r="H805" i="2"/>
  <c r="G805" i="2"/>
  <c r="J804" i="2"/>
  <c r="I804" i="2"/>
  <c r="G804" i="2"/>
  <c r="F802" i="2"/>
  <c r="E802" i="2"/>
  <c r="D802" i="2"/>
  <c r="C802" i="2"/>
  <c r="B802" i="2"/>
  <c r="G801" i="2"/>
  <c r="I800" i="2"/>
  <c r="G800" i="2"/>
  <c r="G799" i="2"/>
  <c r="F797" i="2"/>
  <c r="E797" i="2"/>
  <c r="D797" i="2"/>
  <c r="C797" i="2"/>
  <c r="B797" i="2"/>
  <c r="J796" i="2"/>
  <c r="I796" i="2"/>
  <c r="K795" i="2"/>
  <c r="J795" i="2"/>
  <c r="G795" i="2"/>
  <c r="L794" i="2"/>
  <c r="I794" i="2"/>
  <c r="H794" i="2"/>
  <c r="G794" i="2"/>
  <c r="K793" i="2"/>
  <c r="J793" i="2"/>
  <c r="G793" i="2"/>
  <c r="G797" i="2" s="1"/>
  <c r="L792" i="2"/>
  <c r="I792" i="2"/>
  <c r="H792" i="2"/>
  <c r="G792" i="2"/>
  <c r="L796" i="2" s="1"/>
  <c r="G790" i="2"/>
  <c r="F790" i="2"/>
  <c r="E790" i="2"/>
  <c r="D790" i="2"/>
  <c r="C790" i="2"/>
  <c r="B790" i="2"/>
  <c r="J789" i="2"/>
  <c r="G789" i="2"/>
  <c r="L788" i="2"/>
  <c r="H788" i="2"/>
  <c r="G788" i="2"/>
  <c r="J787" i="2"/>
  <c r="G787" i="2"/>
  <c r="I789" i="2" s="1"/>
  <c r="J778" i="2"/>
  <c r="I778" i="2"/>
  <c r="G778" i="2"/>
  <c r="L778" i="2" s="1"/>
  <c r="F777" i="2"/>
  <c r="E777" i="2"/>
  <c r="D777" i="2"/>
  <c r="C777" i="2"/>
  <c r="B777" i="2"/>
  <c r="L776" i="2"/>
  <c r="K776" i="2"/>
  <c r="H776" i="2"/>
  <c r="G776" i="2"/>
  <c r="J775" i="2"/>
  <c r="I775" i="2"/>
  <c r="G775" i="2"/>
  <c r="L774" i="2"/>
  <c r="K774" i="2"/>
  <c r="H774" i="2"/>
  <c r="G774" i="2"/>
  <c r="J773" i="2"/>
  <c r="I773" i="2"/>
  <c r="G773" i="2"/>
  <c r="G777" i="2" s="1"/>
  <c r="F771" i="2"/>
  <c r="E771" i="2"/>
  <c r="D771" i="2"/>
  <c r="C771" i="2"/>
  <c r="B771" i="2"/>
  <c r="K770" i="2"/>
  <c r="G770" i="2"/>
  <c r="I769" i="2"/>
  <c r="G769" i="2"/>
  <c r="K768" i="2"/>
  <c r="G768" i="2"/>
  <c r="F766" i="2"/>
  <c r="E766" i="2"/>
  <c r="D766" i="2"/>
  <c r="C766" i="2"/>
  <c r="B766" i="2"/>
  <c r="J765" i="2"/>
  <c r="I765" i="2"/>
  <c r="G765" i="2"/>
  <c r="L764" i="2"/>
  <c r="K764" i="2"/>
  <c r="H764" i="2"/>
  <c r="G764" i="2"/>
  <c r="J763" i="2"/>
  <c r="I763" i="2"/>
  <c r="G763" i="2"/>
  <c r="L762" i="2"/>
  <c r="K762" i="2"/>
  <c r="H762" i="2"/>
  <c r="G762" i="2"/>
  <c r="J761" i="2"/>
  <c r="I761" i="2"/>
  <c r="G761" i="2"/>
  <c r="L765" i="2" s="1"/>
  <c r="F759" i="2"/>
  <c r="E759" i="2"/>
  <c r="D759" i="2"/>
  <c r="C759" i="2"/>
  <c r="B759" i="2"/>
  <c r="K758" i="2"/>
  <c r="G758" i="2"/>
  <c r="I757" i="2"/>
  <c r="G757" i="2"/>
  <c r="K756" i="2"/>
  <c r="G756" i="2"/>
  <c r="J747" i="2"/>
  <c r="G747" i="2"/>
  <c r="I747" i="2" s="1"/>
  <c r="F746" i="2"/>
  <c r="E746" i="2"/>
  <c r="D746" i="2"/>
  <c r="C746" i="2"/>
  <c r="B746" i="2"/>
  <c r="L745" i="2"/>
  <c r="H745" i="2"/>
  <c r="G745" i="2"/>
  <c r="J744" i="2"/>
  <c r="G744" i="2"/>
  <c r="L743" i="2"/>
  <c r="G743" i="2"/>
  <c r="K742" i="2"/>
  <c r="J742" i="2"/>
  <c r="G742" i="2"/>
  <c r="F740" i="2"/>
  <c r="E740" i="2"/>
  <c r="D740" i="2"/>
  <c r="C740" i="2"/>
  <c r="B740" i="2"/>
  <c r="L739" i="2"/>
  <c r="I739" i="2"/>
  <c r="H739" i="2"/>
  <c r="G739" i="2"/>
  <c r="K738" i="2"/>
  <c r="J738" i="2"/>
  <c r="G738" i="2"/>
  <c r="L737" i="2"/>
  <c r="I737" i="2"/>
  <c r="H737" i="2"/>
  <c r="G737" i="2"/>
  <c r="K739" i="2" s="1"/>
  <c r="G735" i="2"/>
  <c r="F735" i="2"/>
  <c r="E735" i="2"/>
  <c r="D735" i="2"/>
  <c r="C735" i="2"/>
  <c r="B735" i="2"/>
  <c r="J734" i="2"/>
  <c r="G734" i="2"/>
  <c r="H733" i="2"/>
  <c r="G733" i="2"/>
  <c r="G732" i="2"/>
  <c r="L731" i="2"/>
  <c r="G731" i="2"/>
  <c r="K730" i="2"/>
  <c r="G730" i="2"/>
  <c r="F728" i="2"/>
  <c r="E728" i="2"/>
  <c r="D728" i="2"/>
  <c r="C728" i="2"/>
  <c r="B728" i="2"/>
  <c r="L727" i="2"/>
  <c r="I727" i="2"/>
  <c r="H727" i="2"/>
  <c r="G727" i="2"/>
  <c r="K726" i="2"/>
  <c r="J726" i="2"/>
  <c r="G726" i="2"/>
  <c r="L725" i="2"/>
  <c r="I725" i="2"/>
  <c r="H725" i="2"/>
  <c r="G725" i="2"/>
  <c r="K727" i="2" s="1"/>
  <c r="L716" i="2"/>
  <c r="K716" i="2"/>
  <c r="H716" i="2"/>
  <c r="G716" i="2"/>
  <c r="G715" i="2"/>
  <c r="F715" i="2"/>
  <c r="E715" i="2"/>
  <c r="D715" i="2"/>
  <c r="C715" i="2"/>
  <c r="B715" i="2"/>
  <c r="G714" i="2"/>
  <c r="G713" i="2"/>
  <c r="G712" i="2"/>
  <c r="L711" i="2"/>
  <c r="G711" i="2"/>
  <c r="F709" i="2"/>
  <c r="E709" i="2"/>
  <c r="D709" i="2"/>
  <c r="C709" i="2"/>
  <c r="B709" i="2"/>
  <c r="J708" i="2"/>
  <c r="G708" i="2"/>
  <c r="L707" i="2"/>
  <c r="H707" i="2"/>
  <c r="G707" i="2"/>
  <c r="J706" i="2"/>
  <c r="G706" i="2"/>
  <c r="F704" i="2"/>
  <c r="E704" i="2"/>
  <c r="D704" i="2"/>
  <c r="C704" i="2"/>
  <c r="B704" i="2"/>
  <c r="L703" i="2"/>
  <c r="J703" i="2"/>
  <c r="I703" i="2"/>
  <c r="H703" i="2"/>
  <c r="G703" i="2"/>
  <c r="L702" i="2"/>
  <c r="K702" i="2"/>
  <c r="J702" i="2"/>
  <c r="H702" i="2"/>
  <c r="G702" i="2"/>
  <c r="L701" i="2"/>
  <c r="J701" i="2"/>
  <c r="I701" i="2"/>
  <c r="H701" i="2"/>
  <c r="G701" i="2"/>
  <c r="L700" i="2"/>
  <c r="K700" i="2"/>
  <c r="J700" i="2"/>
  <c r="J704" i="2" s="1"/>
  <c r="H700" i="2"/>
  <c r="G700" i="2"/>
  <c r="G704" i="2" s="1"/>
  <c r="L699" i="2"/>
  <c r="J699" i="2"/>
  <c r="I699" i="2"/>
  <c r="H699" i="2"/>
  <c r="G699" i="2"/>
  <c r="K703" i="2" s="1"/>
  <c r="G697" i="2"/>
  <c r="F697" i="2"/>
  <c r="E697" i="2"/>
  <c r="D697" i="2"/>
  <c r="C697" i="2"/>
  <c r="B697" i="2"/>
  <c r="J696" i="2"/>
  <c r="G696" i="2"/>
  <c r="L695" i="2"/>
  <c r="H695" i="2"/>
  <c r="G695" i="2"/>
  <c r="J694" i="2"/>
  <c r="G694" i="2"/>
  <c r="I696" i="2" s="1"/>
  <c r="J685" i="2"/>
  <c r="I685" i="2"/>
  <c r="G685" i="2"/>
  <c r="L685" i="2" s="1"/>
  <c r="F684" i="2"/>
  <c r="E684" i="2"/>
  <c r="D684" i="2"/>
  <c r="C684" i="2"/>
  <c r="B684" i="2"/>
  <c r="L683" i="2"/>
  <c r="K683" i="2"/>
  <c r="H683" i="2"/>
  <c r="G683" i="2"/>
  <c r="J682" i="2"/>
  <c r="I682" i="2"/>
  <c r="G682" i="2"/>
  <c r="L681" i="2"/>
  <c r="K681" i="2"/>
  <c r="H681" i="2"/>
  <c r="G681" i="2"/>
  <c r="J680" i="2"/>
  <c r="I680" i="2"/>
  <c r="G680" i="2"/>
  <c r="F678" i="2"/>
  <c r="E678" i="2"/>
  <c r="D678" i="2"/>
  <c r="C678" i="2"/>
  <c r="B678" i="2"/>
  <c r="G677" i="2"/>
  <c r="I676" i="2"/>
  <c r="G676" i="2"/>
  <c r="G675" i="2"/>
  <c r="F673" i="2"/>
  <c r="E673" i="2"/>
  <c r="D673" i="2"/>
  <c r="C673" i="2"/>
  <c r="B673" i="2"/>
  <c r="J672" i="2"/>
  <c r="I672" i="2"/>
  <c r="G672" i="2"/>
  <c r="L671" i="2"/>
  <c r="K671" i="2"/>
  <c r="H671" i="2"/>
  <c r="G671" i="2"/>
  <c r="J670" i="2"/>
  <c r="I670" i="2"/>
  <c r="G670" i="2"/>
  <c r="L669" i="2"/>
  <c r="K669" i="2"/>
  <c r="H669" i="2"/>
  <c r="G669" i="2"/>
  <c r="L668" i="2"/>
  <c r="J668" i="2"/>
  <c r="I668" i="2"/>
  <c r="H668" i="2"/>
  <c r="G668" i="2"/>
  <c r="L672" i="2" s="1"/>
  <c r="F666" i="2"/>
  <c r="E666" i="2"/>
  <c r="D666" i="2"/>
  <c r="C666" i="2"/>
  <c r="B666" i="2"/>
  <c r="K665" i="2"/>
  <c r="G665" i="2"/>
  <c r="G664" i="2"/>
  <c r="K663" i="2"/>
  <c r="G663" i="2"/>
  <c r="I664" i="2" s="1"/>
  <c r="J654" i="2"/>
  <c r="I654" i="2"/>
  <c r="G654" i="2"/>
  <c r="L654" i="2" s="1"/>
  <c r="F653" i="2"/>
  <c r="E653" i="2"/>
  <c r="D653" i="2"/>
  <c r="C653" i="2"/>
  <c r="B653" i="2"/>
  <c r="L652" i="2"/>
  <c r="K652" i="2"/>
  <c r="H652" i="2"/>
  <c r="G652" i="2"/>
  <c r="J651" i="2"/>
  <c r="I651" i="2"/>
  <c r="G651" i="2"/>
  <c r="L650" i="2"/>
  <c r="K650" i="2"/>
  <c r="H650" i="2"/>
  <c r="G650" i="2"/>
  <c r="J649" i="2"/>
  <c r="I649" i="2"/>
  <c r="G649" i="2"/>
  <c r="G653" i="2" s="1"/>
  <c r="F647" i="2"/>
  <c r="E647" i="2"/>
  <c r="D647" i="2"/>
  <c r="C647" i="2"/>
  <c r="B647" i="2"/>
  <c r="L646" i="2"/>
  <c r="H646" i="2"/>
  <c r="G646" i="2"/>
  <c r="J645" i="2"/>
  <c r="G645" i="2"/>
  <c r="L644" i="2"/>
  <c r="H644" i="2"/>
  <c r="G644" i="2"/>
  <c r="K646" i="2" s="1"/>
  <c r="G642" i="2"/>
  <c r="F642" i="2"/>
  <c r="E642" i="2"/>
  <c r="D642" i="2"/>
  <c r="C642" i="2"/>
  <c r="B642" i="2"/>
  <c r="J641" i="2"/>
  <c r="I641" i="2"/>
  <c r="G641" i="2"/>
  <c r="L640" i="2"/>
  <c r="K640" i="2"/>
  <c r="H640" i="2"/>
  <c r="G640" i="2"/>
  <c r="J639" i="2"/>
  <c r="I639" i="2"/>
  <c r="G639" i="2"/>
  <c r="L638" i="2"/>
  <c r="K638" i="2"/>
  <c r="H638" i="2"/>
  <c r="G638" i="2"/>
  <c r="J637" i="2"/>
  <c r="I637" i="2"/>
  <c r="G637" i="2"/>
  <c r="L641" i="2" s="1"/>
  <c r="F635" i="2"/>
  <c r="E635" i="2"/>
  <c r="D635" i="2"/>
  <c r="C635" i="2"/>
  <c r="B635" i="2"/>
  <c r="L634" i="2"/>
  <c r="H634" i="2"/>
  <c r="G634" i="2"/>
  <c r="J633" i="2"/>
  <c r="G633" i="2"/>
  <c r="L632" i="2"/>
  <c r="H632" i="2"/>
  <c r="G632" i="2"/>
  <c r="K634" i="2" s="1"/>
  <c r="K623" i="2"/>
  <c r="G623" i="2"/>
  <c r="F622" i="2"/>
  <c r="E622" i="2"/>
  <c r="D622" i="2"/>
  <c r="C622" i="2"/>
  <c r="B622" i="2"/>
  <c r="I621" i="2"/>
  <c r="G621" i="2"/>
  <c r="G620" i="2"/>
  <c r="I619" i="2"/>
  <c r="G619" i="2"/>
  <c r="G618" i="2"/>
  <c r="F616" i="2"/>
  <c r="E616" i="2"/>
  <c r="D616" i="2"/>
  <c r="C616" i="2"/>
  <c r="B616" i="2"/>
  <c r="L615" i="2"/>
  <c r="I615" i="2"/>
  <c r="H615" i="2"/>
  <c r="G615" i="2"/>
  <c r="K614" i="2"/>
  <c r="J614" i="2"/>
  <c r="H614" i="2"/>
  <c r="G614" i="2"/>
  <c r="L613" i="2"/>
  <c r="J613" i="2"/>
  <c r="I613" i="2"/>
  <c r="H613" i="2"/>
  <c r="H616" i="2" s="1"/>
  <c r="G613" i="2"/>
  <c r="K615" i="2" s="1"/>
  <c r="F611" i="2"/>
  <c r="E611" i="2"/>
  <c r="D611" i="2"/>
  <c r="C611" i="2"/>
  <c r="B611" i="2"/>
  <c r="G610" i="2"/>
  <c r="I609" i="2"/>
  <c r="G609" i="2"/>
  <c r="G608" i="2"/>
  <c r="I607" i="2"/>
  <c r="G607" i="2"/>
  <c r="G606" i="2"/>
  <c r="F604" i="2"/>
  <c r="E604" i="2"/>
  <c r="D604" i="2"/>
  <c r="C604" i="2"/>
  <c r="B604" i="2"/>
  <c r="L603" i="2"/>
  <c r="I603" i="2"/>
  <c r="H603" i="2"/>
  <c r="G603" i="2"/>
  <c r="K602" i="2"/>
  <c r="J602" i="2"/>
  <c r="G602" i="2"/>
  <c r="L601" i="2"/>
  <c r="I601" i="2"/>
  <c r="H601" i="2"/>
  <c r="G601" i="2"/>
  <c r="K603" i="2" s="1"/>
  <c r="L592" i="2"/>
  <c r="H592" i="2"/>
  <c r="G592" i="2"/>
  <c r="K592" i="2" s="1"/>
  <c r="G591" i="2"/>
  <c r="F591" i="2"/>
  <c r="E591" i="2"/>
  <c r="D591" i="2"/>
  <c r="C591" i="2"/>
  <c r="B591" i="2"/>
  <c r="J590" i="2"/>
  <c r="G590" i="2"/>
  <c r="L589" i="2"/>
  <c r="H589" i="2"/>
  <c r="G589" i="2"/>
  <c r="J588" i="2"/>
  <c r="G588" i="2"/>
  <c r="L587" i="2"/>
  <c r="H587" i="2"/>
  <c r="G587" i="2"/>
  <c r="I590" i="2" s="1"/>
  <c r="G585" i="2"/>
  <c r="F585" i="2"/>
  <c r="E585" i="2"/>
  <c r="D585" i="2"/>
  <c r="C585" i="2"/>
  <c r="B585" i="2"/>
  <c r="J584" i="2"/>
  <c r="I584" i="2"/>
  <c r="G584" i="2"/>
  <c r="L583" i="2"/>
  <c r="K583" i="2"/>
  <c r="H583" i="2"/>
  <c r="G583" i="2"/>
  <c r="J582" i="2"/>
  <c r="I582" i="2"/>
  <c r="G582" i="2"/>
  <c r="L584" i="2" s="1"/>
  <c r="F580" i="2"/>
  <c r="E580" i="2"/>
  <c r="D580" i="2"/>
  <c r="C580" i="2"/>
  <c r="B580" i="2"/>
  <c r="L579" i="2"/>
  <c r="H579" i="2"/>
  <c r="G579" i="2"/>
  <c r="J578" i="2"/>
  <c r="G578" i="2"/>
  <c r="L577" i="2"/>
  <c r="H577" i="2"/>
  <c r="G577" i="2"/>
  <c r="J576" i="2"/>
  <c r="G576" i="2"/>
  <c r="L575" i="2"/>
  <c r="H575" i="2"/>
  <c r="G575" i="2"/>
  <c r="K579" i="2" s="1"/>
  <c r="G573" i="2"/>
  <c r="F573" i="2"/>
  <c r="E573" i="2"/>
  <c r="D573" i="2"/>
  <c r="C573" i="2"/>
  <c r="B573" i="2"/>
  <c r="J572" i="2"/>
  <c r="I572" i="2"/>
  <c r="G572" i="2"/>
  <c r="L571" i="2"/>
  <c r="K571" i="2"/>
  <c r="H571" i="2"/>
  <c r="G571" i="2"/>
  <c r="J570" i="2"/>
  <c r="I570" i="2"/>
  <c r="G570" i="2"/>
  <c r="L572" i="2" s="1"/>
  <c r="L561" i="2"/>
  <c r="I561" i="2"/>
  <c r="H561" i="2"/>
  <c r="G561" i="2"/>
  <c r="K561" i="2" s="1"/>
  <c r="F560" i="2"/>
  <c r="E560" i="2"/>
  <c r="D560" i="2"/>
  <c r="C560" i="2"/>
  <c r="B560" i="2"/>
  <c r="K559" i="2"/>
  <c r="J559" i="2"/>
  <c r="G559" i="2"/>
  <c r="G560" i="2" s="1"/>
  <c r="L558" i="2"/>
  <c r="I558" i="2"/>
  <c r="H558" i="2"/>
  <c r="G558" i="2"/>
  <c r="K557" i="2"/>
  <c r="J557" i="2"/>
  <c r="G557" i="2"/>
  <c r="L556" i="2"/>
  <c r="I556" i="2"/>
  <c r="H556" i="2"/>
  <c r="G556" i="2"/>
  <c r="I559" i="2" s="1"/>
  <c r="F554" i="2"/>
  <c r="E554" i="2"/>
  <c r="D554" i="2"/>
  <c r="C554" i="2"/>
  <c r="B554" i="2"/>
  <c r="K553" i="2"/>
  <c r="G553" i="2"/>
  <c r="I552" i="2"/>
  <c r="G552" i="2"/>
  <c r="J551" i="2"/>
  <c r="G551" i="2"/>
  <c r="G554" i="2" s="1"/>
  <c r="F549" i="2"/>
  <c r="E549" i="2"/>
  <c r="D549" i="2"/>
  <c r="C549" i="2"/>
  <c r="B549" i="2"/>
  <c r="L548" i="2"/>
  <c r="I548" i="2"/>
  <c r="H548" i="2"/>
  <c r="G548" i="2"/>
  <c r="K547" i="2"/>
  <c r="J547" i="2"/>
  <c r="G547" i="2"/>
  <c r="L546" i="2"/>
  <c r="I546" i="2"/>
  <c r="H546" i="2"/>
  <c r="G546" i="2"/>
  <c r="K545" i="2"/>
  <c r="J545" i="2"/>
  <c r="G545" i="2"/>
  <c r="L544" i="2"/>
  <c r="I544" i="2"/>
  <c r="H544" i="2"/>
  <c r="G544" i="2"/>
  <c r="K548" i="2" s="1"/>
  <c r="F542" i="2"/>
  <c r="E542" i="2"/>
  <c r="D542" i="2"/>
  <c r="C542" i="2"/>
  <c r="B542" i="2"/>
  <c r="K541" i="2"/>
  <c r="G541" i="2"/>
  <c r="L540" i="2"/>
  <c r="I540" i="2"/>
  <c r="G540" i="2"/>
  <c r="K539" i="2"/>
  <c r="J539" i="2"/>
  <c r="G539" i="2"/>
  <c r="G542" i="2" s="1"/>
  <c r="J530" i="2"/>
  <c r="I530" i="2"/>
  <c r="G530" i="2"/>
  <c r="L530" i="2" s="1"/>
  <c r="F529" i="2"/>
  <c r="E529" i="2"/>
  <c r="D529" i="2"/>
  <c r="C529" i="2"/>
  <c r="B529" i="2"/>
  <c r="L528" i="2"/>
  <c r="K528" i="2"/>
  <c r="H528" i="2"/>
  <c r="G528" i="2"/>
  <c r="J527" i="2"/>
  <c r="I527" i="2"/>
  <c r="G527" i="2"/>
  <c r="L526" i="2"/>
  <c r="K526" i="2"/>
  <c r="H526" i="2"/>
  <c r="G526" i="2"/>
  <c r="J525" i="2"/>
  <c r="I525" i="2"/>
  <c r="G525" i="2"/>
  <c r="G529" i="2" s="1"/>
  <c r="F523" i="2"/>
  <c r="E523" i="2"/>
  <c r="D523" i="2"/>
  <c r="C523" i="2"/>
  <c r="B523" i="2"/>
  <c r="K522" i="2"/>
  <c r="G522" i="2"/>
  <c r="I521" i="2"/>
  <c r="G521" i="2"/>
  <c r="H520" i="2"/>
  <c r="G520" i="2"/>
  <c r="L520" i="2" s="1"/>
  <c r="F518" i="2"/>
  <c r="E518" i="2"/>
  <c r="D518" i="2"/>
  <c r="C518" i="2"/>
  <c r="B518" i="2"/>
  <c r="J517" i="2"/>
  <c r="I517" i="2"/>
  <c r="G517" i="2"/>
  <c r="L516" i="2"/>
  <c r="K516" i="2"/>
  <c r="H516" i="2"/>
  <c r="G516" i="2"/>
  <c r="G518" i="2" s="1"/>
  <c r="J515" i="2"/>
  <c r="I515" i="2"/>
  <c r="G515" i="2"/>
  <c r="L514" i="2"/>
  <c r="K514" i="2"/>
  <c r="H514" i="2"/>
  <c r="G514" i="2"/>
  <c r="J513" i="2"/>
  <c r="I513" i="2"/>
  <c r="G513" i="2"/>
  <c r="L517" i="2" s="1"/>
  <c r="F511" i="2"/>
  <c r="E511" i="2"/>
  <c r="D511" i="2"/>
  <c r="C511" i="2"/>
  <c r="B511" i="2"/>
  <c r="L510" i="2"/>
  <c r="K510" i="2"/>
  <c r="G510" i="2"/>
  <c r="J509" i="2"/>
  <c r="I509" i="2"/>
  <c r="G509" i="2"/>
  <c r="L508" i="2"/>
  <c r="K508" i="2"/>
  <c r="H508" i="2"/>
  <c r="G508" i="2"/>
  <c r="J499" i="2"/>
  <c r="G499" i="2"/>
  <c r="K499" i="2" s="1"/>
  <c r="F498" i="2"/>
  <c r="E498" i="2"/>
  <c r="D498" i="2"/>
  <c r="C498" i="2"/>
  <c r="B498" i="2"/>
  <c r="H497" i="2"/>
  <c r="G497" i="2"/>
  <c r="G496" i="2"/>
  <c r="L495" i="2"/>
  <c r="G495" i="2"/>
  <c r="K494" i="2"/>
  <c r="G494" i="2"/>
  <c r="F492" i="2"/>
  <c r="E492" i="2"/>
  <c r="D492" i="2"/>
  <c r="C492" i="2"/>
  <c r="B492" i="2"/>
  <c r="L491" i="2"/>
  <c r="I491" i="2"/>
  <c r="H491" i="2"/>
  <c r="G491" i="2"/>
  <c r="K490" i="2"/>
  <c r="J490" i="2"/>
  <c r="G490" i="2"/>
  <c r="L489" i="2"/>
  <c r="I489" i="2"/>
  <c r="H489" i="2"/>
  <c r="G489" i="2"/>
  <c r="K491" i="2" s="1"/>
  <c r="E487" i="2"/>
  <c r="D487" i="2"/>
  <c r="C487" i="2"/>
  <c r="B487" i="2"/>
  <c r="J486" i="2"/>
  <c r="I486" i="2"/>
  <c r="G486" i="2"/>
  <c r="L485" i="2"/>
  <c r="K485" i="2"/>
  <c r="H485" i="2"/>
  <c r="G485" i="2"/>
  <c r="J484" i="2"/>
  <c r="I484" i="2"/>
  <c r="G484" i="2"/>
  <c r="L483" i="2"/>
  <c r="K483" i="2"/>
  <c r="H483" i="2"/>
  <c r="G483" i="2"/>
  <c r="G487" i="2" s="1"/>
  <c r="J482" i="2"/>
  <c r="I482" i="2"/>
  <c r="G482" i="2"/>
  <c r="L486" i="2" s="1"/>
  <c r="F480" i="2"/>
  <c r="E480" i="2"/>
  <c r="D480" i="2"/>
  <c r="C480" i="2"/>
  <c r="B480" i="2"/>
  <c r="L479" i="2"/>
  <c r="G479" i="2"/>
  <c r="J478" i="2"/>
  <c r="I478" i="2"/>
  <c r="G478" i="2"/>
  <c r="L477" i="2"/>
  <c r="K477" i="2"/>
  <c r="H477" i="2"/>
  <c r="G477" i="2"/>
  <c r="K468" i="2"/>
  <c r="J468" i="2"/>
  <c r="G468" i="2"/>
  <c r="F467" i="2"/>
  <c r="E467" i="2"/>
  <c r="D467" i="2"/>
  <c r="C467" i="2"/>
  <c r="B467" i="2"/>
  <c r="G466" i="2"/>
  <c r="G465" i="2"/>
  <c r="G464" i="2"/>
  <c r="G463" i="2"/>
  <c r="F461" i="2"/>
  <c r="E461" i="2"/>
  <c r="D461" i="2"/>
  <c r="C461" i="2"/>
  <c r="B461" i="2"/>
  <c r="L460" i="2"/>
  <c r="I460" i="2"/>
  <c r="H460" i="2"/>
  <c r="G460" i="2"/>
  <c r="K459" i="2"/>
  <c r="J459" i="2"/>
  <c r="G459" i="2"/>
  <c r="L458" i="2"/>
  <c r="I458" i="2"/>
  <c r="H458" i="2"/>
  <c r="G458" i="2"/>
  <c r="K460" i="2" s="1"/>
  <c r="E456" i="2"/>
  <c r="D456" i="2"/>
  <c r="C456" i="2"/>
  <c r="B456" i="2"/>
  <c r="J455" i="2"/>
  <c r="I455" i="2"/>
  <c r="G455" i="2"/>
  <c r="L454" i="2"/>
  <c r="K454" i="2"/>
  <c r="H454" i="2"/>
  <c r="G454" i="2"/>
  <c r="J453" i="2"/>
  <c r="I453" i="2"/>
  <c r="G453" i="2"/>
  <c r="L452" i="2"/>
  <c r="K452" i="2"/>
  <c r="H452" i="2"/>
  <c r="G452" i="2"/>
  <c r="G456" i="2" s="1"/>
  <c r="J451" i="2"/>
  <c r="I451" i="2"/>
  <c r="G451" i="2"/>
  <c r="L455" i="2" s="1"/>
  <c r="F449" i="2"/>
  <c r="E449" i="2"/>
  <c r="D449" i="2"/>
  <c r="C449" i="2"/>
  <c r="B449" i="2"/>
  <c r="G448" i="2"/>
  <c r="G447" i="2"/>
  <c r="G446" i="2"/>
  <c r="K437" i="2"/>
  <c r="J437" i="2"/>
  <c r="G437" i="2"/>
  <c r="F436" i="2"/>
  <c r="E436" i="2"/>
  <c r="D436" i="2"/>
  <c r="C436" i="2"/>
  <c r="B436" i="2"/>
  <c r="L435" i="2"/>
  <c r="G435" i="2"/>
  <c r="K434" i="2"/>
  <c r="G434" i="2"/>
  <c r="I433" i="2"/>
  <c r="G433" i="2"/>
  <c r="J432" i="2"/>
  <c r="G432" i="2"/>
  <c r="H435" i="2" s="1"/>
  <c r="F430" i="2"/>
  <c r="E430" i="2"/>
  <c r="D430" i="2"/>
  <c r="C430" i="2"/>
  <c r="B430" i="2"/>
  <c r="L429" i="2"/>
  <c r="I429" i="2"/>
  <c r="H429" i="2"/>
  <c r="G429" i="2"/>
  <c r="K428" i="2"/>
  <c r="J428" i="2"/>
  <c r="G428" i="2"/>
  <c r="L427" i="2"/>
  <c r="I427" i="2"/>
  <c r="H427" i="2"/>
  <c r="G427" i="2"/>
  <c r="K429" i="2" s="1"/>
  <c r="G425" i="2"/>
  <c r="E425" i="2"/>
  <c r="D425" i="2"/>
  <c r="C425" i="2"/>
  <c r="B425" i="2"/>
  <c r="J424" i="2"/>
  <c r="I424" i="2"/>
  <c r="G424" i="2"/>
  <c r="L423" i="2"/>
  <c r="K423" i="2"/>
  <c r="H423" i="2"/>
  <c r="G423" i="2"/>
  <c r="J422" i="2"/>
  <c r="I422" i="2"/>
  <c r="G422" i="2"/>
  <c r="L421" i="2"/>
  <c r="K421" i="2"/>
  <c r="H421" i="2"/>
  <c r="G421" i="2"/>
  <c r="J420" i="2"/>
  <c r="I420" i="2"/>
  <c r="G420" i="2"/>
  <c r="L424" i="2" s="1"/>
  <c r="F418" i="2"/>
  <c r="E418" i="2"/>
  <c r="D418" i="2"/>
  <c r="C418" i="2"/>
  <c r="B418" i="2"/>
  <c r="K417" i="2"/>
  <c r="G417" i="2"/>
  <c r="I416" i="2"/>
  <c r="G416" i="2"/>
  <c r="H415" i="2"/>
  <c r="G415" i="2"/>
  <c r="L415" i="2" s="1"/>
  <c r="G406" i="2"/>
  <c r="F405" i="2"/>
  <c r="E405" i="2"/>
  <c r="D405" i="2"/>
  <c r="C405" i="2"/>
  <c r="B405" i="2"/>
  <c r="L404" i="2"/>
  <c r="H404" i="2"/>
  <c r="G404" i="2"/>
  <c r="K403" i="2"/>
  <c r="G403" i="2"/>
  <c r="L402" i="2"/>
  <c r="I402" i="2"/>
  <c r="G402" i="2"/>
  <c r="K401" i="2"/>
  <c r="J401" i="2"/>
  <c r="G401" i="2"/>
  <c r="F399" i="2"/>
  <c r="E399" i="2"/>
  <c r="D399" i="2"/>
  <c r="C399" i="2"/>
  <c r="B399" i="2"/>
  <c r="L398" i="2"/>
  <c r="I398" i="2"/>
  <c r="H398" i="2"/>
  <c r="G398" i="2"/>
  <c r="K397" i="2"/>
  <c r="J397" i="2"/>
  <c r="G397" i="2"/>
  <c r="L396" i="2"/>
  <c r="I396" i="2"/>
  <c r="H396" i="2"/>
  <c r="G396" i="2"/>
  <c r="K398" i="2" s="1"/>
  <c r="E394" i="2"/>
  <c r="D394" i="2"/>
  <c r="C394" i="2"/>
  <c r="B394" i="2"/>
  <c r="J393" i="2"/>
  <c r="I393" i="2"/>
  <c r="G393" i="2"/>
  <c r="L392" i="2"/>
  <c r="K392" i="2"/>
  <c r="H392" i="2"/>
  <c r="G392" i="2"/>
  <c r="G394" i="2" s="1"/>
  <c r="J391" i="2"/>
  <c r="I391" i="2"/>
  <c r="G391" i="2"/>
  <c r="L390" i="2"/>
  <c r="K390" i="2"/>
  <c r="H390" i="2"/>
  <c r="G390" i="2"/>
  <c r="J389" i="2"/>
  <c r="I389" i="2"/>
  <c r="G389" i="2"/>
  <c r="L393" i="2" s="1"/>
  <c r="E387" i="2"/>
  <c r="D387" i="2"/>
  <c r="C387" i="2"/>
  <c r="B387" i="2"/>
  <c r="L386" i="2"/>
  <c r="H386" i="2"/>
  <c r="G386" i="2"/>
  <c r="J385" i="2"/>
  <c r="G385" i="2"/>
  <c r="L384" i="2"/>
  <c r="H384" i="2"/>
  <c r="G384" i="2"/>
  <c r="K386" i="2" s="1"/>
  <c r="K375" i="2"/>
  <c r="G375" i="2"/>
  <c r="F374" i="2"/>
  <c r="E374" i="2"/>
  <c r="D374" i="2"/>
  <c r="C374" i="2"/>
  <c r="B374" i="2"/>
  <c r="G373" i="2"/>
  <c r="K372" i="2"/>
  <c r="G372" i="2"/>
  <c r="G371" i="2"/>
  <c r="K370" i="2"/>
  <c r="G370" i="2"/>
  <c r="I373" i="2" s="1"/>
  <c r="F368" i="2"/>
  <c r="E368" i="2"/>
  <c r="D368" i="2"/>
  <c r="C368" i="2"/>
  <c r="B368" i="2"/>
  <c r="L367" i="2"/>
  <c r="I367" i="2"/>
  <c r="H367" i="2"/>
  <c r="G367" i="2"/>
  <c r="K366" i="2"/>
  <c r="J366" i="2"/>
  <c r="G366" i="2"/>
  <c r="L365" i="2"/>
  <c r="I365" i="2"/>
  <c r="H365" i="2"/>
  <c r="G365" i="2"/>
  <c r="K367" i="2" s="1"/>
  <c r="E363" i="2"/>
  <c r="D363" i="2"/>
  <c r="C363" i="2"/>
  <c r="B363" i="2"/>
  <c r="J362" i="2"/>
  <c r="I362" i="2"/>
  <c r="G362" i="2"/>
  <c r="L361" i="2"/>
  <c r="K361" i="2"/>
  <c r="H361" i="2"/>
  <c r="G361" i="2"/>
  <c r="J360" i="2"/>
  <c r="I360" i="2"/>
  <c r="G360" i="2"/>
  <c r="L359" i="2"/>
  <c r="K359" i="2"/>
  <c r="H359" i="2"/>
  <c r="G359" i="2"/>
  <c r="G363" i="2" s="1"/>
  <c r="J358" i="2"/>
  <c r="I358" i="2"/>
  <c r="G358" i="2"/>
  <c r="L362" i="2" s="1"/>
  <c r="E356" i="2"/>
  <c r="D356" i="2"/>
  <c r="C356" i="2"/>
  <c r="B356" i="2"/>
  <c r="K355" i="2"/>
  <c r="G355" i="2"/>
  <c r="G354" i="2"/>
  <c r="K353" i="2"/>
  <c r="G353" i="2"/>
  <c r="I354" i="2" s="1"/>
  <c r="J344" i="2"/>
  <c r="I344" i="2"/>
  <c r="G344" i="2"/>
  <c r="L344" i="2" s="1"/>
  <c r="F343" i="2"/>
  <c r="E343" i="2"/>
  <c r="D343" i="2"/>
  <c r="C343" i="2"/>
  <c r="B343" i="2"/>
  <c r="L342" i="2"/>
  <c r="K342" i="2"/>
  <c r="H342" i="2"/>
  <c r="G342" i="2"/>
  <c r="J341" i="2"/>
  <c r="I341" i="2"/>
  <c r="G341" i="2"/>
  <c r="L340" i="2"/>
  <c r="K340" i="2"/>
  <c r="H340" i="2"/>
  <c r="G340" i="2"/>
  <c r="J339" i="2"/>
  <c r="I339" i="2"/>
  <c r="G339" i="2"/>
  <c r="G343" i="2" s="1"/>
  <c r="F337" i="2"/>
  <c r="E337" i="2"/>
  <c r="D337" i="2"/>
  <c r="C337" i="2"/>
  <c r="B337" i="2"/>
  <c r="L336" i="2"/>
  <c r="H336" i="2"/>
  <c r="G336" i="2"/>
  <c r="J335" i="2"/>
  <c r="G335" i="2"/>
  <c r="L334" i="2"/>
  <c r="H334" i="2"/>
  <c r="G334" i="2"/>
  <c r="K336" i="2" s="1"/>
  <c r="E332" i="2"/>
  <c r="D332" i="2"/>
  <c r="C332" i="2"/>
  <c r="B332" i="2"/>
  <c r="L331" i="2"/>
  <c r="I331" i="2"/>
  <c r="H331" i="2"/>
  <c r="G331" i="2"/>
  <c r="K330" i="2"/>
  <c r="J330" i="2"/>
  <c r="G330" i="2"/>
  <c r="L329" i="2"/>
  <c r="I329" i="2"/>
  <c r="H329" i="2"/>
  <c r="G329" i="2"/>
  <c r="K328" i="2"/>
  <c r="J328" i="2"/>
  <c r="G328" i="2"/>
  <c r="G332" i="2" s="1"/>
  <c r="L327" i="2"/>
  <c r="I327" i="2"/>
  <c r="H327" i="2"/>
  <c r="G327" i="2"/>
  <c r="K331" i="2" s="1"/>
  <c r="E325" i="2"/>
  <c r="D325" i="2"/>
  <c r="C325" i="2"/>
  <c r="B325" i="2"/>
  <c r="J324" i="2"/>
  <c r="I324" i="2"/>
  <c r="G324" i="2"/>
  <c r="L323" i="2"/>
  <c r="K323" i="2"/>
  <c r="H323" i="2"/>
  <c r="G323" i="2"/>
  <c r="G325" i="2" s="1"/>
  <c r="J322" i="2"/>
  <c r="I322" i="2"/>
  <c r="G322" i="2"/>
  <c r="L324" i="2" s="1"/>
  <c r="L313" i="2"/>
  <c r="I313" i="2"/>
  <c r="H313" i="2"/>
  <c r="G313" i="2"/>
  <c r="K313" i="2" s="1"/>
  <c r="F312" i="2"/>
  <c r="E312" i="2"/>
  <c r="D312" i="2"/>
  <c r="C312" i="2"/>
  <c r="B312" i="2"/>
  <c r="K311" i="2"/>
  <c r="J311" i="2"/>
  <c r="G311" i="2"/>
  <c r="L310" i="2"/>
  <c r="I310" i="2"/>
  <c r="H310" i="2"/>
  <c r="G310" i="2"/>
  <c r="K309" i="2"/>
  <c r="J309" i="2"/>
  <c r="G309" i="2"/>
  <c r="G312" i="2" s="1"/>
  <c r="L308" i="2"/>
  <c r="I308" i="2"/>
  <c r="H308" i="2"/>
  <c r="G308" i="2"/>
  <c r="I311" i="2" s="1"/>
  <c r="F306" i="2"/>
  <c r="E306" i="2"/>
  <c r="D306" i="2"/>
  <c r="C306" i="2"/>
  <c r="B306" i="2"/>
  <c r="K305" i="2"/>
  <c r="G305" i="2"/>
  <c r="I304" i="2"/>
  <c r="G304" i="2"/>
  <c r="K303" i="2"/>
  <c r="G303" i="2"/>
  <c r="E301" i="2"/>
  <c r="D301" i="2"/>
  <c r="C301" i="2"/>
  <c r="B301" i="2"/>
  <c r="L300" i="2"/>
  <c r="H300" i="2"/>
  <c r="G300" i="2"/>
  <c r="J299" i="2"/>
  <c r="G299" i="2"/>
  <c r="L298" i="2"/>
  <c r="H298" i="2"/>
  <c r="G298" i="2"/>
  <c r="J297" i="2"/>
  <c r="G297" i="2"/>
  <c r="L296" i="2"/>
  <c r="H296" i="2"/>
  <c r="G296" i="2"/>
  <c r="K300" i="2" s="1"/>
  <c r="E294" i="2"/>
  <c r="D294" i="2"/>
  <c r="C294" i="2"/>
  <c r="B294" i="2"/>
  <c r="L293" i="2"/>
  <c r="I293" i="2"/>
  <c r="H293" i="2"/>
  <c r="G293" i="2"/>
  <c r="K292" i="2"/>
  <c r="J292" i="2"/>
  <c r="G292" i="2"/>
  <c r="G294" i="2" s="1"/>
  <c r="L291" i="2"/>
  <c r="I291" i="2"/>
  <c r="H291" i="2"/>
  <c r="G291" i="2"/>
  <c r="K293" i="2" s="1"/>
  <c r="L282" i="2"/>
  <c r="H282" i="2"/>
  <c r="G282" i="2"/>
  <c r="K282" i="2" s="1"/>
  <c r="G281" i="2"/>
  <c r="F281" i="2"/>
  <c r="E281" i="2"/>
  <c r="D281" i="2"/>
  <c r="C281" i="2"/>
  <c r="B281" i="2"/>
  <c r="J280" i="2"/>
  <c r="G280" i="2"/>
  <c r="L279" i="2"/>
  <c r="H279" i="2"/>
  <c r="G279" i="2"/>
  <c r="J278" i="2"/>
  <c r="G278" i="2"/>
  <c r="L277" i="2"/>
  <c r="H277" i="2"/>
  <c r="G277" i="2"/>
  <c r="I280" i="2" s="1"/>
  <c r="G275" i="2"/>
  <c r="F275" i="2"/>
  <c r="E275" i="2"/>
  <c r="D275" i="2"/>
  <c r="C275" i="2"/>
  <c r="B275" i="2"/>
  <c r="J274" i="2"/>
  <c r="I274" i="2"/>
  <c r="G274" i="2"/>
  <c r="L273" i="2"/>
  <c r="K273" i="2"/>
  <c r="H273" i="2"/>
  <c r="G273" i="2"/>
  <c r="J272" i="2"/>
  <c r="I272" i="2"/>
  <c r="G272" i="2"/>
  <c r="L274" i="2" s="1"/>
  <c r="E270" i="2"/>
  <c r="D270" i="2"/>
  <c r="C270" i="2"/>
  <c r="B270" i="2"/>
  <c r="K269" i="2"/>
  <c r="G269" i="2"/>
  <c r="I268" i="2"/>
  <c r="G268" i="2"/>
  <c r="K267" i="2"/>
  <c r="G267" i="2"/>
  <c r="I266" i="2"/>
  <c r="G266" i="2"/>
  <c r="K265" i="2"/>
  <c r="G265" i="2"/>
  <c r="E263" i="2"/>
  <c r="D263" i="2"/>
  <c r="C263" i="2"/>
  <c r="B263" i="2"/>
  <c r="L262" i="2"/>
  <c r="H262" i="2"/>
  <c r="G262" i="2"/>
  <c r="J261" i="2"/>
  <c r="G261" i="2"/>
  <c r="L260" i="2"/>
  <c r="H260" i="2"/>
  <c r="G260" i="2"/>
  <c r="K262" i="2" s="1"/>
  <c r="K251" i="2"/>
  <c r="G251" i="2"/>
  <c r="F250" i="2"/>
  <c r="E250" i="2"/>
  <c r="D250" i="2"/>
  <c r="C250" i="2"/>
  <c r="B250" i="2"/>
  <c r="G249" i="2"/>
  <c r="G248" i="2"/>
  <c r="G247" i="2"/>
  <c r="G246" i="2"/>
  <c r="K248" i="2" s="1"/>
  <c r="F244" i="2"/>
  <c r="E244" i="2"/>
  <c r="D244" i="2"/>
  <c r="C244" i="2"/>
  <c r="B244" i="2"/>
  <c r="L243" i="2"/>
  <c r="I243" i="2"/>
  <c r="H243" i="2"/>
  <c r="G243" i="2"/>
  <c r="K242" i="2"/>
  <c r="J242" i="2"/>
  <c r="G242" i="2"/>
  <c r="L241" i="2"/>
  <c r="I241" i="2"/>
  <c r="H241" i="2"/>
  <c r="G241" i="2"/>
  <c r="K243" i="2" s="1"/>
  <c r="E239" i="2"/>
  <c r="D239" i="2"/>
  <c r="C239" i="2"/>
  <c r="B239" i="2"/>
  <c r="J238" i="2"/>
  <c r="I238" i="2"/>
  <c r="G238" i="2"/>
  <c r="L237" i="2"/>
  <c r="K237" i="2"/>
  <c r="H237" i="2"/>
  <c r="G237" i="2"/>
  <c r="J236" i="2"/>
  <c r="I236" i="2"/>
  <c r="G236" i="2"/>
  <c r="L235" i="2"/>
  <c r="K235" i="2"/>
  <c r="H235" i="2"/>
  <c r="G235" i="2"/>
  <c r="G239" i="2" s="1"/>
  <c r="J234" i="2"/>
  <c r="I234" i="2"/>
  <c r="G234" i="2"/>
  <c r="L238" i="2" s="1"/>
  <c r="E232" i="2"/>
  <c r="D232" i="2"/>
  <c r="C232" i="2"/>
  <c r="B232" i="2"/>
  <c r="G231" i="2"/>
  <c r="G230" i="2"/>
  <c r="G229" i="2"/>
  <c r="K231" i="2" s="1"/>
  <c r="J220" i="2"/>
  <c r="I220" i="2"/>
  <c r="G220" i="2"/>
  <c r="L220" i="2" s="1"/>
  <c r="F219" i="2"/>
  <c r="E219" i="2"/>
  <c r="D219" i="2"/>
  <c r="C219" i="2"/>
  <c r="B219" i="2"/>
  <c r="L218" i="2"/>
  <c r="K218" i="2"/>
  <c r="H218" i="2"/>
  <c r="G218" i="2"/>
  <c r="J217" i="2"/>
  <c r="I217" i="2"/>
  <c r="G217" i="2"/>
  <c r="L216" i="2"/>
  <c r="K216" i="2"/>
  <c r="H216" i="2"/>
  <c r="G216" i="2"/>
  <c r="J215" i="2"/>
  <c r="I215" i="2"/>
  <c r="G215" i="2"/>
  <c r="G219" i="2" s="1"/>
  <c r="F213" i="2"/>
  <c r="E213" i="2"/>
  <c r="D213" i="2"/>
  <c r="C213" i="2"/>
  <c r="B213" i="2"/>
  <c r="L212" i="2"/>
  <c r="H212" i="2"/>
  <c r="G212" i="2"/>
  <c r="J211" i="2"/>
  <c r="G211" i="2"/>
  <c r="L210" i="2"/>
  <c r="H210" i="2"/>
  <c r="G210" i="2"/>
  <c r="K212" i="2" s="1"/>
  <c r="E208" i="2"/>
  <c r="D208" i="2"/>
  <c r="C208" i="2"/>
  <c r="B208" i="2"/>
  <c r="L207" i="2"/>
  <c r="I207" i="2"/>
  <c r="H207" i="2"/>
  <c r="G207" i="2"/>
  <c r="K206" i="2"/>
  <c r="J206" i="2"/>
  <c r="G206" i="2"/>
  <c r="G208" i="2" s="1"/>
  <c r="L205" i="2"/>
  <c r="I205" i="2"/>
  <c r="H205" i="2"/>
  <c r="G205" i="2"/>
  <c r="K204" i="2"/>
  <c r="J204" i="2"/>
  <c r="G204" i="2"/>
  <c r="L203" i="2"/>
  <c r="I203" i="2"/>
  <c r="H203" i="2"/>
  <c r="G203" i="2"/>
  <c r="K207" i="2" s="1"/>
  <c r="E201" i="2"/>
  <c r="D201" i="2"/>
  <c r="C201" i="2"/>
  <c r="B201" i="2"/>
  <c r="J200" i="2"/>
  <c r="I200" i="2"/>
  <c r="G200" i="2"/>
  <c r="L199" i="2"/>
  <c r="K199" i="2"/>
  <c r="H199" i="2"/>
  <c r="G199" i="2"/>
  <c r="G201" i="2" s="1"/>
  <c r="J198" i="2"/>
  <c r="I198" i="2"/>
  <c r="G198" i="2"/>
  <c r="L200" i="2" s="1"/>
  <c r="L189" i="2"/>
  <c r="I189" i="2"/>
  <c r="H189" i="2"/>
  <c r="G189" i="2"/>
  <c r="K189" i="2" s="1"/>
  <c r="F188" i="2"/>
  <c r="E188" i="2"/>
  <c r="D188" i="2"/>
  <c r="C188" i="2"/>
  <c r="B188" i="2"/>
  <c r="K187" i="2"/>
  <c r="J187" i="2"/>
  <c r="G187" i="2"/>
  <c r="L186" i="2"/>
  <c r="I186" i="2"/>
  <c r="H186" i="2"/>
  <c r="G186" i="2"/>
  <c r="K185" i="2"/>
  <c r="J185" i="2"/>
  <c r="G185" i="2"/>
  <c r="G188" i="2" s="1"/>
  <c r="L184" i="2"/>
  <c r="I184" i="2"/>
  <c r="H184" i="2"/>
  <c r="G184" i="2"/>
  <c r="I187" i="2" s="1"/>
  <c r="F182" i="2"/>
  <c r="E182" i="2"/>
  <c r="D182" i="2"/>
  <c r="C182" i="2"/>
  <c r="B182" i="2"/>
  <c r="K181" i="2"/>
  <c r="G181" i="2"/>
  <c r="G180" i="2"/>
  <c r="K179" i="2"/>
  <c r="G179" i="2"/>
  <c r="I180" i="2" s="1"/>
  <c r="E177" i="2"/>
  <c r="D177" i="2"/>
  <c r="C177" i="2"/>
  <c r="B177" i="2"/>
  <c r="L176" i="2"/>
  <c r="H176" i="2"/>
  <c r="G176" i="2"/>
  <c r="J175" i="2"/>
  <c r="G175" i="2"/>
  <c r="L174" i="2"/>
  <c r="H174" i="2"/>
  <c r="G174" i="2"/>
  <c r="J173" i="2"/>
  <c r="G173" i="2"/>
  <c r="L172" i="2"/>
  <c r="H172" i="2"/>
  <c r="G172" i="2"/>
  <c r="K176" i="2" s="1"/>
  <c r="E170" i="2"/>
  <c r="D170" i="2"/>
  <c r="C170" i="2"/>
  <c r="B170" i="2"/>
  <c r="L169" i="2"/>
  <c r="I169" i="2"/>
  <c r="H169" i="2"/>
  <c r="G169" i="2"/>
  <c r="K168" i="2"/>
  <c r="J168" i="2"/>
  <c r="G168" i="2"/>
  <c r="G170" i="2" s="1"/>
  <c r="L167" i="2"/>
  <c r="I167" i="2"/>
  <c r="H167" i="2"/>
  <c r="G167" i="2"/>
  <c r="K169" i="2" s="1"/>
  <c r="L158" i="2"/>
  <c r="H158" i="2"/>
  <c r="G158" i="2"/>
  <c r="K158" i="2" s="1"/>
  <c r="F157" i="2"/>
  <c r="E157" i="2"/>
  <c r="D157" i="2"/>
  <c r="C157" i="2"/>
  <c r="B157" i="2"/>
  <c r="J156" i="2"/>
  <c r="G156" i="2"/>
  <c r="L155" i="2"/>
  <c r="G155" i="2"/>
  <c r="G157" i="2" s="1"/>
  <c r="J154" i="2"/>
  <c r="I154" i="2"/>
  <c r="G154" i="2"/>
  <c r="L153" i="2"/>
  <c r="K153" i="2"/>
  <c r="H153" i="2"/>
  <c r="G153" i="2"/>
  <c r="F151" i="2"/>
  <c r="E151" i="2"/>
  <c r="D151" i="2"/>
  <c r="C151" i="2"/>
  <c r="B151" i="2"/>
  <c r="J150" i="2"/>
  <c r="I150" i="2"/>
  <c r="G150" i="2"/>
  <c r="L149" i="2"/>
  <c r="K149" i="2"/>
  <c r="H149" i="2"/>
  <c r="G149" i="2"/>
  <c r="G151" i="2" s="1"/>
  <c r="J148" i="2"/>
  <c r="I148" i="2"/>
  <c r="G148" i="2"/>
  <c r="L150" i="2" s="1"/>
  <c r="E146" i="2"/>
  <c r="D146" i="2"/>
  <c r="C146" i="2"/>
  <c r="B146" i="2"/>
  <c r="G145" i="2"/>
  <c r="L144" i="2"/>
  <c r="G144" i="2"/>
  <c r="K143" i="2"/>
  <c r="G143" i="2"/>
  <c r="L142" i="2"/>
  <c r="I142" i="2"/>
  <c r="G142" i="2"/>
  <c r="K141" i="2"/>
  <c r="J141" i="2"/>
  <c r="G141" i="2"/>
  <c r="J145" i="2" s="1"/>
  <c r="E139" i="2"/>
  <c r="D139" i="2"/>
  <c r="C139" i="2"/>
  <c r="B139" i="2"/>
  <c r="G138" i="2"/>
  <c r="G137" i="2"/>
  <c r="G136" i="2"/>
  <c r="K138" i="2" s="1"/>
  <c r="K127" i="2"/>
  <c r="J127" i="2"/>
  <c r="G127" i="2"/>
  <c r="F126" i="2"/>
  <c r="E126" i="2"/>
  <c r="D126" i="2"/>
  <c r="C126" i="2"/>
  <c r="B126" i="2"/>
  <c r="L125" i="2"/>
  <c r="G125" i="2"/>
  <c r="K124" i="2"/>
  <c r="G124" i="2"/>
  <c r="I123" i="2"/>
  <c r="G123" i="2"/>
  <c r="J122" i="2"/>
  <c r="G122" i="2"/>
  <c r="H125" i="2" s="1"/>
  <c r="F120" i="2"/>
  <c r="E120" i="2"/>
  <c r="D120" i="2"/>
  <c r="C120" i="2"/>
  <c r="B120" i="2"/>
  <c r="L119" i="2"/>
  <c r="I119" i="2"/>
  <c r="H119" i="2"/>
  <c r="G119" i="2"/>
  <c r="K118" i="2"/>
  <c r="J118" i="2"/>
  <c r="G118" i="2"/>
  <c r="L117" i="2"/>
  <c r="I117" i="2"/>
  <c r="H117" i="2"/>
  <c r="G117" i="2"/>
  <c r="K119" i="2" s="1"/>
  <c r="G115" i="2"/>
  <c r="E115" i="2"/>
  <c r="D115" i="2"/>
  <c r="C115" i="2"/>
  <c r="B115" i="2"/>
  <c r="J114" i="2"/>
  <c r="I114" i="2"/>
  <c r="G114" i="2"/>
  <c r="L113" i="2"/>
  <c r="K113" i="2"/>
  <c r="H113" i="2"/>
  <c r="G113" i="2"/>
  <c r="J112" i="2"/>
  <c r="I112" i="2"/>
  <c r="G112" i="2"/>
  <c r="L111" i="2"/>
  <c r="K111" i="2"/>
  <c r="H111" i="2"/>
  <c r="G111" i="2"/>
  <c r="J110" i="2"/>
  <c r="I110" i="2"/>
  <c r="G110" i="2"/>
  <c r="L114" i="2" s="1"/>
  <c r="E108" i="2"/>
  <c r="D108" i="2"/>
  <c r="C108" i="2"/>
  <c r="B108" i="2"/>
  <c r="K107" i="2"/>
  <c r="G107" i="2"/>
  <c r="L106" i="2"/>
  <c r="I106" i="2"/>
  <c r="G106" i="2"/>
  <c r="K105" i="2"/>
  <c r="J105" i="2"/>
  <c r="G105" i="2"/>
  <c r="J96" i="2"/>
  <c r="I96" i="2"/>
  <c r="G96" i="2"/>
  <c r="L96" i="2" s="1"/>
  <c r="F95" i="2"/>
  <c r="E95" i="2"/>
  <c r="D95" i="2"/>
  <c r="C95" i="2"/>
  <c r="B95" i="2"/>
  <c r="L94" i="2"/>
  <c r="K94" i="2"/>
  <c r="H94" i="2"/>
  <c r="G94" i="2"/>
  <c r="J93" i="2"/>
  <c r="I93" i="2"/>
  <c r="G93" i="2"/>
  <c r="L92" i="2"/>
  <c r="K92" i="2"/>
  <c r="H92" i="2"/>
  <c r="G92" i="2"/>
  <c r="J91" i="2"/>
  <c r="I91" i="2"/>
  <c r="G91" i="2"/>
  <c r="F89" i="2"/>
  <c r="E89" i="2"/>
  <c r="D89" i="2"/>
  <c r="C89" i="2"/>
  <c r="B89" i="2"/>
  <c r="L88" i="2"/>
  <c r="K88" i="2"/>
  <c r="H88" i="2"/>
  <c r="G88" i="2"/>
  <c r="J87" i="2"/>
  <c r="I87" i="2"/>
  <c r="G87" i="2"/>
  <c r="K86" i="2"/>
  <c r="I86" i="2"/>
  <c r="H86" i="2"/>
  <c r="G86" i="2"/>
  <c r="E84" i="2"/>
  <c r="D84" i="2"/>
  <c r="C84" i="2"/>
  <c r="B84" i="2"/>
  <c r="G83" i="2"/>
  <c r="G82" i="2"/>
  <c r="G81" i="2"/>
  <c r="G80" i="2"/>
  <c r="G79" i="2"/>
  <c r="J83" i="2" s="1"/>
  <c r="E77" i="2"/>
  <c r="D77" i="2"/>
  <c r="C77" i="2"/>
  <c r="B77" i="2"/>
  <c r="L76" i="2"/>
  <c r="H76" i="2"/>
  <c r="G76" i="2"/>
  <c r="J75" i="2"/>
  <c r="G75" i="2"/>
  <c r="L74" i="2"/>
  <c r="H74" i="2"/>
  <c r="G74" i="2"/>
  <c r="K76" i="2" s="1"/>
  <c r="G65" i="2"/>
  <c r="J65" i="2" s="1"/>
  <c r="F64" i="2"/>
  <c r="E64" i="2"/>
  <c r="D64" i="2"/>
  <c r="C64" i="2"/>
  <c r="B64" i="2"/>
  <c r="G63" i="2"/>
  <c r="G62" i="2"/>
  <c r="G61" i="2"/>
  <c r="G60" i="2"/>
  <c r="L63" i="2" s="1"/>
  <c r="F58" i="2"/>
  <c r="E58" i="2"/>
  <c r="D58" i="2"/>
  <c r="C58" i="2"/>
  <c r="B58" i="2"/>
  <c r="L57" i="2"/>
  <c r="I57" i="2"/>
  <c r="H57" i="2"/>
  <c r="G57" i="2"/>
  <c r="K56" i="2"/>
  <c r="J56" i="2"/>
  <c r="G56" i="2"/>
  <c r="L55" i="2"/>
  <c r="I55" i="2"/>
  <c r="H55" i="2"/>
  <c r="G55" i="2"/>
  <c r="K57" i="2" s="1"/>
  <c r="E53" i="2"/>
  <c r="D53" i="2"/>
  <c r="C53" i="2"/>
  <c r="B53" i="2"/>
  <c r="L52" i="2"/>
  <c r="J52" i="2"/>
  <c r="I52" i="2"/>
  <c r="H52" i="2"/>
  <c r="G52" i="2"/>
  <c r="L51" i="2"/>
  <c r="K51" i="2"/>
  <c r="J51" i="2"/>
  <c r="H51" i="2"/>
  <c r="G51" i="2"/>
  <c r="L50" i="2"/>
  <c r="J50" i="2"/>
  <c r="I50" i="2"/>
  <c r="H50" i="2"/>
  <c r="G50" i="2"/>
  <c r="L49" i="2"/>
  <c r="L53" i="2" s="1"/>
  <c r="K49" i="2"/>
  <c r="J49" i="2"/>
  <c r="H49" i="2"/>
  <c r="H53" i="2" s="1"/>
  <c r="G49" i="2"/>
  <c r="G53" i="2" s="1"/>
  <c r="L48" i="2"/>
  <c r="J48" i="2"/>
  <c r="J53" i="2" s="1"/>
  <c r="I48" i="2"/>
  <c r="H48" i="2"/>
  <c r="G48" i="2"/>
  <c r="K52" i="2" s="1"/>
  <c r="E46" i="2"/>
  <c r="D46" i="2"/>
  <c r="C46" i="2"/>
  <c r="B46" i="2"/>
  <c r="G45" i="2"/>
  <c r="G44" i="2"/>
  <c r="G43" i="2"/>
  <c r="J45" i="2" s="1"/>
  <c r="L34" i="2"/>
  <c r="J34" i="2"/>
  <c r="I34" i="2"/>
  <c r="H34" i="2"/>
  <c r="G34" i="2"/>
  <c r="K34" i="2" s="1"/>
  <c r="F33" i="2"/>
  <c r="E33" i="2"/>
  <c r="D33" i="2"/>
  <c r="C33" i="2"/>
  <c r="B33" i="2"/>
  <c r="L32" i="2"/>
  <c r="K32" i="2"/>
  <c r="J32" i="2"/>
  <c r="H32" i="2"/>
  <c r="G32" i="2"/>
  <c r="L31" i="2"/>
  <c r="J31" i="2"/>
  <c r="I31" i="2"/>
  <c r="H31" i="2"/>
  <c r="G31" i="2"/>
  <c r="L30" i="2"/>
  <c r="L33" i="2" s="1"/>
  <c r="K30" i="2"/>
  <c r="J30" i="2"/>
  <c r="H30" i="2"/>
  <c r="H33" i="2" s="1"/>
  <c r="G30" i="2"/>
  <c r="G33" i="2" s="1"/>
  <c r="L29" i="2"/>
  <c r="J29" i="2"/>
  <c r="J33" i="2" s="1"/>
  <c r="I29" i="2"/>
  <c r="H29" i="2"/>
  <c r="G29" i="2"/>
  <c r="I32" i="2" s="1"/>
  <c r="F27" i="2"/>
  <c r="E27" i="2"/>
  <c r="D27" i="2"/>
  <c r="C27" i="2"/>
  <c r="B27" i="2"/>
  <c r="L26" i="2"/>
  <c r="H26" i="2"/>
  <c r="G26" i="2"/>
  <c r="J25" i="2"/>
  <c r="G25" i="2"/>
  <c r="L24" i="2"/>
  <c r="H24" i="2"/>
  <c r="G24" i="2"/>
  <c r="K26" i="2" s="1"/>
  <c r="E22" i="2"/>
  <c r="D22" i="2"/>
  <c r="C22" i="2"/>
  <c r="B22" i="2"/>
  <c r="L21" i="2"/>
  <c r="I21" i="2"/>
  <c r="H21" i="2"/>
  <c r="G21" i="2"/>
  <c r="K20" i="2"/>
  <c r="J20" i="2"/>
  <c r="G20" i="2"/>
  <c r="L19" i="2"/>
  <c r="I19" i="2"/>
  <c r="H19" i="2"/>
  <c r="G19" i="2"/>
  <c r="K18" i="2"/>
  <c r="J18" i="2"/>
  <c r="G18" i="2"/>
  <c r="G22" i="2" s="1"/>
  <c r="L17" i="2"/>
  <c r="I17" i="2"/>
  <c r="H17" i="2"/>
  <c r="G17" i="2"/>
  <c r="K21" i="2" s="1"/>
  <c r="E15" i="2"/>
  <c r="D15" i="2"/>
  <c r="C15" i="2"/>
  <c r="B15" i="2"/>
  <c r="L14" i="2"/>
  <c r="J14" i="2"/>
  <c r="I14" i="2"/>
  <c r="H14" i="2"/>
  <c r="G14" i="2"/>
  <c r="L13" i="2"/>
  <c r="L15" i="2" s="1"/>
  <c r="K13" i="2"/>
  <c r="J13" i="2"/>
  <c r="H13" i="2"/>
  <c r="H15" i="2" s="1"/>
  <c r="G13" i="2"/>
  <c r="G15" i="2" s="1"/>
  <c r="L12" i="2"/>
  <c r="J12" i="2"/>
  <c r="J15" i="2" s="1"/>
  <c r="I12" i="2"/>
  <c r="H12" i="2"/>
  <c r="G12" i="2"/>
  <c r="K14" i="2" s="1"/>
  <c r="I44" i="2" l="1"/>
  <c r="I61" i="2"/>
  <c r="K65" i="2"/>
  <c r="K466" i="2"/>
  <c r="I465" i="2"/>
  <c r="K464" i="2"/>
  <c r="I463" i="2"/>
  <c r="G467" i="2"/>
  <c r="J466" i="2"/>
  <c r="L465" i="2"/>
  <c r="H465" i="2"/>
  <c r="J464" i="2"/>
  <c r="L463" i="2"/>
  <c r="H463" i="2"/>
  <c r="H466" i="2"/>
  <c r="L464" i="2"/>
  <c r="K463" i="2"/>
  <c r="L466" i="2"/>
  <c r="K465" i="2"/>
  <c r="I464" i="2"/>
  <c r="J463" i="2"/>
  <c r="K43" i="2"/>
  <c r="K60" i="2"/>
  <c r="I63" i="2"/>
  <c r="I80" i="2"/>
  <c r="I82" i="2"/>
  <c r="H138" i="2"/>
  <c r="J465" i="2"/>
  <c r="I1254" i="2"/>
  <c r="K1253" i="2"/>
  <c r="I1252" i="2"/>
  <c r="L1254" i="2"/>
  <c r="H1254" i="2"/>
  <c r="J1253" i="2"/>
  <c r="L1252" i="2"/>
  <c r="L1255" i="2" s="1"/>
  <c r="H1252" i="2"/>
  <c r="G1255" i="2"/>
  <c r="L1253" i="2"/>
  <c r="K1252" i="2"/>
  <c r="K1255" i="2" s="1"/>
  <c r="K1254" i="2"/>
  <c r="I1253" i="2"/>
  <c r="J1252" i="2"/>
  <c r="J1255" i="2" s="1"/>
  <c r="H1253" i="2"/>
  <c r="J1254" i="2"/>
  <c r="K12" i="2"/>
  <c r="K15" i="2" s="1"/>
  <c r="I13" i="2"/>
  <c r="I15" i="2" s="1"/>
  <c r="M15" i="2" s="1"/>
  <c r="J17" i="2"/>
  <c r="J22" i="2" s="1"/>
  <c r="H18" i="2"/>
  <c r="H22" i="2" s="1"/>
  <c r="L18" i="2"/>
  <c r="L22" i="2" s="1"/>
  <c r="J19" i="2"/>
  <c r="H20" i="2"/>
  <c r="L20" i="2"/>
  <c r="J21" i="2"/>
  <c r="I24" i="2"/>
  <c r="K25" i="2"/>
  <c r="I26" i="2"/>
  <c r="K29" i="2"/>
  <c r="I30" i="2"/>
  <c r="I33" i="2" s="1"/>
  <c r="K31" i="2"/>
  <c r="H43" i="2"/>
  <c r="L43" i="2"/>
  <c r="J44" i="2"/>
  <c r="H45" i="2"/>
  <c r="L45" i="2"/>
  <c r="K48" i="2"/>
  <c r="I49" i="2"/>
  <c r="I53" i="2" s="1"/>
  <c r="K50" i="2"/>
  <c r="I51" i="2"/>
  <c r="J55" i="2"/>
  <c r="J58" i="2" s="1"/>
  <c r="H56" i="2"/>
  <c r="H58" i="2" s="1"/>
  <c r="L56" i="2"/>
  <c r="L58" i="2" s="1"/>
  <c r="J57" i="2"/>
  <c r="G58" i="2"/>
  <c r="H60" i="2"/>
  <c r="L60" i="2"/>
  <c r="J61" i="2"/>
  <c r="H62" i="2"/>
  <c r="L62" i="2"/>
  <c r="J63" i="2"/>
  <c r="G64" i="2"/>
  <c r="H65" i="2"/>
  <c r="L65" i="2"/>
  <c r="I74" i="2"/>
  <c r="K75" i="2"/>
  <c r="I76" i="2"/>
  <c r="G77" i="2"/>
  <c r="H79" i="2"/>
  <c r="L79" i="2"/>
  <c r="J80" i="2"/>
  <c r="H81" i="2"/>
  <c r="L81" i="2"/>
  <c r="J82" i="2"/>
  <c r="H83" i="2"/>
  <c r="L83" i="2"/>
  <c r="G89" i="2"/>
  <c r="J88" i="2"/>
  <c r="L87" i="2"/>
  <c r="H87" i="2"/>
  <c r="H89" i="2" s="1"/>
  <c r="J86" i="2"/>
  <c r="J89" i="2" s="1"/>
  <c r="I88" i="2"/>
  <c r="I89" i="2" s="1"/>
  <c r="K87" i="2"/>
  <c r="K89" i="2" s="1"/>
  <c r="L86" i="2"/>
  <c r="G108" i="2"/>
  <c r="I107" i="2"/>
  <c r="K106" i="2"/>
  <c r="I105" i="2"/>
  <c r="I108" i="2" s="1"/>
  <c r="L107" i="2"/>
  <c r="H107" i="2"/>
  <c r="J106" i="2"/>
  <c r="L105" i="2"/>
  <c r="H105" i="2"/>
  <c r="H108" i="2" s="1"/>
  <c r="H106" i="2"/>
  <c r="J107" i="2"/>
  <c r="K122" i="2"/>
  <c r="L123" i="2"/>
  <c r="I127" i="2"/>
  <c r="L127" i="2"/>
  <c r="H127" i="2"/>
  <c r="H136" i="2"/>
  <c r="I137" i="2"/>
  <c r="H144" i="2"/>
  <c r="I156" i="2"/>
  <c r="K155" i="2"/>
  <c r="L156" i="2"/>
  <c r="H156" i="2"/>
  <c r="J155" i="2"/>
  <c r="L154" i="2"/>
  <c r="L157" i="2" s="1"/>
  <c r="H154" i="2"/>
  <c r="J153" i="2"/>
  <c r="J157" i="2" s="1"/>
  <c r="K156" i="2"/>
  <c r="I155" i="2"/>
  <c r="K154" i="2"/>
  <c r="K157" i="2" s="1"/>
  <c r="I153" i="2"/>
  <c r="I157" i="2" s="1"/>
  <c r="H155" i="2"/>
  <c r="K229" i="2"/>
  <c r="K246" i="2"/>
  <c r="J269" i="2"/>
  <c r="L268" i="2"/>
  <c r="H268" i="2"/>
  <c r="J267" i="2"/>
  <c r="L266" i="2"/>
  <c r="H266" i="2"/>
  <c r="J265" i="2"/>
  <c r="G270" i="2"/>
  <c r="I269" i="2"/>
  <c r="K268" i="2"/>
  <c r="I267" i="2"/>
  <c r="K266" i="2"/>
  <c r="I265" i="2"/>
  <c r="L269" i="2"/>
  <c r="H269" i="2"/>
  <c r="J268" i="2"/>
  <c r="L267" i="2"/>
  <c r="H267" i="2"/>
  <c r="J266" i="2"/>
  <c r="L265" i="2"/>
  <c r="H265" i="2"/>
  <c r="G306" i="2"/>
  <c r="J305" i="2"/>
  <c r="L304" i="2"/>
  <c r="H304" i="2"/>
  <c r="J303" i="2"/>
  <c r="I305" i="2"/>
  <c r="K304" i="2"/>
  <c r="I303" i="2"/>
  <c r="I306" i="2" s="1"/>
  <c r="L305" i="2"/>
  <c r="H305" i="2"/>
  <c r="J304" i="2"/>
  <c r="L303" i="2"/>
  <c r="L306" i="2" s="1"/>
  <c r="H303" i="2"/>
  <c r="J375" i="2"/>
  <c r="I375" i="2"/>
  <c r="L375" i="2"/>
  <c r="H375" i="2"/>
  <c r="K45" i="2"/>
  <c r="K62" i="2"/>
  <c r="K83" i="2"/>
  <c r="J138" i="2"/>
  <c r="L137" i="2"/>
  <c r="H137" i="2"/>
  <c r="J136" i="2"/>
  <c r="G139" i="2"/>
  <c r="I138" i="2"/>
  <c r="K137" i="2"/>
  <c r="I136" i="2"/>
  <c r="I139" i="2" s="1"/>
  <c r="J231" i="2"/>
  <c r="L230" i="2"/>
  <c r="H230" i="2"/>
  <c r="J229" i="2"/>
  <c r="G232" i="2"/>
  <c r="I231" i="2"/>
  <c r="K230" i="2"/>
  <c r="I229" i="2"/>
  <c r="L231" i="2"/>
  <c r="H231" i="2"/>
  <c r="J230" i="2"/>
  <c r="L229" i="2"/>
  <c r="H229" i="2"/>
  <c r="L249" i="2"/>
  <c r="H249" i="2"/>
  <c r="J248" i="2"/>
  <c r="L247" i="2"/>
  <c r="H247" i="2"/>
  <c r="J246" i="2"/>
  <c r="J250" i="2" s="1"/>
  <c r="K249" i="2"/>
  <c r="I248" i="2"/>
  <c r="K247" i="2"/>
  <c r="I246" i="2"/>
  <c r="G250" i="2"/>
  <c r="J249" i="2"/>
  <c r="L248" i="2"/>
  <c r="H248" i="2"/>
  <c r="J247" i="2"/>
  <c r="L246" i="2"/>
  <c r="L250" i="2" s="1"/>
  <c r="H246" i="2"/>
  <c r="G449" i="2"/>
  <c r="J448" i="2"/>
  <c r="L447" i="2"/>
  <c r="H447" i="2"/>
  <c r="J446" i="2"/>
  <c r="I448" i="2"/>
  <c r="K447" i="2"/>
  <c r="I446" i="2"/>
  <c r="L446" i="2"/>
  <c r="L448" i="2"/>
  <c r="J447" i="2"/>
  <c r="K446" i="2"/>
  <c r="K449" i="2" s="1"/>
  <c r="K448" i="2"/>
  <c r="I447" i="2"/>
  <c r="H446" i="2"/>
  <c r="K17" i="2"/>
  <c r="I18" i="2"/>
  <c r="I22" i="2" s="1"/>
  <c r="K19" i="2"/>
  <c r="I20" i="2"/>
  <c r="J24" i="2"/>
  <c r="J27" i="2" s="1"/>
  <c r="H25" i="2"/>
  <c r="H27" i="2" s="1"/>
  <c r="L25" i="2"/>
  <c r="L27" i="2" s="1"/>
  <c r="J26" i="2"/>
  <c r="G27" i="2"/>
  <c r="I43" i="2"/>
  <c r="I46" i="2" s="1"/>
  <c r="K44" i="2"/>
  <c r="I45" i="2"/>
  <c r="G46" i="2"/>
  <c r="K55" i="2"/>
  <c r="K58" i="2" s="1"/>
  <c r="I56" i="2"/>
  <c r="I58" i="2" s="1"/>
  <c r="I60" i="2"/>
  <c r="K61" i="2"/>
  <c r="I62" i="2"/>
  <c r="K63" i="2"/>
  <c r="I65" i="2"/>
  <c r="J74" i="2"/>
  <c r="J77" i="2" s="1"/>
  <c r="H75" i="2"/>
  <c r="H77" i="2" s="1"/>
  <c r="L75" i="2"/>
  <c r="L77" i="2" s="1"/>
  <c r="J76" i="2"/>
  <c r="I79" i="2"/>
  <c r="K80" i="2"/>
  <c r="I81" i="2"/>
  <c r="K82" i="2"/>
  <c r="I83" i="2"/>
  <c r="G84" i="2"/>
  <c r="G95" i="2"/>
  <c r="J108" i="2"/>
  <c r="K136" i="2"/>
  <c r="K139" i="2" s="1"/>
  <c r="J137" i="2"/>
  <c r="L138" i="2"/>
  <c r="G146" i="2"/>
  <c r="I145" i="2"/>
  <c r="K144" i="2"/>
  <c r="I143" i="2"/>
  <c r="K142" i="2"/>
  <c r="K146" i="2" s="1"/>
  <c r="I141" i="2"/>
  <c r="I146" i="2" s="1"/>
  <c r="L145" i="2"/>
  <c r="H145" i="2"/>
  <c r="J144" i="2"/>
  <c r="L143" i="2"/>
  <c r="H143" i="2"/>
  <c r="J142" i="2"/>
  <c r="L141" i="2"/>
  <c r="H141" i="2"/>
  <c r="H146" i="2" s="1"/>
  <c r="H142" i="2"/>
  <c r="J143" i="2"/>
  <c r="I144" i="2"/>
  <c r="K145" i="2"/>
  <c r="H157" i="2"/>
  <c r="G182" i="2"/>
  <c r="J181" i="2"/>
  <c r="L180" i="2"/>
  <c r="H180" i="2"/>
  <c r="J179" i="2"/>
  <c r="J182" i="2" s="1"/>
  <c r="I181" i="2"/>
  <c r="K180" i="2"/>
  <c r="I179" i="2"/>
  <c r="I182" i="2" s="1"/>
  <c r="L181" i="2"/>
  <c r="H181" i="2"/>
  <c r="J180" i="2"/>
  <c r="L179" i="2"/>
  <c r="H179" i="2"/>
  <c r="H182" i="2" s="1"/>
  <c r="J251" i="2"/>
  <c r="I251" i="2"/>
  <c r="L251" i="2"/>
  <c r="H251" i="2"/>
  <c r="K270" i="2"/>
  <c r="K306" i="2"/>
  <c r="I371" i="2"/>
  <c r="H464" i="2"/>
  <c r="I466" i="2"/>
  <c r="K79" i="2"/>
  <c r="K81" i="2"/>
  <c r="K24" i="2"/>
  <c r="K27" i="2" s="1"/>
  <c r="I25" i="2"/>
  <c r="J43" i="2"/>
  <c r="J46" i="2" s="1"/>
  <c r="H44" i="2"/>
  <c r="L44" i="2"/>
  <c r="J60" i="2"/>
  <c r="H61" i="2"/>
  <c r="L61" i="2"/>
  <c r="J62" i="2"/>
  <c r="H63" i="2"/>
  <c r="K74" i="2"/>
  <c r="K77" i="2" s="1"/>
  <c r="I75" i="2"/>
  <c r="J79" i="2"/>
  <c r="J84" i="2" s="1"/>
  <c r="H80" i="2"/>
  <c r="L80" i="2"/>
  <c r="J81" i="2"/>
  <c r="H82" i="2"/>
  <c r="L82" i="2"/>
  <c r="K108" i="2"/>
  <c r="K125" i="2"/>
  <c r="I124" i="2"/>
  <c r="K123" i="2"/>
  <c r="I122" i="2"/>
  <c r="G126" i="2"/>
  <c r="J125" i="2"/>
  <c r="L124" i="2"/>
  <c r="H124" i="2"/>
  <c r="J123" i="2"/>
  <c r="J126" i="2" s="1"/>
  <c r="L122" i="2"/>
  <c r="H122" i="2"/>
  <c r="H126" i="2" s="1"/>
  <c r="H123" i="2"/>
  <c r="J124" i="2"/>
  <c r="I125" i="2"/>
  <c r="L136" i="2"/>
  <c r="L139" i="2" s="1"/>
  <c r="J146" i="2"/>
  <c r="K182" i="2"/>
  <c r="I230" i="2"/>
  <c r="I247" i="2"/>
  <c r="I249" i="2"/>
  <c r="J355" i="2"/>
  <c r="L354" i="2"/>
  <c r="H354" i="2"/>
  <c r="J353" i="2"/>
  <c r="J356" i="2" s="1"/>
  <c r="G356" i="2"/>
  <c r="I355" i="2"/>
  <c r="K354" i="2"/>
  <c r="K356" i="2" s="1"/>
  <c r="I353" i="2"/>
  <c r="L355" i="2"/>
  <c r="H355" i="2"/>
  <c r="J354" i="2"/>
  <c r="L353" i="2"/>
  <c r="H353" i="2"/>
  <c r="L373" i="2"/>
  <c r="H373" i="2"/>
  <c r="J372" i="2"/>
  <c r="L371" i="2"/>
  <c r="H371" i="2"/>
  <c r="J370" i="2"/>
  <c r="K373" i="2"/>
  <c r="I372" i="2"/>
  <c r="K371" i="2"/>
  <c r="K374" i="2" s="1"/>
  <c r="I370" i="2"/>
  <c r="I374" i="2" s="1"/>
  <c r="G374" i="2"/>
  <c r="J373" i="2"/>
  <c r="L372" i="2"/>
  <c r="H372" i="2"/>
  <c r="J371" i="2"/>
  <c r="L370" i="2"/>
  <c r="L374" i="2" s="1"/>
  <c r="H370" i="2"/>
  <c r="I406" i="2"/>
  <c r="L406" i="2"/>
  <c r="H406" i="2"/>
  <c r="K406" i="2"/>
  <c r="J406" i="2"/>
  <c r="H448" i="2"/>
  <c r="K91" i="2"/>
  <c r="K95" i="2" s="1"/>
  <c r="I92" i="2"/>
  <c r="I95" i="2" s="1"/>
  <c r="K93" i="2"/>
  <c r="I94" i="2"/>
  <c r="K96" i="2"/>
  <c r="K110" i="2"/>
  <c r="I111" i="2"/>
  <c r="I115" i="2" s="1"/>
  <c r="K112" i="2"/>
  <c r="I113" i="2"/>
  <c r="K114" i="2"/>
  <c r="J117" i="2"/>
  <c r="H118" i="2"/>
  <c r="H120" i="2" s="1"/>
  <c r="L118" i="2"/>
  <c r="L120" i="2" s="1"/>
  <c r="J119" i="2"/>
  <c r="G120" i="2"/>
  <c r="K148" i="2"/>
  <c r="I149" i="2"/>
  <c r="I151" i="2" s="1"/>
  <c r="K150" i="2"/>
  <c r="I158" i="2"/>
  <c r="J167" i="2"/>
  <c r="J170" i="2" s="1"/>
  <c r="H168" i="2"/>
  <c r="H170" i="2" s="1"/>
  <c r="L168" i="2"/>
  <c r="L170" i="2" s="1"/>
  <c r="J169" i="2"/>
  <c r="I172" i="2"/>
  <c r="K173" i="2"/>
  <c r="I174" i="2"/>
  <c r="K175" i="2"/>
  <c r="I176" i="2"/>
  <c r="G177" i="2"/>
  <c r="J184" i="2"/>
  <c r="J188" i="2" s="1"/>
  <c r="H185" i="2"/>
  <c r="L185" i="2"/>
  <c r="L188" i="2" s="1"/>
  <c r="J186" i="2"/>
  <c r="H187" i="2"/>
  <c r="L187" i="2"/>
  <c r="J189" i="2"/>
  <c r="K198" i="2"/>
  <c r="I199" i="2"/>
  <c r="I201" i="2" s="1"/>
  <c r="K200" i="2"/>
  <c r="J203" i="2"/>
  <c r="J208" i="2" s="1"/>
  <c r="H204" i="2"/>
  <c r="H208" i="2" s="1"/>
  <c r="L204" i="2"/>
  <c r="L208" i="2" s="1"/>
  <c r="J205" i="2"/>
  <c r="H206" i="2"/>
  <c r="L206" i="2"/>
  <c r="J207" i="2"/>
  <c r="I210" i="2"/>
  <c r="K211" i="2"/>
  <c r="I212" i="2"/>
  <c r="K215" i="2"/>
  <c r="I216" i="2"/>
  <c r="I219" i="2" s="1"/>
  <c r="K217" i="2"/>
  <c r="I218" i="2"/>
  <c r="K220" i="2"/>
  <c r="K234" i="2"/>
  <c r="I235" i="2"/>
  <c r="I239" i="2" s="1"/>
  <c r="K236" i="2"/>
  <c r="I237" i="2"/>
  <c r="K238" i="2"/>
  <c r="J241" i="2"/>
  <c r="J244" i="2" s="1"/>
  <c r="H242" i="2"/>
  <c r="H244" i="2" s="1"/>
  <c r="L242" i="2"/>
  <c r="L244" i="2" s="1"/>
  <c r="J243" i="2"/>
  <c r="G244" i="2"/>
  <c r="I260" i="2"/>
  <c r="K261" i="2"/>
  <c r="I262" i="2"/>
  <c r="G263" i="2"/>
  <c r="K272" i="2"/>
  <c r="I273" i="2"/>
  <c r="I275" i="2" s="1"/>
  <c r="K274" i="2"/>
  <c r="I277" i="2"/>
  <c r="K278" i="2"/>
  <c r="I279" i="2"/>
  <c r="K280" i="2"/>
  <c r="I282" i="2"/>
  <c r="J291" i="2"/>
  <c r="H292" i="2"/>
  <c r="H294" i="2" s="1"/>
  <c r="L292" i="2"/>
  <c r="L294" i="2" s="1"/>
  <c r="J293" i="2"/>
  <c r="I296" i="2"/>
  <c r="K297" i="2"/>
  <c r="I298" i="2"/>
  <c r="K299" i="2"/>
  <c r="I300" i="2"/>
  <c r="G301" i="2"/>
  <c r="J308" i="2"/>
  <c r="H309" i="2"/>
  <c r="H312" i="2" s="1"/>
  <c r="L309" i="2"/>
  <c r="J310" i="2"/>
  <c r="H311" i="2"/>
  <c r="L311" i="2"/>
  <c r="J313" i="2"/>
  <c r="K322" i="2"/>
  <c r="I323" i="2"/>
  <c r="I325" i="2" s="1"/>
  <c r="K324" i="2"/>
  <c r="J327" i="2"/>
  <c r="H328" i="2"/>
  <c r="H332" i="2" s="1"/>
  <c r="L328" i="2"/>
  <c r="L332" i="2" s="1"/>
  <c r="J329" i="2"/>
  <c r="H330" i="2"/>
  <c r="L330" i="2"/>
  <c r="J331" i="2"/>
  <c r="I334" i="2"/>
  <c r="K335" i="2"/>
  <c r="I336" i="2"/>
  <c r="K339" i="2"/>
  <c r="I340" i="2"/>
  <c r="I343" i="2" s="1"/>
  <c r="K341" i="2"/>
  <c r="I342" i="2"/>
  <c r="K344" i="2"/>
  <c r="K358" i="2"/>
  <c r="I359" i="2"/>
  <c r="I363" i="2" s="1"/>
  <c r="K360" i="2"/>
  <c r="I361" i="2"/>
  <c r="K362" i="2"/>
  <c r="J365" i="2"/>
  <c r="H366" i="2"/>
  <c r="H368" i="2" s="1"/>
  <c r="L366" i="2"/>
  <c r="L368" i="2" s="1"/>
  <c r="J367" i="2"/>
  <c r="G368" i="2"/>
  <c r="I384" i="2"/>
  <c r="K385" i="2"/>
  <c r="I386" i="2"/>
  <c r="G387" i="2"/>
  <c r="K415" i="2"/>
  <c r="J416" i="2"/>
  <c r="L417" i="2"/>
  <c r="K432" i="2"/>
  <c r="L433" i="2"/>
  <c r="I437" i="2"/>
  <c r="L437" i="2"/>
  <c r="H437" i="2"/>
  <c r="G480" i="2"/>
  <c r="J479" i="2"/>
  <c r="L478" i="2"/>
  <c r="L480" i="2" s="1"/>
  <c r="H478" i="2"/>
  <c r="H480" i="2" s="1"/>
  <c r="J477" i="2"/>
  <c r="I479" i="2"/>
  <c r="K478" i="2"/>
  <c r="I477" i="2"/>
  <c r="I480" i="2" s="1"/>
  <c r="H479" i="2"/>
  <c r="K497" i="2"/>
  <c r="I496" i="2"/>
  <c r="K495" i="2"/>
  <c r="I494" i="2"/>
  <c r="G498" i="2"/>
  <c r="J497" i="2"/>
  <c r="L496" i="2"/>
  <c r="H496" i="2"/>
  <c r="J495" i="2"/>
  <c r="L494" i="2"/>
  <c r="H494" i="2"/>
  <c r="H495" i="2"/>
  <c r="J496" i="2"/>
  <c r="I497" i="2"/>
  <c r="K520" i="2"/>
  <c r="J521" i="2"/>
  <c r="L522" i="2"/>
  <c r="K551" i="2"/>
  <c r="L552" i="2"/>
  <c r="G611" i="2"/>
  <c r="J610" i="2"/>
  <c r="L609" i="2"/>
  <c r="H609" i="2"/>
  <c r="J608" i="2"/>
  <c r="L607" i="2"/>
  <c r="H607" i="2"/>
  <c r="J606" i="2"/>
  <c r="I610" i="2"/>
  <c r="K609" i="2"/>
  <c r="I608" i="2"/>
  <c r="K607" i="2"/>
  <c r="I606" i="2"/>
  <c r="L610" i="2"/>
  <c r="H610" i="2"/>
  <c r="J609" i="2"/>
  <c r="L608" i="2"/>
  <c r="H608" i="2"/>
  <c r="J607" i="2"/>
  <c r="L606" i="2"/>
  <c r="L611" i="2" s="1"/>
  <c r="H606" i="2"/>
  <c r="L621" i="2"/>
  <c r="H621" i="2"/>
  <c r="J620" i="2"/>
  <c r="L619" i="2"/>
  <c r="H619" i="2"/>
  <c r="J618" i="2"/>
  <c r="K621" i="2"/>
  <c r="I620" i="2"/>
  <c r="K619" i="2"/>
  <c r="I618" i="2"/>
  <c r="I622" i="2" s="1"/>
  <c r="G622" i="2"/>
  <c r="J621" i="2"/>
  <c r="L620" i="2"/>
  <c r="H620" i="2"/>
  <c r="J619" i="2"/>
  <c r="L618" i="2"/>
  <c r="H618" i="2"/>
  <c r="H622" i="2" s="1"/>
  <c r="G673" i="2"/>
  <c r="G678" i="2"/>
  <c r="J677" i="2"/>
  <c r="L676" i="2"/>
  <c r="H676" i="2"/>
  <c r="J675" i="2"/>
  <c r="I677" i="2"/>
  <c r="K676" i="2"/>
  <c r="I675" i="2"/>
  <c r="I678" i="2" s="1"/>
  <c r="L677" i="2"/>
  <c r="H677" i="2"/>
  <c r="J676" i="2"/>
  <c r="L675" i="2"/>
  <c r="H675" i="2"/>
  <c r="H678" i="2" s="1"/>
  <c r="L704" i="2"/>
  <c r="H91" i="2"/>
  <c r="H95" i="2" s="1"/>
  <c r="L91" i="2"/>
  <c r="J92" i="2"/>
  <c r="J95" i="2" s="1"/>
  <c r="H93" i="2"/>
  <c r="L93" i="2"/>
  <c r="J94" i="2"/>
  <c r="H96" i="2"/>
  <c r="H110" i="2"/>
  <c r="L110" i="2"/>
  <c r="L115" i="2" s="1"/>
  <c r="J111" i="2"/>
  <c r="J115" i="2" s="1"/>
  <c r="H112" i="2"/>
  <c r="L112" i="2"/>
  <c r="J113" i="2"/>
  <c r="H114" i="2"/>
  <c r="K117" i="2"/>
  <c r="K120" i="2" s="1"/>
  <c r="I118" i="2"/>
  <c r="I120" i="2" s="1"/>
  <c r="H148" i="2"/>
  <c r="H151" i="2" s="1"/>
  <c r="L148" i="2"/>
  <c r="L151" i="2" s="1"/>
  <c r="J149" i="2"/>
  <c r="J151" i="2" s="1"/>
  <c r="H150" i="2"/>
  <c r="J158" i="2"/>
  <c r="K167" i="2"/>
  <c r="K170" i="2" s="1"/>
  <c r="I168" i="2"/>
  <c r="I170" i="2" s="1"/>
  <c r="J172" i="2"/>
  <c r="H173" i="2"/>
  <c r="H177" i="2" s="1"/>
  <c r="L173" i="2"/>
  <c r="L177" i="2" s="1"/>
  <c r="J174" i="2"/>
  <c r="H175" i="2"/>
  <c r="L175" i="2"/>
  <c r="J176" i="2"/>
  <c r="K184" i="2"/>
  <c r="I185" i="2"/>
  <c r="I188" i="2" s="1"/>
  <c r="K186" i="2"/>
  <c r="H198" i="2"/>
  <c r="L198" i="2"/>
  <c r="L201" i="2" s="1"/>
  <c r="J199" i="2"/>
  <c r="J201" i="2" s="1"/>
  <c r="H200" i="2"/>
  <c r="K203" i="2"/>
  <c r="K208" i="2" s="1"/>
  <c r="I204" i="2"/>
  <c r="I208" i="2" s="1"/>
  <c r="K205" i="2"/>
  <c r="I206" i="2"/>
  <c r="J210" i="2"/>
  <c r="H211" i="2"/>
  <c r="H213" i="2" s="1"/>
  <c r="L211" i="2"/>
  <c r="L213" i="2" s="1"/>
  <c r="J212" i="2"/>
  <c r="G213" i="2"/>
  <c r="H215" i="2"/>
  <c r="H219" i="2" s="1"/>
  <c r="L215" i="2"/>
  <c r="J216" i="2"/>
  <c r="J219" i="2" s="1"/>
  <c r="H217" i="2"/>
  <c r="L217" i="2"/>
  <c r="J218" i="2"/>
  <c r="H220" i="2"/>
  <c r="H234" i="2"/>
  <c r="L234" i="2"/>
  <c r="L239" i="2" s="1"/>
  <c r="J235" i="2"/>
  <c r="J239" i="2" s="1"/>
  <c r="H236" i="2"/>
  <c r="L236" i="2"/>
  <c r="J237" i="2"/>
  <c r="H238" i="2"/>
  <c r="K241" i="2"/>
  <c r="K244" i="2" s="1"/>
  <c r="I242" i="2"/>
  <c r="I244" i="2" s="1"/>
  <c r="J260" i="2"/>
  <c r="J263" i="2" s="1"/>
  <c r="H261" i="2"/>
  <c r="H263" i="2" s="1"/>
  <c r="L261" i="2"/>
  <c r="L263" i="2" s="1"/>
  <c r="J262" i="2"/>
  <c r="H272" i="2"/>
  <c r="H275" i="2" s="1"/>
  <c r="L272" i="2"/>
  <c r="L275" i="2" s="1"/>
  <c r="J273" i="2"/>
  <c r="J275" i="2" s="1"/>
  <c r="H274" i="2"/>
  <c r="J277" i="2"/>
  <c r="J281" i="2" s="1"/>
  <c r="H278" i="2"/>
  <c r="H281" i="2" s="1"/>
  <c r="L278" i="2"/>
  <c r="L281" i="2" s="1"/>
  <c r="J279" i="2"/>
  <c r="H280" i="2"/>
  <c r="L280" i="2"/>
  <c r="J282" i="2"/>
  <c r="K291" i="2"/>
  <c r="K294" i="2" s="1"/>
  <c r="I292" i="2"/>
  <c r="I294" i="2" s="1"/>
  <c r="J296" i="2"/>
  <c r="H297" i="2"/>
  <c r="H301" i="2" s="1"/>
  <c r="L297" i="2"/>
  <c r="L301" i="2" s="1"/>
  <c r="J298" i="2"/>
  <c r="H299" i="2"/>
  <c r="L299" i="2"/>
  <c r="J300" i="2"/>
  <c r="K308" i="2"/>
  <c r="K312" i="2" s="1"/>
  <c r="I309" i="2"/>
  <c r="I312" i="2" s="1"/>
  <c r="K310" i="2"/>
  <c r="H322" i="2"/>
  <c r="L322" i="2"/>
  <c r="L325" i="2" s="1"/>
  <c r="J323" i="2"/>
  <c r="J325" i="2" s="1"/>
  <c r="H324" i="2"/>
  <c r="K327" i="2"/>
  <c r="K332" i="2" s="1"/>
  <c r="I328" i="2"/>
  <c r="I332" i="2" s="1"/>
  <c r="K329" i="2"/>
  <c r="I330" i="2"/>
  <c r="J334" i="2"/>
  <c r="H335" i="2"/>
  <c r="H337" i="2" s="1"/>
  <c r="L335" i="2"/>
  <c r="L337" i="2" s="1"/>
  <c r="J336" i="2"/>
  <c r="G337" i="2"/>
  <c r="H339" i="2"/>
  <c r="H343" i="2" s="1"/>
  <c r="L339" i="2"/>
  <c r="J340" i="2"/>
  <c r="J343" i="2" s="1"/>
  <c r="H341" i="2"/>
  <c r="L341" i="2"/>
  <c r="J342" i="2"/>
  <c r="H344" i="2"/>
  <c r="H358" i="2"/>
  <c r="L358" i="2"/>
  <c r="L363" i="2" s="1"/>
  <c r="J359" i="2"/>
  <c r="J363" i="2" s="1"/>
  <c r="H360" i="2"/>
  <c r="L360" i="2"/>
  <c r="J361" i="2"/>
  <c r="H362" i="2"/>
  <c r="K365" i="2"/>
  <c r="K368" i="2" s="1"/>
  <c r="I366" i="2"/>
  <c r="I368" i="2" s="1"/>
  <c r="J384" i="2"/>
  <c r="J387" i="2" s="1"/>
  <c r="H385" i="2"/>
  <c r="H387" i="2" s="1"/>
  <c r="L385" i="2"/>
  <c r="L387" i="2" s="1"/>
  <c r="J386" i="2"/>
  <c r="K404" i="2"/>
  <c r="I403" i="2"/>
  <c r="K402" i="2"/>
  <c r="K405" i="2" s="1"/>
  <c r="I401" i="2"/>
  <c r="I405" i="2" s="1"/>
  <c r="G405" i="2"/>
  <c r="J404" i="2"/>
  <c r="L403" i="2"/>
  <c r="H403" i="2"/>
  <c r="J402" i="2"/>
  <c r="J405" i="2" s="1"/>
  <c r="L401" i="2"/>
  <c r="L405" i="2" s="1"/>
  <c r="H401" i="2"/>
  <c r="H402" i="2"/>
  <c r="J403" i="2"/>
  <c r="I404" i="2"/>
  <c r="I468" i="2"/>
  <c r="L468" i="2"/>
  <c r="H468" i="2"/>
  <c r="K479" i="2"/>
  <c r="J494" i="2"/>
  <c r="J498" i="2" s="1"/>
  <c r="I495" i="2"/>
  <c r="K496" i="2"/>
  <c r="L497" i="2"/>
  <c r="G511" i="2"/>
  <c r="J510" i="2"/>
  <c r="L509" i="2"/>
  <c r="L511" i="2" s="1"/>
  <c r="H509" i="2"/>
  <c r="H511" i="2" s="1"/>
  <c r="J508" i="2"/>
  <c r="J511" i="2" s="1"/>
  <c r="I510" i="2"/>
  <c r="K509" i="2"/>
  <c r="K511" i="2" s="1"/>
  <c r="I508" i="2"/>
  <c r="H510" i="2"/>
  <c r="I541" i="2"/>
  <c r="K540" i="2"/>
  <c r="K542" i="2" s="1"/>
  <c r="I539" i="2"/>
  <c r="L541" i="2"/>
  <c r="H541" i="2"/>
  <c r="J540" i="2"/>
  <c r="L539" i="2"/>
  <c r="H539" i="2"/>
  <c r="H542" i="2" s="1"/>
  <c r="H540" i="2"/>
  <c r="J541" i="2"/>
  <c r="K606" i="2"/>
  <c r="K611" i="2" s="1"/>
  <c r="K608" i="2"/>
  <c r="K610" i="2"/>
  <c r="K618" i="2"/>
  <c r="K622" i="2" s="1"/>
  <c r="K620" i="2"/>
  <c r="K675" i="2"/>
  <c r="K678" i="2" s="1"/>
  <c r="K677" i="2"/>
  <c r="G684" i="2"/>
  <c r="H704" i="2"/>
  <c r="K172" i="2"/>
  <c r="K177" i="2" s="1"/>
  <c r="I173" i="2"/>
  <c r="K174" i="2"/>
  <c r="I175" i="2"/>
  <c r="K210" i="2"/>
  <c r="K213" i="2" s="1"/>
  <c r="I211" i="2"/>
  <c r="K260" i="2"/>
  <c r="K263" i="2" s="1"/>
  <c r="I261" i="2"/>
  <c r="K277" i="2"/>
  <c r="K281" i="2" s="1"/>
  <c r="I278" i="2"/>
  <c r="K279" i="2"/>
  <c r="K296" i="2"/>
  <c r="I297" i="2"/>
  <c r="K298" i="2"/>
  <c r="I299" i="2"/>
  <c r="K334" i="2"/>
  <c r="K337" i="2" s="1"/>
  <c r="I335" i="2"/>
  <c r="K384" i="2"/>
  <c r="K387" i="2" s="1"/>
  <c r="I385" i="2"/>
  <c r="G418" i="2"/>
  <c r="J417" i="2"/>
  <c r="L416" i="2"/>
  <c r="L418" i="2" s="1"/>
  <c r="H416" i="2"/>
  <c r="H418" i="2" s="1"/>
  <c r="J415" i="2"/>
  <c r="I417" i="2"/>
  <c r="K416" i="2"/>
  <c r="I415" i="2"/>
  <c r="I418" i="2" s="1"/>
  <c r="H417" i="2"/>
  <c r="K435" i="2"/>
  <c r="I434" i="2"/>
  <c r="K433" i="2"/>
  <c r="I432" i="2"/>
  <c r="G436" i="2"/>
  <c r="J435" i="2"/>
  <c r="L434" i="2"/>
  <c r="H434" i="2"/>
  <c r="J433" i="2"/>
  <c r="J436" i="2" s="1"/>
  <c r="L432" i="2"/>
  <c r="L436" i="2" s="1"/>
  <c r="H432" i="2"/>
  <c r="H433" i="2"/>
  <c r="J434" i="2"/>
  <c r="I435" i="2"/>
  <c r="K480" i="2"/>
  <c r="K498" i="2"/>
  <c r="I499" i="2"/>
  <c r="L499" i="2"/>
  <c r="H499" i="2"/>
  <c r="G523" i="2"/>
  <c r="J522" i="2"/>
  <c r="L521" i="2"/>
  <c r="L523" i="2" s="1"/>
  <c r="H521" i="2"/>
  <c r="H523" i="2" s="1"/>
  <c r="J520" i="2"/>
  <c r="I522" i="2"/>
  <c r="K521" i="2"/>
  <c r="I520" i="2"/>
  <c r="I523" i="2" s="1"/>
  <c r="H522" i="2"/>
  <c r="J542" i="2"/>
  <c r="I553" i="2"/>
  <c r="K552" i="2"/>
  <c r="I551" i="2"/>
  <c r="I554" i="2" s="1"/>
  <c r="L553" i="2"/>
  <c r="H553" i="2"/>
  <c r="J552" i="2"/>
  <c r="J554" i="2" s="1"/>
  <c r="L551" i="2"/>
  <c r="H551" i="2"/>
  <c r="H554" i="2" s="1"/>
  <c r="H552" i="2"/>
  <c r="J553" i="2"/>
  <c r="J623" i="2"/>
  <c r="I623" i="2"/>
  <c r="L623" i="2"/>
  <c r="H623" i="2"/>
  <c r="G666" i="2"/>
  <c r="J665" i="2"/>
  <c r="L664" i="2"/>
  <c r="H664" i="2"/>
  <c r="J663" i="2"/>
  <c r="I665" i="2"/>
  <c r="K664" i="2"/>
  <c r="K666" i="2" s="1"/>
  <c r="I663" i="2"/>
  <c r="L665" i="2"/>
  <c r="H665" i="2"/>
  <c r="J664" i="2"/>
  <c r="L663" i="2"/>
  <c r="L666" i="2" s="1"/>
  <c r="H663" i="2"/>
  <c r="K389" i="2"/>
  <c r="I390" i="2"/>
  <c r="K391" i="2"/>
  <c r="I392" i="2"/>
  <c r="K393" i="2"/>
  <c r="J396" i="2"/>
  <c r="J399" i="2" s="1"/>
  <c r="H397" i="2"/>
  <c r="H399" i="2" s="1"/>
  <c r="L397" i="2"/>
  <c r="L399" i="2" s="1"/>
  <c r="J398" i="2"/>
  <c r="G399" i="2"/>
  <c r="K420" i="2"/>
  <c r="I421" i="2"/>
  <c r="I425" i="2" s="1"/>
  <c r="K422" i="2"/>
  <c r="I423" i="2"/>
  <c r="K424" i="2"/>
  <c r="J427" i="2"/>
  <c r="J430" i="2" s="1"/>
  <c r="H428" i="2"/>
  <c r="H430" i="2" s="1"/>
  <c r="L428" i="2"/>
  <c r="L430" i="2" s="1"/>
  <c r="J429" i="2"/>
  <c r="G430" i="2"/>
  <c r="K451" i="2"/>
  <c r="I452" i="2"/>
  <c r="K453" i="2"/>
  <c r="I454" i="2"/>
  <c r="K455" i="2"/>
  <c r="J458" i="2"/>
  <c r="J461" i="2" s="1"/>
  <c r="H459" i="2"/>
  <c r="H461" i="2" s="1"/>
  <c r="L459" i="2"/>
  <c r="L461" i="2" s="1"/>
  <c r="J460" i="2"/>
  <c r="G461" i="2"/>
  <c r="K482" i="2"/>
  <c r="I483" i="2"/>
  <c r="I487" i="2" s="1"/>
  <c r="K484" i="2"/>
  <c r="I485" i="2"/>
  <c r="K486" i="2"/>
  <c r="J489" i="2"/>
  <c r="J492" i="2" s="1"/>
  <c r="H490" i="2"/>
  <c r="H492" i="2" s="1"/>
  <c r="L490" i="2"/>
  <c r="L492" i="2" s="1"/>
  <c r="J491" i="2"/>
  <c r="G492" i="2"/>
  <c r="K513" i="2"/>
  <c r="I514" i="2"/>
  <c r="K515" i="2"/>
  <c r="I516" i="2"/>
  <c r="K517" i="2"/>
  <c r="K525" i="2"/>
  <c r="I526" i="2"/>
  <c r="I529" i="2" s="1"/>
  <c r="K527" i="2"/>
  <c r="I528" i="2"/>
  <c r="K530" i="2"/>
  <c r="J544" i="2"/>
  <c r="H545" i="2"/>
  <c r="H549" i="2" s="1"/>
  <c r="L545" i="2"/>
  <c r="J546" i="2"/>
  <c r="H547" i="2"/>
  <c r="L547" i="2"/>
  <c r="J548" i="2"/>
  <c r="G549" i="2"/>
  <c r="J556" i="2"/>
  <c r="H557" i="2"/>
  <c r="H560" i="2" s="1"/>
  <c r="L557" i="2"/>
  <c r="J558" i="2"/>
  <c r="H559" i="2"/>
  <c r="L559" i="2"/>
  <c r="J561" i="2"/>
  <c r="K570" i="2"/>
  <c r="I571" i="2"/>
  <c r="I573" i="2" s="1"/>
  <c r="K572" i="2"/>
  <c r="I575" i="2"/>
  <c r="K576" i="2"/>
  <c r="I577" i="2"/>
  <c r="K578" i="2"/>
  <c r="I579" i="2"/>
  <c r="K582" i="2"/>
  <c r="I583" i="2"/>
  <c r="I585" i="2" s="1"/>
  <c r="K584" i="2"/>
  <c r="I587" i="2"/>
  <c r="K588" i="2"/>
  <c r="I589" i="2"/>
  <c r="K590" i="2"/>
  <c r="I592" i="2"/>
  <c r="J601" i="2"/>
  <c r="J604" i="2" s="1"/>
  <c r="H602" i="2"/>
  <c r="H604" i="2" s="1"/>
  <c r="L602" i="2"/>
  <c r="L604" i="2" s="1"/>
  <c r="J603" i="2"/>
  <c r="G604" i="2"/>
  <c r="L614" i="2"/>
  <c r="L616" i="2" s="1"/>
  <c r="J615" i="2"/>
  <c r="J616" i="2" s="1"/>
  <c r="G616" i="2"/>
  <c r="I632" i="2"/>
  <c r="K633" i="2"/>
  <c r="I634" i="2"/>
  <c r="K637" i="2"/>
  <c r="I638" i="2"/>
  <c r="K639" i="2"/>
  <c r="I640" i="2"/>
  <c r="K641" i="2"/>
  <c r="I644" i="2"/>
  <c r="K645" i="2"/>
  <c r="I646" i="2"/>
  <c r="K649" i="2"/>
  <c r="I650" i="2"/>
  <c r="K651" i="2"/>
  <c r="I652" i="2"/>
  <c r="K654" i="2"/>
  <c r="K694" i="2"/>
  <c r="I695" i="2"/>
  <c r="K696" i="2"/>
  <c r="L708" i="2"/>
  <c r="K708" i="2"/>
  <c r="K706" i="2"/>
  <c r="I707" i="2"/>
  <c r="L714" i="2"/>
  <c r="H714" i="2"/>
  <c r="J713" i="2"/>
  <c r="L712" i="2"/>
  <c r="H712" i="2"/>
  <c r="J711" i="2"/>
  <c r="K714" i="2"/>
  <c r="I713" i="2"/>
  <c r="K712" i="2"/>
  <c r="I711" i="2"/>
  <c r="H713" i="2"/>
  <c r="I714" i="2"/>
  <c r="G802" i="2"/>
  <c r="J801" i="2"/>
  <c r="L800" i="2"/>
  <c r="H800" i="2"/>
  <c r="J799" i="2"/>
  <c r="I801" i="2"/>
  <c r="K800" i="2"/>
  <c r="I799" i="2"/>
  <c r="L801" i="2"/>
  <c r="H801" i="2"/>
  <c r="J800" i="2"/>
  <c r="L799" i="2"/>
  <c r="H799" i="2"/>
  <c r="H802" i="2" s="1"/>
  <c r="I855" i="2"/>
  <c r="J871" i="2"/>
  <c r="I871" i="2"/>
  <c r="L871" i="2"/>
  <c r="H871" i="2"/>
  <c r="J995" i="2"/>
  <c r="I995" i="2"/>
  <c r="L995" i="2"/>
  <c r="H995" i="2"/>
  <c r="G1038" i="2"/>
  <c r="J1037" i="2"/>
  <c r="L1036" i="2"/>
  <c r="H1036" i="2"/>
  <c r="J1035" i="2"/>
  <c r="J1038" i="2" s="1"/>
  <c r="I1037" i="2"/>
  <c r="K1036" i="2"/>
  <c r="I1035" i="2"/>
  <c r="L1037" i="2"/>
  <c r="H1037" i="2"/>
  <c r="J1036" i="2"/>
  <c r="L1035" i="2"/>
  <c r="H1035" i="2"/>
  <c r="H1038" i="2" s="1"/>
  <c r="G1045" i="2"/>
  <c r="G1050" i="2"/>
  <c r="J1049" i="2"/>
  <c r="L1048" i="2"/>
  <c r="H1048" i="2"/>
  <c r="J1047" i="2"/>
  <c r="I1049" i="2"/>
  <c r="K1048" i="2"/>
  <c r="I1047" i="2"/>
  <c r="I1050" i="2" s="1"/>
  <c r="L1049" i="2"/>
  <c r="H1049" i="2"/>
  <c r="J1048" i="2"/>
  <c r="L1047" i="2"/>
  <c r="H1047" i="2"/>
  <c r="H1050" i="2" s="1"/>
  <c r="H389" i="2"/>
  <c r="L389" i="2"/>
  <c r="L394" i="2" s="1"/>
  <c r="J390" i="2"/>
  <c r="H391" i="2"/>
  <c r="L391" i="2"/>
  <c r="J392" i="2"/>
  <c r="H393" i="2"/>
  <c r="K396" i="2"/>
  <c r="K399" i="2" s="1"/>
  <c r="I397" i="2"/>
  <c r="I399" i="2" s="1"/>
  <c r="H420" i="2"/>
  <c r="L420" i="2"/>
  <c r="J421" i="2"/>
  <c r="J425" i="2" s="1"/>
  <c r="H422" i="2"/>
  <c r="L422" i="2"/>
  <c r="J423" i="2"/>
  <c r="H424" i="2"/>
  <c r="K427" i="2"/>
  <c r="K430" i="2" s="1"/>
  <c r="I428" i="2"/>
  <c r="I430" i="2" s="1"/>
  <c r="H451" i="2"/>
  <c r="L451" i="2"/>
  <c r="L456" i="2" s="1"/>
  <c r="J452" i="2"/>
  <c r="H453" i="2"/>
  <c r="L453" i="2"/>
  <c r="J454" i="2"/>
  <c r="H455" i="2"/>
  <c r="K458" i="2"/>
  <c r="K461" i="2" s="1"/>
  <c r="I459" i="2"/>
  <c r="I461" i="2" s="1"/>
  <c r="H482" i="2"/>
  <c r="L482" i="2"/>
  <c r="J483" i="2"/>
  <c r="J487" i="2" s="1"/>
  <c r="H484" i="2"/>
  <c r="L484" i="2"/>
  <c r="J485" i="2"/>
  <c r="H486" i="2"/>
  <c r="K489" i="2"/>
  <c r="K492" i="2" s="1"/>
  <c r="I490" i="2"/>
  <c r="I492" i="2" s="1"/>
  <c r="H513" i="2"/>
  <c r="L513" i="2"/>
  <c r="L518" i="2" s="1"/>
  <c r="J514" i="2"/>
  <c r="H515" i="2"/>
  <c r="L515" i="2"/>
  <c r="J516" i="2"/>
  <c r="H517" i="2"/>
  <c r="H525" i="2"/>
  <c r="H529" i="2" s="1"/>
  <c r="L525" i="2"/>
  <c r="J526" i="2"/>
  <c r="J529" i="2" s="1"/>
  <c r="H527" i="2"/>
  <c r="L527" i="2"/>
  <c r="J528" i="2"/>
  <c r="H530" i="2"/>
  <c r="K544" i="2"/>
  <c r="I545" i="2"/>
  <c r="I549" i="2" s="1"/>
  <c r="K546" i="2"/>
  <c r="I547" i="2"/>
  <c r="K556" i="2"/>
  <c r="I557" i="2"/>
  <c r="I560" i="2" s="1"/>
  <c r="K558" i="2"/>
  <c r="H570" i="2"/>
  <c r="H573" i="2" s="1"/>
  <c r="L570" i="2"/>
  <c r="L573" i="2" s="1"/>
  <c r="J571" i="2"/>
  <c r="J573" i="2" s="1"/>
  <c r="H572" i="2"/>
  <c r="J575" i="2"/>
  <c r="H576" i="2"/>
  <c r="L576" i="2"/>
  <c r="L580" i="2" s="1"/>
  <c r="J577" i="2"/>
  <c r="H578" i="2"/>
  <c r="L578" i="2"/>
  <c r="J579" i="2"/>
  <c r="G580" i="2"/>
  <c r="H582" i="2"/>
  <c r="H585" i="2" s="1"/>
  <c r="L582" i="2"/>
  <c r="L585" i="2" s="1"/>
  <c r="J583" i="2"/>
  <c r="J585" i="2" s="1"/>
  <c r="H584" i="2"/>
  <c r="J587" i="2"/>
  <c r="J591" i="2" s="1"/>
  <c r="H588" i="2"/>
  <c r="L588" i="2"/>
  <c r="L591" i="2" s="1"/>
  <c r="J589" i="2"/>
  <c r="H590" i="2"/>
  <c r="L590" i="2"/>
  <c r="J592" i="2"/>
  <c r="K601" i="2"/>
  <c r="K604" i="2" s="1"/>
  <c r="I602" i="2"/>
  <c r="I604" i="2" s="1"/>
  <c r="K613" i="2"/>
  <c r="K616" i="2" s="1"/>
  <c r="I614" i="2"/>
  <c r="I616" i="2" s="1"/>
  <c r="M616" i="2" s="1"/>
  <c r="J632" i="2"/>
  <c r="H633" i="2"/>
  <c r="H635" i="2" s="1"/>
  <c r="L633" i="2"/>
  <c r="L635" i="2" s="1"/>
  <c r="J634" i="2"/>
  <c r="G635" i="2"/>
  <c r="H637" i="2"/>
  <c r="L637" i="2"/>
  <c r="J638" i="2"/>
  <c r="J642" i="2" s="1"/>
  <c r="H639" i="2"/>
  <c r="L639" i="2"/>
  <c r="J640" i="2"/>
  <c r="H641" i="2"/>
  <c r="J644" i="2"/>
  <c r="H645" i="2"/>
  <c r="H647" i="2" s="1"/>
  <c r="L645" i="2"/>
  <c r="L647" i="2" s="1"/>
  <c r="J646" i="2"/>
  <c r="G647" i="2"/>
  <c r="H649" i="2"/>
  <c r="H653" i="2" s="1"/>
  <c r="L649" i="2"/>
  <c r="J650" i="2"/>
  <c r="J653" i="2" s="1"/>
  <c r="H651" i="2"/>
  <c r="L651" i="2"/>
  <c r="J652" i="2"/>
  <c r="H654" i="2"/>
  <c r="K668" i="2"/>
  <c r="I669" i="2"/>
  <c r="I673" i="2" s="1"/>
  <c r="K670" i="2"/>
  <c r="I671" i="2"/>
  <c r="K672" i="2"/>
  <c r="K680" i="2"/>
  <c r="K684" i="2" s="1"/>
  <c r="I681" i="2"/>
  <c r="K682" i="2"/>
  <c r="I683" i="2"/>
  <c r="K685" i="2"/>
  <c r="H694" i="2"/>
  <c r="L694" i="2"/>
  <c r="L697" i="2" s="1"/>
  <c r="J695" i="2"/>
  <c r="J697" i="2" s="1"/>
  <c r="H696" i="2"/>
  <c r="L696" i="2"/>
  <c r="H706" i="2"/>
  <c r="H709" i="2" s="1"/>
  <c r="L706" i="2"/>
  <c r="L709" i="2" s="1"/>
  <c r="J707" i="2"/>
  <c r="J709" i="2" s="1"/>
  <c r="H708" i="2"/>
  <c r="G709" i="2"/>
  <c r="H711" i="2"/>
  <c r="H715" i="2" s="1"/>
  <c r="I712" i="2"/>
  <c r="K713" i="2"/>
  <c r="J714" i="2"/>
  <c r="I734" i="2"/>
  <c r="K733" i="2"/>
  <c r="I732" i="2"/>
  <c r="K731" i="2"/>
  <c r="I730" i="2"/>
  <c r="L734" i="2"/>
  <c r="H734" i="2"/>
  <c r="J733" i="2"/>
  <c r="L732" i="2"/>
  <c r="H732" i="2"/>
  <c r="J731" i="2"/>
  <c r="L730" i="2"/>
  <c r="H730" i="2"/>
  <c r="H735" i="2" s="1"/>
  <c r="H731" i="2"/>
  <c r="J732" i="2"/>
  <c r="I733" i="2"/>
  <c r="K734" i="2"/>
  <c r="K799" i="2"/>
  <c r="K802" i="2" s="1"/>
  <c r="K801" i="2"/>
  <c r="G808" i="2"/>
  <c r="G859" i="2"/>
  <c r="J858" i="2"/>
  <c r="L857" i="2"/>
  <c r="H857" i="2"/>
  <c r="J856" i="2"/>
  <c r="L855" i="2"/>
  <c r="H855" i="2"/>
  <c r="J854" i="2"/>
  <c r="I858" i="2"/>
  <c r="K857" i="2"/>
  <c r="I856" i="2"/>
  <c r="K855" i="2"/>
  <c r="I854" i="2"/>
  <c r="I859" i="2" s="1"/>
  <c r="L858" i="2"/>
  <c r="H858" i="2"/>
  <c r="J857" i="2"/>
  <c r="L856" i="2"/>
  <c r="H856" i="2"/>
  <c r="J855" i="2"/>
  <c r="L854" i="2"/>
  <c r="H854" i="2"/>
  <c r="H859" i="2" s="1"/>
  <c r="K871" i="2"/>
  <c r="H895" i="2"/>
  <c r="G914" i="2"/>
  <c r="J913" i="2"/>
  <c r="L912" i="2"/>
  <c r="H912" i="2"/>
  <c r="J911" i="2"/>
  <c r="I913" i="2"/>
  <c r="K912" i="2"/>
  <c r="I911" i="2"/>
  <c r="L913" i="2"/>
  <c r="H913" i="2"/>
  <c r="J912" i="2"/>
  <c r="L911" i="2"/>
  <c r="L914" i="2" s="1"/>
  <c r="H911" i="2"/>
  <c r="G921" i="2"/>
  <c r="G926" i="2"/>
  <c r="J925" i="2"/>
  <c r="L924" i="2"/>
  <c r="H924" i="2"/>
  <c r="J923" i="2"/>
  <c r="I925" i="2"/>
  <c r="K924" i="2"/>
  <c r="I923" i="2"/>
  <c r="I926" i="2" s="1"/>
  <c r="L925" i="2"/>
  <c r="H925" i="2"/>
  <c r="J924" i="2"/>
  <c r="L923" i="2"/>
  <c r="L926" i="2" s="1"/>
  <c r="H923" i="2"/>
  <c r="G983" i="2"/>
  <c r="J982" i="2"/>
  <c r="L981" i="2"/>
  <c r="H981" i="2"/>
  <c r="J980" i="2"/>
  <c r="L979" i="2"/>
  <c r="H979" i="2"/>
  <c r="J978" i="2"/>
  <c r="I982" i="2"/>
  <c r="K981" i="2"/>
  <c r="I980" i="2"/>
  <c r="K979" i="2"/>
  <c r="I978" i="2"/>
  <c r="I983" i="2" s="1"/>
  <c r="L982" i="2"/>
  <c r="H982" i="2"/>
  <c r="J981" i="2"/>
  <c r="L980" i="2"/>
  <c r="H980" i="2"/>
  <c r="J979" i="2"/>
  <c r="L978" i="2"/>
  <c r="H978" i="2"/>
  <c r="K995" i="2"/>
  <c r="K1035" i="2"/>
  <c r="K1038" i="2" s="1"/>
  <c r="K1037" i="2"/>
  <c r="K1047" i="2"/>
  <c r="K1050" i="2" s="1"/>
  <c r="K1049" i="2"/>
  <c r="G1056" i="2"/>
  <c r="G1360" i="2"/>
  <c r="J1359" i="2"/>
  <c r="L1358" i="2"/>
  <c r="H1358" i="2"/>
  <c r="J1357" i="2"/>
  <c r="I1359" i="2"/>
  <c r="K1358" i="2"/>
  <c r="I1357" i="2"/>
  <c r="L1359" i="2"/>
  <c r="H1359" i="2"/>
  <c r="J1358" i="2"/>
  <c r="L1357" i="2"/>
  <c r="H1357" i="2"/>
  <c r="H1360" i="2" s="1"/>
  <c r="I1358" i="2"/>
  <c r="K1359" i="2"/>
  <c r="K1357" i="2"/>
  <c r="K575" i="2"/>
  <c r="K580" i="2" s="1"/>
  <c r="I576" i="2"/>
  <c r="K577" i="2"/>
  <c r="I578" i="2"/>
  <c r="K587" i="2"/>
  <c r="K591" i="2" s="1"/>
  <c r="I588" i="2"/>
  <c r="K589" i="2"/>
  <c r="K632" i="2"/>
  <c r="K635" i="2" s="1"/>
  <c r="I633" i="2"/>
  <c r="K644" i="2"/>
  <c r="K647" i="2" s="1"/>
  <c r="I645" i="2"/>
  <c r="J669" i="2"/>
  <c r="H670" i="2"/>
  <c r="H673" i="2" s="1"/>
  <c r="L670" i="2"/>
  <c r="L673" i="2" s="1"/>
  <c r="J671" i="2"/>
  <c r="H672" i="2"/>
  <c r="H680" i="2"/>
  <c r="H684" i="2" s="1"/>
  <c r="L680" i="2"/>
  <c r="J681" i="2"/>
  <c r="J684" i="2" s="1"/>
  <c r="H682" i="2"/>
  <c r="L682" i="2"/>
  <c r="J683" i="2"/>
  <c r="H685" i="2"/>
  <c r="I694" i="2"/>
  <c r="I697" i="2" s="1"/>
  <c r="K695" i="2"/>
  <c r="K699" i="2"/>
  <c r="K704" i="2" s="1"/>
  <c r="I700" i="2"/>
  <c r="K701" i="2"/>
  <c r="I702" i="2"/>
  <c r="I706" i="2"/>
  <c r="I709" i="2" s="1"/>
  <c r="K707" i="2"/>
  <c r="I708" i="2"/>
  <c r="K711" i="2"/>
  <c r="K715" i="2" s="1"/>
  <c r="J712" i="2"/>
  <c r="L713" i="2"/>
  <c r="J716" i="2"/>
  <c r="I716" i="2"/>
  <c r="J730" i="2"/>
  <c r="I731" i="2"/>
  <c r="K732" i="2"/>
  <c r="L733" i="2"/>
  <c r="K745" i="2"/>
  <c r="I744" i="2"/>
  <c r="K743" i="2"/>
  <c r="K746" i="2" s="1"/>
  <c r="I742" i="2"/>
  <c r="G746" i="2"/>
  <c r="J745" i="2"/>
  <c r="L744" i="2"/>
  <c r="H744" i="2"/>
  <c r="J743" i="2"/>
  <c r="J746" i="2" s="1"/>
  <c r="L742" i="2"/>
  <c r="H742" i="2"/>
  <c r="I745" i="2"/>
  <c r="K744" i="2"/>
  <c r="I743" i="2"/>
  <c r="H743" i="2"/>
  <c r="G759" i="2"/>
  <c r="J758" i="2"/>
  <c r="L757" i="2"/>
  <c r="H757" i="2"/>
  <c r="J756" i="2"/>
  <c r="I758" i="2"/>
  <c r="K757" i="2"/>
  <c r="K759" i="2" s="1"/>
  <c r="I756" i="2"/>
  <c r="I759" i="2" s="1"/>
  <c r="L758" i="2"/>
  <c r="H758" i="2"/>
  <c r="J757" i="2"/>
  <c r="L756" i="2"/>
  <c r="L759" i="2" s="1"/>
  <c r="H756" i="2"/>
  <c r="G766" i="2"/>
  <c r="G771" i="2"/>
  <c r="J770" i="2"/>
  <c r="L769" i="2"/>
  <c r="H769" i="2"/>
  <c r="J768" i="2"/>
  <c r="I770" i="2"/>
  <c r="K769" i="2"/>
  <c r="K771" i="2" s="1"/>
  <c r="I768" i="2"/>
  <c r="L770" i="2"/>
  <c r="H770" i="2"/>
  <c r="J769" i="2"/>
  <c r="L768" i="2"/>
  <c r="L771" i="2" s="1"/>
  <c r="H768" i="2"/>
  <c r="I808" i="2"/>
  <c r="K854" i="2"/>
  <c r="K859" i="2" s="1"/>
  <c r="K856" i="2"/>
  <c r="K858" i="2"/>
  <c r="L869" i="2"/>
  <c r="H869" i="2"/>
  <c r="J868" i="2"/>
  <c r="L867" i="2"/>
  <c r="H867" i="2"/>
  <c r="J866" i="2"/>
  <c r="J870" i="2" s="1"/>
  <c r="K869" i="2"/>
  <c r="I868" i="2"/>
  <c r="K867" i="2"/>
  <c r="I866" i="2"/>
  <c r="I870" i="2" s="1"/>
  <c r="G870" i="2"/>
  <c r="J869" i="2"/>
  <c r="L868" i="2"/>
  <c r="H868" i="2"/>
  <c r="J867" i="2"/>
  <c r="L866" i="2"/>
  <c r="L870" i="2" s="1"/>
  <c r="H866" i="2"/>
  <c r="L883" i="2"/>
  <c r="K911" i="2"/>
  <c r="K914" i="2" s="1"/>
  <c r="K913" i="2"/>
  <c r="K923" i="2"/>
  <c r="K926" i="2" s="1"/>
  <c r="K925" i="2"/>
  <c r="G932" i="2"/>
  <c r="K978" i="2"/>
  <c r="K980" i="2"/>
  <c r="K982" i="2"/>
  <c r="L993" i="2"/>
  <c r="H993" i="2"/>
  <c r="J992" i="2"/>
  <c r="L991" i="2"/>
  <c r="H991" i="2"/>
  <c r="J990" i="2"/>
  <c r="K993" i="2"/>
  <c r="I992" i="2"/>
  <c r="K991" i="2"/>
  <c r="K994" i="2" s="1"/>
  <c r="I990" i="2"/>
  <c r="G994" i="2"/>
  <c r="J993" i="2"/>
  <c r="L992" i="2"/>
  <c r="H992" i="2"/>
  <c r="J991" i="2"/>
  <c r="L990" i="2"/>
  <c r="L994" i="2" s="1"/>
  <c r="H990" i="2"/>
  <c r="L1007" i="2"/>
  <c r="G1200" i="2"/>
  <c r="J1199" i="2"/>
  <c r="L1198" i="2"/>
  <c r="H1198" i="2"/>
  <c r="J1197" i="2"/>
  <c r="L1196" i="2"/>
  <c r="H1196" i="2"/>
  <c r="J1195" i="2"/>
  <c r="I1199" i="2"/>
  <c r="K1198" i="2"/>
  <c r="I1197" i="2"/>
  <c r="K1196" i="2"/>
  <c r="I1195" i="2"/>
  <c r="I1200" i="2" s="1"/>
  <c r="L1199" i="2"/>
  <c r="H1199" i="2"/>
  <c r="J1198" i="2"/>
  <c r="L1197" i="2"/>
  <c r="H1197" i="2"/>
  <c r="J1196" i="2"/>
  <c r="L1195" i="2"/>
  <c r="H1195" i="2"/>
  <c r="H1200" i="2" s="1"/>
  <c r="I1198" i="2"/>
  <c r="I1196" i="2"/>
  <c r="K1199" i="2"/>
  <c r="K1197" i="2"/>
  <c r="K1195" i="2"/>
  <c r="K747" i="2"/>
  <c r="K787" i="2"/>
  <c r="I788" i="2"/>
  <c r="K789" i="2"/>
  <c r="K818" i="2"/>
  <c r="I819" i="2"/>
  <c r="K820" i="2"/>
  <c r="K830" i="2"/>
  <c r="I831" i="2"/>
  <c r="K832" i="2"/>
  <c r="K885" i="2"/>
  <c r="I886" i="2"/>
  <c r="K887" i="2"/>
  <c r="I888" i="2"/>
  <c r="K889" i="2"/>
  <c r="K897" i="2"/>
  <c r="I898" i="2"/>
  <c r="K899" i="2"/>
  <c r="I900" i="2"/>
  <c r="K902" i="2"/>
  <c r="K942" i="2"/>
  <c r="I943" i="2"/>
  <c r="K944" i="2"/>
  <c r="K954" i="2"/>
  <c r="I955" i="2"/>
  <c r="K956" i="2"/>
  <c r="K1009" i="2"/>
  <c r="I1010" i="2"/>
  <c r="K1011" i="2"/>
  <c r="I1012" i="2"/>
  <c r="K1013" i="2"/>
  <c r="K1021" i="2"/>
  <c r="I1022" i="2"/>
  <c r="K1023" i="2"/>
  <c r="I1024" i="2"/>
  <c r="K1026" i="2"/>
  <c r="J1057" i="2"/>
  <c r="L1057" i="2"/>
  <c r="K1107" i="2"/>
  <c r="L1210" i="2"/>
  <c r="H1210" i="2"/>
  <c r="J1209" i="2"/>
  <c r="L1208" i="2"/>
  <c r="H1208" i="2"/>
  <c r="J1207" i="2"/>
  <c r="K1210" i="2"/>
  <c r="I1209" i="2"/>
  <c r="K1208" i="2"/>
  <c r="I1207" i="2"/>
  <c r="G1211" i="2"/>
  <c r="J1210" i="2"/>
  <c r="L1209" i="2"/>
  <c r="H1209" i="2"/>
  <c r="J1208" i="2"/>
  <c r="L1207" i="2"/>
  <c r="L1211" i="2" s="1"/>
  <c r="H1207" i="2"/>
  <c r="L1224" i="2"/>
  <c r="G1348" i="2"/>
  <c r="J1347" i="2"/>
  <c r="L1346" i="2"/>
  <c r="H1346" i="2"/>
  <c r="J1345" i="2"/>
  <c r="J1348" i="2" s="1"/>
  <c r="I1347" i="2"/>
  <c r="K1346" i="2"/>
  <c r="I1345" i="2"/>
  <c r="L1347" i="2"/>
  <c r="H1347" i="2"/>
  <c r="J1346" i="2"/>
  <c r="L1345" i="2"/>
  <c r="H1345" i="2"/>
  <c r="H1348" i="2" s="1"/>
  <c r="I1346" i="2"/>
  <c r="K1347" i="2"/>
  <c r="K1345" i="2"/>
  <c r="J725" i="2"/>
  <c r="J728" i="2" s="1"/>
  <c r="H726" i="2"/>
  <c r="H728" i="2" s="1"/>
  <c r="L726" i="2"/>
  <c r="L728" i="2" s="1"/>
  <c r="J727" i="2"/>
  <c r="G728" i="2"/>
  <c r="J737" i="2"/>
  <c r="H738" i="2"/>
  <c r="H740" i="2" s="1"/>
  <c r="L738" i="2"/>
  <c r="L740" i="2" s="1"/>
  <c r="J739" i="2"/>
  <c r="G740" i="2"/>
  <c r="H747" i="2"/>
  <c r="L747" i="2"/>
  <c r="K761" i="2"/>
  <c r="I762" i="2"/>
  <c r="I766" i="2" s="1"/>
  <c r="K763" i="2"/>
  <c r="I764" i="2"/>
  <c r="K765" i="2"/>
  <c r="K773" i="2"/>
  <c r="K777" i="2" s="1"/>
  <c r="I774" i="2"/>
  <c r="I777" i="2" s="1"/>
  <c r="K775" i="2"/>
  <c r="I776" i="2"/>
  <c r="K778" i="2"/>
  <c r="H787" i="2"/>
  <c r="H790" i="2" s="1"/>
  <c r="L787" i="2"/>
  <c r="J788" i="2"/>
  <c r="J790" i="2" s="1"/>
  <c r="H789" i="2"/>
  <c r="L789" i="2"/>
  <c r="J792" i="2"/>
  <c r="H793" i="2"/>
  <c r="H797" i="2" s="1"/>
  <c r="L793" i="2"/>
  <c r="L797" i="2" s="1"/>
  <c r="J794" i="2"/>
  <c r="H795" i="2"/>
  <c r="L795" i="2"/>
  <c r="K796" i="2"/>
  <c r="K804" i="2"/>
  <c r="I805" i="2"/>
  <c r="K806" i="2"/>
  <c r="I807" i="2"/>
  <c r="K809" i="2"/>
  <c r="H818" i="2"/>
  <c r="L818" i="2"/>
  <c r="L821" i="2" s="1"/>
  <c r="J819" i="2"/>
  <c r="J821" i="2" s="1"/>
  <c r="H820" i="2"/>
  <c r="L820" i="2"/>
  <c r="J823" i="2"/>
  <c r="J828" i="2" s="1"/>
  <c r="H824" i="2"/>
  <c r="H828" i="2" s="1"/>
  <c r="M828" i="2" s="1"/>
  <c r="L824" i="2"/>
  <c r="L828" i="2" s="1"/>
  <c r="J825" i="2"/>
  <c r="H826" i="2"/>
  <c r="L826" i="2"/>
  <c r="J827" i="2"/>
  <c r="G828" i="2"/>
  <c r="H830" i="2"/>
  <c r="H833" i="2" s="1"/>
  <c r="L830" i="2"/>
  <c r="J831" i="2"/>
  <c r="J833" i="2" s="1"/>
  <c r="H832" i="2"/>
  <c r="L832" i="2"/>
  <c r="J835" i="2"/>
  <c r="H836" i="2"/>
  <c r="H839" i="2" s="1"/>
  <c r="L836" i="2"/>
  <c r="J837" i="2"/>
  <c r="H838" i="2"/>
  <c r="L838" i="2"/>
  <c r="J840" i="2"/>
  <c r="K849" i="2"/>
  <c r="K852" i="2" s="1"/>
  <c r="I850" i="2"/>
  <c r="I852" i="2" s="1"/>
  <c r="K851" i="2"/>
  <c r="K861" i="2"/>
  <c r="I862" i="2"/>
  <c r="I864" i="2" s="1"/>
  <c r="K863" i="2"/>
  <c r="H881" i="2"/>
  <c r="H883" i="2" s="1"/>
  <c r="L881" i="2"/>
  <c r="J882" i="2"/>
  <c r="J883" i="2" s="1"/>
  <c r="G883" i="2"/>
  <c r="H885" i="2"/>
  <c r="L885" i="2"/>
  <c r="J886" i="2"/>
  <c r="J890" i="2" s="1"/>
  <c r="H887" i="2"/>
  <c r="L887" i="2"/>
  <c r="J888" i="2"/>
  <c r="H889" i="2"/>
  <c r="L889" i="2"/>
  <c r="G895" i="2"/>
  <c r="H897" i="2"/>
  <c r="L897" i="2"/>
  <c r="L901" i="2" s="1"/>
  <c r="J898" i="2"/>
  <c r="H899" i="2"/>
  <c r="L899" i="2"/>
  <c r="J900" i="2"/>
  <c r="G901" i="2"/>
  <c r="H902" i="2"/>
  <c r="L902" i="2"/>
  <c r="K916" i="2"/>
  <c r="I917" i="2"/>
  <c r="I921" i="2" s="1"/>
  <c r="K918" i="2"/>
  <c r="I919" i="2"/>
  <c r="K920" i="2"/>
  <c r="K928" i="2"/>
  <c r="K932" i="2" s="1"/>
  <c r="I929" i="2"/>
  <c r="K930" i="2"/>
  <c r="I931" i="2"/>
  <c r="K933" i="2"/>
  <c r="H942" i="2"/>
  <c r="H945" i="2" s="1"/>
  <c r="L942" i="2"/>
  <c r="J943" i="2"/>
  <c r="J945" i="2" s="1"/>
  <c r="H944" i="2"/>
  <c r="L944" i="2"/>
  <c r="J947" i="2"/>
  <c r="H948" i="2"/>
  <c r="H952" i="2" s="1"/>
  <c r="L948" i="2"/>
  <c r="L952" i="2" s="1"/>
  <c r="J949" i="2"/>
  <c r="H950" i="2"/>
  <c r="L950" i="2"/>
  <c r="J951" i="2"/>
  <c r="G952" i="2"/>
  <c r="H954" i="2"/>
  <c r="L954" i="2"/>
  <c r="L957" i="2" s="1"/>
  <c r="J955" i="2"/>
  <c r="J957" i="2" s="1"/>
  <c r="H956" i="2"/>
  <c r="L956" i="2"/>
  <c r="J959" i="2"/>
  <c r="J963" i="2" s="1"/>
  <c r="H960" i="2"/>
  <c r="H963" i="2" s="1"/>
  <c r="L960" i="2"/>
  <c r="L963" i="2" s="1"/>
  <c r="J961" i="2"/>
  <c r="H962" i="2"/>
  <c r="L962" i="2"/>
  <c r="J964" i="2"/>
  <c r="K973" i="2"/>
  <c r="K976" i="2" s="1"/>
  <c r="I974" i="2"/>
  <c r="I976" i="2" s="1"/>
  <c r="K975" i="2"/>
  <c r="K985" i="2"/>
  <c r="I986" i="2"/>
  <c r="I988" i="2" s="1"/>
  <c r="K987" i="2"/>
  <c r="G1007" i="2"/>
  <c r="H1009" i="2"/>
  <c r="L1009" i="2"/>
  <c r="J1010" i="2"/>
  <c r="J1014" i="2" s="1"/>
  <c r="H1011" i="2"/>
  <c r="L1011" i="2"/>
  <c r="J1012" i="2"/>
  <c r="H1013" i="2"/>
  <c r="L1013" i="2"/>
  <c r="H1021" i="2"/>
  <c r="H1025" i="2" s="1"/>
  <c r="L1021" i="2"/>
  <c r="J1022" i="2"/>
  <c r="J1025" i="2" s="1"/>
  <c r="H1023" i="2"/>
  <c r="L1023" i="2"/>
  <c r="J1024" i="2"/>
  <c r="G1025" i="2"/>
  <c r="H1026" i="2"/>
  <c r="L1026" i="2"/>
  <c r="K1040" i="2"/>
  <c r="I1041" i="2"/>
  <c r="I1045" i="2" s="1"/>
  <c r="K1042" i="2"/>
  <c r="I1043" i="2"/>
  <c r="K1044" i="2"/>
  <c r="K1052" i="2"/>
  <c r="I1053" i="2"/>
  <c r="I1056" i="2" s="1"/>
  <c r="K1054" i="2"/>
  <c r="I1055" i="2"/>
  <c r="H1057" i="2"/>
  <c r="G1100" i="2"/>
  <c r="J1099" i="2"/>
  <c r="L1098" i="2"/>
  <c r="H1098" i="2"/>
  <c r="J1097" i="2"/>
  <c r="L1099" i="2"/>
  <c r="H1099" i="2"/>
  <c r="J1098" i="2"/>
  <c r="L1097" i="2"/>
  <c r="H1097" i="2"/>
  <c r="H1100" i="2" s="1"/>
  <c r="I1098" i="2"/>
  <c r="K1099" i="2"/>
  <c r="G1112" i="2"/>
  <c r="J1111" i="2"/>
  <c r="L1110" i="2"/>
  <c r="H1110" i="2"/>
  <c r="J1109" i="2"/>
  <c r="L1111" i="2"/>
  <c r="H1111" i="2"/>
  <c r="J1110" i="2"/>
  <c r="L1109" i="2"/>
  <c r="H1109" i="2"/>
  <c r="H1112" i="2" s="1"/>
  <c r="I1110" i="2"/>
  <c r="K1111" i="2"/>
  <c r="K1211" i="2"/>
  <c r="H1224" i="2"/>
  <c r="K725" i="2"/>
  <c r="K728" i="2" s="1"/>
  <c r="I726" i="2"/>
  <c r="I728" i="2" s="1"/>
  <c r="K737" i="2"/>
  <c r="K740" i="2" s="1"/>
  <c r="I738" i="2"/>
  <c r="I740" i="2" s="1"/>
  <c r="H761" i="2"/>
  <c r="L761" i="2"/>
  <c r="L766" i="2" s="1"/>
  <c r="J762" i="2"/>
  <c r="H763" i="2"/>
  <c r="L763" i="2"/>
  <c r="J764" i="2"/>
  <c r="H765" i="2"/>
  <c r="H773" i="2"/>
  <c r="H777" i="2" s="1"/>
  <c r="L773" i="2"/>
  <c r="J774" i="2"/>
  <c r="J777" i="2" s="1"/>
  <c r="H775" i="2"/>
  <c r="L775" i="2"/>
  <c r="J776" i="2"/>
  <c r="H778" i="2"/>
  <c r="I787" i="2"/>
  <c r="K788" i="2"/>
  <c r="K792" i="2"/>
  <c r="K797" i="2" s="1"/>
  <c r="I793" i="2"/>
  <c r="I797" i="2" s="1"/>
  <c r="K794" i="2"/>
  <c r="I795" i="2"/>
  <c r="H796" i="2"/>
  <c r="H804" i="2"/>
  <c r="H808" i="2" s="1"/>
  <c r="L804" i="2"/>
  <c r="J805" i="2"/>
  <c r="J808" i="2" s="1"/>
  <c r="H806" i="2"/>
  <c r="L806" i="2"/>
  <c r="J807" i="2"/>
  <c r="I818" i="2"/>
  <c r="I821" i="2" s="1"/>
  <c r="K819" i="2"/>
  <c r="K823" i="2"/>
  <c r="K828" i="2" s="1"/>
  <c r="I824" i="2"/>
  <c r="I828" i="2" s="1"/>
  <c r="K825" i="2"/>
  <c r="I826" i="2"/>
  <c r="I830" i="2"/>
  <c r="I833" i="2" s="1"/>
  <c r="K831" i="2"/>
  <c r="K835" i="2"/>
  <c r="I836" i="2"/>
  <c r="I839" i="2" s="1"/>
  <c r="K837" i="2"/>
  <c r="H849" i="2"/>
  <c r="L849" i="2"/>
  <c r="L852" i="2" s="1"/>
  <c r="J850" i="2"/>
  <c r="J852" i="2" s="1"/>
  <c r="H851" i="2"/>
  <c r="H861" i="2"/>
  <c r="L861" i="2"/>
  <c r="L864" i="2" s="1"/>
  <c r="J862" i="2"/>
  <c r="J864" i="2" s="1"/>
  <c r="H863" i="2"/>
  <c r="K880" i="2"/>
  <c r="K883" i="2" s="1"/>
  <c r="I881" i="2"/>
  <c r="I883" i="2" s="1"/>
  <c r="I885" i="2"/>
  <c r="K886" i="2"/>
  <c r="I887" i="2"/>
  <c r="K888" i="2"/>
  <c r="K892" i="2"/>
  <c r="K895" i="2" s="1"/>
  <c r="I893" i="2"/>
  <c r="I895" i="2" s="1"/>
  <c r="I897" i="2"/>
  <c r="K898" i="2"/>
  <c r="I899" i="2"/>
  <c r="H916" i="2"/>
  <c r="L916" i="2"/>
  <c r="J917" i="2"/>
  <c r="J921" i="2" s="1"/>
  <c r="H918" i="2"/>
  <c r="L918" i="2"/>
  <c r="J919" i="2"/>
  <c r="H920" i="2"/>
  <c r="H928" i="2"/>
  <c r="L928" i="2"/>
  <c r="L932" i="2" s="1"/>
  <c r="J929" i="2"/>
  <c r="J932" i="2" s="1"/>
  <c r="H930" i="2"/>
  <c r="L930" i="2"/>
  <c r="J931" i="2"/>
  <c r="H933" i="2"/>
  <c r="I942" i="2"/>
  <c r="I945" i="2" s="1"/>
  <c r="K943" i="2"/>
  <c r="K947" i="2"/>
  <c r="K952" i="2" s="1"/>
  <c r="I948" i="2"/>
  <c r="I952" i="2" s="1"/>
  <c r="K949" i="2"/>
  <c r="I950" i="2"/>
  <c r="I954" i="2"/>
  <c r="I957" i="2" s="1"/>
  <c r="K955" i="2"/>
  <c r="K959" i="2"/>
  <c r="I960" i="2"/>
  <c r="I963" i="2" s="1"/>
  <c r="K961" i="2"/>
  <c r="H973" i="2"/>
  <c r="L973" i="2"/>
  <c r="L976" i="2" s="1"/>
  <c r="J974" i="2"/>
  <c r="J976" i="2" s="1"/>
  <c r="H975" i="2"/>
  <c r="H985" i="2"/>
  <c r="L985" i="2"/>
  <c r="L988" i="2" s="1"/>
  <c r="J986" i="2"/>
  <c r="J988" i="2" s="1"/>
  <c r="H987" i="2"/>
  <c r="K1004" i="2"/>
  <c r="K1007" i="2" s="1"/>
  <c r="I1005" i="2"/>
  <c r="I1007" i="2" s="1"/>
  <c r="M1007" i="2" s="1"/>
  <c r="I1009" i="2"/>
  <c r="K1010" i="2"/>
  <c r="I1011" i="2"/>
  <c r="K1012" i="2"/>
  <c r="K1016" i="2"/>
  <c r="K1019" i="2" s="1"/>
  <c r="I1017" i="2"/>
  <c r="I1019" i="2" s="1"/>
  <c r="M1019" i="2" s="1"/>
  <c r="I1021" i="2"/>
  <c r="K1022" i="2"/>
  <c r="I1023" i="2"/>
  <c r="H1040" i="2"/>
  <c r="L1040" i="2"/>
  <c r="J1041" i="2"/>
  <c r="J1045" i="2" s="1"/>
  <c r="H1042" i="2"/>
  <c r="L1042" i="2"/>
  <c r="J1043" i="2"/>
  <c r="H1044" i="2"/>
  <c r="H1052" i="2"/>
  <c r="L1052" i="2"/>
  <c r="L1056" i="2" s="1"/>
  <c r="J1053" i="2"/>
  <c r="H1054" i="2"/>
  <c r="L1054" i="2"/>
  <c r="J1055" i="2"/>
  <c r="I1057" i="2"/>
  <c r="I1097" i="2"/>
  <c r="I1100" i="2" s="1"/>
  <c r="K1098" i="2"/>
  <c r="K1100" i="2" s="1"/>
  <c r="L1106" i="2"/>
  <c r="H1106" i="2"/>
  <c r="J1105" i="2"/>
  <c r="L1104" i="2"/>
  <c r="H1104" i="2"/>
  <c r="J1103" i="2"/>
  <c r="L1102" i="2"/>
  <c r="H1102" i="2"/>
  <c r="G1107" i="2"/>
  <c r="J1106" i="2"/>
  <c r="L1105" i="2"/>
  <c r="H1105" i="2"/>
  <c r="J1104" i="2"/>
  <c r="L1103" i="2"/>
  <c r="H1103" i="2"/>
  <c r="J1102" i="2"/>
  <c r="I1103" i="2"/>
  <c r="I1107" i="2" s="1"/>
  <c r="K1104" i="2"/>
  <c r="I1109" i="2"/>
  <c r="I1112" i="2" s="1"/>
  <c r="K1110" i="2"/>
  <c r="K1112" i="2" s="1"/>
  <c r="G1118" i="2"/>
  <c r="J1117" i="2"/>
  <c r="L1116" i="2"/>
  <c r="H1116" i="2"/>
  <c r="J1115" i="2"/>
  <c r="L1114" i="2"/>
  <c r="H1114" i="2"/>
  <c r="H1118" i="2" s="1"/>
  <c r="L1117" i="2"/>
  <c r="H1117" i="2"/>
  <c r="J1116" i="2"/>
  <c r="L1115" i="2"/>
  <c r="H1115" i="2"/>
  <c r="J1114" i="2"/>
  <c r="J1118" i="2" s="1"/>
  <c r="I1115" i="2"/>
  <c r="I1118" i="2" s="1"/>
  <c r="K1116" i="2"/>
  <c r="K1118" i="2" s="1"/>
  <c r="L1119" i="2"/>
  <c r="H1119" i="2"/>
  <c r="J1119" i="2"/>
  <c r="J1212" i="2"/>
  <c r="I1212" i="2"/>
  <c r="L1212" i="2"/>
  <c r="H1212" i="2"/>
  <c r="J1305" i="2"/>
  <c r="I1305" i="2"/>
  <c r="L1305" i="2"/>
  <c r="H1305" i="2"/>
  <c r="K1305" i="2"/>
  <c r="I1066" i="2"/>
  <c r="K1067" i="2"/>
  <c r="I1068" i="2"/>
  <c r="K1071" i="2"/>
  <c r="I1072" i="2"/>
  <c r="K1073" i="2"/>
  <c r="I1074" i="2"/>
  <c r="K1075" i="2"/>
  <c r="I1078" i="2"/>
  <c r="K1079" i="2"/>
  <c r="I1080" i="2"/>
  <c r="K1083" i="2"/>
  <c r="I1084" i="2"/>
  <c r="K1085" i="2"/>
  <c r="I1086" i="2"/>
  <c r="K1088" i="2"/>
  <c r="K1128" i="2"/>
  <c r="I1129" i="2"/>
  <c r="K1130" i="2"/>
  <c r="I1133" i="2"/>
  <c r="K1134" i="2"/>
  <c r="I1135" i="2"/>
  <c r="K1136" i="2"/>
  <c r="I1137" i="2"/>
  <c r="K1140" i="2"/>
  <c r="I1141" i="2"/>
  <c r="K1142" i="2"/>
  <c r="I1145" i="2"/>
  <c r="K1146" i="2"/>
  <c r="I1147" i="2"/>
  <c r="K1148" i="2"/>
  <c r="I1150" i="2"/>
  <c r="J1159" i="2"/>
  <c r="H1160" i="2"/>
  <c r="L1160" i="2"/>
  <c r="J1161" i="2"/>
  <c r="G1162" i="2"/>
  <c r="K1171" i="2"/>
  <c r="I1172" i="2"/>
  <c r="K1173" i="2"/>
  <c r="K1177" i="2"/>
  <c r="I1178" i="2"/>
  <c r="K1179" i="2"/>
  <c r="J1190" i="2"/>
  <c r="J1193" i="2" s="1"/>
  <c r="H1191" i="2"/>
  <c r="L1191" i="2"/>
  <c r="J1192" i="2"/>
  <c r="G1193" i="2"/>
  <c r="J1202" i="2"/>
  <c r="H1203" i="2"/>
  <c r="L1203" i="2"/>
  <c r="J1204" i="2"/>
  <c r="G1205" i="2"/>
  <c r="K1226" i="2"/>
  <c r="I1227" i="2"/>
  <c r="K1228" i="2"/>
  <c r="I1229" i="2"/>
  <c r="K1230" i="2"/>
  <c r="G1242" i="2"/>
  <c r="J1241" i="2"/>
  <c r="L1240" i="2"/>
  <c r="H1240" i="2"/>
  <c r="J1239" i="2"/>
  <c r="L1238" i="2"/>
  <c r="H1238" i="2"/>
  <c r="I1241" i="2"/>
  <c r="K1240" i="2"/>
  <c r="I1239" i="2"/>
  <c r="I1242" i="2" s="1"/>
  <c r="K1238" i="2"/>
  <c r="H1239" i="2"/>
  <c r="I1240" i="2"/>
  <c r="K1241" i="2"/>
  <c r="I1266" i="2"/>
  <c r="K1265" i="2"/>
  <c r="I1264" i="2"/>
  <c r="L1266" i="2"/>
  <c r="H1266" i="2"/>
  <c r="J1265" i="2"/>
  <c r="J1267" i="2" s="1"/>
  <c r="L1264" i="2"/>
  <c r="H1264" i="2"/>
  <c r="H1267" i="2" s="1"/>
  <c r="H1265" i="2"/>
  <c r="J1266" i="2"/>
  <c r="G1293" i="2"/>
  <c r="J1292" i="2"/>
  <c r="L1291" i="2"/>
  <c r="H1291" i="2"/>
  <c r="J1290" i="2"/>
  <c r="L1289" i="2"/>
  <c r="H1289" i="2"/>
  <c r="J1288" i="2"/>
  <c r="I1292" i="2"/>
  <c r="K1291" i="2"/>
  <c r="I1290" i="2"/>
  <c r="K1289" i="2"/>
  <c r="I1288" i="2"/>
  <c r="I1293" i="2" s="1"/>
  <c r="L1292" i="2"/>
  <c r="H1292" i="2"/>
  <c r="J1291" i="2"/>
  <c r="L1290" i="2"/>
  <c r="H1290" i="2"/>
  <c r="J1289" i="2"/>
  <c r="L1288" i="2"/>
  <c r="H1288" i="2"/>
  <c r="H1293" i="2" s="1"/>
  <c r="I1301" i="2"/>
  <c r="L1317" i="2"/>
  <c r="G1366" i="2"/>
  <c r="K1159" i="2"/>
  <c r="I1160" i="2"/>
  <c r="I1162" i="2" s="1"/>
  <c r="K1161" i="2"/>
  <c r="K1190" i="2"/>
  <c r="I1191" i="2"/>
  <c r="I1193" i="2" s="1"/>
  <c r="K1192" i="2"/>
  <c r="K1202" i="2"/>
  <c r="K1205" i="2" s="1"/>
  <c r="I1203" i="2"/>
  <c r="I1205" i="2" s="1"/>
  <c r="K1204" i="2"/>
  <c r="K1293" i="2"/>
  <c r="L1303" i="2"/>
  <c r="H1303" i="2"/>
  <c r="J1302" i="2"/>
  <c r="L1301" i="2"/>
  <c r="H1301" i="2"/>
  <c r="J1300" i="2"/>
  <c r="K1303" i="2"/>
  <c r="I1302" i="2"/>
  <c r="K1301" i="2"/>
  <c r="I1300" i="2"/>
  <c r="G1304" i="2"/>
  <c r="J1303" i="2"/>
  <c r="L1302" i="2"/>
  <c r="H1302" i="2"/>
  <c r="J1301" i="2"/>
  <c r="L1300" i="2"/>
  <c r="L1304" i="2" s="1"/>
  <c r="H1300" i="2"/>
  <c r="I1355" i="2"/>
  <c r="J1391" i="2"/>
  <c r="G1515" i="2"/>
  <c r="J1514" i="2"/>
  <c r="L1513" i="2"/>
  <c r="H1513" i="2"/>
  <c r="J1512" i="2"/>
  <c r="I1514" i="2"/>
  <c r="K1513" i="2"/>
  <c r="I1512" i="2"/>
  <c r="I1515" i="2" s="1"/>
  <c r="L1514" i="2"/>
  <c r="H1514" i="2"/>
  <c r="J1513" i="2"/>
  <c r="L1512" i="2"/>
  <c r="H1512" i="2"/>
  <c r="H1515" i="2" s="1"/>
  <c r="I1513" i="2"/>
  <c r="K1514" i="2"/>
  <c r="K1512" i="2"/>
  <c r="K1066" i="2"/>
  <c r="K1069" i="2" s="1"/>
  <c r="I1067" i="2"/>
  <c r="I1071" i="2"/>
  <c r="K1072" i="2"/>
  <c r="I1073" i="2"/>
  <c r="K1074" i="2"/>
  <c r="K1078" i="2"/>
  <c r="K1081" i="2" s="1"/>
  <c r="I1079" i="2"/>
  <c r="I1083" i="2"/>
  <c r="K1084" i="2"/>
  <c r="I1085" i="2"/>
  <c r="I1128" i="2"/>
  <c r="K1129" i="2"/>
  <c r="K1133" i="2"/>
  <c r="I1134" i="2"/>
  <c r="K1135" i="2"/>
  <c r="I1136" i="2"/>
  <c r="I1140" i="2"/>
  <c r="K1141" i="2"/>
  <c r="K1145" i="2"/>
  <c r="K1149" i="2" s="1"/>
  <c r="I1146" i="2"/>
  <c r="K1147" i="2"/>
  <c r="H1159" i="2"/>
  <c r="H1162" i="2" s="1"/>
  <c r="L1159" i="2"/>
  <c r="L1162" i="2" s="1"/>
  <c r="J1160" i="2"/>
  <c r="H1161" i="2"/>
  <c r="I1171" i="2"/>
  <c r="I1174" i="2" s="1"/>
  <c r="K1172" i="2"/>
  <c r="K1176" i="2"/>
  <c r="I1177" i="2"/>
  <c r="K1178" i="2"/>
  <c r="H1190" i="2"/>
  <c r="L1190" i="2"/>
  <c r="L1193" i="2" s="1"/>
  <c r="J1191" i="2"/>
  <c r="H1192" i="2"/>
  <c r="H1202" i="2"/>
  <c r="L1202" i="2"/>
  <c r="L1205" i="2" s="1"/>
  <c r="J1203" i="2"/>
  <c r="H1204" i="2"/>
  <c r="K1221" i="2"/>
  <c r="K1224" i="2" s="1"/>
  <c r="I1222" i="2"/>
  <c r="I1224" i="2" s="1"/>
  <c r="I1226" i="2"/>
  <c r="K1227" i="2"/>
  <c r="I1228" i="2"/>
  <c r="K1229" i="2"/>
  <c r="K1233" i="2"/>
  <c r="K1236" i="2" s="1"/>
  <c r="I1234" i="2"/>
  <c r="I1236" i="2" s="1"/>
  <c r="M1236" i="2" s="1"/>
  <c r="J1238" i="2"/>
  <c r="L1239" i="2"/>
  <c r="K1264" i="2"/>
  <c r="L1265" i="2"/>
  <c r="I1298" i="2"/>
  <c r="K1300" i="2"/>
  <c r="K1302" i="2"/>
  <c r="L1458" i="2"/>
  <c r="H1458" i="2"/>
  <c r="J1457" i="2"/>
  <c r="L1456" i="2"/>
  <c r="H1456" i="2"/>
  <c r="J1455" i="2"/>
  <c r="K1458" i="2"/>
  <c r="I1457" i="2"/>
  <c r="K1456" i="2"/>
  <c r="I1455" i="2"/>
  <c r="G1459" i="2"/>
  <c r="J1458" i="2"/>
  <c r="L1457" i="2"/>
  <c r="H1457" i="2"/>
  <c r="J1456" i="2"/>
  <c r="L1455" i="2"/>
  <c r="H1455" i="2"/>
  <c r="H1459" i="2" s="1"/>
  <c r="I1458" i="2"/>
  <c r="I1456" i="2"/>
  <c r="K1457" i="2"/>
  <c r="K1455" i="2"/>
  <c r="K1459" i="2" s="1"/>
  <c r="K1319" i="2"/>
  <c r="I1320" i="2"/>
  <c r="K1321" i="2"/>
  <c r="I1322" i="2"/>
  <c r="K1323" i="2"/>
  <c r="K1331" i="2"/>
  <c r="I1332" i="2"/>
  <c r="K1333" i="2"/>
  <c r="I1334" i="2"/>
  <c r="K1336" i="2"/>
  <c r="K1376" i="2"/>
  <c r="I1377" i="2"/>
  <c r="K1378" i="2"/>
  <c r="K1388" i="2"/>
  <c r="I1389" i="2"/>
  <c r="K1390" i="2"/>
  <c r="K1394" i="2"/>
  <c r="I1395" i="2"/>
  <c r="K1396" i="2"/>
  <c r="L1398" i="2"/>
  <c r="H1398" i="2"/>
  <c r="J1398" i="2"/>
  <c r="L1440" i="2"/>
  <c r="H1440" i="2"/>
  <c r="J1439" i="2"/>
  <c r="L1438" i="2"/>
  <c r="H1438" i="2"/>
  <c r="G1441" i="2"/>
  <c r="J1440" i="2"/>
  <c r="L1439" i="2"/>
  <c r="H1439" i="2"/>
  <c r="J1438" i="2"/>
  <c r="J1441" i="2" s="1"/>
  <c r="I1439" i="2"/>
  <c r="K1440" i="2"/>
  <c r="K1441" i="2" s="1"/>
  <c r="I1445" i="2"/>
  <c r="I1510" i="2"/>
  <c r="G1521" i="2"/>
  <c r="J1541" i="2"/>
  <c r="L1552" i="2"/>
  <c r="G1572" i="2"/>
  <c r="J1571" i="2"/>
  <c r="L1570" i="2"/>
  <c r="H1570" i="2"/>
  <c r="J1569" i="2"/>
  <c r="L1568" i="2"/>
  <c r="H1568" i="2"/>
  <c r="J1567" i="2"/>
  <c r="I1571" i="2"/>
  <c r="K1570" i="2"/>
  <c r="I1569" i="2"/>
  <c r="K1568" i="2"/>
  <c r="I1567" i="2"/>
  <c r="I1572" i="2" s="1"/>
  <c r="L1571" i="2"/>
  <c r="H1571" i="2"/>
  <c r="J1570" i="2"/>
  <c r="L1569" i="2"/>
  <c r="H1569" i="2"/>
  <c r="J1568" i="2"/>
  <c r="L1567" i="2"/>
  <c r="H1567" i="2"/>
  <c r="H1572" i="2" s="1"/>
  <c r="I1580" i="2"/>
  <c r="K1243" i="2"/>
  <c r="J1257" i="2"/>
  <c r="J1262" i="2" s="1"/>
  <c r="H1258" i="2"/>
  <c r="H1262" i="2" s="1"/>
  <c r="L1258" i="2"/>
  <c r="L1262" i="2" s="1"/>
  <c r="J1259" i="2"/>
  <c r="H1260" i="2"/>
  <c r="L1260" i="2"/>
  <c r="J1261" i="2"/>
  <c r="G1262" i="2"/>
  <c r="J1269" i="2"/>
  <c r="J1273" i="2" s="1"/>
  <c r="H1270" i="2"/>
  <c r="H1273" i="2" s="1"/>
  <c r="L1270" i="2"/>
  <c r="L1273" i="2" s="1"/>
  <c r="J1271" i="2"/>
  <c r="H1272" i="2"/>
  <c r="L1272" i="2"/>
  <c r="J1274" i="2"/>
  <c r="K1283" i="2"/>
  <c r="K1286" i="2" s="1"/>
  <c r="I1284" i="2"/>
  <c r="I1286" i="2" s="1"/>
  <c r="K1285" i="2"/>
  <c r="K1295" i="2"/>
  <c r="I1296" i="2"/>
  <c r="K1297" i="2"/>
  <c r="J1314" i="2"/>
  <c r="H1315" i="2"/>
  <c r="H1317" i="2" s="1"/>
  <c r="L1315" i="2"/>
  <c r="J1316" i="2"/>
  <c r="G1317" i="2"/>
  <c r="H1319" i="2"/>
  <c r="L1319" i="2"/>
  <c r="J1320" i="2"/>
  <c r="J1324" i="2" s="1"/>
  <c r="H1321" i="2"/>
  <c r="L1321" i="2"/>
  <c r="J1322" i="2"/>
  <c r="H1323" i="2"/>
  <c r="L1323" i="2"/>
  <c r="J1326" i="2"/>
  <c r="J1329" i="2" s="1"/>
  <c r="H1327" i="2"/>
  <c r="H1329" i="2" s="1"/>
  <c r="L1327" i="2"/>
  <c r="L1329" i="2" s="1"/>
  <c r="J1328" i="2"/>
  <c r="G1329" i="2"/>
  <c r="H1331" i="2"/>
  <c r="L1331" i="2"/>
  <c r="L1335" i="2" s="1"/>
  <c r="J1332" i="2"/>
  <c r="J1335" i="2" s="1"/>
  <c r="H1333" i="2"/>
  <c r="L1333" i="2"/>
  <c r="J1334" i="2"/>
  <c r="G1335" i="2"/>
  <c r="H1336" i="2"/>
  <c r="L1336" i="2"/>
  <c r="K1350" i="2"/>
  <c r="I1351" i="2"/>
  <c r="K1352" i="2"/>
  <c r="I1353" i="2"/>
  <c r="K1354" i="2"/>
  <c r="K1362" i="2"/>
  <c r="I1363" i="2"/>
  <c r="I1366" i="2" s="1"/>
  <c r="K1364" i="2"/>
  <c r="I1365" i="2"/>
  <c r="K1367" i="2"/>
  <c r="H1376" i="2"/>
  <c r="H1379" i="2" s="1"/>
  <c r="L1376" i="2"/>
  <c r="J1377" i="2"/>
  <c r="J1379" i="2" s="1"/>
  <c r="H1378" i="2"/>
  <c r="L1378" i="2"/>
  <c r="J1381" i="2"/>
  <c r="H1382" i="2"/>
  <c r="H1386" i="2" s="1"/>
  <c r="L1382" i="2"/>
  <c r="J1383" i="2"/>
  <c r="H1384" i="2"/>
  <c r="L1384" i="2"/>
  <c r="L1386" i="2" s="1"/>
  <c r="J1385" i="2"/>
  <c r="G1386" i="2"/>
  <c r="H1388" i="2"/>
  <c r="L1388" i="2"/>
  <c r="L1391" i="2" s="1"/>
  <c r="J1389" i="2"/>
  <c r="H1390" i="2"/>
  <c r="L1390" i="2"/>
  <c r="J1393" i="2"/>
  <c r="J1397" i="2" s="1"/>
  <c r="H1394" i="2"/>
  <c r="L1394" i="2"/>
  <c r="L1397" i="2" s="1"/>
  <c r="J1395" i="2"/>
  <c r="H1396" i="2"/>
  <c r="H1397" i="2" s="1"/>
  <c r="L1396" i="2"/>
  <c r="I1398" i="2"/>
  <c r="I1441" i="2"/>
  <c r="G1448" i="2"/>
  <c r="J1447" i="2"/>
  <c r="L1446" i="2"/>
  <c r="H1446" i="2"/>
  <c r="J1445" i="2"/>
  <c r="L1444" i="2"/>
  <c r="H1444" i="2"/>
  <c r="J1443" i="2"/>
  <c r="L1447" i="2"/>
  <c r="H1447" i="2"/>
  <c r="J1446" i="2"/>
  <c r="L1445" i="2"/>
  <c r="H1445" i="2"/>
  <c r="J1444" i="2"/>
  <c r="L1443" i="2"/>
  <c r="H1443" i="2"/>
  <c r="I1444" i="2"/>
  <c r="K1445" i="2"/>
  <c r="J1460" i="2"/>
  <c r="I1460" i="2"/>
  <c r="L1460" i="2"/>
  <c r="H1460" i="2"/>
  <c r="L1541" i="2"/>
  <c r="H1552" i="2"/>
  <c r="K1572" i="2"/>
  <c r="K1582" i="2"/>
  <c r="I1581" i="2"/>
  <c r="K1580" i="2"/>
  <c r="G1583" i="2"/>
  <c r="J1582" i="2"/>
  <c r="L1581" i="2"/>
  <c r="H1581" i="2"/>
  <c r="J1580" i="2"/>
  <c r="I1582" i="2"/>
  <c r="J1581" i="2"/>
  <c r="H1580" i="2"/>
  <c r="J1579" i="2"/>
  <c r="H1582" i="2"/>
  <c r="I1579" i="2"/>
  <c r="I1583" i="2" s="1"/>
  <c r="L1580" i="2"/>
  <c r="L1579" i="2"/>
  <c r="L1583" i="2" s="1"/>
  <c r="H1579" i="2"/>
  <c r="H1583" i="2" s="1"/>
  <c r="G1596" i="2"/>
  <c r="J1595" i="2"/>
  <c r="L1594" i="2"/>
  <c r="H1594" i="2"/>
  <c r="J1593" i="2"/>
  <c r="J1596" i="2" s="1"/>
  <c r="I1595" i="2"/>
  <c r="K1594" i="2"/>
  <c r="I1593" i="2"/>
  <c r="I1596" i="2" s="1"/>
  <c r="L1595" i="2"/>
  <c r="H1595" i="2"/>
  <c r="J1594" i="2"/>
  <c r="L1593" i="2"/>
  <c r="K1595" i="2"/>
  <c r="K1593" i="2"/>
  <c r="H1593" i="2"/>
  <c r="H1596" i="2" s="1"/>
  <c r="H1243" i="2"/>
  <c r="K1257" i="2"/>
  <c r="I1258" i="2"/>
  <c r="I1262" i="2" s="1"/>
  <c r="K1259" i="2"/>
  <c r="I1260" i="2"/>
  <c r="K1269" i="2"/>
  <c r="I1270" i="2"/>
  <c r="I1273" i="2" s="1"/>
  <c r="K1271" i="2"/>
  <c r="H1283" i="2"/>
  <c r="H1286" i="2" s="1"/>
  <c r="L1283" i="2"/>
  <c r="L1286" i="2" s="1"/>
  <c r="J1284" i="2"/>
  <c r="J1286" i="2" s="1"/>
  <c r="H1285" i="2"/>
  <c r="H1295" i="2"/>
  <c r="H1298" i="2" s="1"/>
  <c r="L1295" i="2"/>
  <c r="L1298" i="2" s="1"/>
  <c r="J1296" i="2"/>
  <c r="J1298" i="2" s="1"/>
  <c r="H1297" i="2"/>
  <c r="K1314" i="2"/>
  <c r="K1317" i="2" s="1"/>
  <c r="I1315" i="2"/>
  <c r="I1317" i="2" s="1"/>
  <c r="I1319" i="2"/>
  <c r="K1320" i="2"/>
  <c r="I1321" i="2"/>
  <c r="K1322" i="2"/>
  <c r="K1326" i="2"/>
  <c r="K1329" i="2" s="1"/>
  <c r="I1327" i="2"/>
  <c r="I1329" i="2" s="1"/>
  <c r="I1331" i="2"/>
  <c r="I1335" i="2" s="1"/>
  <c r="K1332" i="2"/>
  <c r="I1333" i="2"/>
  <c r="H1350" i="2"/>
  <c r="L1350" i="2"/>
  <c r="L1355" i="2" s="1"/>
  <c r="J1351" i="2"/>
  <c r="H1352" i="2"/>
  <c r="L1352" i="2"/>
  <c r="J1353" i="2"/>
  <c r="H1354" i="2"/>
  <c r="H1362" i="2"/>
  <c r="H1366" i="2" s="1"/>
  <c r="L1362" i="2"/>
  <c r="J1363" i="2"/>
  <c r="J1366" i="2" s="1"/>
  <c r="H1364" i="2"/>
  <c r="L1364" i="2"/>
  <c r="J1365" i="2"/>
  <c r="H1367" i="2"/>
  <c r="I1376" i="2"/>
  <c r="I1379" i="2" s="1"/>
  <c r="K1377" i="2"/>
  <c r="K1381" i="2"/>
  <c r="K1386" i="2" s="1"/>
  <c r="I1382" i="2"/>
  <c r="I1386" i="2" s="1"/>
  <c r="K1383" i="2"/>
  <c r="I1384" i="2"/>
  <c r="I1388" i="2"/>
  <c r="K1389" i="2"/>
  <c r="K1393" i="2"/>
  <c r="I1394" i="2"/>
  <c r="I1397" i="2" s="1"/>
  <c r="K1395" i="2"/>
  <c r="K1398" i="2"/>
  <c r="I1443" i="2"/>
  <c r="K1444" i="2"/>
  <c r="K1448" i="2" s="1"/>
  <c r="I1447" i="2"/>
  <c r="K1460" i="2"/>
  <c r="G1503" i="2"/>
  <c r="J1502" i="2"/>
  <c r="L1501" i="2"/>
  <c r="H1501" i="2"/>
  <c r="J1500" i="2"/>
  <c r="I1502" i="2"/>
  <c r="K1501" i="2"/>
  <c r="K1503" i="2" s="1"/>
  <c r="I1500" i="2"/>
  <c r="L1502" i="2"/>
  <c r="H1502" i="2"/>
  <c r="J1501" i="2"/>
  <c r="L1500" i="2"/>
  <c r="H1500" i="2"/>
  <c r="H1503" i="2" s="1"/>
  <c r="K1583" i="2"/>
  <c r="K1407" i="2"/>
  <c r="I1408" i="2"/>
  <c r="K1409" i="2"/>
  <c r="I1412" i="2"/>
  <c r="K1413" i="2"/>
  <c r="I1414" i="2"/>
  <c r="K1415" i="2"/>
  <c r="I1416" i="2"/>
  <c r="K1419" i="2"/>
  <c r="I1420" i="2"/>
  <c r="K1421" i="2"/>
  <c r="I1424" i="2"/>
  <c r="I1428" i="2" s="1"/>
  <c r="K1425" i="2"/>
  <c r="I1426" i="2"/>
  <c r="K1427" i="2"/>
  <c r="I1429" i="2"/>
  <c r="J1450" i="2"/>
  <c r="H1451" i="2"/>
  <c r="L1451" i="2"/>
  <c r="J1452" i="2"/>
  <c r="G1453" i="2"/>
  <c r="I1469" i="2"/>
  <c r="K1470" i="2"/>
  <c r="I1471" i="2"/>
  <c r="K1474" i="2"/>
  <c r="I1475" i="2"/>
  <c r="K1476" i="2"/>
  <c r="I1477" i="2"/>
  <c r="K1478" i="2"/>
  <c r="I1481" i="2"/>
  <c r="K1482" i="2"/>
  <c r="I1483" i="2"/>
  <c r="K1486" i="2"/>
  <c r="I1487" i="2"/>
  <c r="K1488" i="2"/>
  <c r="I1489" i="2"/>
  <c r="K1491" i="2"/>
  <c r="J1505" i="2"/>
  <c r="H1506" i="2"/>
  <c r="L1506" i="2"/>
  <c r="J1507" i="2"/>
  <c r="H1508" i="2"/>
  <c r="L1508" i="2"/>
  <c r="J1509" i="2"/>
  <c r="G1510" i="2"/>
  <c r="J1517" i="2"/>
  <c r="H1518" i="2"/>
  <c r="L1518" i="2"/>
  <c r="J1519" i="2"/>
  <c r="H1520" i="2"/>
  <c r="L1520" i="2"/>
  <c r="J1522" i="2"/>
  <c r="K1531" i="2"/>
  <c r="I1532" i="2"/>
  <c r="K1533" i="2"/>
  <c r="I1540" i="2"/>
  <c r="K1543" i="2"/>
  <c r="I1544" i="2"/>
  <c r="K1545" i="2"/>
  <c r="J1562" i="2"/>
  <c r="J1565" i="2" s="1"/>
  <c r="H1563" i="2"/>
  <c r="L1563" i="2"/>
  <c r="J1564" i="2"/>
  <c r="G1565" i="2"/>
  <c r="J1574" i="2"/>
  <c r="H1575" i="2"/>
  <c r="L1575" i="2"/>
  <c r="J1576" i="2"/>
  <c r="G1577" i="2"/>
  <c r="I1584" i="2"/>
  <c r="L1584" i="2"/>
  <c r="H1584" i="2"/>
  <c r="G1608" i="2"/>
  <c r="J1607" i="2"/>
  <c r="L1606" i="2"/>
  <c r="H1606" i="2"/>
  <c r="J1605" i="2"/>
  <c r="I1607" i="2"/>
  <c r="K1606" i="2"/>
  <c r="I1605" i="2"/>
  <c r="I1608" i="2" s="1"/>
  <c r="L1607" i="2"/>
  <c r="H1607" i="2"/>
  <c r="J1606" i="2"/>
  <c r="L1605" i="2"/>
  <c r="L1608" i="2" s="1"/>
  <c r="H1605" i="2"/>
  <c r="G1732" i="2"/>
  <c r="J1731" i="2"/>
  <c r="L1730" i="2"/>
  <c r="H1730" i="2"/>
  <c r="J1729" i="2"/>
  <c r="I1731" i="2"/>
  <c r="K1730" i="2"/>
  <c r="I1729" i="2"/>
  <c r="I1732" i="2" s="1"/>
  <c r="L1731" i="2"/>
  <c r="H1731" i="2"/>
  <c r="J1730" i="2"/>
  <c r="L1729" i="2"/>
  <c r="L1732" i="2" s="1"/>
  <c r="H1729" i="2"/>
  <c r="I1730" i="2"/>
  <c r="K1731" i="2"/>
  <c r="K1729" i="2"/>
  <c r="K1732" i="2" s="1"/>
  <c r="K1450" i="2"/>
  <c r="K1453" i="2" s="1"/>
  <c r="I1451" i="2"/>
  <c r="I1453" i="2" s="1"/>
  <c r="K1452" i="2"/>
  <c r="K1505" i="2"/>
  <c r="I1506" i="2"/>
  <c r="K1507" i="2"/>
  <c r="I1508" i="2"/>
  <c r="K1509" i="2"/>
  <c r="K1517" i="2"/>
  <c r="K1521" i="2" s="1"/>
  <c r="I1518" i="2"/>
  <c r="I1521" i="2" s="1"/>
  <c r="K1519" i="2"/>
  <c r="I1520" i="2"/>
  <c r="K1522" i="2"/>
  <c r="K1562" i="2"/>
  <c r="I1563" i="2"/>
  <c r="I1565" i="2" s="1"/>
  <c r="K1564" i="2"/>
  <c r="K1574" i="2"/>
  <c r="K1577" i="2" s="1"/>
  <c r="I1575" i="2"/>
  <c r="I1577" i="2" s="1"/>
  <c r="K1576" i="2"/>
  <c r="K1608" i="2"/>
  <c r="G1614" i="2"/>
  <c r="J1627" i="2"/>
  <c r="G1665" i="2"/>
  <c r="J1664" i="2"/>
  <c r="L1663" i="2"/>
  <c r="H1663" i="2"/>
  <c r="L1664" i="2"/>
  <c r="H1664" i="2"/>
  <c r="J1663" i="2"/>
  <c r="L1662" i="2"/>
  <c r="H1662" i="2"/>
  <c r="K1662" i="2"/>
  <c r="L1661" i="2"/>
  <c r="H1661" i="2"/>
  <c r="J1660" i="2"/>
  <c r="K1663" i="2"/>
  <c r="J1662" i="2"/>
  <c r="K1661" i="2"/>
  <c r="I1660" i="2"/>
  <c r="I1665" i="2" s="1"/>
  <c r="K1664" i="2"/>
  <c r="I1663" i="2"/>
  <c r="I1662" i="2"/>
  <c r="J1661" i="2"/>
  <c r="L1660" i="2"/>
  <c r="H1660" i="2"/>
  <c r="I1407" i="2"/>
  <c r="I1410" i="2" s="1"/>
  <c r="K1408" i="2"/>
  <c r="K1412" i="2"/>
  <c r="I1413" i="2"/>
  <c r="K1414" i="2"/>
  <c r="I1415" i="2"/>
  <c r="I1419" i="2"/>
  <c r="I1422" i="2" s="1"/>
  <c r="K1420" i="2"/>
  <c r="K1424" i="2"/>
  <c r="K1428" i="2" s="1"/>
  <c r="I1425" i="2"/>
  <c r="K1426" i="2"/>
  <c r="H1450" i="2"/>
  <c r="L1450" i="2"/>
  <c r="L1453" i="2" s="1"/>
  <c r="J1451" i="2"/>
  <c r="H1452" i="2"/>
  <c r="K1469" i="2"/>
  <c r="K1472" i="2" s="1"/>
  <c r="I1470" i="2"/>
  <c r="I1474" i="2"/>
  <c r="K1475" i="2"/>
  <c r="I1476" i="2"/>
  <c r="K1477" i="2"/>
  <c r="K1481" i="2"/>
  <c r="K1484" i="2" s="1"/>
  <c r="I1482" i="2"/>
  <c r="I1486" i="2"/>
  <c r="K1487" i="2"/>
  <c r="I1488" i="2"/>
  <c r="H1505" i="2"/>
  <c r="L1505" i="2"/>
  <c r="J1506" i="2"/>
  <c r="H1507" i="2"/>
  <c r="L1507" i="2"/>
  <c r="J1508" i="2"/>
  <c r="H1509" i="2"/>
  <c r="H1517" i="2"/>
  <c r="L1517" i="2"/>
  <c r="L1521" i="2" s="1"/>
  <c r="J1518" i="2"/>
  <c r="H1519" i="2"/>
  <c r="L1519" i="2"/>
  <c r="J1520" i="2"/>
  <c r="H1522" i="2"/>
  <c r="I1531" i="2"/>
  <c r="I1534" i="2" s="1"/>
  <c r="K1532" i="2"/>
  <c r="K1536" i="2"/>
  <c r="I1537" i="2"/>
  <c r="K1538" i="2"/>
  <c r="I1539" i="2"/>
  <c r="I1543" i="2"/>
  <c r="I1546" i="2" s="1"/>
  <c r="K1544" i="2"/>
  <c r="K1548" i="2"/>
  <c r="K1552" i="2" s="1"/>
  <c r="I1549" i="2"/>
  <c r="I1552" i="2" s="1"/>
  <c r="K1550" i="2"/>
  <c r="H1562" i="2"/>
  <c r="L1562" i="2"/>
  <c r="L1565" i="2" s="1"/>
  <c r="J1563" i="2"/>
  <c r="H1564" i="2"/>
  <c r="H1574" i="2"/>
  <c r="L1574" i="2"/>
  <c r="L1577" i="2" s="1"/>
  <c r="J1575" i="2"/>
  <c r="H1576" i="2"/>
  <c r="K1584" i="2"/>
  <c r="K1660" i="2"/>
  <c r="K1665" i="2" s="1"/>
  <c r="G1603" i="2"/>
  <c r="H1613" i="2"/>
  <c r="L1613" i="2"/>
  <c r="K1624" i="2"/>
  <c r="I1625" i="2"/>
  <c r="K1626" i="2"/>
  <c r="K1630" i="2"/>
  <c r="I1631" i="2"/>
  <c r="K1632" i="2"/>
  <c r="I1633" i="2"/>
  <c r="K1636" i="2"/>
  <c r="I1637" i="2"/>
  <c r="K1638" i="2"/>
  <c r="I1641" i="2"/>
  <c r="K1642" i="2"/>
  <c r="I1643" i="2"/>
  <c r="K1644" i="2"/>
  <c r="I1646" i="2"/>
  <c r="J1655" i="2"/>
  <c r="H1656" i="2"/>
  <c r="L1656" i="2"/>
  <c r="J1657" i="2"/>
  <c r="G1658" i="2"/>
  <c r="K1672" i="2"/>
  <c r="I1675" i="2"/>
  <c r="I1727" i="2"/>
  <c r="K1598" i="2"/>
  <c r="I1599" i="2"/>
  <c r="I1603" i="2" s="1"/>
  <c r="K1600" i="2"/>
  <c r="I1601" i="2"/>
  <c r="K1602" i="2"/>
  <c r="K1610" i="2"/>
  <c r="K1614" i="2" s="1"/>
  <c r="I1611" i="2"/>
  <c r="I1614" i="2" s="1"/>
  <c r="K1612" i="2"/>
  <c r="I1613" i="2"/>
  <c r="K1615" i="2"/>
  <c r="H1624" i="2"/>
  <c r="L1624" i="2"/>
  <c r="L1627" i="2" s="1"/>
  <c r="J1625" i="2"/>
  <c r="H1626" i="2"/>
  <c r="L1626" i="2"/>
  <c r="J1629" i="2"/>
  <c r="J1634" i="2" s="1"/>
  <c r="H1630" i="2"/>
  <c r="L1630" i="2"/>
  <c r="L1634" i="2" s="1"/>
  <c r="J1631" i="2"/>
  <c r="H1632" i="2"/>
  <c r="H1634" i="2" s="1"/>
  <c r="L1632" i="2"/>
  <c r="J1633" i="2"/>
  <c r="G1634" i="2"/>
  <c r="H1636" i="2"/>
  <c r="H1639" i="2" s="1"/>
  <c r="L1636" i="2"/>
  <c r="J1637" i="2"/>
  <c r="J1639" i="2" s="1"/>
  <c r="H1638" i="2"/>
  <c r="L1638" i="2"/>
  <c r="J1641" i="2"/>
  <c r="H1642" i="2"/>
  <c r="H1645" i="2" s="1"/>
  <c r="L1642" i="2"/>
  <c r="J1643" i="2"/>
  <c r="H1644" i="2"/>
  <c r="L1644" i="2"/>
  <c r="J1646" i="2"/>
  <c r="K1655" i="2"/>
  <c r="I1656" i="2"/>
  <c r="I1658" i="2" s="1"/>
  <c r="K1657" i="2"/>
  <c r="L1669" i="2"/>
  <c r="H1669" i="2"/>
  <c r="J1668" i="2"/>
  <c r="L1667" i="2"/>
  <c r="H1667" i="2"/>
  <c r="G1670" i="2"/>
  <c r="J1669" i="2"/>
  <c r="L1668" i="2"/>
  <c r="H1668" i="2"/>
  <c r="J1667" i="2"/>
  <c r="J1670" i="2" s="1"/>
  <c r="I1668" i="2"/>
  <c r="K1669" i="2"/>
  <c r="I1674" i="2"/>
  <c r="J1677" i="2"/>
  <c r="I1677" i="2"/>
  <c r="L1677" i="2"/>
  <c r="H1677" i="2"/>
  <c r="H1598" i="2"/>
  <c r="L1598" i="2"/>
  <c r="L1603" i="2" s="1"/>
  <c r="J1599" i="2"/>
  <c r="H1600" i="2"/>
  <c r="L1600" i="2"/>
  <c r="J1601" i="2"/>
  <c r="H1602" i="2"/>
  <c r="H1610" i="2"/>
  <c r="H1614" i="2" s="1"/>
  <c r="L1610" i="2"/>
  <c r="J1611" i="2"/>
  <c r="J1614" i="2" s="1"/>
  <c r="H1612" i="2"/>
  <c r="L1612" i="2"/>
  <c r="J1613" i="2"/>
  <c r="H1615" i="2"/>
  <c r="I1624" i="2"/>
  <c r="K1625" i="2"/>
  <c r="K1629" i="2"/>
  <c r="I1630" i="2"/>
  <c r="I1634" i="2" s="1"/>
  <c r="K1631" i="2"/>
  <c r="I1632" i="2"/>
  <c r="I1636" i="2"/>
  <c r="I1639" i="2" s="1"/>
  <c r="K1637" i="2"/>
  <c r="K1641" i="2"/>
  <c r="I1642" i="2"/>
  <c r="K1643" i="2"/>
  <c r="H1655" i="2"/>
  <c r="H1658" i="2" s="1"/>
  <c r="L1655" i="2"/>
  <c r="J1656" i="2"/>
  <c r="H1657" i="2"/>
  <c r="I1670" i="2"/>
  <c r="K1668" i="2"/>
  <c r="K1670" i="2" s="1"/>
  <c r="L1675" i="2"/>
  <c r="H1675" i="2"/>
  <c r="J1674" i="2"/>
  <c r="L1673" i="2"/>
  <c r="H1673" i="2"/>
  <c r="J1672" i="2"/>
  <c r="G1676" i="2"/>
  <c r="J1675" i="2"/>
  <c r="L1674" i="2"/>
  <c r="H1674" i="2"/>
  <c r="J1673" i="2"/>
  <c r="L1672" i="2"/>
  <c r="H1672" i="2"/>
  <c r="H1676" i="2" s="1"/>
  <c r="I1673" i="2"/>
  <c r="I1676" i="2" s="1"/>
  <c r="K1674" i="2"/>
  <c r="K1677" i="2"/>
  <c r="G1720" i="2"/>
  <c r="J1719" i="2"/>
  <c r="L1718" i="2"/>
  <c r="H1718" i="2"/>
  <c r="J1717" i="2"/>
  <c r="I1719" i="2"/>
  <c r="K1718" i="2"/>
  <c r="K1720" i="2" s="1"/>
  <c r="I1717" i="2"/>
  <c r="I1720" i="2" s="1"/>
  <c r="L1719" i="2"/>
  <c r="H1719" i="2"/>
  <c r="J1718" i="2"/>
  <c r="L1717" i="2"/>
  <c r="H1717" i="2"/>
  <c r="H1720" i="2" s="1"/>
  <c r="G1789" i="2"/>
  <c r="J1788" i="2"/>
  <c r="L1787" i="2"/>
  <c r="H1787" i="2"/>
  <c r="J1786" i="2"/>
  <c r="L1785" i="2"/>
  <c r="H1785" i="2"/>
  <c r="J1784" i="2"/>
  <c r="I1788" i="2"/>
  <c r="K1787" i="2"/>
  <c r="I1786" i="2"/>
  <c r="K1785" i="2"/>
  <c r="I1784" i="2"/>
  <c r="L1788" i="2"/>
  <c r="H1788" i="2"/>
  <c r="J1787" i="2"/>
  <c r="L1786" i="2"/>
  <c r="H1786" i="2"/>
  <c r="J1785" i="2"/>
  <c r="L1784" i="2"/>
  <c r="L1789" i="2" s="1"/>
  <c r="H1784" i="2"/>
  <c r="I1787" i="2"/>
  <c r="I1785" i="2"/>
  <c r="K1788" i="2"/>
  <c r="K1786" i="2"/>
  <c r="K1784" i="2"/>
  <c r="K1789" i="2" s="1"/>
  <c r="I1686" i="2"/>
  <c r="K1687" i="2"/>
  <c r="I1688" i="2"/>
  <c r="K1691" i="2"/>
  <c r="I1692" i="2"/>
  <c r="K1693" i="2"/>
  <c r="I1694" i="2"/>
  <c r="K1695" i="2"/>
  <c r="I1698" i="2"/>
  <c r="K1699" i="2"/>
  <c r="I1700" i="2"/>
  <c r="K1703" i="2"/>
  <c r="I1704" i="2"/>
  <c r="K1705" i="2"/>
  <c r="I1706" i="2"/>
  <c r="K1708" i="2"/>
  <c r="J1722" i="2"/>
  <c r="H1723" i="2"/>
  <c r="L1723" i="2"/>
  <c r="J1724" i="2"/>
  <c r="H1725" i="2"/>
  <c r="L1725" i="2"/>
  <c r="J1726" i="2"/>
  <c r="G1727" i="2"/>
  <c r="J1734" i="2"/>
  <c r="I1735" i="2"/>
  <c r="I1738" i="2" s="1"/>
  <c r="L1751" i="2"/>
  <c r="K1753" i="2"/>
  <c r="J1754" i="2"/>
  <c r="J1758" i="2" s="1"/>
  <c r="J1755" i="2"/>
  <c r="J1756" i="2"/>
  <c r="L1799" i="2"/>
  <c r="H1799" i="2"/>
  <c r="J1798" i="2"/>
  <c r="L1797" i="2"/>
  <c r="H1797" i="2"/>
  <c r="J1796" i="2"/>
  <c r="K1799" i="2"/>
  <c r="I1798" i="2"/>
  <c r="K1797" i="2"/>
  <c r="I1796" i="2"/>
  <c r="G1800" i="2"/>
  <c r="J1799" i="2"/>
  <c r="L1798" i="2"/>
  <c r="H1798" i="2"/>
  <c r="J1797" i="2"/>
  <c r="L1796" i="2"/>
  <c r="L1800" i="2" s="1"/>
  <c r="H1796" i="2"/>
  <c r="L1820" i="2"/>
  <c r="L1831" i="2"/>
  <c r="K1722" i="2"/>
  <c r="I1723" i="2"/>
  <c r="K1724" i="2"/>
  <c r="I1725" i="2"/>
  <c r="K1726" i="2"/>
  <c r="L1737" i="2"/>
  <c r="H1737" i="2"/>
  <c r="J1736" i="2"/>
  <c r="L1735" i="2"/>
  <c r="H1735" i="2"/>
  <c r="K1734" i="2"/>
  <c r="J1735" i="2"/>
  <c r="I1736" i="2"/>
  <c r="I1737" i="2"/>
  <c r="G1738" i="2"/>
  <c r="H1751" i="2"/>
  <c r="K1757" i="2"/>
  <c r="I1756" i="2"/>
  <c r="K1755" i="2"/>
  <c r="I1754" i="2"/>
  <c r="I1757" i="2"/>
  <c r="K1756" i="2"/>
  <c r="I1755" i="2"/>
  <c r="K1754" i="2"/>
  <c r="I1753" i="2"/>
  <c r="I1758" i="2" s="1"/>
  <c r="L1753" i="2"/>
  <c r="L1754" i="2"/>
  <c r="L1755" i="2"/>
  <c r="L1756" i="2"/>
  <c r="L1757" i="2"/>
  <c r="J1763" i="2"/>
  <c r="I1794" i="2"/>
  <c r="K1800" i="2"/>
  <c r="K1686" i="2"/>
  <c r="I1687" i="2"/>
  <c r="I1691" i="2"/>
  <c r="I1696" i="2" s="1"/>
  <c r="K1692" i="2"/>
  <c r="I1693" i="2"/>
  <c r="K1694" i="2"/>
  <c r="K1698" i="2"/>
  <c r="I1699" i="2"/>
  <c r="I1703" i="2"/>
  <c r="K1704" i="2"/>
  <c r="I1705" i="2"/>
  <c r="H1722" i="2"/>
  <c r="L1722" i="2"/>
  <c r="J1723" i="2"/>
  <c r="H1724" i="2"/>
  <c r="L1724" i="2"/>
  <c r="J1725" i="2"/>
  <c r="H1726" i="2"/>
  <c r="H1734" i="2"/>
  <c r="L1734" i="2"/>
  <c r="L1738" i="2" s="1"/>
  <c r="K1735" i="2"/>
  <c r="K1736" i="2"/>
  <c r="J1737" i="2"/>
  <c r="L1739" i="2"/>
  <c r="H1753" i="2"/>
  <c r="H1758" i="2" s="1"/>
  <c r="L1763" i="2"/>
  <c r="J1801" i="2"/>
  <c r="I1801" i="2"/>
  <c r="L1801" i="2"/>
  <c r="H1801" i="2"/>
  <c r="K1748" i="2"/>
  <c r="K1751" i="2" s="1"/>
  <c r="I1749" i="2"/>
  <c r="I1751" i="2" s="1"/>
  <c r="K1760" i="2"/>
  <c r="K1763" i="2" s="1"/>
  <c r="I1761" i="2"/>
  <c r="I1763" i="2" s="1"/>
  <c r="M1763" i="2" s="1"/>
  <c r="I1765" i="2"/>
  <c r="K1766" i="2"/>
  <c r="I1767" i="2"/>
  <c r="K1768" i="2"/>
  <c r="I1770" i="2"/>
  <c r="J1779" i="2"/>
  <c r="H1780" i="2"/>
  <c r="L1780" i="2"/>
  <c r="J1781" i="2"/>
  <c r="G1782" i="2"/>
  <c r="J1791" i="2"/>
  <c r="H1792" i="2"/>
  <c r="L1792" i="2"/>
  <c r="J1793" i="2"/>
  <c r="G1794" i="2"/>
  <c r="I1810" i="2"/>
  <c r="K1811" i="2"/>
  <c r="I1812" i="2"/>
  <c r="K1815" i="2"/>
  <c r="I1816" i="2"/>
  <c r="I1820" i="2" s="1"/>
  <c r="K1817" i="2"/>
  <c r="I1818" i="2"/>
  <c r="I1822" i="2"/>
  <c r="K1823" i="2"/>
  <c r="I1824" i="2"/>
  <c r="K1827" i="2"/>
  <c r="I1828" i="2"/>
  <c r="K1829" i="2"/>
  <c r="I1830" i="2"/>
  <c r="K1832" i="2"/>
  <c r="K1779" i="2"/>
  <c r="I1780" i="2"/>
  <c r="I1782" i="2" s="1"/>
  <c r="K1781" i="2"/>
  <c r="K1791" i="2"/>
  <c r="K1794" i="2" s="1"/>
  <c r="I1792" i="2"/>
  <c r="K1793" i="2"/>
  <c r="K1765" i="2"/>
  <c r="I1766" i="2"/>
  <c r="K1767" i="2"/>
  <c r="H1779" i="2"/>
  <c r="H1782" i="2" s="1"/>
  <c r="L1779" i="2"/>
  <c r="J1780" i="2"/>
  <c r="H1781" i="2"/>
  <c r="H1791" i="2"/>
  <c r="H1794" i="2" s="1"/>
  <c r="L1791" i="2"/>
  <c r="L1794" i="2" s="1"/>
  <c r="J1792" i="2"/>
  <c r="H1793" i="2"/>
  <c r="K1810" i="2"/>
  <c r="K1813" i="2" s="1"/>
  <c r="I1811" i="2"/>
  <c r="K1822" i="2"/>
  <c r="K1825" i="2" s="1"/>
  <c r="I1823" i="2"/>
  <c r="M1329" i="2" l="1"/>
  <c r="M1794" i="2"/>
  <c r="I1813" i="2"/>
  <c r="M1813" i="2" s="1"/>
  <c r="K1782" i="2"/>
  <c r="I1831" i="2"/>
  <c r="I1825" i="2"/>
  <c r="M1825" i="2" s="1"/>
  <c r="K1820" i="2"/>
  <c r="M1820" i="2" s="1"/>
  <c r="J1794" i="2"/>
  <c r="L1727" i="2"/>
  <c r="I1707" i="2"/>
  <c r="K1689" i="2"/>
  <c r="M1751" i="2"/>
  <c r="H1789" i="2"/>
  <c r="I1789" i="2"/>
  <c r="J1676" i="2"/>
  <c r="K1634" i="2"/>
  <c r="M1634" i="2" s="1"/>
  <c r="L1614" i="2"/>
  <c r="H1603" i="2"/>
  <c r="J1645" i="2"/>
  <c r="L1639" i="2"/>
  <c r="K1603" i="2"/>
  <c r="I1645" i="2"/>
  <c r="M1645" i="2" s="1"/>
  <c r="H1577" i="2"/>
  <c r="H1565" i="2"/>
  <c r="I1541" i="2"/>
  <c r="L1510" i="2"/>
  <c r="I1490" i="2"/>
  <c r="H1453" i="2"/>
  <c r="L1503" i="2"/>
  <c r="I1503" i="2"/>
  <c r="K1397" i="2"/>
  <c r="M1397" i="2" s="1"/>
  <c r="J1355" i="2"/>
  <c r="K1273" i="2"/>
  <c r="M1273" i="2" s="1"/>
  <c r="K1262" i="2"/>
  <c r="M1262" i="2" s="1"/>
  <c r="K1596" i="2"/>
  <c r="K1366" i="2"/>
  <c r="J1317" i="2"/>
  <c r="M1317" i="2" s="1"/>
  <c r="H1441" i="2"/>
  <c r="I1459" i="2"/>
  <c r="J1459" i="2"/>
  <c r="K1304" i="2"/>
  <c r="K1267" i="2"/>
  <c r="I1231" i="2"/>
  <c r="I1180" i="2"/>
  <c r="M1180" i="2" s="1"/>
  <c r="I1143" i="2"/>
  <c r="K1138" i="2"/>
  <c r="K1162" i="2"/>
  <c r="L1293" i="2"/>
  <c r="J1293" i="2"/>
  <c r="L1267" i="2"/>
  <c r="I1267" i="2"/>
  <c r="J1107" i="2"/>
  <c r="H1107" i="2"/>
  <c r="H1056" i="2"/>
  <c r="I1014" i="2"/>
  <c r="H932" i="2"/>
  <c r="I890" i="2"/>
  <c r="L777" i="2"/>
  <c r="H766" i="2"/>
  <c r="L1112" i="2"/>
  <c r="J1112" i="2"/>
  <c r="L1100" i="2"/>
  <c r="J1100" i="2"/>
  <c r="J901" i="2"/>
  <c r="J839" i="2"/>
  <c r="M839" i="2" s="1"/>
  <c r="L833" i="2"/>
  <c r="J740" i="2"/>
  <c r="M740" i="2" s="1"/>
  <c r="M728" i="2"/>
  <c r="H1211" i="2"/>
  <c r="K1025" i="2"/>
  <c r="K957" i="2"/>
  <c r="K901" i="2"/>
  <c r="K833" i="2"/>
  <c r="K1200" i="2"/>
  <c r="H994" i="2"/>
  <c r="H759" i="2"/>
  <c r="M759" i="2" s="1"/>
  <c r="J759" i="2"/>
  <c r="I746" i="2"/>
  <c r="J735" i="2"/>
  <c r="L684" i="2"/>
  <c r="H983" i="2"/>
  <c r="H914" i="2"/>
  <c r="J914" i="2"/>
  <c r="L859" i="2"/>
  <c r="J859" i="2"/>
  <c r="L735" i="2"/>
  <c r="K735" i="2"/>
  <c r="K673" i="2"/>
  <c r="J647" i="2"/>
  <c r="J635" i="2"/>
  <c r="L529" i="2"/>
  <c r="H518" i="2"/>
  <c r="L487" i="2"/>
  <c r="J456" i="2"/>
  <c r="H394" i="2"/>
  <c r="L1050" i="2"/>
  <c r="K709" i="2"/>
  <c r="M604" i="2"/>
  <c r="M461" i="2"/>
  <c r="M399" i="2"/>
  <c r="M244" i="2"/>
  <c r="M208" i="2"/>
  <c r="M170" i="2"/>
  <c r="K1831" i="2"/>
  <c r="J1782" i="2"/>
  <c r="H1727" i="2"/>
  <c r="K1738" i="2"/>
  <c r="I1800" i="2"/>
  <c r="J1800" i="2"/>
  <c r="J1789" i="2"/>
  <c r="M1720" i="2"/>
  <c r="J1720" i="2"/>
  <c r="M1614" i="2"/>
  <c r="K1658" i="2"/>
  <c r="K1541" i="2"/>
  <c r="H1510" i="2"/>
  <c r="K1417" i="2"/>
  <c r="H1665" i="2"/>
  <c r="K1565" i="2"/>
  <c r="J1521" i="2"/>
  <c r="J1510" i="2"/>
  <c r="I1484" i="2"/>
  <c r="M1484" i="2" s="1"/>
  <c r="I1472" i="2"/>
  <c r="M1472" i="2" s="1"/>
  <c r="M1286" i="2"/>
  <c r="M1552" i="2"/>
  <c r="K1355" i="2"/>
  <c r="L1441" i="2"/>
  <c r="K1379" i="2"/>
  <c r="K1180" i="2"/>
  <c r="I1087" i="2"/>
  <c r="J1515" i="2"/>
  <c r="M1515" i="2" s="1"/>
  <c r="I1304" i="2"/>
  <c r="J1304" i="2"/>
  <c r="K1193" i="2"/>
  <c r="K1231" i="2"/>
  <c r="K1174" i="2"/>
  <c r="M1174" i="2" s="1"/>
  <c r="L1107" i="2"/>
  <c r="K963" i="2"/>
  <c r="M963" i="2" s="1"/>
  <c r="K839" i="2"/>
  <c r="M777" i="2"/>
  <c r="K1056" i="2"/>
  <c r="K921" i="2"/>
  <c r="M833" i="2"/>
  <c r="K766" i="2"/>
  <c r="K1014" i="2"/>
  <c r="K890" i="2"/>
  <c r="H746" i="2"/>
  <c r="J1360" i="2"/>
  <c r="L983" i="2"/>
  <c r="J983" i="2"/>
  <c r="I914" i="2"/>
  <c r="M895" i="2"/>
  <c r="M709" i="2"/>
  <c r="M529" i="2"/>
  <c r="H487" i="2"/>
  <c r="J802" i="2"/>
  <c r="I715" i="2"/>
  <c r="M715" i="2" s="1"/>
  <c r="J715" i="2"/>
  <c r="K697" i="2"/>
  <c r="I653" i="2"/>
  <c r="I647" i="2"/>
  <c r="I642" i="2"/>
  <c r="I635" i="2"/>
  <c r="K585" i="2"/>
  <c r="K573" i="2"/>
  <c r="K529" i="2"/>
  <c r="I518" i="2"/>
  <c r="I456" i="2"/>
  <c r="I394" i="2"/>
  <c r="L1782" i="2"/>
  <c r="K1769" i="2"/>
  <c r="I1769" i="2"/>
  <c r="M1769" i="2" s="1"/>
  <c r="H1738" i="2"/>
  <c r="K1701" i="2"/>
  <c r="L1758" i="2"/>
  <c r="H1800" i="2"/>
  <c r="M1800" i="2" s="1"/>
  <c r="J1738" i="2"/>
  <c r="J1727" i="2"/>
  <c r="I1701" i="2"/>
  <c r="I1689" i="2"/>
  <c r="M1689" i="2" s="1"/>
  <c r="L1720" i="2"/>
  <c r="L1676" i="2"/>
  <c r="L1658" i="2"/>
  <c r="K1645" i="2"/>
  <c r="I1627" i="2"/>
  <c r="J1603" i="2"/>
  <c r="H1670" i="2"/>
  <c r="L1645" i="2"/>
  <c r="H1627" i="2"/>
  <c r="K1676" i="2"/>
  <c r="M1676" i="2" s="1"/>
  <c r="K1627" i="2"/>
  <c r="H1521" i="2"/>
  <c r="M1521" i="2" s="1"/>
  <c r="I1479" i="2"/>
  <c r="L1665" i="2"/>
  <c r="H1732" i="2"/>
  <c r="J1732" i="2"/>
  <c r="H1608" i="2"/>
  <c r="J1608" i="2"/>
  <c r="J1577" i="2"/>
  <c r="K1546" i="2"/>
  <c r="M1546" i="2" s="1"/>
  <c r="K1534" i="2"/>
  <c r="M1534" i="2" s="1"/>
  <c r="K1490" i="2"/>
  <c r="K1479" i="2"/>
  <c r="J1453" i="2"/>
  <c r="K1422" i="2"/>
  <c r="M1422" i="2" s="1"/>
  <c r="K1410" i="2"/>
  <c r="M1410" i="2" s="1"/>
  <c r="I1391" i="2"/>
  <c r="L1366" i="2"/>
  <c r="H1355" i="2"/>
  <c r="L1596" i="2"/>
  <c r="H1448" i="2"/>
  <c r="J1448" i="2"/>
  <c r="H1391" i="2"/>
  <c r="M1391" i="2" s="1"/>
  <c r="J1386" i="2"/>
  <c r="M1386" i="2" s="1"/>
  <c r="L1379" i="2"/>
  <c r="H1335" i="2"/>
  <c r="L1324" i="2"/>
  <c r="L1572" i="2"/>
  <c r="J1572" i="2"/>
  <c r="M1572" i="2" s="1"/>
  <c r="K1391" i="2"/>
  <c r="K1335" i="2"/>
  <c r="L1459" i="2"/>
  <c r="M1459" i="2" s="1"/>
  <c r="J1242" i="2"/>
  <c r="H1205" i="2"/>
  <c r="H1193" i="2"/>
  <c r="M1193" i="2" s="1"/>
  <c r="I1131" i="2"/>
  <c r="K1515" i="2"/>
  <c r="L1515" i="2"/>
  <c r="H1304" i="2"/>
  <c r="M1304" i="2" s="1"/>
  <c r="K1242" i="2"/>
  <c r="H1242" i="2"/>
  <c r="J1205" i="2"/>
  <c r="J1162" i="2"/>
  <c r="K1143" i="2"/>
  <c r="K1131" i="2"/>
  <c r="I1081" i="2"/>
  <c r="M1081" i="2" s="1"/>
  <c r="I1069" i="2"/>
  <c r="M1069" i="2" s="1"/>
  <c r="L1118" i="2"/>
  <c r="M1118" i="2" s="1"/>
  <c r="J1056" i="2"/>
  <c r="L1045" i="2"/>
  <c r="I1025" i="2"/>
  <c r="H988" i="2"/>
  <c r="H976" i="2"/>
  <c r="M976" i="2" s="1"/>
  <c r="L921" i="2"/>
  <c r="I901" i="2"/>
  <c r="H864" i="2"/>
  <c r="M864" i="2" s="1"/>
  <c r="H852" i="2"/>
  <c r="M852" i="2" s="1"/>
  <c r="L808" i="2"/>
  <c r="I790" i="2"/>
  <c r="J766" i="2"/>
  <c r="M1224" i="2"/>
  <c r="K1045" i="2"/>
  <c r="L1025" i="2"/>
  <c r="L1014" i="2"/>
  <c r="H957" i="2"/>
  <c r="M957" i="2" s="1"/>
  <c r="J952" i="2"/>
  <c r="M952" i="2" s="1"/>
  <c r="L945" i="2"/>
  <c r="H901" i="2"/>
  <c r="L890" i="2"/>
  <c r="K864" i="2"/>
  <c r="L839" i="2"/>
  <c r="H821" i="2"/>
  <c r="J797" i="2"/>
  <c r="M797" i="2" s="1"/>
  <c r="L790" i="2"/>
  <c r="K1348" i="2"/>
  <c r="L1348" i="2"/>
  <c r="I1348" i="2"/>
  <c r="M1348" i="2" s="1"/>
  <c r="K790" i="2"/>
  <c r="L1200" i="2"/>
  <c r="J1200" i="2"/>
  <c r="M1200" i="2" s="1"/>
  <c r="H870" i="2"/>
  <c r="M870" i="2" s="1"/>
  <c r="K870" i="2"/>
  <c r="H771" i="2"/>
  <c r="J771" i="2"/>
  <c r="L746" i="2"/>
  <c r="J673" i="2"/>
  <c r="M673" i="2" s="1"/>
  <c r="K1360" i="2"/>
  <c r="L1360" i="2"/>
  <c r="I1360" i="2"/>
  <c r="M1360" i="2" s="1"/>
  <c r="H926" i="2"/>
  <c r="J926" i="2"/>
  <c r="H697" i="2"/>
  <c r="M697" i="2" s="1"/>
  <c r="I684" i="2"/>
  <c r="M684" i="2" s="1"/>
  <c r="L653" i="2"/>
  <c r="L642" i="2"/>
  <c r="H591" i="2"/>
  <c r="H580" i="2"/>
  <c r="K560" i="2"/>
  <c r="K549" i="2"/>
  <c r="J518" i="2"/>
  <c r="H456" i="2"/>
  <c r="L425" i="2"/>
  <c r="J394" i="2"/>
  <c r="L1038" i="2"/>
  <c r="I1038" i="2"/>
  <c r="M1038" i="2" s="1"/>
  <c r="L802" i="2"/>
  <c r="I802" i="2"/>
  <c r="M802" i="2" s="1"/>
  <c r="L549" i="2"/>
  <c r="M492" i="2"/>
  <c r="M430" i="2"/>
  <c r="M58" i="2"/>
  <c r="M1782" i="2"/>
  <c r="K1727" i="2"/>
  <c r="K1758" i="2"/>
  <c r="M1758" i="2" s="1"/>
  <c r="K1707" i="2"/>
  <c r="K1696" i="2"/>
  <c r="M1696" i="2" s="1"/>
  <c r="L1670" i="2"/>
  <c r="J1658" i="2"/>
  <c r="M1658" i="2" s="1"/>
  <c r="K1639" i="2"/>
  <c r="M1639" i="2" s="1"/>
  <c r="J1665" i="2"/>
  <c r="K1510" i="2"/>
  <c r="M1428" i="2"/>
  <c r="I1417" i="2"/>
  <c r="M1417" i="2" s="1"/>
  <c r="M1503" i="2"/>
  <c r="J1503" i="2"/>
  <c r="I1448" i="2"/>
  <c r="M1366" i="2"/>
  <c r="I1324" i="2"/>
  <c r="M1596" i="2"/>
  <c r="J1583" i="2"/>
  <c r="M1583" i="2" s="1"/>
  <c r="L1448" i="2"/>
  <c r="M1379" i="2"/>
  <c r="H1324" i="2"/>
  <c r="K1298" i="2"/>
  <c r="M1298" i="2" s="1"/>
  <c r="K1324" i="2"/>
  <c r="M1162" i="2"/>
  <c r="I1076" i="2"/>
  <c r="M1293" i="2"/>
  <c r="M1267" i="2"/>
  <c r="L1242" i="2"/>
  <c r="I1149" i="2"/>
  <c r="M1149" i="2" s="1"/>
  <c r="I1138" i="2"/>
  <c r="M1138" i="2" s="1"/>
  <c r="K1087" i="2"/>
  <c r="K1076" i="2"/>
  <c r="H1045" i="2"/>
  <c r="M1045" i="2" s="1"/>
  <c r="H921" i="2"/>
  <c r="M921" i="2" s="1"/>
  <c r="M1112" i="2"/>
  <c r="M1100" i="2"/>
  <c r="M1025" i="2"/>
  <c r="H1014" i="2"/>
  <c r="M1014" i="2" s="1"/>
  <c r="M1027" i="2" s="1"/>
  <c r="K988" i="2"/>
  <c r="I932" i="2"/>
  <c r="H890" i="2"/>
  <c r="M883" i="2"/>
  <c r="K808" i="2"/>
  <c r="M808" i="2" s="1"/>
  <c r="M790" i="2"/>
  <c r="I1211" i="2"/>
  <c r="J1211" i="2"/>
  <c r="K945" i="2"/>
  <c r="M945" i="2" s="1"/>
  <c r="M965" i="2" s="1"/>
  <c r="K821" i="2"/>
  <c r="I994" i="2"/>
  <c r="J994" i="2"/>
  <c r="K983" i="2"/>
  <c r="I771" i="2"/>
  <c r="I704" i="2"/>
  <c r="M859" i="2"/>
  <c r="I735" i="2"/>
  <c r="M735" i="2" s="1"/>
  <c r="M647" i="2"/>
  <c r="H642" i="2"/>
  <c r="M635" i="2"/>
  <c r="M585" i="2"/>
  <c r="J580" i="2"/>
  <c r="M573" i="2"/>
  <c r="H425" i="2"/>
  <c r="J1050" i="2"/>
  <c r="M1050" i="2" s="1"/>
  <c r="L715" i="2"/>
  <c r="K653" i="2"/>
  <c r="M653" i="2" s="1"/>
  <c r="K642" i="2"/>
  <c r="I591" i="2"/>
  <c r="I580" i="2"/>
  <c r="L560" i="2"/>
  <c r="K518" i="2"/>
  <c r="K456" i="2"/>
  <c r="K394" i="2"/>
  <c r="M704" i="2"/>
  <c r="L542" i="2"/>
  <c r="I542" i="2"/>
  <c r="I511" i="2"/>
  <c r="M511" i="2" s="1"/>
  <c r="L343" i="2"/>
  <c r="J301" i="2"/>
  <c r="L219" i="2"/>
  <c r="J177" i="2"/>
  <c r="H115" i="2"/>
  <c r="L622" i="2"/>
  <c r="H611" i="2"/>
  <c r="I611" i="2"/>
  <c r="K436" i="2"/>
  <c r="K343" i="2"/>
  <c r="J312" i="2"/>
  <c r="K239" i="2"/>
  <c r="I213" i="2"/>
  <c r="M213" i="2" s="1"/>
  <c r="H188" i="2"/>
  <c r="M188" i="2" s="1"/>
  <c r="J120" i="2"/>
  <c r="M120" i="2" s="1"/>
  <c r="H374" i="2"/>
  <c r="L126" i="2"/>
  <c r="J64" i="2"/>
  <c r="K84" i="2"/>
  <c r="M157" i="2"/>
  <c r="L449" i="2"/>
  <c r="J449" i="2"/>
  <c r="H250" i="2"/>
  <c r="J139" i="2"/>
  <c r="L108" i="2"/>
  <c r="L89" i="2"/>
  <c r="M89" i="2" s="1"/>
  <c r="H64" i="2"/>
  <c r="I27" i="2"/>
  <c r="M27" i="2" s="1"/>
  <c r="J467" i="2"/>
  <c r="K467" i="2"/>
  <c r="L467" i="2"/>
  <c r="I436" i="2"/>
  <c r="M343" i="2"/>
  <c r="M219" i="2"/>
  <c r="K188" i="2"/>
  <c r="M678" i="2"/>
  <c r="J678" i="2"/>
  <c r="J611" i="2"/>
  <c r="I498" i="2"/>
  <c r="K418" i="2"/>
  <c r="I387" i="2"/>
  <c r="M387" i="2" s="1"/>
  <c r="K325" i="2"/>
  <c r="K219" i="2"/>
  <c r="K115" i="2"/>
  <c r="M182" i="2"/>
  <c r="I84" i="2"/>
  <c r="K22" i="2"/>
  <c r="M22" i="2" s="1"/>
  <c r="I449" i="2"/>
  <c r="H232" i="2"/>
  <c r="H270" i="2"/>
  <c r="I270" i="2"/>
  <c r="H139" i="2"/>
  <c r="M139" i="2" s="1"/>
  <c r="K53" i="2"/>
  <c r="M53" i="2" s="1"/>
  <c r="L46" i="2"/>
  <c r="K33" i="2"/>
  <c r="M33" i="2" s="1"/>
  <c r="J560" i="2"/>
  <c r="M560" i="2" s="1"/>
  <c r="J549" i="2"/>
  <c r="M549" i="2" s="1"/>
  <c r="K487" i="2"/>
  <c r="K425" i="2"/>
  <c r="H666" i="2"/>
  <c r="J666" i="2"/>
  <c r="L554" i="2"/>
  <c r="J523" i="2"/>
  <c r="M523" i="2" s="1"/>
  <c r="H436" i="2"/>
  <c r="M436" i="2" s="1"/>
  <c r="J418" i="2"/>
  <c r="M418" i="2" s="1"/>
  <c r="H405" i="2"/>
  <c r="M405" i="2" s="1"/>
  <c r="H363" i="2"/>
  <c r="M363" i="2" s="1"/>
  <c r="J337" i="2"/>
  <c r="H325" i="2"/>
  <c r="M325" i="2" s="1"/>
  <c r="H239" i="2"/>
  <c r="J213" i="2"/>
  <c r="H201" i="2"/>
  <c r="L95" i="2"/>
  <c r="L678" i="2"/>
  <c r="J622" i="2"/>
  <c r="K554" i="2"/>
  <c r="M554" i="2" s="1"/>
  <c r="K523" i="2"/>
  <c r="H498" i="2"/>
  <c r="J480" i="2"/>
  <c r="M480" i="2" s="1"/>
  <c r="J368" i="2"/>
  <c r="M368" i="2" s="1"/>
  <c r="J332" i="2"/>
  <c r="M332" i="2" s="1"/>
  <c r="L312" i="2"/>
  <c r="I301" i="2"/>
  <c r="M301" i="2" s="1"/>
  <c r="J294" i="2"/>
  <c r="M294" i="2" s="1"/>
  <c r="K275" i="2"/>
  <c r="M275" i="2" s="1"/>
  <c r="I263" i="2"/>
  <c r="M263" i="2" s="1"/>
  <c r="K201" i="2"/>
  <c r="H356" i="2"/>
  <c r="I126" i="2"/>
  <c r="L182" i="2"/>
  <c r="L146" i="2"/>
  <c r="M146" i="2" s="1"/>
  <c r="I64" i="2"/>
  <c r="H449" i="2"/>
  <c r="M449" i="2" s="1"/>
  <c r="L232" i="2"/>
  <c r="I232" i="2"/>
  <c r="J232" i="2"/>
  <c r="H306" i="2"/>
  <c r="M306" i="2" s="1"/>
  <c r="J306" i="2"/>
  <c r="L270" i="2"/>
  <c r="K232" i="2"/>
  <c r="K126" i="2"/>
  <c r="L84" i="2"/>
  <c r="H46" i="2"/>
  <c r="H1255" i="2"/>
  <c r="K64" i="2"/>
  <c r="I467" i="2"/>
  <c r="I666" i="2"/>
  <c r="K301" i="2"/>
  <c r="M542" i="2"/>
  <c r="M95" i="2"/>
  <c r="M622" i="2"/>
  <c r="L498" i="2"/>
  <c r="K363" i="2"/>
  <c r="I337" i="2"/>
  <c r="M337" i="2" s="1"/>
  <c r="M312" i="2"/>
  <c r="I281" i="2"/>
  <c r="M281" i="2" s="1"/>
  <c r="I177" i="2"/>
  <c r="M177" i="2" s="1"/>
  <c r="K151" i="2"/>
  <c r="M151" i="2" s="1"/>
  <c r="J374" i="2"/>
  <c r="L356" i="2"/>
  <c r="I356" i="2"/>
  <c r="M126" i="2"/>
  <c r="I250" i="2"/>
  <c r="J270" i="2"/>
  <c r="K250" i="2"/>
  <c r="M108" i="2"/>
  <c r="H84" i="2"/>
  <c r="M84" i="2" s="1"/>
  <c r="I77" i="2"/>
  <c r="M77" i="2" s="1"/>
  <c r="M97" i="2" s="1"/>
  <c r="L64" i="2"/>
  <c r="I1255" i="2"/>
  <c r="K46" i="2"/>
  <c r="H467" i="2"/>
  <c r="M467" i="2" s="1"/>
  <c r="M314" i="2" l="1"/>
  <c r="M1430" i="2"/>
  <c r="M35" i="2"/>
  <c r="M1255" i="2"/>
  <c r="M1275" i="2" s="1"/>
  <c r="M356" i="2"/>
  <c r="M201" i="2"/>
  <c r="M221" i="2" s="1"/>
  <c r="M666" i="2"/>
  <c r="M686" i="2" s="1"/>
  <c r="M159" i="2"/>
  <c r="M64" i="2"/>
  <c r="M250" i="2"/>
  <c r="M611" i="2"/>
  <c r="M642" i="2"/>
  <c r="M1076" i="2"/>
  <c r="M1324" i="2"/>
  <c r="M591" i="2"/>
  <c r="M717" i="2"/>
  <c r="M821" i="2"/>
  <c r="M841" i="2" s="1"/>
  <c r="M901" i="2"/>
  <c r="M988" i="2"/>
  <c r="M1131" i="2"/>
  <c r="M1732" i="2"/>
  <c r="M1670" i="2"/>
  <c r="M1701" i="2"/>
  <c r="M1665" i="2"/>
  <c r="M1678" i="2" s="1"/>
  <c r="M190" i="2"/>
  <c r="M518" i="2"/>
  <c r="M531" i="2" s="1"/>
  <c r="M983" i="2"/>
  <c r="M1211" i="2"/>
  <c r="M1107" i="2"/>
  <c r="M1120" i="2" s="1"/>
  <c r="M1143" i="2"/>
  <c r="M1541" i="2"/>
  <c r="M1554" i="2" s="1"/>
  <c r="M1789" i="2"/>
  <c r="M46" i="2"/>
  <c r="M66" i="2" s="1"/>
  <c r="M1182" i="2"/>
  <c r="M1399" i="2"/>
  <c r="M771" i="2"/>
  <c r="M1087" i="2"/>
  <c r="M1089" i="2" s="1"/>
  <c r="M1306" i="2"/>
  <c r="M394" i="2"/>
  <c r="M407" i="2" s="1"/>
  <c r="M932" i="2"/>
  <c r="M1453" i="2"/>
  <c r="M1565" i="2"/>
  <c r="M1585" i="2" s="1"/>
  <c r="M1771" i="2"/>
  <c r="M1831" i="2"/>
  <c r="M1833" i="2" s="1"/>
  <c r="M498" i="2"/>
  <c r="M239" i="2"/>
  <c r="M270" i="2"/>
  <c r="M283" i="2" s="1"/>
  <c r="M115" i="2"/>
  <c r="M128" i="2" s="1"/>
  <c r="M890" i="2"/>
  <c r="M903" i="2" s="1"/>
  <c r="M1802" i="2"/>
  <c r="M926" i="2"/>
  <c r="M1205" i="2"/>
  <c r="M1213" i="2" s="1"/>
  <c r="M1335" i="2"/>
  <c r="M1337" i="2" s="1"/>
  <c r="M1355" i="2"/>
  <c r="M1368" i="2" s="1"/>
  <c r="M1608" i="2"/>
  <c r="M1479" i="2"/>
  <c r="M1492" i="2" s="1"/>
  <c r="M1627" i="2"/>
  <c r="M1647" i="2" s="1"/>
  <c r="M1738" i="2"/>
  <c r="M1740" i="2" s="1"/>
  <c r="M746" i="2"/>
  <c r="M748" i="2" s="1"/>
  <c r="M1510" i="2"/>
  <c r="M1523" i="2" s="1"/>
  <c r="M1727" i="2"/>
  <c r="M624" i="2"/>
  <c r="M994" i="2"/>
  <c r="M766" i="2"/>
  <c r="M779" i="2" s="1"/>
  <c r="M1231" i="2"/>
  <c r="M1490" i="2"/>
  <c r="M1577" i="2"/>
  <c r="M562" i="2"/>
  <c r="M345" i="2"/>
  <c r="M232" i="2"/>
  <c r="M374" i="2"/>
  <c r="M425" i="2"/>
  <c r="M438" i="2" s="1"/>
  <c r="M655" i="2"/>
  <c r="M810" i="2"/>
  <c r="M456" i="2"/>
  <c r="M469" i="2" s="1"/>
  <c r="M580" i="2"/>
  <c r="M593" i="2" s="1"/>
  <c r="M1244" i="2"/>
  <c r="M872" i="2"/>
  <c r="M996" i="2"/>
  <c r="M1242" i="2"/>
  <c r="M1448" i="2"/>
  <c r="M487" i="2"/>
  <c r="M500" i="2" s="1"/>
  <c r="M914" i="2"/>
  <c r="M934" i="2" s="1"/>
  <c r="M1056" i="2"/>
  <c r="M1058" i="2" s="1"/>
  <c r="M1441" i="2"/>
  <c r="M1461" i="2" s="1"/>
  <c r="M1603" i="2"/>
  <c r="M1616" i="2" s="1"/>
  <c r="M1707" i="2"/>
  <c r="M1709" i="2" s="1"/>
  <c r="M252" i="2" l="1"/>
  <c r="M376" i="2"/>
  <c r="M1151" i="2"/>
  <c r="G3754" i="1"/>
  <c r="F3753" i="1"/>
  <c r="E3753" i="1"/>
  <c r="D3753" i="1"/>
  <c r="C3753" i="1"/>
  <c r="B3753" i="1"/>
  <c r="H3752" i="1"/>
  <c r="G3752" i="1"/>
  <c r="G3751" i="1"/>
  <c r="L3750" i="1"/>
  <c r="G3750" i="1"/>
  <c r="K3749" i="1"/>
  <c r="J3749" i="1"/>
  <c r="G3749" i="1"/>
  <c r="I3750" i="1" s="1"/>
  <c r="F3747" i="1"/>
  <c r="E3747" i="1"/>
  <c r="D3747" i="1"/>
  <c r="C3747" i="1"/>
  <c r="B3747" i="1"/>
  <c r="L3746" i="1"/>
  <c r="I3746" i="1"/>
  <c r="G3746" i="1"/>
  <c r="K3745" i="1"/>
  <c r="J3745" i="1"/>
  <c r="G3745" i="1"/>
  <c r="I3744" i="1"/>
  <c r="H3744" i="1"/>
  <c r="G3744" i="1"/>
  <c r="K3746" i="1" s="1"/>
  <c r="F3742" i="1"/>
  <c r="E3742" i="1"/>
  <c r="D3742" i="1"/>
  <c r="C3742" i="1"/>
  <c r="B3742" i="1"/>
  <c r="G3741" i="1"/>
  <c r="G3740" i="1"/>
  <c r="G3739" i="1"/>
  <c r="G3738" i="1"/>
  <c r="G3737" i="1"/>
  <c r="J3741" i="1" s="1"/>
  <c r="F3735" i="1"/>
  <c r="E3735" i="1"/>
  <c r="D3735" i="1"/>
  <c r="C3735" i="1"/>
  <c r="B3735" i="1"/>
  <c r="L3734" i="1"/>
  <c r="G3734" i="1"/>
  <c r="K3733" i="1"/>
  <c r="G3733" i="1"/>
  <c r="I3732" i="1"/>
  <c r="G3732" i="1"/>
  <c r="K3734" i="1" s="1"/>
  <c r="K3723" i="1"/>
  <c r="G3723" i="1"/>
  <c r="H3723" i="1" s="1"/>
  <c r="F3722" i="1"/>
  <c r="E3722" i="1"/>
  <c r="D3722" i="1"/>
  <c r="C3722" i="1"/>
  <c r="B3722" i="1"/>
  <c r="G3721" i="1"/>
  <c r="G3720" i="1"/>
  <c r="I3719" i="1"/>
  <c r="G3719" i="1"/>
  <c r="G3718" i="1"/>
  <c r="F3716" i="1"/>
  <c r="E3716" i="1"/>
  <c r="D3716" i="1"/>
  <c r="C3716" i="1"/>
  <c r="B3716" i="1"/>
  <c r="I3715" i="1"/>
  <c r="G3715" i="1"/>
  <c r="K3714" i="1"/>
  <c r="H3714" i="1"/>
  <c r="G3714" i="1"/>
  <c r="G3716" i="1" s="1"/>
  <c r="J3713" i="1"/>
  <c r="I3713" i="1"/>
  <c r="H3713" i="1"/>
  <c r="G3713" i="1"/>
  <c r="L3715" i="1" s="1"/>
  <c r="F3711" i="1"/>
  <c r="E3711" i="1"/>
  <c r="D3711" i="1"/>
  <c r="C3711" i="1"/>
  <c r="B3711" i="1"/>
  <c r="G3710" i="1"/>
  <c r="G3709" i="1"/>
  <c r="G3708" i="1"/>
  <c r="J3707" i="1"/>
  <c r="G3707" i="1"/>
  <c r="G3706" i="1"/>
  <c r="H3710" i="1" s="1"/>
  <c r="F3704" i="1"/>
  <c r="E3704" i="1"/>
  <c r="D3704" i="1"/>
  <c r="C3704" i="1"/>
  <c r="B3704" i="1"/>
  <c r="J3703" i="1"/>
  <c r="G3703" i="1"/>
  <c r="L3702" i="1"/>
  <c r="K3702" i="1"/>
  <c r="G3702" i="1"/>
  <c r="G3704" i="1" s="1"/>
  <c r="J3701" i="1"/>
  <c r="I3701" i="1"/>
  <c r="G3701" i="1"/>
  <c r="L3703" i="1" s="1"/>
  <c r="L3692" i="1"/>
  <c r="I3692" i="1"/>
  <c r="H3692" i="1"/>
  <c r="G3692" i="1"/>
  <c r="K3692" i="1" s="1"/>
  <c r="F3691" i="1"/>
  <c r="E3691" i="1"/>
  <c r="D3691" i="1"/>
  <c r="C3691" i="1"/>
  <c r="B3691" i="1"/>
  <c r="G3690" i="1"/>
  <c r="H3689" i="1"/>
  <c r="G3689" i="1"/>
  <c r="G3688" i="1"/>
  <c r="G3691" i="1" s="1"/>
  <c r="G3687" i="1"/>
  <c r="F3685" i="1"/>
  <c r="E3685" i="1"/>
  <c r="D3685" i="1"/>
  <c r="C3685" i="1"/>
  <c r="B3685" i="1"/>
  <c r="G3684" i="1"/>
  <c r="I3683" i="1"/>
  <c r="G3683" i="1"/>
  <c r="G3682" i="1"/>
  <c r="K3684" i="1" s="1"/>
  <c r="F3680" i="1"/>
  <c r="E3680" i="1"/>
  <c r="D3680" i="1"/>
  <c r="C3680" i="1"/>
  <c r="B3680" i="1"/>
  <c r="H3679" i="1"/>
  <c r="G3679" i="1"/>
  <c r="G3678" i="1"/>
  <c r="L3677" i="1"/>
  <c r="G3677" i="1"/>
  <c r="K3676" i="1"/>
  <c r="G3676" i="1"/>
  <c r="L3675" i="1"/>
  <c r="I3675" i="1"/>
  <c r="G3675" i="1"/>
  <c r="K3679" i="1" s="1"/>
  <c r="F3673" i="1"/>
  <c r="E3673" i="1"/>
  <c r="D3673" i="1"/>
  <c r="C3673" i="1"/>
  <c r="B3673" i="1"/>
  <c r="G3672" i="1"/>
  <c r="G3671" i="1"/>
  <c r="G3670" i="1"/>
  <c r="L3661" i="1"/>
  <c r="J3661" i="1"/>
  <c r="G3661" i="1"/>
  <c r="I3661" i="1" s="1"/>
  <c r="F3660" i="1"/>
  <c r="E3660" i="1"/>
  <c r="D3660" i="1"/>
  <c r="C3660" i="1"/>
  <c r="B3660" i="1"/>
  <c r="G3659" i="1"/>
  <c r="G3658" i="1"/>
  <c r="G3657" i="1"/>
  <c r="G3656" i="1"/>
  <c r="F3654" i="1"/>
  <c r="E3654" i="1"/>
  <c r="D3654" i="1"/>
  <c r="C3654" i="1"/>
  <c r="B3654" i="1"/>
  <c r="L3653" i="1"/>
  <c r="J3653" i="1"/>
  <c r="G3653" i="1"/>
  <c r="L3652" i="1"/>
  <c r="J3652" i="1"/>
  <c r="G3652" i="1"/>
  <c r="L3651" i="1"/>
  <c r="L3654" i="1" s="1"/>
  <c r="J3651" i="1"/>
  <c r="J3654" i="1" s="1"/>
  <c r="H3651" i="1"/>
  <c r="G3651" i="1"/>
  <c r="K3653" i="1" s="1"/>
  <c r="F3649" i="1"/>
  <c r="E3649" i="1"/>
  <c r="D3649" i="1"/>
  <c r="C3649" i="1"/>
  <c r="B3649" i="1"/>
  <c r="H3648" i="1"/>
  <c r="G3648" i="1"/>
  <c r="H3647" i="1"/>
  <c r="G3647" i="1"/>
  <c r="H3646" i="1"/>
  <c r="G3646" i="1"/>
  <c r="H3645" i="1"/>
  <c r="G3645" i="1"/>
  <c r="I3644" i="1"/>
  <c r="H3644" i="1"/>
  <c r="H3649" i="1" s="1"/>
  <c r="G3644" i="1"/>
  <c r="I3648" i="1" s="1"/>
  <c r="F3642" i="1"/>
  <c r="E3642" i="1"/>
  <c r="D3642" i="1"/>
  <c r="C3642" i="1"/>
  <c r="B3642" i="1"/>
  <c r="L3641" i="1"/>
  <c r="G3641" i="1"/>
  <c r="L3640" i="1"/>
  <c r="G3640" i="1"/>
  <c r="L3639" i="1"/>
  <c r="L3642" i="1" s="1"/>
  <c r="G3639" i="1"/>
  <c r="K3641" i="1" s="1"/>
  <c r="K3630" i="1"/>
  <c r="G3630" i="1"/>
  <c r="F3629" i="1"/>
  <c r="E3629" i="1"/>
  <c r="D3629" i="1"/>
  <c r="C3629" i="1"/>
  <c r="B3629" i="1"/>
  <c r="G3628" i="1"/>
  <c r="G3627" i="1"/>
  <c r="G3626" i="1"/>
  <c r="G3625" i="1"/>
  <c r="F3623" i="1"/>
  <c r="E3623" i="1"/>
  <c r="D3623" i="1"/>
  <c r="C3623" i="1"/>
  <c r="B3623" i="1"/>
  <c r="G3622" i="1"/>
  <c r="G3621" i="1"/>
  <c r="G3620" i="1"/>
  <c r="K3621" i="1" s="1"/>
  <c r="F3618" i="1"/>
  <c r="E3618" i="1"/>
  <c r="D3618" i="1"/>
  <c r="C3618" i="1"/>
  <c r="B3618" i="1"/>
  <c r="G3617" i="1"/>
  <c r="G3616" i="1"/>
  <c r="G3615" i="1"/>
  <c r="G3614" i="1"/>
  <c r="I3613" i="1"/>
  <c r="G3613" i="1"/>
  <c r="K3616" i="1" s="1"/>
  <c r="F3611" i="1"/>
  <c r="E3611" i="1"/>
  <c r="D3611" i="1"/>
  <c r="C3611" i="1"/>
  <c r="B3611" i="1"/>
  <c r="G3610" i="1"/>
  <c r="G3609" i="1"/>
  <c r="G3608" i="1"/>
  <c r="G3599" i="1"/>
  <c r="F3598" i="1"/>
  <c r="E3598" i="1"/>
  <c r="D3598" i="1"/>
  <c r="C3598" i="1"/>
  <c r="B3598" i="1"/>
  <c r="G3597" i="1"/>
  <c r="G3596" i="1"/>
  <c r="H3595" i="1"/>
  <c r="G3595" i="1"/>
  <c r="G3594" i="1"/>
  <c r="F3592" i="1"/>
  <c r="E3592" i="1"/>
  <c r="D3592" i="1"/>
  <c r="C3592" i="1"/>
  <c r="B3592" i="1"/>
  <c r="H3591" i="1"/>
  <c r="G3591" i="1"/>
  <c r="G3590" i="1"/>
  <c r="L3589" i="1"/>
  <c r="H3589" i="1"/>
  <c r="G3589" i="1"/>
  <c r="K3591" i="1" s="1"/>
  <c r="F3587" i="1"/>
  <c r="E3587" i="1"/>
  <c r="D3587" i="1"/>
  <c r="C3587" i="1"/>
  <c r="B3587" i="1"/>
  <c r="J3586" i="1"/>
  <c r="G3586" i="1"/>
  <c r="G3585" i="1"/>
  <c r="G3584" i="1"/>
  <c r="H3583" i="1"/>
  <c r="G3583" i="1"/>
  <c r="G3582" i="1"/>
  <c r="F3580" i="1"/>
  <c r="E3580" i="1"/>
  <c r="D3580" i="1"/>
  <c r="C3580" i="1"/>
  <c r="B3580" i="1"/>
  <c r="H3579" i="1"/>
  <c r="G3579" i="1"/>
  <c r="G3578" i="1"/>
  <c r="L3577" i="1"/>
  <c r="H3577" i="1"/>
  <c r="G3577" i="1"/>
  <c r="K3579" i="1" s="1"/>
  <c r="G3568" i="1"/>
  <c r="K3568" i="1" s="1"/>
  <c r="F3567" i="1"/>
  <c r="E3567" i="1"/>
  <c r="D3567" i="1"/>
  <c r="C3567" i="1"/>
  <c r="B3567" i="1"/>
  <c r="G3566" i="1"/>
  <c r="G3565" i="1"/>
  <c r="G3564" i="1"/>
  <c r="G3563" i="1"/>
  <c r="F3561" i="1"/>
  <c r="E3561" i="1"/>
  <c r="D3561" i="1"/>
  <c r="C3561" i="1"/>
  <c r="B3561" i="1"/>
  <c r="H3560" i="1"/>
  <c r="G3560" i="1"/>
  <c r="J3559" i="1"/>
  <c r="H3559" i="1"/>
  <c r="G3559" i="1"/>
  <c r="J3558" i="1"/>
  <c r="I3558" i="1"/>
  <c r="H3558" i="1"/>
  <c r="G3558" i="1"/>
  <c r="L3560" i="1" s="1"/>
  <c r="F3556" i="1"/>
  <c r="E3556" i="1"/>
  <c r="D3556" i="1"/>
  <c r="C3556" i="1"/>
  <c r="B3556" i="1"/>
  <c r="K3555" i="1"/>
  <c r="G3555" i="1"/>
  <c r="G3554" i="1"/>
  <c r="K3553" i="1"/>
  <c r="G3553" i="1"/>
  <c r="G3552" i="1"/>
  <c r="K3551" i="1"/>
  <c r="G3551" i="1"/>
  <c r="I3554" i="1" s="1"/>
  <c r="F3549" i="1"/>
  <c r="E3549" i="1"/>
  <c r="D3549" i="1"/>
  <c r="C3549" i="1"/>
  <c r="B3549" i="1"/>
  <c r="I3548" i="1"/>
  <c r="G3548" i="1"/>
  <c r="G3547" i="1"/>
  <c r="I3546" i="1"/>
  <c r="H3546" i="1"/>
  <c r="G3546" i="1"/>
  <c r="L3548" i="1" s="1"/>
  <c r="G3537" i="1"/>
  <c r="F3536" i="1"/>
  <c r="E3536" i="1"/>
  <c r="D3536" i="1"/>
  <c r="C3536" i="1"/>
  <c r="B3536" i="1"/>
  <c r="G3535" i="1"/>
  <c r="G3534" i="1"/>
  <c r="G3533" i="1"/>
  <c r="G3532" i="1"/>
  <c r="F3530" i="1"/>
  <c r="E3530" i="1"/>
  <c r="D3530" i="1"/>
  <c r="C3530" i="1"/>
  <c r="B3530" i="1"/>
  <c r="G3529" i="1"/>
  <c r="G3528" i="1"/>
  <c r="G3527" i="1"/>
  <c r="J3529" i="1" s="1"/>
  <c r="F3525" i="1"/>
  <c r="E3525" i="1"/>
  <c r="D3525" i="1"/>
  <c r="C3525" i="1"/>
  <c r="B3525" i="1"/>
  <c r="J3524" i="1"/>
  <c r="G3524" i="1"/>
  <c r="L3523" i="1"/>
  <c r="J3523" i="1"/>
  <c r="G3523" i="1"/>
  <c r="L3522" i="1"/>
  <c r="J3522" i="1"/>
  <c r="G3522" i="1"/>
  <c r="L3521" i="1"/>
  <c r="J3521" i="1"/>
  <c r="H3521" i="1"/>
  <c r="G3521" i="1"/>
  <c r="L3520" i="1"/>
  <c r="J3520" i="1"/>
  <c r="H3520" i="1"/>
  <c r="G3520" i="1"/>
  <c r="K3524" i="1" s="1"/>
  <c r="F3518" i="1"/>
  <c r="E3518" i="1"/>
  <c r="D3518" i="1"/>
  <c r="C3518" i="1"/>
  <c r="B3518" i="1"/>
  <c r="G3517" i="1"/>
  <c r="G3516" i="1"/>
  <c r="G3515" i="1"/>
  <c r="I3506" i="1"/>
  <c r="G3506" i="1"/>
  <c r="L3506" i="1" s="1"/>
  <c r="F3505" i="1"/>
  <c r="E3505" i="1"/>
  <c r="D3505" i="1"/>
  <c r="C3505" i="1"/>
  <c r="B3505" i="1"/>
  <c r="K3504" i="1"/>
  <c r="G3504" i="1"/>
  <c r="G3503" i="1"/>
  <c r="K3502" i="1"/>
  <c r="G3502" i="1"/>
  <c r="G3501" i="1"/>
  <c r="I3503" i="1" s="1"/>
  <c r="F3499" i="1"/>
  <c r="E3499" i="1"/>
  <c r="D3499" i="1"/>
  <c r="C3499" i="1"/>
  <c r="B3499" i="1"/>
  <c r="K3498" i="1"/>
  <c r="G3498" i="1"/>
  <c r="I3497" i="1"/>
  <c r="G3497" i="1"/>
  <c r="K3496" i="1"/>
  <c r="G3496" i="1"/>
  <c r="F3494" i="1"/>
  <c r="E3494" i="1"/>
  <c r="D3494" i="1"/>
  <c r="C3494" i="1"/>
  <c r="B3494" i="1"/>
  <c r="I3493" i="1"/>
  <c r="G3493" i="1"/>
  <c r="G3492" i="1"/>
  <c r="I3491" i="1"/>
  <c r="G3491" i="1"/>
  <c r="G3490" i="1"/>
  <c r="I3489" i="1"/>
  <c r="G3489" i="1"/>
  <c r="L3493" i="1" s="1"/>
  <c r="F3487" i="1"/>
  <c r="E3487" i="1"/>
  <c r="D3487" i="1"/>
  <c r="C3487" i="1"/>
  <c r="B3487" i="1"/>
  <c r="G3486" i="1"/>
  <c r="G3485" i="1"/>
  <c r="G3484" i="1"/>
  <c r="J3475" i="1"/>
  <c r="H3475" i="1"/>
  <c r="G3475" i="1"/>
  <c r="I3475" i="1" s="1"/>
  <c r="F3474" i="1"/>
  <c r="E3474" i="1"/>
  <c r="D3474" i="1"/>
  <c r="C3474" i="1"/>
  <c r="B3474" i="1"/>
  <c r="L3473" i="1"/>
  <c r="G3473" i="1"/>
  <c r="L3472" i="1"/>
  <c r="G3472" i="1"/>
  <c r="L3471" i="1"/>
  <c r="G3471" i="1"/>
  <c r="L3470" i="1"/>
  <c r="G3470" i="1"/>
  <c r="K3473" i="1" s="1"/>
  <c r="G3468" i="1"/>
  <c r="F3468" i="1"/>
  <c r="E3468" i="1"/>
  <c r="D3468" i="1"/>
  <c r="C3468" i="1"/>
  <c r="B3468" i="1"/>
  <c r="J3467" i="1"/>
  <c r="H3467" i="1"/>
  <c r="G3467" i="1"/>
  <c r="J3466" i="1"/>
  <c r="H3466" i="1"/>
  <c r="G3466" i="1"/>
  <c r="J3465" i="1"/>
  <c r="J3468" i="1" s="1"/>
  <c r="H3465" i="1"/>
  <c r="H3468" i="1" s="1"/>
  <c r="G3465" i="1"/>
  <c r="K3467" i="1" s="1"/>
  <c r="F3463" i="1"/>
  <c r="E3463" i="1"/>
  <c r="D3463" i="1"/>
  <c r="C3463" i="1"/>
  <c r="B3463" i="1"/>
  <c r="L3462" i="1"/>
  <c r="G3462" i="1"/>
  <c r="L3461" i="1"/>
  <c r="G3461" i="1"/>
  <c r="L3460" i="1"/>
  <c r="G3460" i="1"/>
  <c r="L3459" i="1"/>
  <c r="G3459" i="1"/>
  <c r="L3458" i="1"/>
  <c r="L3463" i="1" s="1"/>
  <c r="G3458" i="1"/>
  <c r="I3462" i="1" s="1"/>
  <c r="G3456" i="1"/>
  <c r="F3456" i="1"/>
  <c r="E3456" i="1"/>
  <c r="D3456" i="1"/>
  <c r="C3456" i="1"/>
  <c r="B3456" i="1"/>
  <c r="J3455" i="1"/>
  <c r="H3455" i="1"/>
  <c r="G3455" i="1"/>
  <c r="J3454" i="1"/>
  <c r="H3454" i="1"/>
  <c r="G3454" i="1"/>
  <c r="J3453" i="1"/>
  <c r="J3456" i="1" s="1"/>
  <c r="H3453" i="1"/>
  <c r="G3453" i="1"/>
  <c r="K3455" i="1" s="1"/>
  <c r="G3444" i="1"/>
  <c r="K3444" i="1" s="1"/>
  <c r="F3443" i="1"/>
  <c r="E3443" i="1"/>
  <c r="D3443" i="1"/>
  <c r="C3443" i="1"/>
  <c r="B3443" i="1"/>
  <c r="G3442" i="1"/>
  <c r="G3441" i="1"/>
  <c r="G3440" i="1"/>
  <c r="G3439" i="1"/>
  <c r="F3437" i="1"/>
  <c r="E3437" i="1"/>
  <c r="D3437" i="1"/>
  <c r="C3437" i="1"/>
  <c r="B3437" i="1"/>
  <c r="G3436" i="1"/>
  <c r="K3435" i="1"/>
  <c r="G3435" i="1"/>
  <c r="G3434" i="1"/>
  <c r="L3436" i="1" s="1"/>
  <c r="F3432" i="1"/>
  <c r="E3432" i="1"/>
  <c r="D3432" i="1"/>
  <c r="C3432" i="1"/>
  <c r="B3432" i="1"/>
  <c r="G3431" i="1"/>
  <c r="G3430" i="1"/>
  <c r="G3429" i="1"/>
  <c r="G3428" i="1"/>
  <c r="G3427" i="1"/>
  <c r="F3425" i="1"/>
  <c r="E3425" i="1"/>
  <c r="D3425" i="1"/>
  <c r="C3425" i="1"/>
  <c r="B3425" i="1"/>
  <c r="G3424" i="1"/>
  <c r="G3423" i="1"/>
  <c r="G3422" i="1"/>
  <c r="G3413" i="1"/>
  <c r="F3412" i="1"/>
  <c r="E3412" i="1"/>
  <c r="D3412" i="1"/>
  <c r="C3412" i="1"/>
  <c r="B3412" i="1"/>
  <c r="L3411" i="1"/>
  <c r="J3411" i="1"/>
  <c r="G3411" i="1"/>
  <c r="L3410" i="1"/>
  <c r="J3410" i="1"/>
  <c r="G3410" i="1"/>
  <c r="L3409" i="1"/>
  <c r="J3409" i="1"/>
  <c r="G3409" i="1"/>
  <c r="L3408" i="1"/>
  <c r="L3412" i="1" s="1"/>
  <c r="J3408" i="1"/>
  <c r="G3408" i="1"/>
  <c r="I3411" i="1" s="1"/>
  <c r="F3406" i="1"/>
  <c r="E3406" i="1"/>
  <c r="D3406" i="1"/>
  <c r="C3406" i="1"/>
  <c r="B3406" i="1"/>
  <c r="G3405" i="1"/>
  <c r="G3404" i="1"/>
  <c r="G3403" i="1"/>
  <c r="F3401" i="1"/>
  <c r="E3401" i="1"/>
  <c r="D3401" i="1"/>
  <c r="C3401" i="1"/>
  <c r="B3401" i="1"/>
  <c r="L3400" i="1"/>
  <c r="J3400" i="1"/>
  <c r="G3400" i="1"/>
  <c r="L3399" i="1"/>
  <c r="J3399" i="1"/>
  <c r="G3399" i="1"/>
  <c r="L3398" i="1"/>
  <c r="J3398" i="1"/>
  <c r="G3398" i="1"/>
  <c r="L3397" i="1"/>
  <c r="J3397" i="1"/>
  <c r="G3397" i="1"/>
  <c r="L3396" i="1"/>
  <c r="L3401" i="1" s="1"/>
  <c r="J3396" i="1"/>
  <c r="G3396" i="1"/>
  <c r="K3400" i="1" s="1"/>
  <c r="F3394" i="1"/>
  <c r="E3394" i="1"/>
  <c r="D3394" i="1"/>
  <c r="C3394" i="1"/>
  <c r="B3394" i="1"/>
  <c r="G3393" i="1"/>
  <c r="G3392" i="1"/>
  <c r="G3391" i="1"/>
  <c r="I3382" i="1"/>
  <c r="G3382" i="1"/>
  <c r="K3382" i="1" s="1"/>
  <c r="F3381" i="1"/>
  <c r="E3381" i="1"/>
  <c r="D3381" i="1"/>
  <c r="C3381" i="1"/>
  <c r="B3381" i="1"/>
  <c r="K3380" i="1"/>
  <c r="G3380" i="1"/>
  <c r="I3379" i="1"/>
  <c r="G3379" i="1"/>
  <c r="K3378" i="1"/>
  <c r="G3378" i="1"/>
  <c r="I3377" i="1"/>
  <c r="G3377" i="1"/>
  <c r="I3380" i="1" s="1"/>
  <c r="F3375" i="1"/>
  <c r="E3375" i="1"/>
  <c r="D3375" i="1"/>
  <c r="C3375" i="1"/>
  <c r="B3375" i="1"/>
  <c r="G3374" i="1"/>
  <c r="G3373" i="1"/>
  <c r="G3372" i="1"/>
  <c r="I3374" i="1" s="1"/>
  <c r="F3370" i="1"/>
  <c r="E3370" i="1"/>
  <c r="D3370" i="1"/>
  <c r="C3370" i="1"/>
  <c r="B3370" i="1"/>
  <c r="I3369" i="1"/>
  <c r="G3369" i="1"/>
  <c r="K3368" i="1"/>
  <c r="G3368" i="1"/>
  <c r="I3367" i="1"/>
  <c r="G3367" i="1"/>
  <c r="K3366" i="1"/>
  <c r="G3366" i="1"/>
  <c r="I3365" i="1"/>
  <c r="G3365" i="1"/>
  <c r="K3369" i="1" s="1"/>
  <c r="F3363" i="1"/>
  <c r="E3363" i="1"/>
  <c r="D3363" i="1"/>
  <c r="C3363" i="1"/>
  <c r="B3363" i="1"/>
  <c r="G3362" i="1"/>
  <c r="G3361" i="1"/>
  <c r="G3360" i="1"/>
  <c r="I3362" i="1" s="1"/>
  <c r="L3351" i="1"/>
  <c r="G3351" i="1"/>
  <c r="I3351" i="1" s="1"/>
  <c r="G3350" i="1"/>
  <c r="F3350" i="1"/>
  <c r="E3350" i="1"/>
  <c r="D3350" i="1"/>
  <c r="C3350" i="1"/>
  <c r="B3350" i="1"/>
  <c r="H3349" i="1"/>
  <c r="G3349" i="1"/>
  <c r="H3348" i="1"/>
  <c r="G3348" i="1"/>
  <c r="J3347" i="1"/>
  <c r="G3347" i="1"/>
  <c r="J3346" i="1"/>
  <c r="G3346" i="1"/>
  <c r="H3347" i="1" s="1"/>
  <c r="G3344" i="1"/>
  <c r="F3344" i="1"/>
  <c r="E3344" i="1"/>
  <c r="D3344" i="1"/>
  <c r="C3344" i="1"/>
  <c r="B3344" i="1"/>
  <c r="H3343" i="1"/>
  <c r="G3343" i="1"/>
  <c r="H3342" i="1"/>
  <c r="G3342" i="1"/>
  <c r="J3341" i="1"/>
  <c r="H3341" i="1"/>
  <c r="H3344" i="1" s="1"/>
  <c r="G3341" i="1"/>
  <c r="K3343" i="1" s="1"/>
  <c r="F3339" i="1"/>
  <c r="E3339" i="1"/>
  <c r="D3339" i="1"/>
  <c r="C3339" i="1"/>
  <c r="B3339" i="1"/>
  <c r="L3338" i="1"/>
  <c r="J3338" i="1"/>
  <c r="G3338" i="1"/>
  <c r="L3337" i="1"/>
  <c r="J3337" i="1"/>
  <c r="G3337" i="1"/>
  <c r="L3336" i="1"/>
  <c r="J3336" i="1"/>
  <c r="H3336" i="1"/>
  <c r="G3336" i="1"/>
  <c r="L3335" i="1"/>
  <c r="J3335" i="1"/>
  <c r="H3335" i="1"/>
  <c r="G3335" i="1"/>
  <c r="J3334" i="1"/>
  <c r="I3334" i="1"/>
  <c r="H3334" i="1"/>
  <c r="G3334" i="1"/>
  <c r="I3338" i="1" s="1"/>
  <c r="F3332" i="1"/>
  <c r="E3332" i="1"/>
  <c r="D3332" i="1"/>
  <c r="C3332" i="1"/>
  <c r="B3332" i="1"/>
  <c r="G3331" i="1"/>
  <c r="G3330" i="1"/>
  <c r="G3329" i="1"/>
  <c r="G3320" i="1"/>
  <c r="F3319" i="1"/>
  <c r="E3319" i="1"/>
  <c r="D3319" i="1"/>
  <c r="C3319" i="1"/>
  <c r="B3319" i="1"/>
  <c r="G3318" i="1"/>
  <c r="G3317" i="1"/>
  <c r="G3316" i="1"/>
  <c r="G3315" i="1"/>
  <c r="F3313" i="1"/>
  <c r="E3313" i="1"/>
  <c r="D3313" i="1"/>
  <c r="C3313" i="1"/>
  <c r="B3313" i="1"/>
  <c r="I3312" i="1"/>
  <c r="G3312" i="1"/>
  <c r="G3311" i="1"/>
  <c r="I3310" i="1"/>
  <c r="G3310" i="1"/>
  <c r="L3312" i="1" s="1"/>
  <c r="F3308" i="1"/>
  <c r="E3308" i="1"/>
  <c r="D3308" i="1"/>
  <c r="C3308" i="1"/>
  <c r="B3308" i="1"/>
  <c r="G3307" i="1"/>
  <c r="G3306" i="1"/>
  <c r="G3305" i="1"/>
  <c r="G3304" i="1"/>
  <c r="G3303" i="1"/>
  <c r="F3301" i="1"/>
  <c r="E3301" i="1"/>
  <c r="D3301" i="1"/>
  <c r="C3301" i="1"/>
  <c r="B3301" i="1"/>
  <c r="G3300" i="1"/>
  <c r="K3299" i="1"/>
  <c r="G3299" i="1"/>
  <c r="G3298" i="1"/>
  <c r="L3300" i="1" s="1"/>
  <c r="L3289" i="1"/>
  <c r="G3289" i="1"/>
  <c r="K3289" i="1" s="1"/>
  <c r="G3288" i="1"/>
  <c r="F3288" i="1"/>
  <c r="E3288" i="1"/>
  <c r="D3288" i="1"/>
  <c r="C3288" i="1"/>
  <c r="B3288" i="1"/>
  <c r="H3287" i="1"/>
  <c r="G3287" i="1"/>
  <c r="H3286" i="1"/>
  <c r="G3286" i="1"/>
  <c r="J3285" i="1"/>
  <c r="H3285" i="1"/>
  <c r="G3285" i="1"/>
  <c r="J3284" i="1"/>
  <c r="H3284" i="1"/>
  <c r="H3288" i="1" s="1"/>
  <c r="G3284" i="1"/>
  <c r="I3287" i="1" s="1"/>
  <c r="F3282" i="1"/>
  <c r="E3282" i="1"/>
  <c r="D3282" i="1"/>
  <c r="C3282" i="1"/>
  <c r="B3282" i="1"/>
  <c r="L3281" i="1"/>
  <c r="G3281" i="1"/>
  <c r="L3280" i="1"/>
  <c r="G3280" i="1"/>
  <c r="L3279" i="1"/>
  <c r="L3282" i="1" s="1"/>
  <c r="G3279" i="1"/>
  <c r="I3281" i="1" s="1"/>
  <c r="G3277" i="1"/>
  <c r="F3277" i="1"/>
  <c r="E3277" i="1"/>
  <c r="D3277" i="1"/>
  <c r="C3277" i="1"/>
  <c r="B3277" i="1"/>
  <c r="H3276" i="1"/>
  <c r="G3276" i="1"/>
  <c r="H3275" i="1"/>
  <c r="G3275" i="1"/>
  <c r="J3274" i="1"/>
  <c r="H3274" i="1"/>
  <c r="G3274" i="1"/>
  <c r="J3273" i="1"/>
  <c r="H3273" i="1"/>
  <c r="G3273" i="1"/>
  <c r="J3272" i="1"/>
  <c r="H3272" i="1"/>
  <c r="G3272" i="1"/>
  <c r="K3276" i="1" s="1"/>
  <c r="F3270" i="1"/>
  <c r="E3270" i="1"/>
  <c r="D3270" i="1"/>
  <c r="C3270" i="1"/>
  <c r="B3270" i="1"/>
  <c r="L3269" i="1"/>
  <c r="G3269" i="1"/>
  <c r="L3268" i="1"/>
  <c r="G3268" i="1"/>
  <c r="L3267" i="1"/>
  <c r="G3267" i="1"/>
  <c r="I3269" i="1" s="1"/>
  <c r="I3258" i="1"/>
  <c r="G3258" i="1"/>
  <c r="L3258" i="1" s="1"/>
  <c r="F3257" i="1"/>
  <c r="E3257" i="1"/>
  <c r="D3257" i="1"/>
  <c r="C3257" i="1"/>
  <c r="B3257" i="1"/>
  <c r="K3256" i="1"/>
  <c r="G3256" i="1"/>
  <c r="I3255" i="1"/>
  <c r="G3255" i="1"/>
  <c r="K3254" i="1"/>
  <c r="G3254" i="1"/>
  <c r="I3253" i="1"/>
  <c r="G3253" i="1"/>
  <c r="F3251" i="1"/>
  <c r="E3251" i="1"/>
  <c r="D3251" i="1"/>
  <c r="C3251" i="1"/>
  <c r="B3251" i="1"/>
  <c r="K3250" i="1"/>
  <c r="G3250" i="1"/>
  <c r="G3249" i="1"/>
  <c r="K3248" i="1"/>
  <c r="G3248" i="1"/>
  <c r="I3249" i="1" s="1"/>
  <c r="F3246" i="1"/>
  <c r="E3246" i="1"/>
  <c r="D3246" i="1"/>
  <c r="C3246" i="1"/>
  <c r="B3246" i="1"/>
  <c r="G3245" i="1"/>
  <c r="G3244" i="1"/>
  <c r="G3243" i="1"/>
  <c r="G3242" i="1"/>
  <c r="G3241" i="1"/>
  <c r="F3239" i="1"/>
  <c r="E3239" i="1"/>
  <c r="D3239" i="1"/>
  <c r="C3239" i="1"/>
  <c r="B3239" i="1"/>
  <c r="G3238" i="1"/>
  <c r="G3237" i="1"/>
  <c r="G3236" i="1"/>
  <c r="I3237" i="1" s="1"/>
  <c r="G3227" i="1"/>
  <c r="G3226" i="1"/>
  <c r="F3226" i="1"/>
  <c r="E3226" i="1"/>
  <c r="D3226" i="1"/>
  <c r="C3226" i="1"/>
  <c r="B3226" i="1"/>
  <c r="L3225" i="1"/>
  <c r="J3225" i="1"/>
  <c r="H3225" i="1"/>
  <c r="G3225" i="1"/>
  <c r="L3224" i="1"/>
  <c r="J3224" i="1"/>
  <c r="H3224" i="1"/>
  <c r="G3224" i="1"/>
  <c r="L3223" i="1"/>
  <c r="J3223" i="1"/>
  <c r="H3223" i="1"/>
  <c r="G3223" i="1"/>
  <c r="L3222" i="1"/>
  <c r="L3226" i="1" s="1"/>
  <c r="J3222" i="1"/>
  <c r="J3226" i="1" s="1"/>
  <c r="H3222" i="1"/>
  <c r="H3226" i="1" s="1"/>
  <c r="G3222" i="1"/>
  <c r="K3225" i="1" s="1"/>
  <c r="F3220" i="1"/>
  <c r="E3220" i="1"/>
  <c r="D3220" i="1"/>
  <c r="C3220" i="1"/>
  <c r="B3220" i="1"/>
  <c r="G3219" i="1"/>
  <c r="G3218" i="1"/>
  <c r="G3217" i="1"/>
  <c r="F3215" i="1"/>
  <c r="E3215" i="1"/>
  <c r="D3215" i="1"/>
  <c r="C3215" i="1"/>
  <c r="B3215" i="1"/>
  <c r="J3214" i="1"/>
  <c r="G3214" i="1"/>
  <c r="J3213" i="1"/>
  <c r="G3213" i="1"/>
  <c r="J3212" i="1"/>
  <c r="G3212" i="1"/>
  <c r="J3211" i="1"/>
  <c r="G3211" i="1"/>
  <c r="J3210" i="1"/>
  <c r="G3210" i="1"/>
  <c r="I3214" i="1" s="1"/>
  <c r="G3208" i="1"/>
  <c r="F3208" i="1"/>
  <c r="E3208" i="1"/>
  <c r="D3208" i="1"/>
  <c r="C3208" i="1"/>
  <c r="B3208" i="1"/>
  <c r="H3207" i="1"/>
  <c r="G3207" i="1"/>
  <c r="H3206" i="1"/>
  <c r="G3206" i="1"/>
  <c r="H3205" i="1"/>
  <c r="G3205" i="1"/>
  <c r="K3207" i="1" s="1"/>
  <c r="G3165" i="1"/>
  <c r="K3165" i="1" s="1"/>
  <c r="F3164" i="1"/>
  <c r="E3164" i="1"/>
  <c r="D3164" i="1"/>
  <c r="C3164" i="1"/>
  <c r="B3164" i="1"/>
  <c r="I3163" i="1"/>
  <c r="G3163" i="1"/>
  <c r="G3162" i="1"/>
  <c r="G3161" i="1"/>
  <c r="K3160" i="1"/>
  <c r="G3160" i="1"/>
  <c r="K3163" i="1" s="1"/>
  <c r="F3158" i="1"/>
  <c r="E3158" i="1"/>
  <c r="D3158" i="1"/>
  <c r="C3158" i="1"/>
  <c r="B3158" i="1"/>
  <c r="I3157" i="1"/>
  <c r="G3157" i="1"/>
  <c r="G3156" i="1"/>
  <c r="K3155" i="1"/>
  <c r="I3155" i="1"/>
  <c r="G3155" i="1"/>
  <c r="K3156" i="1" s="1"/>
  <c r="F3153" i="1"/>
  <c r="E3153" i="1"/>
  <c r="D3153" i="1"/>
  <c r="C3153" i="1"/>
  <c r="B3153" i="1"/>
  <c r="K3152" i="1"/>
  <c r="G3152" i="1"/>
  <c r="G3151" i="1"/>
  <c r="I3150" i="1"/>
  <c r="G3150" i="1"/>
  <c r="G3149" i="1"/>
  <c r="I3148" i="1"/>
  <c r="G3148" i="1"/>
  <c r="L3151" i="1" s="1"/>
  <c r="F3146" i="1"/>
  <c r="E3146" i="1"/>
  <c r="D3146" i="1"/>
  <c r="C3146" i="1"/>
  <c r="B3146" i="1"/>
  <c r="G3145" i="1"/>
  <c r="G3144" i="1"/>
  <c r="G3143" i="1"/>
  <c r="I3144" i="1" s="1"/>
  <c r="L3134" i="1"/>
  <c r="G3134" i="1"/>
  <c r="F3133" i="1"/>
  <c r="E3133" i="1"/>
  <c r="D3133" i="1"/>
  <c r="C3133" i="1"/>
  <c r="B3133" i="1"/>
  <c r="J3132" i="1"/>
  <c r="G3132" i="1"/>
  <c r="J3131" i="1"/>
  <c r="G3131" i="1"/>
  <c r="J3130" i="1"/>
  <c r="G3130" i="1"/>
  <c r="J3129" i="1"/>
  <c r="G3129" i="1"/>
  <c r="K3132" i="1" s="1"/>
  <c r="G3127" i="1"/>
  <c r="F3127" i="1"/>
  <c r="E3127" i="1"/>
  <c r="D3127" i="1"/>
  <c r="C3127" i="1"/>
  <c r="B3127" i="1"/>
  <c r="H3126" i="1"/>
  <c r="G3126" i="1"/>
  <c r="H3125" i="1"/>
  <c r="G3125" i="1"/>
  <c r="H3124" i="1"/>
  <c r="G3124" i="1"/>
  <c r="K3126" i="1" s="1"/>
  <c r="F3122" i="1"/>
  <c r="E3122" i="1"/>
  <c r="D3122" i="1"/>
  <c r="C3122" i="1"/>
  <c r="B3122" i="1"/>
  <c r="L3121" i="1"/>
  <c r="G3121" i="1"/>
  <c r="L3120" i="1"/>
  <c r="G3120" i="1"/>
  <c r="L3119" i="1"/>
  <c r="G3119" i="1"/>
  <c r="L3118" i="1"/>
  <c r="G3118" i="1"/>
  <c r="L3117" i="1"/>
  <c r="L3122" i="1" s="1"/>
  <c r="G3117" i="1"/>
  <c r="I3121" i="1" s="1"/>
  <c r="G3115" i="1"/>
  <c r="F3115" i="1"/>
  <c r="E3115" i="1"/>
  <c r="D3115" i="1"/>
  <c r="C3115" i="1"/>
  <c r="B3115" i="1"/>
  <c r="H3114" i="1"/>
  <c r="G3114" i="1"/>
  <c r="H3113" i="1"/>
  <c r="G3113" i="1"/>
  <c r="H3112" i="1"/>
  <c r="H3115" i="1" s="1"/>
  <c r="G3112" i="1"/>
  <c r="K3114" i="1" s="1"/>
  <c r="G3103" i="1"/>
  <c r="F3102" i="1"/>
  <c r="E3102" i="1"/>
  <c r="D3102" i="1"/>
  <c r="C3102" i="1"/>
  <c r="B3102" i="1"/>
  <c r="I3101" i="1"/>
  <c r="G3101" i="1"/>
  <c r="G3100" i="1"/>
  <c r="I3099" i="1"/>
  <c r="G3099" i="1"/>
  <c r="G3098" i="1"/>
  <c r="K3100" i="1" s="1"/>
  <c r="F3096" i="1"/>
  <c r="E3096" i="1"/>
  <c r="D3096" i="1"/>
  <c r="C3096" i="1"/>
  <c r="B3096" i="1"/>
  <c r="I3095" i="1"/>
  <c r="G3095" i="1"/>
  <c r="K3094" i="1"/>
  <c r="G3094" i="1"/>
  <c r="I3093" i="1"/>
  <c r="G3093" i="1"/>
  <c r="L3095" i="1" s="1"/>
  <c r="F3091" i="1"/>
  <c r="E3091" i="1"/>
  <c r="D3091" i="1"/>
  <c r="C3091" i="1"/>
  <c r="B3091" i="1"/>
  <c r="G3090" i="1"/>
  <c r="I3089" i="1"/>
  <c r="G3089" i="1"/>
  <c r="G3088" i="1"/>
  <c r="I3087" i="1"/>
  <c r="G3087" i="1"/>
  <c r="G3086" i="1"/>
  <c r="F3084" i="1"/>
  <c r="E3084" i="1"/>
  <c r="D3084" i="1"/>
  <c r="C3084" i="1"/>
  <c r="B3084" i="1"/>
  <c r="I3083" i="1"/>
  <c r="G3083" i="1"/>
  <c r="G3082" i="1"/>
  <c r="I3081" i="1"/>
  <c r="G3081" i="1"/>
  <c r="L3083" i="1" s="1"/>
  <c r="H3072" i="1"/>
  <c r="G3072" i="1"/>
  <c r="K3072" i="1" s="1"/>
  <c r="F3071" i="1"/>
  <c r="E3071" i="1"/>
  <c r="D3071" i="1"/>
  <c r="C3071" i="1"/>
  <c r="B3071" i="1"/>
  <c r="L3070" i="1"/>
  <c r="G3070" i="1"/>
  <c r="L3069" i="1"/>
  <c r="G3069" i="1"/>
  <c r="L3068" i="1"/>
  <c r="G3068" i="1"/>
  <c r="L3067" i="1"/>
  <c r="L3071" i="1" s="1"/>
  <c r="G3067" i="1"/>
  <c r="I3070" i="1" s="1"/>
  <c r="F3065" i="1"/>
  <c r="E3065" i="1"/>
  <c r="D3065" i="1"/>
  <c r="C3065" i="1"/>
  <c r="B3065" i="1"/>
  <c r="J3064" i="1"/>
  <c r="G3064" i="1"/>
  <c r="G3065" i="1" s="1"/>
  <c r="J3063" i="1"/>
  <c r="H3063" i="1"/>
  <c r="G3063" i="1"/>
  <c r="L3062" i="1"/>
  <c r="J3062" i="1"/>
  <c r="H3062" i="1"/>
  <c r="G3062" i="1"/>
  <c r="G3060" i="1"/>
  <c r="F3060" i="1"/>
  <c r="E3060" i="1"/>
  <c r="D3060" i="1"/>
  <c r="C3060" i="1"/>
  <c r="B3060" i="1"/>
  <c r="L3059" i="1"/>
  <c r="H3059" i="1"/>
  <c r="G3059" i="1"/>
  <c r="L3058" i="1"/>
  <c r="H3058" i="1"/>
  <c r="G3058" i="1"/>
  <c r="L3057" i="1"/>
  <c r="H3057" i="1"/>
  <c r="G3057" i="1"/>
  <c r="L3056" i="1"/>
  <c r="H3056" i="1"/>
  <c r="G3056" i="1"/>
  <c r="L3055" i="1"/>
  <c r="H3055" i="1"/>
  <c r="H3060" i="1" s="1"/>
  <c r="G3055" i="1"/>
  <c r="K3059" i="1" s="1"/>
  <c r="G3053" i="1"/>
  <c r="F3053" i="1"/>
  <c r="E3053" i="1"/>
  <c r="D3053" i="1"/>
  <c r="C3053" i="1"/>
  <c r="B3053" i="1"/>
  <c r="L3052" i="1"/>
  <c r="J3052" i="1"/>
  <c r="H3052" i="1"/>
  <c r="G3052" i="1"/>
  <c r="L3051" i="1"/>
  <c r="J3051" i="1"/>
  <c r="H3051" i="1"/>
  <c r="G3051" i="1"/>
  <c r="L3050" i="1"/>
  <c r="L3053" i="1" s="1"/>
  <c r="J3050" i="1"/>
  <c r="J3053" i="1" s="1"/>
  <c r="H3050" i="1"/>
  <c r="H3053" i="1" s="1"/>
  <c r="G3050" i="1"/>
  <c r="I3052" i="1" s="1"/>
  <c r="I3041" i="1"/>
  <c r="G3041" i="1"/>
  <c r="L3041" i="1" s="1"/>
  <c r="F3040" i="1"/>
  <c r="E3040" i="1"/>
  <c r="D3040" i="1"/>
  <c r="C3040" i="1"/>
  <c r="B3040" i="1"/>
  <c r="G3039" i="1"/>
  <c r="G3038" i="1"/>
  <c r="G3037" i="1"/>
  <c r="G3036" i="1"/>
  <c r="F3034" i="1"/>
  <c r="E3034" i="1"/>
  <c r="D3034" i="1"/>
  <c r="C3034" i="1"/>
  <c r="B3034" i="1"/>
  <c r="G3033" i="1"/>
  <c r="I3032" i="1"/>
  <c r="G3032" i="1"/>
  <c r="G3031" i="1"/>
  <c r="F3029" i="1"/>
  <c r="E3029" i="1"/>
  <c r="D3029" i="1"/>
  <c r="C3029" i="1"/>
  <c r="B3029" i="1"/>
  <c r="G3028" i="1"/>
  <c r="G3027" i="1"/>
  <c r="G3026" i="1"/>
  <c r="G3025" i="1"/>
  <c r="G3024" i="1"/>
  <c r="F3022" i="1"/>
  <c r="E3022" i="1"/>
  <c r="D3022" i="1"/>
  <c r="C3022" i="1"/>
  <c r="B3022" i="1"/>
  <c r="G3021" i="1"/>
  <c r="G3020" i="1"/>
  <c r="G3019" i="1"/>
  <c r="G3010" i="1"/>
  <c r="F3009" i="1"/>
  <c r="E3009" i="1"/>
  <c r="D3009" i="1"/>
  <c r="C3009" i="1"/>
  <c r="B3009" i="1"/>
  <c r="J3008" i="1"/>
  <c r="G3008" i="1"/>
  <c r="J3007" i="1"/>
  <c r="G3007" i="1"/>
  <c r="J3006" i="1"/>
  <c r="G3006" i="1"/>
  <c r="J3005" i="1"/>
  <c r="J3009" i="1" s="1"/>
  <c r="G3005" i="1"/>
  <c r="K3008" i="1" s="1"/>
  <c r="F3003" i="1"/>
  <c r="E3003" i="1"/>
  <c r="D3003" i="1"/>
  <c r="C3003" i="1"/>
  <c r="B3003" i="1"/>
  <c r="G3002" i="1"/>
  <c r="G3001" i="1"/>
  <c r="G3000" i="1"/>
  <c r="F2998" i="1"/>
  <c r="E2998" i="1"/>
  <c r="D2998" i="1"/>
  <c r="C2998" i="1"/>
  <c r="B2998" i="1"/>
  <c r="J2997" i="1"/>
  <c r="G2997" i="1"/>
  <c r="J2996" i="1"/>
  <c r="G2996" i="1"/>
  <c r="J2995" i="1"/>
  <c r="H2995" i="1"/>
  <c r="G2995" i="1"/>
  <c r="L2994" i="1"/>
  <c r="J2994" i="1"/>
  <c r="G2994" i="1"/>
  <c r="J2993" i="1"/>
  <c r="I2993" i="1"/>
  <c r="H2993" i="1"/>
  <c r="G2993" i="1"/>
  <c r="I2997" i="1" s="1"/>
  <c r="G2991" i="1"/>
  <c r="F2991" i="1"/>
  <c r="E2991" i="1"/>
  <c r="D2991" i="1"/>
  <c r="C2991" i="1"/>
  <c r="B2991" i="1"/>
  <c r="L2990" i="1"/>
  <c r="H2990" i="1"/>
  <c r="G2990" i="1"/>
  <c r="L2989" i="1"/>
  <c r="H2989" i="1"/>
  <c r="G2989" i="1"/>
  <c r="L2988" i="1"/>
  <c r="H2988" i="1"/>
  <c r="H2991" i="1" s="1"/>
  <c r="G2988" i="1"/>
  <c r="K2990" i="1" s="1"/>
  <c r="G2979" i="1"/>
  <c r="F2978" i="1"/>
  <c r="E2978" i="1"/>
  <c r="D2978" i="1"/>
  <c r="C2978" i="1"/>
  <c r="B2978" i="1"/>
  <c r="I2977" i="1"/>
  <c r="G2977" i="1"/>
  <c r="K2976" i="1"/>
  <c r="G2976" i="1"/>
  <c r="I2975" i="1"/>
  <c r="G2975" i="1"/>
  <c r="K2974" i="1"/>
  <c r="G2974" i="1"/>
  <c r="F2972" i="1"/>
  <c r="E2972" i="1"/>
  <c r="D2972" i="1"/>
  <c r="C2972" i="1"/>
  <c r="B2972" i="1"/>
  <c r="G2971" i="1"/>
  <c r="G2970" i="1"/>
  <c r="G2969" i="1"/>
  <c r="F2967" i="1"/>
  <c r="E2967" i="1"/>
  <c r="D2967" i="1"/>
  <c r="C2967" i="1"/>
  <c r="B2967" i="1"/>
  <c r="G2966" i="1"/>
  <c r="G2965" i="1"/>
  <c r="G2964" i="1"/>
  <c r="G2963" i="1"/>
  <c r="G2962" i="1"/>
  <c r="F2960" i="1"/>
  <c r="E2960" i="1"/>
  <c r="D2960" i="1"/>
  <c r="C2960" i="1"/>
  <c r="B2960" i="1"/>
  <c r="I2959" i="1"/>
  <c r="G2959" i="1"/>
  <c r="K2958" i="1"/>
  <c r="G2958" i="1"/>
  <c r="I2957" i="1"/>
  <c r="G2957" i="1"/>
  <c r="L2959" i="1" s="1"/>
  <c r="L2948" i="1"/>
  <c r="H2948" i="1"/>
  <c r="G2948" i="1"/>
  <c r="K2948" i="1" s="1"/>
  <c r="G2947" i="1"/>
  <c r="F2947" i="1"/>
  <c r="E2947" i="1"/>
  <c r="D2947" i="1"/>
  <c r="C2947" i="1"/>
  <c r="B2947" i="1"/>
  <c r="L2946" i="1"/>
  <c r="H2946" i="1"/>
  <c r="G2946" i="1"/>
  <c r="L2945" i="1"/>
  <c r="H2945" i="1"/>
  <c r="G2945" i="1"/>
  <c r="L2944" i="1"/>
  <c r="H2944" i="1"/>
  <c r="G2944" i="1"/>
  <c r="L2943" i="1"/>
  <c r="L2947" i="1" s="1"/>
  <c r="H2943" i="1"/>
  <c r="G2943" i="1"/>
  <c r="I2946" i="1" s="1"/>
  <c r="G2941" i="1"/>
  <c r="F2941" i="1"/>
  <c r="E2941" i="1"/>
  <c r="D2941" i="1"/>
  <c r="C2941" i="1"/>
  <c r="B2941" i="1"/>
  <c r="L2940" i="1"/>
  <c r="H2940" i="1"/>
  <c r="G2940" i="1"/>
  <c r="L2939" i="1"/>
  <c r="H2939" i="1"/>
  <c r="G2939" i="1"/>
  <c r="L2938" i="1"/>
  <c r="L2941" i="1" s="1"/>
  <c r="H2938" i="1"/>
  <c r="H2941" i="1" s="1"/>
  <c r="G2938" i="1"/>
  <c r="I2940" i="1" s="1"/>
  <c r="G2936" i="1"/>
  <c r="F2936" i="1"/>
  <c r="E2936" i="1"/>
  <c r="D2936" i="1"/>
  <c r="C2936" i="1"/>
  <c r="B2936" i="1"/>
  <c r="L2935" i="1"/>
  <c r="H2935" i="1"/>
  <c r="G2935" i="1"/>
  <c r="L2934" i="1"/>
  <c r="H2934" i="1"/>
  <c r="G2934" i="1"/>
  <c r="L2933" i="1"/>
  <c r="H2933" i="1"/>
  <c r="G2933" i="1"/>
  <c r="L2932" i="1"/>
  <c r="H2932" i="1"/>
  <c r="G2932" i="1"/>
  <c r="L2931" i="1"/>
  <c r="L2936" i="1" s="1"/>
  <c r="H2931" i="1"/>
  <c r="G2931" i="1"/>
  <c r="K2935" i="1" s="1"/>
  <c r="G2929" i="1"/>
  <c r="F2929" i="1"/>
  <c r="E2929" i="1"/>
  <c r="D2929" i="1"/>
  <c r="C2929" i="1"/>
  <c r="B2929" i="1"/>
  <c r="L2928" i="1"/>
  <c r="H2928" i="1"/>
  <c r="G2928" i="1"/>
  <c r="L2927" i="1"/>
  <c r="H2927" i="1"/>
  <c r="G2927" i="1"/>
  <c r="L2926" i="1"/>
  <c r="L2929" i="1" s="1"/>
  <c r="H2926" i="1"/>
  <c r="H2929" i="1" s="1"/>
  <c r="G2926" i="1"/>
  <c r="I2928" i="1" s="1"/>
  <c r="I2917" i="1"/>
  <c r="G2917" i="1"/>
  <c r="L2917" i="1" s="1"/>
  <c r="F2916" i="1"/>
  <c r="E2916" i="1"/>
  <c r="D2916" i="1"/>
  <c r="C2916" i="1"/>
  <c r="B2916" i="1"/>
  <c r="G2915" i="1"/>
  <c r="G2914" i="1"/>
  <c r="G2913" i="1"/>
  <c r="G2912" i="1"/>
  <c r="I2914" i="1" s="1"/>
  <c r="F2910" i="1"/>
  <c r="E2910" i="1"/>
  <c r="D2910" i="1"/>
  <c r="C2910" i="1"/>
  <c r="B2910" i="1"/>
  <c r="G2909" i="1"/>
  <c r="G2908" i="1"/>
  <c r="G2907" i="1"/>
  <c r="I2908" i="1" s="1"/>
  <c r="F2905" i="1"/>
  <c r="E2905" i="1"/>
  <c r="D2905" i="1"/>
  <c r="C2905" i="1"/>
  <c r="B2905" i="1"/>
  <c r="G2904" i="1"/>
  <c r="G2903" i="1"/>
  <c r="G2902" i="1"/>
  <c r="G2901" i="1"/>
  <c r="G2900" i="1"/>
  <c r="L2904" i="1" s="1"/>
  <c r="F2898" i="1"/>
  <c r="E2898" i="1"/>
  <c r="D2898" i="1"/>
  <c r="C2898" i="1"/>
  <c r="B2898" i="1"/>
  <c r="G2897" i="1"/>
  <c r="G2896" i="1"/>
  <c r="G2895" i="1"/>
  <c r="J2886" i="1"/>
  <c r="G2886" i="1"/>
  <c r="I2886" i="1" s="1"/>
  <c r="F2885" i="1"/>
  <c r="E2885" i="1"/>
  <c r="D2885" i="1"/>
  <c r="C2885" i="1"/>
  <c r="B2885" i="1"/>
  <c r="G2884" i="1"/>
  <c r="G2883" i="1"/>
  <c r="G2882" i="1"/>
  <c r="G2881" i="1"/>
  <c r="F2879" i="1"/>
  <c r="E2879" i="1"/>
  <c r="D2879" i="1"/>
  <c r="C2879" i="1"/>
  <c r="B2879" i="1"/>
  <c r="J2878" i="1"/>
  <c r="G2878" i="1"/>
  <c r="J2877" i="1"/>
  <c r="G2877" i="1"/>
  <c r="J2876" i="1"/>
  <c r="G2876" i="1"/>
  <c r="K2878" i="1" s="1"/>
  <c r="F2874" i="1"/>
  <c r="E2874" i="1"/>
  <c r="D2874" i="1"/>
  <c r="C2874" i="1"/>
  <c r="B2874" i="1"/>
  <c r="G2873" i="1"/>
  <c r="G2872" i="1"/>
  <c r="G2871" i="1"/>
  <c r="G2870" i="1"/>
  <c r="G2869" i="1"/>
  <c r="F2867" i="1"/>
  <c r="E2867" i="1"/>
  <c r="D2867" i="1"/>
  <c r="C2867" i="1"/>
  <c r="B2867" i="1"/>
  <c r="J2866" i="1"/>
  <c r="G2866" i="1"/>
  <c r="J2865" i="1"/>
  <c r="G2865" i="1"/>
  <c r="J2864" i="1"/>
  <c r="G2864" i="1"/>
  <c r="K2866" i="1" s="1"/>
  <c r="G2855" i="1"/>
  <c r="K2855" i="1" s="1"/>
  <c r="F2854" i="1"/>
  <c r="E2854" i="1"/>
  <c r="D2854" i="1"/>
  <c r="C2854" i="1"/>
  <c r="B2854" i="1"/>
  <c r="K2853" i="1"/>
  <c r="G2853" i="1"/>
  <c r="G2852" i="1"/>
  <c r="G2851" i="1"/>
  <c r="K2850" i="1"/>
  <c r="G2850" i="1"/>
  <c r="I2852" i="1" s="1"/>
  <c r="F2848" i="1"/>
  <c r="E2848" i="1"/>
  <c r="D2848" i="1"/>
  <c r="C2848" i="1"/>
  <c r="B2848" i="1"/>
  <c r="G2847" i="1"/>
  <c r="G2846" i="1"/>
  <c r="G2845" i="1"/>
  <c r="K2847" i="1" s="1"/>
  <c r="F2843" i="1"/>
  <c r="E2843" i="1"/>
  <c r="D2843" i="1"/>
  <c r="C2843" i="1"/>
  <c r="B2843" i="1"/>
  <c r="K2842" i="1"/>
  <c r="G2842" i="1"/>
  <c r="K2841" i="1"/>
  <c r="G2841" i="1"/>
  <c r="G2840" i="1"/>
  <c r="G2839" i="1"/>
  <c r="K2838" i="1"/>
  <c r="G2838" i="1"/>
  <c r="I2840" i="1" s="1"/>
  <c r="F2836" i="1"/>
  <c r="E2836" i="1"/>
  <c r="D2836" i="1"/>
  <c r="C2836" i="1"/>
  <c r="B2836" i="1"/>
  <c r="G2835" i="1"/>
  <c r="I2834" i="1"/>
  <c r="G2834" i="1"/>
  <c r="G2833" i="1"/>
  <c r="J2824" i="1"/>
  <c r="G2824" i="1"/>
  <c r="K2824" i="1" s="1"/>
  <c r="F2823" i="1"/>
  <c r="E2823" i="1"/>
  <c r="D2823" i="1"/>
  <c r="C2823" i="1"/>
  <c r="B2823" i="1"/>
  <c r="G2822" i="1"/>
  <c r="G2821" i="1"/>
  <c r="J2820" i="1"/>
  <c r="G2820" i="1"/>
  <c r="J2819" i="1"/>
  <c r="G2819" i="1"/>
  <c r="F2817" i="1"/>
  <c r="E2817" i="1"/>
  <c r="D2817" i="1"/>
  <c r="C2817" i="1"/>
  <c r="B2817" i="1"/>
  <c r="J2816" i="1"/>
  <c r="G2816" i="1"/>
  <c r="G2815" i="1"/>
  <c r="J2814" i="1"/>
  <c r="G2814" i="1"/>
  <c r="J2815" i="1" s="1"/>
  <c r="F2812" i="1"/>
  <c r="E2812" i="1"/>
  <c r="D2812" i="1"/>
  <c r="C2812" i="1"/>
  <c r="B2812" i="1"/>
  <c r="G2811" i="1"/>
  <c r="G2810" i="1"/>
  <c r="G2809" i="1"/>
  <c r="G2808" i="1"/>
  <c r="G2807" i="1"/>
  <c r="F2805" i="1"/>
  <c r="E2805" i="1"/>
  <c r="D2805" i="1"/>
  <c r="C2805" i="1"/>
  <c r="B2805" i="1"/>
  <c r="G2804" i="1"/>
  <c r="J2803" i="1"/>
  <c r="G2803" i="1"/>
  <c r="G2802" i="1"/>
  <c r="G2793" i="1"/>
  <c r="F2792" i="1"/>
  <c r="E2792" i="1"/>
  <c r="D2792" i="1"/>
  <c r="C2792" i="1"/>
  <c r="B2792" i="1"/>
  <c r="G2791" i="1"/>
  <c r="G2790" i="1"/>
  <c r="G2789" i="1"/>
  <c r="G2788" i="1"/>
  <c r="I2789" i="1" s="1"/>
  <c r="F2786" i="1"/>
  <c r="E2786" i="1"/>
  <c r="D2786" i="1"/>
  <c r="C2786" i="1"/>
  <c r="B2786" i="1"/>
  <c r="I2785" i="1"/>
  <c r="G2785" i="1"/>
  <c r="J2784" i="1"/>
  <c r="G2784" i="1"/>
  <c r="L2783" i="1"/>
  <c r="H2783" i="1"/>
  <c r="G2783" i="1"/>
  <c r="K2785" i="1" s="1"/>
  <c r="F2781" i="1"/>
  <c r="E2781" i="1"/>
  <c r="D2781" i="1"/>
  <c r="C2781" i="1"/>
  <c r="B2781" i="1"/>
  <c r="G2780" i="1"/>
  <c r="I2779" i="1"/>
  <c r="G2779" i="1"/>
  <c r="G2778" i="1"/>
  <c r="G2777" i="1"/>
  <c r="G2776" i="1"/>
  <c r="I2777" i="1" s="1"/>
  <c r="F2774" i="1"/>
  <c r="E2774" i="1"/>
  <c r="D2774" i="1"/>
  <c r="C2774" i="1"/>
  <c r="B2774" i="1"/>
  <c r="I2773" i="1"/>
  <c r="G2773" i="1"/>
  <c r="J2772" i="1"/>
  <c r="G2772" i="1"/>
  <c r="L2771" i="1"/>
  <c r="H2771" i="1"/>
  <c r="G2771" i="1"/>
  <c r="K2773" i="1" s="1"/>
  <c r="L2762" i="1"/>
  <c r="G2762" i="1"/>
  <c r="F2761" i="1"/>
  <c r="E2761" i="1"/>
  <c r="D2761" i="1"/>
  <c r="C2761" i="1"/>
  <c r="B2761" i="1"/>
  <c r="J2760" i="1"/>
  <c r="G2760" i="1"/>
  <c r="L2759" i="1"/>
  <c r="H2759" i="1"/>
  <c r="G2759" i="1"/>
  <c r="G2758" i="1"/>
  <c r="G2761" i="1" s="1"/>
  <c r="L2757" i="1"/>
  <c r="H2757" i="1"/>
  <c r="G2757" i="1"/>
  <c r="I2760" i="1" s="1"/>
  <c r="F2755" i="1"/>
  <c r="E2755" i="1"/>
  <c r="D2755" i="1"/>
  <c r="C2755" i="1"/>
  <c r="B2755" i="1"/>
  <c r="G2754" i="1"/>
  <c r="H2753" i="1"/>
  <c r="G2753" i="1"/>
  <c r="G2752" i="1"/>
  <c r="F2750" i="1"/>
  <c r="E2750" i="1"/>
  <c r="D2750" i="1"/>
  <c r="C2750" i="1"/>
  <c r="B2750" i="1"/>
  <c r="H2749" i="1"/>
  <c r="G2749" i="1"/>
  <c r="J2748" i="1"/>
  <c r="G2748" i="1"/>
  <c r="L2747" i="1"/>
  <c r="H2747" i="1"/>
  <c r="G2747" i="1"/>
  <c r="G2746" i="1"/>
  <c r="L2745" i="1"/>
  <c r="H2745" i="1"/>
  <c r="G2745" i="1"/>
  <c r="K2749" i="1" s="1"/>
  <c r="F2743" i="1"/>
  <c r="E2743" i="1"/>
  <c r="D2743" i="1"/>
  <c r="C2743" i="1"/>
  <c r="B2743" i="1"/>
  <c r="G2742" i="1"/>
  <c r="H2741" i="1"/>
  <c r="G2741" i="1"/>
  <c r="G2740" i="1"/>
  <c r="I2742" i="1" s="1"/>
  <c r="I2731" i="1"/>
  <c r="G2731" i="1"/>
  <c r="L2731" i="1" s="1"/>
  <c r="F2730" i="1"/>
  <c r="E2730" i="1"/>
  <c r="D2730" i="1"/>
  <c r="C2730" i="1"/>
  <c r="B2730" i="1"/>
  <c r="K2729" i="1"/>
  <c r="G2729" i="1"/>
  <c r="I2728" i="1"/>
  <c r="G2728" i="1"/>
  <c r="K2727" i="1"/>
  <c r="G2727" i="1"/>
  <c r="I2726" i="1"/>
  <c r="G2726" i="1"/>
  <c r="F2724" i="1"/>
  <c r="E2724" i="1"/>
  <c r="D2724" i="1"/>
  <c r="C2724" i="1"/>
  <c r="B2724" i="1"/>
  <c r="G2723" i="1"/>
  <c r="G2722" i="1"/>
  <c r="G2721" i="1"/>
  <c r="F2719" i="1"/>
  <c r="E2719" i="1"/>
  <c r="D2719" i="1"/>
  <c r="C2719" i="1"/>
  <c r="B2719" i="1"/>
  <c r="I2718" i="1"/>
  <c r="G2718" i="1"/>
  <c r="G2717" i="1"/>
  <c r="I2716" i="1"/>
  <c r="G2716" i="1"/>
  <c r="G2715" i="1"/>
  <c r="I2714" i="1"/>
  <c r="G2714" i="1"/>
  <c r="L2718" i="1" s="1"/>
  <c r="F2712" i="1"/>
  <c r="E2712" i="1"/>
  <c r="D2712" i="1"/>
  <c r="C2712" i="1"/>
  <c r="B2712" i="1"/>
  <c r="G2711" i="1"/>
  <c r="G2710" i="1"/>
  <c r="G2709" i="1"/>
  <c r="G2700" i="1"/>
  <c r="F2699" i="1"/>
  <c r="E2699" i="1"/>
  <c r="D2699" i="1"/>
  <c r="C2699" i="1"/>
  <c r="B2699" i="1"/>
  <c r="H2698" i="1"/>
  <c r="G2698" i="1"/>
  <c r="H2697" i="1"/>
  <c r="G2697" i="1"/>
  <c r="H2696" i="1"/>
  <c r="G2696" i="1"/>
  <c r="H2695" i="1"/>
  <c r="H2699" i="1" s="1"/>
  <c r="G2695" i="1"/>
  <c r="K2698" i="1" s="1"/>
  <c r="F2693" i="1"/>
  <c r="E2693" i="1"/>
  <c r="D2693" i="1"/>
  <c r="C2693" i="1"/>
  <c r="B2693" i="1"/>
  <c r="L2692" i="1"/>
  <c r="G2692" i="1"/>
  <c r="L2691" i="1"/>
  <c r="G2691" i="1"/>
  <c r="L2690" i="1"/>
  <c r="J2690" i="1"/>
  <c r="G2690" i="1"/>
  <c r="K2692" i="1" s="1"/>
  <c r="G2688" i="1"/>
  <c r="F2688" i="1"/>
  <c r="E2688" i="1"/>
  <c r="D2688" i="1"/>
  <c r="C2688" i="1"/>
  <c r="B2688" i="1"/>
  <c r="H2687" i="1"/>
  <c r="G2687" i="1"/>
  <c r="H2686" i="1"/>
  <c r="G2686" i="1"/>
  <c r="H2685" i="1"/>
  <c r="G2685" i="1"/>
  <c r="H2684" i="1"/>
  <c r="G2684" i="1"/>
  <c r="H2683" i="1"/>
  <c r="H2688" i="1" s="1"/>
  <c r="G2683" i="1"/>
  <c r="I2687" i="1" s="1"/>
  <c r="F2681" i="1"/>
  <c r="E2681" i="1"/>
  <c r="D2681" i="1"/>
  <c r="C2681" i="1"/>
  <c r="B2681" i="1"/>
  <c r="L2680" i="1"/>
  <c r="G2680" i="1"/>
  <c r="L2679" i="1"/>
  <c r="J2679" i="1"/>
  <c r="G2679" i="1"/>
  <c r="L2678" i="1"/>
  <c r="J2678" i="1"/>
  <c r="G2678" i="1"/>
  <c r="K2680" i="1" s="1"/>
  <c r="K2669" i="1"/>
  <c r="G2669" i="1"/>
  <c r="F2668" i="1"/>
  <c r="E2668" i="1"/>
  <c r="D2668" i="1"/>
  <c r="C2668" i="1"/>
  <c r="B2668" i="1"/>
  <c r="G2667" i="1"/>
  <c r="K2666" i="1"/>
  <c r="G2666" i="1"/>
  <c r="G2665" i="1"/>
  <c r="K2664" i="1"/>
  <c r="G2664" i="1"/>
  <c r="I2667" i="1" s="1"/>
  <c r="F2662" i="1"/>
  <c r="E2662" i="1"/>
  <c r="D2662" i="1"/>
  <c r="C2662" i="1"/>
  <c r="B2662" i="1"/>
  <c r="I2661" i="1"/>
  <c r="G2661" i="1"/>
  <c r="G2660" i="1"/>
  <c r="I2659" i="1"/>
  <c r="G2659" i="1"/>
  <c r="L2661" i="1" s="1"/>
  <c r="F2657" i="1"/>
  <c r="E2657" i="1"/>
  <c r="D2657" i="1"/>
  <c r="C2657" i="1"/>
  <c r="B2657" i="1"/>
  <c r="G2656" i="1"/>
  <c r="G2655" i="1"/>
  <c r="G2654" i="1"/>
  <c r="G2653" i="1"/>
  <c r="G2652" i="1"/>
  <c r="F2650" i="1"/>
  <c r="E2650" i="1"/>
  <c r="D2650" i="1"/>
  <c r="C2650" i="1"/>
  <c r="B2650" i="1"/>
  <c r="I2649" i="1"/>
  <c r="G2649" i="1"/>
  <c r="K2648" i="1"/>
  <c r="G2648" i="1"/>
  <c r="I2647" i="1"/>
  <c r="G2647" i="1"/>
  <c r="L2649" i="1" s="1"/>
  <c r="J2638" i="1"/>
  <c r="G2638" i="1"/>
  <c r="K2638" i="1" s="1"/>
  <c r="F2637" i="1"/>
  <c r="E2637" i="1"/>
  <c r="D2637" i="1"/>
  <c r="C2637" i="1"/>
  <c r="B2637" i="1"/>
  <c r="G2636" i="1"/>
  <c r="G2635" i="1"/>
  <c r="G2634" i="1"/>
  <c r="G2637" i="1" s="1"/>
  <c r="H2633" i="1"/>
  <c r="G2633" i="1"/>
  <c r="I2636" i="1" s="1"/>
  <c r="F2631" i="1"/>
  <c r="E2631" i="1"/>
  <c r="D2631" i="1"/>
  <c r="C2631" i="1"/>
  <c r="B2631" i="1"/>
  <c r="L2630" i="1"/>
  <c r="G2630" i="1"/>
  <c r="L2629" i="1"/>
  <c r="G2629" i="1"/>
  <c r="L2628" i="1"/>
  <c r="L2631" i="1" s="1"/>
  <c r="G2628" i="1"/>
  <c r="I2630" i="1" s="1"/>
  <c r="F2626" i="1"/>
  <c r="E2626" i="1"/>
  <c r="D2626" i="1"/>
  <c r="C2626" i="1"/>
  <c r="B2626" i="1"/>
  <c r="G2625" i="1"/>
  <c r="G2624" i="1"/>
  <c r="G2623" i="1"/>
  <c r="G2622" i="1"/>
  <c r="G2621" i="1"/>
  <c r="F2619" i="1"/>
  <c r="E2619" i="1"/>
  <c r="D2619" i="1"/>
  <c r="C2619" i="1"/>
  <c r="B2619" i="1"/>
  <c r="J2618" i="1"/>
  <c r="G2618" i="1"/>
  <c r="J2617" i="1"/>
  <c r="G2617" i="1"/>
  <c r="J2616" i="1"/>
  <c r="G2616" i="1"/>
  <c r="I2618" i="1" s="1"/>
  <c r="G2607" i="1"/>
  <c r="F2606" i="1"/>
  <c r="E2606" i="1"/>
  <c r="D2606" i="1"/>
  <c r="C2606" i="1"/>
  <c r="B2606" i="1"/>
  <c r="G2605" i="1"/>
  <c r="I2604" i="1"/>
  <c r="G2604" i="1"/>
  <c r="K2603" i="1"/>
  <c r="G2603" i="1"/>
  <c r="I2602" i="1"/>
  <c r="G2602" i="1"/>
  <c r="K2605" i="1" s="1"/>
  <c r="F2600" i="1"/>
  <c r="E2600" i="1"/>
  <c r="D2600" i="1"/>
  <c r="C2600" i="1"/>
  <c r="B2600" i="1"/>
  <c r="G2599" i="1"/>
  <c r="G2598" i="1"/>
  <c r="G2597" i="1"/>
  <c r="K2599" i="1" s="1"/>
  <c r="F2595" i="1"/>
  <c r="E2595" i="1"/>
  <c r="D2595" i="1"/>
  <c r="C2595" i="1"/>
  <c r="B2595" i="1"/>
  <c r="I2594" i="1"/>
  <c r="G2594" i="1"/>
  <c r="K2593" i="1"/>
  <c r="G2593" i="1"/>
  <c r="I2592" i="1"/>
  <c r="G2592" i="1"/>
  <c r="K2591" i="1"/>
  <c r="G2591" i="1"/>
  <c r="I2590" i="1"/>
  <c r="G2590" i="1"/>
  <c r="K2594" i="1" s="1"/>
  <c r="F2588" i="1"/>
  <c r="E2588" i="1"/>
  <c r="D2588" i="1"/>
  <c r="C2588" i="1"/>
  <c r="B2588" i="1"/>
  <c r="G2587" i="1"/>
  <c r="G2586" i="1"/>
  <c r="G2585" i="1"/>
  <c r="J2576" i="1"/>
  <c r="H2576" i="1"/>
  <c r="G2576" i="1"/>
  <c r="K2576" i="1" s="1"/>
  <c r="F2575" i="1"/>
  <c r="E2575" i="1"/>
  <c r="D2575" i="1"/>
  <c r="C2575" i="1"/>
  <c r="B2575" i="1"/>
  <c r="L2574" i="1"/>
  <c r="G2574" i="1"/>
  <c r="L2573" i="1"/>
  <c r="G2573" i="1"/>
  <c r="H2572" i="1"/>
  <c r="G2572" i="1"/>
  <c r="I2571" i="1"/>
  <c r="G2571" i="1"/>
  <c r="K2574" i="1" s="1"/>
  <c r="F2569" i="1"/>
  <c r="E2569" i="1"/>
  <c r="D2569" i="1"/>
  <c r="C2569" i="1"/>
  <c r="B2569" i="1"/>
  <c r="G2568" i="1"/>
  <c r="G2567" i="1"/>
  <c r="G2566" i="1"/>
  <c r="F2564" i="1"/>
  <c r="E2564" i="1"/>
  <c r="D2564" i="1"/>
  <c r="C2564" i="1"/>
  <c r="B2564" i="1"/>
  <c r="J2563" i="1"/>
  <c r="G2563" i="1"/>
  <c r="K2562" i="1"/>
  <c r="G2562" i="1"/>
  <c r="L2561" i="1"/>
  <c r="G2561" i="1"/>
  <c r="H2560" i="1"/>
  <c r="G2560" i="1"/>
  <c r="I2559" i="1"/>
  <c r="G2559" i="1"/>
  <c r="I2563" i="1" s="1"/>
  <c r="F2557" i="1"/>
  <c r="E2557" i="1"/>
  <c r="D2557" i="1"/>
  <c r="C2557" i="1"/>
  <c r="B2557" i="1"/>
  <c r="G2556" i="1"/>
  <c r="G2555" i="1"/>
  <c r="G2554" i="1"/>
  <c r="G2545" i="1"/>
  <c r="F2544" i="1"/>
  <c r="D2544" i="1"/>
  <c r="C2544" i="1"/>
  <c r="B2544" i="1"/>
  <c r="G2543" i="1"/>
  <c r="E2542" i="1"/>
  <c r="G2541" i="1"/>
  <c r="G2540" i="1"/>
  <c r="F2538" i="1"/>
  <c r="E2538" i="1"/>
  <c r="D2538" i="1"/>
  <c r="C2538" i="1"/>
  <c r="B2538" i="1"/>
  <c r="J2537" i="1"/>
  <c r="G2537" i="1"/>
  <c r="J2536" i="1"/>
  <c r="G2536" i="1"/>
  <c r="J2535" i="1"/>
  <c r="J2538" i="1" s="1"/>
  <c r="H2535" i="1"/>
  <c r="G2535" i="1"/>
  <c r="I2537" i="1" s="1"/>
  <c r="G2533" i="1"/>
  <c r="F2533" i="1"/>
  <c r="E2533" i="1"/>
  <c r="D2533" i="1"/>
  <c r="C2533" i="1"/>
  <c r="B2533" i="1"/>
  <c r="L2532" i="1"/>
  <c r="H2532" i="1"/>
  <c r="G2532" i="1"/>
  <c r="L2531" i="1"/>
  <c r="H2531" i="1"/>
  <c r="G2531" i="1"/>
  <c r="L2530" i="1"/>
  <c r="H2530" i="1"/>
  <c r="G2530" i="1"/>
  <c r="L2529" i="1"/>
  <c r="H2529" i="1"/>
  <c r="G2529" i="1"/>
  <c r="L2528" i="1"/>
  <c r="L2533" i="1" s="1"/>
  <c r="H2528" i="1"/>
  <c r="G2528" i="1"/>
  <c r="K2532" i="1" s="1"/>
  <c r="F2526" i="1"/>
  <c r="D2526" i="1"/>
  <c r="C2526" i="1"/>
  <c r="B2526" i="1"/>
  <c r="L2525" i="1"/>
  <c r="H2525" i="1"/>
  <c r="E2525" i="1"/>
  <c r="K2524" i="1"/>
  <c r="G2524" i="1"/>
  <c r="E2524" i="1"/>
  <c r="L2523" i="1"/>
  <c r="H2523" i="1"/>
  <c r="G2523" i="1"/>
  <c r="I2525" i="1" s="1"/>
  <c r="G2514" i="1"/>
  <c r="F2513" i="1"/>
  <c r="D2513" i="1"/>
  <c r="C2513" i="1"/>
  <c r="B2513" i="1"/>
  <c r="G2512" i="1"/>
  <c r="G2511" i="1"/>
  <c r="E2510" i="1"/>
  <c r="G2510" i="1" s="1"/>
  <c r="E2509" i="1"/>
  <c r="F2507" i="1"/>
  <c r="D2507" i="1"/>
  <c r="C2507" i="1"/>
  <c r="B2507" i="1"/>
  <c r="G2506" i="1"/>
  <c r="E2506" i="1"/>
  <c r="G2505" i="1"/>
  <c r="E2504" i="1"/>
  <c r="F2502" i="1"/>
  <c r="D2502" i="1"/>
  <c r="C2502" i="1"/>
  <c r="B2502" i="1"/>
  <c r="G2501" i="1"/>
  <c r="E2501" i="1"/>
  <c r="G2500" i="1"/>
  <c r="E2499" i="1"/>
  <c r="G2498" i="1"/>
  <c r="E2498" i="1"/>
  <c r="E2497" i="1"/>
  <c r="F2495" i="1"/>
  <c r="E2495" i="1"/>
  <c r="D2495" i="1"/>
  <c r="C2495" i="1"/>
  <c r="B2495" i="1"/>
  <c r="I2494" i="1"/>
  <c r="G2494" i="1"/>
  <c r="K2493" i="1"/>
  <c r="G2493" i="1"/>
  <c r="I2492" i="1"/>
  <c r="G2492" i="1"/>
  <c r="L2494" i="1" s="1"/>
  <c r="L2483" i="1"/>
  <c r="H2483" i="1"/>
  <c r="G2483" i="1"/>
  <c r="K2483" i="1" s="1"/>
  <c r="G2482" i="1"/>
  <c r="F2482" i="1"/>
  <c r="E2482" i="1"/>
  <c r="D2482" i="1"/>
  <c r="C2482" i="1"/>
  <c r="B2482" i="1"/>
  <c r="L2481" i="1"/>
  <c r="H2481" i="1"/>
  <c r="G2481" i="1"/>
  <c r="L2480" i="1"/>
  <c r="H2480" i="1"/>
  <c r="G2480" i="1"/>
  <c r="L2479" i="1"/>
  <c r="H2479" i="1"/>
  <c r="G2479" i="1"/>
  <c r="L2478" i="1"/>
  <c r="J2478" i="1"/>
  <c r="H2478" i="1"/>
  <c r="H2482" i="1" s="1"/>
  <c r="G2478" i="1"/>
  <c r="I2481" i="1" s="1"/>
  <c r="G2476" i="1"/>
  <c r="F2476" i="1"/>
  <c r="E2476" i="1"/>
  <c r="D2476" i="1"/>
  <c r="C2476" i="1"/>
  <c r="B2476" i="1"/>
  <c r="L2475" i="1"/>
  <c r="H2475" i="1"/>
  <c r="G2475" i="1"/>
  <c r="L2474" i="1"/>
  <c r="H2474" i="1"/>
  <c r="G2474" i="1"/>
  <c r="L2473" i="1"/>
  <c r="L2476" i="1" s="1"/>
  <c r="H2473" i="1"/>
  <c r="G2473" i="1"/>
  <c r="I2475" i="1" s="1"/>
  <c r="G2471" i="1"/>
  <c r="F2471" i="1"/>
  <c r="E2471" i="1"/>
  <c r="D2471" i="1"/>
  <c r="C2471" i="1"/>
  <c r="B2471" i="1"/>
  <c r="L2470" i="1"/>
  <c r="H2470" i="1"/>
  <c r="G2470" i="1"/>
  <c r="L2469" i="1"/>
  <c r="H2469" i="1"/>
  <c r="G2469" i="1"/>
  <c r="L2468" i="1"/>
  <c r="H2468" i="1"/>
  <c r="G2468" i="1"/>
  <c r="L2467" i="1"/>
  <c r="H2467" i="1"/>
  <c r="G2467" i="1"/>
  <c r="L2466" i="1"/>
  <c r="J2466" i="1"/>
  <c r="H2466" i="1"/>
  <c r="H2471" i="1" s="1"/>
  <c r="G2466" i="1"/>
  <c r="K2470" i="1" s="1"/>
  <c r="G2464" i="1"/>
  <c r="F2464" i="1"/>
  <c r="E2464" i="1"/>
  <c r="D2464" i="1"/>
  <c r="C2464" i="1"/>
  <c r="B2464" i="1"/>
  <c r="L2463" i="1"/>
  <c r="H2463" i="1"/>
  <c r="G2463" i="1"/>
  <c r="L2462" i="1"/>
  <c r="H2462" i="1"/>
  <c r="G2462" i="1"/>
  <c r="L2461" i="1"/>
  <c r="L2464" i="1" s="1"/>
  <c r="H2461" i="1"/>
  <c r="H2464" i="1" s="1"/>
  <c r="G2461" i="1"/>
  <c r="I2463" i="1" s="1"/>
  <c r="I2452" i="1"/>
  <c r="G2452" i="1"/>
  <c r="L2452" i="1" s="1"/>
  <c r="F2451" i="1"/>
  <c r="E2451" i="1"/>
  <c r="D2451" i="1"/>
  <c r="C2451" i="1"/>
  <c r="B2451" i="1"/>
  <c r="G2450" i="1"/>
  <c r="G2449" i="1"/>
  <c r="G2448" i="1"/>
  <c r="G2447" i="1"/>
  <c r="F2445" i="1"/>
  <c r="E2445" i="1"/>
  <c r="D2445" i="1"/>
  <c r="C2445" i="1"/>
  <c r="B2445" i="1"/>
  <c r="G2444" i="1"/>
  <c r="G2443" i="1"/>
  <c r="G2442" i="1"/>
  <c r="I2443" i="1" s="1"/>
  <c r="F2440" i="1"/>
  <c r="E2440" i="1"/>
  <c r="D2440" i="1"/>
  <c r="C2440" i="1"/>
  <c r="B2440" i="1"/>
  <c r="G2439" i="1"/>
  <c r="G2438" i="1"/>
  <c r="G2437" i="1"/>
  <c r="G2436" i="1"/>
  <c r="G2435" i="1"/>
  <c r="F2433" i="1"/>
  <c r="E2433" i="1"/>
  <c r="D2433" i="1"/>
  <c r="C2433" i="1"/>
  <c r="B2433" i="1"/>
  <c r="G2432" i="1"/>
  <c r="G2431" i="1"/>
  <c r="G2430" i="1"/>
  <c r="I2431" i="1" s="1"/>
  <c r="L2421" i="1"/>
  <c r="H2421" i="1"/>
  <c r="G2421" i="1"/>
  <c r="I2421" i="1" s="1"/>
  <c r="G2420" i="1"/>
  <c r="F2420" i="1"/>
  <c r="E2420" i="1"/>
  <c r="D2420" i="1"/>
  <c r="C2420" i="1"/>
  <c r="B2420" i="1"/>
  <c r="L2419" i="1"/>
  <c r="H2419" i="1"/>
  <c r="G2419" i="1"/>
  <c r="L2418" i="1"/>
  <c r="H2418" i="1"/>
  <c r="G2418" i="1"/>
  <c r="L2417" i="1"/>
  <c r="H2417" i="1"/>
  <c r="G2417" i="1"/>
  <c r="L2416" i="1"/>
  <c r="H2416" i="1"/>
  <c r="H2420" i="1" s="1"/>
  <c r="G2416" i="1"/>
  <c r="K2419" i="1" s="1"/>
  <c r="G2414" i="1"/>
  <c r="F2414" i="1"/>
  <c r="E2414" i="1"/>
  <c r="D2414" i="1"/>
  <c r="C2414" i="1"/>
  <c r="B2414" i="1"/>
  <c r="L2413" i="1"/>
  <c r="H2413" i="1"/>
  <c r="G2413" i="1"/>
  <c r="L2412" i="1"/>
  <c r="H2412" i="1"/>
  <c r="G2412" i="1"/>
  <c r="L2411" i="1"/>
  <c r="L2414" i="1" s="1"/>
  <c r="H2411" i="1"/>
  <c r="G2411" i="1"/>
  <c r="K2413" i="1" s="1"/>
  <c r="G2409" i="1"/>
  <c r="F2409" i="1"/>
  <c r="E2409" i="1"/>
  <c r="D2409" i="1"/>
  <c r="C2409" i="1"/>
  <c r="B2409" i="1"/>
  <c r="L2408" i="1"/>
  <c r="H2408" i="1"/>
  <c r="G2408" i="1"/>
  <c r="L2407" i="1"/>
  <c r="H2407" i="1"/>
  <c r="G2407" i="1"/>
  <c r="L2406" i="1"/>
  <c r="H2406" i="1"/>
  <c r="G2406" i="1"/>
  <c r="L2405" i="1"/>
  <c r="H2405" i="1"/>
  <c r="G2405" i="1"/>
  <c r="L2404" i="1"/>
  <c r="H2404" i="1"/>
  <c r="H2409" i="1" s="1"/>
  <c r="G2404" i="1"/>
  <c r="I2408" i="1" s="1"/>
  <c r="G2402" i="1"/>
  <c r="F2402" i="1"/>
  <c r="E2402" i="1"/>
  <c r="D2402" i="1"/>
  <c r="C2402" i="1"/>
  <c r="B2402" i="1"/>
  <c r="L2401" i="1"/>
  <c r="H2401" i="1"/>
  <c r="G2401" i="1"/>
  <c r="L2400" i="1"/>
  <c r="H2400" i="1"/>
  <c r="G2400" i="1"/>
  <c r="L2399" i="1"/>
  <c r="L2402" i="1" s="1"/>
  <c r="H2399" i="1"/>
  <c r="H2402" i="1" s="1"/>
  <c r="G2399" i="1"/>
  <c r="K2401" i="1" s="1"/>
  <c r="G2390" i="1"/>
  <c r="F2389" i="1"/>
  <c r="E2389" i="1"/>
  <c r="D2389" i="1"/>
  <c r="C2389" i="1"/>
  <c r="B2389" i="1"/>
  <c r="I2388" i="1"/>
  <c r="G2388" i="1"/>
  <c r="G2387" i="1"/>
  <c r="G2386" i="1"/>
  <c r="G2385" i="1"/>
  <c r="I2386" i="1" s="1"/>
  <c r="F2383" i="1"/>
  <c r="E2383" i="1"/>
  <c r="D2383" i="1"/>
  <c r="C2383" i="1"/>
  <c r="B2383" i="1"/>
  <c r="G2382" i="1"/>
  <c r="G2381" i="1"/>
  <c r="G2380" i="1"/>
  <c r="F2378" i="1"/>
  <c r="E2378" i="1"/>
  <c r="D2378" i="1"/>
  <c r="C2378" i="1"/>
  <c r="B2378" i="1"/>
  <c r="G2377" i="1"/>
  <c r="G2376" i="1"/>
  <c r="G2375" i="1"/>
  <c r="G2374" i="1"/>
  <c r="G2373" i="1"/>
  <c r="F2371" i="1"/>
  <c r="E2371" i="1"/>
  <c r="D2371" i="1"/>
  <c r="C2371" i="1"/>
  <c r="B2371" i="1"/>
  <c r="I2370" i="1"/>
  <c r="G2370" i="1"/>
  <c r="K2369" i="1"/>
  <c r="G2369" i="1"/>
  <c r="I2368" i="1"/>
  <c r="G2368" i="1"/>
  <c r="L2370" i="1" s="1"/>
  <c r="L2359" i="1"/>
  <c r="H2359" i="1"/>
  <c r="G2359" i="1"/>
  <c r="K2359" i="1" s="1"/>
  <c r="G2358" i="1"/>
  <c r="F2358" i="1"/>
  <c r="E2358" i="1"/>
  <c r="D2358" i="1"/>
  <c r="C2358" i="1"/>
  <c r="B2358" i="1"/>
  <c r="L2357" i="1"/>
  <c r="H2357" i="1"/>
  <c r="G2357" i="1"/>
  <c r="L2356" i="1"/>
  <c r="H2356" i="1"/>
  <c r="G2356" i="1"/>
  <c r="L2355" i="1"/>
  <c r="H2355" i="1"/>
  <c r="G2355" i="1"/>
  <c r="L2354" i="1"/>
  <c r="L2358" i="1" s="1"/>
  <c r="H2354" i="1"/>
  <c r="G2354" i="1"/>
  <c r="I2357" i="1" s="1"/>
  <c r="G2352" i="1"/>
  <c r="F2352" i="1"/>
  <c r="E2352" i="1"/>
  <c r="D2352" i="1"/>
  <c r="C2352" i="1"/>
  <c r="B2352" i="1"/>
  <c r="L2351" i="1"/>
  <c r="H2351" i="1"/>
  <c r="G2351" i="1"/>
  <c r="L2350" i="1"/>
  <c r="H2350" i="1"/>
  <c r="G2350" i="1"/>
  <c r="L2349" i="1"/>
  <c r="L2352" i="1" s="1"/>
  <c r="H2349" i="1"/>
  <c r="H2352" i="1" s="1"/>
  <c r="G2349" i="1"/>
  <c r="I2351" i="1" s="1"/>
  <c r="G2347" i="1"/>
  <c r="F2347" i="1"/>
  <c r="E2347" i="1"/>
  <c r="D2347" i="1"/>
  <c r="C2347" i="1"/>
  <c r="B2347" i="1"/>
  <c r="L2346" i="1"/>
  <c r="H2346" i="1"/>
  <c r="G2346" i="1"/>
  <c r="L2345" i="1"/>
  <c r="H2345" i="1"/>
  <c r="G2345" i="1"/>
  <c r="L2344" i="1"/>
  <c r="H2344" i="1"/>
  <c r="G2344" i="1"/>
  <c r="L2343" i="1"/>
  <c r="H2343" i="1"/>
  <c r="G2343" i="1"/>
  <c r="L2342" i="1"/>
  <c r="L2347" i="1" s="1"/>
  <c r="H2342" i="1"/>
  <c r="G2342" i="1"/>
  <c r="K2346" i="1" s="1"/>
  <c r="G2340" i="1"/>
  <c r="F2340" i="1"/>
  <c r="E2340" i="1"/>
  <c r="D2340" i="1"/>
  <c r="C2340" i="1"/>
  <c r="B2340" i="1"/>
  <c r="L2339" i="1"/>
  <c r="H2339" i="1"/>
  <c r="G2339" i="1"/>
  <c r="L2338" i="1"/>
  <c r="H2338" i="1"/>
  <c r="G2338" i="1"/>
  <c r="L2337" i="1"/>
  <c r="L2340" i="1" s="1"/>
  <c r="H2337" i="1"/>
  <c r="H2340" i="1" s="1"/>
  <c r="G2337" i="1"/>
  <c r="I2339" i="1" s="1"/>
  <c r="I2328" i="1"/>
  <c r="G2328" i="1"/>
  <c r="L2328" i="1" s="1"/>
  <c r="F2327" i="1"/>
  <c r="E2327" i="1"/>
  <c r="D2327" i="1"/>
  <c r="C2327" i="1"/>
  <c r="B2327" i="1"/>
  <c r="G2326" i="1"/>
  <c r="G2325" i="1"/>
  <c r="G2324" i="1"/>
  <c r="G2323" i="1"/>
  <c r="I2325" i="1" s="1"/>
  <c r="F2321" i="1"/>
  <c r="E2321" i="1"/>
  <c r="D2321" i="1"/>
  <c r="C2321" i="1"/>
  <c r="B2321" i="1"/>
  <c r="G2320" i="1"/>
  <c r="G2319" i="1"/>
  <c r="G2318" i="1"/>
  <c r="I2319" i="1" s="1"/>
  <c r="F2316" i="1"/>
  <c r="E2316" i="1"/>
  <c r="D2316" i="1"/>
  <c r="C2316" i="1"/>
  <c r="B2316" i="1"/>
  <c r="G2315" i="1"/>
  <c r="G2314" i="1"/>
  <c r="G2313" i="1"/>
  <c r="G2312" i="1"/>
  <c r="G2311" i="1"/>
  <c r="L2315" i="1" s="1"/>
  <c r="F2309" i="1"/>
  <c r="E2309" i="1"/>
  <c r="D2309" i="1"/>
  <c r="C2309" i="1"/>
  <c r="B2309" i="1"/>
  <c r="G2308" i="1"/>
  <c r="G2307" i="1"/>
  <c r="G2306" i="1"/>
  <c r="J2297" i="1"/>
  <c r="G2297" i="1"/>
  <c r="I2297" i="1" s="1"/>
  <c r="F2296" i="1"/>
  <c r="E2296" i="1"/>
  <c r="D2296" i="1"/>
  <c r="C2296" i="1"/>
  <c r="B2296" i="1"/>
  <c r="G2295" i="1"/>
  <c r="G2294" i="1"/>
  <c r="G2293" i="1"/>
  <c r="G2292" i="1"/>
  <c r="F2290" i="1"/>
  <c r="E2290" i="1"/>
  <c r="D2290" i="1"/>
  <c r="C2290" i="1"/>
  <c r="B2290" i="1"/>
  <c r="J2289" i="1"/>
  <c r="G2289" i="1"/>
  <c r="J2288" i="1"/>
  <c r="G2288" i="1"/>
  <c r="J2287" i="1"/>
  <c r="J2290" i="1" s="1"/>
  <c r="G2287" i="1"/>
  <c r="K2289" i="1" s="1"/>
  <c r="F2285" i="1"/>
  <c r="E2285" i="1"/>
  <c r="D2285" i="1"/>
  <c r="C2285" i="1"/>
  <c r="B2285" i="1"/>
  <c r="G2284" i="1"/>
  <c r="G2283" i="1"/>
  <c r="G2282" i="1"/>
  <c r="G2281" i="1"/>
  <c r="G2280" i="1"/>
  <c r="F2278" i="1"/>
  <c r="E2278" i="1"/>
  <c r="D2278" i="1"/>
  <c r="C2278" i="1"/>
  <c r="B2278" i="1"/>
  <c r="J2277" i="1"/>
  <c r="G2277" i="1"/>
  <c r="J2276" i="1"/>
  <c r="G2276" i="1"/>
  <c r="J2275" i="1"/>
  <c r="J2278" i="1" s="1"/>
  <c r="G2275" i="1"/>
  <c r="K2277" i="1" s="1"/>
  <c r="G2266" i="1"/>
  <c r="K2266" i="1" s="1"/>
  <c r="F2265" i="1"/>
  <c r="E2265" i="1"/>
  <c r="D2265" i="1"/>
  <c r="C2265" i="1"/>
  <c r="B2265" i="1"/>
  <c r="I2264" i="1"/>
  <c r="G2264" i="1"/>
  <c r="G2263" i="1"/>
  <c r="G2262" i="1"/>
  <c r="G2261" i="1"/>
  <c r="I2262" i="1" s="1"/>
  <c r="F2259" i="1"/>
  <c r="E2259" i="1"/>
  <c r="D2259" i="1"/>
  <c r="C2259" i="1"/>
  <c r="B2259" i="1"/>
  <c r="G2258" i="1"/>
  <c r="G2257" i="1"/>
  <c r="G2256" i="1"/>
  <c r="L2258" i="1" s="1"/>
  <c r="F2254" i="1"/>
  <c r="E2254" i="1"/>
  <c r="D2254" i="1"/>
  <c r="C2254" i="1"/>
  <c r="B2254" i="1"/>
  <c r="G2253" i="1"/>
  <c r="G2252" i="1"/>
  <c r="G2251" i="1"/>
  <c r="G2250" i="1"/>
  <c r="G2249" i="1"/>
  <c r="F2247" i="1"/>
  <c r="E2247" i="1"/>
  <c r="D2247" i="1"/>
  <c r="C2247" i="1"/>
  <c r="B2247" i="1"/>
  <c r="I2246" i="1"/>
  <c r="G2246" i="1"/>
  <c r="K2245" i="1"/>
  <c r="G2245" i="1"/>
  <c r="I2244" i="1"/>
  <c r="G2244" i="1"/>
  <c r="L2246" i="1" s="1"/>
  <c r="L2235" i="1"/>
  <c r="H2235" i="1"/>
  <c r="G2235" i="1"/>
  <c r="K2235" i="1" s="1"/>
  <c r="G2234" i="1"/>
  <c r="F2234" i="1"/>
  <c r="E2234" i="1"/>
  <c r="D2234" i="1"/>
  <c r="C2234" i="1"/>
  <c r="B2234" i="1"/>
  <c r="L2233" i="1"/>
  <c r="H2233" i="1"/>
  <c r="G2233" i="1"/>
  <c r="L2232" i="1"/>
  <c r="H2232" i="1"/>
  <c r="G2232" i="1"/>
  <c r="L2231" i="1"/>
  <c r="H2231" i="1"/>
  <c r="G2231" i="1"/>
  <c r="L2230" i="1"/>
  <c r="L2234" i="1" s="1"/>
  <c r="H2230" i="1"/>
  <c r="G2230" i="1"/>
  <c r="I2233" i="1" s="1"/>
  <c r="G2228" i="1"/>
  <c r="F2228" i="1"/>
  <c r="E2228" i="1"/>
  <c r="D2228" i="1"/>
  <c r="C2228" i="1"/>
  <c r="B2228" i="1"/>
  <c r="L2227" i="1"/>
  <c r="H2227" i="1"/>
  <c r="G2227" i="1"/>
  <c r="L2226" i="1"/>
  <c r="H2226" i="1"/>
  <c r="G2226" i="1"/>
  <c r="L2225" i="1"/>
  <c r="L2228" i="1" s="1"/>
  <c r="H2225" i="1"/>
  <c r="H2228" i="1" s="1"/>
  <c r="G2225" i="1"/>
  <c r="I2227" i="1" s="1"/>
  <c r="G2223" i="1"/>
  <c r="F2223" i="1"/>
  <c r="E2223" i="1"/>
  <c r="D2223" i="1"/>
  <c r="C2223" i="1"/>
  <c r="B2223" i="1"/>
  <c r="L2222" i="1"/>
  <c r="H2222" i="1"/>
  <c r="G2222" i="1"/>
  <c r="L2221" i="1"/>
  <c r="H2221" i="1"/>
  <c r="G2221" i="1"/>
  <c r="L2220" i="1"/>
  <c r="H2220" i="1"/>
  <c r="G2220" i="1"/>
  <c r="L2219" i="1"/>
  <c r="H2219" i="1"/>
  <c r="G2219" i="1"/>
  <c r="L2218" i="1"/>
  <c r="L2223" i="1" s="1"/>
  <c r="J2218" i="1"/>
  <c r="H2218" i="1"/>
  <c r="G2218" i="1"/>
  <c r="K2222" i="1" s="1"/>
  <c r="G2216" i="1"/>
  <c r="F2216" i="1"/>
  <c r="E2216" i="1"/>
  <c r="D2216" i="1"/>
  <c r="C2216" i="1"/>
  <c r="B2216" i="1"/>
  <c r="L2215" i="1"/>
  <c r="H2215" i="1"/>
  <c r="G2215" i="1"/>
  <c r="L2214" i="1"/>
  <c r="H2214" i="1"/>
  <c r="G2214" i="1"/>
  <c r="L2213" i="1"/>
  <c r="H2213" i="1"/>
  <c r="H2216" i="1" s="1"/>
  <c r="G2213" i="1"/>
  <c r="I2215" i="1" s="1"/>
  <c r="I2204" i="1"/>
  <c r="G2204" i="1"/>
  <c r="L2204" i="1" s="1"/>
  <c r="F2203" i="1"/>
  <c r="E2203" i="1"/>
  <c r="D2203" i="1"/>
  <c r="C2203" i="1"/>
  <c r="B2203" i="1"/>
  <c r="G2202" i="1"/>
  <c r="G2201" i="1"/>
  <c r="G2200" i="1"/>
  <c r="G2199" i="1"/>
  <c r="K2202" i="1" s="1"/>
  <c r="F2197" i="1"/>
  <c r="E2197" i="1"/>
  <c r="D2197" i="1"/>
  <c r="C2197" i="1"/>
  <c r="B2197" i="1"/>
  <c r="G2196" i="1"/>
  <c r="G2195" i="1"/>
  <c r="G2194" i="1"/>
  <c r="F2192" i="1"/>
  <c r="E2192" i="1"/>
  <c r="D2192" i="1"/>
  <c r="C2192" i="1"/>
  <c r="B2192" i="1"/>
  <c r="I2191" i="1"/>
  <c r="G2191" i="1"/>
  <c r="K2190" i="1"/>
  <c r="G2190" i="1"/>
  <c r="I2189" i="1"/>
  <c r="G2189" i="1"/>
  <c r="K2188" i="1"/>
  <c r="G2188" i="1"/>
  <c r="I2187" i="1"/>
  <c r="G2187" i="1"/>
  <c r="L2191" i="1" s="1"/>
  <c r="F2185" i="1"/>
  <c r="E2185" i="1"/>
  <c r="D2185" i="1"/>
  <c r="C2185" i="1"/>
  <c r="B2185" i="1"/>
  <c r="G2184" i="1"/>
  <c r="G2183" i="1"/>
  <c r="G2182" i="1"/>
  <c r="G2173" i="1"/>
  <c r="F2172" i="1"/>
  <c r="E2172" i="1"/>
  <c r="D2172" i="1"/>
  <c r="C2172" i="1"/>
  <c r="B2172" i="1"/>
  <c r="J2171" i="1"/>
  <c r="G2171" i="1"/>
  <c r="J2170" i="1"/>
  <c r="G2170" i="1"/>
  <c r="J2169" i="1"/>
  <c r="G2169" i="1"/>
  <c r="J2168" i="1"/>
  <c r="G2168" i="1"/>
  <c r="K2171" i="1" s="1"/>
  <c r="F2166" i="1"/>
  <c r="E2166" i="1"/>
  <c r="D2166" i="1"/>
  <c r="C2166" i="1"/>
  <c r="B2166" i="1"/>
  <c r="G2165" i="1"/>
  <c r="G2164" i="1"/>
  <c r="G2163" i="1"/>
  <c r="J2164" i="1" s="1"/>
  <c r="F2161" i="1"/>
  <c r="E2161" i="1"/>
  <c r="D2161" i="1"/>
  <c r="C2161" i="1"/>
  <c r="B2161" i="1"/>
  <c r="J2160" i="1"/>
  <c r="G2160" i="1"/>
  <c r="J2159" i="1"/>
  <c r="G2159" i="1"/>
  <c r="J2158" i="1"/>
  <c r="G2158" i="1"/>
  <c r="J2157" i="1"/>
  <c r="G2157" i="1"/>
  <c r="J2156" i="1"/>
  <c r="J2161" i="1" s="1"/>
  <c r="G2156" i="1"/>
  <c r="F2154" i="1"/>
  <c r="E2154" i="1"/>
  <c r="D2154" i="1"/>
  <c r="C2154" i="1"/>
  <c r="B2154" i="1"/>
  <c r="G2153" i="1"/>
  <c r="G2152" i="1"/>
  <c r="G2151" i="1"/>
  <c r="G2142" i="1"/>
  <c r="F2141" i="1"/>
  <c r="E2141" i="1"/>
  <c r="D2141" i="1"/>
  <c r="C2141" i="1"/>
  <c r="B2141" i="1"/>
  <c r="G2140" i="1"/>
  <c r="G2139" i="1"/>
  <c r="G2138" i="1"/>
  <c r="G2137" i="1"/>
  <c r="F2135" i="1"/>
  <c r="E2135" i="1"/>
  <c r="D2135" i="1"/>
  <c r="C2135" i="1"/>
  <c r="B2135" i="1"/>
  <c r="I2134" i="1"/>
  <c r="G2134" i="1"/>
  <c r="K2133" i="1"/>
  <c r="G2133" i="1"/>
  <c r="I2132" i="1"/>
  <c r="G2132" i="1"/>
  <c r="L2134" i="1" s="1"/>
  <c r="F2130" i="1"/>
  <c r="E2130" i="1"/>
  <c r="D2130" i="1"/>
  <c r="C2130" i="1"/>
  <c r="B2130" i="1"/>
  <c r="G2129" i="1"/>
  <c r="G2128" i="1"/>
  <c r="G2127" i="1"/>
  <c r="G2126" i="1"/>
  <c r="G2125" i="1"/>
  <c r="F2123" i="1"/>
  <c r="E2123" i="1"/>
  <c r="D2123" i="1"/>
  <c r="C2123" i="1"/>
  <c r="B2123" i="1"/>
  <c r="I2122" i="1"/>
  <c r="G2122" i="1"/>
  <c r="K2121" i="1"/>
  <c r="G2121" i="1"/>
  <c r="I2120" i="1"/>
  <c r="G2120" i="1"/>
  <c r="L2122" i="1" s="1"/>
  <c r="L2111" i="1"/>
  <c r="H2111" i="1"/>
  <c r="G2111" i="1"/>
  <c r="K2111" i="1" s="1"/>
  <c r="G2110" i="1"/>
  <c r="F2110" i="1"/>
  <c r="E2110" i="1"/>
  <c r="D2110" i="1"/>
  <c r="C2110" i="1"/>
  <c r="B2110" i="1"/>
  <c r="L2109" i="1"/>
  <c r="H2109" i="1"/>
  <c r="G2109" i="1"/>
  <c r="L2108" i="1"/>
  <c r="H2108" i="1"/>
  <c r="G2108" i="1"/>
  <c r="L2107" i="1"/>
  <c r="H2107" i="1"/>
  <c r="G2107" i="1"/>
  <c r="L2106" i="1"/>
  <c r="H2106" i="1"/>
  <c r="G2106" i="1"/>
  <c r="I2109" i="1" s="1"/>
  <c r="G2104" i="1"/>
  <c r="F2104" i="1"/>
  <c r="E2104" i="1"/>
  <c r="D2104" i="1"/>
  <c r="C2104" i="1"/>
  <c r="B2104" i="1"/>
  <c r="L2103" i="1"/>
  <c r="J2103" i="1"/>
  <c r="H2103" i="1"/>
  <c r="G2103" i="1"/>
  <c r="L2102" i="1"/>
  <c r="J2102" i="1"/>
  <c r="H2102" i="1"/>
  <c r="G2102" i="1"/>
  <c r="L2101" i="1"/>
  <c r="L2104" i="1" s="1"/>
  <c r="J2101" i="1"/>
  <c r="J2104" i="1" s="1"/>
  <c r="H2101" i="1"/>
  <c r="H2104" i="1" s="1"/>
  <c r="G2101" i="1"/>
  <c r="I2103" i="1" s="1"/>
  <c r="G2099" i="1"/>
  <c r="F2099" i="1"/>
  <c r="E2099" i="1"/>
  <c r="D2099" i="1"/>
  <c r="C2099" i="1"/>
  <c r="B2099" i="1"/>
  <c r="L2098" i="1"/>
  <c r="H2098" i="1"/>
  <c r="G2098" i="1"/>
  <c r="L2097" i="1"/>
  <c r="H2097" i="1"/>
  <c r="G2097" i="1"/>
  <c r="L2096" i="1"/>
  <c r="H2096" i="1"/>
  <c r="G2096" i="1"/>
  <c r="L2095" i="1"/>
  <c r="H2095" i="1"/>
  <c r="G2095" i="1"/>
  <c r="L2094" i="1"/>
  <c r="H2094" i="1"/>
  <c r="H2099" i="1" s="1"/>
  <c r="G2094" i="1"/>
  <c r="K2098" i="1" s="1"/>
  <c r="G2092" i="1"/>
  <c r="F2092" i="1"/>
  <c r="E2092" i="1"/>
  <c r="D2092" i="1"/>
  <c r="C2092" i="1"/>
  <c r="B2092" i="1"/>
  <c r="L2091" i="1"/>
  <c r="J2091" i="1"/>
  <c r="H2091" i="1"/>
  <c r="G2091" i="1"/>
  <c r="L2090" i="1"/>
  <c r="J2090" i="1"/>
  <c r="H2090" i="1"/>
  <c r="G2090" i="1"/>
  <c r="L2089" i="1"/>
  <c r="L2092" i="1" s="1"/>
  <c r="J2089" i="1"/>
  <c r="J2092" i="1" s="1"/>
  <c r="H2089" i="1"/>
  <c r="H2092" i="1" s="1"/>
  <c r="G2089" i="1"/>
  <c r="I2091" i="1" s="1"/>
  <c r="I2080" i="1"/>
  <c r="G2080" i="1"/>
  <c r="L2080" i="1" s="1"/>
  <c r="F2079" i="1"/>
  <c r="E2079" i="1"/>
  <c r="D2079" i="1"/>
  <c r="C2079" i="1"/>
  <c r="B2079" i="1"/>
  <c r="G2078" i="1"/>
  <c r="G2077" i="1"/>
  <c r="G2076" i="1"/>
  <c r="G2075" i="1"/>
  <c r="F2073" i="1"/>
  <c r="E2073" i="1"/>
  <c r="D2073" i="1"/>
  <c r="C2073" i="1"/>
  <c r="B2073" i="1"/>
  <c r="K2072" i="1"/>
  <c r="G2072" i="1"/>
  <c r="I2071" i="1"/>
  <c r="G2071" i="1"/>
  <c r="K2070" i="1"/>
  <c r="G2070" i="1"/>
  <c r="F2068" i="1"/>
  <c r="E2068" i="1"/>
  <c r="D2068" i="1"/>
  <c r="C2068" i="1"/>
  <c r="B2068" i="1"/>
  <c r="G2067" i="1"/>
  <c r="G2066" i="1"/>
  <c r="G2065" i="1"/>
  <c r="G2064" i="1"/>
  <c r="G2063" i="1"/>
  <c r="L2067" i="1" s="1"/>
  <c r="F2061" i="1"/>
  <c r="E2061" i="1"/>
  <c r="D2061" i="1"/>
  <c r="C2061" i="1"/>
  <c r="B2061" i="1"/>
  <c r="G2060" i="1"/>
  <c r="G2059" i="1"/>
  <c r="G2058" i="1"/>
  <c r="I2059" i="1" s="1"/>
  <c r="L2049" i="1"/>
  <c r="H2049" i="1"/>
  <c r="G2049" i="1"/>
  <c r="I2049" i="1" s="1"/>
  <c r="G2048" i="1"/>
  <c r="F2048" i="1"/>
  <c r="E2048" i="1"/>
  <c r="D2048" i="1"/>
  <c r="C2048" i="1"/>
  <c r="B2048" i="1"/>
  <c r="L2047" i="1"/>
  <c r="H2047" i="1"/>
  <c r="G2047" i="1"/>
  <c r="L2046" i="1"/>
  <c r="J2046" i="1"/>
  <c r="H2046" i="1"/>
  <c r="G2046" i="1"/>
  <c r="L2045" i="1"/>
  <c r="J2045" i="1"/>
  <c r="H2045" i="1"/>
  <c r="G2045" i="1"/>
  <c r="L2044" i="1"/>
  <c r="L2048" i="1" s="1"/>
  <c r="J2044" i="1"/>
  <c r="H2044" i="1"/>
  <c r="H2048" i="1" s="1"/>
  <c r="G2044" i="1"/>
  <c r="K2047" i="1" s="1"/>
  <c r="G2042" i="1"/>
  <c r="F2042" i="1"/>
  <c r="E2042" i="1"/>
  <c r="D2042" i="1"/>
  <c r="C2042" i="1"/>
  <c r="B2042" i="1"/>
  <c r="L2041" i="1"/>
  <c r="H2041" i="1"/>
  <c r="G2041" i="1"/>
  <c r="L2040" i="1"/>
  <c r="H2040" i="1"/>
  <c r="G2040" i="1"/>
  <c r="L2039" i="1"/>
  <c r="H2039" i="1"/>
  <c r="H2042" i="1" s="1"/>
  <c r="G2039" i="1"/>
  <c r="K2041" i="1" s="1"/>
  <c r="G2037" i="1"/>
  <c r="F2037" i="1"/>
  <c r="E2037" i="1"/>
  <c r="D2037" i="1"/>
  <c r="C2037" i="1"/>
  <c r="B2037" i="1"/>
  <c r="L2036" i="1"/>
  <c r="J2036" i="1"/>
  <c r="H2036" i="1"/>
  <c r="G2036" i="1"/>
  <c r="L2035" i="1"/>
  <c r="J2035" i="1"/>
  <c r="H2035" i="1"/>
  <c r="G2035" i="1"/>
  <c r="L2034" i="1"/>
  <c r="J2034" i="1"/>
  <c r="H2034" i="1"/>
  <c r="G2034" i="1"/>
  <c r="L2033" i="1"/>
  <c r="J2033" i="1"/>
  <c r="H2033" i="1"/>
  <c r="G2033" i="1"/>
  <c r="L2032" i="1"/>
  <c r="L2037" i="1" s="1"/>
  <c r="J2032" i="1"/>
  <c r="J2037" i="1" s="1"/>
  <c r="H2032" i="1"/>
  <c r="H2037" i="1" s="1"/>
  <c r="G2032" i="1"/>
  <c r="I2036" i="1" s="1"/>
  <c r="G2030" i="1"/>
  <c r="F2030" i="1"/>
  <c r="E2030" i="1"/>
  <c r="D2030" i="1"/>
  <c r="C2030" i="1"/>
  <c r="B2030" i="1"/>
  <c r="L2029" i="1"/>
  <c r="H2029" i="1"/>
  <c r="G2029" i="1"/>
  <c r="L2028" i="1"/>
  <c r="H2028" i="1"/>
  <c r="G2028" i="1"/>
  <c r="L2027" i="1"/>
  <c r="L2030" i="1" s="1"/>
  <c r="H2027" i="1"/>
  <c r="H2030" i="1" s="1"/>
  <c r="G2027" i="1"/>
  <c r="K2029" i="1" s="1"/>
  <c r="G2018" i="1"/>
  <c r="F2017" i="1"/>
  <c r="E2017" i="1"/>
  <c r="D2017" i="1"/>
  <c r="C2017" i="1"/>
  <c r="B2017" i="1"/>
  <c r="I2016" i="1"/>
  <c r="G2016" i="1"/>
  <c r="K2015" i="1"/>
  <c r="G2015" i="1"/>
  <c r="I2014" i="1"/>
  <c r="G2014" i="1"/>
  <c r="K2013" i="1"/>
  <c r="G2013" i="1"/>
  <c r="F2011" i="1"/>
  <c r="E2011" i="1"/>
  <c r="D2011" i="1"/>
  <c r="C2011" i="1"/>
  <c r="B2011" i="1"/>
  <c r="G2010" i="1"/>
  <c r="G2009" i="1"/>
  <c r="G2008" i="1"/>
  <c r="F2006" i="1"/>
  <c r="E2006" i="1"/>
  <c r="D2006" i="1"/>
  <c r="C2006" i="1"/>
  <c r="B2006" i="1"/>
  <c r="G2005" i="1"/>
  <c r="G2004" i="1"/>
  <c r="G2003" i="1"/>
  <c r="G2002" i="1"/>
  <c r="G2001" i="1"/>
  <c r="F1999" i="1"/>
  <c r="E1999" i="1"/>
  <c r="D1999" i="1"/>
  <c r="C1999" i="1"/>
  <c r="B1999" i="1"/>
  <c r="I1998" i="1"/>
  <c r="G1998" i="1"/>
  <c r="K1997" i="1"/>
  <c r="G1997" i="1"/>
  <c r="I1996" i="1"/>
  <c r="G1996" i="1"/>
  <c r="L1998" i="1" s="1"/>
  <c r="L1987" i="1"/>
  <c r="H1987" i="1"/>
  <c r="G1987" i="1"/>
  <c r="K1987" i="1" s="1"/>
  <c r="G1986" i="1"/>
  <c r="F1986" i="1"/>
  <c r="E1986" i="1"/>
  <c r="D1986" i="1"/>
  <c r="C1986" i="1"/>
  <c r="B1986" i="1"/>
  <c r="L1985" i="1"/>
  <c r="H1985" i="1"/>
  <c r="G1985" i="1"/>
  <c r="L1984" i="1"/>
  <c r="H1984" i="1"/>
  <c r="G1984" i="1"/>
  <c r="L1983" i="1"/>
  <c r="H1983" i="1"/>
  <c r="G1983" i="1"/>
  <c r="L1982" i="1"/>
  <c r="L1986" i="1" s="1"/>
  <c r="H1982" i="1"/>
  <c r="G1982" i="1"/>
  <c r="I1985" i="1" s="1"/>
  <c r="G1980" i="1"/>
  <c r="F1980" i="1"/>
  <c r="E1980" i="1"/>
  <c r="D1980" i="1"/>
  <c r="C1980" i="1"/>
  <c r="B1980" i="1"/>
  <c r="L1979" i="1"/>
  <c r="H1979" i="1"/>
  <c r="G1979" i="1"/>
  <c r="L1978" i="1"/>
  <c r="H1978" i="1"/>
  <c r="G1978" i="1"/>
  <c r="L1977" i="1"/>
  <c r="H1977" i="1"/>
  <c r="H1980" i="1" s="1"/>
  <c r="G1977" i="1"/>
  <c r="I1979" i="1" s="1"/>
  <c r="G1975" i="1"/>
  <c r="F1975" i="1"/>
  <c r="E1975" i="1"/>
  <c r="D1975" i="1"/>
  <c r="C1975" i="1"/>
  <c r="B1975" i="1"/>
  <c r="H1974" i="1"/>
  <c r="G1974" i="1"/>
  <c r="H1973" i="1"/>
  <c r="G1973" i="1"/>
  <c r="H1972" i="1"/>
  <c r="G1972" i="1"/>
  <c r="H1971" i="1"/>
  <c r="G1971" i="1"/>
  <c r="I1970" i="1"/>
  <c r="G1970" i="1"/>
  <c r="K1974" i="1" s="1"/>
  <c r="F1968" i="1"/>
  <c r="E1968" i="1"/>
  <c r="D1968" i="1"/>
  <c r="C1968" i="1"/>
  <c r="B1968" i="1"/>
  <c r="G1967" i="1"/>
  <c r="G1966" i="1"/>
  <c r="G1965" i="1"/>
  <c r="G1956" i="1"/>
  <c r="F1955" i="1"/>
  <c r="E1955" i="1"/>
  <c r="D1955" i="1"/>
  <c r="C1955" i="1"/>
  <c r="B1955" i="1"/>
  <c r="G1954" i="1"/>
  <c r="G1953" i="1"/>
  <c r="G1952" i="1"/>
  <c r="G1951" i="1"/>
  <c r="F1949" i="1"/>
  <c r="E1949" i="1"/>
  <c r="D1949" i="1"/>
  <c r="C1949" i="1"/>
  <c r="B1949" i="1"/>
  <c r="I1948" i="1"/>
  <c r="G1948" i="1"/>
  <c r="G1947" i="1"/>
  <c r="K1946" i="1"/>
  <c r="G1946" i="1"/>
  <c r="I1946" i="1" s="1"/>
  <c r="F1944" i="1"/>
  <c r="E1944" i="1"/>
  <c r="D1944" i="1"/>
  <c r="C1944" i="1"/>
  <c r="B1944" i="1"/>
  <c r="G1943" i="1"/>
  <c r="G1942" i="1"/>
  <c r="G1941" i="1"/>
  <c r="G1940" i="1"/>
  <c r="G1939" i="1"/>
  <c r="I1940" i="1" s="1"/>
  <c r="F1937" i="1"/>
  <c r="E1937" i="1"/>
  <c r="D1937" i="1"/>
  <c r="C1937" i="1"/>
  <c r="B1937" i="1"/>
  <c r="G1936" i="1"/>
  <c r="G1935" i="1"/>
  <c r="G1934" i="1"/>
  <c r="G1925" i="1"/>
  <c r="F1924" i="1"/>
  <c r="E1924" i="1"/>
  <c r="D1924" i="1"/>
  <c r="C1924" i="1"/>
  <c r="B1924" i="1"/>
  <c r="J1923" i="1"/>
  <c r="G1923" i="1"/>
  <c r="J1922" i="1"/>
  <c r="G1922" i="1"/>
  <c r="J1921" i="1"/>
  <c r="G1921" i="1"/>
  <c r="J1920" i="1"/>
  <c r="G1920" i="1"/>
  <c r="K1923" i="1" s="1"/>
  <c r="F1918" i="1"/>
  <c r="E1918" i="1"/>
  <c r="D1918" i="1"/>
  <c r="C1918" i="1"/>
  <c r="B1918" i="1"/>
  <c r="G1917" i="1"/>
  <c r="G1916" i="1"/>
  <c r="G1915" i="1"/>
  <c r="F1913" i="1"/>
  <c r="E1913" i="1"/>
  <c r="D1913" i="1"/>
  <c r="C1913" i="1"/>
  <c r="B1913" i="1"/>
  <c r="J1912" i="1"/>
  <c r="G1912" i="1"/>
  <c r="J1911" i="1"/>
  <c r="G1911" i="1"/>
  <c r="J1910" i="1"/>
  <c r="G1910" i="1"/>
  <c r="J1909" i="1"/>
  <c r="G1909" i="1"/>
  <c r="J1908" i="1"/>
  <c r="J1913" i="1" s="1"/>
  <c r="G1908" i="1"/>
  <c r="I1912" i="1" s="1"/>
  <c r="F1906" i="1"/>
  <c r="E1906" i="1"/>
  <c r="D1906" i="1"/>
  <c r="C1906" i="1"/>
  <c r="B1906" i="1"/>
  <c r="G1905" i="1"/>
  <c r="G1904" i="1"/>
  <c r="G1903" i="1"/>
  <c r="I1894" i="1"/>
  <c r="G1894" i="1"/>
  <c r="K1894" i="1" s="1"/>
  <c r="F1893" i="1"/>
  <c r="E1893" i="1"/>
  <c r="D1893" i="1"/>
  <c r="C1893" i="1"/>
  <c r="B1893" i="1"/>
  <c r="G1892" i="1"/>
  <c r="I1891" i="1"/>
  <c r="G1891" i="1"/>
  <c r="G1890" i="1"/>
  <c r="K1889" i="1"/>
  <c r="G1889" i="1"/>
  <c r="K1892" i="1" s="1"/>
  <c r="F1887" i="1"/>
  <c r="E1887" i="1"/>
  <c r="D1887" i="1"/>
  <c r="C1887" i="1"/>
  <c r="B1887" i="1"/>
  <c r="I1886" i="1"/>
  <c r="G1886" i="1"/>
  <c r="G1885" i="1"/>
  <c r="G1884" i="1"/>
  <c r="K1884" i="1" s="1"/>
  <c r="F1882" i="1"/>
  <c r="E1882" i="1"/>
  <c r="D1882" i="1"/>
  <c r="C1882" i="1"/>
  <c r="B1882" i="1"/>
  <c r="G1881" i="1"/>
  <c r="G1880" i="1"/>
  <c r="I1879" i="1"/>
  <c r="G1879" i="1"/>
  <c r="G1878" i="1"/>
  <c r="K1877" i="1"/>
  <c r="G1877" i="1"/>
  <c r="K1880" i="1" s="1"/>
  <c r="F1875" i="1"/>
  <c r="E1875" i="1"/>
  <c r="D1875" i="1"/>
  <c r="C1875" i="1"/>
  <c r="B1875" i="1"/>
  <c r="G1874" i="1"/>
  <c r="G1873" i="1"/>
  <c r="G1872" i="1"/>
  <c r="G1863" i="1"/>
  <c r="F1862" i="1"/>
  <c r="E1862" i="1"/>
  <c r="D1862" i="1"/>
  <c r="C1862" i="1"/>
  <c r="B1862" i="1"/>
  <c r="J1861" i="1"/>
  <c r="G1861" i="1"/>
  <c r="J1860" i="1"/>
  <c r="G1860" i="1"/>
  <c r="J1859" i="1"/>
  <c r="G1859" i="1"/>
  <c r="J1858" i="1"/>
  <c r="G1858" i="1"/>
  <c r="I1861" i="1" s="1"/>
  <c r="F1856" i="1"/>
  <c r="E1856" i="1"/>
  <c r="D1856" i="1"/>
  <c r="C1856" i="1"/>
  <c r="B1856" i="1"/>
  <c r="G1855" i="1"/>
  <c r="G1854" i="1"/>
  <c r="G1853" i="1"/>
  <c r="F1851" i="1"/>
  <c r="E1851" i="1"/>
  <c r="D1851" i="1"/>
  <c r="C1851" i="1"/>
  <c r="B1851" i="1"/>
  <c r="G1850" i="1"/>
  <c r="G1849" i="1"/>
  <c r="G1848" i="1"/>
  <c r="G1847" i="1"/>
  <c r="G1846" i="1"/>
  <c r="F1844" i="1"/>
  <c r="E1844" i="1"/>
  <c r="D1844" i="1"/>
  <c r="C1844" i="1"/>
  <c r="B1844" i="1"/>
  <c r="G1843" i="1"/>
  <c r="G1842" i="1"/>
  <c r="G1841" i="1"/>
  <c r="G1832" i="1"/>
  <c r="K1832" i="1" s="1"/>
  <c r="F1831" i="1"/>
  <c r="E1831" i="1"/>
  <c r="D1831" i="1"/>
  <c r="C1831" i="1"/>
  <c r="B1831" i="1"/>
  <c r="G1830" i="1"/>
  <c r="G1829" i="1"/>
  <c r="G1828" i="1"/>
  <c r="G1827" i="1"/>
  <c r="F1825" i="1"/>
  <c r="E1825" i="1"/>
  <c r="D1825" i="1"/>
  <c r="C1825" i="1"/>
  <c r="B1825" i="1"/>
  <c r="G1824" i="1"/>
  <c r="L1823" i="1"/>
  <c r="G1823" i="1"/>
  <c r="J1822" i="1"/>
  <c r="G1822" i="1"/>
  <c r="L1824" i="1" s="1"/>
  <c r="F1820" i="1"/>
  <c r="E1820" i="1"/>
  <c r="D1820" i="1"/>
  <c r="C1820" i="1"/>
  <c r="B1820" i="1"/>
  <c r="K1819" i="1"/>
  <c r="G1819" i="1"/>
  <c r="G1818" i="1"/>
  <c r="G1817" i="1"/>
  <c r="G1816" i="1"/>
  <c r="K1815" i="1"/>
  <c r="G1815" i="1"/>
  <c r="I1818" i="1" s="1"/>
  <c r="F1813" i="1"/>
  <c r="E1813" i="1"/>
  <c r="D1813" i="1"/>
  <c r="C1813" i="1"/>
  <c r="B1813" i="1"/>
  <c r="G1812" i="1"/>
  <c r="L1811" i="1"/>
  <c r="G1811" i="1"/>
  <c r="J1810" i="1"/>
  <c r="G1810" i="1"/>
  <c r="L1812" i="1" s="1"/>
  <c r="J1801" i="1"/>
  <c r="H1801" i="1"/>
  <c r="G1801" i="1"/>
  <c r="K1801" i="1" s="1"/>
  <c r="F1800" i="1"/>
  <c r="E1800" i="1"/>
  <c r="D1800" i="1"/>
  <c r="C1800" i="1"/>
  <c r="B1800" i="1"/>
  <c r="L1799" i="1"/>
  <c r="J1799" i="1"/>
  <c r="G1799" i="1"/>
  <c r="J1798" i="1"/>
  <c r="H1798" i="1"/>
  <c r="G1798" i="1"/>
  <c r="L1797" i="1"/>
  <c r="J1797" i="1"/>
  <c r="H1797" i="1"/>
  <c r="G1797" i="1"/>
  <c r="G1800" i="1" s="1"/>
  <c r="J1796" i="1"/>
  <c r="I1796" i="1"/>
  <c r="H1796" i="1"/>
  <c r="G1796" i="1"/>
  <c r="I1799" i="1" s="1"/>
  <c r="F1794" i="1"/>
  <c r="E1794" i="1"/>
  <c r="D1794" i="1"/>
  <c r="C1794" i="1"/>
  <c r="B1794" i="1"/>
  <c r="J1793" i="1"/>
  <c r="G1793" i="1"/>
  <c r="G1792" i="1"/>
  <c r="G1791" i="1"/>
  <c r="I1793" i="1" s="1"/>
  <c r="F1789" i="1"/>
  <c r="E1789" i="1"/>
  <c r="D1789" i="1"/>
  <c r="C1789" i="1"/>
  <c r="B1789" i="1"/>
  <c r="L1788" i="1"/>
  <c r="G1788" i="1"/>
  <c r="G1787" i="1"/>
  <c r="G1786" i="1"/>
  <c r="G1785" i="1"/>
  <c r="L1784" i="1"/>
  <c r="G1784" i="1"/>
  <c r="F1782" i="1"/>
  <c r="E1782" i="1"/>
  <c r="D1782" i="1"/>
  <c r="C1782" i="1"/>
  <c r="B1782" i="1"/>
  <c r="G1781" i="1"/>
  <c r="H1780" i="1"/>
  <c r="G1780" i="1"/>
  <c r="J1779" i="1"/>
  <c r="G1779" i="1"/>
  <c r="I1781" i="1" s="1"/>
  <c r="G1770" i="1"/>
  <c r="F1769" i="1"/>
  <c r="E1769" i="1"/>
  <c r="D1769" i="1"/>
  <c r="C1769" i="1"/>
  <c r="B1769" i="1"/>
  <c r="L1768" i="1"/>
  <c r="H1768" i="1"/>
  <c r="G1768" i="1"/>
  <c r="J1767" i="1"/>
  <c r="G1767" i="1"/>
  <c r="K1766" i="1"/>
  <c r="G1766" i="1"/>
  <c r="I1765" i="1"/>
  <c r="G1765" i="1"/>
  <c r="L1766" i="1" s="1"/>
  <c r="F1763" i="1"/>
  <c r="E1763" i="1"/>
  <c r="D1763" i="1"/>
  <c r="C1763" i="1"/>
  <c r="B1763" i="1"/>
  <c r="G1762" i="1"/>
  <c r="G1761" i="1"/>
  <c r="G1760" i="1"/>
  <c r="I1761" i="1" s="1"/>
  <c r="F1758" i="1"/>
  <c r="E1758" i="1"/>
  <c r="D1758" i="1"/>
  <c r="C1758" i="1"/>
  <c r="B1758" i="1"/>
  <c r="G1757" i="1"/>
  <c r="G1756" i="1"/>
  <c r="G1755" i="1"/>
  <c r="L1754" i="1"/>
  <c r="G1754" i="1"/>
  <c r="J1753" i="1"/>
  <c r="G1753" i="1"/>
  <c r="L1757" i="1" s="1"/>
  <c r="F1751" i="1"/>
  <c r="E1751" i="1"/>
  <c r="D1751" i="1"/>
  <c r="C1751" i="1"/>
  <c r="B1751" i="1"/>
  <c r="G1750" i="1"/>
  <c r="G1749" i="1"/>
  <c r="G1748" i="1"/>
  <c r="I1749" i="1" s="1"/>
  <c r="J1739" i="1"/>
  <c r="G1739" i="1"/>
  <c r="I1739" i="1" s="1"/>
  <c r="F1738" i="1"/>
  <c r="E1738" i="1"/>
  <c r="D1738" i="1"/>
  <c r="C1738" i="1"/>
  <c r="B1738" i="1"/>
  <c r="H1737" i="1"/>
  <c r="G1737" i="1"/>
  <c r="K1736" i="1"/>
  <c r="G1736" i="1"/>
  <c r="L1735" i="1"/>
  <c r="G1735" i="1"/>
  <c r="J1734" i="1"/>
  <c r="G1734" i="1"/>
  <c r="I1735" i="1" s="1"/>
  <c r="F1732" i="1"/>
  <c r="E1732" i="1"/>
  <c r="D1732" i="1"/>
  <c r="C1732" i="1"/>
  <c r="B1732" i="1"/>
  <c r="L1731" i="1"/>
  <c r="G1731" i="1"/>
  <c r="H1730" i="1"/>
  <c r="G1730" i="1"/>
  <c r="I1729" i="1"/>
  <c r="G1729" i="1"/>
  <c r="K1731" i="1" s="1"/>
  <c r="F1727" i="1"/>
  <c r="E1727" i="1"/>
  <c r="D1727" i="1"/>
  <c r="C1727" i="1"/>
  <c r="B1727" i="1"/>
  <c r="J1726" i="1"/>
  <c r="G1726" i="1"/>
  <c r="G1725" i="1"/>
  <c r="G1724" i="1"/>
  <c r="G1727" i="1" s="1"/>
  <c r="G1723" i="1"/>
  <c r="G1722" i="1"/>
  <c r="F1720" i="1"/>
  <c r="E1720" i="1"/>
  <c r="D1720" i="1"/>
  <c r="C1720" i="1"/>
  <c r="B1720" i="1"/>
  <c r="J1719" i="1"/>
  <c r="H1719" i="1"/>
  <c r="G1719" i="1"/>
  <c r="L1718" i="1"/>
  <c r="J1718" i="1"/>
  <c r="G1718" i="1"/>
  <c r="G1720" i="1" s="1"/>
  <c r="J1717" i="1"/>
  <c r="H1717" i="1"/>
  <c r="G1717" i="1"/>
  <c r="K1719" i="1" s="1"/>
  <c r="L1708" i="1"/>
  <c r="H1708" i="1"/>
  <c r="G1708" i="1"/>
  <c r="K1708" i="1" s="1"/>
  <c r="F1707" i="1"/>
  <c r="E1707" i="1"/>
  <c r="D1707" i="1"/>
  <c r="C1707" i="1"/>
  <c r="B1707" i="1"/>
  <c r="G1706" i="1"/>
  <c r="G1705" i="1"/>
  <c r="G1704" i="1"/>
  <c r="G1703" i="1"/>
  <c r="F1701" i="1"/>
  <c r="E1701" i="1"/>
  <c r="D1701" i="1"/>
  <c r="C1701" i="1"/>
  <c r="B1701" i="1"/>
  <c r="J1700" i="1"/>
  <c r="G1700" i="1"/>
  <c r="K1699" i="1"/>
  <c r="G1699" i="1"/>
  <c r="I1698" i="1"/>
  <c r="G1698" i="1"/>
  <c r="L1700" i="1" s="1"/>
  <c r="F1696" i="1"/>
  <c r="E1696" i="1"/>
  <c r="D1696" i="1"/>
  <c r="C1696" i="1"/>
  <c r="B1696" i="1"/>
  <c r="G1695" i="1"/>
  <c r="G1694" i="1"/>
  <c r="G1693" i="1"/>
  <c r="G1692" i="1"/>
  <c r="G1691" i="1"/>
  <c r="H1695" i="1" s="1"/>
  <c r="F1689" i="1"/>
  <c r="E1689" i="1"/>
  <c r="D1689" i="1"/>
  <c r="C1689" i="1"/>
  <c r="B1689" i="1"/>
  <c r="J1688" i="1"/>
  <c r="G1688" i="1"/>
  <c r="K1687" i="1"/>
  <c r="G1687" i="1"/>
  <c r="G1689" i="1" s="1"/>
  <c r="I1686" i="1"/>
  <c r="G1686" i="1"/>
  <c r="L1688" i="1" s="1"/>
  <c r="I1677" i="1"/>
  <c r="G1677" i="1"/>
  <c r="K1677" i="1" s="1"/>
  <c r="F1676" i="1"/>
  <c r="E1676" i="1"/>
  <c r="D1676" i="1"/>
  <c r="C1676" i="1"/>
  <c r="B1676" i="1"/>
  <c r="G1675" i="1"/>
  <c r="G1674" i="1"/>
  <c r="K1673" i="1"/>
  <c r="G1673" i="1"/>
  <c r="G1672" i="1"/>
  <c r="F1670" i="1"/>
  <c r="E1670" i="1"/>
  <c r="D1670" i="1"/>
  <c r="C1670" i="1"/>
  <c r="B1670" i="1"/>
  <c r="K1669" i="1"/>
  <c r="G1669" i="1"/>
  <c r="I1668" i="1"/>
  <c r="G1668" i="1"/>
  <c r="J1667" i="1"/>
  <c r="G1667" i="1"/>
  <c r="G1670" i="1" s="1"/>
  <c r="F1665" i="1"/>
  <c r="E1665" i="1"/>
  <c r="D1665" i="1"/>
  <c r="C1665" i="1"/>
  <c r="B1665" i="1"/>
  <c r="J1664" i="1"/>
  <c r="H1664" i="1"/>
  <c r="G1664" i="1"/>
  <c r="L1663" i="1"/>
  <c r="J1663" i="1"/>
  <c r="G1663" i="1"/>
  <c r="J1662" i="1"/>
  <c r="H1662" i="1"/>
  <c r="G1662" i="1"/>
  <c r="L1661" i="1"/>
  <c r="J1661" i="1"/>
  <c r="G1661" i="1"/>
  <c r="G1665" i="1" s="1"/>
  <c r="J1660" i="1"/>
  <c r="H1660" i="1"/>
  <c r="G1660" i="1"/>
  <c r="K1664" i="1" s="1"/>
  <c r="F1658" i="1"/>
  <c r="E1658" i="1"/>
  <c r="D1658" i="1"/>
  <c r="C1658" i="1"/>
  <c r="B1658" i="1"/>
  <c r="G1657" i="1"/>
  <c r="G1656" i="1"/>
  <c r="G1655" i="1"/>
  <c r="I1646" i="1"/>
  <c r="G1646" i="1"/>
  <c r="L1646" i="1" s="1"/>
  <c r="F1645" i="1"/>
  <c r="E1645" i="1"/>
  <c r="D1645" i="1"/>
  <c r="C1645" i="1"/>
  <c r="B1645" i="1"/>
  <c r="G1644" i="1"/>
  <c r="G1643" i="1"/>
  <c r="L1642" i="1"/>
  <c r="G1642" i="1"/>
  <c r="J1641" i="1"/>
  <c r="G1641" i="1"/>
  <c r="H1644" i="1" s="1"/>
  <c r="F1639" i="1"/>
  <c r="E1639" i="1"/>
  <c r="D1639" i="1"/>
  <c r="C1639" i="1"/>
  <c r="B1639" i="1"/>
  <c r="H1638" i="1"/>
  <c r="G1638" i="1"/>
  <c r="G1637" i="1"/>
  <c r="G1636" i="1"/>
  <c r="F1634" i="1"/>
  <c r="E1634" i="1"/>
  <c r="D1634" i="1"/>
  <c r="C1634" i="1"/>
  <c r="B1634" i="1"/>
  <c r="I1633" i="1"/>
  <c r="G1633" i="1"/>
  <c r="L1632" i="1"/>
  <c r="H1632" i="1"/>
  <c r="G1632" i="1"/>
  <c r="J1631" i="1"/>
  <c r="G1631" i="1"/>
  <c r="K1630" i="1"/>
  <c r="G1630" i="1"/>
  <c r="G1634" i="1" s="1"/>
  <c r="I1629" i="1"/>
  <c r="G1629" i="1"/>
  <c r="L1633" i="1" s="1"/>
  <c r="F1627" i="1"/>
  <c r="E1627" i="1"/>
  <c r="D1627" i="1"/>
  <c r="C1627" i="1"/>
  <c r="B1627" i="1"/>
  <c r="G1626" i="1"/>
  <c r="G1625" i="1"/>
  <c r="G1624" i="1"/>
  <c r="G1615" i="1"/>
  <c r="F1614" i="1"/>
  <c r="E1614" i="1"/>
  <c r="D1614" i="1"/>
  <c r="C1614" i="1"/>
  <c r="B1614" i="1"/>
  <c r="G1613" i="1"/>
  <c r="G1612" i="1"/>
  <c r="G1611" i="1"/>
  <c r="G1610" i="1"/>
  <c r="F1608" i="1"/>
  <c r="E1608" i="1"/>
  <c r="D1608" i="1"/>
  <c r="C1608" i="1"/>
  <c r="B1608" i="1"/>
  <c r="J1607" i="1"/>
  <c r="H1607" i="1"/>
  <c r="G1607" i="1"/>
  <c r="L1606" i="1"/>
  <c r="J1606" i="1"/>
  <c r="G1606" i="1"/>
  <c r="G1608" i="1" s="1"/>
  <c r="J1605" i="1"/>
  <c r="J1608" i="1" s="1"/>
  <c r="H1605" i="1"/>
  <c r="G1605" i="1"/>
  <c r="K1607" i="1" s="1"/>
  <c r="F1603" i="1"/>
  <c r="E1603" i="1"/>
  <c r="D1603" i="1"/>
  <c r="C1603" i="1"/>
  <c r="B1603" i="1"/>
  <c r="G1602" i="1"/>
  <c r="G1601" i="1"/>
  <c r="G1600" i="1"/>
  <c r="L1599" i="1"/>
  <c r="G1599" i="1"/>
  <c r="K1598" i="1"/>
  <c r="G1598" i="1"/>
  <c r="H1601" i="1" s="1"/>
  <c r="F1596" i="1"/>
  <c r="E1596" i="1"/>
  <c r="D1596" i="1"/>
  <c r="C1596" i="1"/>
  <c r="B1596" i="1"/>
  <c r="I1595" i="1"/>
  <c r="G1595" i="1"/>
  <c r="G1594" i="1"/>
  <c r="L1593" i="1"/>
  <c r="G1593" i="1"/>
  <c r="K1594" i="1" s="1"/>
  <c r="H1584" i="1"/>
  <c r="G1584" i="1"/>
  <c r="L1584" i="1" s="1"/>
  <c r="F1583" i="1"/>
  <c r="E1583" i="1"/>
  <c r="D1583" i="1"/>
  <c r="C1583" i="1"/>
  <c r="B1583" i="1"/>
  <c r="G1582" i="1"/>
  <c r="G1581" i="1"/>
  <c r="G1580" i="1"/>
  <c r="G1579" i="1"/>
  <c r="H1581" i="1" s="1"/>
  <c r="F1577" i="1"/>
  <c r="E1577" i="1"/>
  <c r="D1577" i="1"/>
  <c r="C1577" i="1"/>
  <c r="B1577" i="1"/>
  <c r="G1576" i="1"/>
  <c r="L1575" i="1"/>
  <c r="G1575" i="1"/>
  <c r="G1574" i="1"/>
  <c r="F1572" i="1"/>
  <c r="E1572" i="1"/>
  <c r="D1572" i="1"/>
  <c r="C1572" i="1"/>
  <c r="B1572" i="1"/>
  <c r="L1571" i="1"/>
  <c r="G1571" i="1"/>
  <c r="J1570" i="1"/>
  <c r="G1570" i="1"/>
  <c r="K1569" i="1"/>
  <c r="G1569" i="1"/>
  <c r="I1568" i="1"/>
  <c r="G1568" i="1"/>
  <c r="H1567" i="1"/>
  <c r="G1567" i="1"/>
  <c r="H1571" i="1" s="1"/>
  <c r="F1565" i="1"/>
  <c r="E1565" i="1"/>
  <c r="D1565" i="1"/>
  <c r="C1565" i="1"/>
  <c r="B1565" i="1"/>
  <c r="G1564" i="1"/>
  <c r="L1563" i="1"/>
  <c r="G1563" i="1"/>
  <c r="G1562" i="1"/>
  <c r="J1553" i="1"/>
  <c r="H1553" i="1"/>
  <c r="G1553" i="1"/>
  <c r="K1553" i="1" s="1"/>
  <c r="F1552" i="1"/>
  <c r="E1552" i="1"/>
  <c r="D1552" i="1"/>
  <c r="C1552" i="1"/>
  <c r="B1552" i="1"/>
  <c r="L1551" i="1"/>
  <c r="J1551" i="1"/>
  <c r="G1551" i="1"/>
  <c r="J1550" i="1"/>
  <c r="H1550" i="1"/>
  <c r="G1550" i="1"/>
  <c r="L1549" i="1"/>
  <c r="J1549" i="1"/>
  <c r="H1549" i="1"/>
  <c r="G1549" i="1"/>
  <c r="J1548" i="1"/>
  <c r="I1548" i="1"/>
  <c r="H1548" i="1"/>
  <c r="G1548" i="1"/>
  <c r="I1551" i="1" s="1"/>
  <c r="F1546" i="1"/>
  <c r="E1546" i="1"/>
  <c r="D1546" i="1"/>
  <c r="C1546" i="1"/>
  <c r="B1546" i="1"/>
  <c r="G1545" i="1"/>
  <c r="G1544" i="1"/>
  <c r="G1543" i="1"/>
  <c r="F1541" i="1"/>
  <c r="E1541" i="1"/>
  <c r="D1541" i="1"/>
  <c r="C1541" i="1"/>
  <c r="B1541" i="1"/>
  <c r="L1540" i="1"/>
  <c r="I1540" i="1"/>
  <c r="G1540" i="1"/>
  <c r="K1539" i="1"/>
  <c r="H1539" i="1"/>
  <c r="G1539" i="1"/>
  <c r="I1538" i="1"/>
  <c r="G1538" i="1"/>
  <c r="K1537" i="1"/>
  <c r="G1537" i="1"/>
  <c r="L1536" i="1"/>
  <c r="I1536" i="1"/>
  <c r="G1536" i="1"/>
  <c r="F1534" i="1"/>
  <c r="E1534" i="1"/>
  <c r="D1534" i="1"/>
  <c r="C1534" i="1"/>
  <c r="B1534" i="1"/>
  <c r="K1533" i="1"/>
  <c r="G1533" i="1"/>
  <c r="I1532" i="1"/>
  <c r="G1532" i="1"/>
  <c r="J1531" i="1"/>
  <c r="G1531" i="1"/>
  <c r="G1534" i="1" s="1"/>
  <c r="G1522" i="1"/>
  <c r="F1521" i="1"/>
  <c r="E1521" i="1"/>
  <c r="D1521" i="1"/>
  <c r="C1521" i="1"/>
  <c r="B1521" i="1"/>
  <c r="L1520" i="1"/>
  <c r="H1520" i="1"/>
  <c r="G1520" i="1"/>
  <c r="J1519" i="1"/>
  <c r="G1519" i="1"/>
  <c r="L1518" i="1"/>
  <c r="K1518" i="1"/>
  <c r="G1518" i="1"/>
  <c r="J1517" i="1"/>
  <c r="I1517" i="1"/>
  <c r="G1517" i="1"/>
  <c r="F1515" i="1"/>
  <c r="E1515" i="1"/>
  <c r="D1515" i="1"/>
  <c r="C1515" i="1"/>
  <c r="B1515" i="1"/>
  <c r="G1514" i="1"/>
  <c r="G1513" i="1"/>
  <c r="G1512" i="1"/>
  <c r="F1510" i="1"/>
  <c r="E1510" i="1"/>
  <c r="D1510" i="1"/>
  <c r="C1510" i="1"/>
  <c r="B1510" i="1"/>
  <c r="G1509" i="1"/>
  <c r="K1508" i="1"/>
  <c r="G1508" i="1"/>
  <c r="G1507" i="1"/>
  <c r="G1506" i="1"/>
  <c r="G1505" i="1"/>
  <c r="F1503" i="1"/>
  <c r="E1503" i="1"/>
  <c r="D1503" i="1"/>
  <c r="C1503" i="1"/>
  <c r="B1503" i="1"/>
  <c r="K1502" i="1"/>
  <c r="G1502" i="1"/>
  <c r="I1501" i="1"/>
  <c r="G1501" i="1"/>
  <c r="H1500" i="1"/>
  <c r="G1500" i="1"/>
  <c r="L1500" i="1" s="1"/>
  <c r="G1491" i="1"/>
  <c r="G1490" i="1"/>
  <c r="F1490" i="1"/>
  <c r="E1490" i="1"/>
  <c r="D1490" i="1"/>
  <c r="C1490" i="1"/>
  <c r="B1490" i="1"/>
  <c r="G1489" i="1"/>
  <c r="K1488" i="1"/>
  <c r="G1488" i="1"/>
  <c r="G1487" i="1"/>
  <c r="H1486" i="1"/>
  <c r="G1486" i="1"/>
  <c r="L1489" i="1" s="1"/>
  <c r="F1484" i="1"/>
  <c r="E1484" i="1"/>
  <c r="D1484" i="1"/>
  <c r="C1484" i="1"/>
  <c r="B1484" i="1"/>
  <c r="L1483" i="1"/>
  <c r="J1483" i="1"/>
  <c r="H1483" i="1"/>
  <c r="G1483" i="1"/>
  <c r="L1482" i="1"/>
  <c r="J1482" i="1"/>
  <c r="H1482" i="1"/>
  <c r="G1482" i="1"/>
  <c r="J1481" i="1"/>
  <c r="I1481" i="1"/>
  <c r="H1481" i="1"/>
  <c r="G1481" i="1"/>
  <c r="K1483" i="1" s="1"/>
  <c r="F1479" i="1"/>
  <c r="E1479" i="1"/>
  <c r="D1479" i="1"/>
  <c r="C1479" i="1"/>
  <c r="B1479" i="1"/>
  <c r="G1478" i="1"/>
  <c r="J1477" i="1"/>
  <c r="G1477" i="1"/>
  <c r="G1476" i="1"/>
  <c r="G1475" i="1"/>
  <c r="G1474" i="1"/>
  <c r="F1472" i="1"/>
  <c r="E1472" i="1"/>
  <c r="D1472" i="1"/>
  <c r="C1472" i="1"/>
  <c r="B1472" i="1"/>
  <c r="H1471" i="1"/>
  <c r="G1471" i="1"/>
  <c r="K1470" i="1"/>
  <c r="G1470" i="1"/>
  <c r="L1469" i="1"/>
  <c r="J1469" i="1"/>
  <c r="G1469" i="1"/>
  <c r="H1460" i="1"/>
  <c r="G1460" i="1"/>
  <c r="J1460" i="1" s="1"/>
  <c r="F1459" i="1"/>
  <c r="E1459" i="1"/>
  <c r="D1459" i="1"/>
  <c r="C1459" i="1"/>
  <c r="B1459" i="1"/>
  <c r="K1458" i="1"/>
  <c r="G1458" i="1"/>
  <c r="G1457" i="1"/>
  <c r="G1456" i="1"/>
  <c r="H1455" i="1"/>
  <c r="G1455" i="1"/>
  <c r="F1453" i="1"/>
  <c r="E1453" i="1"/>
  <c r="D1453" i="1"/>
  <c r="C1453" i="1"/>
  <c r="B1453" i="1"/>
  <c r="G1452" i="1"/>
  <c r="G1451" i="1"/>
  <c r="G1450" i="1"/>
  <c r="F1448" i="1"/>
  <c r="E1448" i="1"/>
  <c r="D1448" i="1"/>
  <c r="C1448" i="1"/>
  <c r="B1448" i="1"/>
  <c r="K1447" i="1"/>
  <c r="G1447" i="1"/>
  <c r="G1446" i="1"/>
  <c r="L1445" i="1"/>
  <c r="G1445" i="1"/>
  <c r="G1444" i="1"/>
  <c r="G1443" i="1"/>
  <c r="F1441" i="1"/>
  <c r="E1441" i="1"/>
  <c r="D1441" i="1"/>
  <c r="C1441" i="1"/>
  <c r="B1441" i="1"/>
  <c r="G1440" i="1"/>
  <c r="G1439" i="1"/>
  <c r="G1438" i="1"/>
  <c r="L1439" i="1" s="1"/>
  <c r="I1429" i="1"/>
  <c r="H1429" i="1"/>
  <c r="G1429" i="1"/>
  <c r="K1429" i="1" s="1"/>
  <c r="F1428" i="1"/>
  <c r="E1428" i="1"/>
  <c r="D1428" i="1"/>
  <c r="C1428" i="1"/>
  <c r="B1428" i="1"/>
  <c r="L1427" i="1"/>
  <c r="H1427" i="1"/>
  <c r="G1427" i="1"/>
  <c r="H1426" i="1"/>
  <c r="G1426" i="1"/>
  <c r="G1425" i="1"/>
  <c r="L1424" i="1"/>
  <c r="G1424" i="1"/>
  <c r="F1422" i="1"/>
  <c r="E1422" i="1"/>
  <c r="D1422" i="1"/>
  <c r="C1422" i="1"/>
  <c r="B1422" i="1"/>
  <c r="G1421" i="1"/>
  <c r="I1420" i="1"/>
  <c r="G1420" i="1"/>
  <c r="K1419" i="1"/>
  <c r="J1419" i="1"/>
  <c r="G1419" i="1"/>
  <c r="L1421" i="1" s="1"/>
  <c r="F1417" i="1"/>
  <c r="E1417" i="1"/>
  <c r="D1417" i="1"/>
  <c r="C1417" i="1"/>
  <c r="B1417" i="1"/>
  <c r="L1416" i="1"/>
  <c r="H1416" i="1"/>
  <c r="G1416" i="1"/>
  <c r="J1415" i="1"/>
  <c r="H1415" i="1"/>
  <c r="G1415" i="1"/>
  <c r="I1414" i="1"/>
  <c r="G1414" i="1"/>
  <c r="L1413" i="1"/>
  <c r="G1413" i="1"/>
  <c r="L1412" i="1"/>
  <c r="H1412" i="1"/>
  <c r="G1412" i="1"/>
  <c r="F1410" i="1"/>
  <c r="E1410" i="1"/>
  <c r="D1410" i="1"/>
  <c r="C1410" i="1"/>
  <c r="B1410" i="1"/>
  <c r="G1409" i="1"/>
  <c r="G1408" i="1"/>
  <c r="L1407" i="1"/>
  <c r="G1407" i="1"/>
  <c r="G1398" i="1"/>
  <c r="K1398" i="1" s="1"/>
  <c r="F1397" i="1"/>
  <c r="E1397" i="1"/>
  <c r="D1397" i="1"/>
  <c r="C1397" i="1"/>
  <c r="B1397" i="1"/>
  <c r="G1396" i="1"/>
  <c r="G1395" i="1"/>
  <c r="G1394" i="1"/>
  <c r="G1393" i="1"/>
  <c r="F1391" i="1"/>
  <c r="E1391" i="1"/>
  <c r="D1391" i="1"/>
  <c r="C1391" i="1"/>
  <c r="B1391" i="1"/>
  <c r="G1390" i="1"/>
  <c r="G1389" i="1"/>
  <c r="H1388" i="1"/>
  <c r="G1388" i="1"/>
  <c r="I1390" i="1" s="1"/>
  <c r="F1386" i="1"/>
  <c r="E1386" i="1"/>
  <c r="D1386" i="1"/>
  <c r="C1386" i="1"/>
  <c r="B1386" i="1"/>
  <c r="G1385" i="1"/>
  <c r="G1384" i="1"/>
  <c r="G1383" i="1"/>
  <c r="G1382" i="1"/>
  <c r="G1381" i="1"/>
  <c r="F1379" i="1"/>
  <c r="E1379" i="1"/>
  <c r="D1379" i="1"/>
  <c r="C1379" i="1"/>
  <c r="B1379" i="1"/>
  <c r="G1378" i="1"/>
  <c r="G1377" i="1"/>
  <c r="H1376" i="1"/>
  <c r="G1376" i="1"/>
  <c r="I1378" i="1" s="1"/>
  <c r="J1367" i="1"/>
  <c r="H1367" i="1"/>
  <c r="G1367" i="1"/>
  <c r="I1367" i="1" s="1"/>
  <c r="F1366" i="1"/>
  <c r="E1366" i="1"/>
  <c r="D1366" i="1"/>
  <c r="C1366" i="1"/>
  <c r="B1366" i="1"/>
  <c r="G1365" i="1"/>
  <c r="G1364" i="1"/>
  <c r="G1363" i="1"/>
  <c r="G1362" i="1"/>
  <c r="J1363" i="1" s="1"/>
  <c r="F1360" i="1"/>
  <c r="E1360" i="1"/>
  <c r="D1360" i="1"/>
  <c r="C1360" i="1"/>
  <c r="B1360" i="1"/>
  <c r="I1359" i="1"/>
  <c r="G1359" i="1"/>
  <c r="G1358" i="1"/>
  <c r="G1360" i="1" s="1"/>
  <c r="G1357" i="1"/>
  <c r="F1355" i="1"/>
  <c r="E1355" i="1"/>
  <c r="D1355" i="1"/>
  <c r="C1355" i="1"/>
  <c r="B1355" i="1"/>
  <c r="G1354" i="1"/>
  <c r="G1353" i="1"/>
  <c r="G1352" i="1"/>
  <c r="G1351" i="1"/>
  <c r="G1350" i="1"/>
  <c r="F1348" i="1"/>
  <c r="E1348" i="1"/>
  <c r="D1348" i="1"/>
  <c r="C1348" i="1"/>
  <c r="B1348" i="1"/>
  <c r="I1347" i="1"/>
  <c r="G1347" i="1"/>
  <c r="G1346" i="1"/>
  <c r="G1348" i="1" s="1"/>
  <c r="L1345" i="1"/>
  <c r="G1345" i="1"/>
  <c r="G1336" i="1"/>
  <c r="F1335" i="1"/>
  <c r="E1335" i="1"/>
  <c r="D1335" i="1"/>
  <c r="C1335" i="1"/>
  <c r="B1335" i="1"/>
  <c r="G1334" i="1"/>
  <c r="G1333" i="1"/>
  <c r="G1332" i="1"/>
  <c r="G1331" i="1"/>
  <c r="J1334" i="1" s="1"/>
  <c r="F1329" i="1"/>
  <c r="E1329" i="1"/>
  <c r="D1329" i="1"/>
  <c r="C1329" i="1"/>
  <c r="B1329" i="1"/>
  <c r="J1328" i="1"/>
  <c r="I1328" i="1"/>
  <c r="G1328" i="1"/>
  <c r="I1327" i="1"/>
  <c r="H1327" i="1"/>
  <c r="G1327" i="1"/>
  <c r="J1326" i="1"/>
  <c r="I1326" i="1"/>
  <c r="G1326" i="1"/>
  <c r="G1329" i="1" s="1"/>
  <c r="F1324" i="1"/>
  <c r="E1324" i="1"/>
  <c r="D1324" i="1"/>
  <c r="C1324" i="1"/>
  <c r="B1324" i="1"/>
  <c r="G1323" i="1"/>
  <c r="G1322" i="1"/>
  <c r="G1321" i="1"/>
  <c r="G1320" i="1"/>
  <c r="G1319" i="1"/>
  <c r="F1317" i="1"/>
  <c r="E1317" i="1"/>
  <c r="D1317" i="1"/>
  <c r="C1317" i="1"/>
  <c r="B1317" i="1"/>
  <c r="G1316" i="1"/>
  <c r="H1315" i="1"/>
  <c r="G1315" i="1"/>
  <c r="G1317" i="1" s="1"/>
  <c r="G1314" i="1"/>
  <c r="I1305" i="1"/>
  <c r="H1305" i="1"/>
  <c r="G1305" i="1"/>
  <c r="K1305" i="1" s="1"/>
  <c r="F1304" i="1"/>
  <c r="E1304" i="1"/>
  <c r="D1304" i="1"/>
  <c r="C1304" i="1"/>
  <c r="B1304" i="1"/>
  <c r="L1303" i="1"/>
  <c r="K1303" i="1"/>
  <c r="J1303" i="1"/>
  <c r="G1303" i="1"/>
  <c r="L1302" i="1"/>
  <c r="J1302" i="1"/>
  <c r="H1302" i="1"/>
  <c r="G1302" i="1"/>
  <c r="L1301" i="1"/>
  <c r="J1301" i="1"/>
  <c r="H1301" i="1"/>
  <c r="G1301" i="1"/>
  <c r="J1300" i="1"/>
  <c r="I1300" i="1"/>
  <c r="H1300" i="1"/>
  <c r="G1300" i="1"/>
  <c r="I1303" i="1" s="1"/>
  <c r="F1298" i="1"/>
  <c r="E1298" i="1"/>
  <c r="D1298" i="1"/>
  <c r="C1298" i="1"/>
  <c r="B1298" i="1"/>
  <c r="L1297" i="1"/>
  <c r="G1297" i="1"/>
  <c r="H1296" i="1"/>
  <c r="G1296" i="1"/>
  <c r="G1295" i="1"/>
  <c r="F1293" i="1"/>
  <c r="E1293" i="1"/>
  <c r="D1293" i="1"/>
  <c r="C1293" i="1"/>
  <c r="B1293" i="1"/>
  <c r="J1292" i="1"/>
  <c r="I1292" i="1"/>
  <c r="H1292" i="1"/>
  <c r="G1292" i="1"/>
  <c r="L1291" i="1"/>
  <c r="K1291" i="1"/>
  <c r="J1291" i="1"/>
  <c r="G1291" i="1"/>
  <c r="L1290" i="1"/>
  <c r="J1290" i="1"/>
  <c r="H1290" i="1"/>
  <c r="G1290" i="1"/>
  <c r="L1289" i="1"/>
  <c r="J1289" i="1"/>
  <c r="H1289" i="1"/>
  <c r="G1289" i="1"/>
  <c r="J1288" i="1"/>
  <c r="I1288" i="1"/>
  <c r="H1288" i="1"/>
  <c r="G1288" i="1"/>
  <c r="K1292" i="1" s="1"/>
  <c r="F1286" i="1"/>
  <c r="E1286" i="1"/>
  <c r="D1286" i="1"/>
  <c r="C1286" i="1"/>
  <c r="B1286" i="1"/>
  <c r="G1285" i="1"/>
  <c r="G1284" i="1"/>
  <c r="G1283" i="1"/>
  <c r="J1274" i="1"/>
  <c r="I1274" i="1"/>
  <c r="G1274" i="1"/>
  <c r="L1274" i="1" s="1"/>
  <c r="F1273" i="1"/>
  <c r="E1273" i="1"/>
  <c r="D1273" i="1"/>
  <c r="C1273" i="1"/>
  <c r="B1273" i="1"/>
  <c r="L1272" i="1"/>
  <c r="G1272" i="1"/>
  <c r="J1271" i="1"/>
  <c r="I1271" i="1"/>
  <c r="G1271" i="1"/>
  <c r="H1270" i="1"/>
  <c r="G1270" i="1"/>
  <c r="G1269" i="1"/>
  <c r="F1267" i="1"/>
  <c r="E1267" i="1"/>
  <c r="D1267" i="1"/>
  <c r="C1267" i="1"/>
  <c r="B1267" i="1"/>
  <c r="H1266" i="1"/>
  <c r="G1266" i="1"/>
  <c r="G1265" i="1"/>
  <c r="L1264" i="1"/>
  <c r="H1264" i="1"/>
  <c r="G1264" i="1"/>
  <c r="K1266" i="1" s="1"/>
  <c r="F1262" i="1"/>
  <c r="E1262" i="1"/>
  <c r="D1262" i="1"/>
  <c r="C1262" i="1"/>
  <c r="B1262" i="1"/>
  <c r="G1261" i="1"/>
  <c r="G1260" i="1"/>
  <c r="J1259" i="1"/>
  <c r="G1259" i="1"/>
  <c r="H1258" i="1"/>
  <c r="G1258" i="1"/>
  <c r="G1257" i="1"/>
  <c r="F1255" i="1"/>
  <c r="E1255" i="1"/>
  <c r="D1255" i="1"/>
  <c r="C1255" i="1"/>
  <c r="B1255" i="1"/>
  <c r="H1254" i="1"/>
  <c r="G1254" i="1"/>
  <c r="G1253" i="1"/>
  <c r="L1252" i="1"/>
  <c r="H1252" i="1"/>
  <c r="G1252" i="1"/>
  <c r="K1254" i="1" s="1"/>
  <c r="G1243" i="1"/>
  <c r="F1242" i="1"/>
  <c r="E1242" i="1"/>
  <c r="D1242" i="1"/>
  <c r="C1242" i="1"/>
  <c r="B1242" i="1"/>
  <c r="G1241" i="1"/>
  <c r="G1240" i="1"/>
  <c r="I1239" i="1"/>
  <c r="G1239" i="1"/>
  <c r="G1238" i="1"/>
  <c r="F1236" i="1"/>
  <c r="E1236" i="1"/>
  <c r="D1236" i="1"/>
  <c r="C1236" i="1"/>
  <c r="B1236" i="1"/>
  <c r="G1235" i="1"/>
  <c r="G1234" i="1"/>
  <c r="G1233" i="1"/>
  <c r="L1233" i="1" s="1"/>
  <c r="F1231" i="1"/>
  <c r="E1231" i="1"/>
  <c r="D1231" i="1"/>
  <c r="C1231" i="1"/>
  <c r="B1231" i="1"/>
  <c r="G1230" i="1"/>
  <c r="G1229" i="1"/>
  <c r="G1228" i="1"/>
  <c r="G1227" i="1"/>
  <c r="G1226" i="1"/>
  <c r="F1224" i="1"/>
  <c r="E1224" i="1"/>
  <c r="D1224" i="1"/>
  <c r="C1224" i="1"/>
  <c r="B1224" i="1"/>
  <c r="L1223" i="1"/>
  <c r="I1223" i="1"/>
  <c r="G1223" i="1"/>
  <c r="K1222" i="1"/>
  <c r="J1222" i="1"/>
  <c r="G1222" i="1"/>
  <c r="I1221" i="1"/>
  <c r="H1221" i="1"/>
  <c r="G1221" i="1"/>
  <c r="K1223" i="1" s="1"/>
  <c r="G1212" i="1"/>
  <c r="F1211" i="1"/>
  <c r="E1211" i="1"/>
  <c r="D1211" i="1"/>
  <c r="C1211" i="1"/>
  <c r="B1211" i="1"/>
  <c r="J1210" i="1"/>
  <c r="G1210" i="1"/>
  <c r="G1209" i="1"/>
  <c r="J1208" i="1"/>
  <c r="G1208" i="1"/>
  <c r="G1207" i="1"/>
  <c r="F1205" i="1"/>
  <c r="E1205" i="1"/>
  <c r="D1205" i="1"/>
  <c r="C1205" i="1"/>
  <c r="B1205" i="1"/>
  <c r="J1204" i="1"/>
  <c r="G1204" i="1"/>
  <c r="H1203" i="1"/>
  <c r="G1203" i="1"/>
  <c r="G1202" i="1"/>
  <c r="F1200" i="1"/>
  <c r="E1200" i="1"/>
  <c r="D1200" i="1"/>
  <c r="C1200" i="1"/>
  <c r="B1200" i="1"/>
  <c r="H1199" i="1"/>
  <c r="G1199" i="1"/>
  <c r="J1198" i="1"/>
  <c r="G1198" i="1"/>
  <c r="L1197" i="1"/>
  <c r="H1197" i="1"/>
  <c r="G1197" i="1"/>
  <c r="G1196" i="1"/>
  <c r="L1195" i="1"/>
  <c r="H1195" i="1"/>
  <c r="G1195" i="1"/>
  <c r="K1199" i="1" s="1"/>
  <c r="G1193" i="1"/>
  <c r="F1193" i="1"/>
  <c r="E1193" i="1"/>
  <c r="D1193" i="1"/>
  <c r="C1193" i="1"/>
  <c r="B1193" i="1"/>
  <c r="J1192" i="1"/>
  <c r="G1192" i="1"/>
  <c r="L1191" i="1"/>
  <c r="K1191" i="1"/>
  <c r="G1191" i="1"/>
  <c r="J1190" i="1"/>
  <c r="I1190" i="1"/>
  <c r="G1190" i="1"/>
  <c r="L1192" i="1" s="1"/>
  <c r="L1181" i="1"/>
  <c r="I1181" i="1"/>
  <c r="H1181" i="1"/>
  <c r="G1181" i="1"/>
  <c r="K1181" i="1" s="1"/>
  <c r="F1180" i="1"/>
  <c r="E1180" i="1"/>
  <c r="D1180" i="1"/>
  <c r="C1180" i="1"/>
  <c r="B1180" i="1"/>
  <c r="K1179" i="1"/>
  <c r="G1179" i="1"/>
  <c r="L1178" i="1"/>
  <c r="I1178" i="1"/>
  <c r="G1178" i="1"/>
  <c r="K1177" i="1"/>
  <c r="J1177" i="1"/>
  <c r="G1177" i="1"/>
  <c r="I1176" i="1"/>
  <c r="H1176" i="1"/>
  <c r="G1176" i="1"/>
  <c r="I1179" i="1" s="1"/>
  <c r="F1174" i="1"/>
  <c r="E1174" i="1"/>
  <c r="D1174" i="1"/>
  <c r="C1174" i="1"/>
  <c r="B1174" i="1"/>
  <c r="G1173" i="1"/>
  <c r="G1172" i="1"/>
  <c r="G1171" i="1"/>
  <c r="I1172" i="1" s="1"/>
  <c r="F1169" i="1"/>
  <c r="E1169" i="1"/>
  <c r="D1169" i="1"/>
  <c r="C1169" i="1"/>
  <c r="B1169" i="1"/>
  <c r="G1168" i="1"/>
  <c r="J1167" i="1"/>
  <c r="G1167" i="1"/>
  <c r="G1166" i="1"/>
  <c r="G1165" i="1"/>
  <c r="G1164" i="1"/>
  <c r="F1162" i="1"/>
  <c r="E1162" i="1"/>
  <c r="D1162" i="1"/>
  <c r="C1162" i="1"/>
  <c r="B1162" i="1"/>
  <c r="G1161" i="1"/>
  <c r="G1160" i="1"/>
  <c r="G1159" i="1"/>
  <c r="I1160" i="1" s="1"/>
  <c r="I1150" i="1"/>
  <c r="H1150" i="1"/>
  <c r="G1150" i="1"/>
  <c r="K1150" i="1" s="1"/>
  <c r="F1149" i="1"/>
  <c r="E1149" i="1"/>
  <c r="D1149" i="1"/>
  <c r="C1149" i="1"/>
  <c r="B1149" i="1"/>
  <c r="L1148" i="1"/>
  <c r="K1148" i="1"/>
  <c r="G1148" i="1"/>
  <c r="I1147" i="1"/>
  <c r="G1147" i="1"/>
  <c r="G1146" i="1"/>
  <c r="L1145" i="1"/>
  <c r="G1145" i="1"/>
  <c r="F1143" i="1"/>
  <c r="E1143" i="1"/>
  <c r="D1143" i="1"/>
  <c r="C1143" i="1"/>
  <c r="B1143" i="1"/>
  <c r="H1142" i="1"/>
  <c r="G1142" i="1"/>
  <c r="G1141" i="1"/>
  <c r="L1140" i="1"/>
  <c r="H1140" i="1"/>
  <c r="G1140" i="1"/>
  <c r="K1142" i="1" s="1"/>
  <c r="F1138" i="1"/>
  <c r="E1138" i="1"/>
  <c r="D1138" i="1"/>
  <c r="C1138" i="1"/>
  <c r="B1138" i="1"/>
  <c r="G1137" i="1"/>
  <c r="G1136" i="1"/>
  <c r="J1135" i="1"/>
  <c r="G1135" i="1"/>
  <c r="H1134" i="1"/>
  <c r="G1134" i="1"/>
  <c r="G1133" i="1"/>
  <c r="F1131" i="1"/>
  <c r="E1131" i="1"/>
  <c r="D1131" i="1"/>
  <c r="C1131" i="1"/>
  <c r="B1131" i="1"/>
  <c r="H1130" i="1"/>
  <c r="G1130" i="1"/>
  <c r="G1129" i="1"/>
  <c r="L1128" i="1"/>
  <c r="H1128" i="1"/>
  <c r="G1128" i="1"/>
  <c r="K1130" i="1" s="1"/>
  <c r="G1119" i="1"/>
  <c r="K1119" i="1" s="1"/>
  <c r="F1118" i="1"/>
  <c r="E1118" i="1"/>
  <c r="D1118" i="1"/>
  <c r="C1118" i="1"/>
  <c r="B1118" i="1"/>
  <c r="I1117" i="1"/>
  <c r="G1117" i="1"/>
  <c r="G1116" i="1"/>
  <c r="I1115" i="1"/>
  <c r="G1115" i="1"/>
  <c r="G1114" i="1"/>
  <c r="F1112" i="1"/>
  <c r="E1112" i="1"/>
  <c r="D1112" i="1"/>
  <c r="C1112" i="1"/>
  <c r="B1112" i="1"/>
  <c r="L1111" i="1"/>
  <c r="I1111" i="1"/>
  <c r="G1111" i="1"/>
  <c r="K1110" i="1"/>
  <c r="J1110" i="1"/>
  <c r="G1110" i="1"/>
  <c r="L1109" i="1"/>
  <c r="I1109" i="1"/>
  <c r="H1109" i="1"/>
  <c r="G1109" i="1"/>
  <c r="K1111" i="1" s="1"/>
  <c r="F1107" i="1"/>
  <c r="E1107" i="1"/>
  <c r="D1107" i="1"/>
  <c r="C1107" i="1"/>
  <c r="B1107" i="1"/>
  <c r="K1106" i="1"/>
  <c r="G1106" i="1"/>
  <c r="G1105" i="1"/>
  <c r="K1104" i="1"/>
  <c r="G1104" i="1"/>
  <c r="G1103" i="1"/>
  <c r="G1102" i="1"/>
  <c r="F1100" i="1"/>
  <c r="E1100" i="1"/>
  <c r="D1100" i="1"/>
  <c r="C1100" i="1"/>
  <c r="B1100" i="1"/>
  <c r="G1099" i="1"/>
  <c r="G1098" i="1"/>
  <c r="G1097" i="1"/>
  <c r="L1088" i="1"/>
  <c r="H1088" i="1"/>
  <c r="G1088" i="1"/>
  <c r="K1088" i="1" s="1"/>
  <c r="G1087" i="1"/>
  <c r="F1087" i="1"/>
  <c r="E1087" i="1"/>
  <c r="D1087" i="1"/>
  <c r="C1087" i="1"/>
  <c r="B1087" i="1"/>
  <c r="J1086" i="1"/>
  <c r="G1086" i="1"/>
  <c r="L1085" i="1"/>
  <c r="H1085" i="1"/>
  <c r="G1085" i="1"/>
  <c r="G1084" i="1"/>
  <c r="L1083" i="1"/>
  <c r="H1083" i="1"/>
  <c r="G1083" i="1"/>
  <c r="I1086" i="1" s="1"/>
  <c r="F1081" i="1"/>
  <c r="E1081" i="1"/>
  <c r="D1081" i="1"/>
  <c r="C1081" i="1"/>
  <c r="B1081" i="1"/>
  <c r="J1080" i="1"/>
  <c r="G1080" i="1"/>
  <c r="L1079" i="1"/>
  <c r="K1079" i="1"/>
  <c r="G1079" i="1"/>
  <c r="G1081" i="1" s="1"/>
  <c r="J1078" i="1"/>
  <c r="I1078" i="1"/>
  <c r="G1078" i="1"/>
  <c r="L1080" i="1" s="1"/>
  <c r="F1076" i="1"/>
  <c r="E1076" i="1"/>
  <c r="D1076" i="1"/>
  <c r="C1076" i="1"/>
  <c r="B1076" i="1"/>
  <c r="G1075" i="1"/>
  <c r="J1074" i="1"/>
  <c r="G1074" i="1"/>
  <c r="G1073" i="1"/>
  <c r="J1072" i="1"/>
  <c r="G1072" i="1"/>
  <c r="H1071" i="1"/>
  <c r="G1071" i="1"/>
  <c r="F1069" i="1"/>
  <c r="E1069" i="1"/>
  <c r="D1069" i="1"/>
  <c r="C1069" i="1"/>
  <c r="B1069" i="1"/>
  <c r="J1068" i="1"/>
  <c r="I1068" i="1"/>
  <c r="G1068" i="1"/>
  <c r="H1067" i="1"/>
  <c r="G1067" i="1"/>
  <c r="G1066" i="1"/>
  <c r="G1057" i="1"/>
  <c r="F1056" i="1"/>
  <c r="E1056" i="1"/>
  <c r="D1056" i="1"/>
  <c r="C1056" i="1"/>
  <c r="B1056" i="1"/>
  <c r="G1055" i="1"/>
  <c r="G1054" i="1"/>
  <c r="G1053" i="1"/>
  <c r="G1052" i="1"/>
  <c r="J1055" i="1" s="1"/>
  <c r="F1050" i="1"/>
  <c r="E1050" i="1"/>
  <c r="D1050" i="1"/>
  <c r="C1050" i="1"/>
  <c r="B1050" i="1"/>
  <c r="G1049" i="1"/>
  <c r="G1048" i="1"/>
  <c r="G1047" i="1"/>
  <c r="I1048" i="1" s="1"/>
  <c r="F1045" i="1"/>
  <c r="E1045" i="1"/>
  <c r="D1045" i="1"/>
  <c r="C1045" i="1"/>
  <c r="B1045" i="1"/>
  <c r="G1044" i="1"/>
  <c r="G1043" i="1"/>
  <c r="G1042" i="1"/>
  <c r="G1041" i="1"/>
  <c r="G1040" i="1"/>
  <c r="F1038" i="1"/>
  <c r="E1038" i="1"/>
  <c r="D1038" i="1"/>
  <c r="C1038" i="1"/>
  <c r="B1038" i="1"/>
  <c r="G1037" i="1"/>
  <c r="G1036" i="1"/>
  <c r="G1035" i="1"/>
  <c r="J1026" i="1"/>
  <c r="I1026" i="1"/>
  <c r="G1026" i="1"/>
  <c r="L1026" i="1" s="1"/>
  <c r="F1025" i="1"/>
  <c r="E1025" i="1"/>
  <c r="D1025" i="1"/>
  <c r="C1025" i="1"/>
  <c r="B1025" i="1"/>
  <c r="L1024" i="1"/>
  <c r="G1024" i="1"/>
  <c r="J1023" i="1"/>
  <c r="G1023" i="1"/>
  <c r="L1022" i="1"/>
  <c r="K1022" i="1"/>
  <c r="G1022" i="1"/>
  <c r="J1021" i="1"/>
  <c r="I1021" i="1"/>
  <c r="G1021" i="1"/>
  <c r="H1024" i="1" s="1"/>
  <c r="F1019" i="1"/>
  <c r="E1019" i="1"/>
  <c r="D1019" i="1"/>
  <c r="C1019" i="1"/>
  <c r="B1019" i="1"/>
  <c r="L1018" i="1"/>
  <c r="H1018" i="1"/>
  <c r="G1018" i="1"/>
  <c r="G1017" i="1"/>
  <c r="L1016" i="1"/>
  <c r="H1016" i="1"/>
  <c r="G1016" i="1"/>
  <c r="K1018" i="1" s="1"/>
  <c r="F1014" i="1"/>
  <c r="E1014" i="1"/>
  <c r="D1014" i="1"/>
  <c r="C1014" i="1"/>
  <c r="B1014" i="1"/>
  <c r="G1013" i="1"/>
  <c r="L1012" i="1"/>
  <c r="G1012" i="1"/>
  <c r="G1014" i="1" s="1"/>
  <c r="J1011" i="1"/>
  <c r="G1011" i="1"/>
  <c r="L1010" i="1"/>
  <c r="K1010" i="1"/>
  <c r="G1010" i="1"/>
  <c r="J1009" i="1"/>
  <c r="I1009" i="1"/>
  <c r="G1009" i="1"/>
  <c r="L1013" i="1" s="1"/>
  <c r="F1007" i="1"/>
  <c r="E1007" i="1"/>
  <c r="D1007" i="1"/>
  <c r="C1007" i="1"/>
  <c r="B1007" i="1"/>
  <c r="L1006" i="1"/>
  <c r="H1006" i="1"/>
  <c r="G1006" i="1"/>
  <c r="G1005" i="1"/>
  <c r="L1004" i="1"/>
  <c r="H1004" i="1"/>
  <c r="G1004" i="1"/>
  <c r="K1006" i="1" s="1"/>
  <c r="G995" i="1"/>
  <c r="F994" i="1"/>
  <c r="E994" i="1"/>
  <c r="D994" i="1"/>
  <c r="C994" i="1"/>
  <c r="B994" i="1"/>
  <c r="G993" i="1"/>
  <c r="G992" i="1"/>
  <c r="G991" i="1"/>
  <c r="G990" i="1"/>
  <c r="F988" i="1"/>
  <c r="E988" i="1"/>
  <c r="D988" i="1"/>
  <c r="C988" i="1"/>
  <c r="B988" i="1"/>
  <c r="I987" i="1"/>
  <c r="G987" i="1"/>
  <c r="J986" i="1"/>
  <c r="G986" i="1"/>
  <c r="G985" i="1"/>
  <c r="F983" i="1"/>
  <c r="E983" i="1"/>
  <c r="D983" i="1"/>
  <c r="C983" i="1"/>
  <c r="B983" i="1"/>
  <c r="G982" i="1"/>
  <c r="G981" i="1"/>
  <c r="G980" i="1"/>
  <c r="G979" i="1"/>
  <c r="G978" i="1"/>
  <c r="F976" i="1"/>
  <c r="E976" i="1"/>
  <c r="D976" i="1"/>
  <c r="C976" i="1"/>
  <c r="B976" i="1"/>
  <c r="L975" i="1"/>
  <c r="I975" i="1"/>
  <c r="G975" i="1"/>
  <c r="K974" i="1"/>
  <c r="J974" i="1"/>
  <c r="G974" i="1"/>
  <c r="L973" i="1"/>
  <c r="I973" i="1"/>
  <c r="H973" i="1"/>
  <c r="G973" i="1"/>
  <c r="K975" i="1" s="1"/>
  <c r="L964" i="1"/>
  <c r="H964" i="1"/>
  <c r="G964" i="1"/>
  <c r="K964" i="1" s="1"/>
  <c r="F963" i="1"/>
  <c r="E963" i="1"/>
  <c r="D963" i="1"/>
  <c r="C963" i="1"/>
  <c r="B963" i="1"/>
  <c r="J962" i="1"/>
  <c r="G962" i="1"/>
  <c r="H961" i="1"/>
  <c r="G961" i="1"/>
  <c r="G960" i="1"/>
  <c r="L959" i="1"/>
  <c r="H959" i="1"/>
  <c r="G959" i="1"/>
  <c r="I962" i="1" s="1"/>
  <c r="F957" i="1"/>
  <c r="E957" i="1"/>
  <c r="D957" i="1"/>
  <c r="C957" i="1"/>
  <c r="B957" i="1"/>
  <c r="L956" i="1"/>
  <c r="J956" i="1"/>
  <c r="H956" i="1"/>
  <c r="G956" i="1"/>
  <c r="L955" i="1"/>
  <c r="J955" i="1"/>
  <c r="H955" i="1"/>
  <c r="G955" i="1"/>
  <c r="J954" i="1"/>
  <c r="I954" i="1"/>
  <c r="H954" i="1"/>
  <c r="G954" i="1"/>
  <c r="K956" i="1" s="1"/>
  <c r="F952" i="1"/>
  <c r="E952" i="1"/>
  <c r="D952" i="1"/>
  <c r="C952" i="1"/>
  <c r="B952" i="1"/>
  <c r="G951" i="1"/>
  <c r="G950" i="1"/>
  <c r="G949" i="1"/>
  <c r="G948" i="1"/>
  <c r="G947" i="1"/>
  <c r="H951" i="1" s="1"/>
  <c r="F945" i="1"/>
  <c r="E945" i="1"/>
  <c r="D945" i="1"/>
  <c r="C945" i="1"/>
  <c r="B945" i="1"/>
  <c r="J944" i="1"/>
  <c r="I944" i="1"/>
  <c r="G944" i="1"/>
  <c r="K943" i="1"/>
  <c r="H943" i="1"/>
  <c r="G943" i="1"/>
  <c r="G945" i="1" s="1"/>
  <c r="J942" i="1"/>
  <c r="I942" i="1"/>
  <c r="H942" i="1"/>
  <c r="G942" i="1"/>
  <c r="L944" i="1" s="1"/>
  <c r="L933" i="1"/>
  <c r="I933" i="1"/>
  <c r="H933" i="1"/>
  <c r="G933" i="1"/>
  <c r="K933" i="1" s="1"/>
  <c r="F932" i="1"/>
  <c r="E932" i="1"/>
  <c r="D932" i="1"/>
  <c r="C932" i="1"/>
  <c r="B932" i="1"/>
  <c r="J931" i="1"/>
  <c r="G931" i="1"/>
  <c r="H930" i="1"/>
  <c r="G930" i="1"/>
  <c r="G929" i="1"/>
  <c r="G932" i="1" s="1"/>
  <c r="I928" i="1"/>
  <c r="G928" i="1"/>
  <c r="F926" i="1"/>
  <c r="E926" i="1"/>
  <c r="D926" i="1"/>
  <c r="C926" i="1"/>
  <c r="B926" i="1"/>
  <c r="K925" i="1"/>
  <c r="G925" i="1"/>
  <c r="G924" i="1"/>
  <c r="G923" i="1"/>
  <c r="F921" i="1"/>
  <c r="E921" i="1"/>
  <c r="D921" i="1"/>
  <c r="C921" i="1"/>
  <c r="B921" i="1"/>
  <c r="L920" i="1"/>
  <c r="H920" i="1"/>
  <c r="G920" i="1"/>
  <c r="K919" i="1"/>
  <c r="G919" i="1"/>
  <c r="L918" i="1"/>
  <c r="I918" i="1"/>
  <c r="G918" i="1"/>
  <c r="K917" i="1"/>
  <c r="J917" i="1"/>
  <c r="G917" i="1"/>
  <c r="L916" i="1"/>
  <c r="I916" i="1"/>
  <c r="H916" i="1"/>
  <c r="G916" i="1"/>
  <c r="K920" i="1" s="1"/>
  <c r="F914" i="1"/>
  <c r="E914" i="1"/>
  <c r="D914" i="1"/>
  <c r="C914" i="1"/>
  <c r="B914" i="1"/>
  <c r="G913" i="1"/>
  <c r="G912" i="1"/>
  <c r="K911" i="1"/>
  <c r="G911" i="1"/>
  <c r="I912" i="1" s="1"/>
  <c r="G902" i="1"/>
  <c r="F901" i="1"/>
  <c r="E901" i="1"/>
  <c r="D901" i="1"/>
  <c r="C901" i="1"/>
  <c r="B901" i="1"/>
  <c r="G900" i="1"/>
  <c r="I899" i="1"/>
  <c r="G899" i="1"/>
  <c r="G898" i="1"/>
  <c r="G897" i="1"/>
  <c r="F895" i="1"/>
  <c r="E895" i="1"/>
  <c r="D895" i="1"/>
  <c r="C895" i="1"/>
  <c r="B895" i="1"/>
  <c r="G894" i="1"/>
  <c r="G893" i="1"/>
  <c r="G892" i="1"/>
  <c r="K894" i="1" s="1"/>
  <c r="F890" i="1"/>
  <c r="E890" i="1"/>
  <c r="D890" i="1"/>
  <c r="C890" i="1"/>
  <c r="B890" i="1"/>
  <c r="I889" i="1"/>
  <c r="G889" i="1"/>
  <c r="H888" i="1"/>
  <c r="G888" i="1"/>
  <c r="G887" i="1"/>
  <c r="G886" i="1"/>
  <c r="G885" i="1"/>
  <c r="L889" i="1" s="1"/>
  <c r="F883" i="1"/>
  <c r="E883" i="1"/>
  <c r="D883" i="1"/>
  <c r="C883" i="1"/>
  <c r="B883" i="1"/>
  <c r="G882" i="1"/>
  <c r="G881" i="1"/>
  <c r="G880" i="1"/>
  <c r="K882" i="1" s="1"/>
  <c r="G871" i="1"/>
  <c r="K871" i="1" s="1"/>
  <c r="F870" i="1"/>
  <c r="E870" i="1"/>
  <c r="D870" i="1"/>
  <c r="C870" i="1"/>
  <c r="B870" i="1"/>
  <c r="G869" i="1"/>
  <c r="G868" i="1"/>
  <c r="G867" i="1"/>
  <c r="K866" i="1"/>
  <c r="G866" i="1"/>
  <c r="K868" i="1" s="1"/>
  <c r="F864" i="1"/>
  <c r="E864" i="1"/>
  <c r="D864" i="1"/>
  <c r="C864" i="1"/>
  <c r="B864" i="1"/>
  <c r="L863" i="1"/>
  <c r="G863" i="1"/>
  <c r="K862" i="1"/>
  <c r="G862" i="1"/>
  <c r="L861" i="1"/>
  <c r="I861" i="1"/>
  <c r="G861" i="1"/>
  <c r="K863" i="1" s="1"/>
  <c r="F859" i="1"/>
  <c r="E859" i="1"/>
  <c r="D859" i="1"/>
  <c r="C859" i="1"/>
  <c r="B859" i="1"/>
  <c r="G858" i="1"/>
  <c r="G857" i="1"/>
  <c r="G856" i="1"/>
  <c r="G855" i="1"/>
  <c r="G854" i="1"/>
  <c r="K856" i="1" s="1"/>
  <c r="F852" i="1"/>
  <c r="E852" i="1"/>
  <c r="D852" i="1"/>
  <c r="C852" i="1"/>
  <c r="B852" i="1"/>
  <c r="G851" i="1"/>
  <c r="G850" i="1"/>
  <c r="G849" i="1"/>
  <c r="K851" i="1" s="1"/>
  <c r="G840" i="1"/>
  <c r="L840" i="1" s="1"/>
  <c r="F839" i="1"/>
  <c r="E839" i="1"/>
  <c r="D839" i="1"/>
  <c r="C839" i="1"/>
  <c r="B839" i="1"/>
  <c r="G838" i="1"/>
  <c r="G837" i="1"/>
  <c r="G836" i="1"/>
  <c r="G839" i="1" s="1"/>
  <c r="G835" i="1"/>
  <c r="L835" i="1" s="1"/>
  <c r="F833" i="1"/>
  <c r="E833" i="1"/>
  <c r="D833" i="1"/>
  <c r="C833" i="1"/>
  <c r="B833" i="1"/>
  <c r="J832" i="1"/>
  <c r="G832" i="1"/>
  <c r="L831" i="1"/>
  <c r="K831" i="1"/>
  <c r="G831" i="1"/>
  <c r="G833" i="1" s="1"/>
  <c r="J830" i="1"/>
  <c r="I830" i="1"/>
  <c r="G830" i="1"/>
  <c r="L832" i="1" s="1"/>
  <c r="F828" i="1"/>
  <c r="E828" i="1"/>
  <c r="D828" i="1"/>
  <c r="C828" i="1"/>
  <c r="B828" i="1"/>
  <c r="G827" i="1"/>
  <c r="G826" i="1"/>
  <c r="G825" i="1"/>
  <c r="G824" i="1"/>
  <c r="G823" i="1"/>
  <c r="F821" i="1"/>
  <c r="E821" i="1"/>
  <c r="D821" i="1"/>
  <c r="C821" i="1"/>
  <c r="B821" i="1"/>
  <c r="G820" i="1"/>
  <c r="L819" i="1"/>
  <c r="G819" i="1"/>
  <c r="G821" i="1" s="1"/>
  <c r="J818" i="1"/>
  <c r="G818" i="1"/>
  <c r="L820" i="1" s="1"/>
  <c r="L809" i="1"/>
  <c r="I809" i="1"/>
  <c r="G809" i="1"/>
  <c r="K809" i="1" s="1"/>
  <c r="F808" i="1"/>
  <c r="E808" i="1"/>
  <c r="D808" i="1"/>
  <c r="C808" i="1"/>
  <c r="B808" i="1"/>
  <c r="K807" i="1"/>
  <c r="G807" i="1"/>
  <c r="L806" i="1"/>
  <c r="I806" i="1"/>
  <c r="G806" i="1"/>
  <c r="K805" i="1"/>
  <c r="J805" i="1"/>
  <c r="G805" i="1"/>
  <c r="L804" i="1"/>
  <c r="I804" i="1"/>
  <c r="H804" i="1"/>
  <c r="G804" i="1"/>
  <c r="I807" i="1" s="1"/>
  <c r="F802" i="1"/>
  <c r="E802" i="1"/>
  <c r="D802" i="1"/>
  <c r="C802" i="1"/>
  <c r="B802" i="1"/>
  <c r="G801" i="1"/>
  <c r="G800" i="1"/>
  <c r="G799" i="1"/>
  <c r="G802" i="1" s="1"/>
  <c r="F797" i="1"/>
  <c r="E797" i="1"/>
  <c r="D797" i="1"/>
  <c r="C797" i="1"/>
  <c r="B797" i="1"/>
  <c r="H796" i="1"/>
  <c r="G796" i="1"/>
  <c r="G795" i="1"/>
  <c r="G794" i="1"/>
  <c r="G793" i="1"/>
  <c r="L792" i="1"/>
  <c r="G792" i="1"/>
  <c r="K796" i="1" s="1"/>
  <c r="F790" i="1"/>
  <c r="E790" i="1"/>
  <c r="D790" i="1"/>
  <c r="C790" i="1"/>
  <c r="B790" i="1"/>
  <c r="G789" i="1"/>
  <c r="G788" i="1"/>
  <c r="G787" i="1"/>
  <c r="K789" i="1" s="1"/>
  <c r="G778" i="1"/>
  <c r="L778" i="1" s="1"/>
  <c r="F777" i="1"/>
  <c r="E777" i="1"/>
  <c r="D777" i="1"/>
  <c r="C777" i="1"/>
  <c r="B777" i="1"/>
  <c r="H776" i="1"/>
  <c r="G776" i="1"/>
  <c r="G775" i="1"/>
  <c r="L774" i="1"/>
  <c r="G774" i="1"/>
  <c r="J773" i="1"/>
  <c r="G773" i="1"/>
  <c r="F771" i="1"/>
  <c r="E771" i="1"/>
  <c r="D771" i="1"/>
  <c r="C771" i="1"/>
  <c r="B771" i="1"/>
  <c r="K770" i="1"/>
  <c r="G770" i="1"/>
  <c r="I769" i="1"/>
  <c r="G769" i="1"/>
  <c r="H768" i="1"/>
  <c r="G768" i="1"/>
  <c r="L768" i="1" s="1"/>
  <c r="F766" i="1"/>
  <c r="E766" i="1"/>
  <c r="D766" i="1"/>
  <c r="C766" i="1"/>
  <c r="B766" i="1"/>
  <c r="I765" i="1"/>
  <c r="G765" i="1"/>
  <c r="H764" i="1"/>
  <c r="G764" i="1"/>
  <c r="G763" i="1"/>
  <c r="G762" i="1"/>
  <c r="G761" i="1"/>
  <c r="L765" i="1" s="1"/>
  <c r="F759" i="1"/>
  <c r="E759" i="1"/>
  <c r="D759" i="1"/>
  <c r="C759" i="1"/>
  <c r="B759" i="1"/>
  <c r="K758" i="1"/>
  <c r="G758" i="1"/>
  <c r="J757" i="1"/>
  <c r="G757" i="1"/>
  <c r="K756" i="1"/>
  <c r="J756" i="1"/>
  <c r="G756" i="1"/>
  <c r="L758" i="1" s="1"/>
  <c r="J747" i="1"/>
  <c r="I747" i="1"/>
  <c r="G747" i="1"/>
  <c r="K747" i="1" s="1"/>
  <c r="F746" i="1"/>
  <c r="E746" i="1"/>
  <c r="D746" i="1"/>
  <c r="C746" i="1"/>
  <c r="B746" i="1"/>
  <c r="L745" i="1"/>
  <c r="K745" i="1"/>
  <c r="J745" i="1"/>
  <c r="G745" i="1"/>
  <c r="L744" i="1"/>
  <c r="J744" i="1"/>
  <c r="H744" i="1"/>
  <c r="G744" i="1"/>
  <c r="L743" i="1"/>
  <c r="J743" i="1"/>
  <c r="H743" i="1"/>
  <c r="G743" i="1"/>
  <c r="J742" i="1"/>
  <c r="I742" i="1"/>
  <c r="H742" i="1"/>
  <c r="G742" i="1"/>
  <c r="I745" i="1" s="1"/>
  <c r="F740" i="1"/>
  <c r="E740" i="1"/>
  <c r="D740" i="1"/>
  <c r="C740" i="1"/>
  <c r="B740" i="1"/>
  <c r="G739" i="1"/>
  <c r="G738" i="1"/>
  <c r="G737" i="1"/>
  <c r="F735" i="1"/>
  <c r="E735" i="1"/>
  <c r="D735" i="1"/>
  <c r="C735" i="1"/>
  <c r="B735" i="1"/>
  <c r="G734" i="1"/>
  <c r="G733" i="1"/>
  <c r="G732" i="1"/>
  <c r="G731" i="1"/>
  <c r="G730" i="1"/>
  <c r="K734" i="1" s="1"/>
  <c r="F728" i="1"/>
  <c r="E728" i="1"/>
  <c r="D728" i="1"/>
  <c r="C728" i="1"/>
  <c r="B728" i="1"/>
  <c r="G727" i="1"/>
  <c r="G726" i="1"/>
  <c r="G725" i="1"/>
  <c r="G716" i="1"/>
  <c r="L716" i="1" s="1"/>
  <c r="F715" i="1"/>
  <c r="E715" i="1"/>
  <c r="D715" i="1"/>
  <c r="C715" i="1"/>
  <c r="B715" i="1"/>
  <c r="H714" i="1"/>
  <c r="G714" i="1"/>
  <c r="J713" i="1"/>
  <c r="G713" i="1"/>
  <c r="L712" i="1"/>
  <c r="K712" i="1"/>
  <c r="G712" i="1"/>
  <c r="J711" i="1"/>
  <c r="I711" i="1"/>
  <c r="G711" i="1"/>
  <c r="K714" i="1" s="1"/>
  <c r="F709" i="1"/>
  <c r="E709" i="1"/>
  <c r="D709" i="1"/>
  <c r="C709" i="1"/>
  <c r="B709" i="1"/>
  <c r="L708" i="1"/>
  <c r="H708" i="1"/>
  <c r="G708" i="1"/>
  <c r="G707" i="1"/>
  <c r="L706" i="1"/>
  <c r="G706" i="1"/>
  <c r="K708" i="1" s="1"/>
  <c r="F704" i="1"/>
  <c r="E704" i="1"/>
  <c r="D704" i="1"/>
  <c r="C704" i="1"/>
  <c r="B704" i="1"/>
  <c r="G703" i="1"/>
  <c r="L702" i="1"/>
  <c r="H702" i="1"/>
  <c r="G702" i="1"/>
  <c r="G701" i="1"/>
  <c r="L700" i="1"/>
  <c r="G700" i="1"/>
  <c r="G704" i="1" s="1"/>
  <c r="J699" i="1"/>
  <c r="G699" i="1"/>
  <c r="I703" i="1" s="1"/>
  <c r="F697" i="1"/>
  <c r="E697" i="1"/>
  <c r="D697" i="1"/>
  <c r="C697" i="1"/>
  <c r="B697" i="1"/>
  <c r="L696" i="1"/>
  <c r="G696" i="1"/>
  <c r="G695" i="1"/>
  <c r="G694" i="1"/>
  <c r="K696" i="1" s="1"/>
  <c r="G685" i="1"/>
  <c r="K685" i="1" s="1"/>
  <c r="F684" i="1"/>
  <c r="E684" i="1"/>
  <c r="D684" i="1"/>
  <c r="C684" i="1"/>
  <c r="B684" i="1"/>
  <c r="G683" i="1"/>
  <c r="G682" i="1"/>
  <c r="G681" i="1"/>
  <c r="G680" i="1"/>
  <c r="I683" i="1" s="1"/>
  <c r="F678" i="1"/>
  <c r="E678" i="1"/>
  <c r="D678" i="1"/>
  <c r="C678" i="1"/>
  <c r="B678" i="1"/>
  <c r="L677" i="1"/>
  <c r="H677" i="1"/>
  <c r="G677" i="1"/>
  <c r="J676" i="1"/>
  <c r="H676" i="1"/>
  <c r="G676" i="1"/>
  <c r="J675" i="1"/>
  <c r="I675" i="1"/>
  <c r="G675" i="1"/>
  <c r="K677" i="1" s="1"/>
  <c r="F673" i="1"/>
  <c r="E673" i="1"/>
  <c r="D673" i="1"/>
  <c r="C673" i="1"/>
  <c r="B673" i="1"/>
  <c r="G672" i="1"/>
  <c r="G671" i="1"/>
  <c r="G670" i="1"/>
  <c r="G669" i="1"/>
  <c r="G668" i="1"/>
  <c r="K672" i="1" s="1"/>
  <c r="F666" i="1"/>
  <c r="E666" i="1"/>
  <c r="D666" i="1"/>
  <c r="C666" i="1"/>
  <c r="B666" i="1"/>
  <c r="L665" i="1"/>
  <c r="J665" i="1"/>
  <c r="H665" i="1"/>
  <c r="G665" i="1"/>
  <c r="L664" i="1"/>
  <c r="J664" i="1"/>
  <c r="H664" i="1"/>
  <c r="G664" i="1"/>
  <c r="G666" i="1" s="1"/>
  <c r="J663" i="1"/>
  <c r="J666" i="1" s="1"/>
  <c r="I663" i="1"/>
  <c r="H663" i="1"/>
  <c r="H666" i="1" s="1"/>
  <c r="G663" i="1"/>
  <c r="K665" i="1" s="1"/>
  <c r="G654" i="1"/>
  <c r="K654" i="1" s="1"/>
  <c r="F653" i="1"/>
  <c r="E653" i="1"/>
  <c r="D653" i="1"/>
  <c r="C653" i="1"/>
  <c r="B653" i="1"/>
  <c r="G652" i="1"/>
  <c r="G651" i="1"/>
  <c r="G650" i="1"/>
  <c r="G649" i="1"/>
  <c r="I652" i="1" s="1"/>
  <c r="F647" i="1"/>
  <c r="E647" i="1"/>
  <c r="D647" i="1"/>
  <c r="C647" i="1"/>
  <c r="B647" i="1"/>
  <c r="J646" i="1"/>
  <c r="G646" i="1"/>
  <c r="H645" i="1"/>
  <c r="G645" i="1"/>
  <c r="J644" i="1"/>
  <c r="G644" i="1"/>
  <c r="I646" i="1" s="1"/>
  <c r="F642" i="1"/>
  <c r="E642" i="1"/>
  <c r="D642" i="1"/>
  <c r="C642" i="1"/>
  <c r="B642" i="1"/>
  <c r="H641" i="1"/>
  <c r="G641" i="1"/>
  <c r="G640" i="1"/>
  <c r="L639" i="1"/>
  <c r="G639" i="1"/>
  <c r="G638" i="1"/>
  <c r="G637" i="1"/>
  <c r="K641" i="1" s="1"/>
  <c r="F635" i="1"/>
  <c r="E635" i="1"/>
  <c r="D635" i="1"/>
  <c r="C635" i="1"/>
  <c r="B635" i="1"/>
  <c r="G634" i="1"/>
  <c r="G633" i="1"/>
  <c r="G632" i="1"/>
  <c r="I634" i="1" s="1"/>
  <c r="J623" i="1"/>
  <c r="I623" i="1"/>
  <c r="H623" i="1"/>
  <c r="G623" i="1"/>
  <c r="K623" i="1" s="1"/>
  <c r="F622" i="1"/>
  <c r="E622" i="1"/>
  <c r="D622" i="1"/>
  <c r="C622" i="1"/>
  <c r="B622" i="1"/>
  <c r="G621" i="1"/>
  <c r="G620" i="1"/>
  <c r="G619" i="1"/>
  <c r="G618" i="1"/>
  <c r="G622" i="1" s="1"/>
  <c r="F616" i="1"/>
  <c r="E616" i="1"/>
  <c r="D616" i="1"/>
  <c r="C616" i="1"/>
  <c r="B616" i="1"/>
  <c r="G615" i="1"/>
  <c r="I614" i="1"/>
  <c r="G614" i="1"/>
  <c r="G613" i="1"/>
  <c r="K615" i="1" s="1"/>
  <c r="F611" i="1"/>
  <c r="E611" i="1"/>
  <c r="D611" i="1"/>
  <c r="C611" i="1"/>
  <c r="B611" i="1"/>
  <c r="G610" i="1"/>
  <c r="L609" i="1"/>
  <c r="K609" i="1"/>
  <c r="G609" i="1"/>
  <c r="L608" i="1"/>
  <c r="H608" i="1"/>
  <c r="G608" i="1"/>
  <c r="J607" i="1"/>
  <c r="H607" i="1"/>
  <c r="G607" i="1"/>
  <c r="J606" i="1"/>
  <c r="I606" i="1"/>
  <c r="G606" i="1"/>
  <c r="L610" i="1" s="1"/>
  <c r="F604" i="1"/>
  <c r="E604" i="1"/>
  <c r="D604" i="1"/>
  <c r="C604" i="1"/>
  <c r="B604" i="1"/>
  <c r="G603" i="1"/>
  <c r="G602" i="1"/>
  <c r="G601" i="1"/>
  <c r="K603" i="1" s="1"/>
  <c r="G592" i="1"/>
  <c r="I592" i="1" s="1"/>
  <c r="F591" i="1"/>
  <c r="E591" i="1"/>
  <c r="D591" i="1"/>
  <c r="C591" i="1"/>
  <c r="B591" i="1"/>
  <c r="G590" i="1"/>
  <c r="G589" i="1"/>
  <c r="H588" i="1"/>
  <c r="G588" i="1"/>
  <c r="G587" i="1"/>
  <c r="K590" i="1" s="1"/>
  <c r="F585" i="1"/>
  <c r="E585" i="1"/>
  <c r="D585" i="1"/>
  <c r="C585" i="1"/>
  <c r="B585" i="1"/>
  <c r="G584" i="1"/>
  <c r="G583" i="1"/>
  <c r="G582" i="1"/>
  <c r="K584" i="1" s="1"/>
  <c r="F580" i="1"/>
  <c r="E580" i="1"/>
  <c r="D580" i="1"/>
  <c r="C580" i="1"/>
  <c r="B580" i="1"/>
  <c r="J579" i="1"/>
  <c r="G579" i="1"/>
  <c r="G578" i="1"/>
  <c r="J577" i="1"/>
  <c r="G577" i="1"/>
  <c r="H576" i="1"/>
  <c r="G576" i="1"/>
  <c r="G575" i="1"/>
  <c r="I579" i="1" s="1"/>
  <c r="F573" i="1"/>
  <c r="E573" i="1"/>
  <c r="D573" i="1"/>
  <c r="C573" i="1"/>
  <c r="B573" i="1"/>
  <c r="L572" i="1"/>
  <c r="G572" i="1"/>
  <c r="G571" i="1"/>
  <c r="G570" i="1"/>
  <c r="K572" i="1" s="1"/>
  <c r="G561" i="1"/>
  <c r="F560" i="1"/>
  <c r="E560" i="1"/>
  <c r="D560" i="1"/>
  <c r="C560" i="1"/>
  <c r="B560" i="1"/>
  <c r="G559" i="1"/>
  <c r="G558" i="1"/>
  <c r="G557" i="1"/>
  <c r="G556" i="1"/>
  <c r="F554" i="1"/>
  <c r="E554" i="1"/>
  <c r="D554" i="1"/>
  <c r="C554" i="1"/>
  <c r="B554" i="1"/>
  <c r="G553" i="1"/>
  <c r="G552" i="1"/>
  <c r="G551" i="1"/>
  <c r="L553" i="1" s="1"/>
  <c r="F549" i="1"/>
  <c r="E549" i="1"/>
  <c r="D549" i="1"/>
  <c r="C549" i="1"/>
  <c r="B549" i="1"/>
  <c r="G548" i="1"/>
  <c r="I547" i="1"/>
  <c r="G547" i="1"/>
  <c r="G546" i="1"/>
  <c r="I545" i="1"/>
  <c r="G545" i="1"/>
  <c r="G544" i="1"/>
  <c r="K548" i="1" s="1"/>
  <c r="F542" i="1"/>
  <c r="E542" i="1"/>
  <c r="D542" i="1"/>
  <c r="C542" i="1"/>
  <c r="B542" i="1"/>
  <c r="G541" i="1"/>
  <c r="K540" i="1"/>
  <c r="G540" i="1"/>
  <c r="G539" i="1"/>
  <c r="L541" i="1" s="1"/>
  <c r="L530" i="1"/>
  <c r="J530" i="1"/>
  <c r="G530" i="1"/>
  <c r="K530" i="1" s="1"/>
  <c r="F529" i="1"/>
  <c r="E529" i="1"/>
  <c r="D529" i="1"/>
  <c r="C529" i="1"/>
  <c r="B529" i="1"/>
  <c r="G528" i="1"/>
  <c r="L527" i="1"/>
  <c r="G527" i="1"/>
  <c r="L526" i="1"/>
  <c r="G526" i="1"/>
  <c r="L525" i="1"/>
  <c r="G525" i="1"/>
  <c r="I528" i="1" s="1"/>
  <c r="F523" i="1"/>
  <c r="E523" i="1"/>
  <c r="D523" i="1"/>
  <c r="C523" i="1"/>
  <c r="B523" i="1"/>
  <c r="G522" i="1"/>
  <c r="G521" i="1"/>
  <c r="G520" i="1"/>
  <c r="I522" i="1" s="1"/>
  <c r="F518" i="1"/>
  <c r="E518" i="1"/>
  <c r="D518" i="1"/>
  <c r="C518" i="1"/>
  <c r="B518" i="1"/>
  <c r="J517" i="1"/>
  <c r="I517" i="1"/>
  <c r="G517" i="1"/>
  <c r="L516" i="1"/>
  <c r="K516" i="1"/>
  <c r="G516" i="1"/>
  <c r="L515" i="1"/>
  <c r="H515" i="1"/>
  <c r="G515" i="1"/>
  <c r="J514" i="1"/>
  <c r="H514" i="1"/>
  <c r="G514" i="1"/>
  <c r="J513" i="1"/>
  <c r="I513" i="1"/>
  <c r="G513" i="1"/>
  <c r="K517" i="1" s="1"/>
  <c r="F511" i="1"/>
  <c r="E511" i="1"/>
  <c r="D511" i="1"/>
  <c r="C511" i="1"/>
  <c r="B511" i="1"/>
  <c r="G510" i="1"/>
  <c r="G509" i="1"/>
  <c r="G508" i="1"/>
  <c r="I510" i="1" s="1"/>
  <c r="G499" i="1"/>
  <c r="L499" i="1" s="1"/>
  <c r="F498" i="1"/>
  <c r="E498" i="1"/>
  <c r="D498" i="1"/>
  <c r="C498" i="1"/>
  <c r="B498" i="1"/>
  <c r="K497" i="1"/>
  <c r="G497" i="1"/>
  <c r="G496" i="1"/>
  <c r="K495" i="1"/>
  <c r="G495" i="1"/>
  <c r="G494" i="1"/>
  <c r="I496" i="1" s="1"/>
  <c r="F492" i="1"/>
  <c r="E492" i="1"/>
  <c r="D492" i="1"/>
  <c r="C492" i="1"/>
  <c r="B492" i="1"/>
  <c r="G491" i="1"/>
  <c r="I490" i="1"/>
  <c r="G490" i="1"/>
  <c r="G489" i="1"/>
  <c r="K491" i="1" s="1"/>
  <c r="F487" i="1"/>
  <c r="E487" i="1"/>
  <c r="D487" i="1"/>
  <c r="C487" i="1"/>
  <c r="B487" i="1"/>
  <c r="I486" i="1"/>
  <c r="G486" i="1"/>
  <c r="K485" i="1"/>
  <c r="G485" i="1"/>
  <c r="I484" i="1"/>
  <c r="G484" i="1"/>
  <c r="K483" i="1"/>
  <c r="G483" i="1"/>
  <c r="I482" i="1"/>
  <c r="G482" i="1"/>
  <c r="L486" i="1" s="1"/>
  <c r="F480" i="1"/>
  <c r="E480" i="1"/>
  <c r="D480" i="1"/>
  <c r="C480" i="1"/>
  <c r="B480" i="1"/>
  <c r="G479" i="1"/>
  <c r="G478" i="1"/>
  <c r="G477" i="1"/>
  <c r="L468" i="1"/>
  <c r="J468" i="1"/>
  <c r="H468" i="1"/>
  <c r="G468" i="1"/>
  <c r="I468" i="1" s="1"/>
  <c r="F467" i="1"/>
  <c r="E467" i="1"/>
  <c r="D467" i="1"/>
  <c r="C467" i="1"/>
  <c r="B467" i="1"/>
  <c r="L466" i="1"/>
  <c r="G466" i="1"/>
  <c r="L465" i="1"/>
  <c r="G465" i="1"/>
  <c r="L464" i="1"/>
  <c r="G464" i="1"/>
  <c r="L463" i="1"/>
  <c r="L467" i="1" s="1"/>
  <c r="G463" i="1"/>
  <c r="K466" i="1" s="1"/>
  <c r="G461" i="1"/>
  <c r="F461" i="1"/>
  <c r="E461" i="1"/>
  <c r="D461" i="1"/>
  <c r="C461" i="1"/>
  <c r="B461" i="1"/>
  <c r="L460" i="1"/>
  <c r="J460" i="1"/>
  <c r="H460" i="1"/>
  <c r="G460" i="1"/>
  <c r="L459" i="1"/>
  <c r="J459" i="1"/>
  <c r="H459" i="1"/>
  <c r="G459" i="1"/>
  <c r="L458" i="1"/>
  <c r="L461" i="1" s="1"/>
  <c r="J458" i="1"/>
  <c r="J461" i="1" s="1"/>
  <c r="H458" i="1"/>
  <c r="H461" i="1" s="1"/>
  <c r="G458" i="1"/>
  <c r="K460" i="1" s="1"/>
  <c r="F456" i="1"/>
  <c r="E456" i="1"/>
  <c r="D456" i="1"/>
  <c r="C456" i="1"/>
  <c r="B456" i="1"/>
  <c r="L455" i="1"/>
  <c r="G455" i="1"/>
  <c r="L454" i="1"/>
  <c r="G454" i="1"/>
  <c r="L453" i="1"/>
  <c r="G453" i="1"/>
  <c r="L452" i="1"/>
  <c r="G452" i="1"/>
  <c r="L451" i="1"/>
  <c r="L456" i="1" s="1"/>
  <c r="G451" i="1"/>
  <c r="I455" i="1" s="1"/>
  <c r="G449" i="1"/>
  <c r="F449" i="1"/>
  <c r="E449" i="1"/>
  <c r="D449" i="1"/>
  <c r="C449" i="1"/>
  <c r="B449" i="1"/>
  <c r="J448" i="1"/>
  <c r="H448" i="1"/>
  <c r="G448" i="1"/>
  <c r="J447" i="1"/>
  <c r="H447" i="1"/>
  <c r="G447" i="1"/>
  <c r="J446" i="1"/>
  <c r="J449" i="1" s="1"/>
  <c r="I446" i="1"/>
  <c r="G446" i="1"/>
  <c r="K448" i="1" s="1"/>
  <c r="G437" i="1"/>
  <c r="F436" i="1"/>
  <c r="E436" i="1"/>
  <c r="D436" i="1"/>
  <c r="C436" i="1"/>
  <c r="B436" i="1"/>
  <c r="G435" i="1"/>
  <c r="G434" i="1"/>
  <c r="G433" i="1"/>
  <c r="G432" i="1"/>
  <c r="K434" i="1" s="1"/>
  <c r="F430" i="1"/>
  <c r="E430" i="1"/>
  <c r="D430" i="1"/>
  <c r="C430" i="1"/>
  <c r="B430" i="1"/>
  <c r="G429" i="1"/>
  <c r="K428" i="1"/>
  <c r="G428" i="1"/>
  <c r="G427" i="1"/>
  <c r="L429" i="1" s="1"/>
  <c r="F425" i="1"/>
  <c r="E425" i="1"/>
  <c r="D425" i="1"/>
  <c r="C425" i="1"/>
  <c r="B425" i="1"/>
  <c r="G424" i="1"/>
  <c r="I423" i="1"/>
  <c r="G423" i="1"/>
  <c r="G422" i="1"/>
  <c r="I421" i="1"/>
  <c r="G421" i="1"/>
  <c r="G420" i="1"/>
  <c r="K424" i="1" s="1"/>
  <c r="F418" i="1"/>
  <c r="E418" i="1"/>
  <c r="D418" i="1"/>
  <c r="C418" i="1"/>
  <c r="B418" i="1"/>
  <c r="I417" i="1"/>
  <c r="G417" i="1"/>
  <c r="K416" i="1"/>
  <c r="G416" i="1"/>
  <c r="I415" i="1"/>
  <c r="G415" i="1"/>
  <c r="L417" i="1" s="1"/>
  <c r="L406" i="1"/>
  <c r="J406" i="1"/>
  <c r="H406" i="1"/>
  <c r="G406" i="1"/>
  <c r="K406" i="1" s="1"/>
  <c r="F405" i="1"/>
  <c r="E405" i="1"/>
  <c r="D405" i="1"/>
  <c r="C405" i="1"/>
  <c r="B405" i="1"/>
  <c r="L404" i="1"/>
  <c r="G404" i="1"/>
  <c r="L403" i="1"/>
  <c r="G403" i="1"/>
  <c r="L402" i="1"/>
  <c r="G402" i="1"/>
  <c r="L401" i="1"/>
  <c r="L405" i="1" s="1"/>
  <c r="G401" i="1"/>
  <c r="I404" i="1" s="1"/>
  <c r="G399" i="1"/>
  <c r="F399" i="1"/>
  <c r="E399" i="1"/>
  <c r="D399" i="1"/>
  <c r="C399" i="1"/>
  <c r="B399" i="1"/>
  <c r="L398" i="1"/>
  <c r="J398" i="1"/>
  <c r="H398" i="1"/>
  <c r="G398" i="1"/>
  <c r="L397" i="1"/>
  <c r="J397" i="1"/>
  <c r="H397" i="1"/>
  <c r="G397" i="1"/>
  <c r="L396" i="1"/>
  <c r="J396" i="1"/>
  <c r="H396" i="1"/>
  <c r="H399" i="1" s="1"/>
  <c r="G396" i="1"/>
  <c r="I398" i="1" s="1"/>
  <c r="F394" i="1"/>
  <c r="E394" i="1"/>
  <c r="D394" i="1"/>
  <c r="C394" i="1"/>
  <c r="B394" i="1"/>
  <c r="L393" i="1"/>
  <c r="G393" i="1"/>
  <c r="L392" i="1"/>
  <c r="G392" i="1"/>
  <c r="L391" i="1"/>
  <c r="G391" i="1"/>
  <c r="L390" i="1"/>
  <c r="G390" i="1"/>
  <c r="L389" i="1"/>
  <c r="L394" i="1" s="1"/>
  <c r="G389" i="1"/>
  <c r="K393" i="1" s="1"/>
  <c r="G387" i="1"/>
  <c r="F387" i="1"/>
  <c r="E387" i="1"/>
  <c r="D387" i="1"/>
  <c r="C387" i="1"/>
  <c r="B387" i="1"/>
  <c r="L386" i="1"/>
  <c r="J386" i="1"/>
  <c r="H386" i="1"/>
  <c r="G386" i="1"/>
  <c r="L385" i="1"/>
  <c r="J385" i="1"/>
  <c r="H385" i="1"/>
  <c r="G385" i="1"/>
  <c r="L384" i="1"/>
  <c r="L387" i="1" s="1"/>
  <c r="J384" i="1"/>
  <c r="H384" i="1"/>
  <c r="H387" i="1" s="1"/>
  <c r="G384" i="1"/>
  <c r="I386" i="1" s="1"/>
  <c r="G375" i="1"/>
  <c r="L375" i="1" s="1"/>
  <c r="F374" i="1"/>
  <c r="E374" i="1"/>
  <c r="D374" i="1"/>
  <c r="C374" i="1"/>
  <c r="B374" i="1"/>
  <c r="G373" i="1"/>
  <c r="G372" i="1"/>
  <c r="G371" i="1"/>
  <c r="G370" i="1"/>
  <c r="G374" i="1" s="1"/>
  <c r="F368" i="1"/>
  <c r="E368" i="1"/>
  <c r="D368" i="1"/>
  <c r="C368" i="1"/>
  <c r="B368" i="1"/>
  <c r="G367" i="1"/>
  <c r="I366" i="1"/>
  <c r="G366" i="1"/>
  <c r="G365" i="1"/>
  <c r="K367" i="1" s="1"/>
  <c r="F363" i="1"/>
  <c r="E363" i="1"/>
  <c r="D363" i="1"/>
  <c r="C363" i="1"/>
  <c r="B363" i="1"/>
  <c r="G362" i="1"/>
  <c r="K361" i="1"/>
  <c r="G361" i="1"/>
  <c r="G360" i="1"/>
  <c r="K359" i="1"/>
  <c r="G359" i="1"/>
  <c r="G358" i="1"/>
  <c r="L362" i="1" s="1"/>
  <c r="F356" i="1"/>
  <c r="E356" i="1"/>
  <c r="D356" i="1"/>
  <c r="C356" i="1"/>
  <c r="B356" i="1"/>
  <c r="G355" i="1"/>
  <c r="G354" i="1"/>
  <c r="G353" i="1"/>
  <c r="I354" i="1" s="1"/>
  <c r="L344" i="1"/>
  <c r="J344" i="1"/>
  <c r="G344" i="1"/>
  <c r="I344" i="1" s="1"/>
  <c r="F343" i="1"/>
  <c r="E343" i="1"/>
  <c r="D343" i="1"/>
  <c r="C343" i="1"/>
  <c r="B343" i="1"/>
  <c r="G342" i="1"/>
  <c r="G341" i="1"/>
  <c r="G340" i="1"/>
  <c r="G339" i="1"/>
  <c r="K342" i="1" s="1"/>
  <c r="F337" i="1"/>
  <c r="E337" i="1"/>
  <c r="D337" i="1"/>
  <c r="C337" i="1"/>
  <c r="B337" i="1"/>
  <c r="L336" i="1"/>
  <c r="J336" i="1"/>
  <c r="G336" i="1"/>
  <c r="L335" i="1"/>
  <c r="J335" i="1"/>
  <c r="G335" i="1"/>
  <c r="L334" i="1"/>
  <c r="L337" i="1" s="1"/>
  <c r="J334" i="1"/>
  <c r="J337" i="1" s="1"/>
  <c r="G334" i="1"/>
  <c r="K336" i="1" s="1"/>
  <c r="F332" i="1"/>
  <c r="E332" i="1"/>
  <c r="D332" i="1"/>
  <c r="C332" i="1"/>
  <c r="B332" i="1"/>
  <c r="G331" i="1"/>
  <c r="G330" i="1"/>
  <c r="G329" i="1"/>
  <c r="G328" i="1"/>
  <c r="G327" i="1"/>
  <c r="I331" i="1" s="1"/>
  <c r="F325" i="1"/>
  <c r="E325" i="1"/>
  <c r="D325" i="1"/>
  <c r="C325" i="1"/>
  <c r="B325" i="1"/>
  <c r="L324" i="1"/>
  <c r="J324" i="1"/>
  <c r="G324" i="1"/>
  <c r="L323" i="1"/>
  <c r="J323" i="1"/>
  <c r="G323" i="1"/>
  <c r="L322" i="1"/>
  <c r="L325" i="1" s="1"/>
  <c r="J322" i="1"/>
  <c r="J325" i="1" s="1"/>
  <c r="G322" i="1"/>
  <c r="K324" i="1" s="1"/>
  <c r="G313" i="1"/>
  <c r="K313" i="1" s="1"/>
  <c r="F312" i="1"/>
  <c r="E312" i="1"/>
  <c r="D312" i="1"/>
  <c r="C312" i="1"/>
  <c r="B312" i="1"/>
  <c r="I311" i="1"/>
  <c r="G311" i="1"/>
  <c r="K310" i="1"/>
  <c r="G310" i="1"/>
  <c r="I309" i="1"/>
  <c r="G309" i="1"/>
  <c r="K308" i="1"/>
  <c r="G308" i="1"/>
  <c r="F306" i="1"/>
  <c r="E306" i="1"/>
  <c r="D306" i="1"/>
  <c r="C306" i="1"/>
  <c r="B306" i="1"/>
  <c r="G305" i="1"/>
  <c r="G304" i="1"/>
  <c r="G303" i="1"/>
  <c r="L305" i="1" s="1"/>
  <c r="F301" i="1"/>
  <c r="E301" i="1"/>
  <c r="D301" i="1"/>
  <c r="C301" i="1"/>
  <c r="B301" i="1"/>
  <c r="G300" i="1"/>
  <c r="G299" i="1"/>
  <c r="G298" i="1"/>
  <c r="G297" i="1"/>
  <c r="G296" i="1"/>
  <c r="I299" i="1" s="1"/>
  <c r="F294" i="1"/>
  <c r="E294" i="1"/>
  <c r="D294" i="1"/>
  <c r="C294" i="1"/>
  <c r="B294" i="1"/>
  <c r="I293" i="1"/>
  <c r="G293" i="1"/>
  <c r="K292" i="1"/>
  <c r="G292" i="1"/>
  <c r="I291" i="1"/>
  <c r="G291" i="1"/>
  <c r="L293" i="1" s="1"/>
  <c r="L282" i="1"/>
  <c r="J282" i="1"/>
  <c r="H282" i="1"/>
  <c r="G282" i="1"/>
  <c r="K282" i="1" s="1"/>
  <c r="F281" i="1"/>
  <c r="E281" i="1"/>
  <c r="D281" i="1"/>
  <c r="C281" i="1"/>
  <c r="B281" i="1"/>
  <c r="L280" i="1"/>
  <c r="G280" i="1"/>
  <c r="L279" i="1"/>
  <c r="G279" i="1"/>
  <c r="L278" i="1"/>
  <c r="G278" i="1"/>
  <c r="L277" i="1"/>
  <c r="L281" i="1" s="1"/>
  <c r="G277" i="1"/>
  <c r="I280" i="1" s="1"/>
  <c r="G275" i="1"/>
  <c r="F275" i="1"/>
  <c r="E275" i="1"/>
  <c r="D275" i="1"/>
  <c r="C275" i="1"/>
  <c r="B275" i="1"/>
  <c r="L274" i="1"/>
  <c r="J274" i="1"/>
  <c r="H274" i="1"/>
  <c r="G274" i="1"/>
  <c r="L273" i="1"/>
  <c r="J273" i="1"/>
  <c r="H273" i="1"/>
  <c r="G273" i="1"/>
  <c r="L272" i="1"/>
  <c r="L275" i="1" s="1"/>
  <c r="J272" i="1"/>
  <c r="J275" i="1" s="1"/>
  <c r="H272" i="1"/>
  <c r="H275" i="1" s="1"/>
  <c r="G272" i="1"/>
  <c r="I274" i="1" s="1"/>
  <c r="F270" i="1"/>
  <c r="E270" i="1"/>
  <c r="D270" i="1"/>
  <c r="C270" i="1"/>
  <c r="B270" i="1"/>
  <c r="L269" i="1"/>
  <c r="G269" i="1"/>
  <c r="L268" i="1"/>
  <c r="G268" i="1"/>
  <c r="L267" i="1"/>
  <c r="G267" i="1"/>
  <c r="L266" i="1"/>
  <c r="G266" i="1"/>
  <c r="L265" i="1"/>
  <c r="L270" i="1" s="1"/>
  <c r="G265" i="1"/>
  <c r="K269" i="1" s="1"/>
  <c r="G263" i="1"/>
  <c r="F263" i="1"/>
  <c r="E263" i="1"/>
  <c r="D263" i="1"/>
  <c r="C263" i="1"/>
  <c r="B263" i="1"/>
  <c r="L262" i="1"/>
  <c r="J262" i="1"/>
  <c r="H262" i="1"/>
  <c r="G262" i="1"/>
  <c r="L261" i="1"/>
  <c r="J261" i="1"/>
  <c r="H261" i="1"/>
  <c r="G261" i="1"/>
  <c r="L260" i="1"/>
  <c r="L263" i="1" s="1"/>
  <c r="J260" i="1"/>
  <c r="J263" i="1" s="1"/>
  <c r="H260" i="1"/>
  <c r="H263" i="1" s="1"/>
  <c r="G260" i="1"/>
  <c r="I262" i="1" s="1"/>
  <c r="G251" i="1"/>
  <c r="L251" i="1" s="1"/>
  <c r="F250" i="1"/>
  <c r="E250" i="1"/>
  <c r="D250" i="1"/>
  <c r="C250" i="1"/>
  <c r="B250" i="1"/>
  <c r="G249" i="1"/>
  <c r="G248" i="1"/>
  <c r="G247" i="1"/>
  <c r="G246" i="1"/>
  <c r="K249" i="1" s="1"/>
  <c r="F244" i="1"/>
  <c r="E244" i="1"/>
  <c r="D244" i="1"/>
  <c r="C244" i="1"/>
  <c r="B244" i="1"/>
  <c r="G243" i="1"/>
  <c r="G242" i="1"/>
  <c r="G241" i="1"/>
  <c r="I242" i="1" s="1"/>
  <c r="F239" i="1"/>
  <c r="E239" i="1"/>
  <c r="D239" i="1"/>
  <c r="C239" i="1"/>
  <c r="B239" i="1"/>
  <c r="G238" i="1"/>
  <c r="K237" i="1"/>
  <c r="G237" i="1"/>
  <c r="G236" i="1"/>
  <c r="K235" i="1"/>
  <c r="G235" i="1"/>
  <c r="G234" i="1"/>
  <c r="L238" i="1" s="1"/>
  <c r="F232" i="1"/>
  <c r="E232" i="1"/>
  <c r="D232" i="1"/>
  <c r="C232" i="1"/>
  <c r="B232" i="1"/>
  <c r="G231" i="1"/>
  <c r="I230" i="1"/>
  <c r="G230" i="1"/>
  <c r="G229" i="1"/>
  <c r="K231" i="1" s="1"/>
  <c r="L220" i="1"/>
  <c r="J220" i="1"/>
  <c r="G220" i="1"/>
  <c r="I220" i="1" s="1"/>
  <c r="F219" i="1"/>
  <c r="E219" i="1"/>
  <c r="D219" i="1"/>
  <c r="C219" i="1"/>
  <c r="B219" i="1"/>
  <c r="G218" i="1"/>
  <c r="G217" i="1"/>
  <c r="G216" i="1"/>
  <c r="G215" i="1"/>
  <c r="K218" i="1" s="1"/>
  <c r="F213" i="1"/>
  <c r="E213" i="1"/>
  <c r="D213" i="1"/>
  <c r="C213" i="1"/>
  <c r="B213" i="1"/>
  <c r="L212" i="1"/>
  <c r="J212" i="1"/>
  <c r="G212" i="1"/>
  <c r="L211" i="1"/>
  <c r="J211" i="1"/>
  <c r="G211" i="1"/>
  <c r="L210" i="1"/>
  <c r="L213" i="1" s="1"/>
  <c r="J210" i="1"/>
  <c r="J213" i="1" s="1"/>
  <c r="G210" i="1"/>
  <c r="K212" i="1" s="1"/>
  <c r="F208" i="1"/>
  <c r="E208" i="1"/>
  <c r="D208" i="1"/>
  <c r="C208" i="1"/>
  <c r="B208" i="1"/>
  <c r="G207" i="1"/>
  <c r="G206" i="1"/>
  <c r="G205" i="1"/>
  <c r="G204" i="1"/>
  <c r="G203" i="1"/>
  <c r="I207" i="1" s="1"/>
  <c r="F201" i="1"/>
  <c r="E201" i="1"/>
  <c r="D201" i="1"/>
  <c r="C201" i="1"/>
  <c r="B201" i="1"/>
  <c r="L200" i="1"/>
  <c r="J200" i="1"/>
  <c r="G200" i="1"/>
  <c r="L199" i="1"/>
  <c r="J199" i="1"/>
  <c r="G199" i="1"/>
  <c r="L198" i="1"/>
  <c r="L201" i="1" s="1"/>
  <c r="J198" i="1"/>
  <c r="G198" i="1"/>
  <c r="K200" i="1" s="1"/>
  <c r="G189" i="1"/>
  <c r="K189" i="1" s="1"/>
  <c r="F188" i="1"/>
  <c r="E188" i="1"/>
  <c r="D188" i="1"/>
  <c r="C188" i="1"/>
  <c r="B188" i="1"/>
  <c r="G187" i="1"/>
  <c r="G186" i="1"/>
  <c r="G185" i="1"/>
  <c r="G184" i="1"/>
  <c r="I187" i="1" s="1"/>
  <c r="F182" i="1"/>
  <c r="E182" i="1"/>
  <c r="D182" i="1"/>
  <c r="C182" i="1"/>
  <c r="B182" i="1"/>
  <c r="G181" i="1"/>
  <c r="K180" i="1"/>
  <c r="G180" i="1"/>
  <c r="G179" i="1"/>
  <c r="L181" i="1" s="1"/>
  <c r="F177" i="1"/>
  <c r="E177" i="1"/>
  <c r="D177" i="1"/>
  <c r="C177" i="1"/>
  <c r="B177" i="1"/>
  <c r="G176" i="1"/>
  <c r="I175" i="1"/>
  <c r="G175" i="1"/>
  <c r="G174" i="1"/>
  <c r="I173" i="1"/>
  <c r="G173" i="1"/>
  <c r="G172" i="1"/>
  <c r="K176" i="1" s="1"/>
  <c r="F170" i="1"/>
  <c r="E170" i="1"/>
  <c r="D170" i="1"/>
  <c r="C170" i="1"/>
  <c r="B170" i="1"/>
  <c r="I169" i="1"/>
  <c r="G169" i="1"/>
  <c r="K168" i="1"/>
  <c r="G168" i="1"/>
  <c r="I167" i="1"/>
  <c r="G167" i="1"/>
  <c r="L169" i="1" s="1"/>
  <c r="L158" i="1"/>
  <c r="J158" i="1"/>
  <c r="H158" i="1"/>
  <c r="G158" i="1"/>
  <c r="K158" i="1" s="1"/>
  <c r="F157" i="1"/>
  <c r="E157" i="1"/>
  <c r="D157" i="1"/>
  <c r="C157" i="1"/>
  <c r="B157" i="1"/>
  <c r="L156" i="1"/>
  <c r="G156" i="1"/>
  <c r="L155" i="1"/>
  <c r="G155" i="1"/>
  <c r="L154" i="1"/>
  <c r="G154" i="1"/>
  <c r="L153" i="1"/>
  <c r="L157" i="1" s="1"/>
  <c r="G153" i="1"/>
  <c r="I156" i="1" s="1"/>
  <c r="G151" i="1"/>
  <c r="F151" i="1"/>
  <c r="E151" i="1"/>
  <c r="D151" i="1"/>
  <c r="C151" i="1"/>
  <c r="B151" i="1"/>
  <c r="L150" i="1"/>
  <c r="J150" i="1"/>
  <c r="H150" i="1"/>
  <c r="G150" i="1"/>
  <c r="L149" i="1"/>
  <c r="J149" i="1"/>
  <c r="H149" i="1"/>
  <c r="G149" i="1"/>
  <c r="L148" i="1"/>
  <c r="L151" i="1" s="1"/>
  <c r="J148" i="1"/>
  <c r="J151" i="1" s="1"/>
  <c r="H148" i="1"/>
  <c r="H151" i="1" s="1"/>
  <c r="G148" i="1"/>
  <c r="I150" i="1" s="1"/>
  <c r="F146" i="1"/>
  <c r="E146" i="1"/>
  <c r="D146" i="1"/>
  <c r="C146" i="1"/>
  <c r="B146" i="1"/>
  <c r="L145" i="1"/>
  <c r="G145" i="1"/>
  <c r="L144" i="1"/>
  <c r="G144" i="1"/>
  <c r="L143" i="1"/>
  <c r="G143" i="1"/>
  <c r="L142" i="1"/>
  <c r="G142" i="1"/>
  <c r="L141" i="1"/>
  <c r="L146" i="1" s="1"/>
  <c r="G141" i="1"/>
  <c r="K145" i="1" s="1"/>
  <c r="G139" i="1"/>
  <c r="F139" i="1"/>
  <c r="E139" i="1"/>
  <c r="D139" i="1"/>
  <c r="C139" i="1"/>
  <c r="B139" i="1"/>
  <c r="L138" i="1"/>
  <c r="J138" i="1"/>
  <c r="H138" i="1"/>
  <c r="G138" i="1"/>
  <c r="L137" i="1"/>
  <c r="J137" i="1"/>
  <c r="H137" i="1"/>
  <c r="G137" i="1"/>
  <c r="L136" i="1"/>
  <c r="L139" i="1" s="1"/>
  <c r="J136" i="1"/>
  <c r="J139" i="1" s="1"/>
  <c r="H136" i="1"/>
  <c r="H139" i="1" s="1"/>
  <c r="G136" i="1"/>
  <c r="I138" i="1" s="1"/>
  <c r="G127" i="1"/>
  <c r="K127" i="1" s="1"/>
  <c r="F126" i="1"/>
  <c r="E126" i="1"/>
  <c r="D126" i="1"/>
  <c r="C126" i="1"/>
  <c r="B126" i="1"/>
  <c r="G125" i="1"/>
  <c r="G124" i="1"/>
  <c r="G123" i="1"/>
  <c r="G122" i="1"/>
  <c r="I125" i="1" s="1"/>
  <c r="F120" i="1"/>
  <c r="E120" i="1"/>
  <c r="D120" i="1"/>
  <c r="C120" i="1"/>
  <c r="B120" i="1"/>
  <c r="G119" i="1"/>
  <c r="G118" i="1"/>
  <c r="K117" i="1"/>
  <c r="G117" i="1"/>
  <c r="I119" i="1" s="1"/>
  <c r="F115" i="1"/>
  <c r="E115" i="1"/>
  <c r="D115" i="1"/>
  <c r="C115" i="1"/>
  <c r="B115" i="1"/>
  <c r="G114" i="1"/>
  <c r="G113" i="1"/>
  <c r="G112" i="1"/>
  <c r="G111" i="1"/>
  <c r="G110" i="1"/>
  <c r="K114" i="1" s="1"/>
  <c r="F108" i="1"/>
  <c r="E108" i="1"/>
  <c r="D108" i="1"/>
  <c r="C108" i="1"/>
  <c r="B108" i="1"/>
  <c r="G107" i="1"/>
  <c r="G106" i="1"/>
  <c r="K105" i="1"/>
  <c r="G105" i="1"/>
  <c r="I107" i="1" s="1"/>
  <c r="L96" i="1"/>
  <c r="J96" i="1"/>
  <c r="H96" i="1"/>
  <c r="G96" i="1"/>
  <c r="I96" i="1" s="1"/>
  <c r="F95" i="1"/>
  <c r="E95" i="1"/>
  <c r="D95" i="1"/>
  <c r="C95" i="1"/>
  <c r="B95" i="1"/>
  <c r="L94" i="1"/>
  <c r="G94" i="1"/>
  <c r="L93" i="1"/>
  <c r="G93" i="1"/>
  <c r="L92" i="1"/>
  <c r="G92" i="1"/>
  <c r="L91" i="1"/>
  <c r="L95" i="1" s="1"/>
  <c r="G91" i="1"/>
  <c r="K94" i="1" s="1"/>
  <c r="F89" i="1"/>
  <c r="E89" i="1"/>
  <c r="D89" i="1"/>
  <c r="C89" i="1"/>
  <c r="B89" i="1"/>
  <c r="G88" i="1"/>
  <c r="G87" i="1"/>
  <c r="G86" i="1"/>
  <c r="L88" i="1" s="1"/>
  <c r="F84" i="1"/>
  <c r="E84" i="1"/>
  <c r="D84" i="1"/>
  <c r="C84" i="1"/>
  <c r="B84" i="1"/>
  <c r="L83" i="1"/>
  <c r="J83" i="1"/>
  <c r="G83" i="1"/>
  <c r="L82" i="1"/>
  <c r="J82" i="1"/>
  <c r="G82" i="1"/>
  <c r="L81" i="1"/>
  <c r="J81" i="1"/>
  <c r="G81" i="1"/>
  <c r="L80" i="1"/>
  <c r="J80" i="1"/>
  <c r="G80" i="1"/>
  <c r="L79" i="1"/>
  <c r="L84" i="1" s="1"/>
  <c r="J79" i="1"/>
  <c r="J84" i="1" s="1"/>
  <c r="G79" i="1"/>
  <c r="K83" i="1" s="1"/>
  <c r="F77" i="1"/>
  <c r="E77" i="1"/>
  <c r="D77" i="1"/>
  <c r="C77" i="1"/>
  <c r="B77" i="1"/>
  <c r="G76" i="1"/>
  <c r="G75" i="1"/>
  <c r="G74" i="1"/>
  <c r="I76" i="1" s="1"/>
  <c r="G65" i="1"/>
  <c r="L65" i="1" s="1"/>
  <c r="F64" i="1"/>
  <c r="E64" i="1"/>
  <c r="D64" i="1"/>
  <c r="C64" i="1"/>
  <c r="B64" i="1"/>
  <c r="K63" i="1"/>
  <c r="G63" i="1"/>
  <c r="G62" i="1"/>
  <c r="K61" i="1"/>
  <c r="G61" i="1"/>
  <c r="G60" i="1"/>
  <c r="G64" i="1" s="1"/>
  <c r="F58" i="1"/>
  <c r="E58" i="1"/>
  <c r="D58" i="1"/>
  <c r="C58" i="1"/>
  <c r="B58" i="1"/>
  <c r="G57" i="1"/>
  <c r="G56" i="1"/>
  <c r="G55" i="1"/>
  <c r="G58" i="1" s="1"/>
  <c r="F53" i="1"/>
  <c r="E53" i="1"/>
  <c r="D53" i="1"/>
  <c r="C53" i="1"/>
  <c r="B53" i="1"/>
  <c r="G52" i="1"/>
  <c r="K51" i="1"/>
  <c r="G51" i="1"/>
  <c r="G50" i="1"/>
  <c r="K49" i="1"/>
  <c r="G49" i="1"/>
  <c r="G48" i="1"/>
  <c r="L52" i="1" s="1"/>
  <c r="F46" i="1"/>
  <c r="E46" i="1"/>
  <c r="D46" i="1"/>
  <c r="C46" i="1"/>
  <c r="B46" i="1"/>
  <c r="G45" i="1"/>
  <c r="G43" i="1"/>
  <c r="G46" i="1" s="1"/>
  <c r="G34" i="1"/>
  <c r="L34" i="1" s="1"/>
  <c r="F33" i="1"/>
  <c r="E33" i="1"/>
  <c r="D33" i="1"/>
  <c r="C33" i="1"/>
  <c r="B33" i="1"/>
  <c r="K32" i="1"/>
  <c r="G32" i="1"/>
  <c r="G31" i="1"/>
  <c r="K30" i="1"/>
  <c r="G30" i="1"/>
  <c r="G29" i="1"/>
  <c r="G33" i="1" s="1"/>
  <c r="F27" i="1"/>
  <c r="E27" i="1"/>
  <c r="D27" i="1"/>
  <c r="C27" i="1"/>
  <c r="B27" i="1"/>
  <c r="G26" i="1"/>
  <c r="G25" i="1"/>
  <c r="G24" i="1"/>
  <c r="G27" i="1" s="1"/>
  <c r="F22" i="1"/>
  <c r="E22" i="1"/>
  <c r="D22" i="1"/>
  <c r="C22" i="1"/>
  <c r="B22" i="1"/>
  <c r="G21" i="1"/>
  <c r="K20" i="1"/>
  <c r="G20" i="1"/>
  <c r="G19" i="1"/>
  <c r="K18" i="1"/>
  <c r="G18" i="1"/>
  <c r="G17" i="1"/>
  <c r="L21" i="1" s="1"/>
  <c r="F15" i="1"/>
  <c r="E15" i="1"/>
  <c r="D15" i="1"/>
  <c r="C15" i="1"/>
  <c r="B15" i="1"/>
  <c r="G14" i="1"/>
  <c r="G13" i="1"/>
  <c r="G12" i="1"/>
  <c r="G523" i="1" l="1"/>
  <c r="G635" i="1"/>
  <c r="L730" i="1"/>
  <c r="H851" i="1"/>
  <c r="K1057" i="1"/>
  <c r="L1057" i="1"/>
  <c r="I1057" i="1"/>
  <c r="L1770" i="1"/>
  <c r="J1770" i="1"/>
  <c r="I1770" i="1"/>
  <c r="I44" i="1"/>
  <c r="L86" i="1"/>
  <c r="J583" i="1"/>
  <c r="K619" i="1"/>
  <c r="H621" i="1"/>
  <c r="J650" i="1"/>
  <c r="H733" i="1"/>
  <c r="I788" i="1"/>
  <c r="J893" i="1"/>
  <c r="L1522" i="1"/>
  <c r="I1522" i="1"/>
  <c r="J1522" i="1"/>
  <c r="E2544" i="1"/>
  <c r="K2542" i="1"/>
  <c r="G2542" i="1"/>
  <c r="I2963" i="1"/>
  <c r="I2965" i="1"/>
  <c r="L3028" i="1"/>
  <c r="K3027" i="1"/>
  <c r="K3025" i="1"/>
  <c r="I3028" i="1"/>
  <c r="I3026" i="1"/>
  <c r="I3024" i="1"/>
  <c r="K3219" i="1"/>
  <c r="L3219" i="1"/>
  <c r="L3218" i="1"/>
  <c r="L3217" i="1"/>
  <c r="J3219" i="1"/>
  <c r="J3218" i="1"/>
  <c r="J3217" i="1"/>
  <c r="J3220" i="1" s="1"/>
  <c r="G3220" i="1"/>
  <c r="H3219" i="1"/>
  <c r="H3218" i="1"/>
  <c r="H3217" i="1"/>
  <c r="H3220" i="1" s="1"/>
  <c r="L3424" i="1"/>
  <c r="K3423" i="1"/>
  <c r="I3424" i="1"/>
  <c r="I3422" i="1"/>
  <c r="I3535" i="1"/>
  <c r="G3536" i="1"/>
  <c r="L3534" i="1"/>
  <c r="H3534" i="1"/>
  <c r="L3532" i="1"/>
  <c r="J3535" i="1"/>
  <c r="H3532" i="1"/>
  <c r="J3533" i="1"/>
  <c r="H43" i="1"/>
  <c r="H75" i="1"/>
  <c r="G77" i="1"/>
  <c r="H86" i="1"/>
  <c r="I110" i="1"/>
  <c r="I124" i="1"/>
  <c r="H203" i="1"/>
  <c r="H206" i="1"/>
  <c r="H218" i="1"/>
  <c r="I248" i="1"/>
  <c r="H328" i="1"/>
  <c r="H331" i="1"/>
  <c r="G332" i="1"/>
  <c r="H340" i="1"/>
  <c r="I372" i="1"/>
  <c r="J387" i="1"/>
  <c r="J399" i="1"/>
  <c r="H508" i="1"/>
  <c r="H509" i="1"/>
  <c r="H510" i="1"/>
  <c r="G511" i="1"/>
  <c r="H520" i="1"/>
  <c r="H521" i="1"/>
  <c r="H522" i="1"/>
  <c r="G529" i="1"/>
  <c r="I551" i="1"/>
  <c r="I553" i="1"/>
  <c r="J571" i="1"/>
  <c r="H582" i="1"/>
  <c r="L588" i="1"/>
  <c r="H590" i="1"/>
  <c r="J592" i="1"/>
  <c r="H618" i="1"/>
  <c r="L619" i="1"/>
  <c r="J620" i="1"/>
  <c r="J621" i="1"/>
  <c r="J632" i="1"/>
  <c r="J638" i="1"/>
  <c r="L641" i="1"/>
  <c r="H649" i="1"/>
  <c r="J652" i="1"/>
  <c r="H654" i="1"/>
  <c r="J695" i="1"/>
  <c r="H730" i="1"/>
  <c r="L731" i="1"/>
  <c r="J732" i="1"/>
  <c r="J733" i="1"/>
  <c r="H734" i="1"/>
  <c r="H762" i="1"/>
  <c r="I763" i="1"/>
  <c r="K764" i="1"/>
  <c r="J765" i="1"/>
  <c r="J787" i="1"/>
  <c r="L788" i="1"/>
  <c r="H794" i="1"/>
  <c r="J795" i="1"/>
  <c r="I796" i="1"/>
  <c r="J799" i="1"/>
  <c r="K801" i="1"/>
  <c r="H849" i="1"/>
  <c r="J850" i="1"/>
  <c r="I851" i="1"/>
  <c r="J854" i="1"/>
  <c r="L855" i="1"/>
  <c r="H857" i="1"/>
  <c r="H880" i="1"/>
  <c r="H886" i="1"/>
  <c r="I887" i="1"/>
  <c r="K888" i="1"/>
  <c r="J889" i="1"/>
  <c r="H892" i="1"/>
  <c r="G901" i="1"/>
  <c r="L900" i="1"/>
  <c r="J899" i="1"/>
  <c r="K898" i="1"/>
  <c r="H898" i="1"/>
  <c r="L902" i="1"/>
  <c r="J902" i="1"/>
  <c r="I924" i="1"/>
  <c r="K923" i="1"/>
  <c r="H947" i="1"/>
  <c r="L949" i="1"/>
  <c r="K1044" i="1"/>
  <c r="L1042" i="1"/>
  <c r="K1041" i="1"/>
  <c r="I1040" i="1"/>
  <c r="L1044" i="1"/>
  <c r="K1043" i="1"/>
  <c r="I1042" i="1"/>
  <c r="J1041" i="1"/>
  <c r="H1040" i="1"/>
  <c r="H1042" i="1"/>
  <c r="H1044" i="1"/>
  <c r="L1052" i="1"/>
  <c r="H1057" i="1"/>
  <c r="K1099" i="1"/>
  <c r="L1099" i="1"/>
  <c r="K1098" i="1"/>
  <c r="I1097" i="1"/>
  <c r="I1099" i="1"/>
  <c r="J1098" i="1"/>
  <c r="H1097" i="1"/>
  <c r="H1099" i="1"/>
  <c r="L1137" i="1"/>
  <c r="I1137" i="1"/>
  <c r="H1136" i="1"/>
  <c r="G1138" i="1"/>
  <c r="L1134" i="1"/>
  <c r="J1133" i="1"/>
  <c r="K1134" i="1"/>
  <c r="J1137" i="1"/>
  <c r="K1173" i="1"/>
  <c r="L1204" i="1"/>
  <c r="G1205" i="1"/>
  <c r="L1203" i="1"/>
  <c r="J1202" i="1"/>
  <c r="K1203" i="1"/>
  <c r="L1261" i="1"/>
  <c r="I1261" i="1"/>
  <c r="H1260" i="1"/>
  <c r="G1262" i="1"/>
  <c r="L1258" i="1"/>
  <c r="J1257" i="1"/>
  <c r="K1258" i="1"/>
  <c r="J1261" i="1"/>
  <c r="J1304" i="1"/>
  <c r="K1354" i="1"/>
  <c r="H1354" i="1"/>
  <c r="K1352" i="1"/>
  <c r="H1350" i="1"/>
  <c r="K1359" i="1"/>
  <c r="H1359" i="1"/>
  <c r="J1358" i="1"/>
  <c r="J1357" i="1"/>
  <c r="L1359" i="1"/>
  <c r="H1358" i="1"/>
  <c r="I1357" i="1"/>
  <c r="K1358" i="1"/>
  <c r="J1359" i="1"/>
  <c r="G1386" i="1"/>
  <c r="H1382" i="1"/>
  <c r="L1384" i="1"/>
  <c r="I1398" i="1"/>
  <c r="K1478" i="1"/>
  <c r="J1478" i="1"/>
  <c r="I1477" i="1"/>
  <c r="J1474" i="1"/>
  <c r="H1478" i="1"/>
  <c r="L1475" i="1"/>
  <c r="H1474" i="1"/>
  <c r="K1476" i="1"/>
  <c r="L1509" i="1"/>
  <c r="J1509" i="1"/>
  <c r="L1506" i="1"/>
  <c r="I1509" i="1"/>
  <c r="H1508" i="1"/>
  <c r="J1505" i="1"/>
  <c r="K1506" i="1"/>
  <c r="I1505" i="1"/>
  <c r="I1507" i="1"/>
  <c r="L1508" i="1"/>
  <c r="L1564" i="1"/>
  <c r="J1564" i="1"/>
  <c r="K1563" i="1"/>
  <c r="I1562" i="1"/>
  <c r="I1564" i="1"/>
  <c r="J1562" i="1"/>
  <c r="L1624" i="1"/>
  <c r="I1625" i="1"/>
  <c r="K1626" i="1"/>
  <c r="H1624" i="1"/>
  <c r="K1843" i="1"/>
  <c r="H1843" i="1"/>
  <c r="J1842" i="1"/>
  <c r="J1844" i="1" s="1"/>
  <c r="J1841" i="1"/>
  <c r="L1843" i="1"/>
  <c r="H1842" i="1"/>
  <c r="I1841" i="1"/>
  <c r="J1843" i="1"/>
  <c r="L1842" i="1"/>
  <c r="H1841" i="1"/>
  <c r="I1843" i="1"/>
  <c r="L1841" i="1"/>
  <c r="I1936" i="1"/>
  <c r="K1934" i="1"/>
  <c r="I1934" i="1"/>
  <c r="K1935" i="1"/>
  <c r="L1980" i="1"/>
  <c r="L2042" i="1"/>
  <c r="K45" i="1"/>
  <c r="L87" i="1"/>
  <c r="I620" i="1"/>
  <c r="K731" i="1"/>
  <c r="J858" i="1"/>
  <c r="J881" i="1"/>
  <c r="K951" i="1"/>
  <c r="H949" i="1"/>
  <c r="L947" i="1"/>
  <c r="H1054" i="1"/>
  <c r="K1235" i="1"/>
  <c r="L1235" i="1"/>
  <c r="K1234" i="1"/>
  <c r="I1233" i="1"/>
  <c r="I1235" i="1"/>
  <c r="J1234" i="1"/>
  <c r="H1233" i="1"/>
  <c r="L2010" i="1"/>
  <c r="K2009" i="1"/>
  <c r="I2010" i="1"/>
  <c r="I2008" i="1"/>
  <c r="K2450" i="1"/>
  <c r="K2448" i="1"/>
  <c r="I2449" i="1"/>
  <c r="I2447" i="1"/>
  <c r="K3331" i="1"/>
  <c r="L3331" i="1"/>
  <c r="L3330" i="1"/>
  <c r="L3329" i="1"/>
  <c r="J3331" i="1"/>
  <c r="J3330" i="1"/>
  <c r="J3329" i="1"/>
  <c r="G3332" i="1"/>
  <c r="H3331" i="1"/>
  <c r="H3330" i="1"/>
  <c r="H3329" i="1"/>
  <c r="H76" i="1"/>
  <c r="I112" i="1"/>
  <c r="I122" i="1"/>
  <c r="H205" i="1"/>
  <c r="H207" i="1"/>
  <c r="G208" i="1"/>
  <c r="H215" i="1"/>
  <c r="H217" i="1"/>
  <c r="G219" i="1"/>
  <c r="I246" i="1"/>
  <c r="I303" i="1"/>
  <c r="H329" i="1"/>
  <c r="H341" i="1"/>
  <c r="G343" i="1"/>
  <c r="I370" i="1"/>
  <c r="J75" i="1"/>
  <c r="I86" i="1"/>
  <c r="H93" i="1"/>
  <c r="G95" i="1"/>
  <c r="H143" i="1"/>
  <c r="G146" i="1"/>
  <c r="H153" i="1"/>
  <c r="H157" i="1" s="1"/>
  <c r="H154" i="1"/>
  <c r="H155" i="1"/>
  <c r="H156" i="1"/>
  <c r="G157" i="1"/>
  <c r="I179" i="1"/>
  <c r="I181" i="1"/>
  <c r="J203" i="1"/>
  <c r="J204" i="1"/>
  <c r="J205" i="1"/>
  <c r="J206" i="1"/>
  <c r="J207" i="1"/>
  <c r="J215" i="1"/>
  <c r="J219" i="1" s="1"/>
  <c r="J216" i="1"/>
  <c r="J217" i="1"/>
  <c r="J218" i="1"/>
  <c r="I234" i="1"/>
  <c r="I236" i="1"/>
  <c r="I238" i="1"/>
  <c r="I251" i="1"/>
  <c r="H265" i="1"/>
  <c r="H266" i="1"/>
  <c r="H267" i="1"/>
  <c r="H268" i="1"/>
  <c r="H269" i="1"/>
  <c r="G270" i="1"/>
  <c r="H277" i="1"/>
  <c r="H278" i="1"/>
  <c r="H279" i="1"/>
  <c r="H280" i="1"/>
  <c r="G281" i="1"/>
  <c r="J327" i="1"/>
  <c r="J328" i="1"/>
  <c r="J329" i="1"/>
  <c r="J330" i="1"/>
  <c r="J331" i="1"/>
  <c r="J339" i="1"/>
  <c r="J343" i="1" s="1"/>
  <c r="J340" i="1"/>
  <c r="J341" i="1"/>
  <c r="J342" i="1"/>
  <c r="K365" i="1"/>
  <c r="I375" i="1"/>
  <c r="H389" i="1"/>
  <c r="H390" i="1"/>
  <c r="H391" i="1"/>
  <c r="H392" i="1"/>
  <c r="H393" i="1"/>
  <c r="G394" i="1"/>
  <c r="H401" i="1"/>
  <c r="H405" i="1" s="1"/>
  <c r="H402" i="1"/>
  <c r="H403" i="1"/>
  <c r="H404" i="1"/>
  <c r="G405" i="1"/>
  <c r="I427" i="1"/>
  <c r="I429" i="1"/>
  <c r="L446" i="1"/>
  <c r="L447" i="1"/>
  <c r="L448" i="1"/>
  <c r="H451" i="1"/>
  <c r="H452" i="1"/>
  <c r="H453" i="1"/>
  <c r="H454" i="1"/>
  <c r="H455" i="1"/>
  <c r="G456" i="1"/>
  <c r="H463" i="1"/>
  <c r="H467" i="1" s="1"/>
  <c r="H464" i="1"/>
  <c r="H465" i="1"/>
  <c r="H466" i="1"/>
  <c r="G467" i="1"/>
  <c r="I494" i="1"/>
  <c r="J508" i="1"/>
  <c r="J509" i="1"/>
  <c r="J510" i="1"/>
  <c r="L513" i="1"/>
  <c r="K514" i="1"/>
  <c r="I515" i="1"/>
  <c r="H516" i="1"/>
  <c r="L517" i="1"/>
  <c r="J520" i="1"/>
  <c r="J521" i="1"/>
  <c r="J522" i="1"/>
  <c r="H525" i="1"/>
  <c r="H526" i="1"/>
  <c r="H527" i="1"/>
  <c r="H528" i="1"/>
  <c r="K544" i="1"/>
  <c r="K546" i="1"/>
  <c r="H570" i="1"/>
  <c r="L576" i="1"/>
  <c r="H578" i="1"/>
  <c r="L582" i="1"/>
  <c r="H584" i="1"/>
  <c r="J587" i="1"/>
  <c r="L590" i="1"/>
  <c r="L606" i="1"/>
  <c r="K607" i="1"/>
  <c r="I608" i="1"/>
  <c r="H609" i="1"/>
  <c r="K613" i="1"/>
  <c r="I618" i="1"/>
  <c r="H619" i="1"/>
  <c r="L620" i="1"/>
  <c r="K621" i="1"/>
  <c r="J634" i="1"/>
  <c r="H637" i="1"/>
  <c r="J640" i="1"/>
  <c r="L649" i="1"/>
  <c r="H651" i="1"/>
  <c r="L654" i="1"/>
  <c r="L675" i="1"/>
  <c r="K676" i="1"/>
  <c r="I677" i="1"/>
  <c r="H694" i="1"/>
  <c r="H700" i="1"/>
  <c r="J701" i="1"/>
  <c r="J707" i="1"/>
  <c r="I716" i="1"/>
  <c r="I730" i="1"/>
  <c r="H731" i="1"/>
  <c r="L732" i="1"/>
  <c r="K733" i="1"/>
  <c r="I734" i="1"/>
  <c r="J746" i="1"/>
  <c r="L747" i="1"/>
  <c r="I761" i="1"/>
  <c r="K762" i="1"/>
  <c r="J763" i="1"/>
  <c r="L764" i="1"/>
  <c r="G777" i="1"/>
  <c r="H774" i="1"/>
  <c r="I775" i="1"/>
  <c r="K776" i="1"/>
  <c r="I778" i="1"/>
  <c r="K787" i="1"/>
  <c r="G790" i="1"/>
  <c r="H792" i="1"/>
  <c r="J793" i="1"/>
  <c r="I794" i="1"/>
  <c r="K795" i="1"/>
  <c r="L796" i="1"/>
  <c r="G808" i="1"/>
  <c r="H819" i="1"/>
  <c r="I820" i="1"/>
  <c r="H840" i="1"/>
  <c r="I849" i="1"/>
  <c r="K850" i="1"/>
  <c r="L851" i="1"/>
  <c r="K854" i="1"/>
  <c r="L857" i="1"/>
  <c r="H863" i="1"/>
  <c r="L880" i="1"/>
  <c r="H882" i="1"/>
  <c r="I885" i="1"/>
  <c r="K886" i="1"/>
  <c r="J887" i="1"/>
  <c r="L888" i="1"/>
  <c r="L892" i="1"/>
  <c r="H894" i="1"/>
  <c r="I897" i="1"/>
  <c r="L898" i="1"/>
  <c r="H900" i="1"/>
  <c r="I902" i="1"/>
  <c r="I931" i="1"/>
  <c r="L928" i="1"/>
  <c r="J929" i="1"/>
  <c r="I930" i="1"/>
  <c r="K931" i="1"/>
  <c r="L951" i="1"/>
  <c r="K987" i="1"/>
  <c r="L985" i="1"/>
  <c r="L987" i="1"/>
  <c r="K986" i="1"/>
  <c r="I985" i="1"/>
  <c r="I993" i="1"/>
  <c r="I991" i="1"/>
  <c r="K992" i="1"/>
  <c r="L1040" i="1"/>
  <c r="I1044" i="1"/>
  <c r="L1068" i="1"/>
  <c r="G1069" i="1"/>
  <c r="L1067" i="1"/>
  <c r="J1066" i="1"/>
  <c r="K1067" i="1"/>
  <c r="L1097" i="1"/>
  <c r="I1133" i="1"/>
  <c r="K1136" i="1"/>
  <c r="G1149" i="1"/>
  <c r="H1148" i="1"/>
  <c r="H1147" i="1"/>
  <c r="J1146" i="1"/>
  <c r="J1145" i="1"/>
  <c r="H1146" i="1"/>
  <c r="I1145" i="1"/>
  <c r="K1146" i="1"/>
  <c r="J1147" i="1"/>
  <c r="K1168" i="1"/>
  <c r="L1166" i="1"/>
  <c r="K1165" i="1"/>
  <c r="I1164" i="1"/>
  <c r="L1168" i="1"/>
  <c r="K1167" i="1"/>
  <c r="I1166" i="1"/>
  <c r="J1165" i="1"/>
  <c r="H1164" i="1"/>
  <c r="H1166" i="1"/>
  <c r="H1168" i="1"/>
  <c r="K1171" i="1"/>
  <c r="I1202" i="1"/>
  <c r="I1210" i="1"/>
  <c r="G1211" i="1"/>
  <c r="L1209" i="1"/>
  <c r="H1209" i="1"/>
  <c r="L1207" i="1"/>
  <c r="K1212" i="1"/>
  <c r="L1212" i="1"/>
  <c r="K1240" i="1"/>
  <c r="K1238" i="1"/>
  <c r="I1257" i="1"/>
  <c r="K1260" i="1"/>
  <c r="G1273" i="1"/>
  <c r="H1272" i="1"/>
  <c r="L1270" i="1"/>
  <c r="J1269" i="1"/>
  <c r="K1270" i="1"/>
  <c r="H1297" i="1"/>
  <c r="K1297" i="1"/>
  <c r="J1295" i="1"/>
  <c r="L1296" i="1"/>
  <c r="K1315" i="1"/>
  <c r="K1314" i="1"/>
  <c r="J1316" i="1"/>
  <c r="I1315" i="1"/>
  <c r="J1314" i="1"/>
  <c r="K1333" i="1"/>
  <c r="K1347" i="1"/>
  <c r="H1347" i="1"/>
  <c r="J1346" i="1"/>
  <c r="J1345" i="1"/>
  <c r="J1348" i="1" s="1"/>
  <c r="L1347" i="1"/>
  <c r="H1346" i="1"/>
  <c r="I1345" i="1"/>
  <c r="K1346" i="1"/>
  <c r="J1347" i="1"/>
  <c r="I1353" i="1"/>
  <c r="H1357" i="1"/>
  <c r="H1360" i="1" s="1"/>
  <c r="L1358" i="1"/>
  <c r="I1381" i="1"/>
  <c r="I1396" i="1"/>
  <c r="H1394" i="1"/>
  <c r="L1396" i="1"/>
  <c r="I1427" i="1"/>
  <c r="K1427" i="1"/>
  <c r="L1426" i="1"/>
  <c r="H1425" i="1"/>
  <c r="I1424" i="1"/>
  <c r="J1427" i="1"/>
  <c r="J1426" i="1"/>
  <c r="L1425" i="1"/>
  <c r="L1428" i="1" s="1"/>
  <c r="H1424" i="1"/>
  <c r="J1425" i="1"/>
  <c r="I1426" i="1"/>
  <c r="H1447" i="1"/>
  <c r="K1446" i="1"/>
  <c r="H1443" i="1"/>
  <c r="L1476" i="1"/>
  <c r="G1510" i="1"/>
  <c r="J1507" i="1"/>
  <c r="L1576" i="1"/>
  <c r="J1576" i="1"/>
  <c r="K1575" i="1"/>
  <c r="I1574" i="1"/>
  <c r="H1575" i="1"/>
  <c r="I1576" i="1"/>
  <c r="I1675" i="1"/>
  <c r="L1675" i="1"/>
  <c r="H1674" i="1"/>
  <c r="J1673" i="1"/>
  <c r="J1672" i="1"/>
  <c r="K1675" i="1"/>
  <c r="L1674" i="1"/>
  <c r="H1673" i="1"/>
  <c r="I1672" i="1"/>
  <c r="J1675" i="1"/>
  <c r="J1674" i="1"/>
  <c r="L1673" i="1"/>
  <c r="H1672" i="1"/>
  <c r="I1674" i="1"/>
  <c r="L1672" i="1"/>
  <c r="G1851" i="1"/>
  <c r="H1849" i="1"/>
  <c r="H1847" i="1"/>
  <c r="H1850" i="1"/>
  <c r="H1848" i="1"/>
  <c r="J1846" i="1"/>
  <c r="K1872" i="1"/>
  <c r="I1874" i="1"/>
  <c r="L618" i="1"/>
  <c r="L633" i="1"/>
  <c r="I732" i="1"/>
  <c r="L734" i="1"/>
  <c r="I855" i="1"/>
  <c r="I1055" i="1"/>
  <c r="L1054" i="1"/>
  <c r="K1053" i="1"/>
  <c r="I1052" i="1"/>
  <c r="K1055" i="1"/>
  <c r="I1054" i="1"/>
  <c r="J1053" i="1"/>
  <c r="H1052" i="1"/>
  <c r="H1235" i="1"/>
  <c r="I2873" i="1"/>
  <c r="L2873" i="1"/>
  <c r="L2872" i="1"/>
  <c r="L2871" i="1"/>
  <c r="L2870" i="1"/>
  <c r="L2869" i="1"/>
  <c r="L2874" i="1" s="1"/>
  <c r="J2873" i="1"/>
  <c r="J2872" i="1"/>
  <c r="J2871" i="1"/>
  <c r="J2870" i="1"/>
  <c r="J2869" i="1"/>
  <c r="G2874" i="1"/>
  <c r="H2873" i="1"/>
  <c r="H2872" i="1"/>
  <c r="H2871" i="1"/>
  <c r="H2870" i="1"/>
  <c r="H2869" i="1"/>
  <c r="H2874" i="1" s="1"/>
  <c r="K44" i="1"/>
  <c r="H74" i="1"/>
  <c r="H77" i="1" s="1"/>
  <c r="I114" i="1"/>
  <c r="H204" i="1"/>
  <c r="H216" i="1"/>
  <c r="I305" i="1"/>
  <c r="H327" i="1"/>
  <c r="H330" i="1"/>
  <c r="H339" i="1"/>
  <c r="H343" i="1" s="1"/>
  <c r="H342" i="1"/>
  <c r="G15" i="1"/>
  <c r="I29" i="1"/>
  <c r="I31" i="1"/>
  <c r="J43" i="1"/>
  <c r="I60" i="1"/>
  <c r="I62" i="1"/>
  <c r="J74" i="1"/>
  <c r="J77" i="1" s="1"/>
  <c r="J76" i="1"/>
  <c r="H87" i="1"/>
  <c r="J88" i="1"/>
  <c r="H91" i="1"/>
  <c r="H95" i="1" s="1"/>
  <c r="H92" i="1"/>
  <c r="H94" i="1"/>
  <c r="I127" i="1"/>
  <c r="H141" i="1"/>
  <c r="H146" i="1" s="1"/>
  <c r="H142" i="1"/>
  <c r="H144" i="1"/>
  <c r="H145" i="1"/>
  <c r="I17" i="1"/>
  <c r="I19" i="1"/>
  <c r="I21" i="1"/>
  <c r="I34" i="1"/>
  <c r="L43" i="1"/>
  <c r="I45" i="1"/>
  <c r="I48" i="1"/>
  <c r="I50" i="1"/>
  <c r="I52" i="1"/>
  <c r="I65" i="1"/>
  <c r="L74" i="1"/>
  <c r="L75" i="1"/>
  <c r="L76" i="1"/>
  <c r="H79" i="1"/>
  <c r="H80" i="1"/>
  <c r="H81" i="1"/>
  <c r="H82" i="1"/>
  <c r="H83" i="1"/>
  <c r="G84" i="1"/>
  <c r="J86" i="1"/>
  <c r="J87" i="1"/>
  <c r="J91" i="1"/>
  <c r="J92" i="1"/>
  <c r="J93" i="1"/>
  <c r="J94" i="1"/>
  <c r="K111" i="1"/>
  <c r="K113" i="1"/>
  <c r="K123" i="1"/>
  <c r="K125" i="1"/>
  <c r="J141" i="1"/>
  <c r="J142" i="1"/>
  <c r="J143" i="1"/>
  <c r="J144" i="1"/>
  <c r="J145" i="1"/>
  <c r="J153" i="1"/>
  <c r="J154" i="1"/>
  <c r="J155" i="1"/>
  <c r="J156" i="1"/>
  <c r="K172" i="1"/>
  <c r="K174" i="1"/>
  <c r="H198" i="1"/>
  <c r="H201" i="1" s="1"/>
  <c r="H199" i="1"/>
  <c r="H200" i="1"/>
  <c r="G201" i="1"/>
  <c r="L203" i="1"/>
  <c r="L204" i="1"/>
  <c r="L205" i="1"/>
  <c r="L206" i="1"/>
  <c r="L207" i="1"/>
  <c r="H210" i="1"/>
  <c r="H211" i="1"/>
  <c r="H212" i="1"/>
  <c r="G213" i="1"/>
  <c r="L215" i="1"/>
  <c r="L216" i="1"/>
  <c r="L217" i="1"/>
  <c r="L218" i="1"/>
  <c r="H220" i="1"/>
  <c r="K229" i="1"/>
  <c r="K247" i="1"/>
  <c r="J265" i="1"/>
  <c r="J266" i="1"/>
  <c r="J267" i="1"/>
  <c r="J268" i="1"/>
  <c r="J269" i="1"/>
  <c r="J277" i="1"/>
  <c r="J278" i="1"/>
  <c r="J279" i="1"/>
  <c r="J280" i="1"/>
  <c r="K304" i="1"/>
  <c r="H322" i="1"/>
  <c r="H323" i="1"/>
  <c r="H324" i="1"/>
  <c r="G325" i="1"/>
  <c r="L327" i="1"/>
  <c r="L328" i="1"/>
  <c r="L329" i="1"/>
  <c r="L330" i="1"/>
  <c r="L331" i="1"/>
  <c r="H334" i="1"/>
  <c r="H335" i="1"/>
  <c r="H336" i="1"/>
  <c r="G337" i="1"/>
  <c r="L339" i="1"/>
  <c r="L340" i="1"/>
  <c r="L341" i="1"/>
  <c r="L342" i="1"/>
  <c r="H344" i="1"/>
  <c r="I358" i="1"/>
  <c r="I360" i="1"/>
  <c r="I362" i="1"/>
  <c r="K371" i="1"/>
  <c r="K373" i="1"/>
  <c r="J389" i="1"/>
  <c r="J390" i="1"/>
  <c r="J391" i="1"/>
  <c r="J392" i="1"/>
  <c r="J393" i="1"/>
  <c r="J401" i="1"/>
  <c r="J402" i="1"/>
  <c r="J403" i="1"/>
  <c r="J404" i="1"/>
  <c r="K420" i="1"/>
  <c r="K422" i="1"/>
  <c r="H446" i="1"/>
  <c r="J451" i="1"/>
  <c r="J452" i="1"/>
  <c r="J453" i="1"/>
  <c r="J454" i="1"/>
  <c r="J455" i="1"/>
  <c r="J463" i="1"/>
  <c r="J464" i="1"/>
  <c r="J465" i="1"/>
  <c r="J466" i="1"/>
  <c r="K489" i="1"/>
  <c r="I499" i="1"/>
  <c r="L508" i="1"/>
  <c r="L511" i="1" s="1"/>
  <c r="L509" i="1"/>
  <c r="L510" i="1"/>
  <c r="H513" i="1"/>
  <c r="H518" i="1" s="1"/>
  <c r="G518" i="1"/>
  <c r="L514" i="1"/>
  <c r="J515" i="1"/>
  <c r="J516" i="1"/>
  <c r="H517" i="1"/>
  <c r="L520" i="1"/>
  <c r="L521" i="1"/>
  <c r="J525" i="1"/>
  <c r="J529" i="1" s="1"/>
  <c r="J526" i="1"/>
  <c r="J527" i="1"/>
  <c r="J528" i="1"/>
  <c r="H530" i="1"/>
  <c r="I539" i="1"/>
  <c r="I541" i="1"/>
  <c r="K552" i="1"/>
  <c r="L570" i="1"/>
  <c r="H572" i="1"/>
  <c r="J575" i="1"/>
  <c r="L578" i="1"/>
  <c r="G580" i="1"/>
  <c r="L584" i="1"/>
  <c r="J589" i="1"/>
  <c r="H606" i="1"/>
  <c r="L607" i="1"/>
  <c r="J608" i="1"/>
  <c r="J609" i="1"/>
  <c r="I610" i="1"/>
  <c r="J618" i="1"/>
  <c r="J622" i="1" s="1"/>
  <c r="J619" i="1"/>
  <c r="H620" i="1"/>
  <c r="L621" i="1"/>
  <c r="L623" i="1"/>
  <c r="H633" i="1"/>
  <c r="L637" i="1"/>
  <c r="H639" i="1"/>
  <c r="L645" i="1"/>
  <c r="G647" i="1"/>
  <c r="L651" i="1"/>
  <c r="G653" i="1"/>
  <c r="L663" i="1"/>
  <c r="L666" i="1" s="1"/>
  <c r="K664" i="1"/>
  <c r="I665" i="1"/>
  <c r="H675" i="1"/>
  <c r="H678" i="1" s="1"/>
  <c r="G678" i="1"/>
  <c r="L676" i="1"/>
  <c r="J677" i="1"/>
  <c r="J678" i="1" s="1"/>
  <c r="L694" i="1"/>
  <c r="H696" i="1"/>
  <c r="I699" i="1"/>
  <c r="K700" i="1"/>
  <c r="J703" i="1"/>
  <c r="H706" i="1"/>
  <c r="H712" i="1"/>
  <c r="I713" i="1"/>
  <c r="L714" i="1"/>
  <c r="J716" i="1"/>
  <c r="J730" i="1"/>
  <c r="J731" i="1"/>
  <c r="H732" i="1"/>
  <c r="L733" i="1"/>
  <c r="J734" i="1"/>
  <c r="L742" i="1"/>
  <c r="L746" i="1" s="1"/>
  <c r="K743" i="1"/>
  <c r="I744" i="1"/>
  <c r="H745" i="1"/>
  <c r="H746" i="1" s="1"/>
  <c r="H747" i="1"/>
  <c r="I757" i="1"/>
  <c r="J761" i="1"/>
  <c r="L762" i="1"/>
  <c r="G766" i="1"/>
  <c r="I773" i="1"/>
  <c r="K774" i="1"/>
  <c r="J775" i="1"/>
  <c r="L776" i="1"/>
  <c r="J778" i="1"/>
  <c r="I792" i="1"/>
  <c r="K793" i="1"/>
  <c r="L794" i="1"/>
  <c r="I800" i="1"/>
  <c r="H806" i="1"/>
  <c r="J807" i="1"/>
  <c r="H809" i="1"/>
  <c r="I818" i="1"/>
  <c r="K819" i="1"/>
  <c r="J820" i="1"/>
  <c r="H831" i="1"/>
  <c r="I832" i="1"/>
  <c r="K840" i="1"/>
  <c r="L849" i="1"/>
  <c r="G859" i="1"/>
  <c r="H861" i="1"/>
  <c r="J862" i="1"/>
  <c r="I863" i="1"/>
  <c r="J866" i="1"/>
  <c r="L882" i="1"/>
  <c r="J885" i="1"/>
  <c r="L886" i="1"/>
  <c r="G890" i="1"/>
  <c r="L894" i="1"/>
  <c r="J897" i="1"/>
  <c r="K900" i="1"/>
  <c r="K913" i="1"/>
  <c r="H928" i="1"/>
  <c r="K929" i="1"/>
  <c r="L930" i="1"/>
  <c r="J948" i="1"/>
  <c r="J950" i="1"/>
  <c r="J957" i="1"/>
  <c r="H985" i="1"/>
  <c r="H987" i="1"/>
  <c r="K990" i="1"/>
  <c r="J1043" i="1"/>
  <c r="I1066" i="1"/>
  <c r="K1075" i="1"/>
  <c r="H1075" i="1"/>
  <c r="L1073" i="1"/>
  <c r="H1073" i="1"/>
  <c r="L1071" i="1"/>
  <c r="L1075" i="1"/>
  <c r="I1105" i="1"/>
  <c r="K1102" i="1"/>
  <c r="I1135" i="1"/>
  <c r="L1136" i="1"/>
  <c r="H1145" i="1"/>
  <c r="L1146" i="1"/>
  <c r="L1164" i="1"/>
  <c r="I1168" i="1"/>
  <c r="I1204" i="1"/>
  <c r="H1207" i="1"/>
  <c r="H1212" i="1"/>
  <c r="I1241" i="1"/>
  <c r="I1259" i="1"/>
  <c r="L1260" i="1"/>
  <c r="I1269" i="1"/>
  <c r="K1272" i="1"/>
  <c r="H1295" i="1"/>
  <c r="H1298" i="1" s="1"/>
  <c r="I1314" i="1"/>
  <c r="I1316" i="1"/>
  <c r="L1331" i="1"/>
  <c r="H1345" i="1"/>
  <c r="L1346" i="1"/>
  <c r="L1351" i="1"/>
  <c r="L1357" i="1"/>
  <c r="H1365" i="1"/>
  <c r="K1385" i="1"/>
  <c r="I1393" i="1"/>
  <c r="K1416" i="1"/>
  <c r="J1416" i="1"/>
  <c r="L1415" i="1"/>
  <c r="H1414" i="1"/>
  <c r="J1413" i="1"/>
  <c r="J1412" i="1"/>
  <c r="G1417" i="1"/>
  <c r="I1416" i="1"/>
  <c r="K1415" i="1"/>
  <c r="L1414" i="1"/>
  <c r="H1413" i="1"/>
  <c r="I1412" i="1"/>
  <c r="K1413" i="1"/>
  <c r="J1414" i="1"/>
  <c r="J1424" i="1"/>
  <c r="K1425" i="1"/>
  <c r="K1471" i="1"/>
  <c r="L1471" i="1"/>
  <c r="H1470" i="1"/>
  <c r="I1469" i="1"/>
  <c r="J1471" i="1"/>
  <c r="L1470" i="1"/>
  <c r="H1469" i="1"/>
  <c r="J1470" i="1"/>
  <c r="J1472" i="1" s="1"/>
  <c r="I1471" i="1"/>
  <c r="H1475" i="1"/>
  <c r="G1479" i="1"/>
  <c r="J1484" i="1"/>
  <c r="H1506" i="1"/>
  <c r="H1563" i="1"/>
  <c r="J1574" i="1"/>
  <c r="H1613" i="1"/>
  <c r="K1612" i="1"/>
  <c r="K1610" i="1"/>
  <c r="L1613" i="1"/>
  <c r="L1611" i="1"/>
  <c r="J1610" i="1"/>
  <c r="I1611" i="1"/>
  <c r="H1675" i="1"/>
  <c r="H1705" i="1"/>
  <c r="I1706" i="1"/>
  <c r="K1788" i="1"/>
  <c r="J1788" i="1"/>
  <c r="L1787" i="1"/>
  <c r="H1786" i="1"/>
  <c r="J1785" i="1"/>
  <c r="J1784" i="1"/>
  <c r="I1788" i="1"/>
  <c r="K1787" i="1"/>
  <c r="L1786" i="1"/>
  <c r="H1785" i="1"/>
  <c r="I1784" i="1"/>
  <c r="H1788" i="1"/>
  <c r="J1787" i="1"/>
  <c r="J1786" i="1"/>
  <c r="L1785" i="1"/>
  <c r="H1784" i="1"/>
  <c r="H1787" i="1"/>
  <c r="K1785" i="1"/>
  <c r="I1786" i="1"/>
  <c r="K1842" i="1"/>
  <c r="H918" i="1"/>
  <c r="J919" i="1"/>
  <c r="I920" i="1"/>
  <c r="L942" i="1"/>
  <c r="L943" i="1"/>
  <c r="L954" i="1"/>
  <c r="L957" i="1" s="1"/>
  <c r="K955" i="1"/>
  <c r="I956" i="1"/>
  <c r="G957" i="1"/>
  <c r="L961" i="1"/>
  <c r="G963" i="1"/>
  <c r="H975" i="1"/>
  <c r="J1005" i="1"/>
  <c r="H1012" i="1"/>
  <c r="I1013" i="1"/>
  <c r="J1017" i="1"/>
  <c r="H1079" i="1"/>
  <c r="I1080" i="1"/>
  <c r="J1084" i="1"/>
  <c r="H1111" i="1"/>
  <c r="L1130" i="1"/>
  <c r="L1142" i="1"/>
  <c r="J1150" i="1"/>
  <c r="L1176" i="1"/>
  <c r="H1191" i="1"/>
  <c r="I1192" i="1"/>
  <c r="J1196" i="1"/>
  <c r="L1199" i="1"/>
  <c r="L1221" i="1"/>
  <c r="L1254" i="1"/>
  <c r="L1266" i="1"/>
  <c r="L1288" i="1"/>
  <c r="K1289" i="1"/>
  <c r="I1290" i="1"/>
  <c r="H1291" i="1"/>
  <c r="L1292" i="1"/>
  <c r="L1300" i="1"/>
  <c r="L1304" i="1" s="1"/>
  <c r="K1301" i="1"/>
  <c r="I1302" i="1"/>
  <c r="H1303" i="1"/>
  <c r="J1305" i="1"/>
  <c r="K1326" i="1"/>
  <c r="K1327" i="1"/>
  <c r="L1378" i="1"/>
  <c r="L1390" i="1"/>
  <c r="G1410" i="1"/>
  <c r="J1409" i="1"/>
  <c r="H1421" i="1"/>
  <c r="G1428" i="1"/>
  <c r="J1429" i="1"/>
  <c r="G1472" i="1"/>
  <c r="L1481" i="1"/>
  <c r="K1482" i="1"/>
  <c r="I1483" i="1"/>
  <c r="L1487" i="1"/>
  <c r="I1489" i="1"/>
  <c r="K1540" i="1"/>
  <c r="H1540" i="1"/>
  <c r="J1539" i="1"/>
  <c r="J1538" i="1"/>
  <c r="L1537" i="1"/>
  <c r="H1536" i="1"/>
  <c r="J1540" i="1"/>
  <c r="L1539" i="1"/>
  <c r="H1538" i="1"/>
  <c r="J1537" i="1"/>
  <c r="J1541" i="1" s="1"/>
  <c r="J1536" i="1"/>
  <c r="H1537" i="1"/>
  <c r="L1538" i="1"/>
  <c r="G1546" i="1"/>
  <c r="I1544" i="1"/>
  <c r="K1545" i="1"/>
  <c r="J1543" i="1"/>
  <c r="G1552" i="1"/>
  <c r="G1658" i="1"/>
  <c r="I1656" i="1"/>
  <c r="K1657" i="1"/>
  <c r="J1655" i="1"/>
  <c r="J1720" i="1"/>
  <c r="L1723" i="1"/>
  <c r="H1725" i="1"/>
  <c r="K1722" i="1"/>
  <c r="I1855" i="1"/>
  <c r="L1855" i="1"/>
  <c r="L1854" i="1"/>
  <c r="L1853" i="1"/>
  <c r="L1856" i="1" s="1"/>
  <c r="J1855" i="1"/>
  <c r="J1854" i="1"/>
  <c r="J1853" i="1"/>
  <c r="J1856" i="1" s="1"/>
  <c r="G1856" i="1"/>
  <c r="H1855" i="1"/>
  <c r="H1854" i="1"/>
  <c r="H1853" i="1"/>
  <c r="H1856" i="1" s="1"/>
  <c r="K1917" i="1"/>
  <c r="L1917" i="1"/>
  <c r="L1916" i="1"/>
  <c r="L1915" i="1"/>
  <c r="L1918" i="1" s="1"/>
  <c r="J1917" i="1"/>
  <c r="J1916" i="1"/>
  <c r="J1915" i="1"/>
  <c r="G1918" i="1"/>
  <c r="H1917" i="1"/>
  <c r="H1916" i="1"/>
  <c r="H1915" i="1"/>
  <c r="I2002" i="1"/>
  <c r="I2004" i="1"/>
  <c r="L2099" i="1"/>
  <c r="K2153" i="1"/>
  <c r="L2153" i="1"/>
  <c r="L2152" i="1"/>
  <c r="L2151" i="1"/>
  <c r="G2154" i="1"/>
  <c r="H2153" i="1"/>
  <c r="H2152" i="1"/>
  <c r="H2151" i="1"/>
  <c r="J2152" i="1"/>
  <c r="J2153" i="1"/>
  <c r="J2151" i="1"/>
  <c r="J2154" i="1" s="1"/>
  <c r="J960" i="1"/>
  <c r="H1010" i="1"/>
  <c r="I1011" i="1"/>
  <c r="K1012" i="1"/>
  <c r="J1013" i="1"/>
  <c r="G1025" i="1"/>
  <c r="H1022" i="1"/>
  <c r="I1023" i="1"/>
  <c r="K1024" i="1"/>
  <c r="J1129" i="1"/>
  <c r="J1141" i="1"/>
  <c r="L1150" i="1"/>
  <c r="G1180" i="1"/>
  <c r="H1178" i="1"/>
  <c r="J1179" i="1"/>
  <c r="H1223" i="1"/>
  <c r="J1253" i="1"/>
  <c r="J1265" i="1"/>
  <c r="H1293" i="1"/>
  <c r="G1293" i="1"/>
  <c r="J1293" i="1"/>
  <c r="H1304" i="1"/>
  <c r="G1304" i="1"/>
  <c r="L1305" i="1"/>
  <c r="H1420" i="1"/>
  <c r="L1429" i="1"/>
  <c r="G1459" i="1"/>
  <c r="L1457" i="1"/>
  <c r="G1484" i="1"/>
  <c r="K1595" i="1"/>
  <c r="H1595" i="1"/>
  <c r="J1594" i="1"/>
  <c r="J1593" i="1"/>
  <c r="L1595" i="1"/>
  <c r="H1594" i="1"/>
  <c r="I1593" i="1"/>
  <c r="J1595" i="1"/>
  <c r="L1594" i="1"/>
  <c r="H1593" i="1"/>
  <c r="H1596" i="1" s="1"/>
  <c r="G1701" i="1"/>
  <c r="J1862" i="1"/>
  <c r="K1863" i="1"/>
  <c r="L1863" i="1"/>
  <c r="J1863" i="1"/>
  <c r="H1863" i="1"/>
  <c r="K1905" i="1"/>
  <c r="L1905" i="1"/>
  <c r="L1904" i="1"/>
  <c r="L1903" i="1"/>
  <c r="J1905" i="1"/>
  <c r="J1904" i="1"/>
  <c r="J1903" i="1"/>
  <c r="G1906" i="1"/>
  <c r="H1905" i="1"/>
  <c r="H1904" i="1"/>
  <c r="H1903" i="1"/>
  <c r="J1924" i="1"/>
  <c r="I1925" i="1"/>
  <c r="L1925" i="1"/>
  <c r="J1925" i="1"/>
  <c r="H1925" i="1"/>
  <c r="I1967" i="1"/>
  <c r="L1967" i="1"/>
  <c r="L1966" i="1"/>
  <c r="L1965" i="1"/>
  <c r="J1967" i="1"/>
  <c r="J1966" i="1"/>
  <c r="J1965" i="1"/>
  <c r="G1968" i="1"/>
  <c r="H1967" i="1"/>
  <c r="H1966" i="1"/>
  <c r="H1965" i="1"/>
  <c r="H1986" i="1"/>
  <c r="G2079" i="1"/>
  <c r="K2078" i="1"/>
  <c r="K2076" i="1"/>
  <c r="I2077" i="1"/>
  <c r="I2075" i="1"/>
  <c r="G1521" i="1"/>
  <c r="H1518" i="1"/>
  <c r="I1519" i="1"/>
  <c r="K1520" i="1"/>
  <c r="L1550" i="1"/>
  <c r="K1551" i="1"/>
  <c r="L1553" i="1"/>
  <c r="G1565" i="1"/>
  <c r="G1596" i="1"/>
  <c r="G1603" i="1"/>
  <c r="J1602" i="1"/>
  <c r="I1605" i="1"/>
  <c r="H1606" i="1"/>
  <c r="H1608" i="1" s="1"/>
  <c r="L1607" i="1"/>
  <c r="J1629" i="1"/>
  <c r="L1630" i="1"/>
  <c r="I1660" i="1"/>
  <c r="H1661" i="1"/>
  <c r="H1665" i="1" s="1"/>
  <c r="L1662" i="1"/>
  <c r="K1663" i="1"/>
  <c r="I1664" i="1"/>
  <c r="G1676" i="1"/>
  <c r="J1677" i="1"/>
  <c r="J1686" i="1"/>
  <c r="L1687" i="1"/>
  <c r="I1692" i="1"/>
  <c r="J1694" i="1"/>
  <c r="H1699" i="1"/>
  <c r="I1700" i="1"/>
  <c r="I1717" i="1"/>
  <c r="H1718" i="1"/>
  <c r="H1720" i="1" s="1"/>
  <c r="L1719" i="1"/>
  <c r="J1729" i="1"/>
  <c r="J1730" i="1"/>
  <c r="H1731" i="1"/>
  <c r="K1734" i="1"/>
  <c r="L1737" i="1"/>
  <c r="H1756" i="1"/>
  <c r="I1757" i="1"/>
  <c r="H1766" i="1"/>
  <c r="I1767" i="1"/>
  <c r="K1768" i="1"/>
  <c r="J1781" i="1"/>
  <c r="G1789" i="1"/>
  <c r="H1792" i="1"/>
  <c r="L1798" i="1"/>
  <c r="K1799" i="1"/>
  <c r="L1801" i="1"/>
  <c r="G1813" i="1"/>
  <c r="K1817" i="1"/>
  <c r="G1825" i="1"/>
  <c r="G1844" i="1"/>
  <c r="L1858" i="1"/>
  <c r="L1859" i="1"/>
  <c r="L1860" i="1"/>
  <c r="L1861" i="1"/>
  <c r="I1881" i="1"/>
  <c r="L1908" i="1"/>
  <c r="L1909" i="1"/>
  <c r="L1910" i="1"/>
  <c r="L1911" i="1"/>
  <c r="L1912" i="1"/>
  <c r="L1920" i="1"/>
  <c r="L1921" i="1"/>
  <c r="L1922" i="1"/>
  <c r="L1923" i="1"/>
  <c r="J1970" i="1"/>
  <c r="J1971" i="1"/>
  <c r="J1972" i="1"/>
  <c r="J1973" i="1"/>
  <c r="J1974" i="1"/>
  <c r="J1982" i="1"/>
  <c r="J1983" i="1"/>
  <c r="J1984" i="1"/>
  <c r="J1985" i="1"/>
  <c r="J2048" i="1"/>
  <c r="J2047" i="1"/>
  <c r="K2064" i="1"/>
  <c r="K2066" i="1"/>
  <c r="I2128" i="1"/>
  <c r="I2126" i="1"/>
  <c r="K2129" i="1"/>
  <c r="K2127" i="1"/>
  <c r="K2125" i="1"/>
  <c r="H2223" i="1"/>
  <c r="I2284" i="1"/>
  <c r="L2284" i="1"/>
  <c r="L2283" i="1"/>
  <c r="L2282" i="1"/>
  <c r="L2281" i="1"/>
  <c r="L2280" i="1"/>
  <c r="J2284" i="1"/>
  <c r="J2283" i="1"/>
  <c r="J2282" i="1"/>
  <c r="J2281" i="1"/>
  <c r="J2280" i="1"/>
  <c r="J2285" i="1" s="1"/>
  <c r="G2285" i="1"/>
  <c r="H2284" i="1"/>
  <c r="H2283" i="1"/>
  <c r="H2282" i="1"/>
  <c r="H2281" i="1"/>
  <c r="H2280" i="1"/>
  <c r="I2374" i="1"/>
  <c r="I2376" i="1"/>
  <c r="L2471" i="1"/>
  <c r="H2476" i="1"/>
  <c r="L2607" i="1"/>
  <c r="I2607" i="1"/>
  <c r="K2625" i="1"/>
  <c r="L2625" i="1"/>
  <c r="L2624" i="1"/>
  <c r="L2623" i="1"/>
  <c r="L2622" i="1"/>
  <c r="L2621" i="1"/>
  <c r="J2625" i="1"/>
  <c r="J2624" i="1"/>
  <c r="J2623" i="1"/>
  <c r="J2622" i="1"/>
  <c r="J2621" i="1"/>
  <c r="H2625" i="1"/>
  <c r="H2624" i="1"/>
  <c r="H2623" i="1"/>
  <c r="H2622" i="1"/>
  <c r="H2621" i="1"/>
  <c r="H2626" i="1" s="1"/>
  <c r="L2681" i="1"/>
  <c r="I2700" i="1"/>
  <c r="L2700" i="1"/>
  <c r="J2700" i="1"/>
  <c r="H2700" i="1"/>
  <c r="J2817" i="1"/>
  <c r="G1645" i="1"/>
  <c r="H1642" i="1"/>
  <c r="I1643" i="1"/>
  <c r="K1644" i="1"/>
  <c r="J1665" i="1"/>
  <c r="L1677" i="1"/>
  <c r="L1729" i="1"/>
  <c r="K1730" i="1"/>
  <c r="I1731" i="1"/>
  <c r="H1754" i="1"/>
  <c r="I1755" i="1"/>
  <c r="K1756" i="1"/>
  <c r="J1757" i="1"/>
  <c r="L1792" i="1"/>
  <c r="G1794" i="1"/>
  <c r="H1811" i="1"/>
  <c r="I1812" i="1"/>
  <c r="H1823" i="1"/>
  <c r="I1824" i="1"/>
  <c r="K1878" i="1"/>
  <c r="I1880" i="1"/>
  <c r="K1881" i="1"/>
  <c r="K1890" i="1"/>
  <c r="I1892" i="1"/>
  <c r="K1947" i="1"/>
  <c r="L1970" i="1"/>
  <c r="L1971" i="1"/>
  <c r="L1972" i="1"/>
  <c r="L1973" i="1"/>
  <c r="L1974" i="1"/>
  <c r="H2110" i="1"/>
  <c r="K2165" i="1"/>
  <c r="L2165" i="1"/>
  <c r="L2164" i="1"/>
  <c r="L2163" i="1"/>
  <c r="L2166" i="1" s="1"/>
  <c r="G2166" i="1"/>
  <c r="H2165" i="1"/>
  <c r="H2164" i="1"/>
  <c r="H2163" i="1"/>
  <c r="H2166" i="1" s="1"/>
  <c r="J2172" i="1"/>
  <c r="I2173" i="1"/>
  <c r="L2173" i="1"/>
  <c r="J2173" i="1"/>
  <c r="H2173" i="1"/>
  <c r="H2234" i="1"/>
  <c r="K2295" i="1"/>
  <c r="L2295" i="1"/>
  <c r="L2294" i="1"/>
  <c r="L2293" i="1"/>
  <c r="L2292" i="1"/>
  <c r="L2296" i="1" s="1"/>
  <c r="J2295" i="1"/>
  <c r="J2294" i="1"/>
  <c r="J2293" i="1"/>
  <c r="J2292" i="1"/>
  <c r="J2296" i="1" s="1"/>
  <c r="G2296" i="1"/>
  <c r="H2295" i="1"/>
  <c r="H2294" i="1"/>
  <c r="H2293" i="1"/>
  <c r="H2292" i="1"/>
  <c r="H2296" i="1" s="1"/>
  <c r="H2347" i="1"/>
  <c r="H2358" i="1"/>
  <c r="L2439" i="1"/>
  <c r="K2438" i="1"/>
  <c r="K2436" i="1"/>
  <c r="I2439" i="1"/>
  <c r="I2437" i="1"/>
  <c r="I2435" i="1"/>
  <c r="L2482" i="1"/>
  <c r="H2533" i="1"/>
  <c r="L2543" i="1"/>
  <c r="L2541" i="1"/>
  <c r="L2540" i="1"/>
  <c r="K2543" i="1"/>
  <c r="I2542" i="1"/>
  <c r="J2541" i="1"/>
  <c r="J2540" i="1"/>
  <c r="I2543" i="1"/>
  <c r="H2541" i="1"/>
  <c r="H2540" i="1"/>
  <c r="K2568" i="1"/>
  <c r="L2568" i="1"/>
  <c r="L2567" i="1"/>
  <c r="L2566" i="1"/>
  <c r="L2569" i="1" s="1"/>
  <c r="J2568" i="1"/>
  <c r="J2567" i="1"/>
  <c r="J2566" i="1"/>
  <c r="J2569" i="1" s="1"/>
  <c r="G2569" i="1"/>
  <c r="H2568" i="1"/>
  <c r="H2567" i="1"/>
  <c r="H2566" i="1"/>
  <c r="H2569" i="1" s="1"/>
  <c r="I2586" i="1"/>
  <c r="K2587" i="1"/>
  <c r="K2585" i="1"/>
  <c r="L2693" i="1"/>
  <c r="I2710" i="1"/>
  <c r="K2711" i="1"/>
  <c r="K2709" i="1"/>
  <c r="K2811" i="1"/>
  <c r="L2811" i="1"/>
  <c r="L2810" i="1"/>
  <c r="L2809" i="1"/>
  <c r="L2808" i="1"/>
  <c r="L2807" i="1"/>
  <c r="L2812" i="1" s="1"/>
  <c r="G2812" i="1"/>
  <c r="H2811" i="1"/>
  <c r="H2810" i="1"/>
  <c r="H2809" i="1"/>
  <c r="H2808" i="1"/>
  <c r="H2807" i="1"/>
  <c r="J2810" i="1"/>
  <c r="J2808" i="1"/>
  <c r="J2811" i="1"/>
  <c r="J2809" i="1"/>
  <c r="J2807" i="1"/>
  <c r="J2812" i="1" s="1"/>
  <c r="G1541" i="1"/>
  <c r="L1548" i="1"/>
  <c r="L1552" i="1" s="1"/>
  <c r="K1549" i="1"/>
  <c r="I1550" i="1"/>
  <c r="H1551" i="1"/>
  <c r="H1552" i="1" s="1"/>
  <c r="I1553" i="1"/>
  <c r="G1577" i="1"/>
  <c r="I1582" i="1"/>
  <c r="K1584" i="1"/>
  <c r="L1605" i="1"/>
  <c r="L1608" i="1" s="1"/>
  <c r="K1606" i="1"/>
  <c r="I1607" i="1"/>
  <c r="H1630" i="1"/>
  <c r="I1631" i="1"/>
  <c r="K1632" i="1"/>
  <c r="J1633" i="1"/>
  <c r="I1641" i="1"/>
  <c r="K1642" i="1"/>
  <c r="J1643" i="1"/>
  <c r="L1644" i="1"/>
  <c r="J1646" i="1"/>
  <c r="L1660" i="1"/>
  <c r="K1661" i="1"/>
  <c r="I1662" i="1"/>
  <c r="H1663" i="1"/>
  <c r="L1664" i="1"/>
  <c r="H1677" i="1"/>
  <c r="H1687" i="1"/>
  <c r="I1688" i="1"/>
  <c r="H1691" i="1"/>
  <c r="K1693" i="1"/>
  <c r="L1695" i="1"/>
  <c r="J1698" i="1"/>
  <c r="L1699" i="1"/>
  <c r="L1717" i="1"/>
  <c r="K1718" i="1"/>
  <c r="I1719" i="1"/>
  <c r="H1729" i="1"/>
  <c r="H1732" i="1" s="1"/>
  <c r="G1732" i="1"/>
  <c r="L1730" i="1"/>
  <c r="J1731" i="1"/>
  <c r="I1753" i="1"/>
  <c r="K1754" i="1"/>
  <c r="J1755" i="1"/>
  <c r="L1756" i="1"/>
  <c r="J1765" i="1"/>
  <c r="L1780" i="1"/>
  <c r="G1782" i="1"/>
  <c r="J1791" i="1"/>
  <c r="L1796" i="1"/>
  <c r="L1800" i="1" s="1"/>
  <c r="K1797" i="1"/>
  <c r="I1798" i="1"/>
  <c r="H1799" i="1"/>
  <c r="H1800" i="1" s="1"/>
  <c r="I1801" i="1"/>
  <c r="I1810" i="1"/>
  <c r="K1811" i="1"/>
  <c r="J1812" i="1"/>
  <c r="I1822" i="1"/>
  <c r="K1823" i="1"/>
  <c r="J1824" i="1"/>
  <c r="H1858" i="1"/>
  <c r="H1862" i="1" s="1"/>
  <c r="H1859" i="1"/>
  <c r="H1860" i="1"/>
  <c r="H1861" i="1"/>
  <c r="G1862" i="1"/>
  <c r="I1877" i="1"/>
  <c r="I1889" i="1"/>
  <c r="H1908" i="1"/>
  <c r="H1909" i="1"/>
  <c r="H1910" i="1"/>
  <c r="H1911" i="1"/>
  <c r="H1912" i="1"/>
  <c r="G1913" i="1"/>
  <c r="H1920" i="1"/>
  <c r="H1921" i="1"/>
  <c r="H1922" i="1"/>
  <c r="H1923" i="1"/>
  <c r="G1924" i="1"/>
  <c r="H1970" i="1"/>
  <c r="H1975" i="1" s="1"/>
  <c r="J1977" i="1"/>
  <c r="J1978" i="1"/>
  <c r="J1979" i="1"/>
  <c r="J1987" i="1"/>
  <c r="J2027" i="1"/>
  <c r="J2030" i="1" s="1"/>
  <c r="J2028" i="1"/>
  <c r="J2029" i="1"/>
  <c r="J2039" i="1"/>
  <c r="J2040" i="1"/>
  <c r="J2041" i="1"/>
  <c r="J2049" i="1"/>
  <c r="I2063" i="1"/>
  <c r="I2065" i="1"/>
  <c r="I2067" i="1"/>
  <c r="J2094" i="1"/>
  <c r="J2095" i="1"/>
  <c r="J2096" i="1"/>
  <c r="J2097" i="1"/>
  <c r="J2098" i="1"/>
  <c r="L2110" i="1"/>
  <c r="I2160" i="1"/>
  <c r="G2161" i="1"/>
  <c r="H2160" i="1"/>
  <c r="H2159" i="1"/>
  <c r="H2158" i="1"/>
  <c r="H2157" i="1"/>
  <c r="H2156" i="1"/>
  <c r="L2160" i="1"/>
  <c r="L2159" i="1"/>
  <c r="L2158" i="1"/>
  <c r="L2157" i="1"/>
  <c r="L2156" i="1"/>
  <c r="J2163" i="1"/>
  <c r="J2166" i="1" s="1"/>
  <c r="J2165" i="1"/>
  <c r="I2183" i="1"/>
  <c r="K2184" i="1"/>
  <c r="K2182" i="1"/>
  <c r="L2216" i="1"/>
  <c r="L2382" i="1"/>
  <c r="K2381" i="1"/>
  <c r="I2382" i="1"/>
  <c r="I2380" i="1"/>
  <c r="L2409" i="1"/>
  <c r="H2414" i="1"/>
  <c r="L2420" i="1"/>
  <c r="K2556" i="1"/>
  <c r="L2556" i="1"/>
  <c r="L2555" i="1"/>
  <c r="L2554" i="1"/>
  <c r="L2557" i="1" s="1"/>
  <c r="J2556" i="1"/>
  <c r="J2555" i="1"/>
  <c r="J2554" i="1"/>
  <c r="G2557" i="1"/>
  <c r="H2556" i="1"/>
  <c r="H2555" i="1"/>
  <c r="H2554" i="1"/>
  <c r="J2619" i="1"/>
  <c r="I2754" i="1"/>
  <c r="J2754" i="1"/>
  <c r="J2752" i="1"/>
  <c r="G2755" i="1"/>
  <c r="L2753" i="1"/>
  <c r="I2752" i="1"/>
  <c r="J2106" i="1"/>
  <c r="J2107" i="1"/>
  <c r="J2108" i="1"/>
  <c r="J2109" i="1"/>
  <c r="L2168" i="1"/>
  <c r="L2169" i="1"/>
  <c r="L2170" i="1"/>
  <c r="L2171" i="1"/>
  <c r="K2200" i="1"/>
  <c r="J2219" i="1"/>
  <c r="J2220" i="1"/>
  <c r="J2221" i="1"/>
  <c r="J2222" i="1"/>
  <c r="J2223" i="1" s="1"/>
  <c r="J2230" i="1"/>
  <c r="J2231" i="1"/>
  <c r="J2232" i="1"/>
  <c r="J2233" i="1"/>
  <c r="K2257" i="1"/>
  <c r="L2275" i="1"/>
  <c r="L2276" i="1"/>
  <c r="L2277" i="1"/>
  <c r="L2287" i="1"/>
  <c r="L2290" i="1" s="1"/>
  <c r="L2288" i="1"/>
  <c r="L2289" i="1"/>
  <c r="L2297" i="1"/>
  <c r="K2312" i="1"/>
  <c r="K2314" i="1"/>
  <c r="K2324" i="1"/>
  <c r="K2326" i="1"/>
  <c r="J2342" i="1"/>
  <c r="J2343" i="1"/>
  <c r="J2344" i="1"/>
  <c r="J2345" i="1"/>
  <c r="J2346" i="1"/>
  <c r="J2354" i="1"/>
  <c r="J2355" i="1"/>
  <c r="J2356" i="1"/>
  <c r="J2357" i="1"/>
  <c r="J2399" i="1"/>
  <c r="J2400" i="1"/>
  <c r="J2401" i="1"/>
  <c r="J2411" i="1"/>
  <c r="J2414" i="1" s="1"/>
  <c r="J2412" i="1"/>
  <c r="J2413" i="1"/>
  <c r="J2421" i="1"/>
  <c r="J2461" i="1"/>
  <c r="J2464" i="1" s="1"/>
  <c r="J2462" i="1"/>
  <c r="J2463" i="1"/>
  <c r="J2473" i="1"/>
  <c r="J2474" i="1"/>
  <c r="J2475" i="1"/>
  <c r="J2483" i="1"/>
  <c r="E2513" i="1"/>
  <c r="J2523" i="1"/>
  <c r="I2524" i="1"/>
  <c r="J2525" i="1"/>
  <c r="J2528" i="1"/>
  <c r="J2529" i="1"/>
  <c r="J2530" i="1"/>
  <c r="J2531" i="1"/>
  <c r="J2532" i="1"/>
  <c r="L2535" i="1"/>
  <c r="L2538" i="1" s="1"/>
  <c r="L2536" i="1"/>
  <c r="L2537" i="1"/>
  <c r="J2559" i="1"/>
  <c r="J2560" i="1"/>
  <c r="H2561" i="1"/>
  <c r="L2562" i="1"/>
  <c r="L2563" i="1"/>
  <c r="J2571" i="1"/>
  <c r="J2572" i="1"/>
  <c r="H2573" i="1"/>
  <c r="I2576" i="1"/>
  <c r="L2616" i="1"/>
  <c r="L2619" i="1" s="1"/>
  <c r="L2617" i="1"/>
  <c r="L2618" i="1"/>
  <c r="I2633" i="1"/>
  <c r="H2634" i="1"/>
  <c r="H2635" i="1"/>
  <c r="H2636" i="1"/>
  <c r="L2638" i="1"/>
  <c r="I2665" i="1"/>
  <c r="J2683" i="1"/>
  <c r="J2684" i="1"/>
  <c r="J2685" i="1"/>
  <c r="J2686" i="1"/>
  <c r="J2687" i="1"/>
  <c r="J2695" i="1"/>
  <c r="J2696" i="1"/>
  <c r="J2697" i="1"/>
  <c r="J2698" i="1"/>
  <c r="L2741" i="1"/>
  <c r="G2743" i="1"/>
  <c r="I2804" i="1"/>
  <c r="G2805" i="1"/>
  <c r="H2804" i="1"/>
  <c r="H2803" i="1"/>
  <c r="H2802" i="1"/>
  <c r="H2805" i="1" s="1"/>
  <c r="L2804" i="1"/>
  <c r="L2803" i="1"/>
  <c r="L2802" i="1"/>
  <c r="L2805" i="1" s="1"/>
  <c r="K2884" i="1"/>
  <c r="L2884" i="1"/>
  <c r="L2883" i="1"/>
  <c r="L2882" i="1"/>
  <c r="L2881" i="1"/>
  <c r="L2885" i="1" s="1"/>
  <c r="J2884" i="1"/>
  <c r="J2883" i="1"/>
  <c r="J2882" i="1"/>
  <c r="J2881" i="1"/>
  <c r="J2885" i="1" s="1"/>
  <c r="G2885" i="1"/>
  <c r="H2884" i="1"/>
  <c r="H2883" i="1"/>
  <c r="H2882" i="1"/>
  <c r="H2881" i="1"/>
  <c r="H2936" i="1"/>
  <c r="H2947" i="1"/>
  <c r="G2203" i="1"/>
  <c r="L2559" i="1"/>
  <c r="K2560" i="1"/>
  <c r="I2561" i="1"/>
  <c r="H2562" i="1"/>
  <c r="L2571" i="1"/>
  <c r="K2572" i="1"/>
  <c r="I2573" i="1"/>
  <c r="H2574" i="1"/>
  <c r="G2575" i="1"/>
  <c r="H2628" i="1"/>
  <c r="H2629" i="1"/>
  <c r="H2630" i="1"/>
  <c r="G2631" i="1"/>
  <c r="J2633" i="1"/>
  <c r="J2634" i="1"/>
  <c r="J2635" i="1"/>
  <c r="J2636" i="1"/>
  <c r="H2638" i="1"/>
  <c r="K2660" i="1"/>
  <c r="H2678" i="1"/>
  <c r="H2681" i="1" s="1"/>
  <c r="H2679" i="1"/>
  <c r="H2680" i="1"/>
  <c r="G2681" i="1"/>
  <c r="L2683" i="1"/>
  <c r="L2684" i="1"/>
  <c r="L2685" i="1"/>
  <c r="L2686" i="1"/>
  <c r="L2687" i="1"/>
  <c r="H2690" i="1"/>
  <c r="H2691" i="1"/>
  <c r="H2692" i="1"/>
  <c r="G2693" i="1"/>
  <c r="L2695" i="1"/>
  <c r="L2696" i="1"/>
  <c r="L2697" i="1"/>
  <c r="L2698" i="1"/>
  <c r="K2715" i="1"/>
  <c r="K2717" i="1"/>
  <c r="G2730" i="1"/>
  <c r="J2740" i="1"/>
  <c r="J2746" i="1"/>
  <c r="L2749" i="1"/>
  <c r="J2758" i="1"/>
  <c r="K2762" i="1"/>
  <c r="H2762" i="1"/>
  <c r="J2802" i="1"/>
  <c r="J2804" i="1"/>
  <c r="I2822" i="1"/>
  <c r="L2822" i="1"/>
  <c r="L2821" i="1"/>
  <c r="L2820" i="1"/>
  <c r="L2819" i="1"/>
  <c r="L2823" i="1" s="1"/>
  <c r="J2822" i="1"/>
  <c r="J2821" i="1"/>
  <c r="G2823" i="1"/>
  <c r="H2822" i="1"/>
  <c r="H2821" i="1"/>
  <c r="H2820" i="1"/>
  <c r="H2819" i="1"/>
  <c r="J2867" i="1"/>
  <c r="L2971" i="1"/>
  <c r="K2970" i="1"/>
  <c r="I2971" i="1"/>
  <c r="I2969" i="1"/>
  <c r="L2991" i="1"/>
  <c r="K3002" i="1"/>
  <c r="L3002" i="1"/>
  <c r="L3001" i="1"/>
  <c r="L3000" i="1"/>
  <c r="J3002" i="1"/>
  <c r="J3001" i="1"/>
  <c r="J3000" i="1"/>
  <c r="J3003" i="1" s="1"/>
  <c r="G3003" i="1"/>
  <c r="H3002" i="1"/>
  <c r="H3001" i="1"/>
  <c r="H3000" i="1"/>
  <c r="H3003" i="1" s="1"/>
  <c r="L3060" i="1"/>
  <c r="J2111" i="1"/>
  <c r="H2168" i="1"/>
  <c r="H2172" i="1" s="1"/>
  <c r="H2169" i="1"/>
  <c r="H2170" i="1"/>
  <c r="H2171" i="1"/>
  <c r="G2172" i="1"/>
  <c r="I2199" i="1"/>
  <c r="I2201" i="1"/>
  <c r="J2213" i="1"/>
  <c r="J2214" i="1"/>
  <c r="J2215" i="1"/>
  <c r="J2225" i="1"/>
  <c r="J2226" i="1"/>
  <c r="J2227" i="1"/>
  <c r="J2235" i="1"/>
  <c r="I2256" i="1"/>
  <c r="I2258" i="1"/>
  <c r="H2275" i="1"/>
  <c r="H2278" i="1" s="1"/>
  <c r="H2276" i="1"/>
  <c r="H2277" i="1"/>
  <c r="G2278" i="1"/>
  <c r="H2287" i="1"/>
  <c r="H2290" i="1" s="1"/>
  <c r="H2288" i="1"/>
  <c r="H2289" i="1"/>
  <c r="G2290" i="1"/>
  <c r="H2297" i="1"/>
  <c r="I2311" i="1"/>
  <c r="I2313" i="1"/>
  <c r="I2315" i="1"/>
  <c r="I2323" i="1"/>
  <c r="J2337" i="1"/>
  <c r="J2338" i="1"/>
  <c r="J2339" i="1"/>
  <c r="J2349" i="1"/>
  <c r="J2352" i="1" s="1"/>
  <c r="J2350" i="1"/>
  <c r="J2351" i="1"/>
  <c r="J2359" i="1"/>
  <c r="J2404" i="1"/>
  <c r="J2405" i="1"/>
  <c r="J2406" i="1"/>
  <c r="J2407" i="1"/>
  <c r="J2408" i="1"/>
  <c r="J2416" i="1"/>
  <c r="J2417" i="1"/>
  <c r="J2418" i="1"/>
  <c r="J2419" i="1"/>
  <c r="J2467" i="1"/>
  <c r="J2468" i="1"/>
  <c r="J2471" i="1" s="1"/>
  <c r="J2469" i="1"/>
  <c r="J2470" i="1"/>
  <c r="J2479" i="1"/>
  <c r="J2482" i="1" s="1"/>
  <c r="J2480" i="1"/>
  <c r="J2481" i="1"/>
  <c r="I2535" i="1"/>
  <c r="H2536" i="1"/>
  <c r="H2537" i="1"/>
  <c r="G2538" i="1"/>
  <c r="H2559" i="1"/>
  <c r="L2560" i="1"/>
  <c r="J2561" i="1"/>
  <c r="J2562" i="1"/>
  <c r="H2563" i="1"/>
  <c r="G2564" i="1"/>
  <c r="H2571" i="1"/>
  <c r="H2575" i="1" s="1"/>
  <c r="L2572" i="1"/>
  <c r="J2573" i="1"/>
  <c r="J2574" i="1"/>
  <c r="L2576" i="1"/>
  <c r="K2597" i="1"/>
  <c r="H2616" i="1"/>
  <c r="H2617" i="1"/>
  <c r="H2618" i="1"/>
  <c r="G2619" i="1"/>
  <c r="J2628" i="1"/>
  <c r="J2629" i="1"/>
  <c r="J2630" i="1"/>
  <c r="L2633" i="1"/>
  <c r="L2634" i="1"/>
  <c r="L2635" i="1"/>
  <c r="I2638" i="1"/>
  <c r="J2681" i="1"/>
  <c r="J2680" i="1"/>
  <c r="J2691" i="1"/>
  <c r="J2693" i="1" s="1"/>
  <c r="J2692" i="1"/>
  <c r="J2742" i="1"/>
  <c r="I2816" i="1"/>
  <c r="G2817" i="1"/>
  <c r="H2816" i="1"/>
  <c r="H2815" i="1"/>
  <c r="H2814" i="1"/>
  <c r="H2817" i="1" s="1"/>
  <c r="L2816" i="1"/>
  <c r="L2815" i="1"/>
  <c r="L2814" i="1"/>
  <c r="J2823" i="1"/>
  <c r="J2879" i="1"/>
  <c r="I3010" i="1"/>
  <c r="L3010" i="1"/>
  <c r="J3010" i="1"/>
  <c r="H3010" i="1"/>
  <c r="K3039" i="1"/>
  <c r="K3037" i="1"/>
  <c r="I3038" i="1"/>
  <c r="I3036" i="1"/>
  <c r="I2771" i="1"/>
  <c r="K2772" i="1"/>
  <c r="L2773" i="1"/>
  <c r="I2783" i="1"/>
  <c r="K2784" i="1"/>
  <c r="L2785" i="1"/>
  <c r="L2824" i="1"/>
  <c r="I2841" i="1"/>
  <c r="I2853" i="1"/>
  <c r="L2864" i="1"/>
  <c r="L2865" i="1"/>
  <c r="L2866" i="1"/>
  <c r="L2876" i="1"/>
  <c r="L2877" i="1"/>
  <c r="L2878" i="1"/>
  <c r="L2886" i="1"/>
  <c r="K2901" i="1"/>
  <c r="K2903" i="1"/>
  <c r="K2913" i="1"/>
  <c r="K2915" i="1"/>
  <c r="J2931" i="1"/>
  <c r="J2932" i="1"/>
  <c r="J2933" i="1"/>
  <c r="J2934" i="1"/>
  <c r="J2935" i="1"/>
  <c r="J2943" i="1"/>
  <c r="J2944" i="1"/>
  <c r="J2945" i="1"/>
  <c r="J2946" i="1"/>
  <c r="H2994" i="1"/>
  <c r="L2995" i="1"/>
  <c r="L2996" i="1"/>
  <c r="L2997" i="1"/>
  <c r="L3005" i="1"/>
  <c r="L3006" i="1"/>
  <c r="L3007" i="1"/>
  <c r="L3008" i="1"/>
  <c r="J3065" i="1"/>
  <c r="H3208" i="1"/>
  <c r="J3215" i="1"/>
  <c r="I3227" i="1"/>
  <c r="L3227" i="1"/>
  <c r="J3227" i="1"/>
  <c r="H3227" i="1"/>
  <c r="H3277" i="1"/>
  <c r="I3306" i="1"/>
  <c r="I3304" i="1"/>
  <c r="K3307" i="1"/>
  <c r="K3305" i="1"/>
  <c r="K3303" i="1"/>
  <c r="K3628" i="1"/>
  <c r="K3626" i="1"/>
  <c r="I3625" i="1"/>
  <c r="H2773" i="1"/>
  <c r="H2785" i="1"/>
  <c r="H2824" i="1"/>
  <c r="H2864" i="1"/>
  <c r="H2867" i="1" s="1"/>
  <c r="H2865" i="1"/>
  <c r="H2866" i="1"/>
  <c r="G2867" i="1"/>
  <c r="H2876" i="1"/>
  <c r="H2879" i="1" s="1"/>
  <c r="H2877" i="1"/>
  <c r="H2878" i="1"/>
  <c r="G2879" i="1"/>
  <c r="H2886" i="1"/>
  <c r="I2900" i="1"/>
  <c r="I2902" i="1"/>
  <c r="I2904" i="1"/>
  <c r="I2912" i="1"/>
  <c r="J2926" i="1"/>
  <c r="J2929" i="1" s="1"/>
  <c r="J2927" i="1"/>
  <c r="J2928" i="1"/>
  <c r="J2938" i="1"/>
  <c r="J2941" i="1" s="1"/>
  <c r="J2939" i="1"/>
  <c r="J2940" i="1"/>
  <c r="J2948" i="1"/>
  <c r="J2988" i="1"/>
  <c r="J2991" i="1" s="1"/>
  <c r="J2989" i="1"/>
  <c r="J2990" i="1"/>
  <c r="L2993" i="1"/>
  <c r="K2994" i="1"/>
  <c r="I2995" i="1"/>
  <c r="H2996" i="1"/>
  <c r="H2997" i="1"/>
  <c r="G2998" i="1"/>
  <c r="H3005" i="1"/>
  <c r="H3006" i="1"/>
  <c r="H3007" i="1"/>
  <c r="H3008" i="1"/>
  <c r="G3009" i="1"/>
  <c r="J3055" i="1"/>
  <c r="J3056" i="1"/>
  <c r="J3057" i="1"/>
  <c r="J3058" i="1"/>
  <c r="J3059" i="1"/>
  <c r="I3064" i="1"/>
  <c r="L3064" i="1"/>
  <c r="L3063" i="1"/>
  <c r="L3065" i="1" s="1"/>
  <c r="H3064" i="1"/>
  <c r="H3065" i="1" s="1"/>
  <c r="H3127" i="1"/>
  <c r="J3133" i="1"/>
  <c r="K3134" i="1"/>
  <c r="J3134" i="1"/>
  <c r="I3134" i="1"/>
  <c r="H3134" i="1"/>
  <c r="L3245" i="1"/>
  <c r="K3244" i="1"/>
  <c r="K3242" i="1"/>
  <c r="I3245" i="1"/>
  <c r="I3243" i="1"/>
  <c r="I3241" i="1"/>
  <c r="L3270" i="1"/>
  <c r="J3072" i="1"/>
  <c r="J3112" i="1"/>
  <c r="J3115" i="1" s="1"/>
  <c r="J3113" i="1"/>
  <c r="J3114" i="1"/>
  <c r="J3124" i="1"/>
  <c r="J3127" i="1" s="1"/>
  <c r="J3125" i="1"/>
  <c r="J3126" i="1"/>
  <c r="L3129" i="1"/>
  <c r="L3130" i="1"/>
  <c r="L3131" i="1"/>
  <c r="L3132" i="1"/>
  <c r="K3145" i="1"/>
  <c r="J3205" i="1"/>
  <c r="J3208" i="1" s="1"/>
  <c r="J3206" i="1"/>
  <c r="J3207" i="1"/>
  <c r="L3210" i="1"/>
  <c r="L3211" i="1"/>
  <c r="L3212" i="1"/>
  <c r="L3213" i="1"/>
  <c r="L3214" i="1"/>
  <c r="J3277" i="1"/>
  <c r="J3275" i="1"/>
  <c r="J3276" i="1"/>
  <c r="J3286" i="1"/>
  <c r="J3288" i="1" s="1"/>
  <c r="J3287" i="1"/>
  <c r="J3342" i="1"/>
  <c r="J3344" i="1" s="1"/>
  <c r="J3343" i="1"/>
  <c r="L3346" i="1"/>
  <c r="K3347" i="1"/>
  <c r="J3348" i="1"/>
  <c r="J3350" i="1" s="1"/>
  <c r="J3349" i="1"/>
  <c r="I3393" i="1"/>
  <c r="L3393" i="1"/>
  <c r="L3392" i="1"/>
  <c r="J3393" i="1"/>
  <c r="J3392" i="1"/>
  <c r="J3391" i="1"/>
  <c r="H3392" i="1"/>
  <c r="G3394" i="1"/>
  <c r="J3525" i="1"/>
  <c r="I3566" i="1"/>
  <c r="I3564" i="1"/>
  <c r="K3565" i="1"/>
  <c r="K3563" i="1"/>
  <c r="K3597" i="1"/>
  <c r="J3596" i="1"/>
  <c r="L3597" i="1"/>
  <c r="J3594" i="1"/>
  <c r="H3597" i="1"/>
  <c r="L3595" i="1"/>
  <c r="I3594" i="1"/>
  <c r="K3659" i="1"/>
  <c r="L3659" i="1"/>
  <c r="L3658" i="1"/>
  <c r="L3657" i="1"/>
  <c r="L3656" i="1"/>
  <c r="L3660" i="1" s="1"/>
  <c r="J3659" i="1"/>
  <c r="J3658" i="1"/>
  <c r="J3657" i="1"/>
  <c r="J3656" i="1"/>
  <c r="J3660" i="1" s="1"/>
  <c r="G3660" i="1"/>
  <c r="H3659" i="1"/>
  <c r="H3658" i="1"/>
  <c r="H3657" i="1"/>
  <c r="H3656" i="1"/>
  <c r="I3690" i="1"/>
  <c r="L3687" i="1"/>
  <c r="L3689" i="1"/>
  <c r="K3688" i="1"/>
  <c r="I3687" i="1"/>
  <c r="K3690" i="1"/>
  <c r="I3689" i="1"/>
  <c r="J3688" i="1"/>
  <c r="H3687" i="1"/>
  <c r="H3067" i="1"/>
  <c r="H3068" i="1"/>
  <c r="H3069" i="1"/>
  <c r="H3070" i="1"/>
  <c r="G3071" i="1"/>
  <c r="L3072" i="1"/>
  <c r="K3082" i="1"/>
  <c r="K3098" i="1"/>
  <c r="L3112" i="1"/>
  <c r="L3115" i="1" s="1"/>
  <c r="L3113" i="1"/>
  <c r="L3114" i="1"/>
  <c r="H3117" i="1"/>
  <c r="H3118" i="1"/>
  <c r="H3119" i="1"/>
  <c r="H3120" i="1"/>
  <c r="H3121" i="1"/>
  <c r="G3122" i="1"/>
  <c r="L3124" i="1"/>
  <c r="L3127" i="1" s="1"/>
  <c r="L3125" i="1"/>
  <c r="L3126" i="1"/>
  <c r="H3129" i="1"/>
  <c r="K3143" i="1"/>
  <c r="K3149" i="1"/>
  <c r="K3151" i="1"/>
  <c r="L3205" i="1"/>
  <c r="L3208" i="1" s="1"/>
  <c r="L3206" i="1"/>
  <c r="L3207" i="1"/>
  <c r="H3210" i="1"/>
  <c r="G3257" i="1"/>
  <c r="H3267" i="1"/>
  <c r="H3270" i="1" s="1"/>
  <c r="H3268" i="1"/>
  <c r="H3269" i="1"/>
  <c r="G3270" i="1"/>
  <c r="L3272" i="1"/>
  <c r="L3273" i="1"/>
  <c r="L3274" i="1"/>
  <c r="L3275" i="1"/>
  <c r="L3276" i="1"/>
  <c r="H3279" i="1"/>
  <c r="H3280" i="1"/>
  <c r="H3281" i="1"/>
  <c r="G3282" i="1"/>
  <c r="L3284" i="1"/>
  <c r="L3285" i="1"/>
  <c r="L3286" i="1"/>
  <c r="L3287" i="1"/>
  <c r="H3289" i="1"/>
  <c r="I3298" i="1"/>
  <c r="I3300" i="1"/>
  <c r="K3311" i="1"/>
  <c r="L3334" i="1"/>
  <c r="L3339" i="1" s="1"/>
  <c r="K3335" i="1"/>
  <c r="I3336" i="1"/>
  <c r="H3337" i="1"/>
  <c r="H3338" i="1"/>
  <c r="G3339" i="1"/>
  <c r="L3341" i="1"/>
  <c r="L3344" i="1" s="1"/>
  <c r="L3342" i="1"/>
  <c r="L3343" i="1"/>
  <c r="H3346" i="1"/>
  <c r="L3347" i="1"/>
  <c r="L3348" i="1"/>
  <c r="L3349" i="1"/>
  <c r="H3351" i="1"/>
  <c r="K3360" i="1"/>
  <c r="K3372" i="1"/>
  <c r="H3391" i="1"/>
  <c r="I3405" i="1"/>
  <c r="L3405" i="1"/>
  <c r="L3404" i="1"/>
  <c r="L3403" i="1"/>
  <c r="J3405" i="1"/>
  <c r="J3404" i="1"/>
  <c r="J3403" i="1"/>
  <c r="J3406" i="1" s="1"/>
  <c r="G3406" i="1"/>
  <c r="H3405" i="1"/>
  <c r="H3404" i="1"/>
  <c r="H3403" i="1"/>
  <c r="H3406" i="1" s="1"/>
  <c r="H3456" i="1"/>
  <c r="K3537" i="1"/>
  <c r="L3537" i="1"/>
  <c r="H3537" i="1"/>
  <c r="I3586" i="1"/>
  <c r="J3584" i="1"/>
  <c r="G3587" i="1"/>
  <c r="L3585" i="1"/>
  <c r="J3582" i="1"/>
  <c r="H3585" i="1"/>
  <c r="L3583" i="1"/>
  <c r="I3582" i="1"/>
  <c r="J3690" i="1"/>
  <c r="K3720" i="1"/>
  <c r="L3718" i="1"/>
  <c r="H3718" i="1"/>
  <c r="J3067" i="1"/>
  <c r="J3068" i="1"/>
  <c r="J3069" i="1"/>
  <c r="J3070" i="1"/>
  <c r="J3117" i="1"/>
  <c r="J3118" i="1"/>
  <c r="J3119" i="1"/>
  <c r="J3120" i="1"/>
  <c r="J3121" i="1"/>
  <c r="I3129" i="1"/>
  <c r="H3130" i="1"/>
  <c r="H3131" i="1"/>
  <c r="H3132" i="1"/>
  <c r="G3133" i="1"/>
  <c r="I3210" i="1"/>
  <c r="H3211" i="1"/>
  <c r="H3212" i="1"/>
  <c r="H3213" i="1"/>
  <c r="H3214" i="1"/>
  <c r="G3215" i="1"/>
  <c r="J3267" i="1"/>
  <c r="J3268" i="1"/>
  <c r="J3269" i="1"/>
  <c r="J3279" i="1"/>
  <c r="J3282" i="1" s="1"/>
  <c r="J3280" i="1"/>
  <c r="J3281" i="1"/>
  <c r="J3289" i="1"/>
  <c r="I3346" i="1"/>
  <c r="J3351" i="1"/>
  <c r="L3391" i="1"/>
  <c r="L3394" i="1" s="1"/>
  <c r="H3393" i="1"/>
  <c r="J3401" i="1"/>
  <c r="J3412" i="1"/>
  <c r="K3413" i="1"/>
  <c r="L3413" i="1"/>
  <c r="J3413" i="1"/>
  <c r="H3413" i="1"/>
  <c r="I3442" i="1"/>
  <c r="I3440" i="1"/>
  <c r="K3441" i="1"/>
  <c r="K3439" i="1"/>
  <c r="L3474" i="1"/>
  <c r="I3517" i="1"/>
  <c r="L3517" i="1"/>
  <c r="L3516" i="1"/>
  <c r="L3515" i="1"/>
  <c r="J3517" i="1"/>
  <c r="J3516" i="1"/>
  <c r="J3515" i="1"/>
  <c r="G3518" i="1"/>
  <c r="H3517" i="1"/>
  <c r="H3516" i="1"/>
  <c r="H3515" i="1"/>
  <c r="L3599" i="1"/>
  <c r="J3599" i="1"/>
  <c r="I3599" i="1"/>
  <c r="I3622" i="1"/>
  <c r="K3620" i="1"/>
  <c r="I3620" i="1"/>
  <c r="J3721" i="1"/>
  <c r="L3524" i="1"/>
  <c r="L3525" i="1" s="1"/>
  <c r="G3649" i="1"/>
  <c r="G3685" i="1"/>
  <c r="G3722" i="1"/>
  <c r="L3723" i="1"/>
  <c r="L3732" i="1"/>
  <c r="L3738" i="1"/>
  <c r="L3752" i="1"/>
  <c r="I3434" i="1"/>
  <c r="I3436" i="1"/>
  <c r="L3453" i="1"/>
  <c r="L3456" i="1" s="1"/>
  <c r="L3454" i="1"/>
  <c r="L3455" i="1"/>
  <c r="H3458" i="1"/>
  <c r="H3459" i="1"/>
  <c r="H3460" i="1"/>
  <c r="H3461" i="1"/>
  <c r="H3462" i="1"/>
  <c r="G3463" i="1"/>
  <c r="L3465" i="1"/>
  <c r="L3466" i="1"/>
  <c r="L3467" i="1"/>
  <c r="H3470" i="1"/>
  <c r="H3474" i="1" s="1"/>
  <c r="H3471" i="1"/>
  <c r="H3472" i="1"/>
  <c r="H3473" i="1"/>
  <c r="G3474" i="1"/>
  <c r="L3475" i="1"/>
  <c r="K3490" i="1"/>
  <c r="K3492" i="1"/>
  <c r="I3501" i="1"/>
  <c r="I3552" i="1"/>
  <c r="L3558" i="1"/>
  <c r="K3559" i="1"/>
  <c r="I3560" i="1"/>
  <c r="L3579" i="1"/>
  <c r="L3591" i="1"/>
  <c r="K3614" i="1"/>
  <c r="I3617" i="1"/>
  <c r="H3639" i="1"/>
  <c r="H3640" i="1"/>
  <c r="H3641" i="1"/>
  <c r="G3642" i="1"/>
  <c r="J3644" i="1"/>
  <c r="J3645" i="1"/>
  <c r="J3646" i="1"/>
  <c r="J3647" i="1"/>
  <c r="J3648" i="1"/>
  <c r="H3677" i="1"/>
  <c r="J3678" i="1"/>
  <c r="I3679" i="1"/>
  <c r="J3682" i="1"/>
  <c r="J3715" i="1"/>
  <c r="H3734" i="1"/>
  <c r="G3742" i="1"/>
  <c r="L3744" i="1"/>
  <c r="K3751" i="1"/>
  <c r="H3396" i="1"/>
  <c r="H3397" i="1"/>
  <c r="H3398" i="1"/>
  <c r="H3399" i="1"/>
  <c r="H3400" i="1"/>
  <c r="G3401" i="1"/>
  <c r="H3408" i="1"/>
  <c r="H3409" i="1"/>
  <c r="H3410" i="1"/>
  <c r="H3411" i="1"/>
  <c r="G3412" i="1"/>
  <c r="J3458" i="1"/>
  <c r="J3459" i="1"/>
  <c r="J3460" i="1"/>
  <c r="J3461" i="1"/>
  <c r="J3462" i="1"/>
  <c r="J3470" i="1"/>
  <c r="J3474" i="1" s="1"/>
  <c r="J3471" i="1"/>
  <c r="J3472" i="1"/>
  <c r="J3473" i="1"/>
  <c r="H3525" i="1"/>
  <c r="H3522" i="1"/>
  <c r="H3523" i="1"/>
  <c r="H3524" i="1"/>
  <c r="G3525" i="1"/>
  <c r="K3547" i="1"/>
  <c r="H3561" i="1"/>
  <c r="L3559" i="1"/>
  <c r="J3578" i="1"/>
  <c r="J3590" i="1"/>
  <c r="J3639" i="1"/>
  <c r="J3640" i="1"/>
  <c r="J3641" i="1"/>
  <c r="L3644" i="1"/>
  <c r="L3645" i="1"/>
  <c r="L3646" i="1"/>
  <c r="L3647" i="1"/>
  <c r="L3648" i="1"/>
  <c r="H3652" i="1"/>
  <c r="H3653" i="1"/>
  <c r="H3654" i="1" s="1"/>
  <c r="G3654" i="1"/>
  <c r="H3661" i="1"/>
  <c r="H3675" i="1"/>
  <c r="J3676" i="1"/>
  <c r="I3677" i="1"/>
  <c r="K3678" i="1"/>
  <c r="L3679" i="1"/>
  <c r="H3702" i="1"/>
  <c r="I3703" i="1"/>
  <c r="K3706" i="1"/>
  <c r="L3708" i="1"/>
  <c r="L3713" i="1"/>
  <c r="L3714" i="1"/>
  <c r="H3732" i="1"/>
  <c r="J3733" i="1"/>
  <c r="I3734" i="1"/>
  <c r="K3737" i="1"/>
  <c r="H3746" i="1"/>
  <c r="I25" i="1"/>
  <c r="I56" i="1"/>
  <c r="K57" i="1"/>
  <c r="J201" i="1"/>
  <c r="L399" i="1"/>
  <c r="G480" i="1"/>
  <c r="J479" i="1"/>
  <c r="L478" i="1"/>
  <c r="H478" i="1"/>
  <c r="J477" i="1"/>
  <c r="I479" i="1"/>
  <c r="K478" i="1"/>
  <c r="I477" i="1"/>
  <c r="L479" i="1"/>
  <c r="H479" i="1"/>
  <c r="J478" i="1"/>
  <c r="L477" i="1"/>
  <c r="H477" i="1"/>
  <c r="L559" i="1"/>
  <c r="H559" i="1"/>
  <c r="J558" i="1"/>
  <c r="L557" i="1"/>
  <c r="H557" i="1"/>
  <c r="J556" i="1"/>
  <c r="K559" i="1"/>
  <c r="I558" i="1"/>
  <c r="K557" i="1"/>
  <c r="I556" i="1"/>
  <c r="G560" i="1"/>
  <c r="J559" i="1"/>
  <c r="L558" i="1"/>
  <c r="H558" i="1"/>
  <c r="J557" i="1"/>
  <c r="L556" i="1"/>
  <c r="H556" i="1"/>
  <c r="H560" i="1" s="1"/>
  <c r="G728" i="1"/>
  <c r="J727" i="1"/>
  <c r="L726" i="1"/>
  <c r="H726" i="1"/>
  <c r="J725" i="1"/>
  <c r="I727" i="1"/>
  <c r="K726" i="1"/>
  <c r="I725" i="1"/>
  <c r="L727" i="1"/>
  <c r="H727" i="1"/>
  <c r="J726" i="1"/>
  <c r="L725" i="1"/>
  <c r="L728" i="1" s="1"/>
  <c r="H725" i="1"/>
  <c r="G740" i="1"/>
  <c r="J739" i="1"/>
  <c r="L738" i="1"/>
  <c r="H738" i="1"/>
  <c r="J737" i="1"/>
  <c r="I739" i="1"/>
  <c r="K738" i="1"/>
  <c r="I737" i="1"/>
  <c r="L739" i="1"/>
  <c r="H739" i="1"/>
  <c r="J738" i="1"/>
  <c r="L737" i="1"/>
  <c r="H737" i="1"/>
  <c r="G828" i="1"/>
  <c r="J827" i="1"/>
  <c r="L826" i="1"/>
  <c r="H826" i="1"/>
  <c r="J825" i="1"/>
  <c r="L824" i="1"/>
  <c r="H824" i="1"/>
  <c r="J823" i="1"/>
  <c r="I827" i="1"/>
  <c r="K826" i="1"/>
  <c r="I825" i="1"/>
  <c r="K824" i="1"/>
  <c r="I823" i="1"/>
  <c r="H827" i="1"/>
  <c r="L823" i="1"/>
  <c r="L825" i="1"/>
  <c r="J824" i="1"/>
  <c r="K823" i="1"/>
  <c r="L827" i="1"/>
  <c r="J826" i="1"/>
  <c r="K825" i="1"/>
  <c r="I824" i="1"/>
  <c r="H823" i="1"/>
  <c r="G1038" i="1"/>
  <c r="J1037" i="1"/>
  <c r="L1036" i="1"/>
  <c r="H1036" i="1"/>
  <c r="J1035" i="1"/>
  <c r="I1037" i="1"/>
  <c r="K1036" i="1"/>
  <c r="I1035" i="1"/>
  <c r="L1037" i="1"/>
  <c r="H1037" i="1"/>
  <c r="J1036" i="1"/>
  <c r="L1035" i="1"/>
  <c r="H1035" i="1"/>
  <c r="I1036" i="1"/>
  <c r="K1037" i="1"/>
  <c r="K1035" i="1"/>
  <c r="L1452" i="1"/>
  <c r="H1452" i="1"/>
  <c r="J1451" i="1"/>
  <c r="L1450" i="1"/>
  <c r="H1450" i="1"/>
  <c r="J1452" i="1"/>
  <c r="K1451" i="1"/>
  <c r="K1450" i="1"/>
  <c r="G1453" i="1"/>
  <c r="I1452" i="1"/>
  <c r="I1451" i="1"/>
  <c r="J1450" i="1"/>
  <c r="H1451" i="1"/>
  <c r="I1450" i="1"/>
  <c r="L1451" i="1"/>
  <c r="H12" i="1"/>
  <c r="L12" i="1"/>
  <c r="J13" i="1"/>
  <c r="H14" i="1"/>
  <c r="L14" i="1"/>
  <c r="J17" i="1"/>
  <c r="H18" i="1"/>
  <c r="L18" i="1"/>
  <c r="J19" i="1"/>
  <c r="H20" i="1"/>
  <c r="L20" i="1"/>
  <c r="J21" i="1"/>
  <c r="G22" i="1"/>
  <c r="H24" i="1"/>
  <c r="L24" i="1"/>
  <c r="J25" i="1"/>
  <c r="H26" i="1"/>
  <c r="L26" i="1"/>
  <c r="J29" i="1"/>
  <c r="H30" i="1"/>
  <c r="L30" i="1"/>
  <c r="J31" i="1"/>
  <c r="H32" i="1"/>
  <c r="L32" i="1"/>
  <c r="J34" i="1"/>
  <c r="K43" i="1"/>
  <c r="K46" i="1" s="1"/>
  <c r="J44" i="1"/>
  <c r="H45" i="1"/>
  <c r="L45" i="1"/>
  <c r="J48" i="1"/>
  <c r="H49" i="1"/>
  <c r="L49" i="1"/>
  <c r="J50" i="1"/>
  <c r="H51" i="1"/>
  <c r="L51" i="1"/>
  <c r="J52" i="1"/>
  <c r="G53" i="1"/>
  <c r="H55" i="1"/>
  <c r="L55" i="1"/>
  <c r="J56" i="1"/>
  <c r="H57" i="1"/>
  <c r="L57" i="1"/>
  <c r="J60" i="1"/>
  <c r="H61" i="1"/>
  <c r="L61" i="1"/>
  <c r="J62" i="1"/>
  <c r="H63" i="1"/>
  <c r="L63" i="1"/>
  <c r="J65" i="1"/>
  <c r="K74" i="1"/>
  <c r="I75" i="1"/>
  <c r="K76" i="1"/>
  <c r="I79" i="1"/>
  <c r="K80" i="1"/>
  <c r="I81" i="1"/>
  <c r="K82" i="1"/>
  <c r="I83" i="1"/>
  <c r="K88" i="1"/>
  <c r="I88" i="1"/>
  <c r="K87" i="1"/>
  <c r="K86" i="1"/>
  <c r="I87" i="1"/>
  <c r="H88" i="1"/>
  <c r="G89" i="1"/>
  <c r="K110" i="1"/>
  <c r="I113" i="1"/>
  <c r="K122" i="1"/>
  <c r="G177" i="1"/>
  <c r="J176" i="1"/>
  <c r="L175" i="1"/>
  <c r="H175" i="1"/>
  <c r="J174" i="1"/>
  <c r="L173" i="1"/>
  <c r="H173" i="1"/>
  <c r="J172" i="1"/>
  <c r="I176" i="1"/>
  <c r="K175" i="1"/>
  <c r="I174" i="1"/>
  <c r="K173" i="1"/>
  <c r="I172" i="1"/>
  <c r="L176" i="1"/>
  <c r="H176" i="1"/>
  <c r="J175" i="1"/>
  <c r="L174" i="1"/>
  <c r="H174" i="1"/>
  <c r="J173" i="1"/>
  <c r="L172" i="1"/>
  <c r="L177" i="1" s="1"/>
  <c r="H172" i="1"/>
  <c r="I185" i="1"/>
  <c r="G232" i="1"/>
  <c r="J231" i="1"/>
  <c r="L230" i="1"/>
  <c r="H230" i="1"/>
  <c r="J229" i="1"/>
  <c r="I231" i="1"/>
  <c r="K230" i="1"/>
  <c r="I229" i="1"/>
  <c r="L231" i="1"/>
  <c r="H231" i="1"/>
  <c r="J230" i="1"/>
  <c r="L229" i="1"/>
  <c r="H229" i="1"/>
  <c r="I297" i="1"/>
  <c r="J313" i="1"/>
  <c r="I313" i="1"/>
  <c r="L313" i="1"/>
  <c r="H313" i="1"/>
  <c r="K432" i="1"/>
  <c r="H449" i="1"/>
  <c r="K477" i="1"/>
  <c r="K479" i="1"/>
  <c r="G492" i="1"/>
  <c r="J491" i="1"/>
  <c r="L490" i="1"/>
  <c r="H490" i="1"/>
  <c r="J489" i="1"/>
  <c r="I491" i="1"/>
  <c r="K490" i="1"/>
  <c r="I489" i="1"/>
  <c r="L491" i="1"/>
  <c r="H491" i="1"/>
  <c r="J490" i="1"/>
  <c r="L489" i="1"/>
  <c r="L492" i="1" s="1"/>
  <c r="H489" i="1"/>
  <c r="H492" i="1" s="1"/>
  <c r="K556" i="1"/>
  <c r="K558" i="1"/>
  <c r="K601" i="1"/>
  <c r="L611" i="1"/>
  <c r="G616" i="1"/>
  <c r="J615" i="1"/>
  <c r="L614" i="1"/>
  <c r="H614" i="1"/>
  <c r="J613" i="1"/>
  <c r="I615" i="1"/>
  <c r="K614" i="1"/>
  <c r="I613" i="1"/>
  <c r="I616" i="1" s="1"/>
  <c r="L615" i="1"/>
  <c r="H615" i="1"/>
  <c r="J614" i="1"/>
  <c r="L613" i="1"/>
  <c r="L616" i="1" s="1"/>
  <c r="H613" i="1"/>
  <c r="K668" i="1"/>
  <c r="K670" i="1"/>
  <c r="I681" i="1"/>
  <c r="K725" i="1"/>
  <c r="K727" i="1"/>
  <c r="K737" i="1"/>
  <c r="K739" i="1"/>
  <c r="I826" i="1"/>
  <c r="G983" i="1"/>
  <c r="J982" i="1"/>
  <c r="L981" i="1"/>
  <c r="H981" i="1"/>
  <c r="J980" i="1"/>
  <c r="L979" i="1"/>
  <c r="H979" i="1"/>
  <c r="J978" i="1"/>
  <c r="I982" i="1"/>
  <c r="K981" i="1"/>
  <c r="I980" i="1"/>
  <c r="K979" i="1"/>
  <c r="I978" i="1"/>
  <c r="L982" i="1"/>
  <c r="H982" i="1"/>
  <c r="J981" i="1"/>
  <c r="L980" i="1"/>
  <c r="H980" i="1"/>
  <c r="J979" i="1"/>
  <c r="L978" i="1"/>
  <c r="H978" i="1"/>
  <c r="I981" i="1"/>
  <c r="I979" i="1"/>
  <c r="K982" i="1"/>
  <c r="K980" i="1"/>
  <c r="K978" i="1"/>
  <c r="J995" i="1"/>
  <c r="I995" i="1"/>
  <c r="L995" i="1"/>
  <c r="H995" i="1"/>
  <c r="K995" i="1"/>
  <c r="G1324" i="1"/>
  <c r="J1323" i="1"/>
  <c r="L1322" i="1"/>
  <c r="H1322" i="1"/>
  <c r="J1321" i="1"/>
  <c r="L1320" i="1"/>
  <c r="H1320" i="1"/>
  <c r="J1319" i="1"/>
  <c r="H1323" i="1"/>
  <c r="I1322" i="1"/>
  <c r="I1321" i="1"/>
  <c r="J1320" i="1"/>
  <c r="K1319" i="1"/>
  <c r="L1323" i="1"/>
  <c r="H1321" i="1"/>
  <c r="I1320" i="1"/>
  <c r="I1319" i="1"/>
  <c r="K1323" i="1"/>
  <c r="K1322" i="1"/>
  <c r="L1321" i="1"/>
  <c r="H1319" i="1"/>
  <c r="J1322" i="1"/>
  <c r="K1320" i="1"/>
  <c r="I1323" i="1"/>
  <c r="K1321" i="1"/>
  <c r="L1319" i="1"/>
  <c r="G1515" i="1"/>
  <c r="J1514" i="1"/>
  <c r="L1513" i="1"/>
  <c r="H1513" i="1"/>
  <c r="J1512" i="1"/>
  <c r="I1514" i="1"/>
  <c r="K1513" i="1"/>
  <c r="I1512" i="1"/>
  <c r="L1512" i="1"/>
  <c r="L1515" i="1" s="1"/>
  <c r="L1514" i="1"/>
  <c r="J1513" i="1"/>
  <c r="K1512" i="1"/>
  <c r="K1514" i="1"/>
  <c r="I1513" i="1"/>
  <c r="H1512" i="1"/>
  <c r="H1514" i="1"/>
  <c r="G1955" i="1"/>
  <c r="J1954" i="1"/>
  <c r="L1953" i="1"/>
  <c r="H1953" i="1"/>
  <c r="J1952" i="1"/>
  <c r="L1951" i="1"/>
  <c r="H1951" i="1"/>
  <c r="L1954" i="1"/>
  <c r="H1954" i="1"/>
  <c r="J1953" i="1"/>
  <c r="L1952" i="1"/>
  <c r="H1952" i="1"/>
  <c r="J1951" i="1"/>
  <c r="K1954" i="1"/>
  <c r="I1953" i="1"/>
  <c r="I1954" i="1"/>
  <c r="K1951" i="1"/>
  <c r="K1952" i="1"/>
  <c r="I1951" i="1"/>
  <c r="I1955" i="1" s="1"/>
  <c r="I1952" i="1"/>
  <c r="K1953" i="1"/>
  <c r="K12" i="1"/>
  <c r="K14" i="1"/>
  <c r="K26" i="1"/>
  <c r="I12" i="1"/>
  <c r="K13" i="1"/>
  <c r="I14" i="1"/>
  <c r="K17" i="1"/>
  <c r="I18" i="1"/>
  <c r="I22" i="1" s="1"/>
  <c r="K19" i="1"/>
  <c r="I20" i="1"/>
  <c r="K21" i="1"/>
  <c r="I24" i="1"/>
  <c r="I27" i="1" s="1"/>
  <c r="K25" i="1"/>
  <c r="I26" i="1"/>
  <c r="K29" i="1"/>
  <c r="I30" i="1"/>
  <c r="I33" i="1" s="1"/>
  <c r="K31" i="1"/>
  <c r="I32" i="1"/>
  <c r="K34" i="1"/>
  <c r="K48" i="1"/>
  <c r="I49" i="1"/>
  <c r="I53" i="1" s="1"/>
  <c r="K50" i="1"/>
  <c r="I51" i="1"/>
  <c r="K52" i="1"/>
  <c r="I55" i="1"/>
  <c r="K56" i="1"/>
  <c r="I57" i="1"/>
  <c r="K60" i="1"/>
  <c r="K64" i="1" s="1"/>
  <c r="I61" i="1"/>
  <c r="I64" i="1" s="1"/>
  <c r="K62" i="1"/>
  <c r="I63" i="1"/>
  <c r="K65" i="1"/>
  <c r="H89" i="1"/>
  <c r="G108" i="1"/>
  <c r="J107" i="1"/>
  <c r="L106" i="1"/>
  <c r="H106" i="1"/>
  <c r="J105" i="1"/>
  <c r="L107" i="1"/>
  <c r="H107" i="1"/>
  <c r="J106" i="1"/>
  <c r="L105" i="1"/>
  <c r="H105" i="1"/>
  <c r="I106" i="1"/>
  <c r="K107" i="1"/>
  <c r="G120" i="1"/>
  <c r="J119" i="1"/>
  <c r="L118" i="1"/>
  <c r="H118" i="1"/>
  <c r="J117" i="1"/>
  <c r="L119" i="1"/>
  <c r="H119" i="1"/>
  <c r="J118" i="1"/>
  <c r="L117" i="1"/>
  <c r="H117" i="1"/>
  <c r="I118" i="1"/>
  <c r="K119" i="1"/>
  <c r="K177" i="1"/>
  <c r="L187" i="1"/>
  <c r="H187" i="1"/>
  <c r="J186" i="1"/>
  <c r="L185" i="1"/>
  <c r="H185" i="1"/>
  <c r="J184" i="1"/>
  <c r="K187" i="1"/>
  <c r="I186" i="1"/>
  <c r="K185" i="1"/>
  <c r="I184" i="1"/>
  <c r="G188" i="1"/>
  <c r="J187" i="1"/>
  <c r="L186" i="1"/>
  <c r="H186" i="1"/>
  <c r="J185" i="1"/>
  <c r="L184" i="1"/>
  <c r="L188" i="1" s="1"/>
  <c r="H184" i="1"/>
  <c r="K232" i="1"/>
  <c r="G244" i="1"/>
  <c r="J243" i="1"/>
  <c r="L242" i="1"/>
  <c r="H242" i="1"/>
  <c r="J241" i="1"/>
  <c r="I243" i="1"/>
  <c r="K242" i="1"/>
  <c r="I241" i="1"/>
  <c r="L243" i="1"/>
  <c r="H243" i="1"/>
  <c r="J242" i="1"/>
  <c r="L241" i="1"/>
  <c r="L244" i="1" s="1"/>
  <c r="H241" i="1"/>
  <c r="H244" i="1" s="1"/>
  <c r="G301" i="1"/>
  <c r="J300" i="1"/>
  <c r="L299" i="1"/>
  <c r="H299" i="1"/>
  <c r="J298" i="1"/>
  <c r="L297" i="1"/>
  <c r="H297" i="1"/>
  <c r="J296" i="1"/>
  <c r="I300" i="1"/>
  <c r="K299" i="1"/>
  <c r="I298" i="1"/>
  <c r="K297" i="1"/>
  <c r="I296" i="1"/>
  <c r="L300" i="1"/>
  <c r="H300" i="1"/>
  <c r="J299" i="1"/>
  <c r="L298" i="1"/>
  <c r="H298" i="1"/>
  <c r="J297" i="1"/>
  <c r="L296" i="1"/>
  <c r="L301" i="1" s="1"/>
  <c r="H296" i="1"/>
  <c r="G356" i="1"/>
  <c r="J355" i="1"/>
  <c r="L354" i="1"/>
  <c r="H354" i="1"/>
  <c r="J353" i="1"/>
  <c r="I355" i="1"/>
  <c r="K354" i="1"/>
  <c r="I353" i="1"/>
  <c r="L355" i="1"/>
  <c r="H355" i="1"/>
  <c r="J354" i="1"/>
  <c r="L353" i="1"/>
  <c r="H353" i="1"/>
  <c r="J437" i="1"/>
  <c r="I437" i="1"/>
  <c r="L437" i="1"/>
  <c r="H437" i="1"/>
  <c r="K492" i="1"/>
  <c r="G498" i="1"/>
  <c r="J518" i="1"/>
  <c r="J561" i="1"/>
  <c r="I561" i="1"/>
  <c r="L561" i="1"/>
  <c r="H561" i="1"/>
  <c r="K616" i="1"/>
  <c r="L683" i="1"/>
  <c r="H683" i="1"/>
  <c r="J682" i="1"/>
  <c r="L681" i="1"/>
  <c r="H681" i="1"/>
  <c r="J680" i="1"/>
  <c r="K683" i="1"/>
  <c r="I682" i="1"/>
  <c r="K681" i="1"/>
  <c r="I680" i="1"/>
  <c r="G684" i="1"/>
  <c r="J683" i="1"/>
  <c r="L682" i="1"/>
  <c r="H682" i="1"/>
  <c r="J681" i="1"/>
  <c r="L680" i="1"/>
  <c r="H680" i="1"/>
  <c r="H684" i="1" s="1"/>
  <c r="G735" i="1"/>
  <c r="G746" i="1"/>
  <c r="I1285" i="1"/>
  <c r="K1284" i="1"/>
  <c r="L1285" i="1"/>
  <c r="H1284" i="1"/>
  <c r="J1283" i="1"/>
  <c r="K1285" i="1"/>
  <c r="L1284" i="1"/>
  <c r="I1283" i="1"/>
  <c r="G1286" i="1"/>
  <c r="J1285" i="1"/>
  <c r="J1284" i="1"/>
  <c r="L1283" i="1"/>
  <c r="H1283" i="1"/>
  <c r="I1284" i="1"/>
  <c r="H1285" i="1"/>
  <c r="K1283" i="1"/>
  <c r="I13" i="1"/>
  <c r="K24" i="1"/>
  <c r="K27" i="1" s="1"/>
  <c r="K55" i="1"/>
  <c r="K58" i="1" s="1"/>
  <c r="J189" i="1"/>
  <c r="I189" i="1"/>
  <c r="L189" i="1"/>
  <c r="H189" i="1"/>
  <c r="L435" i="1"/>
  <c r="H435" i="1"/>
  <c r="J434" i="1"/>
  <c r="L433" i="1"/>
  <c r="H433" i="1"/>
  <c r="J432" i="1"/>
  <c r="K435" i="1"/>
  <c r="I434" i="1"/>
  <c r="K433" i="1"/>
  <c r="I432" i="1"/>
  <c r="G436" i="1"/>
  <c r="J435" i="1"/>
  <c r="L434" i="1"/>
  <c r="H434" i="1"/>
  <c r="J433" i="1"/>
  <c r="L432" i="1"/>
  <c r="L436" i="1" s="1"/>
  <c r="H432" i="1"/>
  <c r="G604" i="1"/>
  <c r="J603" i="1"/>
  <c r="L602" i="1"/>
  <c r="H602" i="1"/>
  <c r="J601" i="1"/>
  <c r="I603" i="1"/>
  <c r="K602" i="1"/>
  <c r="I601" i="1"/>
  <c r="L603" i="1"/>
  <c r="H603" i="1"/>
  <c r="J602" i="1"/>
  <c r="L601" i="1"/>
  <c r="H601" i="1"/>
  <c r="G673" i="1"/>
  <c r="J672" i="1"/>
  <c r="L671" i="1"/>
  <c r="H671" i="1"/>
  <c r="J670" i="1"/>
  <c r="L669" i="1"/>
  <c r="H669" i="1"/>
  <c r="J668" i="1"/>
  <c r="I672" i="1"/>
  <c r="K671" i="1"/>
  <c r="I670" i="1"/>
  <c r="K669" i="1"/>
  <c r="I668" i="1"/>
  <c r="L672" i="1"/>
  <c r="H672" i="1"/>
  <c r="J671" i="1"/>
  <c r="L670" i="1"/>
  <c r="H670" i="1"/>
  <c r="J669" i="1"/>
  <c r="L668" i="1"/>
  <c r="H668" i="1"/>
  <c r="H673" i="1" s="1"/>
  <c r="J685" i="1"/>
  <c r="I685" i="1"/>
  <c r="L685" i="1"/>
  <c r="H685" i="1"/>
  <c r="H3394" i="1"/>
  <c r="J12" i="1"/>
  <c r="H13" i="1"/>
  <c r="L13" i="1"/>
  <c r="J14" i="1"/>
  <c r="H17" i="1"/>
  <c r="L17" i="1"/>
  <c r="J18" i="1"/>
  <c r="H19" i="1"/>
  <c r="L19" i="1"/>
  <c r="J20" i="1"/>
  <c r="H21" i="1"/>
  <c r="J24" i="1"/>
  <c r="H25" i="1"/>
  <c r="L25" i="1"/>
  <c r="J26" i="1"/>
  <c r="H29" i="1"/>
  <c r="H33" i="1" s="1"/>
  <c r="L29" i="1"/>
  <c r="J30" i="1"/>
  <c r="H31" i="1"/>
  <c r="L31" i="1"/>
  <c r="J32" i="1"/>
  <c r="H34" i="1"/>
  <c r="I43" i="1"/>
  <c r="I46" i="1" s="1"/>
  <c r="H44" i="1"/>
  <c r="H46" i="1" s="1"/>
  <c r="L44" i="1"/>
  <c r="L46" i="1" s="1"/>
  <c r="J45" i="1"/>
  <c r="H48" i="1"/>
  <c r="H53" i="1" s="1"/>
  <c r="L48" i="1"/>
  <c r="L53" i="1" s="1"/>
  <c r="J49" i="1"/>
  <c r="H50" i="1"/>
  <c r="L50" i="1"/>
  <c r="J51" i="1"/>
  <c r="H52" i="1"/>
  <c r="J55" i="1"/>
  <c r="H56" i="1"/>
  <c r="L56" i="1"/>
  <c r="J57" i="1"/>
  <c r="H60" i="1"/>
  <c r="L60" i="1"/>
  <c r="L64" i="1" s="1"/>
  <c r="J61" i="1"/>
  <c r="H62" i="1"/>
  <c r="L62" i="1"/>
  <c r="J63" i="1"/>
  <c r="H65" i="1"/>
  <c r="I74" i="1"/>
  <c r="I77" i="1" s="1"/>
  <c r="K75" i="1"/>
  <c r="K79" i="1"/>
  <c r="K84" i="1" s="1"/>
  <c r="I80" i="1"/>
  <c r="K81" i="1"/>
  <c r="I82" i="1"/>
  <c r="I105" i="1"/>
  <c r="I108" i="1" s="1"/>
  <c r="K106" i="1"/>
  <c r="K108" i="1" s="1"/>
  <c r="L114" i="1"/>
  <c r="H114" i="1"/>
  <c r="J113" i="1"/>
  <c r="L112" i="1"/>
  <c r="H112" i="1"/>
  <c r="J111" i="1"/>
  <c r="L110" i="1"/>
  <c r="H110" i="1"/>
  <c r="G115" i="1"/>
  <c r="J114" i="1"/>
  <c r="L113" i="1"/>
  <c r="H113" i="1"/>
  <c r="J112" i="1"/>
  <c r="L111" i="1"/>
  <c r="H111" i="1"/>
  <c r="J110" i="1"/>
  <c r="J115" i="1" s="1"/>
  <c r="I111" i="1"/>
  <c r="I115" i="1" s="1"/>
  <c r="K112" i="1"/>
  <c r="I117" i="1"/>
  <c r="I120" i="1" s="1"/>
  <c r="K118" i="1"/>
  <c r="K120" i="1" s="1"/>
  <c r="G126" i="1"/>
  <c r="J125" i="1"/>
  <c r="L124" i="1"/>
  <c r="H124" i="1"/>
  <c r="J123" i="1"/>
  <c r="L122" i="1"/>
  <c r="H122" i="1"/>
  <c r="L125" i="1"/>
  <c r="H125" i="1"/>
  <c r="J124" i="1"/>
  <c r="L123" i="1"/>
  <c r="H123" i="1"/>
  <c r="J122" i="1"/>
  <c r="J126" i="1" s="1"/>
  <c r="I123" i="1"/>
  <c r="I126" i="1" s="1"/>
  <c r="K124" i="1"/>
  <c r="L127" i="1"/>
  <c r="H127" i="1"/>
  <c r="J127" i="1"/>
  <c r="K184" i="1"/>
  <c r="K186" i="1"/>
  <c r="K241" i="1"/>
  <c r="K244" i="1" s="1"/>
  <c r="K243" i="1"/>
  <c r="G250" i="1"/>
  <c r="K296" i="1"/>
  <c r="K298" i="1"/>
  <c r="K300" i="1"/>
  <c r="L311" i="1"/>
  <c r="H311" i="1"/>
  <c r="J310" i="1"/>
  <c r="L309" i="1"/>
  <c r="H309" i="1"/>
  <c r="J308" i="1"/>
  <c r="K311" i="1"/>
  <c r="I310" i="1"/>
  <c r="K309" i="1"/>
  <c r="K312" i="1" s="1"/>
  <c r="I308" i="1"/>
  <c r="G312" i="1"/>
  <c r="J311" i="1"/>
  <c r="L310" i="1"/>
  <c r="H310" i="1"/>
  <c r="J309" i="1"/>
  <c r="L308" i="1"/>
  <c r="H308" i="1"/>
  <c r="H312" i="1" s="1"/>
  <c r="K353" i="1"/>
  <c r="K356" i="1" s="1"/>
  <c r="K355" i="1"/>
  <c r="G368" i="1"/>
  <c r="J367" i="1"/>
  <c r="L366" i="1"/>
  <c r="H366" i="1"/>
  <c r="J365" i="1"/>
  <c r="I367" i="1"/>
  <c r="K366" i="1"/>
  <c r="K368" i="1" s="1"/>
  <c r="I365" i="1"/>
  <c r="L367" i="1"/>
  <c r="H367" i="1"/>
  <c r="J366" i="1"/>
  <c r="L365" i="1"/>
  <c r="H365" i="1"/>
  <c r="G425" i="1"/>
  <c r="J424" i="1"/>
  <c r="L423" i="1"/>
  <c r="H423" i="1"/>
  <c r="J422" i="1"/>
  <c r="L421" i="1"/>
  <c r="H421" i="1"/>
  <c r="J420" i="1"/>
  <c r="I424" i="1"/>
  <c r="K423" i="1"/>
  <c r="I422" i="1"/>
  <c r="K421" i="1"/>
  <c r="I420" i="1"/>
  <c r="L424" i="1"/>
  <c r="H424" i="1"/>
  <c r="J423" i="1"/>
  <c r="L422" i="1"/>
  <c r="H422" i="1"/>
  <c r="J421" i="1"/>
  <c r="L420" i="1"/>
  <c r="H420" i="1"/>
  <c r="I433" i="1"/>
  <c r="I435" i="1"/>
  <c r="K437" i="1"/>
  <c r="I478" i="1"/>
  <c r="G549" i="1"/>
  <c r="J548" i="1"/>
  <c r="L547" i="1"/>
  <c r="H547" i="1"/>
  <c r="J546" i="1"/>
  <c r="L545" i="1"/>
  <c r="H545" i="1"/>
  <c r="J544" i="1"/>
  <c r="I548" i="1"/>
  <c r="K547" i="1"/>
  <c r="I546" i="1"/>
  <c r="K545" i="1"/>
  <c r="K549" i="1" s="1"/>
  <c r="I544" i="1"/>
  <c r="I549" i="1" s="1"/>
  <c r="L548" i="1"/>
  <c r="H548" i="1"/>
  <c r="J547" i="1"/>
  <c r="L546" i="1"/>
  <c r="H546" i="1"/>
  <c r="J545" i="1"/>
  <c r="L544" i="1"/>
  <c r="H544" i="1"/>
  <c r="H549" i="1" s="1"/>
  <c r="I557" i="1"/>
  <c r="I559" i="1"/>
  <c r="K561" i="1"/>
  <c r="I602" i="1"/>
  <c r="I669" i="1"/>
  <c r="I671" i="1"/>
  <c r="K680" i="1"/>
  <c r="K682" i="1"/>
  <c r="I726" i="1"/>
  <c r="I738" i="1"/>
  <c r="H825" i="1"/>
  <c r="K827" i="1"/>
  <c r="G1231" i="1"/>
  <c r="J1230" i="1"/>
  <c r="L1229" i="1"/>
  <c r="H1229" i="1"/>
  <c r="J1228" i="1"/>
  <c r="L1227" i="1"/>
  <c r="H1227" i="1"/>
  <c r="J1226" i="1"/>
  <c r="I1230" i="1"/>
  <c r="K1229" i="1"/>
  <c r="I1228" i="1"/>
  <c r="K1227" i="1"/>
  <c r="I1226" i="1"/>
  <c r="L1230" i="1"/>
  <c r="H1230" i="1"/>
  <c r="J1229" i="1"/>
  <c r="L1228" i="1"/>
  <c r="H1228" i="1"/>
  <c r="J1227" i="1"/>
  <c r="L1226" i="1"/>
  <c r="L1231" i="1" s="1"/>
  <c r="H1226" i="1"/>
  <c r="I1229" i="1"/>
  <c r="I1227" i="1"/>
  <c r="K1230" i="1"/>
  <c r="K1228" i="1"/>
  <c r="K1226" i="1"/>
  <c r="J1243" i="1"/>
  <c r="I1243" i="1"/>
  <c r="L1243" i="1"/>
  <c r="H1243" i="1"/>
  <c r="K1243" i="1"/>
  <c r="K1452" i="1"/>
  <c r="K91" i="1"/>
  <c r="I92" i="1"/>
  <c r="K93" i="1"/>
  <c r="I94" i="1"/>
  <c r="K96" i="1"/>
  <c r="K136" i="1"/>
  <c r="I137" i="1"/>
  <c r="K138" i="1"/>
  <c r="I141" i="1"/>
  <c r="K142" i="1"/>
  <c r="I143" i="1"/>
  <c r="K144" i="1"/>
  <c r="I145" i="1"/>
  <c r="K148" i="1"/>
  <c r="I149" i="1"/>
  <c r="K150" i="1"/>
  <c r="I153" i="1"/>
  <c r="K154" i="1"/>
  <c r="I155" i="1"/>
  <c r="K156" i="1"/>
  <c r="I158" i="1"/>
  <c r="J167" i="1"/>
  <c r="H168" i="1"/>
  <c r="L168" i="1"/>
  <c r="J169" i="1"/>
  <c r="G170" i="1"/>
  <c r="J179" i="1"/>
  <c r="H180" i="1"/>
  <c r="L180" i="1"/>
  <c r="J181" i="1"/>
  <c r="G182" i="1"/>
  <c r="I198" i="1"/>
  <c r="K199" i="1"/>
  <c r="I200" i="1"/>
  <c r="K203" i="1"/>
  <c r="I204" i="1"/>
  <c r="K205" i="1"/>
  <c r="I206" i="1"/>
  <c r="K207" i="1"/>
  <c r="I210" i="1"/>
  <c r="K211" i="1"/>
  <c r="I212" i="1"/>
  <c r="K215" i="1"/>
  <c r="I216" i="1"/>
  <c r="K217" i="1"/>
  <c r="I218" i="1"/>
  <c r="K220" i="1"/>
  <c r="J234" i="1"/>
  <c r="H235" i="1"/>
  <c r="L235" i="1"/>
  <c r="J236" i="1"/>
  <c r="H237" i="1"/>
  <c r="L237" i="1"/>
  <c r="J238" i="1"/>
  <c r="G239" i="1"/>
  <c r="J246" i="1"/>
  <c r="H247" i="1"/>
  <c r="L247" i="1"/>
  <c r="J248" i="1"/>
  <c r="H249" i="1"/>
  <c r="L249" i="1"/>
  <c r="J251" i="1"/>
  <c r="K260" i="1"/>
  <c r="I261" i="1"/>
  <c r="K262" i="1"/>
  <c r="I265" i="1"/>
  <c r="K266" i="1"/>
  <c r="I267" i="1"/>
  <c r="K268" i="1"/>
  <c r="I269" i="1"/>
  <c r="K272" i="1"/>
  <c r="I273" i="1"/>
  <c r="K274" i="1"/>
  <c r="I277" i="1"/>
  <c r="K278" i="1"/>
  <c r="I279" i="1"/>
  <c r="K280" i="1"/>
  <c r="I282" i="1"/>
  <c r="J291" i="1"/>
  <c r="H292" i="1"/>
  <c r="L292" i="1"/>
  <c r="J293" i="1"/>
  <c r="G294" i="1"/>
  <c r="J303" i="1"/>
  <c r="H304" i="1"/>
  <c r="L304" i="1"/>
  <c r="J305" i="1"/>
  <c r="G306" i="1"/>
  <c r="I322" i="1"/>
  <c r="K323" i="1"/>
  <c r="I324" i="1"/>
  <c r="K327" i="1"/>
  <c r="I328" i="1"/>
  <c r="K329" i="1"/>
  <c r="I330" i="1"/>
  <c r="K331" i="1"/>
  <c r="I334" i="1"/>
  <c r="K335" i="1"/>
  <c r="I336" i="1"/>
  <c r="K339" i="1"/>
  <c r="I340" i="1"/>
  <c r="K341" i="1"/>
  <c r="I342" i="1"/>
  <c r="K344" i="1"/>
  <c r="J358" i="1"/>
  <c r="H359" i="1"/>
  <c r="L359" i="1"/>
  <c r="J360" i="1"/>
  <c r="H361" i="1"/>
  <c r="L361" i="1"/>
  <c r="J362" i="1"/>
  <c r="G363" i="1"/>
  <c r="J370" i="1"/>
  <c r="H371" i="1"/>
  <c r="L371" i="1"/>
  <c r="J372" i="1"/>
  <c r="H373" i="1"/>
  <c r="L373" i="1"/>
  <c r="J375" i="1"/>
  <c r="K384" i="1"/>
  <c r="I385" i="1"/>
  <c r="K386" i="1"/>
  <c r="I389" i="1"/>
  <c r="K390" i="1"/>
  <c r="I391" i="1"/>
  <c r="K392" i="1"/>
  <c r="I393" i="1"/>
  <c r="K396" i="1"/>
  <c r="I397" i="1"/>
  <c r="K398" i="1"/>
  <c r="I401" i="1"/>
  <c r="K402" i="1"/>
  <c r="I403" i="1"/>
  <c r="K404" i="1"/>
  <c r="I406" i="1"/>
  <c r="J415" i="1"/>
  <c r="H416" i="1"/>
  <c r="L416" i="1"/>
  <c r="J417" i="1"/>
  <c r="G418" i="1"/>
  <c r="J427" i="1"/>
  <c r="H428" i="1"/>
  <c r="L428" i="1"/>
  <c r="J429" i="1"/>
  <c r="G430" i="1"/>
  <c r="K447" i="1"/>
  <c r="I448" i="1"/>
  <c r="K451" i="1"/>
  <c r="I452" i="1"/>
  <c r="K453" i="1"/>
  <c r="I454" i="1"/>
  <c r="K455" i="1"/>
  <c r="I458" i="1"/>
  <c r="K459" i="1"/>
  <c r="I460" i="1"/>
  <c r="K463" i="1"/>
  <c r="I464" i="1"/>
  <c r="K465" i="1"/>
  <c r="I466" i="1"/>
  <c r="K468" i="1"/>
  <c r="J482" i="1"/>
  <c r="H483" i="1"/>
  <c r="L483" i="1"/>
  <c r="J484" i="1"/>
  <c r="H485" i="1"/>
  <c r="L485" i="1"/>
  <c r="J486" i="1"/>
  <c r="G487" i="1"/>
  <c r="J494" i="1"/>
  <c r="H495" i="1"/>
  <c r="L495" i="1"/>
  <c r="J496" i="1"/>
  <c r="H497" i="1"/>
  <c r="L497" i="1"/>
  <c r="J499" i="1"/>
  <c r="K508" i="1"/>
  <c r="I509" i="1"/>
  <c r="K510" i="1"/>
  <c r="K520" i="1"/>
  <c r="I521" i="1"/>
  <c r="K522" i="1"/>
  <c r="I525" i="1"/>
  <c r="K526" i="1"/>
  <c r="I527" i="1"/>
  <c r="K528" i="1"/>
  <c r="I530" i="1"/>
  <c r="J539" i="1"/>
  <c r="H540" i="1"/>
  <c r="L540" i="1"/>
  <c r="J541" i="1"/>
  <c r="G542" i="1"/>
  <c r="J551" i="1"/>
  <c r="H552" i="1"/>
  <c r="L552" i="1"/>
  <c r="J553" i="1"/>
  <c r="G554" i="1"/>
  <c r="I570" i="1"/>
  <c r="K571" i="1"/>
  <c r="I572" i="1"/>
  <c r="K575" i="1"/>
  <c r="I576" i="1"/>
  <c r="K577" i="1"/>
  <c r="I578" i="1"/>
  <c r="K579" i="1"/>
  <c r="I582" i="1"/>
  <c r="K583" i="1"/>
  <c r="I584" i="1"/>
  <c r="K587" i="1"/>
  <c r="I588" i="1"/>
  <c r="K589" i="1"/>
  <c r="I590" i="1"/>
  <c r="K592" i="1"/>
  <c r="J610" i="1"/>
  <c r="J611" i="1" s="1"/>
  <c r="G611" i="1"/>
  <c r="K632" i="1"/>
  <c r="I633" i="1"/>
  <c r="K634" i="1"/>
  <c r="I637" i="1"/>
  <c r="K638" i="1"/>
  <c r="I639" i="1"/>
  <c r="K640" i="1"/>
  <c r="I641" i="1"/>
  <c r="K644" i="1"/>
  <c r="I645" i="1"/>
  <c r="K646" i="1"/>
  <c r="I649" i="1"/>
  <c r="K650" i="1"/>
  <c r="I651" i="1"/>
  <c r="K652" i="1"/>
  <c r="I654" i="1"/>
  <c r="I694" i="1"/>
  <c r="K695" i="1"/>
  <c r="I696" i="1"/>
  <c r="K699" i="1"/>
  <c r="I700" i="1"/>
  <c r="K701" i="1"/>
  <c r="I702" i="1"/>
  <c r="K703" i="1"/>
  <c r="I706" i="1"/>
  <c r="K707" i="1"/>
  <c r="I708" i="1"/>
  <c r="K711" i="1"/>
  <c r="I712" i="1"/>
  <c r="I715" i="1" s="1"/>
  <c r="K713" i="1"/>
  <c r="I714" i="1"/>
  <c r="K716" i="1"/>
  <c r="G759" i="1"/>
  <c r="J758" i="1"/>
  <c r="L757" i="1"/>
  <c r="H757" i="1"/>
  <c r="I758" i="1"/>
  <c r="K757" i="1"/>
  <c r="K759" i="1" s="1"/>
  <c r="I756" i="1"/>
  <c r="L756" i="1"/>
  <c r="L759" i="1" s="1"/>
  <c r="K768" i="1"/>
  <c r="J769" i="1"/>
  <c r="L770" i="1"/>
  <c r="K799" i="1"/>
  <c r="L800" i="1"/>
  <c r="L838" i="1"/>
  <c r="H838" i="1"/>
  <c r="J837" i="1"/>
  <c r="L836" i="1"/>
  <c r="H836" i="1"/>
  <c r="J835" i="1"/>
  <c r="K838" i="1"/>
  <c r="I837" i="1"/>
  <c r="K836" i="1"/>
  <c r="I835" i="1"/>
  <c r="H837" i="1"/>
  <c r="I838" i="1"/>
  <c r="G1050" i="1"/>
  <c r="J1049" i="1"/>
  <c r="L1048" i="1"/>
  <c r="H1048" i="1"/>
  <c r="J1047" i="1"/>
  <c r="J1050" i="1" s="1"/>
  <c r="I1049" i="1"/>
  <c r="K1048" i="1"/>
  <c r="I1047" i="1"/>
  <c r="L1049" i="1"/>
  <c r="H1049" i="1"/>
  <c r="J1048" i="1"/>
  <c r="L1047" i="1"/>
  <c r="H1047" i="1"/>
  <c r="H1050" i="1" s="1"/>
  <c r="L1117" i="1"/>
  <c r="H1117" i="1"/>
  <c r="J1116" i="1"/>
  <c r="L1115" i="1"/>
  <c r="H1115" i="1"/>
  <c r="J1114" i="1"/>
  <c r="K1117" i="1"/>
  <c r="I1116" i="1"/>
  <c r="K1115" i="1"/>
  <c r="I1114" i="1"/>
  <c r="G1118" i="1"/>
  <c r="J1117" i="1"/>
  <c r="L1116" i="1"/>
  <c r="H1116" i="1"/>
  <c r="J1115" i="1"/>
  <c r="L1114" i="1"/>
  <c r="H1114" i="1"/>
  <c r="G1162" i="1"/>
  <c r="J1161" i="1"/>
  <c r="L1160" i="1"/>
  <c r="H1160" i="1"/>
  <c r="J1159" i="1"/>
  <c r="I1161" i="1"/>
  <c r="K1160" i="1"/>
  <c r="I1159" i="1"/>
  <c r="L1161" i="1"/>
  <c r="H1161" i="1"/>
  <c r="J1160" i="1"/>
  <c r="L1159" i="1"/>
  <c r="H1159" i="1"/>
  <c r="J1336" i="1"/>
  <c r="K1336" i="1"/>
  <c r="I1336" i="1"/>
  <c r="H1336" i="1"/>
  <c r="K1365" i="1"/>
  <c r="I1364" i="1"/>
  <c r="K1363" i="1"/>
  <c r="I1362" i="1"/>
  <c r="L1365" i="1"/>
  <c r="H1364" i="1"/>
  <c r="I1363" i="1"/>
  <c r="K1362" i="1"/>
  <c r="J1365" i="1"/>
  <c r="L1364" i="1"/>
  <c r="H1363" i="1"/>
  <c r="J1362" i="1"/>
  <c r="G1366" i="1"/>
  <c r="I1365" i="1"/>
  <c r="K1364" i="1"/>
  <c r="L1363" i="1"/>
  <c r="H1362" i="1"/>
  <c r="J1408" i="1"/>
  <c r="I1491" i="1"/>
  <c r="L1491" i="1"/>
  <c r="H1491" i="1"/>
  <c r="K1491" i="1"/>
  <c r="J1491" i="1"/>
  <c r="L1706" i="1"/>
  <c r="H1706" i="1"/>
  <c r="J1705" i="1"/>
  <c r="L1704" i="1"/>
  <c r="H1704" i="1"/>
  <c r="J1703" i="1"/>
  <c r="K1706" i="1"/>
  <c r="I1705" i="1"/>
  <c r="K1704" i="1"/>
  <c r="I1703" i="1"/>
  <c r="G1707" i="1"/>
  <c r="L1703" i="1"/>
  <c r="L1705" i="1"/>
  <c r="J1704" i="1"/>
  <c r="K1703" i="1"/>
  <c r="J1706" i="1"/>
  <c r="K1705" i="1"/>
  <c r="I1704" i="1"/>
  <c r="H1703" i="1"/>
  <c r="K167" i="1"/>
  <c r="I168" i="1"/>
  <c r="I170" i="1" s="1"/>
  <c r="K169" i="1"/>
  <c r="K179" i="1"/>
  <c r="I180" i="1"/>
  <c r="I182" i="1" s="1"/>
  <c r="K181" i="1"/>
  <c r="K234" i="1"/>
  <c r="I235" i="1"/>
  <c r="K236" i="1"/>
  <c r="I237" i="1"/>
  <c r="K238" i="1"/>
  <c r="K246" i="1"/>
  <c r="I247" i="1"/>
  <c r="K248" i="1"/>
  <c r="I249" i="1"/>
  <c r="K251" i="1"/>
  <c r="K291" i="1"/>
  <c r="I292" i="1"/>
  <c r="I294" i="1" s="1"/>
  <c r="K293" i="1"/>
  <c r="K303" i="1"/>
  <c r="I304" i="1"/>
  <c r="I306" i="1" s="1"/>
  <c r="K305" i="1"/>
  <c r="K358" i="1"/>
  <c r="I359" i="1"/>
  <c r="I363" i="1" s="1"/>
  <c r="K360" i="1"/>
  <c r="I361" i="1"/>
  <c r="K362" i="1"/>
  <c r="K370" i="1"/>
  <c r="K374" i="1" s="1"/>
  <c r="I371" i="1"/>
  <c r="K372" i="1"/>
  <c r="I373" i="1"/>
  <c r="K375" i="1"/>
  <c r="K415" i="1"/>
  <c r="I416" i="1"/>
  <c r="I418" i="1" s="1"/>
  <c r="K417" i="1"/>
  <c r="K427" i="1"/>
  <c r="K430" i="1" s="1"/>
  <c r="I428" i="1"/>
  <c r="I430" i="1" s="1"/>
  <c r="K429" i="1"/>
  <c r="K482" i="1"/>
  <c r="I483" i="1"/>
  <c r="I487" i="1" s="1"/>
  <c r="K484" i="1"/>
  <c r="I485" i="1"/>
  <c r="K486" i="1"/>
  <c r="K494" i="1"/>
  <c r="K498" i="1" s="1"/>
  <c r="I495" i="1"/>
  <c r="K496" i="1"/>
  <c r="I497" i="1"/>
  <c r="K499" i="1"/>
  <c r="L522" i="1"/>
  <c r="L523" i="1" s="1"/>
  <c r="L528" i="1"/>
  <c r="L529" i="1" s="1"/>
  <c r="K539" i="1"/>
  <c r="I540" i="1"/>
  <c r="I542" i="1" s="1"/>
  <c r="K541" i="1"/>
  <c r="K551" i="1"/>
  <c r="I552" i="1"/>
  <c r="I554" i="1" s="1"/>
  <c r="K553" i="1"/>
  <c r="J570" i="1"/>
  <c r="H571" i="1"/>
  <c r="H573" i="1" s="1"/>
  <c r="L571" i="1"/>
  <c r="L573" i="1" s="1"/>
  <c r="J572" i="1"/>
  <c r="G573" i="1"/>
  <c r="H575" i="1"/>
  <c r="L575" i="1"/>
  <c r="J576" i="1"/>
  <c r="J580" i="1" s="1"/>
  <c r="H577" i="1"/>
  <c r="L577" i="1"/>
  <c r="J578" i="1"/>
  <c r="H579" i="1"/>
  <c r="L579" i="1"/>
  <c r="J582" i="1"/>
  <c r="J585" i="1" s="1"/>
  <c r="H583" i="1"/>
  <c r="H585" i="1" s="1"/>
  <c r="L583" i="1"/>
  <c r="L585" i="1" s="1"/>
  <c r="J584" i="1"/>
  <c r="G585" i="1"/>
  <c r="H587" i="1"/>
  <c r="L587" i="1"/>
  <c r="L591" i="1" s="1"/>
  <c r="J588" i="1"/>
  <c r="H589" i="1"/>
  <c r="L589" i="1"/>
  <c r="J590" i="1"/>
  <c r="G591" i="1"/>
  <c r="H592" i="1"/>
  <c r="L592" i="1"/>
  <c r="K606" i="1"/>
  <c r="I607" i="1"/>
  <c r="K608" i="1"/>
  <c r="I609" i="1"/>
  <c r="K610" i="1"/>
  <c r="K618" i="1"/>
  <c r="I619" i="1"/>
  <c r="K620" i="1"/>
  <c r="I621" i="1"/>
  <c r="H632" i="1"/>
  <c r="L632" i="1"/>
  <c r="L635" i="1" s="1"/>
  <c r="J633" i="1"/>
  <c r="J635" i="1" s="1"/>
  <c r="H634" i="1"/>
  <c r="L634" i="1"/>
  <c r="J637" i="1"/>
  <c r="H638" i="1"/>
  <c r="L638" i="1"/>
  <c r="L642" i="1" s="1"/>
  <c r="J639" i="1"/>
  <c r="H640" i="1"/>
  <c r="L640" i="1"/>
  <c r="J641" i="1"/>
  <c r="G642" i="1"/>
  <c r="H644" i="1"/>
  <c r="H647" i="1" s="1"/>
  <c r="L644" i="1"/>
  <c r="J645" i="1"/>
  <c r="J647" i="1" s="1"/>
  <c r="H646" i="1"/>
  <c r="L646" i="1"/>
  <c r="J649" i="1"/>
  <c r="H650" i="1"/>
  <c r="H653" i="1" s="1"/>
  <c r="L650" i="1"/>
  <c r="J651" i="1"/>
  <c r="H652" i="1"/>
  <c r="L652" i="1"/>
  <c r="J654" i="1"/>
  <c r="K663" i="1"/>
  <c r="K666" i="1" s="1"/>
  <c r="I664" i="1"/>
  <c r="I666" i="1" s="1"/>
  <c r="K675" i="1"/>
  <c r="K678" i="1" s="1"/>
  <c r="I676" i="1"/>
  <c r="I678" i="1" s="1"/>
  <c r="J694" i="1"/>
  <c r="J697" i="1" s="1"/>
  <c r="H695" i="1"/>
  <c r="H697" i="1" s="1"/>
  <c r="L695" i="1"/>
  <c r="L697" i="1" s="1"/>
  <c r="J696" i="1"/>
  <c r="G697" i="1"/>
  <c r="H699" i="1"/>
  <c r="L699" i="1"/>
  <c r="J700" i="1"/>
  <c r="H701" i="1"/>
  <c r="L701" i="1"/>
  <c r="J702" i="1"/>
  <c r="H703" i="1"/>
  <c r="L703" i="1"/>
  <c r="J706" i="1"/>
  <c r="H707" i="1"/>
  <c r="H709" i="1" s="1"/>
  <c r="L707" i="1"/>
  <c r="L709" i="1" s="1"/>
  <c r="J708" i="1"/>
  <c r="G709" i="1"/>
  <c r="H711" i="1"/>
  <c r="H715" i="1" s="1"/>
  <c r="L711" i="1"/>
  <c r="J712" i="1"/>
  <c r="J715" i="1" s="1"/>
  <c r="H713" i="1"/>
  <c r="L713" i="1"/>
  <c r="J714" i="1"/>
  <c r="G715" i="1"/>
  <c r="H716" i="1"/>
  <c r="K730" i="1"/>
  <c r="K735" i="1" s="1"/>
  <c r="I731" i="1"/>
  <c r="K732" i="1"/>
  <c r="I733" i="1"/>
  <c r="K742" i="1"/>
  <c r="K746" i="1" s="1"/>
  <c r="I743" i="1"/>
  <c r="I746" i="1" s="1"/>
  <c r="K744" i="1"/>
  <c r="H756" i="1"/>
  <c r="H758" i="1"/>
  <c r="I789" i="1"/>
  <c r="K788" i="1"/>
  <c r="K790" i="1" s="1"/>
  <c r="I787" i="1"/>
  <c r="I790" i="1" s="1"/>
  <c r="L789" i="1"/>
  <c r="H789" i="1"/>
  <c r="J788" i="1"/>
  <c r="L787" i="1"/>
  <c r="H787" i="1"/>
  <c r="H790" i="1" s="1"/>
  <c r="H788" i="1"/>
  <c r="J789" i="1"/>
  <c r="H835" i="1"/>
  <c r="H839" i="1" s="1"/>
  <c r="I836" i="1"/>
  <c r="K837" i="1"/>
  <c r="J838" i="1"/>
  <c r="I858" i="1"/>
  <c r="K857" i="1"/>
  <c r="I856" i="1"/>
  <c r="K855" i="1"/>
  <c r="I854" i="1"/>
  <c r="L858" i="1"/>
  <c r="H858" i="1"/>
  <c r="J857" i="1"/>
  <c r="L856" i="1"/>
  <c r="H856" i="1"/>
  <c r="J855" i="1"/>
  <c r="L854" i="1"/>
  <c r="H854" i="1"/>
  <c r="H855" i="1"/>
  <c r="J856" i="1"/>
  <c r="I857" i="1"/>
  <c r="K858" i="1"/>
  <c r="J871" i="1"/>
  <c r="I871" i="1"/>
  <c r="L871" i="1"/>
  <c r="H871" i="1"/>
  <c r="G914" i="1"/>
  <c r="J913" i="1"/>
  <c r="L912" i="1"/>
  <c r="H912" i="1"/>
  <c r="J911" i="1"/>
  <c r="I913" i="1"/>
  <c r="K912" i="1"/>
  <c r="I911" i="1"/>
  <c r="L913" i="1"/>
  <c r="H913" i="1"/>
  <c r="J912" i="1"/>
  <c r="L911" i="1"/>
  <c r="H911" i="1"/>
  <c r="L945" i="1"/>
  <c r="H957" i="1"/>
  <c r="L993" i="1"/>
  <c r="H993" i="1"/>
  <c r="J992" i="1"/>
  <c r="L991" i="1"/>
  <c r="H991" i="1"/>
  <c r="J990" i="1"/>
  <c r="J994" i="1" s="1"/>
  <c r="K993" i="1"/>
  <c r="I992" i="1"/>
  <c r="K991" i="1"/>
  <c r="I990" i="1"/>
  <c r="I994" i="1" s="1"/>
  <c r="G994" i="1"/>
  <c r="J993" i="1"/>
  <c r="L992" i="1"/>
  <c r="H992" i="1"/>
  <c r="J991" i="1"/>
  <c r="L990" i="1"/>
  <c r="H990" i="1"/>
  <c r="K1047" i="1"/>
  <c r="K1050" i="1" s="1"/>
  <c r="K1049" i="1"/>
  <c r="G1056" i="1"/>
  <c r="I1103" i="1"/>
  <c r="K1114" i="1"/>
  <c r="K1118" i="1" s="1"/>
  <c r="K1116" i="1"/>
  <c r="K1159" i="1"/>
  <c r="K1161" i="1"/>
  <c r="G1174" i="1"/>
  <c r="J1173" i="1"/>
  <c r="L1172" i="1"/>
  <c r="H1172" i="1"/>
  <c r="J1171" i="1"/>
  <c r="J1174" i="1" s="1"/>
  <c r="I1173" i="1"/>
  <c r="K1172" i="1"/>
  <c r="I1171" i="1"/>
  <c r="I1174" i="1" s="1"/>
  <c r="L1173" i="1"/>
  <c r="H1173" i="1"/>
  <c r="J1172" i="1"/>
  <c r="L1171" i="1"/>
  <c r="H1171" i="1"/>
  <c r="H1174" i="1" s="1"/>
  <c r="L1241" i="1"/>
  <c r="H1241" i="1"/>
  <c r="J1240" i="1"/>
  <c r="L1239" i="1"/>
  <c r="H1239" i="1"/>
  <c r="J1238" i="1"/>
  <c r="K1241" i="1"/>
  <c r="I1240" i="1"/>
  <c r="K1239" i="1"/>
  <c r="I1238" i="1"/>
  <c r="G1242" i="1"/>
  <c r="J1241" i="1"/>
  <c r="L1240" i="1"/>
  <c r="H1240" i="1"/>
  <c r="J1239" i="1"/>
  <c r="L1238" i="1"/>
  <c r="H1238" i="1"/>
  <c r="K1332" i="1"/>
  <c r="L1336" i="1"/>
  <c r="L1362" i="1"/>
  <c r="L1366" i="1" s="1"/>
  <c r="J1364" i="1"/>
  <c r="I1409" i="1"/>
  <c r="K1408" i="1"/>
  <c r="I1407" i="1"/>
  <c r="I1410" i="1" s="1"/>
  <c r="H1409" i="1"/>
  <c r="I1408" i="1"/>
  <c r="K1407" i="1"/>
  <c r="L1409" i="1"/>
  <c r="H1408" i="1"/>
  <c r="J1407" i="1"/>
  <c r="J1410" i="1" s="1"/>
  <c r="K1409" i="1"/>
  <c r="L1408" i="1"/>
  <c r="L1410" i="1" s="1"/>
  <c r="H1407" i="1"/>
  <c r="H1410" i="1" s="1"/>
  <c r="L1440" i="1"/>
  <c r="H1440" i="1"/>
  <c r="J1439" i="1"/>
  <c r="L1438" i="1"/>
  <c r="H1438" i="1"/>
  <c r="J1440" i="1"/>
  <c r="K1439" i="1"/>
  <c r="K1438" i="1"/>
  <c r="G1441" i="1"/>
  <c r="I1440" i="1"/>
  <c r="I1439" i="1"/>
  <c r="J1438" i="1"/>
  <c r="H1439" i="1"/>
  <c r="I1438" i="1"/>
  <c r="K1440" i="1"/>
  <c r="G1639" i="1"/>
  <c r="J1638" i="1"/>
  <c r="L1637" i="1"/>
  <c r="H1637" i="1"/>
  <c r="J1636" i="1"/>
  <c r="I1638" i="1"/>
  <c r="K1637" i="1"/>
  <c r="I1636" i="1"/>
  <c r="L1636" i="1"/>
  <c r="L1638" i="1"/>
  <c r="J1637" i="1"/>
  <c r="K1636" i="1"/>
  <c r="K1639" i="1" s="1"/>
  <c r="K1638" i="1"/>
  <c r="I1637" i="1"/>
  <c r="H1636" i="1"/>
  <c r="L1676" i="1"/>
  <c r="L1830" i="1"/>
  <c r="H1830" i="1"/>
  <c r="J1829" i="1"/>
  <c r="L1828" i="1"/>
  <c r="H1828" i="1"/>
  <c r="J1827" i="1"/>
  <c r="K1830" i="1"/>
  <c r="I1829" i="1"/>
  <c r="K1828" i="1"/>
  <c r="I1827" i="1"/>
  <c r="G1831" i="1"/>
  <c r="J1830" i="1"/>
  <c r="L1829" i="1"/>
  <c r="H1829" i="1"/>
  <c r="J1828" i="1"/>
  <c r="L1827" i="1"/>
  <c r="H1827" i="1"/>
  <c r="I1830" i="1"/>
  <c r="I1828" i="1"/>
  <c r="K1829" i="1"/>
  <c r="K1827" i="1"/>
  <c r="E2526" i="1"/>
  <c r="K2525" i="1"/>
  <c r="G2525" i="1"/>
  <c r="G2526" i="1" s="1"/>
  <c r="I91" i="1"/>
  <c r="K92" i="1"/>
  <c r="I93" i="1"/>
  <c r="I136" i="1"/>
  <c r="I139" i="1" s="1"/>
  <c r="K137" i="1"/>
  <c r="K141" i="1"/>
  <c r="I142" i="1"/>
  <c r="K143" i="1"/>
  <c r="I144" i="1"/>
  <c r="I148" i="1"/>
  <c r="I151" i="1" s="1"/>
  <c r="K149" i="1"/>
  <c r="K153" i="1"/>
  <c r="K157" i="1" s="1"/>
  <c r="I154" i="1"/>
  <c r="K155" i="1"/>
  <c r="H167" i="1"/>
  <c r="L167" i="1"/>
  <c r="L170" i="1" s="1"/>
  <c r="J168" i="1"/>
  <c r="H169" i="1"/>
  <c r="H179" i="1"/>
  <c r="L179" i="1"/>
  <c r="L182" i="1" s="1"/>
  <c r="J180" i="1"/>
  <c r="H181" i="1"/>
  <c r="K198" i="1"/>
  <c r="K201" i="1" s="1"/>
  <c r="I199" i="1"/>
  <c r="I203" i="1"/>
  <c r="K204" i="1"/>
  <c r="I205" i="1"/>
  <c r="K206" i="1"/>
  <c r="K210" i="1"/>
  <c r="K213" i="1" s="1"/>
  <c r="I211" i="1"/>
  <c r="I215" i="1"/>
  <c r="I219" i="1" s="1"/>
  <c r="K216" i="1"/>
  <c r="I217" i="1"/>
  <c r="H234" i="1"/>
  <c r="L234" i="1"/>
  <c r="J235" i="1"/>
  <c r="H236" i="1"/>
  <c r="L236" i="1"/>
  <c r="J237" i="1"/>
  <c r="H238" i="1"/>
  <c r="H246" i="1"/>
  <c r="L246" i="1"/>
  <c r="L250" i="1" s="1"/>
  <c r="J247" i="1"/>
  <c r="H248" i="1"/>
  <c r="L248" i="1"/>
  <c r="J249" i="1"/>
  <c r="H251" i="1"/>
  <c r="I260" i="1"/>
  <c r="I263" i="1" s="1"/>
  <c r="K261" i="1"/>
  <c r="K265" i="1"/>
  <c r="I266" i="1"/>
  <c r="K267" i="1"/>
  <c r="I268" i="1"/>
  <c r="I272" i="1"/>
  <c r="I275" i="1" s="1"/>
  <c r="K273" i="1"/>
  <c r="K277" i="1"/>
  <c r="I278" i="1"/>
  <c r="K279" i="1"/>
  <c r="H291" i="1"/>
  <c r="L291" i="1"/>
  <c r="L294" i="1" s="1"/>
  <c r="J292" i="1"/>
  <c r="H293" i="1"/>
  <c r="H303" i="1"/>
  <c r="L303" i="1"/>
  <c r="L306" i="1" s="1"/>
  <c r="J304" i="1"/>
  <c r="H305" i="1"/>
  <c r="K322" i="1"/>
  <c r="K325" i="1" s="1"/>
  <c r="I323" i="1"/>
  <c r="I327" i="1"/>
  <c r="K328" i="1"/>
  <c r="I329" i="1"/>
  <c r="K330" i="1"/>
  <c r="K334" i="1"/>
  <c r="K337" i="1" s="1"/>
  <c r="I335" i="1"/>
  <c r="I339" i="1"/>
  <c r="I343" i="1" s="1"/>
  <c r="K340" i="1"/>
  <c r="I341" i="1"/>
  <c r="H358" i="1"/>
  <c r="L358" i="1"/>
  <c r="J359" i="1"/>
  <c r="H360" i="1"/>
  <c r="L360" i="1"/>
  <c r="J361" i="1"/>
  <c r="H362" i="1"/>
  <c r="H370" i="1"/>
  <c r="L370" i="1"/>
  <c r="L374" i="1" s="1"/>
  <c r="J371" i="1"/>
  <c r="H372" i="1"/>
  <c r="L372" i="1"/>
  <c r="J373" i="1"/>
  <c r="H375" i="1"/>
  <c r="I384" i="1"/>
  <c r="I387" i="1" s="1"/>
  <c r="K385" i="1"/>
  <c r="K389" i="1"/>
  <c r="I390" i="1"/>
  <c r="K391" i="1"/>
  <c r="I392" i="1"/>
  <c r="I396" i="1"/>
  <c r="I399" i="1" s="1"/>
  <c r="K397" i="1"/>
  <c r="K401" i="1"/>
  <c r="I402" i="1"/>
  <c r="K403" i="1"/>
  <c r="H415" i="1"/>
  <c r="L415" i="1"/>
  <c r="L418" i="1" s="1"/>
  <c r="J416" i="1"/>
  <c r="H417" i="1"/>
  <c r="H427" i="1"/>
  <c r="L427" i="1"/>
  <c r="L430" i="1" s="1"/>
  <c r="J428" i="1"/>
  <c r="H429" i="1"/>
  <c r="K446" i="1"/>
  <c r="K449" i="1" s="1"/>
  <c r="I447" i="1"/>
  <c r="I449" i="1" s="1"/>
  <c r="I451" i="1"/>
  <c r="K452" i="1"/>
  <c r="I453" i="1"/>
  <c r="K454" i="1"/>
  <c r="K458" i="1"/>
  <c r="K461" i="1" s="1"/>
  <c r="I459" i="1"/>
  <c r="I463" i="1"/>
  <c r="I467" i="1" s="1"/>
  <c r="K464" i="1"/>
  <c r="I465" i="1"/>
  <c r="H482" i="1"/>
  <c r="L482" i="1"/>
  <c r="J483" i="1"/>
  <c r="H484" i="1"/>
  <c r="L484" i="1"/>
  <c r="J485" i="1"/>
  <c r="H486" i="1"/>
  <c r="H494" i="1"/>
  <c r="L494" i="1"/>
  <c r="L498" i="1" s="1"/>
  <c r="J495" i="1"/>
  <c r="H496" i="1"/>
  <c r="L496" i="1"/>
  <c r="J497" i="1"/>
  <c r="H499" i="1"/>
  <c r="I508" i="1"/>
  <c r="I511" i="1" s="1"/>
  <c r="K509" i="1"/>
  <c r="K513" i="1"/>
  <c r="I514" i="1"/>
  <c r="I518" i="1" s="1"/>
  <c r="K515" i="1"/>
  <c r="I516" i="1"/>
  <c r="I520" i="1"/>
  <c r="I523" i="1" s="1"/>
  <c r="K521" i="1"/>
  <c r="K525" i="1"/>
  <c r="I526" i="1"/>
  <c r="K527" i="1"/>
  <c r="H539" i="1"/>
  <c r="L539" i="1"/>
  <c r="L542" i="1" s="1"/>
  <c r="J540" i="1"/>
  <c r="H541" i="1"/>
  <c r="H551" i="1"/>
  <c r="L551" i="1"/>
  <c r="L554" i="1" s="1"/>
  <c r="J552" i="1"/>
  <c r="H553" i="1"/>
  <c r="K570" i="1"/>
  <c r="K573" i="1" s="1"/>
  <c r="I571" i="1"/>
  <c r="I575" i="1"/>
  <c r="K576" i="1"/>
  <c r="I577" i="1"/>
  <c r="K578" i="1"/>
  <c r="K582" i="1"/>
  <c r="K585" i="1" s="1"/>
  <c r="I583" i="1"/>
  <c r="I587" i="1"/>
  <c r="I591" i="1" s="1"/>
  <c r="K588" i="1"/>
  <c r="I589" i="1"/>
  <c r="H610" i="1"/>
  <c r="H611" i="1" s="1"/>
  <c r="I632" i="1"/>
  <c r="I635" i="1" s="1"/>
  <c r="K633" i="1"/>
  <c r="K637" i="1"/>
  <c r="I638" i="1"/>
  <c r="K639" i="1"/>
  <c r="I640" i="1"/>
  <c r="I644" i="1"/>
  <c r="I647" i="1" s="1"/>
  <c r="K645" i="1"/>
  <c r="K649" i="1"/>
  <c r="K653" i="1" s="1"/>
  <c r="I650" i="1"/>
  <c r="K651" i="1"/>
  <c r="K694" i="1"/>
  <c r="K697" i="1" s="1"/>
  <c r="I695" i="1"/>
  <c r="I701" i="1"/>
  <c r="K702" i="1"/>
  <c r="K706" i="1"/>
  <c r="K709" i="1" s="1"/>
  <c r="I707" i="1"/>
  <c r="J759" i="1"/>
  <c r="G771" i="1"/>
  <c r="J770" i="1"/>
  <c r="L769" i="1"/>
  <c r="L771" i="1" s="1"/>
  <c r="H769" i="1"/>
  <c r="J768" i="1"/>
  <c r="I770" i="1"/>
  <c r="K769" i="1"/>
  <c r="I768" i="1"/>
  <c r="H770" i="1"/>
  <c r="J790" i="1"/>
  <c r="I801" i="1"/>
  <c r="K800" i="1"/>
  <c r="I799" i="1"/>
  <c r="L801" i="1"/>
  <c r="H801" i="1"/>
  <c r="J800" i="1"/>
  <c r="L799" i="1"/>
  <c r="L802" i="1" s="1"/>
  <c r="H799" i="1"/>
  <c r="H800" i="1"/>
  <c r="J801" i="1"/>
  <c r="K835" i="1"/>
  <c r="K839" i="1" s="1"/>
  <c r="J836" i="1"/>
  <c r="L837" i="1"/>
  <c r="J840" i="1"/>
  <c r="I840" i="1"/>
  <c r="J859" i="1"/>
  <c r="L869" i="1"/>
  <c r="H869" i="1"/>
  <c r="J868" i="1"/>
  <c r="L867" i="1"/>
  <c r="H867" i="1"/>
  <c r="K869" i="1"/>
  <c r="I868" i="1"/>
  <c r="K867" i="1"/>
  <c r="I866" i="1"/>
  <c r="G870" i="1"/>
  <c r="J869" i="1"/>
  <c r="L868" i="1"/>
  <c r="H868" i="1"/>
  <c r="J867" i="1"/>
  <c r="L866" i="1"/>
  <c r="H866" i="1"/>
  <c r="I867" i="1"/>
  <c r="I869" i="1"/>
  <c r="K914" i="1"/>
  <c r="G926" i="1"/>
  <c r="J925" i="1"/>
  <c r="L924" i="1"/>
  <c r="H924" i="1"/>
  <c r="J923" i="1"/>
  <c r="I925" i="1"/>
  <c r="K924" i="1"/>
  <c r="K926" i="1" s="1"/>
  <c r="I923" i="1"/>
  <c r="L925" i="1"/>
  <c r="H925" i="1"/>
  <c r="J924" i="1"/>
  <c r="L923" i="1"/>
  <c r="H923" i="1"/>
  <c r="K994" i="1"/>
  <c r="G1107" i="1"/>
  <c r="J1106" i="1"/>
  <c r="L1105" i="1"/>
  <c r="H1105" i="1"/>
  <c r="J1104" i="1"/>
  <c r="L1103" i="1"/>
  <c r="H1103" i="1"/>
  <c r="J1102" i="1"/>
  <c r="I1106" i="1"/>
  <c r="K1105" i="1"/>
  <c r="I1104" i="1"/>
  <c r="K1103" i="1"/>
  <c r="K1107" i="1" s="1"/>
  <c r="I1102" i="1"/>
  <c r="I1107" i="1" s="1"/>
  <c r="L1106" i="1"/>
  <c r="H1106" i="1"/>
  <c r="J1105" i="1"/>
  <c r="L1104" i="1"/>
  <c r="H1104" i="1"/>
  <c r="J1103" i="1"/>
  <c r="L1102" i="1"/>
  <c r="H1102" i="1"/>
  <c r="J1119" i="1"/>
  <c r="I1119" i="1"/>
  <c r="L1119" i="1"/>
  <c r="H1119" i="1"/>
  <c r="K1174" i="1"/>
  <c r="K1242" i="1"/>
  <c r="L1334" i="1"/>
  <c r="H1334" i="1"/>
  <c r="J1333" i="1"/>
  <c r="L1332" i="1"/>
  <c r="H1332" i="1"/>
  <c r="J1331" i="1"/>
  <c r="G1335" i="1"/>
  <c r="I1334" i="1"/>
  <c r="I1333" i="1"/>
  <c r="J1332" i="1"/>
  <c r="K1331" i="1"/>
  <c r="H1333" i="1"/>
  <c r="I1332" i="1"/>
  <c r="I1331" i="1"/>
  <c r="K1334" i="1"/>
  <c r="L1333" i="1"/>
  <c r="H1331" i="1"/>
  <c r="L1582" i="1"/>
  <c r="H1582" i="1"/>
  <c r="J1581" i="1"/>
  <c r="L1580" i="1"/>
  <c r="H1580" i="1"/>
  <c r="J1579" i="1"/>
  <c r="K1582" i="1"/>
  <c r="I1581" i="1"/>
  <c r="K1580" i="1"/>
  <c r="I1579" i="1"/>
  <c r="G1583" i="1"/>
  <c r="L1579" i="1"/>
  <c r="L1581" i="1"/>
  <c r="J1580" i="1"/>
  <c r="K1579" i="1"/>
  <c r="J1582" i="1"/>
  <c r="K1581" i="1"/>
  <c r="I1580" i="1"/>
  <c r="H1579" i="1"/>
  <c r="I1615" i="1"/>
  <c r="L1615" i="1"/>
  <c r="H1615" i="1"/>
  <c r="K1615" i="1"/>
  <c r="J1615" i="1"/>
  <c r="G2724" i="1"/>
  <c r="J2723" i="1"/>
  <c r="L2722" i="1"/>
  <c r="H2722" i="1"/>
  <c r="J2721" i="1"/>
  <c r="I2723" i="1"/>
  <c r="K2722" i="1"/>
  <c r="I2721" i="1"/>
  <c r="I2724" i="1" s="1"/>
  <c r="L2723" i="1"/>
  <c r="H2723" i="1"/>
  <c r="J2722" i="1"/>
  <c r="L2721" i="1"/>
  <c r="L2724" i="1" s="1"/>
  <c r="H2721" i="1"/>
  <c r="I2722" i="1"/>
  <c r="K2723" i="1"/>
  <c r="K2721" i="1"/>
  <c r="K2724" i="1" s="1"/>
  <c r="K761" i="1"/>
  <c r="I762" i="1"/>
  <c r="K763" i="1"/>
  <c r="I764" i="1"/>
  <c r="K765" i="1"/>
  <c r="K773" i="1"/>
  <c r="I774" i="1"/>
  <c r="K775" i="1"/>
  <c r="I776" i="1"/>
  <c r="K778" i="1"/>
  <c r="J792" i="1"/>
  <c r="H793" i="1"/>
  <c r="H797" i="1" s="1"/>
  <c r="L793" i="1"/>
  <c r="J794" i="1"/>
  <c r="H795" i="1"/>
  <c r="L795" i="1"/>
  <c r="J796" i="1"/>
  <c r="G797" i="1"/>
  <c r="J804" i="1"/>
  <c r="H805" i="1"/>
  <c r="H808" i="1" s="1"/>
  <c r="L805" i="1"/>
  <c r="J806" i="1"/>
  <c r="H807" i="1"/>
  <c r="L807" i="1"/>
  <c r="J809" i="1"/>
  <c r="K818" i="1"/>
  <c r="I819" i="1"/>
  <c r="I821" i="1" s="1"/>
  <c r="K820" i="1"/>
  <c r="K830" i="1"/>
  <c r="K833" i="1" s="1"/>
  <c r="I831" i="1"/>
  <c r="I833" i="1" s="1"/>
  <c r="K832" i="1"/>
  <c r="J849" i="1"/>
  <c r="J852" i="1" s="1"/>
  <c r="H850" i="1"/>
  <c r="H852" i="1" s="1"/>
  <c r="L850" i="1"/>
  <c r="L852" i="1" s="1"/>
  <c r="J851" i="1"/>
  <c r="G852" i="1"/>
  <c r="J861" i="1"/>
  <c r="H862" i="1"/>
  <c r="H864" i="1" s="1"/>
  <c r="L862" i="1"/>
  <c r="L864" i="1" s="1"/>
  <c r="J863" i="1"/>
  <c r="G864" i="1"/>
  <c r="I880" i="1"/>
  <c r="K881" i="1"/>
  <c r="I882" i="1"/>
  <c r="K885" i="1"/>
  <c r="I886" i="1"/>
  <c r="K887" i="1"/>
  <c r="I888" i="1"/>
  <c r="K889" i="1"/>
  <c r="I892" i="1"/>
  <c r="K893" i="1"/>
  <c r="I894" i="1"/>
  <c r="K897" i="1"/>
  <c r="K901" i="1" s="1"/>
  <c r="I898" i="1"/>
  <c r="K899" i="1"/>
  <c r="I900" i="1"/>
  <c r="K902" i="1"/>
  <c r="J916" i="1"/>
  <c r="H917" i="1"/>
  <c r="L917" i="1"/>
  <c r="L921" i="1" s="1"/>
  <c r="J918" i="1"/>
  <c r="H919" i="1"/>
  <c r="L919" i="1"/>
  <c r="J920" i="1"/>
  <c r="G921" i="1"/>
  <c r="J928" i="1"/>
  <c r="H929" i="1"/>
  <c r="L929" i="1"/>
  <c r="L932" i="1" s="1"/>
  <c r="J930" i="1"/>
  <c r="H931" i="1"/>
  <c r="L931" i="1"/>
  <c r="J933" i="1"/>
  <c r="K942" i="1"/>
  <c r="K945" i="1" s="1"/>
  <c r="I943" i="1"/>
  <c r="I945" i="1" s="1"/>
  <c r="K944" i="1"/>
  <c r="I947" i="1"/>
  <c r="K948" i="1"/>
  <c r="I949" i="1"/>
  <c r="K950" i="1"/>
  <c r="I951" i="1"/>
  <c r="K954" i="1"/>
  <c r="K957" i="1" s="1"/>
  <c r="I955" i="1"/>
  <c r="I957" i="1" s="1"/>
  <c r="I959" i="1"/>
  <c r="K960" i="1"/>
  <c r="I961" i="1"/>
  <c r="K962" i="1"/>
  <c r="I964" i="1"/>
  <c r="J973" i="1"/>
  <c r="J976" i="1" s="1"/>
  <c r="H974" i="1"/>
  <c r="H976" i="1" s="1"/>
  <c r="L974" i="1"/>
  <c r="L976" i="1" s="1"/>
  <c r="J975" i="1"/>
  <c r="G976" i="1"/>
  <c r="J985" i="1"/>
  <c r="H986" i="1"/>
  <c r="H988" i="1" s="1"/>
  <c r="L986" i="1"/>
  <c r="L988" i="1" s="1"/>
  <c r="J987" i="1"/>
  <c r="G988" i="1"/>
  <c r="I1004" i="1"/>
  <c r="K1005" i="1"/>
  <c r="I1006" i="1"/>
  <c r="K1009" i="1"/>
  <c r="I1010" i="1"/>
  <c r="K1011" i="1"/>
  <c r="I1012" i="1"/>
  <c r="K1013" i="1"/>
  <c r="I1016" i="1"/>
  <c r="K1017" i="1"/>
  <c r="I1018" i="1"/>
  <c r="K1021" i="1"/>
  <c r="K1025" i="1" s="1"/>
  <c r="I1022" i="1"/>
  <c r="K1023" i="1"/>
  <c r="I1024" i="1"/>
  <c r="K1026" i="1"/>
  <c r="J1040" i="1"/>
  <c r="H1041" i="1"/>
  <c r="L1041" i="1"/>
  <c r="L1045" i="1" s="1"/>
  <c r="J1042" i="1"/>
  <c r="H1043" i="1"/>
  <c r="L1043" i="1"/>
  <c r="J1044" i="1"/>
  <c r="G1045" i="1"/>
  <c r="J1052" i="1"/>
  <c r="H1053" i="1"/>
  <c r="L1053" i="1"/>
  <c r="L1056" i="1" s="1"/>
  <c r="J1054" i="1"/>
  <c r="H1055" i="1"/>
  <c r="L1055" i="1"/>
  <c r="J1057" i="1"/>
  <c r="K1066" i="1"/>
  <c r="K1069" i="1" s="1"/>
  <c r="I1067" i="1"/>
  <c r="I1069" i="1" s="1"/>
  <c r="K1068" i="1"/>
  <c r="I1071" i="1"/>
  <c r="K1072" i="1"/>
  <c r="I1073" i="1"/>
  <c r="K1074" i="1"/>
  <c r="I1075" i="1"/>
  <c r="K1078" i="1"/>
  <c r="K1081" i="1" s="1"/>
  <c r="I1079" i="1"/>
  <c r="I1081" i="1" s="1"/>
  <c r="K1080" i="1"/>
  <c r="I1083" i="1"/>
  <c r="K1084" i="1"/>
  <c r="I1085" i="1"/>
  <c r="K1086" i="1"/>
  <c r="I1088" i="1"/>
  <c r="J1097" i="1"/>
  <c r="H1098" i="1"/>
  <c r="H1100" i="1" s="1"/>
  <c r="L1098" i="1"/>
  <c r="L1100" i="1" s="1"/>
  <c r="J1099" i="1"/>
  <c r="G1100" i="1"/>
  <c r="J1109" i="1"/>
  <c r="H1110" i="1"/>
  <c r="H1112" i="1" s="1"/>
  <c r="L1110" i="1"/>
  <c r="L1112" i="1" s="1"/>
  <c r="J1111" i="1"/>
  <c r="G1112" i="1"/>
  <c r="I1128" i="1"/>
  <c r="K1129" i="1"/>
  <c r="I1130" i="1"/>
  <c r="K1133" i="1"/>
  <c r="I1134" i="1"/>
  <c r="K1135" i="1"/>
  <c r="I1136" i="1"/>
  <c r="K1137" i="1"/>
  <c r="I1140" i="1"/>
  <c r="K1141" i="1"/>
  <c r="I1142" i="1"/>
  <c r="K1145" i="1"/>
  <c r="I1146" i="1"/>
  <c r="K1147" i="1"/>
  <c r="I1148" i="1"/>
  <c r="J1164" i="1"/>
  <c r="H1165" i="1"/>
  <c r="L1165" i="1"/>
  <c r="L1169" i="1" s="1"/>
  <c r="J1166" i="1"/>
  <c r="H1167" i="1"/>
  <c r="L1167" i="1"/>
  <c r="J1168" i="1"/>
  <c r="G1169" i="1"/>
  <c r="J1176" i="1"/>
  <c r="H1177" i="1"/>
  <c r="L1177" i="1"/>
  <c r="L1180" i="1" s="1"/>
  <c r="J1178" i="1"/>
  <c r="H1179" i="1"/>
  <c r="L1179" i="1"/>
  <c r="J1181" i="1"/>
  <c r="K1190" i="1"/>
  <c r="I1191" i="1"/>
  <c r="I1193" i="1" s="1"/>
  <c r="K1192" i="1"/>
  <c r="I1195" i="1"/>
  <c r="K1196" i="1"/>
  <c r="I1197" i="1"/>
  <c r="K1198" i="1"/>
  <c r="I1199" i="1"/>
  <c r="K1202" i="1"/>
  <c r="I1203" i="1"/>
  <c r="I1205" i="1" s="1"/>
  <c r="K1204" i="1"/>
  <c r="I1207" i="1"/>
  <c r="K1208" i="1"/>
  <c r="I1209" i="1"/>
  <c r="K1210" i="1"/>
  <c r="I1212" i="1"/>
  <c r="J1221" i="1"/>
  <c r="H1222" i="1"/>
  <c r="H1224" i="1" s="1"/>
  <c r="L1222" i="1"/>
  <c r="L1224" i="1" s="1"/>
  <c r="J1223" i="1"/>
  <c r="G1224" i="1"/>
  <c r="J1233" i="1"/>
  <c r="H1234" i="1"/>
  <c r="H1236" i="1" s="1"/>
  <c r="L1234" i="1"/>
  <c r="L1236" i="1" s="1"/>
  <c r="J1235" i="1"/>
  <c r="G1236" i="1"/>
  <c r="I1252" i="1"/>
  <c r="K1253" i="1"/>
  <c r="I1254" i="1"/>
  <c r="K1257" i="1"/>
  <c r="I1258" i="1"/>
  <c r="K1259" i="1"/>
  <c r="I1260" i="1"/>
  <c r="K1261" i="1"/>
  <c r="I1264" i="1"/>
  <c r="K1265" i="1"/>
  <c r="I1266" i="1"/>
  <c r="K1269" i="1"/>
  <c r="I1270" i="1"/>
  <c r="K1271" i="1"/>
  <c r="I1272" i="1"/>
  <c r="K1274" i="1"/>
  <c r="K1295" i="1"/>
  <c r="I1296" i="1"/>
  <c r="L1316" i="1"/>
  <c r="H1316" i="1"/>
  <c r="J1315" i="1"/>
  <c r="J1317" i="1" s="1"/>
  <c r="L1314" i="1"/>
  <c r="H1314" i="1"/>
  <c r="L1315" i="1"/>
  <c r="K1316" i="1"/>
  <c r="K1317" i="1" s="1"/>
  <c r="L1328" i="1"/>
  <c r="H1328" i="1"/>
  <c r="J1327" i="1"/>
  <c r="J1329" i="1" s="1"/>
  <c r="L1326" i="1"/>
  <c r="H1326" i="1"/>
  <c r="H1329" i="1" s="1"/>
  <c r="L1327" i="1"/>
  <c r="K1328" i="1"/>
  <c r="K1329" i="1" s="1"/>
  <c r="J1350" i="1"/>
  <c r="H1351" i="1"/>
  <c r="L1352" i="1"/>
  <c r="J1353" i="1"/>
  <c r="J1354" i="1"/>
  <c r="G1355" i="1"/>
  <c r="K1367" i="1"/>
  <c r="I1376" i="1"/>
  <c r="I1379" i="1" s="1"/>
  <c r="I1377" i="1"/>
  <c r="H1378" i="1"/>
  <c r="J1381" i="1"/>
  <c r="I1382" i="1"/>
  <c r="I1383" i="1"/>
  <c r="H1384" i="1"/>
  <c r="I1388" i="1"/>
  <c r="I1389" i="1"/>
  <c r="H1390" i="1"/>
  <c r="J1393" i="1"/>
  <c r="I1394" i="1"/>
  <c r="I1395" i="1"/>
  <c r="H1396" i="1"/>
  <c r="J1398" i="1"/>
  <c r="I1421" i="1"/>
  <c r="K1420" i="1"/>
  <c r="I1419" i="1"/>
  <c r="L1419" i="1"/>
  <c r="J1420" i="1"/>
  <c r="J1421" i="1"/>
  <c r="G1422" i="1"/>
  <c r="I1443" i="1"/>
  <c r="I1444" i="1"/>
  <c r="H1445" i="1"/>
  <c r="L1447" i="1"/>
  <c r="I1455" i="1"/>
  <c r="I1456" i="1"/>
  <c r="H1457" i="1"/>
  <c r="I1460" i="1"/>
  <c r="L1472" i="1"/>
  <c r="K1474" i="1"/>
  <c r="I1475" i="1"/>
  <c r="H1476" i="1"/>
  <c r="L1477" i="1"/>
  <c r="J1486" i="1"/>
  <c r="H1487" i="1"/>
  <c r="L1488" i="1"/>
  <c r="J1489" i="1"/>
  <c r="K1500" i="1"/>
  <c r="J1501" i="1"/>
  <c r="L1502" i="1"/>
  <c r="K1531" i="1"/>
  <c r="L1532" i="1"/>
  <c r="K1543" i="1"/>
  <c r="L1544" i="1"/>
  <c r="J1552" i="1"/>
  <c r="K1567" i="1"/>
  <c r="J1568" i="1"/>
  <c r="L1569" i="1"/>
  <c r="I1602" i="1"/>
  <c r="K1601" i="1"/>
  <c r="I1600" i="1"/>
  <c r="K1599" i="1"/>
  <c r="I1598" i="1"/>
  <c r="L1602" i="1"/>
  <c r="H1602" i="1"/>
  <c r="J1601" i="1"/>
  <c r="L1600" i="1"/>
  <c r="H1600" i="1"/>
  <c r="J1599" i="1"/>
  <c r="L1598" i="1"/>
  <c r="H1598" i="1"/>
  <c r="H1603" i="1" s="1"/>
  <c r="H1599" i="1"/>
  <c r="J1600" i="1"/>
  <c r="I1601" i="1"/>
  <c r="K1602" i="1"/>
  <c r="K1624" i="1"/>
  <c r="J1625" i="1"/>
  <c r="L1626" i="1"/>
  <c r="K1655" i="1"/>
  <c r="L1656" i="1"/>
  <c r="K1667" i="1"/>
  <c r="L1668" i="1"/>
  <c r="J1676" i="1"/>
  <c r="K1691" i="1"/>
  <c r="J1692" i="1"/>
  <c r="L1693" i="1"/>
  <c r="I1726" i="1"/>
  <c r="K1725" i="1"/>
  <c r="I1724" i="1"/>
  <c r="K1723" i="1"/>
  <c r="I1722" i="1"/>
  <c r="L1726" i="1"/>
  <c r="H1726" i="1"/>
  <c r="J1725" i="1"/>
  <c r="L1724" i="1"/>
  <c r="H1724" i="1"/>
  <c r="J1723" i="1"/>
  <c r="L1722" i="1"/>
  <c r="H1722" i="1"/>
  <c r="H1727" i="1" s="1"/>
  <c r="H1723" i="1"/>
  <c r="J1724" i="1"/>
  <c r="I1725" i="1"/>
  <c r="K1726" i="1"/>
  <c r="G1751" i="1"/>
  <c r="J1750" i="1"/>
  <c r="L1749" i="1"/>
  <c r="H1749" i="1"/>
  <c r="J1748" i="1"/>
  <c r="I1750" i="1"/>
  <c r="K1749" i="1"/>
  <c r="I1748" i="1"/>
  <c r="I1751" i="1" s="1"/>
  <c r="L1750" i="1"/>
  <c r="H1750" i="1"/>
  <c r="J1749" i="1"/>
  <c r="L1748" i="1"/>
  <c r="L1751" i="1" s="1"/>
  <c r="H1748" i="1"/>
  <c r="G1758" i="1"/>
  <c r="G1763" i="1"/>
  <c r="J1762" i="1"/>
  <c r="L1761" i="1"/>
  <c r="H1761" i="1"/>
  <c r="J1760" i="1"/>
  <c r="I1762" i="1"/>
  <c r="K1761" i="1"/>
  <c r="I1760" i="1"/>
  <c r="L1762" i="1"/>
  <c r="H1762" i="1"/>
  <c r="J1761" i="1"/>
  <c r="L1760" i="1"/>
  <c r="H1760" i="1"/>
  <c r="L1789" i="1"/>
  <c r="H1844" i="1"/>
  <c r="L2140" i="1"/>
  <c r="H2140" i="1"/>
  <c r="J2139" i="1"/>
  <c r="L2138" i="1"/>
  <c r="H2138" i="1"/>
  <c r="J2137" i="1"/>
  <c r="K2140" i="1"/>
  <c r="I2139" i="1"/>
  <c r="K2138" i="1"/>
  <c r="I2137" i="1"/>
  <c r="G2141" i="1"/>
  <c r="J2140" i="1"/>
  <c r="L2139" i="1"/>
  <c r="H2139" i="1"/>
  <c r="J2138" i="1"/>
  <c r="L2137" i="1"/>
  <c r="L2141" i="1" s="1"/>
  <c r="H2137" i="1"/>
  <c r="I2140" i="1"/>
  <c r="I2138" i="1"/>
  <c r="K2139" i="1"/>
  <c r="K2137" i="1"/>
  <c r="G2197" i="1"/>
  <c r="J2196" i="1"/>
  <c r="L2195" i="1"/>
  <c r="H2195" i="1"/>
  <c r="J2194" i="1"/>
  <c r="I2196" i="1"/>
  <c r="K2195" i="1"/>
  <c r="I2194" i="1"/>
  <c r="L2196" i="1"/>
  <c r="H2196" i="1"/>
  <c r="J2195" i="1"/>
  <c r="L2194" i="1"/>
  <c r="H2194" i="1"/>
  <c r="I2195" i="1"/>
  <c r="K2196" i="1"/>
  <c r="K2194" i="1"/>
  <c r="H761" i="1"/>
  <c r="L761" i="1"/>
  <c r="L766" i="1" s="1"/>
  <c r="J762" i="1"/>
  <c r="H763" i="1"/>
  <c r="L763" i="1"/>
  <c r="J764" i="1"/>
  <c r="H765" i="1"/>
  <c r="H773" i="1"/>
  <c r="L773" i="1"/>
  <c r="J774" i="1"/>
  <c r="J777" i="1" s="1"/>
  <c r="H775" i="1"/>
  <c r="L775" i="1"/>
  <c r="J776" i="1"/>
  <c r="H778" i="1"/>
  <c r="K792" i="1"/>
  <c r="K797" i="1" s="1"/>
  <c r="I793" i="1"/>
  <c r="K794" i="1"/>
  <c r="I795" i="1"/>
  <c r="K804" i="1"/>
  <c r="K808" i="1" s="1"/>
  <c r="I805" i="1"/>
  <c r="I808" i="1" s="1"/>
  <c r="K806" i="1"/>
  <c r="H818" i="1"/>
  <c r="H821" i="1" s="1"/>
  <c r="L818" i="1"/>
  <c r="L821" i="1" s="1"/>
  <c r="J819" i="1"/>
  <c r="J821" i="1" s="1"/>
  <c r="H820" i="1"/>
  <c r="H830" i="1"/>
  <c r="H833" i="1" s="1"/>
  <c r="L830" i="1"/>
  <c r="L833" i="1" s="1"/>
  <c r="J831" i="1"/>
  <c r="J833" i="1" s="1"/>
  <c r="H832" i="1"/>
  <c r="K849" i="1"/>
  <c r="K852" i="1" s="1"/>
  <c r="I850" i="1"/>
  <c r="I852" i="1" s="1"/>
  <c r="K861" i="1"/>
  <c r="K864" i="1" s="1"/>
  <c r="I862" i="1"/>
  <c r="I864" i="1" s="1"/>
  <c r="J880" i="1"/>
  <c r="J883" i="1" s="1"/>
  <c r="H881" i="1"/>
  <c r="H883" i="1" s="1"/>
  <c r="L881" i="1"/>
  <c r="L883" i="1" s="1"/>
  <c r="J882" i="1"/>
  <c r="G883" i="1"/>
  <c r="H885" i="1"/>
  <c r="L885" i="1"/>
  <c r="J886" i="1"/>
  <c r="H887" i="1"/>
  <c r="L887" i="1"/>
  <c r="J888" i="1"/>
  <c r="H889" i="1"/>
  <c r="J892" i="1"/>
  <c r="J895" i="1" s="1"/>
  <c r="H893" i="1"/>
  <c r="H895" i="1" s="1"/>
  <c r="L893" i="1"/>
  <c r="L895" i="1" s="1"/>
  <c r="J894" i="1"/>
  <c r="G895" i="1"/>
  <c r="H897" i="1"/>
  <c r="L897" i="1"/>
  <c r="J898" i="1"/>
  <c r="H899" i="1"/>
  <c r="L899" i="1"/>
  <c r="J900" i="1"/>
  <c r="H902" i="1"/>
  <c r="K916" i="1"/>
  <c r="I917" i="1"/>
  <c r="I921" i="1" s="1"/>
  <c r="K918" i="1"/>
  <c r="I919" i="1"/>
  <c r="K928" i="1"/>
  <c r="I929" i="1"/>
  <c r="I932" i="1" s="1"/>
  <c r="K930" i="1"/>
  <c r="J943" i="1"/>
  <c r="J945" i="1" s="1"/>
  <c r="H944" i="1"/>
  <c r="H945" i="1" s="1"/>
  <c r="J947" i="1"/>
  <c r="H948" i="1"/>
  <c r="L948" i="1"/>
  <c r="J949" i="1"/>
  <c r="H950" i="1"/>
  <c r="L950" i="1"/>
  <c r="J951" i="1"/>
  <c r="G952" i="1"/>
  <c r="J959" i="1"/>
  <c r="H960" i="1"/>
  <c r="L960" i="1"/>
  <c r="J961" i="1"/>
  <c r="H962" i="1"/>
  <c r="L962" i="1"/>
  <c r="J964" i="1"/>
  <c r="K973" i="1"/>
  <c r="K976" i="1" s="1"/>
  <c r="I974" i="1"/>
  <c r="I976" i="1" s="1"/>
  <c r="K985" i="1"/>
  <c r="K988" i="1" s="1"/>
  <c r="I986" i="1"/>
  <c r="I988" i="1" s="1"/>
  <c r="J1004" i="1"/>
  <c r="J1007" i="1" s="1"/>
  <c r="H1005" i="1"/>
  <c r="H1007" i="1" s="1"/>
  <c r="L1005" i="1"/>
  <c r="L1007" i="1" s="1"/>
  <c r="J1006" i="1"/>
  <c r="G1007" i="1"/>
  <c r="H1009" i="1"/>
  <c r="L1009" i="1"/>
  <c r="J1010" i="1"/>
  <c r="H1011" i="1"/>
  <c r="L1011" i="1"/>
  <c r="J1012" i="1"/>
  <c r="H1013" i="1"/>
  <c r="J1016" i="1"/>
  <c r="J1019" i="1" s="1"/>
  <c r="H1017" i="1"/>
  <c r="H1019" i="1" s="1"/>
  <c r="L1017" i="1"/>
  <c r="L1019" i="1" s="1"/>
  <c r="J1018" i="1"/>
  <c r="G1019" i="1"/>
  <c r="H1021" i="1"/>
  <c r="L1021" i="1"/>
  <c r="J1022" i="1"/>
  <c r="H1023" i="1"/>
  <c r="L1023" i="1"/>
  <c r="J1024" i="1"/>
  <c r="H1026" i="1"/>
  <c r="K1040" i="1"/>
  <c r="I1041" i="1"/>
  <c r="I1045" i="1" s="1"/>
  <c r="K1042" i="1"/>
  <c r="I1043" i="1"/>
  <c r="K1052" i="1"/>
  <c r="I1053" i="1"/>
  <c r="I1056" i="1" s="1"/>
  <c r="K1054" i="1"/>
  <c r="H1066" i="1"/>
  <c r="L1066" i="1"/>
  <c r="L1069" i="1" s="1"/>
  <c r="J1067" i="1"/>
  <c r="J1069" i="1" s="1"/>
  <c r="H1068" i="1"/>
  <c r="J1071" i="1"/>
  <c r="H1072" i="1"/>
  <c r="H1076" i="1" s="1"/>
  <c r="L1072" i="1"/>
  <c r="L1076" i="1" s="1"/>
  <c r="J1073" i="1"/>
  <c r="H1074" i="1"/>
  <c r="L1074" i="1"/>
  <c r="J1075" i="1"/>
  <c r="G1076" i="1"/>
  <c r="H1078" i="1"/>
  <c r="L1078" i="1"/>
  <c r="L1081" i="1" s="1"/>
  <c r="J1079" i="1"/>
  <c r="J1081" i="1" s="1"/>
  <c r="H1080" i="1"/>
  <c r="J1083" i="1"/>
  <c r="H1084" i="1"/>
  <c r="H1087" i="1" s="1"/>
  <c r="L1084" i="1"/>
  <c r="J1085" i="1"/>
  <c r="H1086" i="1"/>
  <c r="L1086" i="1"/>
  <c r="J1088" i="1"/>
  <c r="K1097" i="1"/>
  <c r="K1100" i="1" s="1"/>
  <c r="I1098" i="1"/>
  <c r="I1100" i="1" s="1"/>
  <c r="K1109" i="1"/>
  <c r="K1112" i="1" s="1"/>
  <c r="I1110" i="1"/>
  <c r="I1112" i="1" s="1"/>
  <c r="J1128" i="1"/>
  <c r="H1129" i="1"/>
  <c r="H1131" i="1" s="1"/>
  <c r="L1129" i="1"/>
  <c r="L1131" i="1" s="1"/>
  <c r="J1130" i="1"/>
  <c r="G1131" i="1"/>
  <c r="H1133" i="1"/>
  <c r="L1133" i="1"/>
  <c r="L1138" i="1" s="1"/>
  <c r="J1134" i="1"/>
  <c r="H1135" i="1"/>
  <c r="L1135" i="1"/>
  <c r="J1136" i="1"/>
  <c r="H1137" i="1"/>
  <c r="J1140" i="1"/>
  <c r="H1141" i="1"/>
  <c r="H1143" i="1" s="1"/>
  <c r="L1141" i="1"/>
  <c r="L1143" i="1" s="1"/>
  <c r="J1142" i="1"/>
  <c r="G1143" i="1"/>
  <c r="L1147" i="1"/>
  <c r="L1149" i="1" s="1"/>
  <c r="J1148" i="1"/>
  <c r="J1149" i="1" s="1"/>
  <c r="K1164" i="1"/>
  <c r="K1169" i="1" s="1"/>
  <c r="I1165" i="1"/>
  <c r="K1166" i="1"/>
  <c r="I1167" i="1"/>
  <c r="K1176" i="1"/>
  <c r="K1180" i="1" s="1"/>
  <c r="I1177" i="1"/>
  <c r="I1180" i="1" s="1"/>
  <c r="K1178" i="1"/>
  <c r="H1190" i="1"/>
  <c r="H1193" i="1" s="1"/>
  <c r="L1190" i="1"/>
  <c r="L1193" i="1" s="1"/>
  <c r="J1191" i="1"/>
  <c r="J1193" i="1" s="1"/>
  <c r="H1192" i="1"/>
  <c r="J1195" i="1"/>
  <c r="H1196" i="1"/>
  <c r="H1200" i="1" s="1"/>
  <c r="L1196" i="1"/>
  <c r="J1197" i="1"/>
  <c r="H1198" i="1"/>
  <c r="L1198" i="1"/>
  <c r="J1199" i="1"/>
  <c r="G1200" i="1"/>
  <c r="H1202" i="1"/>
  <c r="H1205" i="1" s="1"/>
  <c r="L1202" i="1"/>
  <c r="L1205" i="1" s="1"/>
  <c r="J1203" i="1"/>
  <c r="J1205" i="1" s="1"/>
  <c r="H1204" i="1"/>
  <c r="J1207" i="1"/>
  <c r="J1211" i="1" s="1"/>
  <c r="H1208" i="1"/>
  <c r="L1208" i="1"/>
  <c r="J1209" i="1"/>
  <c r="H1210" i="1"/>
  <c r="L1210" i="1"/>
  <c r="J1212" i="1"/>
  <c r="K1221" i="1"/>
  <c r="K1224" i="1" s="1"/>
  <c r="I1222" i="1"/>
  <c r="I1224" i="1" s="1"/>
  <c r="K1233" i="1"/>
  <c r="K1236" i="1" s="1"/>
  <c r="I1234" i="1"/>
  <c r="I1236" i="1" s="1"/>
  <c r="J1252" i="1"/>
  <c r="H1253" i="1"/>
  <c r="H1255" i="1" s="1"/>
  <c r="L1253" i="1"/>
  <c r="L1255" i="1" s="1"/>
  <c r="J1254" i="1"/>
  <c r="G1255" i="1"/>
  <c r="H1257" i="1"/>
  <c r="H1262" i="1" s="1"/>
  <c r="L1257" i="1"/>
  <c r="J1258" i="1"/>
  <c r="H1259" i="1"/>
  <c r="L1259" i="1"/>
  <c r="J1260" i="1"/>
  <c r="H1261" i="1"/>
  <c r="J1264" i="1"/>
  <c r="H1265" i="1"/>
  <c r="H1267" i="1" s="1"/>
  <c r="L1265" i="1"/>
  <c r="L1267" i="1" s="1"/>
  <c r="J1266" i="1"/>
  <c r="G1267" i="1"/>
  <c r="H1269" i="1"/>
  <c r="H1273" i="1" s="1"/>
  <c r="L1269" i="1"/>
  <c r="J1270" i="1"/>
  <c r="H1271" i="1"/>
  <c r="L1271" i="1"/>
  <c r="J1272" i="1"/>
  <c r="H1274" i="1"/>
  <c r="I1297" i="1"/>
  <c r="K1296" i="1"/>
  <c r="I1295" i="1"/>
  <c r="I1298" i="1" s="1"/>
  <c r="L1295" i="1"/>
  <c r="L1298" i="1" s="1"/>
  <c r="J1296" i="1"/>
  <c r="J1297" i="1"/>
  <c r="G1298" i="1"/>
  <c r="I1317" i="1"/>
  <c r="I1329" i="1"/>
  <c r="L1348" i="1"/>
  <c r="K1350" i="1"/>
  <c r="I1351" i="1"/>
  <c r="H1352" i="1"/>
  <c r="L1353" i="1"/>
  <c r="L1367" i="1"/>
  <c r="K1376" i="1"/>
  <c r="J1377" i="1"/>
  <c r="K1381" i="1"/>
  <c r="K1382" i="1"/>
  <c r="J1383" i="1"/>
  <c r="I1384" i="1"/>
  <c r="I1385" i="1"/>
  <c r="K1388" i="1"/>
  <c r="J1389" i="1"/>
  <c r="K1393" i="1"/>
  <c r="K1394" i="1"/>
  <c r="J1395" i="1"/>
  <c r="L1417" i="1"/>
  <c r="H1419" i="1"/>
  <c r="H1422" i="1" s="1"/>
  <c r="L1420" i="1"/>
  <c r="K1421" i="1"/>
  <c r="J1428" i="1"/>
  <c r="K1443" i="1"/>
  <c r="J1444" i="1"/>
  <c r="I1445" i="1"/>
  <c r="I1446" i="1"/>
  <c r="K1455" i="1"/>
  <c r="J1456" i="1"/>
  <c r="I1457" i="1"/>
  <c r="I1458" i="1"/>
  <c r="K1460" i="1"/>
  <c r="H1472" i="1"/>
  <c r="I1478" i="1"/>
  <c r="K1477" i="1"/>
  <c r="I1476" i="1"/>
  <c r="K1475" i="1"/>
  <c r="I1474" i="1"/>
  <c r="I1479" i="1" s="1"/>
  <c r="L1474" i="1"/>
  <c r="J1475" i="1"/>
  <c r="J1476" i="1"/>
  <c r="H1477" i="1"/>
  <c r="L1478" i="1"/>
  <c r="L1484" i="1"/>
  <c r="K1486" i="1"/>
  <c r="I1487" i="1"/>
  <c r="H1488" i="1"/>
  <c r="L1541" i="1"/>
  <c r="L1567" i="1"/>
  <c r="J1584" i="1"/>
  <c r="I1584" i="1"/>
  <c r="L1596" i="1"/>
  <c r="J1598" i="1"/>
  <c r="J1603" i="1" s="1"/>
  <c r="I1599" i="1"/>
  <c r="K1600" i="1"/>
  <c r="L1601" i="1"/>
  <c r="K1613" i="1"/>
  <c r="I1612" i="1"/>
  <c r="K1611" i="1"/>
  <c r="I1610" i="1"/>
  <c r="G1614" i="1"/>
  <c r="J1613" i="1"/>
  <c r="L1612" i="1"/>
  <c r="H1612" i="1"/>
  <c r="J1611" i="1"/>
  <c r="L1610" i="1"/>
  <c r="H1610" i="1"/>
  <c r="H1614" i="1" s="1"/>
  <c r="H1611" i="1"/>
  <c r="J1612" i="1"/>
  <c r="I1613" i="1"/>
  <c r="L1665" i="1"/>
  <c r="L1691" i="1"/>
  <c r="J1708" i="1"/>
  <c r="I1708" i="1"/>
  <c r="L1720" i="1"/>
  <c r="J1722" i="1"/>
  <c r="J1727" i="1" s="1"/>
  <c r="I1723" i="1"/>
  <c r="K1724" i="1"/>
  <c r="L1725" i="1"/>
  <c r="K1737" i="1"/>
  <c r="I1736" i="1"/>
  <c r="K1735" i="1"/>
  <c r="K1738" i="1" s="1"/>
  <c r="I1734" i="1"/>
  <c r="G1738" i="1"/>
  <c r="J1737" i="1"/>
  <c r="L1736" i="1"/>
  <c r="H1736" i="1"/>
  <c r="J1735" i="1"/>
  <c r="L1734" i="1"/>
  <c r="L1738" i="1" s="1"/>
  <c r="H1734" i="1"/>
  <c r="H1735" i="1"/>
  <c r="J1736" i="1"/>
  <c r="I1737" i="1"/>
  <c r="K1748" i="1"/>
  <c r="K1750" i="1"/>
  <c r="K1760" i="1"/>
  <c r="K1762" i="1"/>
  <c r="G1769" i="1"/>
  <c r="H1789" i="1"/>
  <c r="J1800" i="1"/>
  <c r="I1816" i="1"/>
  <c r="J1832" i="1"/>
  <c r="I1832" i="1"/>
  <c r="L1832" i="1"/>
  <c r="H1832" i="1"/>
  <c r="G2254" i="1"/>
  <c r="J2253" i="1"/>
  <c r="L2252" i="1"/>
  <c r="H2252" i="1"/>
  <c r="J2251" i="1"/>
  <c r="L2250" i="1"/>
  <c r="H2250" i="1"/>
  <c r="J2249" i="1"/>
  <c r="I2253" i="1"/>
  <c r="K2252" i="1"/>
  <c r="I2251" i="1"/>
  <c r="K2250" i="1"/>
  <c r="I2249" i="1"/>
  <c r="L2253" i="1"/>
  <c r="H2253" i="1"/>
  <c r="J2252" i="1"/>
  <c r="L2251" i="1"/>
  <c r="H2251" i="1"/>
  <c r="J2250" i="1"/>
  <c r="L2249" i="1"/>
  <c r="H2249" i="1"/>
  <c r="H2254" i="1" s="1"/>
  <c r="I2252" i="1"/>
  <c r="I2250" i="1"/>
  <c r="K2253" i="1"/>
  <c r="K2251" i="1"/>
  <c r="K2249" i="1"/>
  <c r="J2390" i="1"/>
  <c r="I2390" i="1"/>
  <c r="L2390" i="1"/>
  <c r="H2390" i="1"/>
  <c r="K2390" i="1"/>
  <c r="G2657" i="1"/>
  <c r="J2656" i="1"/>
  <c r="L2655" i="1"/>
  <c r="H2655" i="1"/>
  <c r="J2654" i="1"/>
  <c r="L2653" i="1"/>
  <c r="H2653" i="1"/>
  <c r="J2652" i="1"/>
  <c r="I2656" i="1"/>
  <c r="K2655" i="1"/>
  <c r="I2654" i="1"/>
  <c r="K2653" i="1"/>
  <c r="I2652" i="1"/>
  <c r="L2656" i="1"/>
  <c r="H2656" i="1"/>
  <c r="J2655" i="1"/>
  <c r="L2654" i="1"/>
  <c r="H2654" i="1"/>
  <c r="J2653" i="1"/>
  <c r="L2652" i="1"/>
  <c r="H2652" i="1"/>
  <c r="H2657" i="1" s="1"/>
  <c r="I2655" i="1"/>
  <c r="I2653" i="1"/>
  <c r="K2656" i="1"/>
  <c r="K2654" i="1"/>
  <c r="K2652" i="1"/>
  <c r="K880" i="1"/>
  <c r="K883" i="1" s="1"/>
  <c r="I881" i="1"/>
  <c r="K892" i="1"/>
  <c r="K895" i="1" s="1"/>
  <c r="I893" i="1"/>
  <c r="K947" i="1"/>
  <c r="I948" i="1"/>
  <c r="K949" i="1"/>
  <c r="I950" i="1"/>
  <c r="K959" i="1"/>
  <c r="I960" i="1"/>
  <c r="K961" i="1"/>
  <c r="K1004" i="1"/>
  <c r="K1007" i="1" s="1"/>
  <c r="I1005" i="1"/>
  <c r="K1016" i="1"/>
  <c r="K1019" i="1" s="1"/>
  <c r="I1017" i="1"/>
  <c r="K1071" i="1"/>
  <c r="I1072" i="1"/>
  <c r="K1073" i="1"/>
  <c r="I1074" i="1"/>
  <c r="K1083" i="1"/>
  <c r="K1087" i="1" s="1"/>
  <c r="I1084" i="1"/>
  <c r="K1085" i="1"/>
  <c r="K1128" i="1"/>
  <c r="K1131" i="1" s="1"/>
  <c r="I1129" i="1"/>
  <c r="K1140" i="1"/>
  <c r="K1143" i="1" s="1"/>
  <c r="I1141" i="1"/>
  <c r="K1195" i="1"/>
  <c r="I1196" i="1"/>
  <c r="K1197" i="1"/>
  <c r="I1198" i="1"/>
  <c r="K1207" i="1"/>
  <c r="K1211" i="1" s="1"/>
  <c r="I1208" i="1"/>
  <c r="K1209" i="1"/>
  <c r="K1252" i="1"/>
  <c r="K1255" i="1" s="1"/>
  <c r="I1253" i="1"/>
  <c r="K1264" i="1"/>
  <c r="K1267" i="1" s="1"/>
  <c r="I1265" i="1"/>
  <c r="L1293" i="1"/>
  <c r="H1348" i="1"/>
  <c r="I1354" i="1"/>
  <c r="K1353" i="1"/>
  <c r="I1352" i="1"/>
  <c r="K1351" i="1"/>
  <c r="I1350" i="1"/>
  <c r="I1355" i="1" s="1"/>
  <c r="L1350" i="1"/>
  <c r="J1351" i="1"/>
  <c r="J1352" i="1"/>
  <c r="H1353" i="1"/>
  <c r="L1354" i="1"/>
  <c r="L1360" i="1"/>
  <c r="G1379" i="1"/>
  <c r="J1378" i="1"/>
  <c r="L1377" i="1"/>
  <c r="H1377" i="1"/>
  <c r="H1379" i="1" s="1"/>
  <c r="J1376" i="1"/>
  <c r="L1376" i="1"/>
  <c r="L1379" i="1" s="1"/>
  <c r="K1377" i="1"/>
  <c r="K1378" i="1"/>
  <c r="L1385" i="1"/>
  <c r="H1385" i="1"/>
  <c r="J1384" i="1"/>
  <c r="L1383" i="1"/>
  <c r="H1383" i="1"/>
  <c r="J1382" i="1"/>
  <c r="L1381" i="1"/>
  <c r="H1381" i="1"/>
  <c r="L1382" i="1"/>
  <c r="K1383" i="1"/>
  <c r="K1384" i="1"/>
  <c r="J1385" i="1"/>
  <c r="G1391" i="1"/>
  <c r="J1390" i="1"/>
  <c r="L1389" i="1"/>
  <c r="H1389" i="1"/>
  <c r="H1391" i="1" s="1"/>
  <c r="J1388" i="1"/>
  <c r="L1388" i="1"/>
  <c r="L1391" i="1" s="1"/>
  <c r="K1389" i="1"/>
  <c r="K1390" i="1"/>
  <c r="G1397" i="1"/>
  <c r="J1396" i="1"/>
  <c r="L1395" i="1"/>
  <c r="H1395" i="1"/>
  <c r="J1394" i="1"/>
  <c r="L1393" i="1"/>
  <c r="L1397" i="1" s="1"/>
  <c r="H1393" i="1"/>
  <c r="L1394" i="1"/>
  <c r="K1395" i="1"/>
  <c r="K1396" i="1"/>
  <c r="L1398" i="1"/>
  <c r="H1398" i="1"/>
  <c r="H1417" i="1"/>
  <c r="J1422" i="1"/>
  <c r="G1448" i="1"/>
  <c r="J1447" i="1"/>
  <c r="L1446" i="1"/>
  <c r="H1446" i="1"/>
  <c r="J1445" i="1"/>
  <c r="L1444" i="1"/>
  <c r="H1444" i="1"/>
  <c r="J1443" i="1"/>
  <c r="L1443" i="1"/>
  <c r="K1444" i="1"/>
  <c r="K1445" i="1"/>
  <c r="J1446" i="1"/>
  <c r="I1447" i="1"/>
  <c r="L1458" i="1"/>
  <c r="H1458" i="1"/>
  <c r="J1457" i="1"/>
  <c r="L1456" i="1"/>
  <c r="H1456" i="1"/>
  <c r="J1455" i="1"/>
  <c r="L1455" i="1"/>
  <c r="L1459" i="1" s="1"/>
  <c r="K1456" i="1"/>
  <c r="K1457" i="1"/>
  <c r="J1458" i="1"/>
  <c r="L1460" i="1"/>
  <c r="H1484" i="1"/>
  <c r="K1489" i="1"/>
  <c r="I1488" i="1"/>
  <c r="K1487" i="1"/>
  <c r="I1486" i="1"/>
  <c r="L1486" i="1"/>
  <c r="L1490" i="1" s="1"/>
  <c r="J1487" i="1"/>
  <c r="J1488" i="1"/>
  <c r="H1489" i="1"/>
  <c r="G1503" i="1"/>
  <c r="J1502" i="1"/>
  <c r="L1501" i="1"/>
  <c r="L1503" i="1" s="1"/>
  <c r="H1501" i="1"/>
  <c r="J1500" i="1"/>
  <c r="I1502" i="1"/>
  <c r="K1501" i="1"/>
  <c r="I1500" i="1"/>
  <c r="H1502" i="1"/>
  <c r="I1533" i="1"/>
  <c r="K1532" i="1"/>
  <c r="I1531" i="1"/>
  <c r="L1533" i="1"/>
  <c r="H1533" i="1"/>
  <c r="J1532" i="1"/>
  <c r="L1531" i="1"/>
  <c r="H1531" i="1"/>
  <c r="H1532" i="1"/>
  <c r="J1533" i="1"/>
  <c r="I1545" i="1"/>
  <c r="K1544" i="1"/>
  <c r="I1543" i="1"/>
  <c r="L1545" i="1"/>
  <c r="H1545" i="1"/>
  <c r="J1544" i="1"/>
  <c r="L1543" i="1"/>
  <c r="H1543" i="1"/>
  <c r="H1546" i="1" s="1"/>
  <c r="H1544" i="1"/>
  <c r="J1545" i="1"/>
  <c r="G1572" i="1"/>
  <c r="J1571" i="1"/>
  <c r="L1570" i="1"/>
  <c r="H1570" i="1"/>
  <c r="J1569" i="1"/>
  <c r="L1568" i="1"/>
  <c r="H1568" i="1"/>
  <c r="J1567" i="1"/>
  <c r="I1571" i="1"/>
  <c r="K1570" i="1"/>
  <c r="I1569" i="1"/>
  <c r="K1568" i="1"/>
  <c r="I1567" i="1"/>
  <c r="I1572" i="1" s="1"/>
  <c r="H1569" i="1"/>
  <c r="I1570" i="1"/>
  <c r="K1571" i="1"/>
  <c r="G1627" i="1"/>
  <c r="J1626" i="1"/>
  <c r="L1625" i="1"/>
  <c r="L1627" i="1" s="1"/>
  <c r="H1625" i="1"/>
  <c r="J1624" i="1"/>
  <c r="J1627" i="1" s="1"/>
  <c r="I1626" i="1"/>
  <c r="K1625" i="1"/>
  <c r="I1624" i="1"/>
  <c r="H1626" i="1"/>
  <c r="I1657" i="1"/>
  <c r="K1656" i="1"/>
  <c r="I1655" i="1"/>
  <c r="L1657" i="1"/>
  <c r="H1657" i="1"/>
  <c r="J1656" i="1"/>
  <c r="L1655" i="1"/>
  <c r="H1655" i="1"/>
  <c r="H1658" i="1" s="1"/>
  <c r="H1656" i="1"/>
  <c r="J1657" i="1"/>
  <c r="I1669" i="1"/>
  <c r="K1668" i="1"/>
  <c r="I1667" i="1"/>
  <c r="L1669" i="1"/>
  <c r="H1669" i="1"/>
  <c r="J1668" i="1"/>
  <c r="L1667" i="1"/>
  <c r="H1667" i="1"/>
  <c r="H1668" i="1"/>
  <c r="J1669" i="1"/>
  <c r="G1696" i="1"/>
  <c r="J1695" i="1"/>
  <c r="L1694" i="1"/>
  <c r="H1694" i="1"/>
  <c r="J1693" i="1"/>
  <c r="L1692" i="1"/>
  <c r="H1692" i="1"/>
  <c r="J1691" i="1"/>
  <c r="J1696" i="1" s="1"/>
  <c r="I1695" i="1"/>
  <c r="K1694" i="1"/>
  <c r="I1693" i="1"/>
  <c r="K1692" i="1"/>
  <c r="I1691" i="1"/>
  <c r="H1693" i="1"/>
  <c r="I1694" i="1"/>
  <c r="K1695" i="1"/>
  <c r="J1738" i="1"/>
  <c r="G1820" i="1"/>
  <c r="J1819" i="1"/>
  <c r="L1818" i="1"/>
  <c r="H1818" i="1"/>
  <c r="J1817" i="1"/>
  <c r="L1816" i="1"/>
  <c r="H1816" i="1"/>
  <c r="J1815" i="1"/>
  <c r="I1819" i="1"/>
  <c r="K1818" i="1"/>
  <c r="I1817" i="1"/>
  <c r="K1816" i="1"/>
  <c r="K1820" i="1" s="1"/>
  <c r="I1815" i="1"/>
  <c r="L1819" i="1"/>
  <c r="H1819" i="1"/>
  <c r="J1818" i="1"/>
  <c r="L1817" i="1"/>
  <c r="H1817" i="1"/>
  <c r="J1816" i="1"/>
  <c r="L1815" i="1"/>
  <c r="L1820" i="1" s="1"/>
  <c r="H1815" i="1"/>
  <c r="L1943" i="1"/>
  <c r="H1943" i="1"/>
  <c r="J1942" i="1"/>
  <c r="L1941" i="1"/>
  <c r="H1941" i="1"/>
  <c r="J1940" i="1"/>
  <c r="L1939" i="1"/>
  <c r="H1939" i="1"/>
  <c r="G1944" i="1"/>
  <c r="J1943" i="1"/>
  <c r="L1942" i="1"/>
  <c r="H1942" i="1"/>
  <c r="J1941" i="1"/>
  <c r="L1940" i="1"/>
  <c r="H1940" i="1"/>
  <c r="J1939" i="1"/>
  <c r="K1942" i="1"/>
  <c r="I1941" i="1"/>
  <c r="K1943" i="1"/>
  <c r="I1942" i="1"/>
  <c r="K1939" i="1"/>
  <c r="I1943" i="1"/>
  <c r="K1940" i="1"/>
  <c r="I1939" i="1"/>
  <c r="K1941" i="1"/>
  <c r="L1956" i="1"/>
  <c r="H1956" i="1"/>
  <c r="J1956" i="1"/>
  <c r="K1956" i="1"/>
  <c r="I1956" i="1"/>
  <c r="G2309" i="1"/>
  <c r="J2308" i="1"/>
  <c r="L2307" i="1"/>
  <c r="H2307" i="1"/>
  <c r="J2306" i="1"/>
  <c r="I2308" i="1"/>
  <c r="K2307" i="1"/>
  <c r="I2306" i="1"/>
  <c r="I2309" i="1" s="1"/>
  <c r="L2308" i="1"/>
  <c r="H2308" i="1"/>
  <c r="J2307" i="1"/>
  <c r="L2306" i="1"/>
  <c r="H2306" i="1"/>
  <c r="H2309" i="1" s="1"/>
  <c r="I2307" i="1"/>
  <c r="K2308" i="1"/>
  <c r="K2306" i="1"/>
  <c r="K1739" i="1"/>
  <c r="K1779" i="1"/>
  <c r="I1780" i="1"/>
  <c r="K1781" i="1"/>
  <c r="K1791" i="1"/>
  <c r="I1792" i="1"/>
  <c r="K1793" i="1"/>
  <c r="K1850" i="1"/>
  <c r="I1849" i="1"/>
  <c r="K1848" i="1"/>
  <c r="I1847" i="1"/>
  <c r="I1850" i="1"/>
  <c r="K1849" i="1"/>
  <c r="I1848" i="1"/>
  <c r="K1847" i="1"/>
  <c r="K1846" i="1"/>
  <c r="J1847" i="1"/>
  <c r="J1851" i="1" s="1"/>
  <c r="J1848" i="1"/>
  <c r="J1849" i="1"/>
  <c r="J1850" i="1"/>
  <c r="J2018" i="1"/>
  <c r="I2018" i="1"/>
  <c r="L2018" i="1"/>
  <c r="H2018" i="1"/>
  <c r="L2264" i="1"/>
  <c r="H2264" i="1"/>
  <c r="J2263" i="1"/>
  <c r="L2262" i="1"/>
  <c r="H2262" i="1"/>
  <c r="J2261" i="1"/>
  <c r="K2264" i="1"/>
  <c r="I2263" i="1"/>
  <c r="K2262" i="1"/>
  <c r="I2261" i="1"/>
  <c r="G2265" i="1"/>
  <c r="J2264" i="1"/>
  <c r="L2263" i="1"/>
  <c r="H2263" i="1"/>
  <c r="J2262" i="1"/>
  <c r="L2261" i="1"/>
  <c r="H2261" i="1"/>
  <c r="H2265" i="1" s="1"/>
  <c r="G2321" i="1"/>
  <c r="J2320" i="1"/>
  <c r="L2319" i="1"/>
  <c r="H2319" i="1"/>
  <c r="J2318" i="1"/>
  <c r="I2320" i="1"/>
  <c r="K2319" i="1"/>
  <c r="I2318" i="1"/>
  <c r="I2321" i="1" s="1"/>
  <c r="L2320" i="1"/>
  <c r="H2320" i="1"/>
  <c r="J2319" i="1"/>
  <c r="L2318" i="1"/>
  <c r="L2321" i="1" s="1"/>
  <c r="H2318" i="1"/>
  <c r="G2378" i="1"/>
  <c r="J2377" i="1"/>
  <c r="L2376" i="1"/>
  <c r="H2376" i="1"/>
  <c r="J2375" i="1"/>
  <c r="L2374" i="1"/>
  <c r="H2374" i="1"/>
  <c r="J2373" i="1"/>
  <c r="I2377" i="1"/>
  <c r="K2376" i="1"/>
  <c r="I2375" i="1"/>
  <c r="K2374" i="1"/>
  <c r="I2373" i="1"/>
  <c r="L2377" i="1"/>
  <c r="H2377" i="1"/>
  <c r="J2376" i="1"/>
  <c r="L2375" i="1"/>
  <c r="H2375" i="1"/>
  <c r="J2374" i="1"/>
  <c r="L2373" i="1"/>
  <c r="H2373" i="1"/>
  <c r="G2433" i="1"/>
  <c r="J2432" i="1"/>
  <c r="L2431" i="1"/>
  <c r="H2431" i="1"/>
  <c r="J2430" i="1"/>
  <c r="I2432" i="1"/>
  <c r="K2431" i="1"/>
  <c r="I2430" i="1"/>
  <c r="L2432" i="1"/>
  <c r="H2432" i="1"/>
  <c r="J2431" i="1"/>
  <c r="L2430" i="1"/>
  <c r="H2430" i="1"/>
  <c r="H2564" i="1"/>
  <c r="J3103" i="1"/>
  <c r="I3103" i="1"/>
  <c r="L3103" i="1"/>
  <c r="H3103" i="1"/>
  <c r="K3103" i="1"/>
  <c r="K1505" i="1"/>
  <c r="I1506" i="1"/>
  <c r="I1510" i="1" s="1"/>
  <c r="K1507" i="1"/>
  <c r="I1508" i="1"/>
  <c r="K1509" i="1"/>
  <c r="K1517" i="1"/>
  <c r="K1521" i="1" s="1"/>
  <c r="I1518" i="1"/>
  <c r="K1519" i="1"/>
  <c r="I1520" i="1"/>
  <c r="K1522" i="1"/>
  <c r="K1562" i="1"/>
  <c r="K1565" i="1" s="1"/>
  <c r="I1563" i="1"/>
  <c r="I1565" i="1" s="1"/>
  <c r="K1564" i="1"/>
  <c r="K1574" i="1"/>
  <c r="K1577" i="1" s="1"/>
  <c r="I1575" i="1"/>
  <c r="I1577" i="1" s="1"/>
  <c r="K1576" i="1"/>
  <c r="K1629" i="1"/>
  <c r="I1630" i="1"/>
  <c r="I1634" i="1" s="1"/>
  <c r="K1631" i="1"/>
  <c r="I1632" i="1"/>
  <c r="K1633" i="1"/>
  <c r="K1641" i="1"/>
  <c r="K1645" i="1" s="1"/>
  <c r="I1642" i="1"/>
  <c r="I1645" i="1" s="1"/>
  <c r="K1643" i="1"/>
  <c r="I1644" i="1"/>
  <c r="K1646" i="1"/>
  <c r="K1686" i="1"/>
  <c r="K1689" i="1" s="1"/>
  <c r="I1687" i="1"/>
  <c r="I1689" i="1" s="1"/>
  <c r="K1688" i="1"/>
  <c r="K1698" i="1"/>
  <c r="K1701" i="1" s="1"/>
  <c r="I1699" i="1"/>
  <c r="I1701" i="1" s="1"/>
  <c r="K1700" i="1"/>
  <c r="H1739" i="1"/>
  <c r="L1739" i="1"/>
  <c r="K1753" i="1"/>
  <c r="I1754" i="1"/>
  <c r="K1755" i="1"/>
  <c r="I1756" i="1"/>
  <c r="K1757" i="1"/>
  <c r="K1765" i="1"/>
  <c r="I1766" i="1"/>
  <c r="K1767" i="1"/>
  <c r="I1768" i="1"/>
  <c r="K1770" i="1"/>
  <c r="H1779" i="1"/>
  <c r="L1779" i="1"/>
  <c r="L1782" i="1" s="1"/>
  <c r="J1780" i="1"/>
  <c r="J1782" i="1" s="1"/>
  <c r="H1781" i="1"/>
  <c r="L1781" i="1"/>
  <c r="H1791" i="1"/>
  <c r="H1794" i="1" s="1"/>
  <c r="L1791" i="1"/>
  <c r="J1792" i="1"/>
  <c r="J1794" i="1" s="1"/>
  <c r="H1793" i="1"/>
  <c r="L1793" i="1"/>
  <c r="K1810" i="1"/>
  <c r="K1813" i="1" s="1"/>
  <c r="I1811" i="1"/>
  <c r="I1813" i="1" s="1"/>
  <c r="K1812" i="1"/>
  <c r="K1822" i="1"/>
  <c r="K1825" i="1" s="1"/>
  <c r="I1823" i="1"/>
  <c r="I1825" i="1" s="1"/>
  <c r="K1824" i="1"/>
  <c r="H1846" i="1"/>
  <c r="H1851" i="1" s="1"/>
  <c r="L1846" i="1"/>
  <c r="L1847" i="1"/>
  <c r="L1848" i="1"/>
  <c r="L1849" i="1"/>
  <c r="L1850" i="1"/>
  <c r="L1874" i="1"/>
  <c r="H1874" i="1"/>
  <c r="J1873" i="1"/>
  <c r="L1872" i="1"/>
  <c r="H1872" i="1"/>
  <c r="G1875" i="1"/>
  <c r="J1874" i="1"/>
  <c r="L1873" i="1"/>
  <c r="H1873" i="1"/>
  <c r="J1872" i="1"/>
  <c r="I1873" i="1"/>
  <c r="K1874" i="1"/>
  <c r="L1886" i="1"/>
  <c r="H1886" i="1"/>
  <c r="J1885" i="1"/>
  <c r="L1884" i="1"/>
  <c r="H1884" i="1"/>
  <c r="G1887" i="1"/>
  <c r="J1886" i="1"/>
  <c r="L1885" i="1"/>
  <c r="H1885" i="1"/>
  <c r="J1884" i="1"/>
  <c r="I1885" i="1"/>
  <c r="K1886" i="1"/>
  <c r="G2006" i="1"/>
  <c r="J2005" i="1"/>
  <c r="L2004" i="1"/>
  <c r="H2004" i="1"/>
  <c r="J2003" i="1"/>
  <c r="L2002" i="1"/>
  <c r="H2002" i="1"/>
  <c r="J2001" i="1"/>
  <c r="I2005" i="1"/>
  <c r="K2004" i="1"/>
  <c r="I2003" i="1"/>
  <c r="K2002" i="1"/>
  <c r="I2001" i="1"/>
  <c r="I2006" i="1" s="1"/>
  <c r="L2005" i="1"/>
  <c r="H2005" i="1"/>
  <c r="J2004" i="1"/>
  <c r="L2003" i="1"/>
  <c r="H2003" i="1"/>
  <c r="J2002" i="1"/>
  <c r="L2001" i="1"/>
  <c r="H2001" i="1"/>
  <c r="H2006" i="1" s="1"/>
  <c r="K2018" i="1"/>
  <c r="G2061" i="1"/>
  <c r="J2060" i="1"/>
  <c r="L2059" i="1"/>
  <c r="H2059" i="1"/>
  <c r="J2058" i="1"/>
  <c r="I2060" i="1"/>
  <c r="K2059" i="1"/>
  <c r="I2058" i="1"/>
  <c r="L2060" i="1"/>
  <c r="H2060" i="1"/>
  <c r="J2059" i="1"/>
  <c r="L2058" i="1"/>
  <c r="H2058" i="1"/>
  <c r="J2142" i="1"/>
  <c r="I2142" i="1"/>
  <c r="L2142" i="1"/>
  <c r="H2142" i="1"/>
  <c r="K2261" i="1"/>
  <c r="K2263" i="1"/>
  <c r="K2318" i="1"/>
  <c r="K2320" i="1"/>
  <c r="G2327" i="1"/>
  <c r="K2373" i="1"/>
  <c r="K2375" i="1"/>
  <c r="K2377" i="1"/>
  <c r="L2388" i="1"/>
  <c r="H2388" i="1"/>
  <c r="J2387" i="1"/>
  <c r="L2386" i="1"/>
  <c r="H2386" i="1"/>
  <c r="J2385" i="1"/>
  <c r="K2388" i="1"/>
  <c r="I2387" i="1"/>
  <c r="K2386" i="1"/>
  <c r="I2385" i="1"/>
  <c r="I2389" i="1" s="1"/>
  <c r="G2389" i="1"/>
  <c r="J2388" i="1"/>
  <c r="L2387" i="1"/>
  <c r="H2387" i="1"/>
  <c r="J2386" i="1"/>
  <c r="L2385" i="1"/>
  <c r="H2385" i="1"/>
  <c r="K2430" i="1"/>
  <c r="K2432" i="1"/>
  <c r="G2445" i="1"/>
  <c r="J2444" i="1"/>
  <c r="L2443" i="1"/>
  <c r="H2443" i="1"/>
  <c r="J2442" i="1"/>
  <c r="I2444" i="1"/>
  <c r="K2443" i="1"/>
  <c r="I2442" i="1"/>
  <c r="L2444" i="1"/>
  <c r="H2444" i="1"/>
  <c r="J2443" i="1"/>
  <c r="L2442" i="1"/>
  <c r="H2442" i="1"/>
  <c r="E2502" i="1"/>
  <c r="K2497" i="1"/>
  <c r="G2497" i="1"/>
  <c r="J2514" i="1"/>
  <c r="I2514" i="1"/>
  <c r="L2514" i="1"/>
  <c r="H2514" i="1"/>
  <c r="J2545" i="1"/>
  <c r="I2545" i="1"/>
  <c r="L2545" i="1"/>
  <c r="H2545" i="1"/>
  <c r="J2575" i="1"/>
  <c r="L2847" i="1"/>
  <c r="H2847" i="1"/>
  <c r="J2846" i="1"/>
  <c r="L2845" i="1"/>
  <c r="H2845" i="1"/>
  <c r="G2848" i="1"/>
  <c r="J2847" i="1"/>
  <c r="L2846" i="1"/>
  <c r="H2846" i="1"/>
  <c r="J2845" i="1"/>
  <c r="J2848" i="1" s="1"/>
  <c r="I2847" i="1"/>
  <c r="K2845" i="1"/>
  <c r="K2846" i="1"/>
  <c r="I2845" i="1"/>
  <c r="I2848" i="1" s="1"/>
  <c r="I2846" i="1"/>
  <c r="K1288" i="1"/>
  <c r="I1289" i="1"/>
  <c r="K1290" i="1"/>
  <c r="I1291" i="1"/>
  <c r="K1300" i="1"/>
  <c r="I1301" i="1"/>
  <c r="I1304" i="1" s="1"/>
  <c r="K1302" i="1"/>
  <c r="K1345" i="1"/>
  <c r="K1348" i="1" s="1"/>
  <c r="I1346" i="1"/>
  <c r="I1348" i="1" s="1"/>
  <c r="K1357" i="1"/>
  <c r="K1360" i="1" s="1"/>
  <c r="I1358" i="1"/>
  <c r="I1360" i="1" s="1"/>
  <c r="K1412" i="1"/>
  <c r="I1413" i="1"/>
  <c r="K1414" i="1"/>
  <c r="I1415" i="1"/>
  <c r="K1424" i="1"/>
  <c r="I1425" i="1"/>
  <c r="I1428" i="1" s="1"/>
  <c r="K1426" i="1"/>
  <c r="K1469" i="1"/>
  <c r="K1472" i="1" s="1"/>
  <c r="I1470" i="1"/>
  <c r="I1472" i="1" s="1"/>
  <c r="K1481" i="1"/>
  <c r="K1484" i="1" s="1"/>
  <c r="I1482" i="1"/>
  <c r="I1484" i="1" s="1"/>
  <c r="H1505" i="1"/>
  <c r="L1505" i="1"/>
  <c r="J1506" i="1"/>
  <c r="H1507" i="1"/>
  <c r="L1507" i="1"/>
  <c r="J1508" i="1"/>
  <c r="H1509" i="1"/>
  <c r="H1517" i="1"/>
  <c r="H1521" i="1" s="1"/>
  <c r="L1517" i="1"/>
  <c r="J1518" i="1"/>
  <c r="H1519" i="1"/>
  <c r="L1519" i="1"/>
  <c r="J1520" i="1"/>
  <c r="H1522" i="1"/>
  <c r="K1536" i="1"/>
  <c r="I1537" i="1"/>
  <c r="K1538" i="1"/>
  <c r="I1539" i="1"/>
  <c r="K1548" i="1"/>
  <c r="I1549" i="1"/>
  <c r="I1552" i="1" s="1"/>
  <c r="K1550" i="1"/>
  <c r="H1562" i="1"/>
  <c r="L1562" i="1"/>
  <c r="L1565" i="1" s="1"/>
  <c r="J1563" i="1"/>
  <c r="J1565" i="1" s="1"/>
  <c r="H1564" i="1"/>
  <c r="H1574" i="1"/>
  <c r="L1574" i="1"/>
  <c r="L1577" i="1" s="1"/>
  <c r="J1575" i="1"/>
  <c r="J1577" i="1" s="1"/>
  <c r="H1576" i="1"/>
  <c r="K1593" i="1"/>
  <c r="K1596" i="1" s="1"/>
  <c r="I1594" i="1"/>
  <c r="I1596" i="1" s="1"/>
  <c r="K1605" i="1"/>
  <c r="K1608" i="1" s="1"/>
  <c r="I1606" i="1"/>
  <c r="I1608" i="1" s="1"/>
  <c r="H1629" i="1"/>
  <c r="L1629" i="1"/>
  <c r="J1630" i="1"/>
  <c r="J1634" i="1" s="1"/>
  <c r="H1631" i="1"/>
  <c r="L1631" i="1"/>
  <c r="J1632" i="1"/>
  <c r="H1633" i="1"/>
  <c r="H1641" i="1"/>
  <c r="L1641" i="1"/>
  <c r="J1642" i="1"/>
  <c r="H1643" i="1"/>
  <c r="L1643" i="1"/>
  <c r="J1644" i="1"/>
  <c r="H1646" i="1"/>
  <c r="K1660" i="1"/>
  <c r="K1665" i="1" s="1"/>
  <c r="I1661" i="1"/>
  <c r="K1662" i="1"/>
  <c r="I1663" i="1"/>
  <c r="K1672" i="1"/>
  <c r="K1676" i="1" s="1"/>
  <c r="I1673" i="1"/>
  <c r="I1676" i="1" s="1"/>
  <c r="K1674" i="1"/>
  <c r="H1686" i="1"/>
  <c r="L1686" i="1"/>
  <c r="L1689" i="1" s="1"/>
  <c r="J1687" i="1"/>
  <c r="J1689" i="1" s="1"/>
  <c r="H1688" i="1"/>
  <c r="H1698" i="1"/>
  <c r="L1698" i="1"/>
  <c r="L1701" i="1" s="1"/>
  <c r="J1699" i="1"/>
  <c r="J1701" i="1" s="1"/>
  <c r="H1700" i="1"/>
  <c r="K1717" i="1"/>
  <c r="K1720" i="1" s="1"/>
  <c r="I1718" i="1"/>
  <c r="I1720" i="1" s="1"/>
  <c r="K1729" i="1"/>
  <c r="K1732" i="1" s="1"/>
  <c r="I1730" i="1"/>
  <c r="I1732" i="1" s="1"/>
  <c r="H1753" i="1"/>
  <c r="L1753" i="1"/>
  <c r="L1758" i="1" s="1"/>
  <c r="J1754" i="1"/>
  <c r="H1755" i="1"/>
  <c r="L1755" i="1"/>
  <c r="J1756" i="1"/>
  <c r="H1757" i="1"/>
  <c r="H1765" i="1"/>
  <c r="L1765" i="1"/>
  <c r="J1766" i="1"/>
  <c r="J1769" i="1" s="1"/>
  <c r="H1767" i="1"/>
  <c r="L1767" i="1"/>
  <c r="J1768" i="1"/>
  <c r="H1770" i="1"/>
  <c r="I1779" i="1"/>
  <c r="I1782" i="1" s="1"/>
  <c r="K1780" i="1"/>
  <c r="K1784" i="1"/>
  <c r="I1785" i="1"/>
  <c r="I1789" i="1" s="1"/>
  <c r="K1786" i="1"/>
  <c r="I1787" i="1"/>
  <c r="I1791" i="1"/>
  <c r="I1794" i="1" s="1"/>
  <c r="K1792" i="1"/>
  <c r="K1796" i="1"/>
  <c r="I1797" i="1"/>
  <c r="I1800" i="1" s="1"/>
  <c r="K1798" i="1"/>
  <c r="H1810" i="1"/>
  <c r="H1813" i="1" s="1"/>
  <c r="M1813" i="1" s="1"/>
  <c r="L1810" i="1"/>
  <c r="L1813" i="1" s="1"/>
  <c r="J1811" i="1"/>
  <c r="J1813" i="1" s="1"/>
  <c r="H1812" i="1"/>
  <c r="H1822" i="1"/>
  <c r="H1825" i="1" s="1"/>
  <c r="M1825" i="1" s="1"/>
  <c r="L1822" i="1"/>
  <c r="L1825" i="1" s="1"/>
  <c r="J1823" i="1"/>
  <c r="J1825" i="1" s="1"/>
  <c r="H1824" i="1"/>
  <c r="K1841" i="1"/>
  <c r="K1844" i="1" s="1"/>
  <c r="I1842" i="1"/>
  <c r="I1844" i="1" s="1"/>
  <c r="I1846" i="1"/>
  <c r="I1851" i="1" s="1"/>
  <c r="I1872" i="1"/>
  <c r="I1875" i="1" s="1"/>
  <c r="K1873" i="1"/>
  <c r="K1875" i="1" s="1"/>
  <c r="G1882" i="1"/>
  <c r="J1881" i="1"/>
  <c r="L1880" i="1"/>
  <c r="H1880" i="1"/>
  <c r="J1879" i="1"/>
  <c r="L1878" i="1"/>
  <c r="H1878" i="1"/>
  <c r="J1877" i="1"/>
  <c r="J1882" i="1" s="1"/>
  <c r="L1881" i="1"/>
  <c r="H1881" i="1"/>
  <c r="J1880" i="1"/>
  <c r="L1879" i="1"/>
  <c r="H1879" i="1"/>
  <c r="J1878" i="1"/>
  <c r="L1877" i="1"/>
  <c r="H1877" i="1"/>
  <c r="H1882" i="1" s="1"/>
  <c r="I1878" i="1"/>
  <c r="I1882" i="1" s="1"/>
  <c r="K1879" i="1"/>
  <c r="K1882" i="1" s="1"/>
  <c r="I1884" i="1"/>
  <c r="I1887" i="1" s="1"/>
  <c r="K1885" i="1"/>
  <c r="K1887" i="1" s="1"/>
  <c r="L1892" i="1"/>
  <c r="H1892" i="1"/>
  <c r="J1891" i="1"/>
  <c r="L1890" i="1"/>
  <c r="H1890" i="1"/>
  <c r="J1889" i="1"/>
  <c r="G1893" i="1"/>
  <c r="J1892" i="1"/>
  <c r="L1891" i="1"/>
  <c r="H1891" i="1"/>
  <c r="J1890" i="1"/>
  <c r="L1889" i="1"/>
  <c r="L1893" i="1" s="1"/>
  <c r="H1889" i="1"/>
  <c r="I1890" i="1"/>
  <c r="I1893" i="1" s="1"/>
  <c r="K1891" i="1"/>
  <c r="K1893" i="1" s="1"/>
  <c r="J1894" i="1"/>
  <c r="L1894" i="1"/>
  <c r="H1894" i="1"/>
  <c r="G1937" i="1"/>
  <c r="J1936" i="1"/>
  <c r="L1935" i="1"/>
  <c r="H1935" i="1"/>
  <c r="J1934" i="1"/>
  <c r="L1936" i="1"/>
  <c r="H1936" i="1"/>
  <c r="J1935" i="1"/>
  <c r="L1934" i="1"/>
  <c r="H1934" i="1"/>
  <c r="H1937" i="1" s="1"/>
  <c r="I1935" i="1"/>
  <c r="I1937" i="1" s="1"/>
  <c r="K1936" i="1"/>
  <c r="K1937" i="1" s="1"/>
  <c r="G1949" i="1"/>
  <c r="J1948" i="1"/>
  <c r="L1947" i="1"/>
  <c r="H1947" i="1"/>
  <c r="J1946" i="1"/>
  <c r="L1948" i="1"/>
  <c r="H1948" i="1"/>
  <c r="J1947" i="1"/>
  <c r="L1946" i="1"/>
  <c r="H1946" i="1"/>
  <c r="H1949" i="1" s="1"/>
  <c r="I1947" i="1"/>
  <c r="I1949" i="1" s="1"/>
  <c r="K1948" i="1"/>
  <c r="K1949" i="1" s="1"/>
  <c r="K2001" i="1"/>
  <c r="K2003" i="1"/>
  <c r="K2005" i="1"/>
  <c r="L2016" i="1"/>
  <c r="H2016" i="1"/>
  <c r="J2015" i="1"/>
  <c r="L2014" i="1"/>
  <c r="H2014" i="1"/>
  <c r="J2013" i="1"/>
  <c r="K2016" i="1"/>
  <c r="I2015" i="1"/>
  <c r="K2014" i="1"/>
  <c r="I2013" i="1"/>
  <c r="G2017" i="1"/>
  <c r="J2016" i="1"/>
  <c r="L2015" i="1"/>
  <c r="H2015" i="1"/>
  <c r="J2014" i="1"/>
  <c r="L2013" i="1"/>
  <c r="L2017" i="1" s="1"/>
  <c r="H2013" i="1"/>
  <c r="K2058" i="1"/>
  <c r="K2060" i="1"/>
  <c r="G2073" i="1"/>
  <c r="J2072" i="1"/>
  <c r="L2071" i="1"/>
  <c r="H2071" i="1"/>
  <c r="J2070" i="1"/>
  <c r="I2072" i="1"/>
  <c r="K2071" i="1"/>
  <c r="K2073" i="1" s="1"/>
  <c r="I2070" i="1"/>
  <c r="L2072" i="1"/>
  <c r="H2072" i="1"/>
  <c r="J2071" i="1"/>
  <c r="L2070" i="1"/>
  <c r="H2070" i="1"/>
  <c r="G2130" i="1"/>
  <c r="J2129" i="1"/>
  <c r="L2128" i="1"/>
  <c r="H2128" i="1"/>
  <c r="J2127" i="1"/>
  <c r="L2126" i="1"/>
  <c r="H2126" i="1"/>
  <c r="J2125" i="1"/>
  <c r="I2129" i="1"/>
  <c r="K2128" i="1"/>
  <c r="I2127" i="1"/>
  <c r="K2126" i="1"/>
  <c r="K2130" i="1" s="1"/>
  <c r="I2125" i="1"/>
  <c r="L2129" i="1"/>
  <c r="H2129" i="1"/>
  <c r="J2128" i="1"/>
  <c r="L2127" i="1"/>
  <c r="H2127" i="1"/>
  <c r="J2126" i="1"/>
  <c r="L2125" i="1"/>
  <c r="H2125" i="1"/>
  <c r="K2142" i="1"/>
  <c r="G2185" i="1"/>
  <c r="J2184" i="1"/>
  <c r="L2183" i="1"/>
  <c r="H2183" i="1"/>
  <c r="J2182" i="1"/>
  <c r="I2184" i="1"/>
  <c r="K2183" i="1"/>
  <c r="K2185" i="1" s="1"/>
  <c r="I2182" i="1"/>
  <c r="L2184" i="1"/>
  <c r="H2184" i="1"/>
  <c r="J2183" i="1"/>
  <c r="L2182" i="1"/>
  <c r="H2182" i="1"/>
  <c r="H2185" i="1" s="1"/>
  <c r="J2266" i="1"/>
  <c r="I2266" i="1"/>
  <c r="L2266" i="1"/>
  <c r="H2266" i="1"/>
  <c r="K2385" i="1"/>
  <c r="K2387" i="1"/>
  <c r="K2442" i="1"/>
  <c r="K2444" i="1"/>
  <c r="G2451" i="1"/>
  <c r="K2499" i="1"/>
  <c r="K2514" i="1"/>
  <c r="H2538" i="1"/>
  <c r="K2545" i="1"/>
  <c r="J2564" i="1"/>
  <c r="L2575" i="1"/>
  <c r="G2588" i="1"/>
  <c r="J2587" i="1"/>
  <c r="L2586" i="1"/>
  <c r="H2586" i="1"/>
  <c r="J2585" i="1"/>
  <c r="I2587" i="1"/>
  <c r="K2586" i="1"/>
  <c r="K2588" i="1" s="1"/>
  <c r="I2585" i="1"/>
  <c r="L2587" i="1"/>
  <c r="H2587" i="1"/>
  <c r="J2586" i="1"/>
  <c r="L2585" i="1"/>
  <c r="H2585" i="1"/>
  <c r="K1853" i="1"/>
  <c r="I1854" i="1"/>
  <c r="K1855" i="1"/>
  <c r="I1858" i="1"/>
  <c r="K1859" i="1"/>
  <c r="I1860" i="1"/>
  <c r="K1861" i="1"/>
  <c r="I1863" i="1"/>
  <c r="I1903" i="1"/>
  <c r="K1904" i="1"/>
  <c r="I1905" i="1"/>
  <c r="K1908" i="1"/>
  <c r="I1909" i="1"/>
  <c r="K1910" i="1"/>
  <c r="I1911" i="1"/>
  <c r="K1912" i="1"/>
  <c r="I1915" i="1"/>
  <c r="K1916" i="1"/>
  <c r="I1917" i="1"/>
  <c r="K1920" i="1"/>
  <c r="I1921" i="1"/>
  <c r="K1922" i="1"/>
  <c r="I1923" i="1"/>
  <c r="K1925" i="1"/>
  <c r="K1965" i="1"/>
  <c r="I1966" i="1"/>
  <c r="K1967" i="1"/>
  <c r="K1971" i="1"/>
  <c r="I1972" i="1"/>
  <c r="K1973" i="1"/>
  <c r="I1974" i="1"/>
  <c r="K1977" i="1"/>
  <c r="I1978" i="1"/>
  <c r="K1979" i="1"/>
  <c r="I1982" i="1"/>
  <c r="K1983" i="1"/>
  <c r="I1984" i="1"/>
  <c r="K1985" i="1"/>
  <c r="I1987" i="1"/>
  <c r="J1996" i="1"/>
  <c r="H1997" i="1"/>
  <c r="L1997" i="1"/>
  <c r="J1998" i="1"/>
  <c r="G1999" i="1"/>
  <c r="J2008" i="1"/>
  <c r="H2009" i="1"/>
  <c r="L2009" i="1"/>
  <c r="J2010" i="1"/>
  <c r="G2011" i="1"/>
  <c r="I2027" i="1"/>
  <c r="K2028" i="1"/>
  <c r="I2029" i="1"/>
  <c r="K2032" i="1"/>
  <c r="I2033" i="1"/>
  <c r="K2034" i="1"/>
  <c r="I2035" i="1"/>
  <c r="K2036" i="1"/>
  <c r="I2039" i="1"/>
  <c r="K2040" i="1"/>
  <c r="I2041" i="1"/>
  <c r="K2044" i="1"/>
  <c r="I2045" i="1"/>
  <c r="K2046" i="1"/>
  <c r="I2047" i="1"/>
  <c r="K2049" i="1"/>
  <c r="J2063" i="1"/>
  <c r="H2064" i="1"/>
  <c r="L2064" i="1"/>
  <c r="J2065" i="1"/>
  <c r="H2066" i="1"/>
  <c r="L2066" i="1"/>
  <c r="J2067" i="1"/>
  <c r="G2068" i="1"/>
  <c r="J2075" i="1"/>
  <c r="H2076" i="1"/>
  <c r="L2076" i="1"/>
  <c r="J2077" i="1"/>
  <c r="H2078" i="1"/>
  <c r="L2078" i="1"/>
  <c r="J2080" i="1"/>
  <c r="K2089" i="1"/>
  <c r="I2090" i="1"/>
  <c r="K2091" i="1"/>
  <c r="I2094" i="1"/>
  <c r="K2095" i="1"/>
  <c r="I2096" i="1"/>
  <c r="K2097" i="1"/>
  <c r="I2098" i="1"/>
  <c r="K2101" i="1"/>
  <c r="I2102" i="1"/>
  <c r="K2103" i="1"/>
  <c r="I2106" i="1"/>
  <c r="K2107" i="1"/>
  <c r="I2108" i="1"/>
  <c r="K2109" i="1"/>
  <c r="I2111" i="1"/>
  <c r="J2120" i="1"/>
  <c r="H2121" i="1"/>
  <c r="L2121" i="1"/>
  <c r="J2122" i="1"/>
  <c r="G2123" i="1"/>
  <c r="J2132" i="1"/>
  <c r="H2133" i="1"/>
  <c r="L2133" i="1"/>
  <c r="J2134" i="1"/>
  <c r="G2135" i="1"/>
  <c r="I2151" i="1"/>
  <c r="K2152" i="1"/>
  <c r="I2153" i="1"/>
  <c r="K2156" i="1"/>
  <c r="I2157" i="1"/>
  <c r="K2158" i="1"/>
  <c r="I2159" i="1"/>
  <c r="K2160" i="1"/>
  <c r="I2163" i="1"/>
  <c r="K2164" i="1"/>
  <c r="I2165" i="1"/>
  <c r="K2168" i="1"/>
  <c r="I2169" i="1"/>
  <c r="K2170" i="1"/>
  <c r="I2171" i="1"/>
  <c r="K2173" i="1"/>
  <c r="J2187" i="1"/>
  <c r="H2188" i="1"/>
  <c r="L2188" i="1"/>
  <c r="J2189" i="1"/>
  <c r="H2190" i="1"/>
  <c r="L2190" i="1"/>
  <c r="J2191" i="1"/>
  <c r="G2192" i="1"/>
  <c r="J2199" i="1"/>
  <c r="H2200" i="1"/>
  <c r="L2200" i="1"/>
  <c r="J2201" i="1"/>
  <c r="H2202" i="1"/>
  <c r="L2202" i="1"/>
  <c r="J2204" i="1"/>
  <c r="K2213" i="1"/>
  <c r="I2214" i="1"/>
  <c r="K2215" i="1"/>
  <c r="I2218" i="1"/>
  <c r="K2219" i="1"/>
  <c r="I2220" i="1"/>
  <c r="K2221" i="1"/>
  <c r="I2222" i="1"/>
  <c r="K2225" i="1"/>
  <c r="I2226" i="1"/>
  <c r="K2227" i="1"/>
  <c r="I2230" i="1"/>
  <c r="K2231" i="1"/>
  <c r="I2232" i="1"/>
  <c r="K2233" i="1"/>
  <c r="I2235" i="1"/>
  <c r="J2244" i="1"/>
  <c r="H2245" i="1"/>
  <c r="L2245" i="1"/>
  <c r="J2246" i="1"/>
  <c r="G2247" i="1"/>
  <c r="J2256" i="1"/>
  <c r="H2257" i="1"/>
  <c r="L2257" i="1"/>
  <c r="J2258" i="1"/>
  <c r="G2259" i="1"/>
  <c r="I2275" i="1"/>
  <c r="K2276" i="1"/>
  <c r="I2277" i="1"/>
  <c r="K2280" i="1"/>
  <c r="I2281" i="1"/>
  <c r="K2282" i="1"/>
  <c r="I2283" i="1"/>
  <c r="K2284" i="1"/>
  <c r="I2287" i="1"/>
  <c r="K2288" i="1"/>
  <c r="I2289" i="1"/>
  <c r="K2292" i="1"/>
  <c r="I2293" i="1"/>
  <c r="K2294" i="1"/>
  <c r="I2295" i="1"/>
  <c r="K2297" i="1"/>
  <c r="J2311" i="1"/>
  <c r="H2312" i="1"/>
  <c r="L2312" i="1"/>
  <c r="J2313" i="1"/>
  <c r="H2314" i="1"/>
  <c r="L2314" i="1"/>
  <c r="J2315" i="1"/>
  <c r="G2316" i="1"/>
  <c r="J2323" i="1"/>
  <c r="H2324" i="1"/>
  <c r="L2324" i="1"/>
  <c r="J2325" i="1"/>
  <c r="H2326" i="1"/>
  <c r="L2326" i="1"/>
  <c r="J2328" i="1"/>
  <c r="K2337" i="1"/>
  <c r="I2338" i="1"/>
  <c r="K2339" i="1"/>
  <c r="I2342" i="1"/>
  <c r="K2343" i="1"/>
  <c r="I2344" i="1"/>
  <c r="K2345" i="1"/>
  <c r="I2346" i="1"/>
  <c r="K2349" i="1"/>
  <c r="I2350" i="1"/>
  <c r="K2351" i="1"/>
  <c r="I2354" i="1"/>
  <c r="K2355" i="1"/>
  <c r="I2356" i="1"/>
  <c r="K2357" i="1"/>
  <c r="I2359" i="1"/>
  <c r="J2368" i="1"/>
  <c r="H2369" i="1"/>
  <c r="L2369" i="1"/>
  <c r="J2370" i="1"/>
  <c r="G2371" i="1"/>
  <c r="J2380" i="1"/>
  <c r="H2381" i="1"/>
  <c r="L2381" i="1"/>
  <c r="J2382" i="1"/>
  <c r="G2383" i="1"/>
  <c r="I2399" i="1"/>
  <c r="K2400" i="1"/>
  <c r="I2401" i="1"/>
  <c r="K2404" i="1"/>
  <c r="I2405" i="1"/>
  <c r="K2406" i="1"/>
  <c r="I2407" i="1"/>
  <c r="K2408" i="1"/>
  <c r="I2411" i="1"/>
  <c r="K2412" i="1"/>
  <c r="I2413" i="1"/>
  <c r="K2416" i="1"/>
  <c r="I2417" i="1"/>
  <c r="K2418" i="1"/>
  <c r="I2419" i="1"/>
  <c r="K2421" i="1"/>
  <c r="J2435" i="1"/>
  <c r="H2436" i="1"/>
  <c r="L2436" i="1"/>
  <c r="J2437" i="1"/>
  <c r="H2438" i="1"/>
  <c r="L2438" i="1"/>
  <c r="J2439" i="1"/>
  <c r="G2440" i="1"/>
  <c r="J2447" i="1"/>
  <c r="H2448" i="1"/>
  <c r="L2448" i="1"/>
  <c r="J2449" i="1"/>
  <c r="H2450" i="1"/>
  <c r="L2450" i="1"/>
  <c r="J2452" i="1"/>
  <c r="K2461" i="1"/>
  <c r="I2462" i="1"/>
  <c r="K2463" i="1"/>
  <c r="I2466" i="1"/>
  <c r="K2467" i="1"/>
  <c r="I2468" i="1"/>
  <c r="K2469" i="1"/>
  <c r="I2470" i="1"/>
  <c r="K2473" i="1"/>
  <c r="I2474" i="1"/>
  <c r="K2475" i="1"/>
  <c r="I2478" i="1"/>
  <c r="K2479" i="1"/>
  <c r="I2480" i="1"/>
  <c r="K2481" i="1"/>
  <c r="I2483" i="1"/>
  <c r="J2492" i="1"/>
  <c r="H2493" i="1"/>
  <c r="L2493" i="1"/>
  <c r="J2494" i="1"/>
  <c r="G2495" i="1"/>
  <c r="E2507" i="1"/>
  <c r="I2523" i="1"/>
  <c r="I2526" i="1" s="1"/>
  <c r="J2524" i="1"/>
  <c r="J2526" i="1" s="1"/>
  <c r="I2528" i="1"/>
  <c r="K2529" i="1"/>
  <c r="I2530" i="1"/>
  <c r="K2531" i="1"/>
  <c r="I2532" i="1"/>
  <c r="K2535" i="1"/>
  <c r="I2536" i="1"/>
  <c r="I2538" i="1" s="1"/>
  <c r="K2537" i="1"/>
  <c r="I2540" i="1"/>
  <c r="K2541" i="1"/>
  <c r="H2542" i="1"/>
  <c r="L2542" i="1"/>
  <c r="L2544" i="1" s="1"/>
  <c r="J2543" i="1"/>
  <c r="G2544" i="1"/>
  <c r="I2554" i="1"/>
  <c r="K2555" i="1"/>
  <c r="I2556" i="1"/>
  <c r="K2559" i="1"/>
  <c r="I2560" i="1"/>
  <c r="K2561" i="1"/>
  <c r="I2562" i="1"/>
  <c r="K2563" i="1"/>
  <c r="I2566" i="1"/>
  <c r="K2567" i="1"/>
  <c r="I2568" i="1"/>
  <c r="K2571" i="1"/>
  <c r="K2575" i="1" s="1"/>
  <c r="I2572" i="1"/>
  <c r="K2573" i="1"/>
  <c r="I2574" i="1"/>
  <c r="K2590" i="1"/>
  <c r="I2593" i="1"/>
  <c r="G2606" i="1"/>
  <c r="H2637" i="1"/>
  <c r="L2667" i="1"/>
  <c r="H2667" i="1"/>
  <c r="J2666" i="1"/>
  <c r="L2665" i="1"/>
  <c r="H2665" i="1"/>
  <c r="J2664" i="1"/>
  <c r="K2667" i="1"/>
  <c r="I2666" i="1"/>
  <c r="K2665" i="1"/>
  <c r="I2664" i="1"/>
  <c r="G2668" i="1"/>
  <c r="J2667" i="1"/>
  <c r="L2666" i="1"/>
  <c r="H2666" i="1"/>
  <c r="J2665" i="1"/>
  <c r="L2664" i="1"/>
  <c r="L2668" i="1" s="1"/>
  <c r="H2664" i="1"/>
  <c r="G2781" i="1"/>
  <c r="J2780" i="1"/>
  <c r="L2779" i="1"/>
  <c r="H2779" i="1"/>
  <c r="J2778" i="1"/>
  <c r="L2777" i="1"/>
  <c r="H2777" i="1"/>
  <c r="J2776" i="1"/>
  <c r="I2780" i="1"/>
  <c r="K2779" i="1"/>
  <c r="I2778" i="1"/>
  <c r="K2777" i="1"/>
  <c r="I2776" i="1"/>
  <c r="L2780" i="1"/>
  <c r="H2780" i="1"/>
  <c r="J2779" i="1"/>
  <c r="L2778" i="1"/>
  <c r="H2778" i="1"/>
  <c r="J2777" i="1"/>
  <c r="L2776" i="1"/>
  <c r="L2781" i="1" s="1"/>
  <c r="H2776" i="1"/>
  <c r="G2898" i="1"/>
  <c r="J2897" i="1"/>
  <c r="L2896" i="1"/>
  <c r="H2896" i="1"/>
  <c r="J2895" i="1"/>
  <c r="I2897" i="1"/>
  <c r="K2896" i="1"/>
  <c r="I2895" i="1"/>
  <c r="L2897" i="1"/>
  <c r="H2897" i="1"/>
  <c r="J2896" i="1"/>
  <c r="L2895" i="1"/>
  <c r="H2895" i="1"/>
  <c r="I2896" i="1"/>
  <c r="K2897" i="1"/>
  <c r="K2895" i="1"/>
  <c r="K1996" i="1"/>
  <c r="I1997" i="1"/>
  <c r="I1999" i="1" s="1"/>
  <c r="K1998" i="1"/>
  <c r="K2008" i="1"/>
  <c r="I2009" i="1"/>
  <c r="I2011" i="1" s="1"/>
  <c r="K2010" i="1"/>
  <c r="K2063" i="1"/>
  <c r="I2064" i="1"/>
  <c r="K2065" i="1"/>
  <c r="I2066" i="1"/>
  <c r="K2067" i="1"/>
  <c r="K2075" i="1"/>
  <c r="I2076" i="1"/>
  <c r="K2077" i="1"/>
  <c r="I2078" i="1"/>
  <c r="K2080" i="1"/>
  <c r="K2120" i="1"/>
  <c r="I2121" i="1"/>
  <c r="I2123" i="1" s="1"/>
  <c r="K2122" i="1"/>
  <c r="K2132" i="1"/>
  <c r="I2133" i="1"/>
  <c r="I2135" i="1" s="1"/>
  <c r="K2134" i="1"/>
  <c r="K2187" i="1"/>
  <c r="I2188" i="1"/>
  <c r="K2189" i="1"/>
  <c r="I2190" i="1"/>
  <c r="K2191" i="1"/>
  <c r="K2199" i="1"/>
  <c r="I2200" i="1"/>
  <c r="K2201" i="1"/>
  <c r="I2202" i="1"/>
  <c r="K2204" i="1"/>
  <c r="K2244" i="1"/>
  <c r="I2245" i="1"/>
  <c r="I2247" i="1" s="1"/>
  <c r="K2246" i="1"/>
  <c r="K2256" i="1"/>
  <c r="I2257" i="1"/>
  <c r="I2259" i="1" s="1"/>
  <c r="K2258" i="1"/>
  <c r="K2311" i="1"/>
  <c r="I2312" i="1"/>
  <c r="K2313" i="1"/>
  <c r="I2314" i="1"/>
  <c r="K2315" i="1"/>
  <c r="K2323" i="1"/>
  <c r="I2324" i="1"/>
  <c r="K2325" i="1"/>
  <c r="I2326" i="1"/>
  <c r="K2328" i="1"/>
  <c r="K2368" i="1"/>
  <c r="I2369" i="1"/>
  <c r="I2371" i="1" s="1"/>
  <c r="K2370" i="1"/>
  <c r="K2380" i="1"/>
  <c r="I2381" i="1"/>
  <c r="I2383" i="1" s="1"/>
  <c r="K2382" i="1"/>
  <c r="K2435" i="1"/>
  <c r="I2436" i="1"/>
  <c r="K2437" i="1"/>
  <c r="I2438" i="1"/>
  <c r="K2439" i="1"/>
  <c r="K2447" i="1"/>
  <c r="I2448" i="1"/>
  <c r="K2449" i="1"/>
  <c r="I2450" i="1"/>
  <c r="K2452" i="1"/>
  <c r="K2492" i="1"/>
  <c r="I2493" i="1"/>
  <c r="I2495" i="1" s="1"/>
  <c r="K2494" i="1"/>
  <c r="G2600" i="1"/>
  <c r="J2599" i="1"/>
  <c r="L2598" i="1"/>
  <c r="H2598" i="1"/>
  <c r="J2597" i="1"/>
  <c r="I2599" i="1"/>
  <c r="L2599" i="1"/>
  <c r="H2599" i="1"/>
  <c r="J2598" i="1"/>
  <c r="L2597" i="1"/>
  <c r="H2597" i="1"/>
  <c r="H2600" i="1" s="1"/>
  <c r="I2598" i="1"/>
  <c r="K2668" i="1"/>
  <c r="K2776" i="1"/>
  <c r="K2778" i="1"/>
  <c r="K2780" i="1"/>
  <c r="L2793" i="1"/>
  <c r="H2793" i="1"/>
  <c r="J2793" i="1"/>
  <c r="K2793" i="1"/>
  <c r="I2793" i="1"/>
  <c r="L2835" i="1"/>
  <c r="H2835" i="1"/>
  <c r="J2834" i="1"/>
  <c r="L2833" i="1"/>
  <c r="H2833" i="1"/>
  <c r="G2836" i="1"/>
  <c r="J2835" i="1"/>
  <c r="L2834" i="1"/>
  <c r="H2834" i="1"/>
  <c r="J2833" i="1"/>
  <c r="I2835" i="1"/>
  <c r="K2833" i="1"/>
  <c r="K2834" i="1"/>
  <c r="I2833" i="1"/>
  <c r="K2835" i="1"/>
  <c r="J2979" i="1"/>
  <c r="I2979" i="1"/>
  <c r="L2979" i="1"/>
  <c r="H2979" i="1"/>
  <c r="K2979" i="1"/>
  <c r="I1853" i="1"/>
  <c r="I1856" i="1" s="1"/>
  <c r="K1854" i="1"/>
  <c r="K1858" i="1"/>
  <c r="I1859" i="1"/>
  <c r="K1860" i="1"/>
  <c r="K1903" i="1"/>
  <c r="K1906" i="1" s="1"/>
  <c r="I1904" i="1"/>
  <c r="I1908" i="1"/>
  <c r="K1909" i="1"/>
  <c r="I1910" i="1"/>
  <c r="K1911" i="1"/>
  <c r="K1915" i="1"/>
  <c r="K1918" i="1" s="1"/>
  <c r="I1916" i="1"/>
  <c r="I1920" i="1"/>
  <c r="K1921" i="1"/>
  <c r="I1922" i="1"/>
  <c r="I1965" i="1"/>
  <c r="I1968" i="1" s="1"/>
  <c r="K1966" i="1"/>
  <c r="K1970" i="1"/>
  <c r="I1971" i="1"/>
  <c r="K1972" i="1"/>
  <c r="I1973" i="1"/>
  <c r="I1977" i="1"/>
  <c r="I1980" i="1" s="1"/>
  <c r="K1978" i="1"/>
  <c r="K1982" i="1"/>
  <c r="I1983" i="1"/>
  <c r="K1984" i="1"/>
  <c r="H1996" i="1"/>
  <c r="L1996" i="1"/>
  <c r="L1999" i="1" s="1"/>
  <c r="J1997" i="1"/>
  <c r="H1998" i="1"/>
  <c r="H2008" i="1"/>
  <c r="L2008" i="1"/>
  <c r="L2011" i="1" s="1"/>
  <c r="J2009" i="1"/>
  <c r="H2010" i="1"/>
  <c r="K2027" i="1"/>
  <c r="K2030" i="1" s="1"/>
  <c r="I2028" i="1"/>
  <c r="I2032" i="1"/>
  <c r="K2033" i="1"/>
  <c r="I2034" i="1"/>
  <c r="K2035" i="1"/>
  <c r="K2039" i="1"/>
  <c r="K2042" i="1" s="1"/>
  <c r="I2040" i="1"/>
  <c r="I2044" i="1"/>
  <c r="K2045" i="1"/>
  <c r="I2046" i="1"/>
  <c r="H2063" i="1"/>
  <c r="L2063" i="1"/>
  <c r="J2064" i="1"/>
  <c r="H2065" i="1"/>
  <c r="L2065" i="1"/>
  <c r="J2066" i="1"/>
  <c r="H2067" i="1"/>
  <c r="H2075" i="1"/>
  <c r="L2075" i="1"/>
  <c r="J2076" i="1"/>
  <c r="H2077" i="1"/>
  <c r="L2077" i="1"/>
  <c r="J2078" i="1"/>
  <c r="H2080" i="1"/>
  <c r="I2089" i="1"/>
  <c r="I2092" i="1" s="1"/>
  <c r="K2090" i="1"/>
  <c r="K2094" i="1"/>
  <c r="I2095" i="1"/>
  <c r="K2096" i="1"/>
  <c r="I2097" i="1"/>
  <c r="I2101" i="1"/>
  <c r="I2104" i="1" s="1"/>
  <c r="K2102" i="1"/>
  <c r="K2106" i="1"/>
  <c r="I2107" i="1"/>
  <c r="K2108" i="1"/>
  <c r="H2120" i="1"/>
  <c r="L2120" i="1"/>
  <c r="L2123" i="1" s="1"/>
  <c r="J2121" i="1"/>
  <c r="H2122" i="1"/>
  <c r="H2132" i="1"/>
  <c r="L2132" i="1"/>
  <c r="L2135" i="1" s="1"/>
  <c r="J2133" i="1"/>
  <c r="H2134" i="1"/>
  <c r="K2151" i="1"/>
  <c r="K2154" i="1" s="1"/>
  <c r="I2152" i="1"/>
  <c r="I2156" i="1"/>
  <c r="K2157" i="1"/>
  <c r="I2158" i="1"/>
  <c r="K2159" i="1"/>
  <c r="K2163" i="1"/>
  <c r="K2166" i="1" s="1"/>
  <c r="I2164" i="1"/>
  <c r="I2168" i="1"/>
  <c r="K2169" i="1"/>
  <c r="I2170" i="1"/>
  <c r="H2187" i="1"/>
  <c r="L2187" i="1"/>
  <c r="J2188" i="1"/>
  <c r="H2189" i="1"/>
  <c r="L2189" i="1"/>
  <c r="J2190" i="1"/>
  <c r="H2191" i="1"/>
  <c r="H2199" i="1"/>
  <c r="L2199" i="1"/>
  <c r="J2200" i="1"/>
  <c r="H2201" i="1"/>
  <c r="L2201" i="1"/>
  <c r="J2202" i="1"/>
  <c r="H2204" i="1"/>
  <c r="I2213" i="1"/>
  <c r="I2216" i="1" s="1"/>
  <c r="K2214" i="1"/>
  <c r="K2218" i="1"/>
  <c r="I2219" i="1"/>
  <c r="K2220" i="1"/>
  <c r="I2221" i="1"/>
  <c r="I2225" i="1"/>
  <c r="I2228" i="1" s="1"/>
  <c r="K2226" i="1"/>
  <c r="K2230" i="1"/>
  <c r="I2231" i="1"/>
  <c r="K2232" i="1"/>
  <c r="H2244" i="1"/>
  <c r="L2244" i="1"/>
  <c r="L2247" i="1" s="1"/>
  <c r="J2245" i="1"/>
  <c r="H2246" i="1"/>
  <c r="H2256" i="1"/>
  <c r="L2256" i="1"/>
  <c r="L2259" i="1" s="1"/>
  <c r="J2257" i="1"/>
  <c r="H2258" i="1"/>
  <c r="K2275" i="1"/>
  <c r="K2278" i="1" s="1"/>
  <c r="I2276" i="1"/>
  <c r="I2280" i="1"/>
  <c r="K2281" i="1"/>
  <c r="I2282" i="1"/>
  <c r="K2283" i="1"/>
  <c r="K2287" i="1"/>
  <c r="K2290" i="1" s="1"/>
  <c r="I2288" i="1"/>
  <c r="I2292" i="1"/>
  <c r="K2293" i="1"/>
  <c r="I2294" i="1"/>
  <c r="H2311" i="1"/>
  <c r="L2311" i="1"/>
  <c r="J2312" i="1"/>
  <c r="H2313" i="1"/>
  <c r="L2313" i="1"/>
  <c r="J2314" i="1"/>
  <c r="H2315" i="1"/>
  <c r="H2323" i="1"/>
  <c r="L2323" i="1"/>
  <c r="L2327" i="1" s="1"/>
  <c r="J2324" i="1"/>
  <c r="H2325" i="1"/>
  <c r="L2325" i="1"/>
  <c r="J2326" i="1"/>
  <c r="H2328" i="1"/>
  <c r="I2337" i="1"/>
  <c r="I2340" i="1" s="1"/>
  <c r="K2338" i="1"/>
  <c r="K2342" i="1"/>
  <c r="I2343" i="1"/>
  <c r="K2344" i="1"/>
  <c r="I2345" i="1"/>
  <c r="I2349" i="1"/>
  <c r="I2352" i="1" s="1"/>
  <c r="K2350" i="1"/>
  <c r="K2354" i="1"/>
  <c r="I2355" i="1"/>
  <c r="K2356" i="1"/>
  <c r="H2368" i="1"/>
  <c r="L2368" i="1"/>
  <c r="L2371" i="1" s="1"/>
  <c r="J2369" i="1"/>
  <c r="H2370" i="1"/>
  <c r="H2380" i="1"/>
  <c r="L2380" i="1"/>
  <c r="L2383" i="1" s="1"/>
  <c r="J2381" i="1"/>
  <c r="H2382" i="1"/>
  <c r="K2399" i="1"/>
  <c r="K2402" i="1" s="1"/>
  <c r="I2400" i="1"/>
  <c r="I2404" i="1"/>
  <c r="K2405" i="1"/>
  <c r="I2406" i="1"/>
  <c r="K2407" i="1"/>
  <c r="K2411" i="1"/>
  <c r="K2414" i="1" s="1"/>
  <c r="I2412" i="1"/>
  <c r="I2416" i="1"/>
  <c r="K2417" i="1"/>
  <c r="I2418" i="1"/>
  <c r="H2435" i="1"/>
  <c r="L2435" i="1"/>
  <c r="J2436" i="1"/>
  <c r="H2437" i="1"/>
  <c r="L2437" i="1"/>
  <c r="J2438" i="1"/>
  <c r="H2439" i="1"/>
  <c r="H2447" i="1"/>
  <c r="L2447" i="1"/>
  <c r="L2451" i="1" s="1"/>
  <c r="J2448" i="1"/>
  <c r="H2449" i="1"/>
  <c r="L2449" i="1"/>
  <c r="J2450" i="1"/>
  <c r="H2452" i="1"/>
  <c r="I2461" i="1"/>
  <c r="I2464" i="1" s="1"/>
  <c r="K2462" i="1"/>
  <c r="K2466" i="1"/>
  <c r="K2471" i="1" s="1"/>
  <c r="I2467" i="1"/>
  <c r="K2468" i="1"/>
  <c r="I2469" i="1"/>
  <c r="I2473" i="1"/>
  <c r="I2476" i="1" s="1"/>
  <c r="K2474" i="1"/>
  <c r="K2478" i="1"/>
  <c r="I2479" i="1"/>
  <c r="K2480" i="1"/>
  <c r="H2492" i="1"/>
  <c r="L2492" i="1"/>
  <c r="L2495" i="1" s="1"/>
  <c r="J2493" i="1"/>
  <c r="H2494" i="1"/>
  <c r="G2499" i="1"/>
  <c r="G2504" i="1"/>
  <c r="K2504" i="1" s="1"/>
  <c r="G2509" i="1"/>
  <c r="K2509" i="1"/>
  <c r="K2523" i="1"/>
  <c r="K2526" i="1" s="1"/>
  <c r="H2524" i="1"/>
  <c r="H2526" i="1" s="1"/>
  <c r="L2524" i="1"/>
  <c r="L2526" i="1" s="1"/>
  <c r="K2528" i="1"/>
  <c r="K2533" i="1" s="1"/>
  <c r="I2529" i="1"/>
  <c r="K2530" i="1"/>
  <c r="I2531" i="1"/>
  <c r="K2536" i="1"/>
  <c r="K2540" i="1"/>
  <c r="K2544" i="1" s="1"/>
  <c r="I2541" i="1"/>
  <c r="J2542" i="1"/>
  <c r="J2544" i="1" s="1"/>
  <c r="H2543" i="1"/>
  <c r="K2554" i="1"/>
  <c r="K2557" i="1" s="1"/>
  <c r="I2555" i="1"/>
  <c r="K2566" i="1"/>
  <c r="K2569" i="1" s="1"/>
  <c r="I2567" i="1"/>
  <c r="L2594" i="1"/>
  <c r="H2594" i="1"/>
  <c r="J2593" i="1"/>
  <c r="L2592" i="1"/>
  <c r="H2592" i="1"/>
  <c r="J2591" i="1"/>
  <c r="L2590" i="1"/>
  <c r="H2590" i="1"/>
  <c r="G2595" i="1"/>
  <c r="J2594" i="1"/>
  <c r="L2593" i="1"/>
  <c r="H2593" i="1"/>
  <c r="J2592" i="1"/>
  <c r="L2591" i="1"/>
  <c r="H2591" i="1"/>
  <c r="J2590" i="1"/>
  <c r="J2595" i="1" s="1"/>
  <c r="I2591" i="1"/>
  <c r="I2595" i="1" s="1"/>
  <c r="K2592" i="1"/>
  <c r="I2597" i="1"/>
  <c r="I2600" i="1" s="1"/>
  <c r="K2598" i="1"/>
  <c r="K2600" i="1" s="1"/>
  <c r="J2669" i="1"/>
  <c r="I2669" i="1"/>
  <c r="L2669" i="1"/>
  <c r="H2669" i="1"/>
  <c r="G2712" i="1"/>
  <c r="J2711" i="1"/>
  <c r="L2710" i="1"/>
  <c r="H2710" i="1"/>
  <c r="J2709" i="1"/>
  <c r="I2711" i="1"/>
  <c r="K2710" i="1"/>
  <c r="K2712" i="1" s="1"/>
  <c r="I2709" i="1"/>
  <c r="I2712" i="1" s="1"/>
  <c r="L2711" i="1"/>
  <c r="H2711" i="1"/>
  <c r="J2710" i="1"/>
  <c r="L2709" i="1"/>
  <c r="L2712" i="1" s="1"/>
  <c r="H2709" i="1"/>
  <c r="G2792" i="1"/>
  <c r="J2791" i="1"/>
  <c r="L2790" i="1"/>
  <c r="H2790" i="1"/>
  <c r="J2789" i="1"/>
  <c r="L2788" i="1"/>
  <c r="H2788" i="1"/>
  <c r="H2792" i="1" s="1"/>
  <c r="L2791" i="1"/>
  <c r="H2791" i="1"/>
  <c r="J2790" i="1"/>
  <c r="L2789" i="1"/>
  <c r="H2789" i="1"/>
  <c r="J2788" i="1"/>
  <c r="K2791" i="1"/>
  <c r="I2790" i="1"/>
  <c r="I2791" i="1"/>
  <c r="K2788" i="1"/>
  <c r="K2789" i="1"/>
  <c r="I2788" i="1"/>
  <c r="I2792" i="1" s="1"/>
  <c r="K2790" i="1"/>
  <c r="G3022" i="1"/>
  <c r="J3021" i="1"/>
  <c r="L3020" i="1"/>
  <c r="H3020" i="1"/>
  <c r="J3019" i="1"/>
  <c r="I3021" i="1"/>
  <c r="K3020" i="1"/>
  <c r="I3019" i="1"/>
  <c r="L3021" i="1"/>
  <c r="H3021" i="1"/>
  <c r="J3020" i="1"/>
  <c r="L3019" i="1"/>
  <c r="H3019" i="1"/>
  <c r="I3020" i="1"/>
  <c r="K3021" i="1"/>
  <c r="K3019" i="1"/>
  <c r="L3318" i="1"/>
  <c r="H3318" i="1"/>
  <c r="J3317" i="1"/>
  <c r="L3316" i="1"/>
  <c r="H3316" i="1"/>
  <c r="J3315" i="1"/>
  <c r="K3318" i="1"/>
  <c r="I3317" i="1"/>
  <c r="K3316" i="1"/>
  <c r="I3315" i="1"/>
  <c r="G3319" i="1"/>
  <c r="J3318" i="1"/>
  <c r="L3317" i="1"/>
  <c r="H3317" i="1"/>
  <c r="J3316" i="1"/>
  <c r="L3315" i="1"/>
  <c r="H3315" i="1"/>
  <c r="I3318" i="1"/>
  <c r="I3316" i="1"/>
  <c r="K3317" i="1"/>
  <c r="K3315" i="1"/>
  <c r="J2602" i="1"/>
  <c r="H2603" i="1"/>
  <c r="L2603" i="1"/>
  <c r="J2604" i="1"/>
  <c r="H2605" i="1"/>
  <c r="L2605" i="1"/>
  <c r="J2607" i="1"/>
  <c r="K2616" i="1"/>
  <c r="I2617" i="1"/>
  <c r="K2618" i="1"/>
  <c r="I2621" i="1"/>
  <c r="K2622" i="1"/>
  <c r="I2623" i="1"/>
  <c r="K2624" i="1"/>
  <c r="I2625" i="1"/>
  <c r="K2628" i="1"/>
  <c r="I2629" i="1"/>
  <c r="K2630" i="1"/>
  <c r="K2634" i="1"/>
  <c r="I2635" i="1"/>
  <c r="K2636" i="1"/>
  <c r="J2647" i="1"/>
  <c r="H2648" i="1"/>
  <c r="L2648" i="1"/>
  <c r="J2649" i="1"/>
  <c r="G2650" i="1"/>
  <c r="J2659" i="1"/>
  <c r="H2660" i="1"/>
  <c r="L2660" i="1"/>
  <c r="J2661" i="1"/>
  <c r="G2662" i="1"/>
  <c r="I2678" i="1"/>
  <c r="K2679" i="1"/>
  <c r="I2680" i="1"/>
  <c r="K2683" i="1"/>
  <c r="I2684" i="1"/>
  <c r="K2685" i="1"/>
  <c r="I2686" i="1"/>
  <c r="K2687" i="1"/>
  <c r="I2690" i="1"/>
  <c r="K2691" i="1"/>
  <c r="I2692" i="1"/>
  <c r="K2695" i="1"/>
  <c r="I2696" i="1"/>
  <c r="K2697" i="1"/>
  <c r="I2698" i="1"/>
  <c r="K2700" i="1"/>
  <c r="J2714" i="1"/>
  <c r="H2715" i="1"/>
  <c r="L2715" i="1"/>
  <c r="J2716" i="1"/>
  <c r="H2717" i="1"/>
  <c r="L2717" i="1"/>
  <c r="J2718" i="1"/>
  <c r="G2719" i="1"/>
  <c r="J2726" i="1"/>
  <c r="H2727" i="1"/>
  <c r="L2727" i="1"/>
  <c r="J2728" i="1"/>
  <c r="H2729" i="1"/>
  <c r="L2729" i="1"/>
  <c r="J2731" i="1"/>
  <c r="K2740" i="1"/>
  <c r="I2741" i="1"/>
  <c r="K2742" i="1"/>
  <c r="I2745" i="1"/>
  <c r="K2746" i="1"/>
  <c r="I2747" i="1"/>
  <c r="K2748" i="1"/>
  <c r="I2749" i="1"/>
  <c r="K2752" i="1"/>
  <c r="I2753" i="1"/>
  <c r="I2755" i="1" s="1"/>
  <c r="K2754" i="1"/>
  <c r="I2757" i="1"/>
  <c r="K2758" i="1"/>
  <c r="I2759" i="1"/>
  <c r="K2760" i="1"/>
  <c r="I2762" i="1"/>
  <c r="J2771" i="1"/>
  <c r="H2772" i="1"/>
  <c r="H2774" i="1" s="1"/>
  <c r="L2772" i="1"/>
  <c r="L2774" i="1" s="1"/>
  <c r="J2773" i="1"/>
  <c r="G2774" i="1"/>
  <c r="J2783" i="1"/>
  <c r="J2786" i="1" s="1"/>
  <c r="H2784" i="1"/>
  <c r="H2786" i="1" s="1"/>
  <c r="L2784" i="1"/>
  <c r="L2786" i="1" s="1"/>
  <c r="J2785" i="1"/>
  <c r="G2786" i="1"/>
  <c r="G2843" i="1"/>
  <c r="J2842" i="1"/>
  <c r="L2841" i="1"/>
  <c r="H2841" i="1"/>
  <c r="J2840" i="1"/>
  <c r="L2839" i="1"/>
  <c r="H2839" i="1"/>
  <c r="J2838" i="1"/>
  <c r="L2842" i="1"/>
  <c r="H2842" i="1"/>
  <c r="J2841" i="1"/>
  <c r="L2840" i="1"/>
  <c r="H2840" i="1"/>
  <c r="J2839" i="1"/>
  <c r="L2838" i="1"/>
  <c r="H2838" i="1"/>
  <c r="I2839" i="1"/>
  <c r="K2840" i="1"/>
  <c r="L2853" i="1"/>
  <c r="H2853" i="1"/>
  <c r="J2852" i="1"/>
  <c r="L2851" i="1"/>
  <c r="H2851" i="1"/>
  <c r="J2850" i="1"/>
  <c r="G2854" i="1"/>
  <c r="J2853" i="1"/>
  <c r="L2852" i="1"/>
  <c r="H2852" i="1"/>
  <c r="J2851" i="1"/>
  <c r="L2850" i="1"/>
  <c r="L2854" i="1" s="1"/>
  <c r="H2850" i="1"/>
  <c r="I2851" i="1"/>
  <c r="K2852" i="1"/>
  <c r="J2855" i="1"/>
  <c r="L2855" i="1"/>
  <c r="H2855" i="1"/>
  <c r="G2910" i="1"/>
  <c r="J2909" i="1"/>
  <c r="L2908" i="1"/>
  <c r="H2908" i="1"/>
  <c r="J2907" i="1"/>
  <c r="I2909" i="1"/>
  <c r="K2908" i="1"/>
  <c r="I2907" i="1"/>
  <c r="L2909" i="1"/>
  <c r="H2909" i="1"/>
  <c r="J2908" i="1"/>
  <c r="L2907" i="1"/>
  <c r="H2907" i="1"/>
  <c r="G2967" i="1"/>
  <c r="J2966" i="1"/>
  <c r="L2965" i="1"/>
  <c r="H2965" i="1"/>
  <c r="J2964" i="1"/>
  <c r="L2963" i="1"/>
  <c r="H2963" i="1"/>
  <c r="J2962" i="1"/>
  <c r="I2966" i="1"/>
  <c r="K2965" i="1"/>
  <c r="I2964" i="1"/>
  <c r="K2963" i="1"/>
  <c r="I2962" i="1"/>
  <c r="I2967" i="1" s="1"/>
  <c r="L2966" i="1"/>
  <c r="H2966" i="1"/>
  <c r="J2965" i="1"/>
  <c r="L2964" i="1"/>
  <c r="H2964" i="1"/>
  <c r="J2963" i="1"/>
  <c r="L2962" i="1"/>
  <c r="H2962" i="1"/>
  <c r="J2998" i="1"/>
  <c r="G3034" i="1"/>
  <c r="J3033" i="1"/>
  <c r="L3032" i="1"/>
  <c r="H3032" i="1"/>
  <c r="J3031" i="1"/>
  <c r="I3033" i="1"/>
  <c r="K3032" i="1"/>
  <c r="I3031" i="1"/>
  <c r="L3033" i="1"/>
  <c r="H3033" i="1"/>
  <c r="J3032" i="1"/>
  <c r="L3031" i="1"/>
  <c r="H3031" i="1"/>
  <c r="G3091" i="1"/>
  <c r="J3090" i="1"/>
  <c r="L3089" i="1"/>
  <c r="H3089" i="1"/>
  <c r="J3088" i="1"/>
  <c r="L3087" i="1"/>
  <c r="H3087" i="1"/>
  <c r="J3086" i="1"/>
  <c r="I3090" i="1"/>
  <c r="K3089" i="1"/>
  <c r="I3088" i="1"/>
  <c r="K3087" i="1"/>
  <c r="I3086" i="1"/>
  <c r="I3091" i="1" s="1"/>
  <c r="L3090" i="1"/>
  <c r="H3090" i="1"/>
  <c r="J3089" i="1"/>
  <c r="L3088" i="1"/>
  <c r="H3088" i="1"/>
  <c r="J3087" i="1"/>
  <c r="L3086" i="1"/>
  <c r="H3086" i="1"/>
  <c r="K2602" i="1"/>
  <c r="K2606" i="1" s="1"/>
  <c r="I2603" i="1"/>
  <c r="K2604" i="1"/>
  <c r="I2605" i="1"/>
  <c r="K2607" i="1"/>
  <c r="G2626" i="1"/>
  <c r="L2636" i="1"/>
  <c r="L2637" i="1" s="1"/>
  <c r="K2647" i="1"/>
  <c r="I2648" i="1"/>
  <c r="I2650" i="1" s="1"/>
  <c r="K2649" i="1"/>
  <c r="K2659" i="1"/>
  <c r="I2660" i="1"/>
  <c r="I2662" i="1" s="1"/>
  <c r="K2661" i="1"/>
  <c r="G2699" i="1"/>
  <c r="K2714" i="1"/>
  <c r="I2715" i="1"/>
  <c r="I2719" i="1" s="1"/>
  <c r="K2716" i="1"/>
  <c r="I2717" i="1"/>
  <c r="K2718" i="1"/>
  <c r="K2726" i="1"/>
  <c r="K2730" i="1" s="1"/>
  <c r="I2727" i="1"/>
  <c r="I2730" i="1" s="1"/>
  <c r="K2728" i="1"/>
  <c r="I2729" i="1"/>
  <c r="K2731" i="1"/>
  <c r="H2740" i="1"/>
  <c r="L2740" i="1"/>
  <c r="J2741" i="1"/>
  <c r="J2743" i="1" s="1"/>
  <c r="H2742" i="1"/>
  <c r="L2742" i="1"/>
  <c r="J2745" i="1"/>
  <c r="H2746" i="1"/>
  <c r="H2750" i="1" s="1"/>
  <c r="L2746" i="1"/>
  <c r="L2750" i="1" s="1"/>
  <c r="J2747" i="1"/>
  <c r="H2748" i="1"/>
  <c r="L2748" i="1"/>
  <c r="J2749" i="1"/>
  <c r="G2750" i="1"/>
  <c r="H2752" i="1"/>
  <c r="L2752" i="1"/>
  <c r="J2753" i="1"/>
  <c r="J2755" i="1" s="1"/>
  <c r="H2754" i="1"/>
  <c r="L2754" i="1"/>
  <c r="J2757" i="1"/>
  <c r="H2758" i="1"/>
  <c r="H2761" i="1" s="1"/>
  <c r="L2758" i="1"/>
  <c r="J2759" i="1"/>
  <c r="H2760" i="1"/>
  <c r="L2760" i="1"/>
  <c r="J2762" i="1"/>
  <c r="K2771" i="1"/>
  <c r="K2774" i="1" s="1"/>
  <c r="I2772" i="1"/>
  <c r="I2774" i="1" s="1"/>
  <c r="K2783" i="1"/>
  <c r="K2786" i="1" s="1"/>
  <c r="I2784" i="1"/>
  <c r="I2786" i="1" s="1"/>
  <c r="I2838" i="1"/>
  <c r="K2839" i="1"/>
  <c r="I2842" i="1"/>
  <c r="I2850" i="1"/>
  <c r="I2854" i="1" s="1"/>
  <c r="K2851" i="1"/>
  <c r="I2855" i="1"/>
  <c r="K2907" i="1"/>
  <c r="K2910" i="1" s="1"/>
  <c r="K2909" i="1"/>
  <c r="G2916" i="1"/>
  <c r="K2962" i="1"/>
  <c r="K2964" i="1"/>
  <c r="K2966" i="1"/>
  <c r="L2977" i="1"/>
  <c r="H2977" i="1"/>
  <c r="J2976" i="1"/>
  <c r="L2975" i="1"/>
  <c r="H2975" i="1"/>
  <c r="J2974" i="1"/>
  <c r="K2977" i="1"/>
  <c r="I2976" i="1"/>
  <c r="K2975" i="1"/>
  <c r="I2974" i="1"/>
  <c r="G2978" i="1"/>
  <c r="J2977" i="1"/>
  <c r="L2976" i="1"/>
  <c r="H2976" i="1"/>
  <c r="J2975" i="1"/>
  <c r="L2974" i="1"/>
  <c r="L2978" i="1" s="1"/>
  <c r="H2974" i="1"/>
  <c r="L2998" i="1"/>
  <c r="K3031" i="1"/>
  <c r="K3034" i="1" s="1"/>
  <c r="K3033" i="1"/>
  <c r="G3040" i="1"/>
  <c r="K3086" i="1"/>
  <c r="K3088" i="1"/>
  <c r="K3090" i="1"/>
  <c r="L3101" i="1"/>
  <c r="H3101" i="1"/>
  <c r="J3100" i="1"/>
  <c r="L3099" i="1"/>
  <c r="H3099" i="1"/>
  <c r="J3098" i="1"/>
  <c r="K3101" i="1"/>
  <c r="I3100" i="1"/>
  <c r="K3099" i="1"/>
  <c r="I3098" i="1"/>
  <c r="G3102" i="1"/>
  <c r="J3101" i="1"/>
  <c r="L3100" i="1"/>
  <c r="H3100" i="1"/>
  <c r="J3099" i="1"/>
  <c r="L3098" i="1"/>
  <c r="L3102" i="1" s="1"/>
  <c r="H3098" i="1"/>
  <c r="H3133" i="1"/>
  <c r="G3432" i="1"/>
  <c r="J3431" i="1"/>
  <c r="L3430" i="1"/>
  <c r="H3430" i="1"/>
  <c r="J3429" i="1"/>
  <c r="L3428" i="1"/>
  <c r="H3428" i="1"/>
  <c r="J3427" i="1"/>
  <c r="I3431" i="1"/>
  <c r="K3430" i="1"/>
  <c r="I3429" i="1"/>
  <c r="K3428" i="1"/>
  <c r="I3427" i="1"/>
  <c r="L3431" i="1"/>
  <c r="H3431" i="1"/>
  <c r="J3430" i="1"/>
  <c r="L3429" i="1"/>
  <c r="H3429" i="1"/>
  <c r="J3428" i="1"/>
  <c r="L3427" i="1"/>
  <c r="H3427" i="1"/>
  <c r="I3430" i="1"/>
  <c r="I3428" i="1"/>
  <c r="K3431" i="1"/>
  <c r="K3429" i="1"/>
  <c r="K3427" i="1"/>
  <c r="H2602" i="1"/>
  <c r="L2602" i="1"/>
  <c r="L2606" i="1" s="1"/>
  <c r="J2603" i="1"/>
  <c r="H2604" i="1"/>
  <c r="L2604" i="1"/>
  <c r="J2605" i="1"/>
  <c r="H2607" i="1"/>
  <c r="I2616" i="1"/>
  <c r="I2619" i="1" s="1"/>
  <c r="K2617" i="1"/>
  <c r="K2621" i="1"/>
  <c r="I2622" i="1"/>
  <c r="K2623" i="1"/>
  <c r="I2624" i="1"/>
  <c r="I2628" i="1"/>
  <c r="I2631" i="1" s="1"/>
  <c r="K2629" i="1"/>
  <c r="K2633" i="1"/>
  <c r="I2634" i="1"/>
  <c r="I2637" i="1" s="1"/>
  <c r="K2635" i="1"/>
  <c r="H2647" i="1"/>
  <c r="L2647" i="1"/>
  <c r="L2650" i="1" s="1"/>
  <c r="J2648" i="1"/>
  <c r="H2649" i="1"/>
  <c r="H2659" i="1"/>
  <c r="L2659" i="1"/>
  <c r="L2662" i="1" s="1"/>
  <c r="J2660" i="1"/>
  <c r="H2661" i="1"/>
  <c r="K2678" i="1"/>
  <c r="K2681" i="1" s="1"/>
  <c r="I2679" i="1"/>
  <c r="I2683" i="1"/>
  <c r="K2684" i="1"/>
  <c r="I2685" i="1"/>
  <c r="K2686" i="1"/>
  <c r="K2690" i="1"/>
  <c r="K2693" i="1" s="1"/>
  <c r="I2691" i="1"/>
  <c r="I2695" i="1"/>
  <c r="I2699" i="1" s="1"/>
  <c r="K2696" i="1"/>
  <c r="I2697" i="1"/>
  <c r="H2714" i="1"/>
  <c r="L2714" i="1"/>
  <c r="J2715" i="1"/>
  <c r="H2716" i="1"/>
  <c r="L2716" i="1"/>
  <c r="J2717" i="1"/>
  <c r="H2718" i="1"/>
  <c r="H2726" i="1"/>
  <c r="L2726" i="1"/>
  <c r="L2730" i="1" s="1"/>
  <c r="J2727" i="1"/>
  <c r="H2728" i="1"/>
  <c r="L2728" i="1"/>
  <c r="J2729" i="1"/>
  <c r="H2731" i="1"/>
  <c r="I2740" i="1"/>
  <c r="I2743" i="1" s="1"/>
  <c r="K2741" i="1"/>
  <c r="K2745" i="1"/>
  <c r="I2746" i="1"/>
  <c r="K2747" i="1"/>
  <c r="I2748" i="1"/>
  <c r="K2753" i="1"/>
  <c r="K2757" i="1"/>
  <c r="K2761" i="1" s="1"/>
  <c r="I2758" i="1"/>
  <c r="K2759" i="1"/>
  <c r="K2843" i="1"/>
  <c r="K2854" i="1"/>
  <c r="K2978" i="1"/>
  <c r="H2998" i="1"/>
  <c r="K3102" i="1"/>
  <c r="G3146" i="1"/>
  <c r="J3145" i="1"/>
  <c r="L3144" i="1"/>
  <c r="H3144" i="1"/>
  <c r="J3143" i="1"/>
  <c r="I3145" i="1"/>
  <c r="K3144" i="1"/>
  <c r="K3146" i="1" s="1"/>
  <c r="I3143" i="1"/>
  <c r="L3145" i="1"/>
  <c r="H3145" i="1"/>
  <c r="J3144" i="1"/>
  <c r="L3143" i="1"/>
  <c r="H3143" i="1"/>
  <c r="H3146" i="1" s="1"/>
  <c r="K2802" i="1"/>
  <c r="I2803" i="1"/>
  <c r="K2804" i="1"/>
  <c r="I2807" i="1"/>
  <c r="K2808" i="1"/>
  <c r="I2809" i="1"/>
  <c r="K2810" i="1"/>
  <c r="I2811" i="1"/>
  <c r="K2814" i="1"/>
  <c r="I2815" i="1"/>
  <c r="K2816" i="1"/>
  <c r="I2819" i="1"/>
  <c r="K2820" i="1"/>
  <c r="I2821" i="1"/>
  <c r="K2822" i="1"/>
  <c r="I2824" i="1"/>
  <c r="I2864" i="1"/>
  <c r="K2865" i="1"/>
  <c r="I2866" i="1"/>
  <c r="K2869" i="1"/>
  <c r="I2870" i="1"/>
  <c r="K2871" i="1"/>
  <c r="I2872" i="1"/>
  <c r="K2873" i="1"/>
  <c r="I2876" i="1"/>
  <c r="K2877" i="1"/>
  <c r="I2878" i="1"/>
  <c r="K2881" i="1"/>
  <c r="I2882" i="1"/>
  <c r="K2883" i="1"/>
  <c r="I2884" i="1"/>
  <c r="K2886" i="1"/>
  <c r="J2900" i="1"/>
  <c r="H2901" i="1"/>
  <c r="L2901" i="1"/>
  <c r="J2902" i="1"/>
  <c r="H2903" i="1"/>
  <c r="L2903" i="1"/>
  <c r="J2904" i="1"/>
  <c r="G2905" i="1"/>
  <c r="J2912" i="1"/>
  <c r="H2913" i="1"/>
  <c r="L2913" i="1"/>
  <c r="J2914" i="1"/>
  <c r="H2915" i="1"/>
  <c r="L2915" i="1"/>
  <c r="J2917" i="1"/>
  <c r="K2926" i="1"/>
  <c r="I2927" i="1"/>
  <c r="K2928" i="1"/>
  <c r="I2931" i="1"/>
  <c r="K2932" i="1"/>
  <c r="I2933" i="1"/>
  <c r="K2934" i="1"/>
  <c r="I2935" i="1"/>
  <c r="K2938" i="1"/>
  <c r="I2939" i="1"/>
  <c r="K2940" i="1"/>
  <c r="I2943" i="1"/>
  <c r="K2944" i="1"/>
  <c r="I2945" i="1"/>
  <c r="K2946" i="1"/>
  <c r="I2948" i="1"/>
  <c r="J2957" i="1"/>
  <c r="H2958" i="1"/>
  <c r="L2958" i="1"/>
  <c r="J2959" i="1"/>
  <c r="G2960" i="1"/>
  <c r="J2969" i="1"/>
  <c r="H2970" i="1"/>
  <c r="L2970" i="1"/>
  <c r="J2971" i="1"/>
  <c r="G2972" i="1"/>
  <c r="I2988" i="1"/>
  <c r="K2989" i="1"/>
  <c r="I2990" i="1"/>
  <c r="K2993" i="1"/>
  <c r="I2994" i="1"/>
  <c r="K2995" i="1"/>
  <c r="I2996" i="1"/>
  <c r="K2997" i="1"/>
  <c r="I3000" i="1"/>
  <c r="K3001" i="1"/>
  <c r="I3002" i="1"/>
  <c r="K3005" i="1"/>
  <c r="I3006" i="1"/>
  <c r="K3007" i="1"/>
  <c r="I3008" i="1"/>
  <c r="K3010" i="1"/>
  <c r="J3024" i="1"/>
  <c r="H3025" i="1"/>
  <c r="L3025" i="1"/>
  <c r="J3026" i="1"/>
  <c r="H3027" i="1"/>
  <c r="L3027" i="1"/>
  <c r="J3028" i="1"/>
  <c r="G3029" i="1"/>
  <c r="J3036" i="1"/>
  <c r="H3037" i="1"/>
  <c r="L3037" i="1"/>
  <c r="J3038" i="1"/>
  <c r="H3039" i="1"/>
  <c r="L3039" i="1"/>
  <c r="J3041" i="1"/>
  <c r="K3050" i="1"/>
  <c r="I3051" i="1"/>
  <c r="K3052" i="1"/>
  <c r="I3055" i="1"/>
  <c r="K3056" i="1"/>
  <c r="I3057" i="1"/>
  <c r="K3058" i="1"/>
  <c r="I3059" i="1"/>
  <c r="K3062" i="1"/>
  <c r="I3063" i="1"/>
  <c r="K3064" i="1"/>
  <c r="I3067" i="1"/>
  <c r="K3068" i="1"/>
  <c r="I3069" i="1"/>
  <c r="K3070" i="1"/>
  <c r="I3072" i="1"/>
  <c r="J3081" i="1"/>
  <c r="H3082" i="1"/>
  <c r="L3082" i="1"/>
  <c r="J3083" i="1"/>
  <c r="G3084" i="1"/>
  <c r="J3093" i="1"/>
  <c r="H3094" i="1"/>
  <c r="L3094" i="1"/>
  <c r="J3095" i="1"/>
  <c r="G3096" i="1"/>
  <c r="I3112" i="1"/>
  <c r="K3113" i="1"/>
  <c r="I3114" i="1"/>
  <c r="K3117" i="1"/>
  <c r="I3118" i="1"/>
  <c r="K3119" i="1"/>
  <c r="I3120" i="1"/>
  <c r="K3121" i="1"/>
  <c r="I3124" i="1"/>
  <c r="K3125" i="1"/>
  <c r="I3126" i="1"/>
  <c r="K3129" i="1"/>
  <c r="I3130" i="1"/>
  <c r="K3131" i="1"/>
  <c r="I3132" i="1"/>
  <c r="J3148" i="1"/>
  <c r="H3149" i="1"/>
  <c r="L3149" i="1"/>
  <c r="J3150" i="1"/>
  <c r="H3151" i="1"/>
  <c r="L3157" i="1"/>
  <c r="H3157" i="1"/>
  <c r="J3156" i="1"/>
  <c r="L3155" i="1"/>
  <c r="H3155" i="1"/>
  <c r="G3158" i="1"/>
  <c r="J3157" i="1"/>
  <c r="L3156" i="1"/>
  <c r="H3156" i="1"/>
  <c r="J3155" i="1"/>
  <c r="I3156" i="1"/>
  <c r="I3158" i="1" s="1"/>
  <c r="K3157" i="1"/>
  <c r="I3162" i="1"/>
  <c r="H3339" i="1"/>
  <c r="K2900" i="1"/>
  <c r="I2901" i="1"/>
  <c r="K2902" i="1"/>
  <c r="I2903" i="1"/>
  <c r="K2904" i="1"/>
  <c r="K2912" i="1"/>
  <c r="I2913" i="1"/>
  <c r="K2914" i="1"/>
  <c r="I2915" i="1"/>
  <c r="K2917" i="1"/>
  <c r="K2957" i="1"/>
  <c r="I2958" i="1"/>
  <c r="I2960" i="1" s="1"/>
  <c r="K2959" i="1"/>
  <c r="K2969" i="1"/>
  <c r="I2970" i="1"/>
  <c r="I2972" i="1" s="1"/>
  <c r="K2971" i="1"/>
  <c r="K3024" i="1"/>
  <c r="I3025" i="1"/>
  <c r="K3026" i="1"/>
  <c r="I3027" i="1"/>
  <c r="K3028" i="1"/>
  <c r="K3036" i="1"/>
  <c r="I3037" i="1"/>
  <c r="K3038" i="1"/>
  <c r="I3039" i="1"/>
  <c r="K3041" i="1"/>
  <c r="K3081" i="1"/>
  <c r="I3082" i="1"/>
  <c r="I3084" i="1" s="1"/>
  <c r="K3083" i="1"/>
  <c r="K3093" i="1"/>
  <c r="I3094" i="1"/>
  <c r="I3096" i="1" s="1"/>
  <c r="K3095" i="1"/>
  <c r="G3153" i="1"/>
  <c r="J3152" i="1"/>
  <c r="L3152" i="1"/>
  <c r="H3152" i="1"/>
  <c r="K3148" i="1"/>
  <c r="I3149" i="1"/>
  <c r="K3150" i="1"/>
  <c r="I3151" i="1"/>
  <c r="L3163" i="1"/>
  <c r="H3163" i="1"/>
  <c r="J3162" i="1"/>
  <c r="L3161" i="1"/>
  <c r="H3161" i="1"/>
  <c r="J3160" i="1"/>
  <c r="G3164" i="1"/>
  <c r="J3163" i="1"/>
  <c r="L3162" i="1"/>
  <c r="H3162" i="1"/>
  <c r="J3161" i="1"/>
  <c r="L3160" i="1"/>
  <c r="H3160" i="1"/>
  <c r="H3164" i="1" s="1"/>
  <c r="I3161" i="1"/>
  <c r="K3162" i="1"/>
  <c r="J3165" i="1"/>
  <c r="L3165" i="1"/>
  <c r="H3165" i="1"/>
  <c r="G3239" i="1"/>
  <c r="J3238" i="1"/>
  <c r="L3237" i="1"/>
  <c r="H3237" i="1"/>
  <c r="J3236" i="1"/>
  <c r="I3238" i="1"/>
  <c r="K3237" i="1"/>
  <c r="I3236" i="1"/>
  <c r="L3238" i="1"/>
  <c r="H3238" i="1"/>
  <c r="J3237" i="1"/>
  <c r="L3236" i="1"/>
  <c r="H3236" i="1"/>
  <c r="J3320" i="1"/>
  <c r="I3320" i="1"/>
  <c r="L3320" i="1"/>
  <c r="H3320" i="1"/>
  <c r="I2802" i="1"/>
  <c r="I2805" i="1" s="1"/>
  <c r="K2803" i="1"/>
  <c r="K2807" i="1"/>
  <c r="I2808" i="1"/>
  <c r="K2809" i="1"/>
  <c r="I2810" i="1"/>
  <c r="I2814" i="1"/>
  <c r="I2817" i="1" s="1"/>
  <c r="K2815" i="1"/>
  <c r="K2819" i="1"/>
  <c r="K2823" i="1" s="1"/>
  <c r="I2820" i="1"/>
  <c r="K2821" i="1"/>
  <c r="K2864" i="1"/>
  <c r="K2867" i="1" s="1"/>
  <c r="I2865" i="1"/>
  <c r="I2869" i="1"/>
  <c r="K2870" i="1"/>
  <c r="I2871" i="1"/>
  <c r="K2872" i="1"/>
  <c r="K2876" i="1"/>
  <c r="K2879" i="1" s="1"/>
  <c r="I2877" i="1"/>
  <c r="I2881" i="1"/>
  <c r="K2882" i="1"/>
  <c r="I2883" i="1"/>
  <c r="H2900" i="1"/>
  <c r="L2900" i="1"/>
  <c r="J2901" i="1"/>
  <c r="H2902" i="1"/>
  <c r="L2902" i="1"/>
  <c r="J2903" i="1"/>
  <c r="H2904" i="1"/>
  <c r="H2912" i="1"/>
  <c r="L2912" i="1"/>
  <c r="J2913" i="1"/>
  <c r="H2914" i="1"/>
  <c r="L2914" i="1"/>
  <c r="J2915" i="1"/>
  <c r="H2917" i="1"/>
  <c r="I2926" i="1"/>
  <c r="I2929" i="1" s="1"/>
  <c r="K2927" i="1"/>
  <c r="K2931" i="1"/>
  <c r="I2932" i="1"/>
  <c r="K2933" i="1"/>
  <c r="I2934" i="1"/>
  <c r="I2938" i="1"/>
  <c r="I2941" i="1" s="1"/>
  <c r="K2939" i="1"/>
  <c r="K2943" i="1"/>
  <c r="I2944" i="1"/>
  <c r="K2945" i="1"/>
  <c r="H2957" i="1"/>
  <c r="L2957" i="1"/>
  <c r="L2960" i="1" s="1"/>
  <c r="J2958" i="1"/>
  <c r="H2959" i="1"/>
  <c r="H2969" i="1"/>
  <c r="L2969" i="1"/>
  <c r="L2972" i="1" s="1"/>
  <c r="J2970" i="1"/>
  <c r="H2971" i="1"/>
  <c r="K2988" i="1"/>
  <c r="K2991" i="1" s="1"/>
  <c r="I2989" i="1"/>
  <c r="K2996" i="1"/>
  <c r="K3000" i="1"/>
  <c r="K3003" i="1" s="1"/>
  <c r="I3001" i="1"/>
  <c r="I3005" i="1"/>
  <c r="I3009" i="1" s="1"/>
  <c r="K3006" i="1"/>
  <c r="I3007" i="1"/>
  <c r="H3024" i="1"/>
  <c r="L3024" i="1"/>
  <c r="L3029" i="1" s="1"/>
  <c r="J3025" i="1"/>
  <c r="H3026" i="1"/>
  <c r="L3026" i="1"/>
  <c r="J3027" i="1"/>
  <c r="H3028" i="1"/>
  <c r="H3036" i="1"/>
  <c r="L3036" i="1"/>
  <c r="J3037" i="1"/>
  <c r="H3038" i="1"/>
  <c r="L3038" i="1"/>
  <c r="J3039" i="1"/>
  <c r="H3041" i="1"/>
  <c r="I3050" i="1"/>
  <c r="I3053" i="1" s="1"/>
  <c r="K3051" i="1"/>
  <c r="K3055" i="1"/>
  <c r="I3056" i="1"/>
  <c r="K3057" i="1"/>
  <c r="I3058" i="1"/>
  <c r="I3062" i="1"/>
  <c r="I3065" i="1" s="1"/>
  <c r="K3063" i="1"/>
  <c r="K3067" i="1"/>
  <c r="I3068" i="1"/>
  <c r="K3069" i="1"/>
  <c r="H3081" i="1"/>
  <c r="H3084" i="1" s="1"/>
  <c r="L3081" i="1"/>
  <c r="L3084" i="1" s="1"/>
  <c r="J3082" i="1"/>
  <c r="H3083" i="1"/>
  <c r="H3093" i="1"/>
  <c r="H3096" i="1" s="1"/>
  <c r="L3093" i="1"/>
  <c r="L3096" i="1" s="1"/>
  <c r="J3094" i="1"/>
  <c r="H3095" i="1"/>
  <c r="K3112" i="1"/>
  <c r="K3115" i="1" s="1"/>
  <c r="I3113" i="1"/>
  <c r="I3117" i="1"/>
  <c r="K3118" i="1"/>
  <c r="I3119" i="1"/>
  <c r="K3120" i="1"/>
  <c r="K3124" i="1"/>
  <c r="K3127" i="1" s="1"/>
  <c r="I3125" i="1"/>
  <c r="K3130" i="1"/>
  <c r="I3131" i="1"/>
  <c r="H3148" i="1"/>
  <c r="L3148" i="1"/>
  <c r="J3149" i="1"/>
  <c r="H3150" i="1"/>
  <c r="L3150" i="1"/>
  <c r="J3151" i="1"/>
  <c r="I3152" i="1"/>
  <c r="K3158" i="1"/>
  <c r="I3160" i="1"/>
  <c r="I3164" i="1" s="1"/>
  <c r="K3161" i="1"/>
  <c r="K3164" i="1" s="1"/>
  <c r="I3165" i="1"/>
  <c r="K3236" i="1"/>
  <c r="K3238" i="1"/>
  <c r="G3251" i="1"/>
  <c r="J3250" i="1"/>
  <c r="L3249" i="1"/>
  <c r="H3249" i="1"/>
  <c r="J3248" i="1"/>
  <c r="I3250" i="1"/>
  <c r="K3249" i="1"/>
  <c r="K3251" i="1" s="1"/>
  <c r="I3248" i="1"/>
  <c r="L3250" i="1"/>
  <c r="H3250" i="1"/>
  <c r="J3249" i="1"/>
  <c r="L3248" i="1"/>
  <c r="H3248" i="1"/>
  <c r="G3308" i="1"/>
  <c r="J3307" i="1"/>
  <c r="L3306" i="1"/>
  <c r="H3306" i="1"/>
  <c r="J3305" i="1"/>
  <c r="L3304" i="1"/>
  <c r="H3304" i="1"/>
  <c r="J3303" i="1"/>
  <c r="I3307" i="1"/>
  <c r="K3306" i="1"/>
  <c r="I3305" i="1"/>
  <c r="K3304" i="1"/>
  <c r="I3303" i="1"/>
  <c r="L3307" i="1"/>
  <c r="H3307" i="1"/>
  <c r="J3306" i="1"/>
  <c r="L3305" i="1"/>
  <c r="H3305" i="1"/>
  <c r="J3304" i="1"/>
  <c r="L3303" i="1"/>
  <c r="H3303" i="1"/>
  <c r="K3320" i="1"/>
  <c r="J3339" i="1"/>
  <c r="G3487" i="1"/>
  <c r="J3486" i="1"/>
  <c r="L3485" i="1"/>
  <c r="H3485" i="1"/>
  <c r="J3484" i="1"/>
  <c r="I3486" i="1"/>
  <c r="K3485" i="1"/>
  <c r="I3484" i="1"/>
  <c r="L3486" i="1"/>
  <c r="H3486" i="1"/>
  <c r="J3485" i="1"/>
  <c r="L3484" i="1"/>
  <c r="H3484" i="1"/>
  <c r="I3485" i="1"/>
  <c r="K3486" i="1"/>
  <c r="K3484" i="1"/>
  <c r="I3205" i="1"/>
  <c r="K3206" i="1"/>
  <c r="I3207" i="1"/>
  <c r="K3210" i="1"/>
  <c r="I3211" i="1"/>
  <c r="K3212" i="1"/>
  <c r="I3213" i="1"/>
  <c r="K3214" i="1"/>
  <c r="I3217" i="1"/>
  <c r="K3218" i="1"/>
  <c r="I3219" i="1"/>
  <c r="K3222" i="1"/>
  <c r="I3223" i="1"/>
  <c r="K3224" i="1"/>
  <c r="I3225" i="1"/>
  <c r="K3227" i="1"/>
  <c r="J3241" i="1"/>
  <c r="H3242" i="1"/>
  <c r="L3242" i="1"/>
  <c r="J3243" i="1"/>
  <c r="H3244" i="1"/>
  <c r="L3244" i="1"/>
  <c r="J3245" i="1"/>
  <c r="G3246" i="1"/>
  <c r="J3253" i="1"/>
  <c r="H3254" i="1"/>
  <c r="L3254" i="1"/>
  <c r="J3255" i="1"/>
  <c r="H3256" i="1"/>
  <c r="L3256" i="1"/>
  <c r="J3258" i="1"/>
  <c r="K3267" i="1"/>
  <c r="I3268" i="1"/>
  <c r="K3269" i="1"/>
  <c r="I3272" i="1"/>
  <c r="K3273" i="1"/>
  <c r="I3274" i="1"/>
  <c r="K3275" i="1"/>
  <c r="I3276" i="1"/>
  <c r="K3279" i="1"/>
  <c r="I3280" i="1"/>
  <c r="K3281" i="1"/>
  <c r="I3284" i="1"/>
  <c r="K3285" i="1"/>
  <c r="I3286" i="1"/>
  <c r="K3287" i="1"/>
  <c r="I3289" i="1"/>
  <c r="J3298" i="1"/>
  <c r="H3299" i="1"/>
  <c r="L3299" i="1"/>
  <c r="J3300" i="1"/>
  <c r="G3301" i="1"/>
  <c r="J3310" i="1"/>
  <c r="H3311" i="1"/>
  <c r="L3311" i="1"/>
  <c r="J3312" i="1"/>
  <c r="G3313" i="1"/>
  <c r="I3329" i="1"/>
  <c r="K3330" i="1"/>
  <c r="I3331" i="1"/>
  <c r="K3334" i="1"/>
  <c r="I3335" i="1"/>
  <c r="K3336" i="1"/>
  <c r="I3337" i="1"/>
  <c r="K3338" i="1"/>
  <c r="I3341" i="1"/>
  <c r="K3342" i="1"/>
  <c r="I3343" i="1"/>
  <c r="K3349" i="1"/>
  <c r="I3348" i="1"/>
  <c r="I3349" i="1"/>
  <c r="K3348" i="1"/>
  <c r="K3346" i="1"/>
  <c r="I3347" i="1"/>
  <c r="I3350" i="1" s="1"/>
  <c r="K3365" i="1"/>
  <c r="I3368" i="1"/>
  <c r="K3377" i="1"/>
  <c r="L3442" i="1"/>
  <c r="H3442" i="1"/>
  <c r="J3441" i="1"/>
  <c r="L3440" i="1"/>
  <c r="H3440" i="1"/>
  <c r="J3439" i="1"/>
  <c r="J3443" i="1" s="1"/>
  <c r="K3442" i="1"/>
  <c r="I3441" i="1"/>
  <c r="K3440" i="1"/>
  <c r="I3439" i="1"/>
  <c r="I3443" i="1" s="1"/>
  <c r="G3443" i="1"/>
  <c r="J3442" i="1"/>
  <c r="L3441" i="1"/>
  <c r="H3441" i="1"/>
  <c r="J3440" i="1"/>
  <c r="L3439" i="1"/>
  <c r="H3439" i="1"/>
  <c r="G3499" i="1"/>
  <c r="J3498" i="1"/>
  <c r="L3497" i="1"/>
  <c r="H3497" i="1"/>
  <c r="J3496" i="1"/>
  <c r="J3499" i="1" s="1"/>
  <c r="I3498" i="1"/>
  <c r="K3497" i="1"/>
  <c r="I3496" i="1"/>
  <c r="I3499" i="1" s="1"/>
  <c r="L3498" i="1"/>
  <c r="H3498" i="1"/>
  <c r="J3497" i="1"/>
  <c r="L3496" i="1"/>
  <c r="H3496" i="1"/>
  <c r="H3499" i="1" s="1"/>
  <c r="K3241" i="1"/>
  <c r="I3242" i="1"/>
  <c r="K3243" i="1"/>
  <c r="I3244" i="1"/>
  <c r="K3245" i="1"/>
  <c r="K3253" i="1"/>
  <c r="I3254" i="1"/>
  <c r="I3257" i="1" s="1"/>
  <c r="K3255" i="1"/>
  <c r="I3256" i="1"/>
  <c r="K3258" i="1"/>
  <c r="K3298" i="1"/>
  <c r="I3299" i="1"/>
  <c r="I3301" i="1" s="1"/>
  <c r="K3300" i="1"/>
  <c r="K3310" i="1"/>
  <c r="I3311" i="1"/>
  <c r="I3313" i="1" s="1"/>
  <c r="K3312" i="1"/>
  <c r="H3350" i="1"/>
  <c r="L3350" i="1"/>
  <c r="G3363" i="1"/>
  <c r="J3362" i="1"/>
  <c r="L3361" i="1"/>
  <c r="H3361" i="1"/>
  <c r="J3360" i="1"/>
  <c r="L3362" i="1"/>
  <c r="H3362" i="1"/>
  <c r="J3361" i="1"/>
  <c r="L3360" i="1"/>
  <c r="H3360" i="1"/>
  <c r="I3361" i="1"/>
  <c r="K3362" i="1"/>
  <c r="G3375" i="1"/>
  <c r="J3374" i="1"/>
  <c r="L3373" i="1"/>
  <c r="H3373" i="1"/>
  <c r="J3372" i="1"/>
  <c r="L3374" i="1"/>
  <c r="H3374" i="1"/>
  <c r="J3373" i="1"/>
  <c r="L3372" i="1"/>
  <c r="H3372" i="1"/>
  <c r="I3373" i="1"/>
  <c r="K3374" i="1"/>
  <c r="K3443" i="1"/>
  <c r="K3499" i="1"/>
  <c r="G3505" i="1"/>
  <c r="I3529" i="1"/>
  <c r="K3528" i="1"/>
  <c r="L3529" i="1"/>
  <c r="H3529" i="1"/>
  <c r="J3528" i="1"/>
  <c r="L3527" i="1"/>
  <c r="H3527" i="1"/>
  <c r="K3529" i="1"/>
  <c r="I3528" i="1"/>
  <c r="K3527" i="1"/>
  <c r="K3530" i="1" s="1"/>
  <c r="G3530" i="1"/>
  <c r="L3528" i="1"/>
  <c r="J3527" i="1"/>
  <c r="J3530" i="1" s="1"/>
  <c r="H3528" i="1"/>
  <c r="I3527" i="1"/>
  <c r="I3530" i="1" s="1"/>
  <c r="K3205" i="1"/>
  <c r="K3208" i="1" s="1"/>
  <c r="I3206" i="1"/>
  <c r="K3211" i="1"/>
  <c r="I3212" i="1"/>
  <c r="K3213" i="1"/>
  <c r="K3217" i="1"/>
  <c r="K3220" i="1" s="1"/>
  <c r="I3218" i="1"/>
  <c r="I3222" i="1"/>
  <c r="K3223" i="1"/>
  <c r="I3224" i="1"/>
  <c r="H3241" i="1"/>
  <c r="L3241" i="1"/>
  <c r="L3246" i="1" s="1"/>
  <c r="J3242" i="1"/>
  <c r="H3243" i="1"/>
  <c r="L3243" i="1"/>
  <c r="J3244" i="1"/>
  <c r="H3245" i="1"/>
  <c r="H3253" i="1"/>
  <c r="H3257" i="1" s="1"/>
  <c r="L3253" i="1"/>
  <c r="J3254" i="1"/>
  <c r="H3255" i="1"/>
  <c r="L3255" i="1"/>
  <c r="J3256" i="1"/>
  <c r="H3258" i="1"/>
  <c r="I3267" i="1"/>
  <c r="I3270" i="1" s="1"/>
  <c r="K3268" i="1"/>
  <c r="K3272" i="1"/>
  <c r="I3273" i="1"/>
  <c r="K3274" i="1"/>
  <c r="I3275" i="1"/>
  <c r="I3279" i="1"/>
  <c r="I3282" i="1" s="1"/>
  <c r="K3280" i="1"/>
  <c r="K3284" i="1"/>
  <c r="I3285" i="1"/>
  <c r="K3286" i="1"/>
  <c r="H3298" i="1"/>
  <c r="H3301" i="1" s="1"/>
  <c r="L3298" i="1"/>
  <c r="L3301" i="1" s="1"/>
  <c r="J3299" i="1"/>
  <c r="H3300" i="1"/>
  <c r="H3310" i="1"/>
  <c r="H3313" i="1" s="1"/>
  <c r="L3310" i="1"/>
  <c r="L3313" i="1" s="1"/>
  <c r="J3311" i="1"/>
  <c r="H3312" i="1"/>
  <c r="K3329" i="1"/>
  <c r="K3332" i="1" s="1"/>
  <c r="I3330" i="1"/>
  <c r="K3337" i="1"/>
  <c r="K3341" i="1"/>
  <c r="K3344" i="1" s="1"/>
  <c r="I3342" i="1"/>
  <c r="I3360" i="1"/>
  <c r="I3363" i="1" s="1"/>
  <c r="K3361" i="1"/>
  <c r="K3363" i="1" s="1"/>
  <c r="L3369" i="1"/>
  <c r="H3369" i="1"/>
  <c r="J3368" i="1"/>
  <c r="L3367" i="1"/>
  <c r="H3367" i="1"/>
  <c r="J3366" i="1"/>
  <c r="L3365" i="1"/>
  <c r="H3365" i="1"/>
  <c r="G3370" i="1"/>
  <c r="J3369" i="1"/>
  <c r="L3368" i="1"/>
  <c r="H3368" i="1"/>
  <c r="J3367" i="1"/>
  <c r="L3366" i="1"/>
  <c r="H3366" i="1"/>
  <c r="J3365" i="1"/>
  <c r="I3366" i="1"/>
  <c r="I3370" i="1" s="1"/>
  <c r="K3367" i="1"/>
  <c r="I3372" i="1"/>
  <c r="I3375" i="1" s="1"/>
  <c r="K3373" i="1"/>
  <c r="K3375" i="1" s="1"/>
  <c r="G3381" i="1"/>
  <c r="J3380" i="1"/>
  <c r="L3379" i="1"/>
  <c r="H3379" i="1"/>
  <c r="J3378" i="1"/>
  <c r="L3377" i="1"/>
  <c r="L3381" i="1" s="1"/>
  <c r="H3377" i="1"/>
  <c r="L3380" i="1"/>
  <c r="H3380" i="1"/>
  <c r="J3379" i="1"/>
  <c r="L3378" i="1"/>
  <c r="H3378" i="1"/>
  <c r="J3377" i="1"/>
  <c r="I3378" i="1"/>
  <c r="I3381" i="1" s="1"/>
  <c r="K3379" i="1"/>
  <c r="L3382" i="1"/>
  <c r="H3382" i="1"/>
  <c r="J3382" i="1"/>
  <c r="J3444" i="1"/>
  <c r="I3444" i="1"/>
  <c r="L3444" i="1"/>
  <c r="H3444" i="1"/>
  <c r="L3610" i="1"/>
  <c r="G3611" i="1"/>
  <c r="J3610" i="1"/>
  <c r="L3609" i="1"/>
  <c r="H3609" i="1"/>
  <c r="J3608" i="1"/>
  <c r="K3610" i="1"/>
  <c r="K3609" i="1"/>
  <c r="I3608" i="1"/>
  <c r="I3610" i="1"/>
  <c r="J3609" i="1"/>
  <c r="L3608" i="1"/>
  <c r="L3611" i="1" s="1"/>
  <c r="H3608" i="1"/>
  <c r="I3609" i="1"/>
  <c r="H3610" i="1"/>
  <c r="K3608" i="1"/>
  <c r="K3611" i="1" s="1"/>
  <c r="K3351" i="1"/>
  <c r="K3391" i="1"/>
  <c r="I3392" i="1"/>
  <c r="K3393" i="1"/>
  <c r="I3396" i="1"/>
  <c r="K3397" i="1"/>
  <c r="I3398" i="1"/>
  <c r="K3399" i="1"/>
  <c r="I3400" i="1"/>
  <c r="K3403" i="1"/>
  <c r="I3404" i="1"/>
  <c r="K3405" i="1"/>
  <c r="I3408" i="1"/>
  <c r="K3409" i="1"/>
  <c r="I3410" i="1"/>
  <c r="K3411" i="1"/>
  <c r="I3413" i="1"/>
  <c r="J3422" i="1"/>
  <c r="H3423" i="1"/>
  <c r="L3423" i="1"/>
  <c r="J3424" i="1"/>
  <c r="G3425" i="1"/>
  <c r="J3434" i="1"/>
  <c r="H3435" i="1"/>
  <c r="L3435" i="1"/>
  <c r="J3436" i="1"/>
  <c r="G3437" i="1"/>
  <c r="I3453" i="1"/>
  <c r="K3454" i="1"/>
  <c r="I3455" i="1"/>
  <c r="K3458" i="1"/>
  <c r="I3459" i="1"/>
  <c r="K3460" i="1"/>
  <c r="I3461" i="1"/>
  <c r="K3462" i="1"/>
  <c r="I3465" i="1"/>
  <c r="K3466" i="1"/>
  <c r="I3467" i="1"/>
  <c r="K3470" i="1"/>
  <c r="I3471" i="1"/>
  <c r="K3472" i="1"/>
  <c r="I3473" i="1"/>
  <c r="K3475" i="1"/>
  <c r="J3489" i="1"/>
  <c r="H3490" i="1"/>
  <c r="L3490" i="1"/>
  <c r="J3491" i="1"/>
  <c r="H3492" i="1"/>
  <c r="L3492" i="1"/>
  <c r="J3493" i="1"/>
  <c r="G3494" i="1"/>
  <c r="J3501" i="1"/>
  <c r="H3502" i="1"/>
  <c r="L3502" i="1"/>
  <c r="J3503" i="1"/>
  <c r="H3504" i="1"/>
  <c r="L3504" i="1"/>
  <c r="J3506" i="1"/>
  <c r="K3515" i="1"/>
  <c r="I3516" i="1"/>
  <c r="K3517" i="1"/>
  <c r="I3520" i="1"/>
  <c r="K3521" i="1"/>
  <c r="I3522" i="1"/>
  <c r="K3523" i="1"/>
  <c r="I3524" i="1"/>
  <c r="G3556" i="1"/>
  <c r="J3555" i="1"/>
  <c r="L3554" i="1"/>
  <c r="H3554" i="1"/>
  <c r="J3553" i="1"/>
  <c r="L3552" i="1"/>
  <c r="H3552" i="1"/>
  <c r="J3551" i="1"/>
  <c r="I3555" i="1"/>
  <c r="K3554" i="1"/>
  <c r="I3553" i="1"/>
  <c r="K3552" i="1"/>
  <c r="I3551" i="1"/>
  <c r="I3556" i="1" s="1"/>
  <c r="L3555" i="1"/>
  <c r="H3555" i="1"/>
  <c r="J3554" i="1"/>
  <c r="L3553" i="1"/>
  <c r="H3553" i="1"/>
  <c r="J3552" i="1"/>
  <c r="L3551" i="1"/>
  <c r="H3551" i="1"/>
  <c r="L3566" i="1"/>
  <c r="H3566" i="1"/>
  <c r="J3565" i="1"/>
  <c r="L3564" i="1"/>
  <c r="H3564" i="1"/>
  <c r="J3563" i="1"/>
  <c r="K3566" i="1"/>
  <c r="I3565" i="1"/>
  <c r="K3564" i="1"/>
  <c r="I3563" i="1"/>
  <c r="G3567" i="1"/>
  <c r="J3566" i="1"/>
  <c r="L3565" i="1"/>
  <c r="H3565" i="1"/>
  <c r="J3564" i="1"/>
  <c r="L3563" i="1"/>
  <c r="H3563" i="1"/>
  <c r="H3567" i="1" s="1"/>
  <c r="K3422" i="1"/>
  <c r="I3423" i="1"/>
  <c r="I3425" i="1" s="1"/>
  <c r="K3424" i="1"/>
  <c r="K3434" i="1"/>
  <c r="K3437" i="1" s="1"/>
  <c r="I3435" i="1"/>
  <c r="I3437" i="1" s="1"/>
  <c r="K3436" i="1"/>
  <c r="K3489" i="1"/>
  <c r="I3490" i="1"/>
  <c r="I3494" i="1" s="1"/>
  <c r="K3491" i="1"/>
  <c r="I3492" i="1"/>
  <c r="K3493" i="1"/>
  <c r="K3501" i="1"/>
  <c r="K3505" i="1" s="1"/>
  <c r="I3502" i="1"/>
  <c r="K3503" i="1"/>
  <c r="I3504" i="1"/>
  <c r="K3506" i="1"/>
  <c r="K3556" i="1"/>
  <c r="L3561" i="1"/>
  <c r="K3567" i="1"/>
  <c r="I3672" i="1"/>
  <c r="K3671" i="1"/>
  <c r="L3672" i="1"/>
  <c r="H3672" i="1"/>
  <c r="G3673" i="1"/>
  <c r="H3671" i="1"/>
  <c r="J3670" i="1"/>
  <c r="L3671" i="1"/>
  <c r="I3670" i="1"/>
  <c r="K3672" i="1"/>
  <c r="J3671" i="1"/>
  <c r="L3670" i="1"/>
  <c r="L3673" i="1" s="1"/>
  <c r="H3670" i="1"/>
  <c r="I3671" i="1"/>
  <c r="J3672" i="1"/>
  <c r="K3670" i="1"/>
  <c r="K3673" i="1" s="1"/>
  <c r="I3391" i="1"/>
  <c r="I3394" i="1" s="1"/>
  <c r="K3392" i="1"/>
  <c r="K3396" i="1"/>
  <c r="I3397" i="1"/>
  <c r="K3398" i="1"/>
  <c r="I3399" i="1"/>
  <c r="I3403" i="1"/>
  <c r="I3406" i="1" s="1"/>
  <c r="K3404" i="1"/>
  <c r="K3408" i="1"/>
  <c r="I3409" i="1"/>
  <c r="K3410" i="1"/>
  <c r="H3422" i="1"/>
  <c r="H3425" i="1" s="1"/>
  <c r="L3422" i="1"/>
  <c r="L3425" i="1" s="1"/>
  <c r="J3423" i="1"/>
  <c r="H3424" i="1"/>
  <c r="H3434" i="1"/>
  <c r="H3437" i="1" s="1"/>
  <c r="L3434" i="1"/>
  <c r="L3437" i="1" s="1"/>
  <c r="J3435" i="1"/>
  <c r="H3436" i="1"/>
  <c r="K3453" i="1"/>
  <c r="K3456" i="1" s="1"/>
  <c r="I3454" i="1"/>
  <c r="I3458" i="1"/>
  <c r="K3459" i="1"/>
  <c r="I3460" i="1"/>
  <c r="K3461" i="1"/>
  <c r="K3465" i="1"/>
  <c r="K3468" i="1" s="1"/>
  <c r="I3466" i="1"/>
  <c r="I3470" i="1"/>
  <c r="I3474" i="1" s="1"/>
  <c r="K3471" i="1"/>
  <c r="I3472" i="1"/>
  <c r="H3489" i="1"/>
  <c r="L3489" i="1"/>
  <c r="L3494" i="1" s="1"/>
  <c r="J3490" i="1"/>
  <c r="H3491" i="1"/>
  <c r="L3491" i="1"/>
  <c r="J3492" i="1"/>
  <c r="H3493" i="1"/>
  <c r="H3501" i="1"/>
  <c r="L3501" i="1"/>
  <c r="J3502" i="1"/>
  <c r="H3503" i="1"/>
  <c r="L3503" i="1"/>
  <c r="J3504" i="1"/>
  <c r="H3506" i="1"/>
  <c r="I3515" i="1"/>
  <c r="I3518" i="1" s="1"/>
  <c r="K3516" i="1"/>
  <c r="K3520" i="1"/>
  <c r="I3521" i="1"/>
  <c r="K3522" i="1"/>
  <c r="I3523" i="1"/>
  <c r="J3568" i="1"/>
  <c r="I3568" i="1"/>
  <c r="L3568" i="1"/>
  <c r="H3568" i="1"/>
  <c r="I3532" i="1"/>
  <c r="K3533" i="1"/>
  <c r="I3534" i="1"/>
  <c r="K3535" i="1"/>
  <c r="I3537" i="1"/>
  <c r="J3546" i="1"/>
  <c r="H3547" i="1"/>
  <c r="L3547" i="1"/>
  <c r="J3548" i="1"/>
  <c r="G3549" i="1"/>
  <c r="J3560" i="1"/>
  <c r="J3561" i="1" s="1"/>
  <c r="G3561" i="1"/>
  <c r="I3577" i="1"/>
  <c r="K3578" i="1"/>
  <c r="I3579" i="1"/>
  <c r="K3582" i="1"/>
  <c r="I3583" i="1"/>
  <c r="K3584" i="1"/>
  <c r="I3585" i="1"/>
  <c r="K3586" i="1"/>
  <c r="I3589" i="1"/>
  <c r="K3590" i="1"/>
  <c r="I3591" i="1"/>
  <c r="K3594" i="1"/>
  <c r="I3595" i="1"/>
  <c r="K3596" i="1"/>
  <c r="I3597" i="1"/>
  <c r="K3599" i="1"/>
  <c r="K3613" i="1"/>
  <c r="I3616" i="1"/>
  <c r="K3617" i="1"/>
  <c r="K3625" i="1"/>
  <c r="I3628" i="1"/>
  <c r="J3532" i="1"/>
  <c r="H3533" i="1"/>
  <c r="L3533" i="1"/>
  <c r="J3534" i="1"/>
  <c r="H3535" i="1"/>
  <c r="L3535" i="1"/>
  <c r="J3537" i="1"/>
  <c r="K3546" i="1"/>
  <c r="I3547" i="1"/>
  <c r="I3549" i="1" s="1"/>
  <c r="K3548" i="1"/>
  <c r="K3558" i="1"/>
  <c r="I3559" i="1"/>
  <c r="I3561" i="1" s="1"/>
  <c r="K3560" i="1"/>
  <c r="J3577" i="1"/>
  <c r="H3578" i="1"/>
  <c r="H3580" i="1" s="1"/>
  <c r="L3578" i="1"/>
  <c r="L3580" i="1" s="1"/>
  <c r="J3579" i="1"/>
  <c r="G3580" i="1"/>
  <c r="H3582" i="1"/>
  <c r="L3582" i="1"/>
  <c r="J3583" i="1"/>
  <c r="J3587" i="1" s="1"/>
  <c r="H3584" i="1"/>
  <c r="L3584" i="1"/>
  <c r="J3585" i="1"/>
  <c r="H3586" i="1"/>
  <c r="L3586" i="1"/>
  <c r="J3589" i="1"/>
  <c r="H3590" i="1"/>
  <c r="H3592" i="1" s="1"/>
  <c r="L3590" i="1"/>
  <c r="L3592" i="1" s="1"/>
  <c r="J3591" i="1"/>
  <c r="G3592" i="1"/>
  <c r="H3594" i="1"/>
  <c r="L3594" i="1"/>
  <c r="L3598" i="1" s="1"/>
  <c r="J3595" i="1"/>
  <c r="H3596" i="1"/>
  <c r="L3596" i="1"/>
  <c r="J3597" i="1"/>
  <c r="G3598" i="1"/>
  <c r="H3599" i="1"/>
  <c r="I3615" i="1"/>
  <c r="L3622" i="1"/>
  <c r="H3622" i="1"/>
  <c r="J3621" i="1"/>
  <c r="L3620" i="1"/>
  <c r="H3620" i="1"/>
  <c r="G3623" i="1"/>
  <c r="J3622" i="1"/>
  <c r="L3621" i="1"/>
  <c r="H3621" i="1"/>
  <c r="J3620" i="1"/>
  <c r="I3621" i="1"/>
  <c r="I3623" i="1" s="1"/>
  <c r="K3622" i="1"/>
  <c r="K3623" i="1" s="1"/>
  <c r="I3627" i="1"/>
  <c r="J3630" i="1"/>
  <c r="I3630" i="1"/>
  <c r="L3630" i="1"/>
  <c r="H3630" i="1"/>
  <c r="K3532" i="1"/>
  <c r="I3533" i="1"/>
  <c r="K3534" i="1"/>
  <c r="L3546" i="1"/>
  <c r="L3549" i="1" s="1"/>
  <c r="J3547" i="1"/>
  <c r="H3548" i="1"/>
  <c r="K3577" i="1"/>
  <c r="K3580" i="1" s="1"/>
  <c r="I3578" i="1"/>
  <c r="K3583" i="1"/>
  <c r="I3584" i="1"/>
  <c r="K3585" i="1"/>
  <c r="K3589" i="1"/>
  <c r="K3592" i="1" s="1"/>
  <c r="I3590" i="1"/>
  <c r="K3595" i="1"/>
  <c r="I3596" i="1"/>
  <c r="G3618" i="1"/>
  <c r="J3617" i="1"/>
  <c r="L3616" i="1"/>
  <c r="H3616" i="1"/>
  <c r="J3615" i="1"/>
  <c r="L3614" i="1"/>
  <c r="H3614" i="1"/>
  <c r="J3613" i="1"/>
  <c r="L3617" i="1"/>
  <c r="H3617" i="1"/>
  <c r="J3616" i="1"/>
  <c r="L3615" i="1"/>
  <c r="H3615" i="1"/>
  <c r="J3614" i="1"/>
  <c r="L3613" i="1"/>
  <c r="H3613" i="1"/>
  <c r="I3614" i="1"/>
  <c r="I3618" i="1" s="1"/>
  <c r="K3615" i="1"/>
  <c r="L3628" i="1"/>
  <c r="H3628" i="1"/>
  <c r="J3627" i="1"/>
  <c r="L3626" i="1"/>
  <c r="H3626" i="1"/>
  <c r="J3625" i="1"/>
  <c r="G3629" i="1"/>
  <c r="J3628" i="1"/>
  <c r="L3627" i="1"/>
  <c r="H3627" i="1"/>
  <c r="J3626" i="1"/>
  <c r="L3625" i="1"/>
  <c r="H3625" i="1"/>
  <c r="I3626" i="1"/>
  <c r="I3629" i="1" s="1"/>
  <c r="K3627" i="1"/>
  <c r="I3639" i="1"/>
  <c r="K3640" i="1"/>
  <c r="I3641" i="1"/>
  <c r="K3644" i="1"/>
  <c r="I3645" i="1"/>
  <c r="K3646" i="1"/>
  <c r="I3647" i="1"/>
  <c r="K3648" i="1"/>
  <c r="I3651" i="1"/>
  <c r="K3652" i="1"/>
  <c r="I3653" i="1"/>
  <c r="K3656" i="1"/>
  <c r="I3657" i="1"/>
  <c r="K3658" i="1"/>
  <c r="I3659" i="1"/>
  <c r="K3661" i="1"/>
  <c r="I3684" i="1"/>
  <c r="K3683" i="1"/>
  <c r="I3682" i="1"/>
  <c r="L3684" i="1"/>
  <c r="H3684" i="1"/>
  <c r="J3683" i="1"/>
  <c r="L3682" i="1"/>
  <c r="H3682" i="1"/>
  <c r="H3683" i="1"/>
  <c r="J3684" i="1"/>
  <c r="L3706" i="1"/>
  <c r="L3716" i="1"/>
  <c r="L3721" i="1"/>
  <c r="H3721" i="1"/>
  <c r="J3720" i="1"/>
  <c r="L3719" i="1"/>
  <c r="H3719" i="1"/>
  <c r="J3718" i="1"/>
  <c r="K3721" i="1"/>
  <c r="I3720" i="1"/>
  <c r="K3719" i="1"/>
  <c r="I3718" i="1"/>
  <c r="H3720" i="1"/>
  <c r="I3721" i="1"/>
  <c r="H3740" i="1"/>
  <c r="I3754" i="1"/>
  <c r="L3754" i="1"/>
  <c r="H3754" i="1"/>
  <c r="J3685" i="1"/>
  <c r="G3711" i="1"/>
  <c r="J3710" i="1"/>
  <c r="L3709" i="1"/>
  <c r="H3709" i="1"/>
  <c r="J3708" i="1"/>
  <c r="L3707" i="1"/>
  <c r="H3707" i="1"/>
  <c r="J3706" i="1"/>
  <c r="I3710" i="1"/>
  <c r="K3709" i="1"/>
  <c r="I3708" i="1"/>
  <c r="K3707" i="1"/>
  <c r="I3706" i="1"/>
  <c r="H3708" i="1"/>
  <c r="I3709" i="1"/>
  <c r="K3710" i="1"/>
  <c r="I3741" i="1"/>
  <c r="K3740" i="1"/>
  <c r="I3739" i="1"/>
  <c r="K3738" i="1"/>
  <c r="I3737" i="1"/>
  <c r="L3741" i="1"/>
  <c r="H3741" i="1"/>
  <c r="J3740" i="1"/>
  <c r="L3739" i="1"/>
  <c r="H3739" i="1"/>
  <c r="J3738" i="1"/>
  <c r="L3737" i="1"/>
  <c r="H3737" i="1"/>
  <c r="H3738" i="1"/>
  <c r="J3739" i="1"/>
  <c r="I3740" i="1"/>
  <c r="K3741" i="1"/>
  <c r="J3754" i="1"/>
  <c r="K3639" i="1"/>
  <c r="K3642" i="1" s="1"/>
  <c r="I3640" i="1"/>
  <c r="K3645" i="1"/>
  <c r="I3646" i="1"/>
  <c r="K3647" i="1"/>
  <c r="K3651" i="1"/>
  <c r="K3654" i="1" s="1"/>
  <c r="I3652" i="1"/>
  <c r="I3656" i="1"/>
  <c r="K3657" i="1"/>
  <c r="I3658" i="1"/>
  <c r="K3682" i="1"/>
  <c r="K3685" i="1" s="1"/>
  <c r="L3683" i="1"/>
  <c r="H3706" i="1"/>
  <c r="I3707" i="1"/>
  <c r="K3708" i="1"/>
  <c r="J3709" i="1"/>
  <c r="L3710" i="1"/>
  <c r="K3718" i="1"/>
  <c r="K3722" i="1" s="1"/>
  <c r="J3719" i="1"/>
  <c r="L3720" i="1"/>
  <c r="J3723" i="1"/>
  <c r="I3723" i="1"/>
  <c r="J3737" i="1"/>
  <c r="J3742" i="1" s="1"/>
  <c r="I3738" i="1"/>
  <c r="K3739" i="1"/>
  <c r="L3740" i="1"/>
  <c r="K3752" i="1"/>
  <c r="I3751" i="1"/>
  <c r="K3750" i="1"/>
  <c r="I3749" i="1"/>
  <c r="G3753" i="1"/>
  <c r="J3752" i="1"/>
  <c r="L3751" i="1"/>
  <c r="H3751" i="1"/>
  <c r="J3750" i="1"/>
  <c r="L3749" i="1"/>
  <c r="L3753" i="1" s="1"/>
  <c r="H3749" i="1"/>
  <c r="H3750" i="1"/>
  <c r="J3751" i="1"/>
  <c r="I3752" i="1"/>
  <c r="K3754" i="1"/>
  <c r="J3675" i="1"/>
  <c r="H3676" i="1"/>
  <c r="H3680" i="1" s="1"/>
  <c r="L3676" i="1"/>
  <c r="J3677" i="1"/>
  <c r="H3678" i="1"/>
  <c r="L3678" i="1"/>
  <c r="J3679" i="1"/>
  <c r="G3680" i="1"/>
  <c r="J3687" i="1"/>
  <c r="H3688" i="1"/>
  <c r="L3688" i="1"/>
  <c r="L3691" i="1" s="1"/>
  <c r="J3689" i="1"/>
  <c r="H3690" i="1"/>
  <c r="L3690" i="1"/>
  <c r="J3692" i="1"/>
  <c r="K3701" i="1"/>
  <c r="I3702" i="1"/>
  <c r="I3704" i="1" s="1"/>
  <c r="K3703" i="1"/>
  <c r="K3713" i="1"/>
  <c r="I3714" i="1"/>
  <c r="I3716" i="1" s="1"/>
  <c r="K3715" i="1"/>
  <c r="J3732" i="1"/>
  <c r="H3733" i="1"/>
  <c r="H3735" i="1" s="1"/>
  <c r="L3733" i="1"/>
  <c r="L3735" i="1" s="1"/>
  <c r="J3734" i="1"/>
  <c r="G3735" i="1"/>
  <c r="J3744" i="1"/>
  <c r="J3747" i="1" s="1"/>
  <c r="H3745" i="1"/>
  <c r="H3747" i="1" s="1"/>
  <c r="L3745" i="1"/>
  <c r="L3747" i="1" s="1"/>
  <c r="J3746" i="1"/>
  <c r="G3747" i="1"/>
  <c r="K3675" i="1"/>
  <c r="I3676" i="1"/>
  <c r="K3677" i="1"/>
  <c r="I3678" i="1"/>
  <c r="K3687" i="1"/>
  <c r="I3688" i="1"/>
  <c r="I3691" i="1" s="1"/>
  <c r="K3689" i="1"/>
  <c r="H3701" i="1"/>
  <c r="H3704" i="1" s="1"/>
  <c r="L3701" i="1"/>
  <c r="L3704" i="1" s="1"/>
  <c r="J3702" i="1"/>
  <c r="J3704" i="1" s="1"/>
  <c r="H3703" i="1"/>
  <c r="J3714" i="1"/>
  <c r="J3716" i="1" s="1"/>
  <c r="H3715" i="1"/>
  <c r="H3716" i="1" s="1"/>
  <c r="K3732" i="1"/>
  <c r="K3735" i="1" s="1"/>
  <c r="I3733" i="1"/>
  <c r="I3735" i="1" s="1"/>
  <c r="K3744" i="1"/>
  <c r="K3747" i="1" s="1"/>
  <c r="I3745" i="1"/>
  <c r="I3747" i="1" s="1"/>
  <c r="J3753" i="1" l="1"/>
  <c r="H3618" i="1"/>
  <c r="I3587" i="1"/>
  <c r="L2967" i="1"/>
  <c r="M1720" i="1"/>
  <c r="H2389" i="1"/>
  <c r="H2433" i="1"/>
  <c r="J1670" i="1"/>
  <c r="H1448" i="1"/>
  <c r="J1614" i="1"/>
  <c r="H1355" i="1"/>
  <c r="L1583" i="1"/>
  <c r="H1335" i="1"/>
  <c r="L1107" i="1"/>
  <c r="L914" i="1"/>
  <c r="K684" i="1"/>
  <c r="K188" i="1"/>
  <c r="K740" i="1"/>
  <c r="J46" i="1"/>
  <c r="H3401" i="1"/>
  <c r="H3463" i="1"/>
  <c r="H3071" i="1"/>
  <c r="J2216" i="1"/>
  <c r="H2823" i="1"/>
  <c r="J2533" i="1"/>
  <c r="J2476" i="1"/>
  <c r="J1980" i="1"/>
  <c r="H1913" i="1"/>
  <c r="L1975" i="1"/>
  <c r="J1986" i="1"/>
  <c r="J1789" i="1"/>
  <c r="J1417" i="1"/>
  <c r="L343" i="1"/>
  <c r="H337" i="1"/>
  <c r="J89" i="1"/>
  <c r="H270" i="1"/>
  <c r="H735" i="1"/>
  <c r="J3691" i="1"/>
  <c r="H3722" i="1"/>
  <c r="H3629" i="1"/>
  <c r="J3592" i="1"/>
  <c r="L3536" i="1"/>
  <c r="L3556" i="1"/>
  <c r="J3611" i="1"/>
  <c r="K3313" i="1"/>
  <c r="K3257" i="1"/>
  <c r="I3246" i="1"/>
  <c r="L3443" i="1"/>
  <c r="H3487" i="1"/>
  <c r="L3308" i="1"/>
  <c r="K3308" i="1"/>
  <c r="K3060" i="1"/>
  <c r="H3239" i="1"/>
  <c r="K3084" i="1"/>
  <c r="I3040" i="1"/>
  <c r="K2960" i="1"/>
  <c r="I2916" i="1"/>
  <c r="I3146" i="1"/>
  <c r="K2750" i="1"/>
  <c r="K2626" i="1"/>
  <c r="L3432" i="1"/>
  <c r="I3102" i="1"/>
  <c r="I2978" i="1"/>
  <c r="J2978" i="1"/>
  <c r="K2967" i="1"/>
  <c r="L3091" i="1"/>
  <c r="L2910" i="1"/>
  <c r="I2910" i="1"/>
  <c r="J2854" i="1"/>
  <c r="H2843" i="1"/>
  <c r="H3319" i="1"/>
  <c r="H3022" i="1"/>
  <c r="J3022" i="1"/>
  <c r="K2792" i="1"/>
  <c r="J2792" i="1"/>
  <c r="K2495" i="1"/>
  <c r="I2451" i="1"/>
  <c r="K2371" i="1"/>
  <c r="I2327" i="1"/>
  <c r="K2247" i="1"/>
  <c r="I2203" i="1"/>
  <c r="K2123" i="1"/>
  <c r="I2079" i="1"/>
  <c r="K1999" i="1"/>
  <c r="H2898" i="1"/>
  <c r="J2898" i="1"/>
  <c r="L2588" i="1"/>
  <c r="K2061" i="1"/>
  <c r="I2017" i="1"/>
  <c r="J2017" i="1"/>
  <c r="K2006" i="1"/>
  <c r="K1789" i="1"/>
  <c r="K1552" i="1"/>
  <c r="M1552" i="1" s="1"/>
  <c r="K1541" i="1"/>
  <c r="I1417" i="1"/>
  <c r="K1304" i="1"/>
  <c r="M1304" i="1" s="1"/>
  <c r="K1293" i="1"/>
  <c r="K2848" i="1"/>
  <c r="H2061" i="1"/>
  <c r="I1769" i="1"/>
  <c r="I2433" i="1"/>
  <c r="H1696" i="1"/>
  <c r="I1658" i="1"/>
  <c r="I1627" i="1"/>
  <c r="H1627" i="1"/>
  <c r="J1572" i="1"/>
  <c r="J1546" i="1"/>
  <c r="H1534" i="1"/>
  <c r="J1503" i="1"/>
  <c r="H1459" i="1"/>
  <c r="H1386" i="1"/>
  <c r="J1479" i="1"/>
  <c r="J1298" i="1"/>
  <c r="J1025" i="1"/>
  <c r="J1014" i="1"/>
  <c r="L963" i="1"/>
  <c r="L952" i="1"/>
  <c r="J890" i="1"/>
  <c r="H2197" i="1"/>
  <c r="J2197" i="1"/>
  <c r="J2141" i="1"/>
  <c r="K1603" i="1"/>
  <c r="H1479" i="1"/>
  <c r="I1422" i="1"/>
  <c r="I1273" i="1"/>
  <c r="I1262" i="1"/>
  <c r="H1169" i="1"/>
  <c r="I1149" i="1"/>
  <c r="I1138" i="1"/>
  <c r="H1045" i="1"/>
  <c r="K870" i="1"/>
  <c r="I1242" i="1"/>
  <c r="K1162" i="1"/>
  <c r="L994" i="1"/>
  <c r="L859" i="1"/>
  <c r="K859" i="1"/>
  <c r="I1118" i="1"/>
  <c r="K715" i="1"/>
  <c r="L425" i="1"/>
  <c r="K425" i="1"/>
  <c r="H368" i="1"/>
  <c r="J368" i="1"/>
  <c r="L312" i="1"/>
  <c r="H1286" i="1"/>
  <c r="J1286" i="1"/>
  <c r="L684" i="1"/>
  <c r="H356" i="1"/>
  <c r="H188" i="1"/>
  <c r="K33" i="1"/>
  <c r="K1515" i="1"/>
  <c r="I1515" i="1"/>
  <c r="K480" i="1"/>
  <c r="H232" i="1"/>
  <c r="I89" i="1"/>
  <c r="L480" i="1"/>
  <c r="J3463" i="1"/>
  <c r="L3518" i="1"/>
  <c r="H3215" i="1"/>
  <c r="H3122" i="1"/>
  <c r="L3215" i="1"/>
  <c r="L3133" i="1"/>
  <c r="L3009" i="1"/>
  <c r="J2947" i="1"/>
  <c r="L2867" i="1"/>
  <c r="L2817" i="1"/>
  <c r="J2631" i="1"/>
  <c r="H2619" i="1"/>
  <c r="J2228" i="1"/>
  <c r="J2805" i="1"/>
  <c r="J2637" i="1"/>
  <c r="H2631" i="1"/>
  <c r="J2699" i="1"/>
  <c r="L2172" i="1"/>
  <c r="J2110" i="1"/>
  <c r="H2557" i="1"/>
  <c r="J2557" i="1"/>
  <c r="L2161" i="1"/>
  <c r="J2042" i="1"/>
  <c r="H2812" i="1"/>
  <c r="J2626" i="1"/>
  <c r="L2285" i="1"/>
  <c r="J1975" i="1"/>
  <c r="L1924" i="1"/>
  <c r="L1968" i="1"/>
  <c r="L1906" i="1"/>
  <c r="H1918" i="1"/>
  <c r="J1918" i="1"/>
  <c r="J467" i="1"/>
  <c r="J405" i="1"/>
  <c r="L332" i="1"/>
  <c r="H325" i="1"/>
  <c r="J157" i="1"/>
  <c r="L77" i="1"/>
  <c r="H332" i="1"/>
  <c r="H1149" i="1"/>
  <c r="L449" i="1"/>
  <c r="J332" i="1"/>
  <c r="J208" i="1"/>
  <c r="L3332" i="1"/>
  <c r="L1844" i="1"/>
  <c r="H208" i="1"/>
  <c r="L89" i="1"/>
  <c r="K3691" i="1"/>
  <c r="K3704" i="1"/>
  <c r="K3753" i="1"/>
  <c r="L3742" i="1"/>
  <c r="K3742" i="1"/>
  <c r="K3711" i="1"/>
  <c r="J3598" i="1"/>
  <c r="H3536" i="1"/>
  <c r="H3549" i="1"/>
  <c r="H3505" i="1"/>
  <c r="I3505" i="1"/>
  <c r="K3425" i="1"/>
  <c r="I3567" i="1"/>
  <c r="H3611" i="1"/>
  <c r="L3251" i="1"/>
  <c r="I3251" i="1"/>
  <c r="H3153" i="1"/>
  <c r="H3040" i="1"/>
  <c r="K2936" i="1"/>
  <c r="L2916" i="1"/>
  <c r="I3239" i="1"/>
  <c r="I3153" i="1"/>
  <c r="K3096" i="1"/>
  <c r="K3040" i="1"/>
  <c r="I3029" i="1"/>
  <c r="I2905" i="1"/>
  <c r="I2998" i="1"/>
  <c r="I2843" i="1"/>
  <c r="H2755" i="1"/>
  <c r="L2743" i="1"/>
  <c r="I2606" i="1"/>
  <c r="L3034" i="1"/>
  <c r="I3034" i="1"/>
  <c r="I2420" i="1"/>
  <c r="I2296" i="1"/>
  <c r="I2172" i="1"/>
  <c r="I2048" i="1"/>
  <c r="I1975" i="1"/>
  <c r="K2451" i="1"/>
  <c r="I2440" i="1"/>
  <c r="K2383" i="1"/>
  <c r="K2327" i="1"/>
  <c r="I2316" i="1"/>
  <c r="K2259" i="1"/>
  <c r="K2203" i="1"/>
  <c r="I2192" i="1"/>
  <c r="K2135" i="1"/>
  <c r="I2781" i="1"/>
  <c r="I2668" i="1"/>
  <c r="I2575" i="1"/>
  <c r="I2564" i="1"/>
  <c r="H2544" i="1"/>
  <c r="H2130" i="1"/>
  <c r="I2130" i="1"/>
  <c r="K2017" i="1"/>
  <c r="H1769" i="1"/>
  <c r="L1645" i="1"/>
  <c r="H1577" i="1"/>
  <c r="H1565" i="1"/>
  <c r="J1521" i="1"/>
  <c r="L1510" i="1"/>
  <c r="L2445" i="1"/>
  <c r="L2378" i="1"/>
  <c r="I2265" i="1"/>
  <c r="I1944" i="1"/>
  <c r="I1820" i="1"/>
  <c r="H1670" i="1"/>
  <c r="H1572" i="1"/>
  <c r="I1534" i="1"/>
  <c r="I1503" i="1"/>
  <c r="H1503" i="1"/>
  <c r="I1490" i="1"/>
  <c r="K963" i="1"/>
  <c r="K952" i="1"/>
  <c r="K1614" i="1"/>
  <c r="J1273" i="1"/>
  <c r="J1262" i="1"/>
  <c r="L1211" i="1"/>
  <c r="L1200" i="1"/>
  <c r="I1169" i="1"/>
  <c r="J1143" i="1"/>
  <c r="J1131" i="1"/>
  <c r="L1025" i="1"/>
  <c r="L1014" i="1"/>
  <c r="H963" i="1"/>
  <c r="H952" i="1"/>
  <c r="L901" i="1"/>
  <c r="L890" i="1"/>
  <c r="I797" i="1"/>
  <c r="H777" i="1"/>
  <c r="I2197" i="1"/>
  <c r="L1763" i="1"/>
  <c r="I1386" i="1"/>
  <c r="K1273" i="1"/>
  <c r="J1236" i="1"/>
  <c r="M1236" i="1" s="1"/>
  <c r="J1180" i="1"/>
  <c r="J1169" i="1"/>
  <c r="K1149" i="1"/>
  <c r="J1112" i="1"/>
  <c r="J1056" i="1"/>
  <c r="J1045" i="1"/>
  <c r="I1025" i="1"/>
  <c r="I1014" i="1"/>
  <c r="J932" i="1"/>
  <c r="J921" i="1"/>
  <c r="I901" i="1"/>
  <c r="I890" i="1"/>
  <c r="I766" i="1"/>
  <c r="L926" i="1"/>
  <c r="L870" i="1"/>
  <c r="I802" i="1"/>
  <c r="J771" i="1"/>
  <c r="I95" i="1"/>
  <c r="K1831" i="1"/>
  <c r="H1831" i="1"/>
  <c r="H1242" i="1"/>
  <c r="L1162" i="1"/>
  <c r="H1118" i="1"/>
  <c r="H1231" i="1"/>
  <c r="I1231" i="1"/>
  <c r="L604" i="1"/>
  <c r="K1286" i="1"/>
  <c r="L1286" i="1"/>
  <c r="I1286" i="1"/>
  <c r="L356" i="1"/>
  <c r="I356" i="1"/>
  <c r="H301" i="1"/>
  <c r="L120" i="1"/>
  <c r="J120" i="1"/>
  <c r="H1324" i="1"/>
  <c r="L983" i="1"/>
  <c r="H616" i="1"/>
  <c r="L232" i="1"/>
  <c r="I232" i="1"/>
  <c r="K89" i="1"/>
  <c r="J1453" i="1"/>
  <c r="J3642" i="1"/>
  <c r="H3412" i="1"/>
  <c r="J3649" i="1"/>
  <c r="H3642" i="1"/>
  <c r="L3468" i="1"/>
  <c r="H3518" i="1"/>
  <c r="J3518" i="1"/>
  <c r="J3270" i="1"/>
  <c r="J3122" i="1"/>
  <c r="J3071" i="1"/>
  <c r="L3406" i="1"/>
  <c r="L3288" i="1"/>
  <c r="H3282" i="1"/>
  <c r="H3660" i="1"/>
  <c r="J3394" i="1"/>
  <c r="J3060" i="1"/>
  <c r="J2936" i="1"/>
  <c r="L2879" i="1"/>
  <c r="J2420" i="1"/>
  <c r="J2340" i="1"/>
  <c r="L3003" i="1"/>
  <c r="L2699" i="1"/>
  <c r="H2693" i="1"/>
  <c r="L2564" i="1"/>
  <c r="H2885" i="1"/>
  <c r="J2688" i="1"/>
  <c r="J2402" i="1"/>
  <c r="J2358" i="1"/>
  <c r="L2278" i="1"/>
  <c r="H2161" i="1"/>
  <c r="J2099" i="1"/>
  <c r="H1924" i="1"/>
  <c r="L2626" i="1"/>
  <c r="H2285" i="1"/>
  <c r="L1913" i="1"/>
  <c r="H1968" i="1"/>
  <c r="J1968" i="1"/>
  <c r="H1906" i="1"/>
  <c r="J1906" i="1"/>
  <c r="J1596" i="1"/>
  <c r="H2154" i="1"/>
  <c r="L2154" i="1"/>
  <c r="J456" i="1"/>
  <c r="J394" i="1"/>
  <c r="J281" i="1"/>
  <c r="L219" i="1"/>
  <c r="H213" i="1"/>
  <c r="J146" i="1"/>
  <c r="J95" i="1"/>
  <c r="H84" i="1"/>
  <c r="J2874" i="1"/>
  <c r="L622" i="1"/>
  <c r="H1676" i="1"/>
  <c r="H1428" i="1"/>
  <c r="J523" i="1"/>
  <c r="J511" i="1"/>
  <c r="H456" i="1"/>
  <c r="H394" i="1"/>
  <c r="H281" i="1"/>
  <c r="H3332" i="1"/>
  <c r="J3332" i="1"/>
  <c r="J1360" i="1"/>
  <c r="H523" i="1"/>
  <c r="H511" i="1"/>
  <c r="L3680" i="1"/>
  <c r="L3722" i="1"/>
  <c r="J3536" i="1"/>
  <c r="H3530" i="1"/>
  <c r="L2761" i="1"/>
  <c r="L2203" i="1"/>
  <c r="L2079" i="1"/>
  <c r="H2073" i="1"/>
  <c r="J1534" i="1"/>
  <c r="J1138" i="1"/>
  <c r="J27" i="1"/>
  <c r="M89" i="1"/>
  <c r="L3649" i="1"/>
  <c r="L3277" i="1"/>
  <c r="H3009" i="1"/>
  <c r="J2409" i="1"/>
  <c r="L2688" i="1"/>
  <c r="J2347" i="1"/>
  <c r="J2234" i="1"/>
  <c r="L1732" i="1"/>
  <c r="L1862" i="1"/>
  <c r="J1732" i="1"/>
  <c r="M1732" i="1" s="1"/>
  <c r="H1541" i="1"/>
  <c r="J735" i="1"/>
  <c r="J270" i="1"/>
  <c r="L208" i="1"/>
  <c r="L678" i="1"/>
  <c r="H529" i="1"/>
  <c r="L518" i="1"/>
  <c r="H219" i="1"/>
  <c r="H622" i="1"/>
  <c r="L3220" i="1"/>
  <c r="L735" i="1"/>
  <c r="M3747" i="1"/>
  <c r="M2786" i="1"/>
  <c r="J3735" i="1"/>
  <c r="M3735" i="1" s="1"/>
  <c r="H3691" i="1"/>
  <c r="M3691" i="1" s="1"/>
  <c r="H3711" i="1"/>
  <c r="L3711" i="1"/>
  <c r="H3685" i="1"/>
  <c r="K3660" i="1"/>
  <c r="K3649" i="1"/>
  <c r="L3629" i="1"/>
  <c r="L3618" i="1"/>
  <c r="L3623" i="1"/>
  <c r="H3598" i="1"/>
  <c r="L3587" i="1"/>
  <c r="K3549" i="1"/>
  <c r="K3412" i="1"/>
  <c r="H3673" i="1"/>
  <c r="I3673" i="1"/>
  <c r="L3567" i="1"/>
  <c r="H3556" i="1"/>
  <c r="I3412" i="1"/>
  <c r="M3412" i="1" s="1"/>
  <c r="I3401" i="1"/>
  <c r="I3611" i="1"/>
  <c r="M3611" i="1" s="1"/>
  <c r="J3381" i="1"/>
  <c r="K3277" i="1"/>
  <c r="L3257" i="1"/>
  <c r="H3246" i="1"/>
  <c r="K3246" i="1"/>
  <c r="L3499" i="1"/>
  <c r="H3443" i="1"/>
  <c r="M3443" i="1" s="1"/>
  <c r="K3370" i="1"/>
  <c r="I3288" i="1"/>
  <c r="I3277" i="1"/>
  <c r="M3277" i="1" s="1"/>
  <c r="K3487" i="1"/>
  <c r="L3487" i="1"/>
  <c r="I3487" i="1"/>
  <c r="H3251" i="1"/>
  <c r="J3251" i="1"/>
  <c r="L3153" i="1"/>
  <c r="L3040" i="1"/>
  <c r="H3029" i="1"/>
  <c r="H2972" i="1"/>
  <c r="H2960" i="1"/>
  <c r="L2905" i="1"/>
  <c r="I2885" i="1"/>
  <c r="L3164" i="1"/>
  <c r="K3153" i="1"/>
  <c r="K3029" i="1"/>
  <c r="K2905" i="1"/>
  <c r="J3158" i="1"/>
  <c r="I3071" i="1"/>
  <c r="I3060" i="1"/>
  <c r="M3060" i="1" s="1"/>
  <c r="J2960" i="1"/>
  <c r="K2941" i="1"/>
  <c r="M2941" i="1" s="1"/>
  <c r="K2929" i="1"/>
  <c r="M2929" i="1" s="1"/>
  <c r="K2885" i="1"/>
  <c r="K2874" i="1"/>
  <c r="I2823" i="1"/>
  <c r="M2823" i="1" s="1"/>
  <c r="I2812" i="1"/>
  <c r="L3146" i="1"/>
  <c r="H2730" i="1"/>
  <c r="I2688" i="1"/>
  <c r="H2606" i="1"/>
  <c r="H3102" i="1"/>
  <c r="J2761" i="1"/>
  <c r="L2755" i="1"/>
  <c r="K2719" i="1"/>
  <c r="K2662" i="1"/>
  <c r="H3034" i="1"/>
  <c r="J3034" i="1"/>
  <c r="H2910" i="1"/>
  <c r="J2910" i="1"/>
  <c r="J2606" i="1"/>
  <c r="I3319" i="1"/>
  <c r="J3319" i="1"/>
  <c r="K3022" i="1"/>
  <c r="L3022" i="1"/>
  <c r="I3022" i="1"/>
  <c r="L2792" i="1"/>
  <c r="L2595" i="1"/>
  <c r="L2512" i="1"/>
  <c r="H2512" i="1"/>
  <c r="J2511" i="1"/>
  <c r="L2510" i="1"/>
  <c r="H2510" i="1"/>
  <c r="K2512" i="1"/>
  <c r="I2511" i="1"/>
  <c r="K2510" i="1"/>
  <c r="J2509" i="1"/>
  <c r="G2513" i="1"/>
  <c r="J2512" i="1"/>
  <c r="L2511" i="1"/>
  <c r="H2511" i="1"/>
  <c r="J2510" i="1"/>
  <c r="I2509" i="1"/>
  <c r="K2511" i="1"/>
  <c r="L2509" i="1"/>
  <c r="I2510" i="1"/>
  <c r="I2512" i="1"/>
  <c r="H2509" i="1"/>
  <c r="H2451" i="1"/>
  <c r="I2409" i="1"/>
  <c r="H2327" i="1"/>
  <c r="I2285" i="1"/>
  <c r="H2203" i="1"/>
  <c r="I2161" i="1"/>
  <c r="H2079" i="1"/>
  <c r="I2037" i="1"/>
  <c r="I1924" i="1"/>
  <c r="I2836" i="1"/>
  <c r="J2836" i="1"/>
  <c r="L2600" i="1"/>
  <c r="K2898" i="1"/>
  <c r="L2898" i="1"/>
  <c r="I2898" i="1"/>
  <c r="I2544" i="1"/>
  <c r="M2544" i="1" s="1"/>
  <c r="I2533" i="1"/>
  <c r="M2533" i="1" s="1"/>
  <c r="J2495" i="1"/>
  <c r="K2476" i="1"/>
  <c r="K2464" i="1"/>
  <c r="M2464" i="1" s="1"/>
  <c r="K2420" i="1"/>
  <c r="K2409" i="1"/>
  <c r="J2383" i="1"/>
  <c r="J2327" i="1"/>
  <c r="J2316" i="1"/>
  <c r="I2290" i="1"/>
  <c r="M2290" i="1" s="1"/>
  <c r="I2278" i="1"/>
  <c r="M2278" i="1" s="1"/>
  <c r="I2110" i="1"/>
  <c r="I2099" i="1"/>
  <c r="J1999" i="1"/>
  <c r="K1980" i="1"/>
  <c r="K1924" i="1"/>
  <c r="K1913" i="1"/>
  <c r="I1862" i="1"/>
  <c r="L2185" i="1"/>
  <c r="I2185" i="1"/>
  <c r="L2073" i="1"/>
  <c r="I2073" i="1"/>
  <c r="H1893" i="1"/>
  <c r="K1800" i="1"/>
  <c r="J1758" i="1"/>
  <c r="M1676" i="1"/>
  <c r="I1665" i="1"/>
  <c r="M1665" i="1" s="1"/>
  <c r="H1645" i="1"/>
  <c r="M1608" i="1"/>
  <c r="L1521" i="1"/>
  <c r="H1510" i="1"/>
  <c r="M1360" i="1"/>
  <c r="K2433" i="1"/>
  <c r="J2389" i="1"/>
  <c r="K2378" i="1"/>
  <c r="K2321" i="1"/>
  <c r="K2265" i="1"/>
  <c r="L2006" i="1"/>
  <c r="J2006" i="1"/>
  <c r="L1887" i="1"/>
  <c r="L1875" i="1"/>
  <c r="L1851" i="1"/>
  <c r="I3680" i="1"/>
  <c r="J3680" i="1"/>
  <c r="I3753" i="1"/>
  <c r="I3660" i="1"/>
  <c r="M3660" i="1" s="1"/>
  <c r="I3711" i="1"/>
  <c r="I3722" i="1"/>
  <c r="M3722" i="1" s="1"/>
  <c r="J3722" i="1"/>
  <c r="L3685" i="1"/>
  <c r="I3685" i="1"/>
  <c r="K3536" i="1"/>
  <c r="H3587" i="1"/>
  <c r="K3561" i="1"/>
  <c r="M3561" i="1" s="1"/>
  <c r="J3549" i="1"/>
  <c r="M3549" i="1" s="1"/>
  <c r="J3556" i="1"/>
  <c r="J3505" i="1"/>
  <c r="J3494" i="1"/>
  <c r="I3468" i="1"/>
  <c r="M3468" i="1" s="1"/>
  <c r="I3456" i="1"/>
  <c r="M3456" i="1" s="1"/>
  <c r="J3370" i="1"/>
  <c r="H3370" i="1"/>
  <c r="H3375" i="1"/>
  <c r="H3363" i="1"/>
  <c r="I3344" i="1"/>
  <c r="M3344" i="1" s="1"/>
  <c r="I3339" i="1"/>
  <c r="I3332" i="1"/>
  <c r="M3332" i="1" s="1"/>
  <c r="I3122" i="1"/>
  <c r="H2905" i="1"/>
  <c r="K2812" i="1"/>
  <c r="J3239" i="1"/>
  <c r="H3158" i="1"/>
  <c r="I3133" i="1"/>
  <c r="I3127" i="1"/>
  <c r="M3127" i="1" s="1"/>
  <c r="I3115" i="1"/>
  <c r="M3115" i="1" s="1"/>
  <c r="I2947" i="1"/>
  <c r="I2936" i="1"/>
  <c r="M2936" i="1" s="1"/>
  <c r="K2637" i="1"/>
  <c r="M2637" i="1" s="1"/>
  <c r="K3432" i="1"/>
  <c r="J2750" i="1"/>
  <c r="J2843" i="1"/>
  <c r="J2730" i="1"/>
  <c r="J2719" i="1"/>
  <c r="I2693" i="1"/>
  <c r="M2693" i="1" s="1"/>
  <c r="I2681" i="1"/>
  <c r="M2681" i="1" s="1"/>
  <c r="K2631" i="1"/>
  <c r="M2631" i="1" s="1"/>
  <c r="K2619" i="1"/>
  <c r="M2619" i="1" s="1"/>
  <c r="K3319" i="1"/>
  <c r="M2526" i="1"/>
  <c r="G2507" i="1"/>
  <c r="J2506" i="1"/>
  <c r="I2505" i="1"/>
  <c r="I2506" i="1"/>
  <c r="L2505" i="1"/>
  <c r="H2505" i="1"/>
  <c r="J2504" i="1"/>
  <c r="J2507" i="1" s="1"/>
  <c r="L2506" i="1"/>
  <c r="H2506" i="1"/>
  <c r="K2505" i="1"/>
  <c r="I2504" i="1"/>
  <c r="I2507" i="1" s="1"/>
  <c r="L2504" i="1"/>
  <c r="L2507" i="1" s="1"/>
  <c r="H2504" i="1"/>
  <c r="J2505" i="1"/>
  <c r="K2506" i="1"/>
  <c r="K2482" i="1"/>
  <c r="K2358" i="1"/>
  <c r="K2234" i="1"/>
  <c r="K2110" i="1"/>
  <c r="K1986" i="1"/>
  <c r="H2836" i="1"/>
  <c r="J2600" i="1"/>
  <c r="K2079" i="1"/>
  <c r="I2068" i="1"/>
  <c r="K2011" i="1"/>
  <c r="J2668" i="1"/>
  <c r="I2482" i="1"/>
  <c r="M2482" i="1" s="1"/>
  <c r="I2471" i="1"/>
  <c r="M2471" i="1" s="1"/>
  <c r="J2371" i="1"/>
  <c r="K2352" i="1"/>
  <c r="K2340" i="1"/>
  <c r="M2340" i="1" s="1"/>
  <c r="K2296" i="1"/>
  <c r="K2285" i="1"/>
  <c r="J2259" i="1"/>
  <c r="J2203" i="1"/>
  <c r="J2192" i="1"/>
  <c r="I2166" i="1"/>
  <c r="M2166" i="1" s="1"/>
  <c r="I2154" i="1"/>
  <c r="M2154" i="1" s="1"/>
  <c r="I1986" i="1"/>
  <c r="M1986" i="1" s="1"/>
  <c r="I1541" i="1"/>
  <c r="M1541" i="1" s="1"/>
  <c r="I1293" i="1"/>
  <c r="M1293" i="1" s="1"/>
  <c r="J2061" i="1"/>
  <c r="J2433" i="1"/>
  <c r="K3680" i="1"/>
  <c r="H3753" i="1"/>
  <c r="M3753" i="1" s="1"/>
  <c r="H3742" i="1"/>
  <c r="I3742" i="1"/>
  <c r="J3711" i="1"/>
  <c r="J3629" i="1"/>
  <c r="J3623" i="1"/>
  <c r="J3580" i="1"/>
  <c r="K3618" i="1"/>
  <c r="I3598" i="1"/>
  <c r="I3592" i="1"/>
  <c r="M3592" i="1" s="1"/>
  <c r="I3580" i="1"/>
  <c r="M3580" i="1" s="1"/>
  <c r="I3536" i="1"/>
  <c r="M3536" i="1" s="1"/>
  <c r="K3525" i="1"/>
  <c r="L3505" i="1"/>
  <c r="H3494" i="1"/>
  <c r="K3401" i="1"/>
  <c r="J3673" i="1"/>
  <c r="J3567" i="1"/>
  <c r="K3518" i="1"/>
  <c r="M3518" i="1" s="1"/>
  <c r="K3474" i="1"/>
  <c r="M3474" i="1" s="1"/>
  <c r="K3463" i="1"/>
  <c r="J3437" i="1"/>
  <c r="M3437" i="1" s="1"/>
  <c r="H3381" i="1"/>
  <c r="L3370" i="1"/>
  <c r="K3288" i="1"/>
  <c r="L3530" i="1"/>
  <c r="M3530" i="1" s="1"/>
  <c r="L3375" i="1"/>
  <c r="J3375" i="1"/>
  <c r="L3363" i="1"/>
  <c r="J3363" i="1"/>
  <c r="K3301" i="1"/>
  <c r="K3381" i="1"/>
  <c r="K3350" i="1"/>
  <c r="M3350" i="1" s="1"/>
  <c r="K3339" i="1"/>
  <c r="M3339" i="1" s="1"/>
  <c r="J3313" i="1"/>
  <c r="J3257" i="1"/>
  <c r="M3257" i="1" s="1"/>
  <c r="J3246" i="1"/>
  <c r="I3220" i="1"/>
  <c r="M3220" i="1" s="1"/>
  <c r="I3215" i="1"/>
  <c r="I3208" i="1"/>
  <c r="M3208" i="1" s="1"/>
  <c r="H3308" i="1"/>
  <c r="I3308" i="1"/>
  <c r="K3239" i="1"/>
  <c r="K3071" i="1"/>
  <c r="H2916" i="1"/>
  <c r="I2874" i="1"/>
  <c r="M2874" i="1" s="1"/>
  <c r="L3239" i="1"/>
  <c r="J3164" i="1"/>
  <c r="L3158" i="1"/>
  <c r="J3153" i="1"/>
  <c r="M3153" i="1" s="1"/>
  <c r="K3133" i="1"/>
  <c r="K3122" i="1"/>
  <c r="J3096" i="1"/>
  <c r="J3040" i="1"/>
  <c r="M3040" i="1" s="1"/>
  <c r="J3029" i="1"/>
  <c r="I3003" i="1"/>
  <c r="M3003" i="1" s="1"/>
  <c r="I2991" i="1"/>
  <c r="M2991" i="1" s="1"/>
  <c r="L2719" i="1"/>
  <c r="H2662" i="1"/>
  <c r="H2650" i="1"/>
  <c r="H3432" i="1"/>
  <c r="I3432" i="1"/>
  <c r="H2978" i="1"/>
  <c r="M2978" i="1" s="1"/>
  <c r="H2743" i="1"/>
  <c r="H3091" i="1"/>
  <c r="H2967" i="1"/>
  <c r="H2854" i="1"/>
  <c r="M2854" i="1" s="1"/>
  <c r="L2843" i="1"/>
  <c r="J2774" i="1"/>
  <c r="M2774" i="1" s="1"/>
  <c r="K2755" i="1"/>
  <c r="M2755" i="1" s="1"/>
  <c r="K2743" i="1"/>
  <c r="K2699" i="1"/>
  <c r="M2699" i="1" s="1"/>
  <c r="K2688" i="1"/>
  <c r="J2662" i="1"/>
  <c r="I2626" i="1"/>
  <c r="M2626" i="1" s="1"/>
  <c r="L3319" i="1"/>
  <c r="M3319" i="1" s="1"/>
  <c r="H2712" i="1"/>
  <c r="J2712" i="1"/>
  <c r="H2495" i="1"/>
  <c r="M2495" i="1" s="1"/>
  <c r="L2440" i="1"/>
  <c r="M2420" i="1"/>
  <c r="H2383" i="1"/>
  <c r="M2383" i="1" s="1"/>
  <c r="H2371" i="1"/>
  <c r="M2371" i="1" s="1"/>
  <c r="L2316" i="1"/>
  <c r="M2296" i="1"/>
  <c r="H2259" i="1"/>
  <c r="M2259" i="1" s="1"/>
  <c r="H2247" i="1"/>
  <c r="L2192" i="1"/>
  <c r="H2135" i="1"/>
  <c r="H2123" i="1"/>
  <c r="L2068" i="1"/>
  <c r="H2011" i="1"/>
  <c r="H1999" i="1"/>
  <c r="M1999" i="1" s="1"/>
  <c r="I1913" i="1"/>
  <c r="M1913" i="1" s="1"/>
  <c r="K2836" i="1"/>
  <c r="L2836" i="1"/>
  <c r="K2781" i="1"/>
  <c r="K2440" i="1"/>
  <c r="K2316" i="1"/>
  <c r="K2192" i="1"/>
  <c r="K2068" i="1"/>
  <c r="H2781" i="1"/>
  <c r="H2668" i="1"/>
  <c r="M2668" i="1" s="1"/>
  <c r="M2575" i="1"/>
  <c r="I2569" i="1"/>
  <c r="M2569" i="1" s="1"/>
  <c r="I2557" i="1"/>
  <c r="M2557" i="1" s="1"/>
  <c r="I2358" i="1"/>
  <c r="M2358" i="1" s="1"/>
  <c r="I2347" i="1"/>
  <c r="J2247" i="1"/>
  <c r="K2228" i="1"/>
  <c r="M2228" i="1" s="1"/>
  <c r="K2216" i="1"/>
  <c r="M2216" i="1" s="1"/>
  <c r="K2172" i="1"/>
  <c r="M2172" i="1" s="1"/>
  <c r="K2161" i="1"/>
  <c r="J2135" i="1"/>
  <c r="J2079" i="1"/>
  <c r="J2068" i="1"/>
  <c r="I2042" i="1"/>
  <c r="M2042" i="1" s="1"/>
  <c r="I2030" i="1"/>
  <c r="M2030" i="1" s="1"/>
  <c r="H2588" i="1"/>
  <c r="J2588" i="1"/>
  <c r="K2445" i="1"/>
  <c r="K2389" i="1"/>
  <c r="L2130" i="1"/>
  <c r="J2130" i="1"/>
  <c r="H2017" i="1"/>
  <c r="M2017" i="1" s="1"/>
  <c r="L1949" i="1"/>
  <c r="J1949" i="1"/>
  <c r="M1949" i="1" s="1"/>
  <c r="L1937" i="1"/>
  <c r="J1937" i="1"/>
  <c r="L1882" i="1"/>
  <c r="M1882" i="1" s="1"/>
  <c r="L1769" i="1"/>
  <c r="H1758" i="1"/>
  <c r="H1701" i="1"/>
  <c r="M1701" i="1" s="1"/>
  <c r="H1689" i="1"/>
  <c r="M1689" i="1" s="1"/>
  <c r="J1645" i="1"/>
  <c r="L1634" i="1"/>
  <c r="M1596" i="1"/>
  <c r="J1510" i="1"/>
  <c r="H2848" i="1"/>
  <c r="G2502" i="1"/>
  <c r="J2501" i="1"/>
  <c r="I2500" i="1"/>
  <c r="J2498" i="1"/>
  <c r="I2497" i="1"/>
  <c r="I2501" i="1"/>
  <c r="L2500" i="1"/>
  <c r="H2500" i="1"/>
  <c r="J2499" i="1"/>
  <c r="I2498" i="1"/>
  <c r="L2497" i="1"/>
  <c r="H2497" i="1"/>
  <c r="L2501" i="1"/>
  <c r="H2501" i="1"/>
  <c r="K2500" i="1"/>
  <c r="I2499" i="1"/>
  <c r="L2498" i="1"/>
  <c r="H2498" i="1"/>
  <c r="J2500" i="1"/>
  <c r="J2497" i="1"/>
  <c r="K2501" i="1"/>
  <c r="K2498" i="1"/>
  <c r="L2499" i="1"/>
  <c r="H2499" i="1"/>
  <c r="H2445" i="1"/>
  <c r="J2445" i="1"/>
  <c r="L2389" i="1"/>
  <c r="L2061" i="1"/>
  <c r="I2061" i="1"/>
  <c r="M2061" i="1" s="1"/>
  <c r="J1887" i="1"/>
  <c r="J1875" i="1"/>
  <c r="K1769" i="1"/>
  <c r="I1758" i="1"/>
  <c r="M945" i="1"/>
  <c r="M3704" i="1"/>
  <c r="K3716" i="1"/>
  <c r="M3716" i="1" s="1"/>
  <c r="I3654" i="1"/>
  <c r="M3654" i="1" s="1"/>
  <c r="I3649" i="1"/>
  <c r="M3649" i="1" s="1"/>
  <c r="I3642" i="1"/>
  <c r="M3642" i="1" s="1"/>
  <c r="J3618" i="1"/>
  <c r="M3618" i="1" s="1"/>
  <c r="H3623" i="1"/>
  <c r="M3623" i="1" s="1"/>
  <c r="K3629" i="1"/>
  <c r="M3629" i="1" s="1"/>
  <c r="K3598" i="1"/>
  <c r="K3587" i="1"/>
  <c r="M3505" i="1"/>
  <c r="I3463" i="1"/>
  <c r="M3463" i="1" s="1"/>
  <c r="K3494" i="1"/>
  <c r="M3567" i="1"/>
  <c r="I3525" i="1"/>
  <c r="M3525" i="1" s="1"/>
  <c r="J3425" i="1"/>
  <c r="M3425" i="1" s="1"/>
  <c r="K3406" i="1"/>
  <c r="M3406" i="1" s="1"/>
  <c r="K3394" i="1"/>
  <c r="M3313" i="1"/>
  <c r="I3226" i="1"/>
  <c r="M3499" i="1"/>
  <c r="J3301" i="1"/>
  <c r="M3301" i="1" s="1"/>
  <c r="K3282" i="1"/>
  <c r="M3282" i="1" s="1"/>
  <c r="K3270" i="1"/>
  <c r="M3270" i="1" s="1"/>
  <c r="K3226" i="1"/>
  <c r="K3215" i="1"/>
  <c r="J3487" i="1"/>
  <c r="M3487" i="1" s="1"/>
  <c r="J3308" i="1"/>
  <c r="M3096" i="1"/>
  <c r="K2947" i="1"/>
  <c r="M3164" i="1"/>
  <c r="K2972" i="1"/>
  <c r="K2916" i="1"/>
  <c r="J3084" i="1"/>
  <c r="M3084" i="1" s="1"/>
  <c r="K3065" i="1"/>
  <c r="M3065" i="1" s="1"/>
  <c r="K3053" i="1"/>
  <c r="M3053" i="1" s="1"/>
  <c r="K3009" i="1"/>
  <c r="M3009" i="1" s="1"/>
  <c r="K2998" i="1"/>
  <c r="M2998" i="1" s="1"/>
  <c r="J2972" i="1"/>
  <c r="J2916" i="1"/>
  <c r="J2905" i="1"/>
  <c r="I2879" i="1"/>
  <c r="M2879" i="1" s="1"/>
  <c r="I2867" i="1"/>
  <c r="M2867" i="1" s="1"/>
  <c r="K2817" i="1"/>
  <c r="M2817" i="1" s="1"/>
  <c r="K2805" i="1"/>
  <c r="M2805" i="1" s="1"/>
  <c r="M3146" i="1"/>
  <c r="J3146" i="1"/>
  <c r="H2719" i="1"/>
  <c r="M2719" i="1" s="1"/>
  <c r="J3432" i="1"/>
  <c r="M3133" i="1"/>
  <c r="J3102" i="1"/>
  <c r="K3091" i="1"/>
  <c r="K2650" i="1"/>
  <c r="J3091" i="1"/>
  <c r="J2967" i="1"/>
  <c r="I2761" i="1"/>
  <c r="M2761" i="1" s="1"/>
  <c r="I2750" i="1"/>
  <c r="M2750" i="1" s="1"/>
  <c r="J2650" i="1"/>
  <c r="M3022" i="1"/>
  <c r="M2792" i="1"/>
  <c r="H2595" i="1"/>
  <c r="K2513" i="1"/>
  <c r="M2476" i="1"/>
  <c r="H2440" i="1"/>
  <c r="M2352" i="1"/>
  <c r="K2347" i="1"/>
  <c r="H2316" i="1"/>
  <c r="M2316" i="1" s="1"/>
  <c r="K2223" i="1"/>
  <c r="H2192" i="1"/>
  <c r="M2192" i="1" s="1"/>
  <c r="K2099" i="1"/>
  <c r="H2068" i="1"/>
  <c r="M2068" i="1" s="1"/>
  <c r="M1980" i="1"/>
  <c r="K1975" i="1"/>
  <c r="M1975" i="1" s="1"/>
  <c r="K1862" i="1"/>
  <c r="M2600" i="1"/>
  <c r="M2898" i="1"/>
  <c r="J2781" i="1"/>
  <c r="K2595" i="1"/>
  <c r="K2564" i="1"/>
  <c r="K2538" i="1"/>
  <c r="J2451" i="1"/>
  <c r="J2440" i="1"/>
  <c r="I2414" i="1"/>
  <c r="M2414" i="1" s="1"/>
  <c r="I2402" i="1"/>
  <c r="M2402" i="1" s="1"/>
  <c r="I2234" i="1"/>
  <c r="M2234" i="1" s="1"/>
  <c r="I2223" i="1"/>
  <c r="M2223" i="1" s="1"/>
  <c r="J2123" i="1"/>
  <c r="K2104" i="1"/>
  <c r="M2104" i="1" s="1"/>
  <c r="K2092" i="1"/>
  <c r="M2092" i="1" s="1"/>
  <c r="K2048" i="1"/>
  <c r="M2048" i="1" s="1"/>
  <c r="K2037" i="1"/>
  <c r="J2011" i="1"/>
  <c r="K1968" i="1"/>
  <c r="M1968" i="1" s="1"/>
  <c r="M1988" i="1" s="1"/>
  <c r="I1918" i="1"/>
  <c r="M1918" i="1" s="1"/>
  <c r="I1906" i="1"/>
  <c r="M1906" i="1" s="1"/>
  <c r="K1856" i="1"/>
  <c r="M1856" i="1" s="1"/>
  <c r="I2588" i="1"/>
  <c r="M2538" i="1"/>
  <c r="J2185" i="1"/>
  <c r="M2185" i="1" s="1"/>
  <c r="J2073" i="1"/>
  <c r="M2073" i="1" s="1"/>
  <c r="J1893" i="1"/>
  <c r="M1800" i="1"/>
  <c r="M1769" i="1"/>
  <c r="H1634" i="1"/>
  <c r="M1577" i="1"/>
  <c r="M1565" i="1"/>
  <c r="K1428" i="1"/>
  <c r="M1428" i="1" s="1"/>
  <c r="K1417" i="1"/>
  <c r="M1417" i="1" s="1"/>
  <c r="L2848" i="1"/>
  <c r="K2502" i="1"/>
  <c r="I2445" i="1"/>
  <c r="M2006" i="1"/>
  <c r="H1887" i="1"/>
  <c r="M1887" i="1" s="1"/>
  <c r="H1875" i="1"/>
  <c r="M1875" i="1" s="1"/>
  <c r="J2378" i="1"/>
  <c r="M1112" i="1"/>
  <c r="L1794" i="1"/>
  <c r="K1758" i="1"/>
  <c r="I1521" i="1"/>
  <c r="M1521" i="1" s="1"/>
  <c r="M2564" i="1"/>
  <c r="H2321" i="1"/>
  <c r="M2321" i="1" s="1"/>
  <c r="J2321" i="1"/>
  <c r="J2265" i="1"/>
  <c r="K1782" i="1"/>
  <c r="K2309" i="1"/>
  <c r="L2309" i="1"/>
  <c r="J1944" i="1"/>
  <c r="H1944" i="1"/>
  <c r="L1658" i="1"/>
  <c r="L1546" i="1"/>
  <c r="I1546" i="1"/>
  <c r="J1459" i="1"/>
  <c r="J1391" i="1"/>
  <c r="J1379" i="1"/>
  <c r="M1348" i="1"/>
  <c r="K1200" i="1"/>
  <c r="K2657" i="1"/>
  <c r="L2254" i="1"/>
  <c r="J2254" i="1"/>
  <c r="K1751" i="1"/>
  <c r="H1738" i="1"/>
  <c r="I1614" i="1"/>
  <c r="K1391" i="1"/>
  <c r="K1355" i="1"/>
  <c r="L1273" i="1"/>
  <c r="L1262" i="1"/>
  <c r="H1211" i="1"/>
  <c r="L1087" i="1"/>
  <c r="H1025" i="1"/>
  <c r="M1025" i="1" s="1"/>
  <c r="H1014" i="1"/>
  <c r="J963" i="1"/>
  <c r="J952" i="1"/>
  <c r="H901" i="1"/>
  <c r="H890" i="1"/>
  <c r="J766" i="1"/>
  <c r="K2197" i="1"/>
  <c r="L2197" i="1"/>
  <c r="K2141" i="1"/>
  <c r="H2141" i="1"/>
  <c r="M1844" i="1"/>
  <c r="H1763" i="1"/>
  <c r="J1763" i="1"/>
  <c r="L1727" i="1"/>
  <c r="K1727" i="1"/>
  <c r="L1603" i="1"/>
  <c r="J1355" i="1"/>
  <c r="L1329" i="1"/>
  <c r="K1298" i="1"/>
  <c r="M1298" i="1" s="1"/>
  <c r="I1267" i="1"/>
  <c r="I1255" i="1"/>
  <c r="H1180" i="1"/>
  <c r="M1180" i="1" s="1"/>
  <c r="M1149" i="1"/>
  <c r="I1143" i="1"/>
  <c r="M1143" i="1" s="1"/>
  <c r="I1131" i="1"/>
  <c r="M1131" i="1" s="1"/>
  <c r="H1056" i="1"/>
  <c r="I963" i="1"/>
  <c r="H932" i="1"/>
  <c r="H921" i="1"/>
  <c r="J808" i="1"/>
  <c r="J797" i="1"/>
  <c r="I777" i="1"/>
  <c r="H1583" i="1"/>
  <c r="K1583" i="1"/>
  <c r="L1335" i="1"/>
  <c r="H926" i="1"/>
  <c r="J926" i="1"/>
  <c r="H870" i="1"/>
  <c r="J802" i="1"/>
  <c r="I771" i="1"/>
  <c r="H771" i="1"/>
  <c r="K642" i="1"/>
  <c r="I580" i="1"/>
  <c r="H498" i="1"/>
  <c r="I456" i="1"/>
  <c r="H374" i="1"/>
  <c r="I332" i="1"/>
  <c r="H250" i="1"/>
  <c r="I208" i="1"/>
  <c r="I1831" i="1"/>
  <c r="J1831" i="1"/>
  <c r="H1639" i="1"/>
  <c r="J1441" i="1"/>
  <c r="K1441" i="1"/>
  <c r="L1441" i="1"/>
  <c r="J1242" i="1"/>
  <c r="H859" i="1"/>
  <c r="I859" i="1"/>
  <c r="M746" i="1"/>
  <c r="I735" i="1"/>
  <c r="M735" i="1" s="1"/>
  <c r="L715" i="1"/>
  <c r="J704" i="1"/>
  <c r="M678" i="1"/>
  <c r="L653" i="1"/>
  <c r="H635" i="1"/>
  <c r="K622" i="1"/>
  <c r="I611" i="1"/>
  <c r="J591" i="1"/>
  <c r="J573" i="1"/>
  <c r="I498" i="1"/>
  <c r="K418" i="1"/>
  <c r="I374" i="1"/>
  <c r="K294" i="1"/>
  <c r="I250" i="1"/>
  <c r="K170" i="1"/>
  <c r="L1707" i="1"/>
  <c r="H1162" i="1"/>
  <c r="J1162" i="1"/>
  <c r="L1118" i="1"/>
  <c r="L1050" i="1"/>
  <c r="I1050" i="1"/>
  <c r="I759" i="1"/>
  <c r="K1794" i="1"/>
  <c r="M1794" i="1" s="1"/>
  <c r="L1944" i="1"/>
  <c r="J1658" i="1"/>
  <c r="I2657" i="1"/>
  <c r="K1490" i="1"/>
  <c r="M1472" i="1"/>
  <c r="K1386" i="1"/>
  <c r="M1273" i="1"/>
  <c r="J1200" i="1"/>
  <c r="K1056" i="1"/>
  <c r="K1045" i="1"/>
  <c r="M1045" i="1" s="1"/>
  <c r="K932" i="1"/>
  <c r="K921" i="1"/>
  <c r="M833" i="1"/>
  <c r="I1763" i="1"/>
  <c r="K1670" i="1"/>
  <c r="K1546" i="1"/>
  <c r="H1490" i="1"/>
  <c r="K1422" i="1"/>
  <c r="K1262" i="1"/>
  <c r="M1262" i="1" s="1"/>
  <c r="K1138" i="1"/>
  <c r="I1019" i="1"/>
  <c r="M1019" i="1" s="1"/>
  <c r="I1007" i="1"/>
  <c r="M1007" i="1" s="1"/>
  <c r="I895" i="1"/>
  <c r="M895" i="1" s="1"/>
  <c r="I883" i="1"/>
  <c r="M883" i="1" s="1"/>
  <c r="K821" i="1"/>
  <c r="M821" i="1" s="1"/>
  <c r="K777" i="1"/>
  <c r="I1583" i="1"/>
  <c r="J1583" i="1"/>
  <c r="K1335" i="1"/>
  <c r="I926" i="1"/>
  <c r="K529" i="1"/>
  <c r="K405" i="1"/>
  <c r="K281" i="1"/>
  <c r="M957" i="1"/>
  <c r="M715" i="1"/>
  <c r="L704" i="1"/>
  <c r="K611" i="1"/>
  <c r="K306" i="1"/>
  <c r="K250" i="1"/>
  <c r="I239" i="1"/>
  <c r="K182" i="1"/>
  <c r="H1707" i="1"/>
  <c r="K1707" i="1"/>
  <c r="H1366" i="1"/>
  <c r="I1162" i="1"/>
  <c r="L839" i="1"/>
  <c r="H1782" i="1"/>
  <c r="M1782" i="1" s="1"/>
  <c r="K1634" i="1"/>
  <c r="K1510" i="1"/>
  <c r="L2433" i="1"/>
  <c r="H2378" i="1"/>
  <c r="I2378" i="1"/>
  <c r="L2265" i="1"/>
  <c r="M2265" i="1" s="1"/>
  <c r="K1851" i="1"/>
  <c r="M1851" i="1" s="1"/>
  <c r="H1820" i="1"/>
  <c r="I1696" i="1"/>
  <c r="L1670" i="1"/>
  <c r="I1670" i="1"/>
  <c r="L1534" i="1"/>
  <c r="M1484" i="1"/>
  <c r="L1448" i="1"/>
  <c r="H1397" i="1"/>
  <c r="L1386" i="1"/>
  <c r="L1355" i="1"/>
  <c r="L2657" i="1"/>
  <c r="J2657" i="1"/>
  <c r="K2254" i="1"/>
  <c r="K1763" i="1"/>
  <c r="L1696" i="1"/>
  <c r="L1614" i="1"/>
  <c r="M1614" i="1" s="1"/>
  <c r="K1459" i="1"/>
  <c r="K1448" i="1"/>
  <c r="K1397" i="1"/>
  <c r="J1267" i="1"/>
  <c r="J1255" i="1"/>
  <c r="H1138" i="1"/>
  <c r="M1138" i="1" s="1"/>
  <c r="J1087" i="1"/>
  <c r="H1081" i="1"/>
  <c r="M1081" i="1" s="1"/>
  <c r="J1076" i="1"/>
  <c r="H1069" i="1"/>
  <c r="M1069" i="1" s="1"/>
  <c r="J901" i="1"/>
  <c r="L777" i="1"/>
  <c r="H766" i="1"/>
  <c r="H1751" i="1"/>
  <c r="M1751" i="1" s="1"/>
  <c r="J1751" i="1"/>
  <c r="K1696" i="1"/>
  <c r="K1627" i="1"/>
  <c r="M1627" i="1" s="1"/>
  <c r="K1572" i="1"/>
  <c r="K1503" i="1"/>
  <c r="M1503" i="1" s="1"/>
  <c r="J1490" i="1"/>
  <c r="K1479" i="1"/>
  <c r="I1397" i="1"/>
  <c r="I1391" i="1"/>
  <c r="M1391" i="1" s="1"/>
  <c r="J1386" i="1"/>
  <c r="M1386" i="1" s="1"/>
  <c r="H1317" i="1"/>
  <c r="J1224" i="1"/>
  <c r="M1224" i="1" s="1"/>
  <c r="K1205" i="1"/>
  <c r="M1205" i="1" s="1"/>
  <c r="K1193" i="1"/>
  <c r="M1193" i="1" s="1"/>
  <c r="J1100" i="1"/>
  <c r="M1100" i="1" s="1"/>
  <c r="K1014" i="1"/>
  <c r="J988" i="1"/>
  <c r="M988" i="1" s="1"/>
  <c r="M976" i="1"/>
  <c r="K890" i="1"/>
  <c r="J864" i="1"/>
  <c r="M864" i="1" s="1"/>
  <c r="M852" i="1"/>
  <c r="L808" i="1"/>
  <c r="L797" i="1"/>
  <c r="K766" i="1"/>
  <c r="H2724" i="1"/>
  <c r="J2724" i="1"/>
  <c r="I1335" i="1"/>
  <c r="J1335" i="1"/>
  <c r="H1107" i="1"/>
  <c r="J870" i="1"/>
  <c r="H802" i="1"/>
  <c r="H554" i="1"/>
  <c r="H542" i="1"/>
  <c r="L487" i="1"/>
  <c r="H430" i="1"/>
  <c r="H418" i="1"/>
  <c r="L363" i="1"/>
  <c r="H306" i="1"/>
  <c r="H294" i="1"/>
  <c r="L239" i="1"/>
  <c r="H182" i="1"/>
  <c r="H170" i="1"/>
  <c r="L1831" i="1"/>
  <c r="M1831" i="1" s="1"/>
  <c r="L1639" i="1"/>
  <c r="J1639" i="1"/>
  <c r="I1441" i="1"/>
  <c r="K1410" i="1"/>
  <c r="M1410" i="1" s="1"/>
  <c r="L1242" i="1"/>
  <c r="M1242" i="1" s="1"/>
  <c r="L1174" i="1"/>
  <c r="M1174" i="1" s="1"/>
  <c r="H994" i="1"/>
  <c r="M994" i="1" s="1"/>
  <c r="H914" i="1"/>
  <c r="J914" i="1"/>
  <c r="L790" i="1"/>
  <c r="M790" i="1" s="1"/>
  <c r="H759" i="1"/>
  <c r="M759" i="1" s="1"/>
  <c r="J709" i="1"/>
  <c r="H704" i="1"/>
  <c r="M666" i="1"/>
  <c r="J653" i="1"/>
  <c r="L647" i="1"/>
  <c r="H642" i="1"/>
  <c r="H591" i="1"/>
  <c r="L580" i="1"/>
  <c r="K542" i="1"/>
  <c r="K487" i="1"/>
  <c r="K363" i="1"/>
  <c r="K239" i="1"/>
  <c r="I1707" i="1"/>
  <c r="J1707" i="1"/>
  <c r="J1366" i="1"/>
  <c r="K1366" i="1"/>
  <c r="I1366" i="1"/>
  <c r="J1118" i="1"/>
  <c r="K802" i="1"/>
  <c r="K771" i="1"/>
  <c r="I709" i="1"/>
  <c r="M709" i="1" s="1"/>
  <c r="I704" i="1"/>
  <c r="I697" i="1"/>
  <c r="M697" i="1" s="1"/>
  <c r="K647" i="1"/>
  <c r="J2309" i="1"/>
  <c r="M2309" i="1" s="1"/>
  <c r="K1944" i="1"/>
  <c r="J1820" i="1"/>
  <c r="M1546" i="1"/>
  <c r="J1448" i="1"/>
  <c r="K1076" i="1"/>
  <c r="I2254" i="1"/>
  <c r="M2254" i="1" s="1"/>
  <c r="M1789" i="1"/>
  <c r="I1738" i="1"/>
  <c r="L1572" i="1"/>
  <c r="L1479" i="1"/>
  <c r="K1379" i="1"/>
  <c r="M963" i="1"/>
  <c r="M777" i="1"/>
  <c r="M2197" i="1"/>
  <c r="I2141" i="1"/>
  <c r="I1727" i="1"/>
  <c r="M1727" i="1" s="1"/>
  <c r="K1658" i="1"/>
  <c r="M1658" i="1" s="1"/>
  <c r="I1603" i="1"/>
  <c r="M1603" i="1" s="1"/>
  <c r="K1534" i="1"/>
  <c r="M1534" i="1" s="1"/>
  <c r="I1459" i="1"/>
  <c r="M1459" i="1" s="1"/>
  <c r="I1448" i="1"/>
  <c r="M1448" i="1" s="1"/>
  <c r="L1422" i="1"/>
  <c r="M1422" i="1" s="1"/>
  <c r="J1397" i="1"/>
  <c r="M1329" i="1"/>
  <c r="L1317" i="1"/>
  <c r="I1211" i="1"/>
  <c r="I1200" i="1"/>
  <c r="M1200" i="1" s="1"/>
  <c r="I1087" i="1"/>
  <c r="M1087" i="1" s="1"/>
  <c r="I1076" i="1"/>
  <c r="M1076" i="1" s="1"/>
  <c r="I952" i="1"/>
  <c r="M952" i="1" s="1"/>
  <c r="M808" i="1"/>
  <c r="M1335" i="1"/>
  <c r="J1107" i="1"/>
  <c r="I870" i="1"/>
  <c r="M611" i="1"/>
  <c r="K518" i="1"/>
  <c r="M518" i="1" s="1"/>
  <c r="H487" i="1"/>
  <c r="K394" i="1"/>
  <c r="H363" i="1"/>
  <c r="K270" i="1"/>
  <c r="H239" i="1"/>
  <c r="K146" i="1"/>
  <c r="I1639" i="1"/>
  <c r="H1441" i="1"/>
  <c r="M1441" i="1" s="1"/>
  <c r="I914" i="1"/>
  <c r="M647" i="1"/>
  <c r="J642" i="1"/>
  <c r="I622" i="1"/>
  <c r="M622" i="1" s="1"/>
  <c r="H580" i="1"/>
  <c r="K554" i="1"/>
  <c r="M1118" i="1"/>
  <c r="M1050" i="1"/>
  <c r="I839" i="1"/>
  <c r="M839" i="1" s="1"/>
  <c r="J839" i="1"/>
  <c r="K704" i="1"/>
  <c r="I653" i="1"/>
  <c r="M653" i="1" s="1"/>
  <c r="K635" i="1"/>
  <c r="J542" i="1"/>
  <c r="K523" i="1"/>
  <c r="M523" i="1" s="1"/>
  <c r="I405" i="1"/>
  <c r="M405" i="1" s="1"/>
  <c r="I394" i="1"/>
  <c r="M394" i="1" s="1"/>
  <c r="J294" i="1"/>
  <c r="K275" i="1"/>
  <c r="M275" i="1" s="1"/>
  <c r="K263" i="1"/>
  <c r="M263" i="1" s="1"/>
  <c r="K219" i="1"/>
  <c r="M219" i="1" s="1"/>
  <c r="K208" i="1"/>
  <c r="J182" i="1"/>
  <c r="J425" i="1"/>
  <c r="H115" i="1"/>
  <c r="M46" i="1"/>
  <c r="M3394" i="1"/>
  <c r="I673" i="1"/>
  <c r="I604" i="1"/>
  <c r="M1286" i="1"/>
  <c r="J356" i="1"/>
  <c r="M356" i="1" s="1"/>
  <c r="I244" i="1"/>
  <c r="I188" i="1"/>
  <c r="J188" i="1"/>
  <c r="I58" i="1"/>
  <c r="J1515" i="1"/>
  <c r="L1324" i="1"/>
  <c r="K983" i="1"/>
  <c r="K728" i="1"/>
  <c r="K604" i="1"/>
  <c r="M232" i="1"/>
  <c r="J232" i="1"/>
  <c r="K77" i="1"/>
  <c r="M77" i="1" s="1"/>
  <c r="H58" i="1"/>
  <c r="J53" i="1"/>
  <c r="H27" i="1"/>
  <c r="J22" i="1"/>
  <c r="L15" i="1"/>
  <c r="I1453" i="1"/>
  <c r="H1038" i="1"/>
  <c r="J1038" i="1"/>
  <c r="J828" i="1"/>
  <c r="H740" i="1"/>
  <c r="J740" i="1"/>
  <c r="I642" i="1"/>
  <c r="I529" i="1"/>
  <c r="M529" i="1" s="1"/>
  <c r="I281" i="1"/>
  <c r="M281" i="1" s="1"/>
  <c r="I270" i="1"/>
  <c r="M270" i="1" s="1"/>
  <c r="J170" i="1"/>
  <c r="K151" i="1"/>
  <c r="M151" i="1" s="1"/>
  <c r="K139" i="1"/>
  <c r="M139" i="1" s="1"/>
  <c r="J1231" i="1"/>
  <c r="H126" i="1"/>
  <c r="L115" i="1"/>
  <c r="L673" i="1"/>
  <c r="J673" i="1"/>
  <c r="I301" i="1"/>
  <c r="M188" i="1"/>
  <c r="K53" i="1"/>
  <c r="M53" i="1" s="1"/>
  <c r="I15" i="1"/>
  <c r="H1955" i="1"/>
  <c r="I1324" i="1"/>
  <c r="K1324" i="1"/>
  <c r="H983" i="1"/>
  <c r="I983" i="1"/>
  <c r="M449" i="1"/>
  <c r="K115" i="1"/>
  <c r="I84" i="1"/>
  <c r="M84" i="1" s="1"/>
  <c r="H15" i="1"/>
  <c r="H1453" i="1"/>
  <c r="K1038" i="1"/>
  <c r="L1038" i="1"/>
  <c r="I1038" i="1"/>
  <c r="H828" i="1"/>
  <c r="L828" i="1"/>
  <c r="L740" i="1"/>
  <c r="I740" i="1"/>
  <c r="H728" i="1"/>
  <c r="J728" i="1"/>
  <c r="I560" i="1"/>
  <c r="J560" i="1"/>
  <c r="H480" i="1"/>
  <c r="J480" i="1"/>
  <c r="I585" i="1"/>
  <c r="M585" i="1" s="1"/>
  <c r="I573" i="1"/>
  <c r="M573" i="1" s="1"/>
  <c r="J498" i="1"/>
  <c r="J487" i="1"/>
  <c r="I461" i="1"/>
  <c r="M461" i="1" s="1"/>
  <c r="J430" i="1"/>
  <c r="J374" i="1"/>
  <c r="J363" i="1"/>
  <c r="I337" i="1"/>
  <c r="M337" i="1" s="1"/>
  <c r="I325" i="1"/>
  <c r="M325" i="1" s="1"/>
  <c r="I157" i="1"/>
  <c r="M157" i="1" s="1"/>
  <c r="I146" i="1"/>
  <c r="M146" i="1" s="1"/>
  <c r="K95" i="1"/>
  <c r="M95" i="1" s="1"/>
  <c r="L549" i="1"/>
  <c r="J549" i="1"/>
  <c r="M549" i="1" s="1"/>
  <c r="L368" i="1"/>
  <c r="I368" i="1"/>
  <c r="L126" i="1"/>
  <c r="H64" i="1"/>
  <c r="J58" i="1"/>
  <c r="L22" i="1"/>
  <c r="I436" i="1"/>
  <c r="J436" i="1"/>
  <c r="J301" i="1"/>
  <c r="H120" i="1"/>
  <c r="M120" i="1" s="1"/>
  <c r="H108" i="1"/>
  <c r="K22" i="1"/>
  <c r="K15" i="1"/>
  <c r="L1955" i="1"/>
  <c r="H1515" i="1"/>
  <c r="M1515" i="1" s="1"/>
  <c r="J1324" i="1"/>
  <c r="J983" i="1"/>
  <c r="M616" i="1"/>
  <c r="J616" i="1"/>
  <c r="J492" i="1"/>
  <c r="K436" i="1"/>
  <c r="H177" i="1"/>
  <c r="I177" i="1"/>
  <c r="K1453" i="1"/>
  <c r="L1453" i="1"/>
  <c r="K828" i="1"/>
  <c r="I728" i="1"/>
  <c r="I480" i="1"/>
  <c r="K591" i="1"/>
  <c r="K580" i="1"/>
  <c r="J554" i="1"/>
  <c r="K511" i="1"/>
  <c r="M511" i="1" s="1"/>
  <c r="M531" i="1" s="1"/>
  <c r="K467" i="1"/>
  <c r="M467" i="1" s="1"/>
  <c r="K456" i="1"/>
  <c r="J418" i="1"/>
  <c r="K399" i="1"/>
  <c r="M399" i="1" s="1"/>
  <c r="K387" i="1"/>
  <c r="M387" i="1" s="1"/>
  <c r="K343" i="1"/>
  <c r="M343" i="1" s="1"/>
  <c r="K332" i="1"/>
  <c r="J306" i="1"/>
  <c r="J250" i="1"/>
  <c r="J239" i="1"/>
  <c r="I213" i="1"/>
  <c r="M213" i="1" s="1"/>
  <c r="I201" i="1"/>
  <c r="M201" i="1" s="1"/>
  <c r="K1231" i="1"/>
  <c r="H425" i="1"/>
  <c r="M425" i="1" s="1"/>
  <c r="I425" i="1"/>
  <c r="I312" i="1"/>
  <c r="J312" i="1"/>
  <c r="K301" i="1"/>
  <c r="L33" i="1"/>
  <c r="H22" i="1"/>
  <c r="M22" i="1" s="1"/>
  <c r="J15" i="1"/>
  <c r="H604" i="1"/>
  <c r="M604" i="1" s="1"/>
  <c r="M624" i="1" s="1"/>
  <c r="J604" i="1"/>
  <c r="H436" i="1"/>
  <c r="M436" i="1" s="1"/>
  <c r="I684" i="1"/>
  <c r="M684" i="1" s="1"/>
  <c r="J684" i="1"/>
  <c r="J244" i="1"/>
  <c r="M244" i="1" s="1"/>
  <c r="L108" i="1"/>
  <c r="J108" i="1"/>
  <c r="K1955" i="1"/>
  <c r="J1955" i="1"/>
  <c r="K673" i="1"/>
  <c r="K560" i="1"/>
  <c r="M560" i="1" s="1"/>
  <c r="I492" i="1"/>
  <c r="M492" i="1" s="1"/>
  <c r="J177" i="1"/>
  <c r="K126" i="1"/>
  <c r="J64" i="1"/>
  <c r="L58" i="1"/>
  <c r="J33" i="1"/>
  <c r="M33" i="1" s="1"/>
  <c r="L27" i="1"/>
  <c r="I828" i="1"/>
  <c r="L560" i="1"/>
  <c r="M1324" i="1" l="1"/>
  <c r="M283" i="1"/>
  <c r="M1572" i="1"/>
  <c r="M1696" i="1"/>
  <c r="M797" i="1"/>
  <c r="M2236" i="1"/>
  <c r="M3239" i="1"/>
  <c r="M3538" i="1"/>
  <c r="M2433" i="1"/>
  <c r="M2484" i="1"/>
  <c r="M312" i="1"/>
  <c r="M301" i="1"/>
  <c r="M1554" i="1"/>
  <c r="M1479" i="1"/>
  <c r="M2378" i="1"/>
  <c r="M2389" i="1"/>
  <c r="K2507" i="1"/>
  <c r="M3680" i="1"/>
  <c r="M2910" i="1"/>
  <c r="M368" i="1"/>
  <c r="M673" i="1"/>
  <c r="M1231" i="1"/>
  <c r="M2657" i="1"/>
  <c r="M1670" i="1"/>
  <c r="M1151" i="1"/>
  <c r="M1255" i="1"/>
  <c r="M1355" i="1"/>
  <c r="M1379" i="1"/>
  <c r="M1937" i="1"/>
  <c r="M2712" i="1"/>
  <c r="M1169" i="1"/>
  <c r="M1678" i="1"/>
  <c r="M1267" i="1"/>
  <c r="I2502" i="1"/>
  <c r="M2130" i="1"/>
  <c r="M2743" i="1"/>
  <c r="M2843" i="1"/>
  <c r="L2513" i="1"/>
  <c r="M3034" i="1"/>
  <c r="M2885" i="1"/>
  <c r="M3251" i="1"/>
  <c r="M97" i="1"/>
  <c r="M1430" i="1"/>
  <c r="M2639" i="1"/>
  <c r="M407" i="1"/>
  <c r="M159" i="1"/>
  <c r="M1244" i="1"/>
  <c r="M983" i="1"/>
  <c r="M1955" i="1"/>
  <c r="M487" i="1"/>
  <c r="M704" i="1"/>
  <c r="M717" i="1" s="1"/>
  <c r="M554" i="1"/>
  <c r="M1089" i="1"/>
  <c r="M1490" i="1"/>
  <c r="M1492" i="1" s="1"/>
  <c r="M374" i="1"/>
  <c r="M870" i="1"/>
  <c r="M1056" i="1"/>
  <c r="M2141" i="1"/>
  <c r="M1738" i="1"/>
  <c r="M1740" i="1" s="1"/>
  <c r="M2440" i="1"/>
  <c r="M965" i="1"/>
  <c r="L2502" i="1"/>
  <c r="M2588" i="1"/>
  <c r="M2011" i="1"/>
  <c r="M2135" i="1"/>
  <c r="M2967" i="1"/>
  <c r="M3215" i="1"/>
  <c r="M3381" i="1"/>
  <c r="M3494" i="1"/>
  <c r="M3507" i="1" s="1"/>
  <c r="H2507" i="1"/>
  <c r="M2507" i="1" s="1"/>
  <c r="M3476" i="1"/>
  <c r="M2099" i="1"/>
  <c r="M2161" i="1"/>
  <c r="M2174" i="1" s="1"/>
  <c r="M2409" i="1"/>
  <c r="M2422" i="1" s="1"/>
  <c r="M2688" i="1"/>
  <c r="M2972" i="1"/>
  <c r="M3246" i="1"/>
  <c r="M3259" i="1" s="1"/>
  <c r="M3556" i="1"/>
  <c r="M3569" i="1" s="1"/>
  <c r="M1038" i="1"/>
  <c r="M1058" i="1" s="1"/>
  <c r="M27" i="1"/>
  <c r="M580" i="1"/>
  <c r="M363" i="1"/>
  <c r="M376" i="1" s="1"/>
  <c r="M914" i="1"/>
  <c r="M802" i="1"/>
  <c r="M810" i="1" s="1"/>
  <c r="M1317" i="1"/>
  <c r="M1337" i="1" s="1"/>
  <c r="M766" i="1"/>
  <c r="M1366" i="1"/>
  <c r="M1639" i="1"/>
  <c r="M208" i="1"/>
  <c r="M221" i="1" s="1"/>
  <c r="M456" i="1"/>
  <c r="M771" i="1"/>
  <c r="M1583" i="1"/>
  <c r="M1585" i="1" s="1"/>
  <c r="M921" i="1"/>
  <c r="M890" i="1"/>
  <c r="M1211" i="1"/>
  <c r="M1213" i="1" s="1"/>
  <c r="M2887" i="1"/>
  <c r="M3662" i="1"/>
  <c r="M2577" i="1"/>
  <c r="M2781" i="1"/>
  <c r="M2794" i="1" s="1"/>
  <c r="M3091" i="1"/>
  <c r="M3432" i="1"/>
  <c r="M3445" i="1" s="1"/>
  <c r="M3742" i="1"/>
  <c r="M3755" i="1" s="1"/>
  <c r="M2836" i="1"/>
  <c r="M2546" i="1"/>
  <c r="M3122" i="1"/>
  <c r="M3587" i="1"/>
  <c r="M1645" i="1"/>
  <c r="M2110" i="1"/>
  <c r="M1924" i="1"/>
  <c r="M1926" i="1" s="1"/>
  <c r="M2203" i="1"/>
  <c r="M2205" i="1" s="1"/>
  <c r="M2451" i="1"/>
  <c r="J2513" i="1"/>
  <c r="M2730" i="1"/>
  <c r="M3029" i="1"/>
  <c r="M3042" i="1" s="1"/>
  <c r="M3631" i="1"/>
  <c r="M3685" i="1"/>
  <c r="M64" i="1"/>
  <c r="M480" i="1"/>
  <c r="M728" i="1"/>
  <c r="M828" i="1"/>
  <c r="M841" i="1" s="1"/>
  <c r="M1453" i="1"/>
  <c r="M1461" i="1" s="1"/>
  <c r="M469" i="1"/>
  <c r="M126" i="1"/>
  <c r="M740" i="1"/>
  <c r="M115" i="1"/>
  <c r="M239" i="1"/>
  <c r="M591" i="1"/>
  <c r="M686" i="1"/>
  <c r="M779" i="1"/>
  <c r="M170" i="1"/>
  <c r="M294" i="1"/>
  <c r="M418" i="1"/>
  <c r="M996" i="1"/>
  <c r="M1820" i="1"/>
  <c r="M1833" i="1" s="1"/>
  <c r="M1802" i="1"/>
  <c r="M250" i="1"/>
  <c r="M498" i="1"/>
  <c r="M926" i="1"/>
  <c r="M932" i="1"/>
  <c r="M1763" i="1"/>
  <c r="M1014" i="1"/>
  <c r="M1027" i="1" s="1"/>
  <c r="M1368" i="1"/>
  <c r="M1944" i="1"/>
  <c r="M1957" i="1" s="1"/>
  <c r="M1634" i="1"/>
  <c r="M1647" i="1" s="1"/>
  <c r="M2445" i="1"/>
  <c r="M1616" i="1"/>
  <c r="M2763" i="1"/>
  <c r="M2650" i="1"/>
  <c r="M3011" i="1"/>
  <c r="M2916" i="1"/>
  <c r="M3308" i="1"/>
  <c r="M3321" i="1" s="1"/>
  <c r="M2701" i="1"/>
  <c r="M2947" i="1"/>
  <c r="M2949" i="1" s="1"/>
  <c r="M3158" i="1"/>
  <c r="M3166" i="1" s="1"/>
  <c r="M3363" i="1"/>
  <c r="M3370" i="1"/>
  <c r="M1510" i="1"/>
  <c r="M1523" i="1" s="1"/>
  <c r="M1893" i="1"/>
  <c r="M1895" i="1" s="1"/>
  <c r="M2037" i="1"/>
  <c r="M2050" i="1" s="1"/>
  <c r="M2285" i="1"/>
  <c r="M2298" i="1" s="1"/>
  <c r="H2513" i="1"/>
  <c r="M3102" i="1"/>
  <c r="M3288" i="1"/>
  <c r="M3290" i="1" s="1"/>
  <c r="M3401" i="1"/>
  <c r="M3414" i="1" s="1"/>
  <c r="M177" i="1"/>
  <c r="M108" i="1"/>
  <c r="M128" i="1" s="1"/>
  <c r="M15" i="1"/>
  <c r="M35" i="1" s="1"/>
  <c r="M58" i="1"/>
  <c r="M66" i="1" s="1"/>
  <c r="M1306" i="1"/>
  <c r="M642" i="1"/>
  <c r="M182" i="1"/>
  <c r="M306" i="1"/>
  <c r="M430" i="1"/>
  <c r="M542" i="1"/>
  <c r="M562" i="1" s="1"/>
  <c r="M1107" i="1"/>
  <c r="M1120" i="1" s="1"/>
  <c r="M2724" i="1"/>
  <c r="M2732" i="1" s="1"/>
  <c r="M1397" i="1"/>
  <c r="M1399" i="1" s="1"/>
  <c r="M1707" i="1"/>
  <c r="M1709" i="1" s="1"/>
  <c r="M1162" i="1"/>
  <c r="M1182" i="1" s="1"/>
  <c r="M635" i="1"/>
  <c r="M655" i="1" s="1"/>
  <c r="M859" i="1"/>
  <c r="M872" i="1" s="1"/>
  <c r="M332" i="1"/>
  <c r="M345" i="1" s="1"/>
  <c r="M901" i="1"/>
  <c r="M2595" i="1"/>
  <c r="M3226" i="1"/>
  <c r="J2502" i="1"/>
  <c r="H2502" i="1"/>
  <c r="M2848" i="1"/>
  <c r="M1758" i="1"/>
  <c r="M1771" i="1" s="1"/>
  <c r="M2347" i="1"/>
  <c r="M2360" i="1" s="1"/>
  <c r="M2019" i="1"/>
  <c r="M2123" i="1"/>
  <c r="M2143" i="1" s="1"/>
  <c r="M2247" i="1"/>
  <c r="M2267" i="1" s="1"/>
  <c r="M2391" i="1"/>
  <c r="M2662" i="1"/>
  <c r="M3228" i="1"/>
  <c r="M3135" i="1"/>
  <c r="M2905" i="1"/>
  <c r="M2918" i="1" s="1"/>
  <c r="M3352" i="1"/>
  <c r="M3375" i="1"/>
  <c r="M1862" i="1"/>
  <c r="M1864" i="1" s="1"/>
  <c r="M2079" i="1"/>
  <c r="M2081" i="1" s="1"/>
  <c r="M2327" i="1"/>
  <c r="M2329" i="1" s="1"/>
  <c r="I2513" i="1"/>
  <c r="M2606" i="1"/>
  <c r="M2812" i="1"/>
  <c r="M2825" i="1" s="1"/>
  <c r="M3071" i="1"/>
  <c r="M3073" i="1" s="1"/>
  <c r="M2960" i="1"/>
  <c r="M2980" i="1" s="1"/>
  <c r="M3673" i="1"/>
  <c r="M3693" i="1" s="1"/>
  <c r="M3598" i="1"/>
  <c r="M3711" i="1"/>
  <c r="M3724" i="1" s="1"/>
  <c r="M3104" i="1" l="1"/>
  <c r="M2112" i="1"/>
  <c r="M2453" i="1"/>
  <c r="M252" i="1"/>
  <c r="M3600" i="1"/>
  <c r="M903" i="1"/>
  <c r="M1275" i="1"/>
  <c r="M593" i="1"/>
  <c r="M2513" i="1"/>
  <c r="M438" i="1"/>
  <c r="M500" i="1"/>
  <c r="M2608" i="1"/>
  <c r="M314" i="1"/>
  <c r="M2502" i="1"/>
  <c r="M2515" i="1" s="1"/>
  <c r="M2670" i="1"/>
  <c r="M190" i="1"/>
  <c r="M934" i="1"/>
  <c r="M3383" i="1"/>
  <c r="M748" i="1"/>
  <c r="M2856" i="1"/>
</calcChain>
</file>

<file path=xl/sharedStrings.xml><?xml version="1.0" encoding="utf-8"?>
<sst xmlns="http://schemas.openxmlformats.org/spreadsheetml/2006/main" count="42059" uniqueCount="296">
  <si>
    <t>Nombre de la Capacitación:</t>
  </si>
  <si>
    <t>Artesania en Bisuteria</t>
  </si>
  <si>
    <t>Fecha</t>
  </si>
  <si>
    <t>La presente encuesta tiene como objetivo conocer la opinión respecto a la capacitación y sobre los resultados del mismo. Le pedimos que evalúe los siguientes puntos en la escala indicada.</t>
  </si>
  <si>
    <t xml:space="preserve">Preguntas </t>
  </si>
  <si>
    <t>Resultados</t>
  </si>
  <si>
    <t>Factor: Amabilidad</t>
  </si>
  <si>
    <t>Malo</t>
  </si>
  <si>
    <t>Regular</t>
  </si>
  <si>
    <t>Bueno</t>
  </si>
  <si>
    <t>Muy Bueno</t>
  </si>
  <si>
    <t>Excelente</t>
  </si>
  <si>
    <t>Total</t>
  </si>
  <si>
    <t>1. ¿Cómo fue la actitud del  facilitador durante la acción formativa?</t>
  </si>
  <si>
    <t>-</t>
  </si>
  <si>
    <t xml:space="preserve">2. ¿Cómo califica el comportamiento del facilitador al responder sus dudas? </t>
  </si>
  <si>
    <t>3. ¿Cómo evalúa el trato brindado por el personal de la INAGUJA en el momento de su inscripción?</t>
  </si>
  <si>
    <t>Promedio y Sumatoria</t>
  </si>
  <si>
    <t>Factor: Profesionalidad</t>
  </si>
  <si>
    <t>4. ¿Cómo califica el método de enseñanza del facilitador?</t>
  </si>
  <si>
    <t>5. ¿Cómo mantuvo el facilitador su lenguaje y  profesionalidad durante la acción ?</t>
  </si>
  <si>
    <t>6. ¿Cómo califica la responsabilidad y puntualidad del facilitador durante la acción formativa?</t>
  </si>
  <si>
    <t>7.¿ Cómo evalúa el contenido desarrollado en la acción formativa?</t>
  </si>
  <si>
    <t>8. ¿Cómo el facilitador mostró su  apertura y flexibilidad a diferentes puntos de vista en la acción formativa?</t>
  </si>
  <si>
    <t>Promedio</t>
  </si>
  <si>
    <t>Factor: Fiabilidad</t>
  </si>
  <si>
    <t>9. ¿Cómo califica el material y los recursos proporcionados para la capacitación?</t>
  </si>
  <si>
    <t xml:space="preserve">10. ¿Cómo califica la condición de las máquinas o recursos ? </t>
  </si>
  <si>
    <t>11. ¿Cómo califica las instalaciones para la capacitación?</t>
  </si>
  <si>
    <t xml:space="preserve">Factor: Accesibilidad </t>
  </si>
  <si>
    <t>12. Cómo evalúa su experiencia al solicitar las informaciones referentes a las acciones formativas ?</t>
  </si>
  <si>
    <t>13. ¿Cómo califica el proceso de inscripción a los cursos?</t>
  </si>
  <si>
    <t>14. ¿Cómo calificaría las facilidades de acceder al taller?</t>
  </si>
  <si>
    <t>15. ¿Cómo califica la atención al cliente por parte de la INAGUJA?</t>
  </si>
  <si>
    <r>
      <rPr>
        <sz val="12"/>
        <color theme="1"/>
        <rFont val="Times New Roman"/>
        <family val="1"/>
      </rPr>
      <t xml:space="preserve">En general </t>
    </r>
    <r>
      <rPr>
        <sz val="12"/>
        <color rgb="FF000000"/>
        <rFont val="Times New Roman"/>
        <family val="1"/>
      </rPr>
      <t xml:space="preserve">¿Cómo calificas la capacitación que tomaste? </t>
    </r>
  </si>
  <si>
    <t>Cantidad de Participantes:</t>
  </si>
  <si>
    <t>Conf. batas facilit.</t>
  </si>
  <si>
    <t>Conf. Batas facilit.</t>
  </si>
  <si>
    <t>Conf. Ropa niños (FH)</t>
  </si>
  <si>
    <t>Aplic. Tecnicas Conf. Ropa niños</t>
  </si>
  <si>
    <t>Ropa de niños</t>
  </si>
  <si>
    <t>Conf. Domestica colchas</t>
  </si>
  <si>
    <t>Decoracion en globos</t>
  </si>
  <si>
    <t>Decoracion de calisos</t>
  </si>
  <si>
    <t>Artesano en Bisuteria</t>
  </si>
  <si>
    <t>Presupuesto para Pymes</t>
  </si>
  <si>
    <t>Elaboración de Bisuteria</t>
  </si>
  <si>
    <t>Diseño de proyectos</t>
  </si>
  <si>
    <t>Contabilidad basica</t>
  </si>
  <si>
    <t>Basico en emprendimiento</t>
  </si>
  <si>
    <t>Mercadeo y ventas</t>
  </si>
  <si>
    <t>Gestion administrativa</t>
  </si>
  <si>
    <t>Empoderamiento empresarial</t>
  </si>
  <si>
    <t>Liderazgo y supervision</t>
  </si>
  <si>
    <t>Seguridad y salud ocupacional</t>
  </si>
  <si>
    <t>Comunicación efectiva</t>
  </si>
  <si>
    <t>Formacion Humana</t>
  </si>
  <si>
    <t>Operador de máquina plana</t>
  </si>
  <si>
    <t>Operación de maquina plana (Basico)</t>
  </si>
  <si>
    <t>Emprendimiento para Pymes</t>
  </si>
  <si>
    <t>Liderazgo y Supervision</t>
  </si>
  <si>
    <t>Canones y dibujo de figurines</t>
  </si>
  <si>
    <t>Principios basicos del diseño de modas</t>
  </si>
  <si>
    <t>Conf. Prendas vestir (Faldas)</t>
  </si>
  <si>
    <t>Conf. Prendas Form. Hum.</t>
  </si>
  <si>
    <t>Elab. Patrones ropa basica</t>
  </si>
  <si>
    <t>Corte y elaboracion de muestras de ropa</t>
  </si>
  <si>
    <t>Como hablar en publico y Maestria de ceremonia</t>
  </si>
  <si>
    <t>Confeccion ropa de niño</t>
  </si>
  <si>
    <t>Fabricacion y tapizado de muebles</t>
  </si>
  <si>
    <t>Emp. Empresarial</t>
  </si>
  <si>
    <t>Elab. De bisuteria</t>
  </si>
  <si>
    <t>Decoracion de calizos</t>
  </si>
  <si>
    <t>Elab. Accesorios cabello</t>
  </si>
  <si>
    <t>Salud y seguridad ocupacional</t>
  </si>
  <si>
    <t>Gestion Administrativa</t>
  </si>
  <si>
    <t>Enhebra máquina y Realiza costura</t>
  </si>
  <si>
    <t>Lenceria para el hogar</t>
  </si>
  <si>
    <t>Confeccion ropa de niños (a)</t>
  </si>
  <si>
    <t>Proyecto</t>
  </si>
  <si>
    <t>Contabilidad</t>
  </si>
  <si>
    <t>Comunicación Efectiva</t>
  </si>
  <si>
    <t>Marketing de Moda (Presentacion Portafolio)</t>
  </si>
  <si>
    <t>Basico Emprendimiento</t>
  </si>
  <si>
    <t>Lenceria a mano</t>
  </si>
  <si>
    <t>Elaboracion de lenceria a mano</t>
  </si>
  <si>
    <t>Confeccion basica de camisas</t>
  </si>
  <si>
    <t>Maquillaje profesional</t>
  </si>
  <si>
    <t>Induccion al emprendimiento</t>
  </si>
  <si>
    <t>Lideazgo y Supervision</t>
  </si>
  <si>
    <t>Seguridad social y ocupacional</t>
  </si>
  <si>
    <t>Atencion al cliente</t>
  </si>
  <si>
    <t>Diseño de Proyecto</t>
  </si>
  <si>
    <t>Educacion Financ. Y Formalizacion</t>
  </si>
  <si>
    <t>Conf. De faldas</t>
  </si>
  <si>
    <t>Conf. Pantalon basico fem.</t>
  </si>
  <si>
    <t>Confeccion vestido basico</t>
  </si>
  <si>
    <t>Moda H. Los actores del turismo</t>
  </si>
  <si>
    <t>Formacion humana</t>
  </si>
  <si>
    <t>Corte y elab. Muestras de ropa</t>
  </si>
  <si>
    <t>Elab. de accesorios para el cabello</t>
  </si>
  <si>
    <t>Conf. De muñecas de trapo</t>
  </si>
  <si>
    <t>Belleza basico</t>
  </si>
  <si>
    <t>Marketing de Moda</t>
  </si>
  <si>
    <t>Mantenimiento de maquinas de coser</t>
  </si>
  <si>
    <t>Conf. Blusa basica</t>
  </si>
  <si>
    <t>Confeccion domestica de mantelerias y cover</t>
  </si>
  <si>
    <t>Basico de emprendimiento</t>
  </si>
  <si>
    <t>Diseño de proyecto</t>
  </si>
  <si>
    <t>Ed. Financiera y form. De mipymes</t>
  </si>
  <si>
    <t>Comunicacion Efectiva</t>
  </si>
  <si>
    <t>Genero</t>
  </si>
  <si>
    <t>Femenino</t>
  </si>
  <si>
    <t>Masculino</t>
  </si>
  <si>
    <r>
      <rPr>
        <sz val="12"/>
        <color theme="1"/>
        <rFont val="Times New Roman"/>
      </rPr>
      <t xml:space="preserve">En general </t>
    </r>
    <r>
      <rPr>
        <sz val="12"/>
        <color rgb="FF000000"/>
        <rFont val="Times New Roman"/>
      </rPr>
      <t xml:space="preserve">¿Cómo calificas la capacitación que tomaste? </t>
    </r>
  </si>
  <si>
    <t>Comunicacion efectiva</t>
  </si>
  <si>
    <t>Educacion Financiera</t>
  </si>
  <si>
    <t>Liderazgo</t>
  </si>
  <si>
    <t>Emprendimiento</t>
  </si>
  <si>
    <t>Adornos navideños</t>
  </si>
  <si>
    <t>Coonf. Domestica de ropa y accesorios de baño</t>
  </si>
  <si>
    <t>Confeccion de batas para facilitadores</t>
  </si>
  <si>
    <t>Conf. Dom. Ropa y accesorios baño</t>
  </si>
  <si>
    <t>Conf. Dom. Cortinas hogar</t>
  </si>
  <si>
    <t>Proyecto Integrado</t>
  </si>
  <si>
    <t>Conf. Pantalon basico</t>
  </si>
  <si>
    <t>Conf. de vestido basico</t>
  </si>
  <si>
    <t>Conf. De blusa basica</t>
  </si>
  <si>
    <t>Alta cost. 3. Transf. Y const. Prendas basicas</t>
  </si>
  <si>
    <t>Alta cost. FH</t>
  </si>
  <si>
    <t>Elaboracion de Decoraciones Navideñas</t>
  </si>
  <si>
    <t>Conf. De batas para facilitadores</t>
  </si>
  <si>
    <t>Conf. de ropa niño (a)</t>
  </si>
  <si>
    <t>Conf. De cojines decorativos</t>
  </si>
  <si>
    <t>Conf. Prendas (Formacion Humana)</t>
  </si>
  <si>
    <t>Conf. Prendas (Elab. De patrones)</t>
  </si>
  <si>
    <t>Confeccion prendas de vestir basicas</t>
  </si>
  <si>
    <t>Confeccion blusa basica</t>
  </si>
  <si>
    <t>Confeccion de Falda</t>
  </si>
  <si>
    <t>Conf. vestido basico</t>
  </si>
  <si>
    <t>Conf. Prendas vestir (Proyecto Integrado)</t>
  </si>
  <si>
    <t>Emprendimiento para pymes</t>
  </si>
  <si>
    <t>Costura domestica</t>
  </si>
  <si>
    <t>Curso Alta Costura 1er mod. Historia y tecnica A.C.</t>
  </si>
  <si>
    <t>Operación maq. Plana Basico</t>
  </si>
  <si>
    <t>Operador maquina plana</t>
  </si>
  <si>
    <t>Confeccion ropa niño(a)</t>
  </si>
  <si>
    <t>Confeccion de cartera en tela</t>
  </si>
  <si>
    <t>Confeccion domestica de camisas</t>
  </si>
  <si>
    <t>Diseño accesorios y Detalles bautizos</t>
  </si>
  <si>
    <t>Corte y conf. (Costura Basica)</t>
  </si>
  <si>
    <t>Corte y conf. de prendas de vestir</t>
  </si>
  <si>
    <t>Curso alta Cost 1er Mod. FH</t>
  </si>
  <si>
    <t>Diseño de Proyectos</t>
  </si>
  <si>
    <t>Ed. Financiera y Form.</t>
  </si>
  <si>
    <t>Educacion financiera</t>
  </si>
  <si>
    <t>Corte y confeccion de prendas de vestir</t>
  </si>
  <si>
    <t>Costurero domestico</t>
  </si>
  <si>
    <t>Confeccion de vestidos</t>
  </si>
  <si>
    <t>Decorador en globos</t>
  </si>
  <si>
    <t>Marketing de moda 3er modulo</t>
  </si>
  <si>
    <t>Tec. Avanzadas ilustracion</t>
  </si>
  <si>
    <t>Diplomado Moda Hotelera</t>
  </si>
  <si>
    <t>Confeccion y terminaciones</t>
  </si>
  <si>
    <t>Elaboracion de bisuteria</t>
  </si>
  <si>
    <t>Curso de alta costura 5to modulo</t>
  </si>
  <si>
    <t>Artesano en bisuteria</t>
  </si>
  <si>
    <t>Curso de alta costura 4to modulo</t>
  </si>
  <si>
    <t>Patronaje</t>
  </si>
  <si>
    <t>Decoracion de calipsos</t>
  </si>
  <si>
    <t>Curso alta costura 3er modulo</t>
  </si>
  <si>
    <t>Resina artesanal</t>
  </si>
  <si>
    <t>Confeccion de cojines decorativos</t>
  </si>
  <si>
    <t>Emprendimiento empresarial</t>
  </si>
  <si>
    <t>Basico emprendimiento</t>
  </si>
  <si>
    <t>Confeccion basica de prendas de vestir</t>
  </si>
  <si>
    <t>Diseno de proyecto</t>
  </si>
  <si>
    <t>Corte y confeccion costura basica</t>
  </si>
  <si>
    <t>Educacion financiera y formalizacion de Mipymes</t>
  </si>
  <si>
    <t>Emprendimiento para pymes con metodologia imesun.oit</t>
  </si>
  <si>
    <t>31/9/2024</t>
  </si>
  <si>
    <t>Proyecto final 6to M.</t>
  </si>
  <si>
    <t>Estilismo/Técnicas de estilismo 5to M.</t>
  </si>
  <si>
    <t xml:space="preserve">Estudio tendencias comunicación y etiquetas 4to M. </t>
  </si>
  <si>
    <t>Colorimetría/Morfología</t>
  </si>
  <si>
    <t>Curso diseño moda básico 4to Teoría color</t>
  </si>
  <si>
    <t>Confección de pantalón masculino</t>
  </si>
  <si>
    <t>Diplomado en produccion industrial pret a porter</t>
  </si>
  <si>
    <t>Dip. en produccion industrial (Control de calidad y costo)</t>
  </si>
  <si>
    <t>Dip. En producción industrial pret a porter</t>
  </si>
  <si>
    <t>Diplomado en patronaje infantil</t>
  </si>
  <si>
    <t>DPI (Patronaje y diversidad moda infantil m)</t>
  </si>
  <si>
    <t>Dipl. En produccion industrial pret a  porter</t>
  </si>
  <si>
    <t>Diplom. En patronaje infantil</t>
  </si>
  <si>
    <t>Dip. En prod. Ind. Cont. Y costo</t>
  </si>
  <si>
    <t>Diplom. en produccion industrial pret-a-porter</t>
  </si>
  <si>
    <t>Artesanía en bisutería (Elab. De macramé)</t>
  </si>
  <si>
    <t>Decoración de caliso</t>
  </si>
  <si>
    <t>Educacion financiera y formalizacion</t>
  </si>
  <si>
    <t>Empoderamiento Empresarial</t>
  </si>
  <si>
    <t>Curso diseño de moda básico 3er Mód.</t>
  </si>
  <si>
    <t>2do Mód. Asesoría de Imagen y análisis del cliente</t>
  </si>
  <si>
    <t>1er Mód. Intr. General al estilismo</t>
  </si>
  <si>
    <t>Mark. De moda 6to Mód. Diseño gráfico, Ilustración</t>
  </si>
  <si>
    <t>Curso alta costura 5to Mód. Moda sostenible o moda upcycle</t>
  </si>
  <si>
    <t>Dipl. Marketing de Moda 5to Mod. Maquillaje Profesional</t>
  </si>
  <si>
    <t>GA Contabilidad básica</t>
  </si>
  <si>
    <t>GA Empoderamiento empresarial</t>
  </si>
  <si>
    <t>GA Gestión administrativa</t>
  </si>
  <si>
    <t>GA Liderazgo y Supervision</t>
  </si>
  <si>
    <t>GA Formacion Humana</t>
  </si>
  <si>
    <t>GA Comunicación efectiva</t>
  </si>
  <si>
    <t>GA Seguridad y salud ocupacional</t>
  </si>
  <si>
    <t>GA Gestion administrativa para el emprendimiento</t>
  </si>
  <si>
    <t>GA Diseño de proyectos</t>
  </si>
  <si>
    <t>GA Mercadeo y ventas</t>
  </si>
  <si>
    <t>GA Emprendimiento basico</t>
  </si>
  <si>
    <t>GA Contabilidad basica</t>
  </si>
  <si>
    <t>GA Salud y Seg. Ocupacional</t>
  </si>
  <si>
    <t>GA Comunicación Efectiva</t>
  </si>
  <si>
    <t>Aprender para emprender</t>
  </si>
  <si>
    <t>Empoderamiento de la mujer</t>
  </si>
  <si>
    <t>Gestión administrativa</t>
  </si>
  <si>
    <t>Liderazgo y supervisión</t>
  </si>
  <si>
    <t>Formación Humana</t>
  </si>
  <si>
    <t>Conf. Ropa exterior femenina (Trans. De patrones)</t>
  </si>
  <si>
    <t>Conf. Ropa exterior femenina (Conf. Faldas y blusas)</t>
  </si>
  <si>
    <t>Conf. ropa exterior femenina(Conf. Vestido y chaqueta)</t>
  </si>
  <si>
    <t>Conf. Ropa exterior femenina (Manejo máquina coser)</t>
  </si>
  <si>
    <t>Conf. de ropa exterior femenina (FH)</t>
  </si>
  <si>
    <t>Conf. De cortinas para el hogar</t>
  </si>
  <si>
    <t>Elab. de bisuteria con tecnica embroidery</t>
  </si>
  <si>
    <t>Elab. de bisutería con cuenta superduo</t>
  </si>
  <si>
    <t>Elab. De bisuteria en peyote</t>
  </si>
  <si>
    <t>Elab. De bisuteria avanzado (PI)</t>
  </si>
  <si>
    <t>Confección costura básica</t>
  </si>
  <si>
    <t>Pintura acrílica al frío</t>
  </si>
  <si>
    <t>Elab. De bisutería avanzada</t>
  </si>
  <si>
    <t>Elaboración de colchas y cojines</t>
  </si>
  <si>
    <t>Op. De máquinas planas ind.</t>
  </si>
  <si>
    <t>Conf. De colchas y cojines</t>
  </si>
  <si>
    <t>Confeccion de cortinas para el hogar (FH)</t>
  </si>
  <si>
    <t>Confección de cortinas para el hogar (Op. Máq. Coser)</t>
  </si>
  <si>
    <t>Curso de diseño de moda básico (1er M. FH)</t>
  </si>
  <si>
    <t>Diseño de modas creativa: Conociendo promipymes</t>
  </si>
  <si>
    <t>Curso de diseño de moda basico (2do módulo: Int. Dm)</t>
  </si>
  <si>
    <t>Diseño de modas creativa/Módulo 4: Mi producto y su mercado</t>
  </si>
  <si>
    <t>Diseño de modas creativa/Módulo 3:Prod. Textil</t>
  </si>
  <si>
    <t>Costura doméstica (Conf. Ropa interior)</t>
  </si>
  <si>
    <t>Proyecto integrado</t>
  </si>
  <si>
    <t>Servicio al cliente</t>
  </si>
  <si>
    <t>Confeccion de cortinas, colchas y cojines decorativos</t>
  </si>
  <si>
    <t>Confeccion de costura basica</t>
  </si>
  <si>
    <t>Alteracion de prendas de vestir basicas (alteracion de pantalon)</t>
  </si>
  <si>
    <t>Alteracion de prendas de vestir basicas (alteracion y reparacion de vestido)</t>
  </si>
  <si>
    <t>Alteracion de prendas de vestir basicas (alteracion de faldas)</t>
  </si>
  <si>
    <t>Alteracion de prendas de vestir basicas (Blusa y camisa)</t>
  </si>
  <si>
    <t>Alteracion de prendas de vestir basicas (FH)</t>
  </si>
  <si>
    <t>Conf. De colchas y sabanas M.5 Conf. Sábanas</t>
  </si>
  <si>
    <t>Conf. De colchas y sabanas M.4 Conf. Colchas</t>
  </si>
  <si>
    <t>Conf. De colchas y sabanas M.3 Manejo maquina coser</t>
  </si>
  <si>
    <t>Conf. De colchas y sabanas (PI)</t>
  </si>
  <si>
    <t>Confeccion de colchas y sabanas (FH)</t>
  </si>
  <si>
    <t>Elaboracion de lenceria para el hogar (Elab. Adornos habitacion)</t>
  </si>
  <si>
    <t>Confeccion ropa infantil (Ropa de niñas)</t>
  </si>
  <si>
    <t>Confeccion ropa infantil (Ropa de bebe)</t>
  </si>
  <si>
    <t>Confeccion ropa infantil (Patrones y corte de tela)</t>
  </si>
  <si>
    <t>Confeccion ropa infantil (FH)</t>
  </si>
  <si>
    <t>Op. Basicas de costuras con maquinas planas (Op. Basicas costuras)</t>
  </si>
  <si>
    <t>Op. Basicas de costuras con maquinas planas (Enhebrado maq.)</t>
  </si>
  <si>
    <t>Operaciones basicas de costura con maquinas planas (PI)</t>
  </si>
  <si>
    <t>Operaciones basicas de costura con maquinas planas (FH)</t>
  </si>
  <si>
    <t>Decoracion de calisos en pedrería</t>
  </si>
  <si>
    <t>Decoracion de calisos (En cinta, pellizas y macramé)</t>
  </si>
  <si>
    <t>Decoracion de calisos (Proyecto Integrado)</t>
  </si>
  <si>
    <t>Decoracion de calisos (FH)</t>
  </si>
  <si>
    <t>Elab. De bisutería en peyote</t>
  </si>
  <si>
    <t>Elab. De bisutería con tecnica embroidery</t>
  </si>
  <si>
    <t>Elab. De bisutería avanzada (Proyecto Integrado)</t>
  </si>
  <si>
    <t>Elab. De bisutería avanzada (FH)</t>
  </si>
  <si>
    <t xml:space="preserve"> Gestion administrativa (Basico en emprendimiento)</t>
  </si>
  <si>
    <t xml:space="preserve"> Gestion administrativa (Diseño de proyectos)</t>
  </si>
  <si>
    <t xml:space="preserve"> Gestion administrativa (Contbilidad basica)</t>
  </si>
  <si>
    <t xml:space="preserve"> Gestion administrativa (Empoderamiento empresarial)</t>
  </si>
  <si>
    <t xml:space="preserve"> Gestion administrativa </t>
  </si>
  <si>
    <t>Dip. Gestion administrativa (Mercadeo y ventas)</t>
  </si>
  <si>
    <t>Dip. Gestion administrativa (Lid. y supervision)</t>
  </si>
  <si>
    <t>Dip. Gestion administrativa (Seg. Y salud ocupacional)</t>
  </si>
  <si>
    <t>Dip. Gestion administrativa (Com. Efectiva)</t>
  </si>
  <si>
    <t>Dip. Gestion administrativa (FH)</t>
  </si>
  <si>
    <t>Costura Doméstica</t>
  </si>
  <si>
    <t>Confección de Costura basica</t>
  </si>
  <si>
    <t>Dip. marketing de moda 2do modulo (Historia, evolucion)</t>
  </si>
  <si>
    <t>Curso de alta costura 1er modulo (FH)</t>
  </si>
  <si>
    <t>Dip. marketing de moda 6to modulo (Diseño de Vitrinas)</t>
  </si>
  <si>
    <t>Dip. Marketing de moda 1er modulo (FH)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</si>
</sst>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Arial"/>
    </font>
    <font>
      <b/>
      <sz val="12"/>
      <color rgb="FFFFFFFF"/>
      <name val="Times New Roman"/>
      <family val="1"/>
    </font>
    <font>
      <b/>
      <sz val="12"/>
      <color theme="0"/>
      <name val="Times New Roman"/>
      <family val="1"/>
    </font>
    <font>
      <b/>
      <sz val="11"/>
      <color rgb="FFFFFFFF"/>
      <name val="Calibri"/>
      <family val="2"/>
    </font>
    <font>
      <sz val="12"/>
      <color theme="1"/>
      <name val="Times New Roman"/>
      <family val="1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sz val="11"/>
      <color theme="1"/>
      <name val="Arial"/>
    </font>
    <font>
      <sz val="11"/>
      <color theme="1"/>
      <name val="Calibri"/>
      <scheme val="minor"/>
    </font>
    <font>
      <b/>
      <sz val="12"/>
      <color rgb="FFFFFFFF"/>
      <name val="Times New Roman"/>
    </font>
    <font>
      <sz val="11"/>
      <name val="Arial"/>
    </font>
    <font>
      <b/>
      <sz val="12"/>
      <color theme="0"/>
      <name val="Times New Roman"/>
    </font>
    <font>
      <b/>
      <sz val="11"/>
      <color rgb="FFFFFFFF"/>
      <name val="Calibri"/>
    </font>
    <font>
      <sz val="12"/>
      <color theme="1"/>
      <name val="Times New Roman"/>
    </font>
    <font>
      <sz val="11"/>
      <color theme="1"/>
      <name val="Calibri"/>
    </font>
    <font>
      <b/>
      <sz val="11"/>
      <color theme="1"/>
      <name val="Calibri"/>
    </font>
    <font>
      <b/>
      <sz val="12"/>
      <color theme="1"/>
      <name val="Times New Roman"/>
    </font>
    <font>
      <b/>
      <sz val="11"/>
      <color theme="1"/>
      <name val="Times New Roman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theme="1"/>
      <name val="Arial"/>
      <family val="2"/>
    </font>
    <font>
      <sz val="1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1F3864"/>
        <bgColor rgb="FF1F3864"/>
      </patternFill>
    </fill>
    <fill>
      <patternFill patternType="solid">
        <fgColor rgb="FF002060"/>
        <bgColor rgb="FF002060"/>
      </patternFill>
    </fill>
    <fill>
      <patternFill patternType="solid">
        <fgColor rgb="FFA5A5A5"/>
        <bgColor rgb="FFA5A5A5"/>
      </patternFill>
    </fill>
    <fill>
      <patternFill patternType="solid">
        <fgColor rgb="FFAEABAB"/>
        <bgColor rgb="FFAEABAB"/>
      </patternFill>
    </fill>
    <fill>
      <patternFill patternType="solid">
        <fgColor rgb="FFFFFFFF"/>
        <bgColor rgb="FFFFF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2060"/>
        <bgColor rgb="FFAEABAB"/>
      </patternFill>
    </fill>
  </fills>
  <borders count="44">
    <border>
      <left/>
      <right/>
      <top/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/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/>
      <top style="medium">
        <color rgb="FF000000"/>
      </top>
      <bottom style="thick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</borders>
  <cellStyleXfs count="2">
    <xf numFmtId="0" fontId="0" fillId="0" borderId="0"/>
    <xf numFmtId="0" fontId="12" fillId="0" borderId="0"/>
  </cellStyleXfs>
  <cellXfs count="194">
    <xf numFmtId="0" fontId="0" fillId="0" borderId="0" xfId="0"/>
    <xf numFmtId="0" fontId="0" fillId="0" borderId="0" xfId="0" applyProtection="1">
      <protection locked="0"/>
    </xf>
    <xf numFmtId="0" fontId="1" fillId="2" borderId="1" xfId="0" applyFont="1" applyFill="1" applyBorder="1" applyAlignment="1">
      <alignment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 applyProtection="1">
      <alignment horizontal="center" vertical="center" wrapText="1"/>
      <protection locked="0"/>
    </xf>
    <xf numFmtId="0" fontId="1" fillId="3" borderId="21" xfId="0" applyFont="1" applyFill="1" applyBorder="1" applyAlignment="1" applyProtection="1">
      <alignment vertical="center" wrapText="1"/>
      <protection locked="0"/>
    </xf>
    <xf numFmtId="0" fontId="3" fillId="3" borderId="21" xfId="0" applyFont="1" applyFill="1" applyBorder="1" applyAlignment="1" applyProtection="1">
      <alignment horizontal="center" vertical="center" wrapText="1"/>
      <protection locked="0"/>
    </xf>
    <xf numFmtId="0" fontId="3" fillId="4" borderId="21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4" fillId="0" borderId="21" xfId="0" applyFont="1" applyBorder="1" applyAlignment="1" applyProtection="1">
      <alignment horizontal="left" vertical="center" wrapText="1"/>
      <protection locked="0"/>
    </xf>
    <xf numFmtId="0" fontId="5" fillId="0" borderId="21" xfId="0" applyFont="1" applyBorder="1" applyAlignment="1" applyProtection="1">
      <alignment horizontal="center" vertical="center" wrapText="1"/>
      <protection locked="0"/>
    </xf>
    <xf numFmtId="0" fontId="6" fillId="4" borderId="21" xfId="0" applyFont="1" applyFill="1" applyBorder="1" applyAlignment="1">
      <alignment horizontal="center" vertical="center" wrapText="1"/>
    </xf>
    <xf numFmtId="9" fontId="5" fillId="0" borderId="21" xfId="0" applyNumberFormat="1" applyFont="1" applyBorder="1" applyAlignment="1">
      <alignment horizontal="center" vertical="center" wrapText="1"/>
    </xf>
    <xf numFmtId="9" fontId="5" fillId="5" borderId="21" xfId="0" applyNumberFormat="1" applyFont="1" applyFill="1" applyBorder="1" applyAlignment="1">
      <alignment horizontal="center" vertical="center"/>
    </xf>
    <xf numFmtId="0" fontId="5" fillId="5" borderId="21" xfId="0" applyFont="1" applyFill="1" applyBorder="1" applyAlignment="1">
      <alignment horizontal="center" vertical="center"/>
    </xf>
    <xf numFmtId="0" fontId="7" fillId="5" borderId="21" xfId="0" applyFont="1" applyFill="1" applyBorder="1" applyAlignment="1" applyProtection="1">
      <alignment horizontal="left" vertical="center" wrapText="1"/>
      <protection locked="0"/>
    </xf>
    <xf numFmtId="0" fontId="8" fillId="5" borderId="21" xfId="0" applyFont="1" applyFill="1" applyBorder="1" applyAlignment="1">
      <alignment horizontal="center" vertical="center" wrapText="1"/>
    </xf>
    <xf numFmtId="9" fontId="8" fillId="5" borderId="21" xfId="0" applyNumberFormat="1" applyFont="1" applyFill="1" applyBorder="1" applyAlignment="1">
      <alignment horizontal="center" vertical="center"/>
    </xf>
    <xf numFmtId="9" fontId="8" fillId="5" borderId="21" xfId="0" applyNumberFormat="1" applyFont="1" applyFill="1" applyBorder="1" applyAlignment="1">
      <alignment horizontal="center" vertical="center" wrapText="1"/>
    </xf>
    <xf numFmtId="0" fontId="2" fillId="3" borderId="21" xfId="0" applyFont="1" applyFill="1" applyBorder="1" applyAlignment="1" applyProtection="1">
      <alignment vertical="center" wrapText="1"/>
      <protection locked="0"/>
    </xf>
    <xf numFmtId="0" fontId="3" fillId="2" borderId="21" xfId="0" applyFont="1" applyFill="1" applyBorder="1" applyAlignment="1">
      <alignment horizontal="center" vertical="center" wrapText="1"/>
    </xf>
    <xf numFmtId="9" fontId="8" fillId="5" borderId="22" xfId="0" applyNumberFormat="1" applyFont="1" applyFill="1" applyBorder="1" applyAlignment="1">
      <alignment horizontal="center" vertical="center" wrapText="1"/>
    </xf>
    <xf numFmtId="1" fontId="8" fillId="5" borderId="21" xfId="0" applyNumberFormat="1" applyFont="1" applyFill="1" applyBorder="1" applyAlignment="1">
      <alignment horizontal="center" vertical="center" wrapText="1"/>
    </xf>
    <xf numFmtId="9" fontId="7" fillId="5" borderId="21" xfId="0" applyNumberFormat="1" applyFont="1" applyFill="1" applyBorder="1" applyAlignment="1">
      <alignment horizontal="center" vertical="center" wrapText="1"/>
    </xf>
    <xf numFmtId="0" fontId="9" fillId="6" borderId="21" xfId="0" applyFont="1" applyFill="1" applyBorder="1" applyAlignment="1" applyProtection="1">
      <alignment horizontal="left" vertical="center" wrapText="1"/>
      <protection locked="0"/>
    </xf>
    <xf numFmtId="0" fontId="4" fillId="6" borderId="21" xfId="0" applyFont="1" applyFill="1" applyBorder="1" applyAlignment="1" applyProtection="1">
      <alignment horizontal="center" vertical="center" wrapText="1"/>
      <protection locked="0"/>
    </xf>
    <xf numFmtId="0" fontId="7" fillId="4" borderId="21" xfId="0" applyFont="1" applyFill="1" applyBorder="1" applyAlignment="1">
      <alignment horizontal="center" vertical="center" wrapText="1"/>
    </xf>
    <xf numFmtId="9" fontId="4" fillId="6" borderId="21" xfId="0" applyNumberFormat="1" applyFont="1" applyFill="1" applyBorder="1" applyAlignment="1">
      <alignment horizontal="center" vertical="center" wrapText="1"/>
    </xf>
    <xf numFmtId="0" fontId="7" fillId="7" borderId="21" xfId="0" applyFont="1" applyFill="1" applyBorder="1" applyAlignment="1" applyProtection="1">
      <alignment horizontal="left" vertical="center" wrapText="1"/>
      <protection locked="0"/>
    </xf>
    <xf numFmtId="0" fontId="7" fillId="5" borderId="21" xfId="0" applyFont="1" applyFill="1" applyBorder="1" applyAlignment="1">
      <alignment horizontal="center" vertical="center" wrapText="1"/>
    </xf>
    <xf numFmtId="9" fontId="7" fillId="5" borderId="22" xfId="0" applyNumberFormat="1" applyFont="1" applyFill="1" applyBorder="1" applyAlignment="1">
      <alignment horizontal="center" vertical="center" wrapText="1"/>
    </xf>
    <xf numFmtId="0" fontId="4" fillId="6" borderId="21" xfId="0" applyFont="1" applyFill="1" applyBorder="1" applyAlignment="1" applyProtection="1">
      <alignment horizontal="left" vertical="center" wrapText="1"/>
      <protection locked="0"/>
    </xf>
    <xf numFmtId="0" fontId="9" fillId="6" borderId="21" xfId="0" applyFont="1" applyFill="1" applyBorder="1" applyAlignment="1" applyProtection="1">
      <alignment horizontal="center" vertical="center" wrapText="1"/>
      <protection locked="0"/>
    </xf>
    <xf numFmtId="0" fontId="10" fillId="4" borderId="21" xfId="0" applyFont="1" applyFill="1" applyBorder="1" applyAlignment="1">
      <alignment horizontal="center" vertical="center" wrapText="1"/>
    </xf>
    <xf numFmtId="9" fontId="9" fillId="6" borderId="21" xfId="0" applyNumberFormat="1" applyFont="1" applyFill="1" applyBorder="1" applyAlignment="1">
      <alignment horizontal="center" vertical="center" wrapText="1"/>
    </xf>
    <xf numFmtId="1" fontId="2" fillId="8" borderId="21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1" applyFont="1"/>
    <xf numFmtId="0" fontId="12" fillId="0" borderId="0" xfId="1"/>
    <xf numFmtId="0" fontId="13" fillId="2" borderId="1" xfId="1" applyFont="1" applyFill="1" applyBorder="1" applyAlignment="1">
      <alignment vertical="center" wrapText="1"/>
    </xf>
    <xf numFmtId="0" fontId="13" fillId="2" borderId="32" xfId="1" applyFont="1" applyFill="1" applyBorder="1" applyAlignment="1">
      <alignment horizontal="center" vertical="center" wrapText="1"/>
    </xf>
    <xf numFmtId="0" fontId="15" fillId="2" borderId="34" xfId="1" applyFont="1" applyFill="1" applyBorder="1" applyAlignment="1">
      <alignment vertical="center" wrapText="1"/>
    </xf>
    <xf numFmtId="14" fontId="15" fillId="2" borderId="34" xfId="1" applyNumberFormat="1" applyFont="1" applyFill="1" applyBorder="1" applyAlignment="1">
      <alignment vertical="center" wrapText="1"/>
    </xf>
    <xf numFmtId="0" fontId="15" fillId="2" borderId="17" xfId="1" applyFont="1" applyFill="1" applyBorder="1" applyAlignment="1">
      <alignment horizontal="center" vertical="center" wrapText="1"/>
    </xf>
    <xf numFmtId="0" fontId="13" fillId="3" borderId="21" xfId="1" applyFont="1" applyFill="1" applyBorder="1" applyAlignment="1">
      <alignment vertical="center" wrapText="1"/>
    </xf>
    <xf numFmtId="0" fontId="16" fillId="3" borderId="21" xfId="1" applyFont="1" applyFill="1" applyBorder="1" applyAlignment="1">
      <alignment horizontal="center" vertical="center" wrapText="1"/>
    </xf>
    <xf numFmtId="0" fontId="16" fillId="4" borderId="21" xfId="1" applyFont="1" applyFill="1" applyBorder="1" applyAlignment="1">
      <alignment horizontal="center" vertical="center" wrapText="1"/>
    </xf>
    <xf numFmtId="0" fontId="16" fillId="3" borderId="17" xfId="1" applyFont="1" applyFill="1" applyBorder="1" applyAlignment="1">
      <alignment horizontal="center" vertical="center" wrapText="1"/>
    </xf>
    <xf numFmtId="0" fontId="16" fillId="5" borderId="17" xfId="1" applyFont="1" applyFill="1" applyBorder="1" applyAlignment="1">
      <alignment horizontal="center" vertical="center" wrapText="1"/>
    </xf>
    <xf numFmtId="0" fontId="17" fillId="0" borderId="21" xfId="1" applyFont="1" applyBorder="1" applyAlignment="1">
      <alignment horizontal="left" vertical="center" wrapText="1"/>
    </xf>
    <xf numFmtId="0" fontId="18" fillId="0" borderId="21" xfId="1" applyFont="1" applyBorder="1" applyAlignment="1">
      <alignment horizontal="center" vertical="center" wrapText="1"/>
    </xf>
    <xf numFmtId="0" fontId="19" fillId="4" borderId="21" xfId="1" applyFont="1" applyFill="1" applyBorder="1" applyAlignment="1">
      <alignment horizontal="center" vertical="center" wrapText="1"/>
    </xf>
    <xf numFmtId="9" fontId="18" fillId="0" borderId="21" xfId="1" applyNumberFormat="1" applyFont="1" applyBorder="1" applyAlignment="1">
      <alignment horizontal="center" vertical="center" wrapText="1"/>
    </xf>
    <xf numFmtId="9" fontId="18" fillId="5" borderId="21" xfId="1" applyNumberFormat="1" applyFont="1" applyFill="1" applyBorder="1" applyAlignment="1">
      <alignment horizontal="center" vertical="center"/>
    </xf>
    <xf numFmtId="0" fontId="18" fillId="5" borderId="21" xfId="1" applyFont="1" applyFill="1" applyBorder="1" applyAlignment="1">
      <alignment horizontal="center" vertical="center"/>
    </xf>
    <xf numFmtId="0" fontId="20" fillId="5" borderId="21" xfId="1" applyFont="1" applyFill="1" applyBorder="1" applyAlignment="1">
      <alignment horizontal="left" vertical="center" wrapText="1"/>
    </xf>
    <xf numFmtId="0" fontId="21" fillId="5" borderId="21" xfId="1" applyFont="1" applyFill="1" applyBorder="1" applyAlignment="1">
      <alignment horizontal="center" vertical="center" wrapText="1"/>
    </xf>
    <xf numFmtId="9" fontId="21" fillId="5" borderId="21" xfId="1" applyNumberFormat="1" applyFont="1" applyFill="1" applyBorder="1" applyAlignment="1">
      <alignment horizontal="center" vertical="center"/>
    </xf>
    <xf numFmtId="9" fontId="21" fillId="5" borderId="21" xfId="1" applyNumberFormat="1" applyFont="1" applyFill="1" applyBorder="1" applyAlignment="1">
      <alignment horizontal="center" vertical="center" wrapText="1"/>
    </xf>
    <xf numFmtId="0" fontId="15" fillId="3" borderId="21" xfId="1" applyFont="1" applyFill="1" applyBorder="1" applyAlignment="1">
      <alignment vertical="center" wrapText="1"/>
    </xf>
    <xf numFmtId="0" fontId="16" fillId="2" borderId="21" xfId="1" applyFont="1" applyFill="1" applyBorder="1" applyAlignment="1">
      <alignment horizontal="center" vertical="center" wrapText="1"/>
    </xf>
    <xf numFmtId="9" fontId="21" fillId="5" borderId="22" xfId="1" applyNumberFormat="1" applyFont="1" applyFill="1" applyBorder="1" applyAlignment="1">
      <alignment horizontal="center" vertical="center" wrapText="1"/>
    </xf>
    <xf numFmtId="1" fontId="21" fillId="5" borderId="21" xfId="1" applyNumberFormat="1" applyFont="1" applyFill="1" applyBorder="1" applyAlignment="1">
      <alignment horizontal="center" vertical="center" wrapText="1"/>
    </xf>
    <xf numFmtId="9" fontId="20" fillId="5" borderId="21" xfId="1" applyNumberFormat="1" applyFont="1" applyFill="1" applyBorder="1" applyAlignment="1">
      <alignment horizontal="center" vertical="center" wrapText="1"/>
    </xf>
    <xf numFmtId="0" fontId="22" fillId="6" borderId="21" xfId="1" applyFont="1" applyFill="1" applyBorder="1" applyAlignment="1">
      <alignment horizontal="left" vertical="center" wrapText="1"/>
    </xf>
    <xf numFmtId="0" fontId="17" fillId="6" borderId="21" xfId="1" applyFont="1" applyFill="1" applyBorder="1" applyAlignment="1">
      <alignment horizontal="center" vertical="center" wrapText="1"/>
    </xf>
    <xf numFmtId="0" fontId="20" fillId="4" borderId="21" xfId="1" applyFont="1" applyFill="1" applyBorder="1" applyAlignment="1">
      <alignment horizontal="center" vertical="center" wrapText="1"/>
    </xf>
    <xf numFmtId="9" fontId="17" fillId="6" borderId="21" xfId="1" applyNumberFormat="1" applyFont="1" applyFill="1" applyBorder="1" applyAlignment="1">
      <alignment horizontal="center" vertical="center" wrapText="1"/>
    </xf>
    <xf numFmtId="0" fontId="20" fillId="4" borderId="21" xfId="1" applyFont="1" applyFill="1" applyBorder="1" applyAlignment="1">
      <alignment horizontal="left" vertical="center" wrapText="1"/>
    </xf>
    <xf numFmtId="0" fontId="20" fillId="5" borderId="21" xfId="1" applyFont="1" applyFill="1" applyBorder="1" applyAlignment="1">
      <alignment horizontal="center" vertical="center" wrapText="1"/>
    </xf>
    <xf numFmtId="9" fontId="20" fillId="5" borderId="22" xfId="1" applyNumberFormat="1" applyFont="1" applyFill="1" applyBorder="1" applyAlignment="1">
      <alignment horizontal="center" vertical="center" wrapText="1"/>
    </xf>
    <xf numFmtId="0" fontId="17" fillId="6" borderId="21" xfId="1" applyFont="1" applyFill="1" applyBorder="1" applyAlignment="1">
      <alignment horizontal="left" vertical="center" wrapText="1"/>
    </xf>
    <xf numFmtId="0" fontId="22" fillId="6" borderId="21" xfId="1" applyFont="1" applyFill="1" applyBorder="1" applyAlignment="1">
      <alignment horizontal="center" vertical="center" wrapText="1"/>
    </xf>
    <xf numFmtId="0" fontId="23" fillId="4" borderId="21" xfId="1" applyFont="1" applyFill="1" applyBorder="1" applyAlignment="1">
      <alignment horizontal="center" vertical="center" wrapText="1"/>
    </xf>
    <xf numFmtId="9" fontId="22" fillId="6" borderId="21" xfId="1" applyNumberFormat="1" applyFont="1" applyFill="1" applyBorder="1" applyAlignment="1">
      <alignment horizontal="center" vertical="center" wrapText="1"/>
    </xf>
    <xf numFmtId="1" fontId="15" fillId="3" borderId="21" xfId="1" applyNumberFormat="1" applyFont="1" applyFill="1" applyBorder="1" applyAlignment="1">
      <alignment horizontal="center" vertical="center" wrapText="1"/>
    </xf>
    <xf numFmtId="0" fontId="16" fillId="5" borderId="21" xfId="1" applyFont="1" applyFill="1" applyBorder="1" applyAlignment="1">
      <alignment horizontal="center" vertical="center" wrapText="1"/>
    </xf>
    <xf numFmtId="0" fontId="24" fillId="0" borderId="0" xfId="1" applyFont="1"/>
    <xf numFmtId="0" fontId="1" fillId="2" borderId="1" xfId="1" applyFont="1" applyFill="1" applyBorder="1" applyAlignment="1">
      <alignment vertical="center" wrapText="1"/>
    </xf>
    <xf numFmtId="0" fontId="1" fillId="2" borderId="32" xfId="1" applyFont="1" applyFill="1" applyBorder="1" applyAlignment="1">
      <alignment horizontal="center" vertical="center" wrapText="1"/>
    </xf>
    <xf numFmtId="0" fontId="2" fillId="2" borderId="34" xfId="1" applyFont="1" applyFill="1" applyBorder="1" applyAlignment="1">
      <alignment vertical="center" wrapText="1"/>
    </xf>
    <xf numFmtId="14" fontId="2" fillId="2" borderId="34" xfId="1" applyNumberFormat="1" applyFont="1" applyFill="1" applyBorder="1" applyAlignment="1">
      <alignment vertical="center" wrapText="1"/>
    </xf>
    <xf numFmtId="0" fontId="2" fillId="2" borderId="17" xfId="1" applyFont="1" applyFill="1" applyBorder="1" applyAlignment="1">
      <alignment horizontal="center" vertical="center" wrapText="1"/>
    </xf>
    <xf numFmtId="0" fontId="1" fillId="3" borderId="21" xfId="1" applyFont="1" applyFill="1" applyBorder="1" applyAlignment="1">
      <alignment vertical="center" wrapText="1"/>
    </xf>
    <xf numFmtId="0" fontId="3" fillId="3" borderId="21" xfId="1" applyFont="1" applyFill="1" applyBorder="1" applyAlignment="1">
      <alignment horizontal="center" vertical="center" wrapText="1"/>
    </xf>
    <xf numFmtId="0" fontId="3" fillId="4" borderId="21" xfId="1" applyFont="1" applyFill="1" applyBorder="1" applyAlignment="1">
      <alignment horizontal="center" vertical="center" wrapText="1"/>
    </xf>
    <xf numFmtId="0" fontId="3" fillId="3" borderId="17" xfId="1" applyFont="1" applyFill="1" applyBorder="1" applyAlignment="1">
      <alignment horizontal="center" vertical="center" wrapText="1"/>
    </xf>
    <xf numFmtId="0" fontId="3" fillId="5" borderId="17" xfId="1" applyFont="1" applyFill="1" applyBorder="1" applyAlignment="1">
      <alignment horizontal="center" vertical="center" wrapText="1"/>
    </xf>
    <xf numFmtId="0" fontId="4" fillId="0" borderId="21" xfId="1" applyFont="1" applyBorder="1" applyAlignment="1">
      <alignment horizontal="left" vertical="center" wrapText="1"/>
    </xf>
    <xf numFmtId="0" fontId="5" fillId="0" borderId="21" xfId="1" applyFont="1" applyBorder="1" applyAlignment="1">
      <alignment horizontal="center" vertical="center" wrapText="1"/>
    </xf>
    <xf numFmtId="0" fontId="6" fillId="4" borderId="21" xfId="1" applyFont="1" applyFill="1" applyBorder="1" applyAlignment="1">
      <alignment horizontal="center" vertical="center" wrapText="1"/>
    </xf>
    <xf numFmtId="9" fontId="5" fillId="0" borderId="21" xfId="1" applyNumberFormat="1" applyFont="1" applyBorder="1" applyAlignment="1">
      <alignment horizontal="center" vertical="center" wrapText="1"/>
    </xf>
    <xf numFmtId="9" fontId="5" fillId="5" borderId="21" xfId="1" applyNumberFormat="1" applyFont="1" applyFill="1" applyBorder="1" applyAlignment="1">
      <alignment horizontal="center" vertical="center"/>
    </xf>
    <xf numFmtId="0" fontId="5" fillId="5" borderId="21" xfId="1" applyFont="1" applyFill="1" applyBorder="1" applyAlignment="1">
      <alignment horizontal="center" vertical="center"/>
    </xf>
    <xf numFmtId="0" fontId="7" fillId="5" borderId="21" xfId="1" applyFont="1" applyFill="1" applyBorder="1" applyAlignment="1">
      <alignment horizontal="left" vertical="center" wrapText="1"/>
    </xf>
    <xf numFmtId="0" fontId="8" fillId="5" borderId="21" xfId="1" applyFont="1" applyFill="1" applyBorder="1" applyAlignment="1">
      <alignment horizontal="center" vertical="center" wrapText="1"/>
    </xf>
    <xf numFmtId="9" fontId="8" fillId="5" borderId="21" xfId="1" applyNumberFormat="1" applyFont="1" applyFill="1" applyBorder="1" applyAlignment="1">
      <alignment horizontal="center" vertical="center"/>
    </xf>
    <xf numFmtId="9" fontId="8" fillId="5" borderId="21" xfId="1" applyNumberFormat="1" applyFont="1" applyFill="1" applyBorder="1" applyAlignment="1">
      <alignment horizontal="center" vertical="center" wrapText="1"/>
    </xf>
    <xf numFmtId="0" fontId="2" fillId="3" borderId="21" xfId="1" applyFont="1" applyFill="1" applyBorder="1" applyAlignment="1">
      <alignment vertical="center" wrapText="1"/>
    </xf>
    <xf numFmtId="0" fontId="3" fillId="2" borderId="21" xfId="1" applyFont="1" applyFill="1" applyBorder="1" applyAlignment="1">
      <alignment horizontal="center" vertical="center" wrapText="1"/>
    </xf>
    <xf numFmtId="9" fontId="8" fillId="5" borderId="22" xfId="1" applyNumberFormat="1" applyFont="1" applyFill="1" applyBorder="1" applyAlignment="1">
      <alignment horizontal="center" vertical="center" wrapText="1"/>
    </xf>
    <xf numFmtId="1" fontId="8" fillId="5" borderId="21" xfId="1" applyNumberFormat="1" applyFont="1" applyFill="1" applyBorder="1" applyAlignment="1">
      <alignment horizontal="center" vertical="center" wrapText="1"/>
    </xf>
    <xf numFmtId="9" fontId="7" fillId="5" borderId="21" xfId="1" applyNumberFormat="1" applyFont="1" applyFill="1" applyBorder="1" applyAlignment="1">
      <alignment horizontal="center" vertical="center" wrapText="1"/>
    </xf>
    <xf numFmtId="0" fontId="9" fillId="6" borderId="21" xfId="1" applyFont="1" applyFill="1" applyBorder="1" applyAlignment="1">
      <alignment horizontal="left" vertical="center" wrapText="1"/>
    </xf>
    <xf numFmtId="0" fontId="4" fillId="6" borderId="21" xfId="1" applyFont="1" applyFill="1" applyBorder="1" applyAlignment="1">
      <alignment horizontal="center" vertical="center" wrapText="1"/>
    </xf>
    <xf numFmtId="0" fontId="7" fillId="4" borderId="21" xfId="1" applyFont="1" applyFill="1" applyBorder="1" applyAlignment="1">
      <alignment horizontal="center" vertical="center" wrapText="1"/>
    </xf>
    <xf numFmtId="9" fontId="4" fillId="6" borderId="21" xfId="1" applyNumberFormat="1" applyFont="1" applyFill="1" applyBorder="1" applyAlignment="1">
      <alignment horizontal="center" vertical="center" wrapText="1"/>
    </xf>
    <xf numFmtId="0" fontId="7" fillId="4" borderId="21" xfId="1" applyFont="1" applyFill="1" applyBorder="1" applyAlignment="1">
      <alignment horizontal="left" vertical="center" wrapText="1"/>
    </xf>
    <xf numFmtId="0" fontId="7" fillId="5" borderId="21" xfId="1" applyFont="1" applyFill="1" applyBorder="1" applyAlignment="1">
      <alignment horizontal="center" vertical="center" wrapText="1"/>
    </xf>
    <xf numFmtId="9" fontId="7" fillId="5" borderId="22" xfId="1" applyNumberFormat="1" applyFont="1" applyFill="1" applyBorder="1" applyAlignment="1">
      <alignment horizontal="center" vertical="center" wrapText="1"/>
    </xf>
    <xf numFmtId="0" fontId="4" fillId="6" borderId="21" xfId="1" applyFont="1" applyFill="1" applyBorder="1" applyAlignment="1">
      <alignment horizontal="left" vertical="center" wrapText="1"/>
    </xf>
    <xf numFmtId="0" fontId="9" fillId="6" borderId="21" xfId="1" applyFont="1" applyFill="1" applyBorder="1" applyAlignment="1">
      <alignment horizontal="center" vertical="center" wrapText="1"/>
    </xf>
    <xf numFmtId="0" fontId="10" fillId="4" borderId="21" xfId="1" applyFont="1" applyFill="1" applyBorder="1" applyAlignment="1">
      <alignment horizontal="center" vertical="center" wrapText="1"/>
    </xf>
    <xf numFmtId="9" fontId="9" fillId="6" borderId="21" xfId="1" applyNumberFormat="1" applyFont="1" applyFill="1" applyBorder="1" applyAlignment="1">
      <alignment horizontal="center" vertical="center" wrapText="1"/>
    </xf>
    <xf numFmtId="1" fontId="2" fillId="3" borderId="21" xfId="1" applyNumberFormat="1" applyFont="1" applyFill="1" applyBorder="1" applyAlignment="1">
      <alignment horizontal="center" vertical="center" wrapText="1"/>
    </xf>
    <xf numFmtId="0" fontId="2" fillId="2" borderId="34" xfId="1" applyFont="1" applyFill="1" applyBorder="1" applyAlignment="1">
      <alignment horizontal="center" vertical="center" wrapText="1"/>
    </xf>
    <xf numFmtId="0" fontId="2" fillId="2" borderId="35" xfId="1" applyFont="1" applyFill="1" applyBorder="1" applyAlignment="1">
      <alignment horizontal="center" vertical="center" wrapText="1"/>
    </xf>
    <xf numFmtId="0" fontId="2" fillId="2" borderId="36" xfId="1" applyFont="1" applyFill="1" applyBorder="1" applyAlignment="1">
      <alignment horizontal="center" vertical="center" wrapText="1"/>
    </xf>
    <xf numFmtId="0" fontId="2" fillId="2" borderId="37" xfId="1" applyFont="1" applyFill="1" applyBorder="1" applyAlignment="1">
      <alignment horizontal="center" vertical="center" wrapText="1"/>
    </xf>
    <xf numFmtId="0" fontId="2" fillId="2" borderId="38" xfId="1" applyFont="1" applyFill="1" applyBorder="1" applyAlignment="1">
      <alignment horizontal="center" vertical="center" wrapText="1"/>
    </xf>
    <xf numFmtId="0" fontId="2" fillId="2" borderId="39" xfId="1" applyFont="1" applyFill="1" applyBorder="1" applyAlignment="1">
      <alignment horizontal="center" vertical="center" wrapText="1"/>
    </xf>
    <xf numFmtId="0" fontId="2" fillId="2" borderId="26" xfId="1" applyFont="1" applyFill="1" applyBorder="1" applyAlignment="1">
      <alignment horizontal="center" vertical="center" wrapText="1"/>
    </xf>
    <xf numFmtId="0" fontId="2" fillId="2" borderId="28" xfId="1" applyFont="1" applyFill="1" applyBorder="1" applyAlignment="1">
      <alignment horizontal="center" vertical="center" wrapText="1"/>
    </xf>
    <xf numFmtId="0" fontId="2" fillId="2" borderId="41" xfId="1" applyFont="1" applyFill="1" applyBorder="1" applyAlignment="1">
      <alignment horizontal="center" vertical="center" wrapText="1"/>
    </xf>
    <xf numFmtId="0" fontId="2" fillId="2" borderId="42" xfId="1" applyFont="1" applyFill="1" applyBorder="1" applyAlignment="1">
      <alignment horizontal="center" vertical="center" wrapText="1"/>
    </xf>
    <xf numFmtId="0" fontId="2" fillId="2" borderId="43" xfId="1" applyFont="1" applyFill="1" applyBorder="1" applyAlignment="1">
      <alignment horizontal="center" vertical="center" wrapText="1"/>
    </xf>
    <xf numFmtId="0" fontId="2" fillId="2" borderId="27" xfId="1" applyFont="1" applyFill="1" applyBorder="1" applyAlignment="1">
      <alignment horizontal="center" vertical="center" wrapText="1"/>
    </xf>
    <xf numFmtId="0" fontId="2" fillId="3" borderId="23" xfId="1" applyFont="1" applyFill="1" applyBorder="1" applyAlignment="1">
      <alignment horizontal="right" vertical="center" wrapText="1"/>
    </xf>
    <xf numFmtId="0" fontId="2" fillId="3" borderId="24" xfId="1" applyFont="1" applyFill="1" applyBorder="1" applyAlignment="1">
      <alignment horizontal="right" vertical="center" wrapText="1"/>
    </xf>
    <xf numFmtId="0" fontId="2" fillId="3" borderId="25" xfId="1" applyFont="1" applyFill="1" applyBorder="1" applyAlignment="1">
      <alignment horizontal="right" vertical="center" wrapText="1"/>
    </xf>
    <xf numFmtId="0" fontId="2" fillId="2" borderId="18" xfId="1" applyFont="1" applyFill="1" applyBorder="1" applyAlignment="1">
      <alignment horizontal="center" vertical="center" wrapText="1"/>
    </xf>
    <xf numFmtId="0" fontId="25" fillId="0" borderId="19" xfId="1" applyFont="1" applyBorder="1"/>
    <xf numFmtId="0" fontId="25" fillId="0" borderId="27" xfId="1" applyFont="1" applyBorder="1"/>
    <xf numFmtId="0" fontId="25" fillId="0" borderId="28" xfId="1" applyFont="1" applyBorder="1"/>
    <xf numFmtId="0" fontId="25" fillId="0" borderId="24" xfId="1" applyFont="1" applyBorder="1"/>
    <xf numFmtId="0" fontId="25" fillId="0" borderId="25" xfId="1" applyFont="1" applyBorder="1"/>
    <xf numFmtId="0" fontId="1" fillId="2" borderId="26" xfId="1" applyFont="1" applyFill="1" applyBorder="1" applyAlignment="1">
      <alignment horizontal="center" vertical="center" wrapText="1"/>
    </xf>
    <xf numFmtId="0" fontId="1" fillId="2" borderId="27" xfId="1" applyFont="1" applyFill="1" applyBorder="1" applyAlignment="1">
      <alignment horizontal="center" vertical="center" wrapText="1"/>
    </xf>
    <xf numFmtId="0" fontId="1" fillId="2" borderId="28" xfId="1" applyFont="1" applyFill="1" applyBorder="1" applyAlignment="1">
      <alignment horizontal="center" vertical="center" wrapText="1"/>
    </xf>
    <xf numFmtId="0" fontId="1" fillId="2" borderId="29" xfId="1" applyFont="1" applyFill="1" applyBorder="1" applyAlignment="1">
      <alignment horizontal="center" vertical="center" wrapText="1"/>
    </xf>
    <xf numFmtId="0" fontId="1" fillId="2" borderId="30" xfId="1" applyFont="1" applyFill="1" applyBorder="1" applyAlignment="1">
      <alignment horizontal="center" vertical="center" wrapText="1"/>
    </xf>
    <xf numFmtId="0" fontId="1" fillId="2" borderId="31" xfId="1" applyFont="1" applyFill="1" applyBorder="1" applyAlignment="1">
      <alignment horizontal="center" vertical="center" wrapText="1"/>
    </xf>
    <xf numFmtId="14" fontId="1" fillId="2" borderId="40" xfId="1" applyNumberFormat="1" applyFont="1" applyFill="1" applyBorder="1" applyAlignment="1">
      <alignment horizontal="center" vertical="center" wrapText="1"/>
    </xf>
    <xf numFmtId="14" fontId="1" fillId="2" borderId="31" xfId="1" applyNumberFormat="1" applyFont="1" applyFill="1" applyBorder="1" applyAlignment="1">
      <alignment horizontal="center" vertical="center" wrapText="1"/>
    </xf>
    <xf numFmtId="0" fontId="25" fillId="0" borderId="30" xfId="1" applyFont="1" applyBorder="1"/>
    <xf numFmtId="0" fontId="25" fillId="0" borderId="31" xfId="1" applyFont="1" applyBorder="1"/>
    <xf numFmtId="14" fontId="1" fillId="2" borderId="1" xfId="1" applyNumberFormat="1" applyFont="1" applyFill="1" applyBorder="1" applyAlignment="1">
      <alignment horizontal="center" vertical="center" wrapText="1"/>
    </xf>
    <xf numFmtId="0" fontId="25" fillId="0" borderId="33" xfId="1" applyFont="1" applyBorder="1"/>
    <xf numFmtId="0" fontId="25" fillId="0" borderId="35" xfId="1" applyFont="1" applyBorder="1"/>
    <xf numFmtId="0" fontId="25" fillId="0" borderId="36" xfId="1" applyFont="1" applyBorder="1"/>
    <xf numFmtId="0" fontId="25" fillId="0" borderId="37" xfId="1" applyFont="1" applyBorder="1"/>
    <xf numFmtId="0" fontId="25" fillId="0" borderId="38" xfId="1" applyFont="1" applyBorder="1"/>
    <xf numFmtId="0" fontId="25" fillId="0" borderId="39" xfId="1" applyFont="1" applyBorder="1"/>
    <xf numFmtId="0" fontId="13" fillId="2" borderId="26" xfId="1" applyFont="1" applyFill="1" applyBorder="1" applyAlignment="1">
      <alignment horizontal="center" vertical="center" wrapText="1"/>
    </xf>
    <xf numFmtId="0" fontId="14" fillId="0" borderId="27" xfId="1" applyFont="1" applyBorder="1"/>
    <xf numFmtId="0" fontId="14" fillId="0" borderId="28" xfId="1" applyFont="1" applyBorder="1"/>
    <xf numFmtId="0" fontId="13" fillId="2" borderId="29" xfId="1" applyFont="1" applyFill="1" applyBorder="1" applyAlignment="1">
      <alignment horizontal="center" vertical="center" wrapText="1"/>
    </xf>
    <xf numFmtId="0" fontId="14" fillId="0" borderId="30" xfId="1" applyFont="1" applyBorder="1"/>
    <xf numFmtId="0" fontId="14" fillId="0" borderId="31" xfId="1" applyFont="1" applyBorder="1"/>
    <xf numFmtId="14" fontId="13" fillId="2" borderId="1" xfId="1" applyNumberFormat="1" applyFont="1" applyFill="1" applyBorder="1" applyAlignment="1">
      <alignment horizontal="center" vertical="center" wrapText="1"/>
    </xf>
    <xf numFmtId="0" fontId="14" fillId="0" borderId="33" xfId="1" applyFont="1" applyBorder="1"/>
    <xf numFmtId="0" fontId="15" fillId="2" borderId="34" xfId="1" applyFont="1" applyFill="1" applyBorder="1" applyAlignment="1">
      <alignment horizontal="center" vertical="center" wrapText="1"/>
    </xf>
    <xf numFmtId="0" fontId="14" fillId="0" borderId="35" xfId="1" applyFont="1" applyBorder="1"/>
    <xf numFmtId="0" fontId="14" fillId="0" borderId="36" xfId="1" applyFont="1" applyBorder="1"/>
    <xf numFmtId="0" fontId="14" fillId="0" borderId="37" xfId="1" applyFont="1" applyBorder="1"/>
    <xf numFmtId="0" fontId="14" fillId="0" borderId="38" xfId="1" applyFont="1" applyBorder="1"/>
    <xf numFmtId="0" fontId="14" fillId="0" borderId="39" xfId="1" applyFont="1" applyBorder="1"/>
    <xf numFmtId="0" fontId="15" fillId="2" borderId="26" xfId="1" applyFont="1" applyFill="1" applyBorder="1" applyAlignment="1">
      <alignment horizontal="center" vertical="center" wrapText="1"/>
    </xf>
    <xf numFmtId="0" fontId="15" fillId="2" borderId="18" xfId="1" applyFont="1" applyFill="1" applyBorder="1" applyAlignment="1">
      <alignment horizontal="center" vertical="center" wrapText="1"/>
    </xf>
    <xf numFmtId="0" fontId="14" fillId="0" borderId="19" xfId="1" applyFont="1" applyBorder="1"/>
    <xf numFmtId="0" fontId="15" fillId="3" borderId="23" xfId="1" applyFont="1" applyFill="1" applyBorder="1" applyAlignment="1">
      <alignment horizontal="right" vertical="center" wrapText="1"/>
    </xf>
    <xf numFmtId="0" fontId="14" fillId="0" borderId="24" xfId="1" applyFont="1" applyBorder="1"/>
    <xf numFmtId="0" fontId="14" fillId="0" borderId="25" xfId="1" applyFont="1" applyBorder="1"/>
    <xf numFmtId="0" fontId="2" fillId="2" borderId="11" xfId="0" applyFont="1" applyFill="1" applyBorder="1" applyAlignment="1" applyProtection="1">
      <alignment horizontal="center" vertical="center" wrapText="1"/>
      <protection locked="0"/>
    </xf>
    <xf numFmtId="0" fontId="2" fillId="2" borderId="12" xfId="0" applyFont="1" applyFill="1" applyBorder="1" applyAlignment="1" applyProtection="1">
      <alignment horizontal="center" vertical="center" wrapText="1"/>
      <protection locked="0"/>
    </xf>
    <xf numFmtId="0" fontId="2" fillId="2" borderId="13" xfId="0" applyFont="1" applyFill="1" applyBorder="1" applyAlignment="1" applyProtection="1">
      <alignment horizontal="center" vertical="center" wrapText="1"/>
      <protection locked="0"/>
    </xf>
    <xf numFmtId="0" fontId="2" fillId="2" borderId="14" xfId="0" applyFont="1" applyFill="1" applyBorder="1" applyAlignment="1" applyProtection="1">
      <alignment horizontal="center" vertical="center" wrapText="1"/>
      <protection locked="0"/>
    </xf>
    <xf numFmtId="0" fontId="2" fillId="2" borderId="15" xfId="0" applyFont="1" applyFill="1" applyBorder="1" applyAlignment="1" applyProtection="1">
      <alignment horizontal="center" vertical="center" wrapText="1"/>
      <protection locked="0"/>
    </xf>
    <xf numFmtId="0" fontId="2" fillId="2" borderId="16" xfId="0" applyFont="1" applyFill="1" applyBorder="1" applyAlignment="1" applyProtection="1">
      <alignment horizontal="center" vertical="center" wrapText="1"/>
      <protection locked="0"/>
    </xf>
    <xf numFmtId="0" fontId="2" fillId="2" borderId="18" xfId="0" applyFont="1" applyFill="1" applyBorder="1" applyAlignment="1" applyProtection="1">
      <alignment horizontal="center" vertical="center" wrapText="1"/>
      <protection locked="0"/>
    </xf>
    <xf numFmtId="0" fontId="2" fillId="2" borderId="19" xfId="0" applyFont="1" applyFill="1" applyBorder="1" applyAlignment="1" applyProtection="1">
      <alignment horizontal="center" vertical="center" wrapText="1"/>
      <protection locked="0"/>
    </xf>
    <xf numFmtId="0" fontId="2" fillId="2" borderId="20" xfId="0" applyFont="1" applyFill="1" applyBorder="1" applyAlignment="1" applyProtection="1">
      <alignment horizontal="center" vertical="center" wrapText="1"/>
      <protection locked="0"/>
    </xf>
    <xf numFmtId="0" fontId="2" fillId="8" borderId="23" xfId="0" applyFont="1" applyFill="1" applyBorder="1" applyAlignment="1" applyProtection="1">
      <alignment horizontal="right" vertical="center" wrapText="1"/>
      <protection locked="0"/>
    </xf>
    <xf numFmtId="0" fontId="2" fillId="8" borderId="24" xfId="0" applyFont="1" applyFill="1" applyBorder="1" applyAlignment="1" applyProtection="1">
      <alignment horizontal="right" vertical="center" wrapText="1"/>
      <protection locked="0"/>
    </xf>
    <xf numFmtId="0" fontId="2" fillId="8" borderId="25" xfId="0" applyFont="1" applyFill="1" applyBorder="1" applyAlignment="1" applyProtection="1">
      <alignment horizontal="right" vertical="center" wrapText="1"/>
      <protection locked="0"/>
    </xf>
    <xf numFmtId="0" fontId="1" fillId="2" borderId="2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1" fillId="2" borderId="5" xfId="0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1" fillId="2" borderId="7" xfId="0" applyFont="1" applyFill="1" applyBorder="1" applyAlignment="1" applyProtection="1">
      <alignment horizontal="center" vertical="center" wrapText="1"/>
      <protection locked="0"/>
    </xf>
    <xf numFmtId="14" fontId="1" fillId="2" borderId="9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10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20" xfId="1" applyFont="1" applyBorder="1"/>
  </cellXfs>
  <cellStyles count="2">
    <cellStyle name="Normal" xfId="0" builtinId="0"/>
    <cellStyle name="Normal 2" xfId="1" xr:uid="{D074FB44-E7B0-4E5A-BAAC-713891196AA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apacitacion\OneDrive\Escritorio\Matriz\Matriz%20de%20resultado%20Capacitacion.xlsm" TargetMode="External"/><Relationship Id="rId1" Type="http://schemas.openxmlformats.org/officeDocument/2006/relationships/externalLinkPath" Target="Matriz%20de%20resultado%20Capacitac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SE DE DATOS (2)"/>
      <sheetName val="Resutados de encuesta "/>
      <sheetName val="Hoja1"/>
      <sheetName val="Matriz de atributos"/>
      <sheetName val="Duplicado"/>
      <sheetName val="Matriz Abril-junio 2023"/>
      <sheetName val="Matriz ene-mar 2023"/>
      <sheetName val="Hoja2"/>
      <sheetName val="BASE DE DATOS"/>
      <sheetName val="PROMEDIO"/>
      <sheetName val="Hoja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7300F-D5B7-493D-933C-1BC2784A5D97}">
  <sheetPr codeName="Hoja7">
    <tabColor rgb="FFC55A11"/>
  </sheetPr>
  <dimension ref="A1:M1744"/>
  <sheetViews>
    <sheetView tabSelected="1" workbookViewId="0">
      <selection activeCell="B10" sqref="B10:G10"/>
    </sheetView>
  </sheetViews>
  <sheetFormatPr baseColWidth="10" defaultColWidth="12.625" defaultRowHeight="15" customHeight="1" x14ac:dyDescent="0.25"/>
  <cols>
    <col min="1" max="16384" width="12.625" style="38"/>
  </cols>
  <sheetData>
    <row r="1" spans="1:13" x14ac:dyDescent="0.25">
      <c r="A1" s="77"/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</row>
    <row r="2" spans="1:13" x14ac:dyDescent="0.25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</row>
    <row r="3" spans="1:13" x14ac:dyDescent="0.25">
      <c r="A3" s="77"/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</row>
    <row r="4" spans="1:13" x14ac:dyDescent="0.25">
      <c r="A4" s="77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</row>
    <row r="5" spans="1:13" x14ac:dyDescent="0.25">
      <c r="A5" s="77"/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</row>
    <row r="6" spans="1:13" ht="15.75" thickBot="1" x14ac:dyDescent="0.3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</row>
    <row r="7" spans="1:13" ht="33" thickTop="1" thickBot="1" x14ac:dyDescent="0.3">
      <c r="A7" s="78" t="s">
        <v>0</v>
      </c>
      <c r="B7" s="136" t="s">
        <v>249</v>
      </c>
      <c r="C7" s="132"/>
      <c r="D7" s="132"/>
      <c r="E7" s="132"/>
      <c r="F7" s="132"/>
      <c r="G7" s="133"/>
      <c r="H7" s="139" t="s">
        <v>111</v>
      </c>
      <c r="I7" s="144"/>
      <c r="J7" s="145"/>
      <c r="K7" s="79" t="s">
        <v>2</v>
      </c>
      <c r="L7" s="146">
        <v>45474</v>
      </c>
      <c r="M7" s="147"/>
    </row>
    <row r="8" spans="1:13" ht="16.5" thickBot="1" x14ac:dyDescent="0.3">
      <c r="A8" s="115" t="s">
        <v>3</v>
      </c>
      <c r="B8" s="148"/>
      <c r="C8" s="148"/>
      <c r="D8" s="148"/>
      <c r="E8" s="148"/>
      <c r="F8" s="148"/>
      <c r="G8" s="149"/>
      <c r="H8" s="80" t="s">
        <v>112</v>
      </c>
      <c r="I8" s="121">
        <v>19</v>
      </c>
      <c r="J8" s="133"/>
      <c r="K8" s="81"/>
      <c r="L8" s="80"/>
      <c r="M8" s="80"/>
    </row>
    <row r="9" spans="1:13" ht="16.5" thickBot="1" x14ac:dyDescent="0.3">
      <c r="A9" s="150"/>
      <c r="B9" s="151"/>
      <c r="C9" s="151"/>
      <c r="D9" s="151"/>
      <c r="E9" s="151"/>
      <c r="F9" s="151"/>
      <c r="G9" s="152"/>
      <c r="H9" s="80" t="s">
        <v>113</v>
      </c>
      <c r="I9" s="121">
        <v>6</v>
      </c>
      <c r="J9" s="133"/>
      <c r="K9" s="80"/>
      <c r="L9" s="80"/>
      <c r="M9" s="80"/>
    </row>
    <row r="10" spans="1:13" ht="16.5" thickBot="1" x14ac:dyDescent="0.3">
      <c r="A10" s="82" t="s">
        <v>4</v>
      </c>
      <c r="B10" s="130" t="s">
        <v>5</v>
      </c>
      <c r="C10" s="131"/>
      <c r="D10" s="131"/>
      <c r="E10" s="131"/>
      <c r="F10" s="131"/>
      <c r="G10" s="131"/>
      <c r="H10" s="121" t="s">
        <v>5</v>
      </c>
      <c r="I10" s="132"/>
      <c r="J10" s="132"/>
      <c r="K10" s="132"/>
      <c r="L10" s="132"/>
      <c r="M10" s="133"/>
    </row>
    <row r="11" spans="1:13" ht="33" thickTop="1" thickBot="1" x14ac:dyDescent="0.3">
      <c r="A11" s="83" t="s">
        <v>6</v>
      </c>
      <c r="B11" s="84" t="s">
        <v>7</v>
      </c>
      <c r="C11" s="84" t="s">
        <v>8</v>
      </c>
      <c r="D11" s="84" t="s">
        <v>9</v>
      </c>
      <c r="E11" s="84" t="s">
        <v>10</v>
      </c>
      <c r="F11" s="84" t="s">
        <v>11</v>
      </c>
      <c r="G11" s="85" t="s">
        <v>12</v>
      </c>
      <c r="H11" s="86" t="s">
        <v>7</v>
      </c>
      <c r="I11" s="86" t="s">
        <v>8</v>
      </c>
      <c r="J11" s="86" t="s">
        <v>9</v>
      </c>
      <c r="K11" s="86" t="s">
        <v>10</v>
      </c>
      <c r="L11" s="86" t="s">
        <v>11</v>
      </c>
      <c r="M11" s="87" t="s">
        <v>12</v>
      </c>
    </row>
    <row r="12" spans="1:13" ht="96" thickTop="1" thickBot="1" x14ac:dyDescent="0.3">
      <c r="A12" s="88" t="s">
        <v>13</v>
      </c>
      <c r="B12" s="89"/>
      <c r="C12" s="89"/>
      <c r="D12" s="89"/>
      <c r="E12" s="89"/>
      <c r="F12" s="89">
        <v>25</v>
      </c>
      <c r="G12" s="90">
        <f>SUM(B12:F12)</f>
        <v>25</v>
      </c>
      <c r="H12" s="91">
        <f>IFERROR(B12/$G$12,0)</f>
        <v>0</v>
      </c>
      <c r="I12" s="91">
        <f t="shared" ref="I12:L12" si="0">IFERROR(C12/$G$12,0)</f>
        <v>0</v>
      </c>
      <c r="J12" s="91">
        <f t="shared" si="0"/>
        <v>0</v>
      </c>
      <c r="K12" s="91">
        <f t="shared" si="0"/>
        <v>0</v>
      </c>
      <c r="L12" s="91">
        <f t="shared" si="0"/>
        <v>1</v>
      </c>
      <c r="M12" s="92" t="s">
        <v>14</v>
      </c>
    </row>
    <row r="13" spans="1:13" ht="96" thickTop="1" thickBot="1" x14ac:dyDescent="0.3">
      <c r="A13" s="88" t="s">
        <v>15</v>
      </c>
      <c r="B13" s="89"/>
      <c r="C13" s="89"/>
      <c r="D13" s="89"/>
      <c r="E13" s="89"/>
      <c r="F13" s="89">
        <v>25</v>
      </c>
      <c r="G13" s="90">
        <f t="shared" ref="G13:G14" si="1">SUM(B13:F13)</f>
        <v>25</v>
      </c>
      <c r="H13" s="91">
        <f t="shared" ref="H13:L14" si="2">IFERROR(B13/$G$12,0)</f>
        <v>0</v>
      </c>
      <c r="I13" s="91">
        <f t="shared" si="2"/>
        <v>0</v>
      </c>
      <c r="J13" s="91">
        <f t="shared" si="2"/>
        <v>0</v>
      </c>
      <c r="K13" s="91">
        <f t="shared" si="2"/>
        <v>0</v>
      </c>
      <c r="L13" s="91">
        <f t="shared" si="2"/>
        <v>1</v>
      </c>
      <c r="M13" s="93" t="s">
        <v>14</v>
      </c>
    </row>
    <row r="14" spans="1:13" ht="111.75" thickTop="1" thickBot="1" x14ac:dyDescent="0.3">
      <c r="A14" s="88" t="s">
        <v>16</v>
      </c>
      <c r="B14" s="89"/>
      <c r="C14" s="89"/>
      <c r="D14" s="89"/>
      <c r="E14" s="89"/>
      <c r="F14" s="89">
        <v>25</v>
      </c>
      <c r="G14" s="90">
        <f t="shared" si="1"/>
        <v>25</v>
      </c>
      <c r="H14" s="91">
        <f t="shared" si="2"/>
        <v>0</v>
      </c>
      <c r="I14" s="91">
        <f t="shared" si="2"/>
        <v>0</v>
      </c>
      <c r="J14" s="91">
        <f t="shared" si="2"/>
        <v>0</v>
      </c>
      <c r="K14" s="91">
        <f t="shared" si="2"/>
        <v>0</v>
      </c>
      <c r="L14" s="91">
        <f t="shared" si="2"/>
        <v>1</v>
      </c>
      <c r="M14" s="93" t="s">
        <v>14</v>
      </c>
    </row>
    <row r="15" spans="1:13" ht="33" thickTop="1" thickBot="1" x14ac:dyDescent="0.3">
      <c r="A15" s="94" t="s">
        <v>17</v>
      </c>
      <c r="B15" s="95">
        <f>IFERROR(AVERAGE(B12:B14),0)</f>
        <v>0</v>
      </c>
      <c r="C15" s="95">
        <f>IFERROR(AVERAGE(C12:C14),0)</f>
        <v>0</v>
      </c>
      <c r="D15" s="95">
        <f>IFERROR(AVERAGE(D12:D14),0)</f>
        <v>0</v>
      </c>
      <c r="E15" s="95">
        <f>IFERROR(AVERAGE(E12:E14),0)</f>
        <v>0</v>
      </c>
      <c r="F15" s="95">
        <f>IFERROR(AVERAGE(F12:F14),0)</f>
        <v>25</v>
      </c>
      <c r="G15" s="95">
        <f>SUM(AVERAGE(G12:G14))</f>
        <v>25</v>
      </c>
      <c r="H15" s="96">
        <f>AVERAGE(H12:H14)*0.2</f>
        <v>0</v>
      </c>
      <c r="I15" s="96">
        <f>AVERAGE(I12:I14)*0.4</f>
        <v>0</v>
      </c>
      <c r="J15" s="96">
        <f>AVERAGE(J12:J14)*0.6</f>
        <v>0</v>
      </c>
      <c r="K15" s="96">
        <f>AVERAGE(K12:K14)*0.8</f>
        <v>0</v>
      </c>
      <c r="L15" s="96">
        <f>AVERAGE(L12:L14)*1</f>
        <v>1</v>
      </c>
      <c r="M15" s="97">
        <f>SUM(H15:L15)</f>
        <v>1</v>
      </c>
    </row>
    <row r="16" spans="1:13" ht="48.75" thickTop="1" thickBot="1" x14ac:dyDescent="0.3">
      <c r="A16" s="98" t="s">
        <v>18</v>
      </c>
      <c r="B16" s="84" t="s">
        <v>7</v>
      </c>
      <c r="C16" s="84" t="s">
        <v>8</v>
      </c>
      <c r="D16" s="84" t="s">
        <v>9</v>
      </c>
      <c r="E16" s="84" t="s">
        <v>10</v>
      </c>
      <c r="F16" s="84" t="s">
        <v>11</v>
      </c>
      <c r="G16" s="85" t="s">
        <v>12</v>
      </c>
      <c r="H16" s="84" t="s">
        <v>7</v>
      </c>
      <c r="I16" s="84" t="s">
        <v>8</v>
      </c>
      <c r="J16" s="84" t="s">
        <v>9</v>
      </c>
      <c r="K16" s="84" t="s">
        <v>10</v>
      </c>
      <c r="L16" s="99" t="s">
        <v>11</v>
      </c>
      <c r="M16" s="85" t="s">
        <v>12</v>
      </c>
    </row>
    <row r="17" spans="1:13" ht="80.25" thickTop="1" thickBot="1" x14ac:dyDescent="0.3">
      <c r="A17" s="88" t="s">
        <v>19</v>
      </c>
      <c r="B17" s="89"/>
      <c r="C17" s="89"/>
      <c r="D17" s="89"/>
      <c r="E17" s="89"/>
      <c r="F17" s="89">
        <v>25</v>
      </c>
      <c r="G17" s="90">
        <f t="shared" ref="G17:G21" si="3">SUM(B17:F17)</f>
        <v>25</v>
      </c>
      <c r="H17" s="91">
        <f t="shared" ref="H17:L21" si="4">IFERROR(B17/$G$17,0)</f>
        <v>0</v>
      </c>
      <c r="I17" s="91">
        <f t="shared" si="4"/>
        <v>0</v>
      </c>
      <c r="J17" s="91">
        <f t="shared" si="4"/>
        <v>0</v>
      </c>
      <c r="K17" s="91">
        <f t="shared" si="4"/>
        <v>0</v>
      </c>
      <c r="L17" s="91">
        <f t="shared" si="4"/>
        <v>1</v>
      </c>
      <c r="M17" s="93" t="s">
        <v>14</v>
      </c>
    </row>
    <row r="18" spans="1:13" ht="111.75" thickTop="1" thickBot="1" x14ac:dyDescent="0.3">
      <c r="A18" s="88" t="s">
        <v>20</v>
      </c>
      <c r="B18" s="89"/>
      <c r="C18" s="89"/>
      <c r="D18" s="89"/>
      <c r="E18" s="89"/>
      <c r="F18" s="89">
        <v>25</v>
      </c>
      <c r="G18" s="90">
        <f t="shared" si="3"/>
        <v>25</v>
      </c>
      <c r="H18" s="91">
        <f t="shared" si="4"/>
        <v>0</v>
      </c>
      <c r="I18" s="91">
        <f t="shared" si="4"/>
        <v>0</v>
      </c>
      <c r="J18" s="91">
        <f t="shared" si="4"/>
        <v>0</v>
      </c>
      <c r="K18" s="91">
        <f t="shared" si="4"/>
        <v>0</v>
      </c>
      <c r="L18" s="91">
        <f>IFERROR(F18/$G$17,0)</f>
        <v>1</v>
      </c>
      <c r="M18" s="93" t="s">
        <v>14</v>
      </c>
    </row>
    <row r="19" spans="1:13" ht="127.5" thickTop="1" thickBot="1" x14ac:dyDescent="0.3">
      <c r="A19" s="88" t="s">
        <v>21</v>
      </c>
      <c r="B19" s="89"/>
      <c r="C19" s="89"/>
      <c r="D19" s="89"/>
      <c r="E19" s="89"/>
      <c r="F19" s="89">
        <v>25</v>
      </c>
      <c r="G19" s="90">
        <f t="shared" si="3"/>
        <v>25</v>
      </c>
      <c r="H19" s="91">
        <f t="shared" si="4"/>
        <v>0</v>
      </c>
      <c r="I19" s="91">
        <f t="shared" si="4"/>
        <v>0</v>
      </c>
      <c r="J19" s="91">
        <f t="shared" si="4"/>
        <v>0</v>
      </c>
      <c r="K19" s="91">
        <f t="shared" si="4"/>
        <v>0</v>
      </c>
      <c r="L19" s="91">
        <f>IFERROR(F19/$G$17,0)</f>
        <v>1</v>
      </c>
      <c r="M19" s="93" t="s">
        <v>14</v>
      </c>
    </row>
    <row r="20" spans="1:13" ht="96" thickTop="1" thickBot="1" x14ac:dyDescent="0.3">
      <c r="A20" s="88" t="s">
        <v>22</v>
      </c>
      <c r="B20" s="89"/>
      <c r="C20" s="89"/>
      <c r="D20" s="89"/>
      <c r="E20" s="89"/>
      <c r="F20" s="89">
        <v>25</v>
      </c>
      <c r="G20" s="90">
        <f t="shared" si="3"/>
        <v>25</v>
      </c>
      <c r="H20" s="91">
        <f t="shared" si="4"/>
        <v>0</v>
      </c>
      <c r="I20" s="91">
        <f t="shared" si="4"/>
        <v>0</v>
      </c>
      <c r="J20" s="91">
        <f t="shared" si="4"/>
        <v>0</v>
      </c>
      <c r="K20" s="91">
        <f t="shared" si="4"/>
        <v>0</v>
      </c>
      <c r="L20" s="91">
        <f t="shared" si="4"/>
        <v>1</v>
      </c>
      <c r="M20" s="93" t="s">
        <v>14</v>
      </c>
    </row>
    <row r="21" spans="1:13" ht="143.25" thickTop="1" thickBot="1" x14ac:dyDescent="0.3">
      <c r="A21" s="88" t="s">
        <v>23</v>
      </c>
      <c r="B21" s="89"/>
      <c r="C21" s="89"/>
      <c r="D21" s="89"/>
      <c r="E21" s="89"/>
      <c r="F21" s="89">
        <v>25</v>
      </c>
      <c r="G21" s="90">
        <f t="shared" si="3"/>
        <v>25</v>
      </c>
      <c r="H21" s="91">
        <f t="shared" si="4"/>
        <v>0</v>
      </c>
      <c r="I21" s="91">
        <f t="shared" si="4"/>
        <v>0</v>
      </c>
      <c r="J21" s="91">
        <f t="shared" si="4"/>
        <v>0</v>
      </c>
      <c r="K21" s="91">
        <f t="shared" si="4"/>
        <v>0</v>
      </c>
      <c r="L21" s="91">
        <f t="shared" si="4"/>
        <v>1</v>
      </c>
      <c r="M21" s="93"/>
    </row>
    <row r="22" spans="1:13" ht="17.25" thickTop="1" thickBot="1" x14ac:dyDescent="0.3">
      <c r="A22" s="94" t="s">
        <v>24</v>
      </c>
      <c r="B22" s="95">
        <f t="shared" ref="B22:F22" si="5">IFERROR(AVERAGE(B17:B21),0)</f>
        <v>0</v>
      </c>
      <c r="C22" s="95">
        <f t="shared" si="5"/>
        <v>0</v>
      </c>
      <c r="D22" s="95">
        <f t="shared" si="5"/>
        <v>0</v>
      </c>
      <c r="E22" s="95">
        <f t="shared" si="5"/>
        <v>0</v>
      </c>
      <c r="F22" s="95">
        <f t="shared" si="5"/>
        <v>25</v>
      </c>
      <c r="G22" s="95">
        <f>SUM(AVERAGE(G17:G21))</f>
        <v>25</v>
      </c>
      <c r="H22" s="97">
        <f>AVERAGE(H17:H21)*0.2</f>
        <v>0</v>
      </c>
      <c r="I22" s="97">
        <f>AVERAGE(I17:I21)*0.4</f>
        <v>0</v>
      </c>
      <c r="J22" s="97">
        <f>AVERAGE(J17:J21)*0.6</f>
        <v>0</v>
      </c>
      <c r="K22" s="97">
        <f>AVERAGE(K17:K21)*0.8</f>
        <v>0</v>
      </c>
      <c r="L22" s="100">
        <f>AVERAGE(L17:L21)*1</f>
        <v>1</v>
      </c>
      <c r="M22" s="97">
        <f>SUM(H22:L22)</f>
        <v>1</v>
      </c>
    </row>
    <row r="23" spans="1:13" ht="33" thickTop="1" thickBot="1" x14ac:dyDescent="0.3">
      <c r="A23" s="98" t="s">
        <v>25</v>
      </c>
      <c r="B23" s="84" t="s">
        <v>7</v>
      </c>
      <c r="C23" s="84" t="s">
        <v>8</v>
      </c>
      <c r="D23" s="84" t="s">
        <v>9</v>
      </c>
      <c r="E23" s="84" t="s">
        <v>10</v>
      </c>
      <c r="F23" s="84" t="s">
        <v>11</v>
      </c>
      <c r="G23" s="85" t="s">
        <v>12</v>
      </c>
      <c r="H23" s="84" t="s">
        <v>7</v>
      </c>
      <c r="I23" s="84" t="s">
        <v>8</v>
      </c>
      <c r="J23" s="84" t="s">
        <v>9</v>
      </c>
      <c r="K23" s="84" t="s">
        <v>10</v>
      </c>
      <c r="L23" s="99" t="s">
        <v>11</v>
      </c>
      <c r="M23" s="85" t="s">
        <v>12</v>
      </c>
    </row>
    <row r="24" spans="1:13" ht="111.75" thickTop="1" thickBot="1" x14ac:dyDescent="0.3">
      <c r="A24" s="88" t="s">
        <v>26</v>
      </c>
      <c r="B24" s="89"/>
      <c r="C24" s="89"/>
      <c r="D24" s="89"/>
      <c r="E24" s="89"/>
      <c r="F24" s="89">
        <v>25</v>
      </c>
      <c r="G24" s="90">
        <f t="shared" ref="G24:G26" si="6">SUM(B24:F24)</f>
        <v>25</v>
      </c>
      <c r="H24" s="91">
        <f t="shared" ref="H24:L26" si="7">IFERROR(B24/$G$24,0)</f>
        <v>0</v>
      </c>
      <c r="I24" s="91">
        <f t="shared" si="7"/>
        <v>0</v>
      </c>
      <c r="J24" s="91">
        <f t="shared" si="7"/>
        <v>0</v>
      </c>
      <c r="K24" s="91">
        <f t="shared" si="7"/>
        <v>0</v>
      </c>
      <c r="L24" s="91">
        <f t="shared" si="7"/>
        <v>1</v>
      </c>
      <c r="M24" s="93" t="s">
        <v>14</v>
      </c>
    </row>
    <row r="25" spans="1:13" ht="80.25" thickTop="1" thickBot="1" x14ac:dyDescent="0.3">
      <c r="A25" s="88" t="s">
        <v>27</v>
      </c>
      <c r="B25" s="89"/>
      <c r="C25" s="89"/>
      <c r="D25" s="89"/>
      <c r="E25" s="89"/>
      <c r="F25" s="89">
        <v>25</v>
      </c>
      <c r="G25" s="90">
        <f t="shared" si="6"/>
        <v>25</v>
      </c>
      <c r="H25" s="91">
        <f t="shared" si="7"/>
        <v>0</v>
      </c>
      <c r="I25" s="91">
        <f t="shared" si="7"/>
        <v>0</v>
      </c>
      <c r="J25" s="91">
        <f t="shared" si="7"/>
        <v>0</v>
      </c>
      <c r="K25" s="91">
        <f t="shared" si="7"/>
        <v>0</v>
      </c>
      <c r="L25" s="91">
        <f t="shared" si="7"/>
        <v>1</v>
      </c>
      <c r="M25" s="93" t="s">
        <v>14</v>
      </c>
    </row>
    <row r="26" spans="1:13" ht="80.25" thickTop="1" thickBot="1" x14ac:dyDescent="0.3">
      <c r="A26" s="88" t="s">
        <v>28</v>
      </c>
      <c r="B26" s="89"/>
      <c r="C26" s="89"/>
      <c r="D26" s="89"/>
      <c r="E26" s="89"/>
      <c r="F26" s="89">
        <v>25</v>
      </c>
      <c r="G26" s="90">
        <f t="shared" si="6"/>
        <v>25</v>
      </c>
      <c r="H26" s="91">
        <f t="shared" si="7"/>
        <v>0</v>
      </c>
      <c r="I26" s="91">
        <f t="shared" si="7"/>
        <v>0</v>
      </c>
      <c r="J26" s="91">
        <f t="shared" si="7"/>
        <v>0</v>
      </c>
      <c r="K26" s="91">
        <f>IFERROR(E26/$G$24,0)</f>
        <v>0</v>
      </c>
      <c r="L26" s="91">
        <f>IFERROR(F26/$G$24,0)</f>
        <v>1</v>
      </c>
      <c r="M26" s="93" t="s">
        <v>14</v>
      </c>
    </row>
    <row r="27" spans="1:13" ht="17.25" thickTop="1" thickBot="1" x14ac:dyDescent="0.3">
      <c r="A27" s="94" t="s">
        <v>24</v>
      </c>
      <c r="B27" s="95">
        <f t="shared" ref="B27:F27" si="8">IFERROR(AVERAGE(B24:B26),0)</f>
        <v>0</v>
      </c>
      <c r="C27" s="95">
        <f t="shared" si="8"/>
        <v>0</v>
      </c>
      <c r="D27" s="101">
        <f t="shared" si="8"/>
        <v>0</v>
      </c>
      <c r="E27" s="101">
        <f t="shared" si="8"/>
        <v>0</v>
      </c>
      <c r="F27" s="101">
        <f t="shared" si="8"/>
        <v>25</v>
      </c>
      <c r="G27" s="101">
        <f>SUM(AVERAGE(G24:G26))</f>
        <v>25</v>
      </c>
      <c r="H27" s="97">
        <f>AVERAGE(H24:H26)*0.2</f>
        <v>0</v>
      </c>
      <c r="I27" s="97">
        <f>AVERAGE(I24:I26)*0.4</f>
        <v>0</v>
      </c>
      <c r="J27" s="97">
        <f>AVERAGE(J24:J26)*0.6</f>
        <v>0</v>
      </c>
      <c r="K27" s="97">
        <f>AVERAGE(K24:K26)*0.8</f>
        <v>0</v>
      </c>
      <c r="L27" s="100">
        <f>AVERAGE(L24:L26)*1</f>
        <v>1</v>
      </c>
      <c r="M27" s="102">
        <f>SUM(H27:L27)</f>
        <v>1</v>
      </c>
    </row>
    <row r="28" spans="1:13" ht="33" thickTop="1" thickBot="1" x14ac:dyDescent="0.3">
      <c r="A28" s="83" t="s">
        <v>29</v>
      </c>
      <c r="B28" s="84" t="s">
        <v>7</v>
      </c>
      <c r="C28" s="84" t="s">
        <v>8</v>
      </c>
      <c r="D28" s="84" t="s">
        <v>9</v>
      </c>
      <c r="E28" s="84" t="s">
        <v>10</v>
      </c>
      <c r="F28" s="84" t="s">
        <v>11</v>
      </c>
      <c r="G28" s="85" t="s">
        <v>12</v>
      </c>
      <c r="H28" s="84" t="s">
        <v>7</v>
      </c>
      <c r="I28" s="84" t="s">
        <v>8</v>
      </c>
      <c r="J28" s="84" t="s">
        <v>9</v>
      </c>
      <c r="K28" s="84" t="s">
        <v>10</v>
      </c>
      <c r="L28" s="99" t="s">
        <v>11</v>
      </c>
      <c r="M28" s="85" t="s">
        <v>12</v>
      </c>
    </row>
    <row r="29" spans="1:13" ht="127.5" thickTop="1" thickBot="1" x14ac:dyDescent="0.3">
      <c r="A29" s="103" t="s">
        <v>30</v>
      </c>
      <c r="B29" s="104"/>
      <c r="C29" s="104"/>
      <c r="D29" s="104"/>
      <c r="E29" s="89"/>
      <c r="F29" s="89">
        <v>25</v>
      </c>
      <c r="G29" s="105">
        <f t="shared" ref="G29:G32" si="9">SUM(B29:F29)</f>
        <v>25</v>
      </c>
      <c r="H29" s="106">
        <f t="shared" ref="H29:L32" si="10">IFERROR(B29/$G$29,0)</f>
        <v>0</v>
      </c>
      <c r="I29" s="106">
        <f t="shared" si="10"/>
        <v>0</v>
      </c>
      <c r="J29" s="106">
        <f t="shared" si="10"/>
        <v>0</v>
      </c>
      <c r="K29" s="106">
        <f t="shared" si="10"/>
        <v>0</v>
      </c>
      <c r="L29" s="106">
        <f>IFERROR(F29/$G$29,0)</f>
        <v>1</v>
      </c>
      <c r="M29" s="93" t="s">
        <v>14</v>
      </c>
    </row>
    <row r="30" spans="1:13" ht="80.25" thickTop="1" thickBot="1" x14ac:dyDescent="0.3">
      <c r="A30" s="103" t="s">
        <v>31</v>
      </c>
      <c r="B30" s="104"/>
      <c r="C30" s="104"/>
      <c r="D30" s="104"/>
      <c r="E30" s="89"/>
      <c r="F30" s="89">
        <v>25</v>
      </c>
      <c r="G30" s="105">
        <f t="shared" si="9"/>
        <v>25</v>
      </c>
      <c r="H30" s="106">
        <f t="shared" si="10"/>
        <v>0</v>
      </c>
      <c r="I30" s="106">
        <f t="shared" si="10"/>
        <v>0</v>
      </c>
      <c r="J30" s="106">
        <f t="shared" si="10"/>
        <v>0</v>
      </c>
      <c r="K30" s="106">
        <f t="shared" si="10"/>
        <v>0</v>
      </c>
      <c r="L30" s="106">
        <f t="shared" si="10"/>
        <v>1</v>
      </c>
      <c r="M30" s="93" t="s">
        <v>14</v>
      </c>
    </row>
    <row r="31" spans="1:13" ht="80.25" thickTop="1" thickBot="1" x14ac:dyDescent="0.3">
      <c r="A31" s="103" t="s">
        <v>32</v>
      </c>
      <c r="B31" s="104"/>
      <c r="C31" s="104"/>
      <c r="D31" s="104"/>
      <c r="E31" s="89"/>
      <c r="F31" s="89">
        <v>25</v>
      </c>
      <c r="G31" s="105">
        <f t="shared" si="9"/>
        <v>25</v>
      </c>
      <c r="H31" s="106">
        <f t="shared" si="10"/>
        <v>0</v>
      </c>
      <c r="I31" s="106">
        <f t="shared" si="10"/>
        <v>0</v>
      </c>
      <c r="J31" s="106">
        <f t="shared" si="10"/>
        <v>0</v>
      </c>
      <c r="K31" s="106">
        <f t="shared" si="10"/>
        <v>0</v>
      </c>
      <c r="L31" s="106">
        <f t="shared" si="10"/>
        <v>1</v>
      </c>
      <c r="M31" s="93" t="s">
        <v>14</v>
      </c>
    </row>
    <row r="32" spans="1:13" ht="96" thickTop="1" thickBot="1" x14ac:dyDescent="0.3">
      <c r="A32" s="103" t="s">
        <v>33</v>
      </c>
      <c r="B32" s="104"/>
      <c r="C32" s="104"/>
      <c r="D32" s="104"/>
      <c r="E32" s="89"/>
      <c r="F32" s="89">
        <v>25</v>
      </c>
      <c r="G32" s="105">
        <f t="shared" si="9"/>
        <v>25</v>
      </c>
      <c r="H32" s="106">
        <f t="shared" si="10"/>
        <v>0</v>
      </c>
      <c r="I32" s="106">
        <f t="shared" si="10"/>
        <v>0</v>
      </c>
      <c r="J32" s="106">
        <f t="shared" si="10"/>
        <v>0</v>
      </c>
      <c r="K32" s="106">
        <f t="shared" si="10"/>
        <v>0</v>
      </c>
      <c r="L32" s="106">
        <f t="shared" si="10"/>
        <v>1</v>
      </c>
      <c r="M32" s="93" t="s">
        <v>14</v>
      </c>
    </row>
    <row r="33" spans="1:13" ht="17.25" thickTop="1" thickBot="1" x14ac:dyDescent="0.3">
      <c r="A33" s="107" t="s">
        <v>24</v>
      </c>
      <c r="B33" s="108">
        <f t="shared" ref="B33:D33" si="11">IFERROR(AVERAGE(B29:B32),0)</f>
        <v>0</v>
      </c>
      <c r="C33" s="108">
        <f t="shared" si="11"/>
        <v>0</v>
      </c>
      <c r="D33" s="108">
        <f t="shared" si="11"/>
        <v>0</v>
      </c>
      <c r="E33" s="108">
        <f>IFERROR(AVERAGE(E29:E32),0)</f>
        <v>0</v>
      </c>
      <c r="F33" s="108">
        <f>IFERROR(AVERAGE(F29:F32),0)</f>
        <v>25</v>
      </c>
      <c r="G33" s="108">
        <f>SUM(AVERAGE(G29:G32))</f>
        <v>25</v>
      </c>
      <c r="H33" s="102">
        <f>AVERAGE(H29:H32)*0.2</f>
        <v>0</v>
      </c>
      <c r="I33" s="102">
        <f>AVERAGE(I29:I32)*0.4</f>
        <v>0</v>
      </c>
      <c r="J33" s="102">
        <f>AVERAGE(J29:J32)*0.6</f>
        <v>0</v>
      </c>
      <c r="K33" s="102">
        <f>AVERAGE(K29:K32)*0.8</f>
        <v>0</v>
      </c>
      <c r="L33" s="109">
        <f>AVERAGE(L29:L32)*1</f>
        <v>1</v>
      </c>
      <c r="M33" s="102">
        <f>SUM(H33:L33)</f>
        <v>1</v>
      </c>
    </row>
    <row r="34" spans="1:13" ht="80.25" thickTop="1" thickBot="1" x14ac:dyDescent="0.3">
      <c r="A34" s="110" t="s">
        <v>34</v>
      </c>
      <c r="B34" s="111"/>
      <c r="C34" s="111"/>
      <c r="D34" s="111"/>
      <c r="E34" s="111"/>
      <c r="F34" s="111"/>
      <c r="G34" s="112">
        <f>SUM(B34:F34)</f>
        <v>0</v>
      </c>
      <c r="H34" s="113">
        <f t="shared" ref="H34:L34" si="12">IFERROR(B34/$G$34,0)</f>
        <v>0</v>
      </c>
      <c r="I34" s="113">
        <f t="shared" si="12"/>
        <v>0</v>
      </c>
      <c r="J34" s="113">
        <f t="shared" si="12"/>
        <v>0</v>
      </c>
      <c r="K34" s="113">
        <f t="shared" si="12"/>
        <v>0</v>
      </c>
      <c r="L34" s="113">
        <f t="shared" si="12"/>
        <v>0</v>
      </c>
      <c r="M34" s="93" t="s">
        <v>14</v>
      </c>
    </row>
    <row r="35" spans="1:13" ht="17.25" thickTop="1" thickBot="1" x14ac:dyDescent="0.3">
      <c r="A35" s="127" t="s">
        <v>35</v>
      </c>
      <c r="B35" s="134"/>
      <c r="C35" s="134"/>
      <c r="D35" s="134"/>
      <c r="E35" s="134"/>
      <c r="F35" s="135"/>
      <c r="G35" s="114">
        <v>25</v>
      </c>
      <c r="H35" s="102" t="s">
        <v>14</v>
      </c>
      <c r="I35" s="102" t="s">
        <v>14</v>
      </c>
      <c r="J35" s="102" t="s">
        <v>14</v>
      </c>
      <c r="K35" s="102" t="s">
        <v>14</v>
      </c>
      <c r="L35" s="102" t="s">
        <v>14</v>
      </c>
      <c r="M35" s="102">
        <f>(M15+M22+M27+M33)/4</f>
        <v>1</v>
      </c>
    </row>
    <row r="36" spans="1:13" ht="15.75" thickTop="1" x14ac:dyDescent="0.25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</row>
    <row r="37" spans="1:13" ht="15.75" thickBot="1" x14ac:dyDescent="0.3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</row>
    <row r="38" spans="1:13" ht="33" thickTop="1" thickBot="1" x14ac:dyDescent="0.3">
      <c r="A38" s="78" t="s">
        <v>0</v>
      </c>
      <c r="B38" s="136" t="s">
        <v>155</v>
      </c>
      <c r="C38" s="132"/>
      <c r="D38" s="132"/>
      <c r="E38" s="132"/>
      <c r="F38" s="132"/>
      <c r="G38" s="133"/>
      <c r="H38" s="139" t="s">
        <v>111</v>
      </c>
      <c r="I38" s="144"/>
      <c r="J38" s="145"/>
      <c r="K38" s="79" t="s">
        <v>2</v>
      </c>
      <c r="L38" s="146">
        <v>45471</v>
      </c>
      <c r="M38" s="147"/>
    </row>
    <row r="39" spans="1:13" ht="16.5" thickBot="1" x14ac:dyDescent="0.3">
      <c r="A39" s="115" t="s">
        <v>3</v>
      </c>
      <c r="B39" s="148"/>
      <c r="C39" s="148"/>
      <c r="D39" s="148"/>
      <c r="E39" s="148"/>
      <c r="F39" s="148"/>
      <c r="G39" s="149"/>
      <c r="H39" s="80" t="s">
        <v>112</v>
      </c>
      <c r="I39" s="121">
        <v>19</v>
      </c>
      <c r="J39" s="133"/>
      <c r="K39" s="81"/>
      <c r="L39" s="80"/>
      <c r="M39" s="80"/>
    </row>
    <row r="40" spans="1:13" ht="16.5" thickBot="1" x14ac:dyDescent="0.3">
      <c r="A40" s="150"/>
      <c r="B40" s="151"/>
      <c r="C40" s="151"/>
      <c r="D40" s="151"/>
      <c r="E40" s="151"/>
      <c r="F40" s="151"/>
      <c r="G40" s="152"/>
      <c r="H40" s="80" t="s">
        <v>113</v>
      </c>
      <c r="I40" s="121">
        <v>6</v>
      </c>
      <c r="J40" s="133"/>
      <c r="K40" s="80"/>
      <c r="L40" s="80"/>
      <c r="M40" s="80"/>
    </row>
    <row r="41" spans="1:13" ht="16.5" thickBot="1" x14ac:dyDescent="0.3">
      <c r="A41" s="82" t="s">
        <v>4</v>
      </c>
      <c r="B41" s="130" t="s">
        <v>5</v>
      </c>
      <c r="C41" s="131"/>
      <c r="D41" s="131"/>
      <c r="E41" s="131"/>
      <c r="F41" s="131"/>
      <c r="G41" s="131"/>
      <c r="H41" s="121" t="s">
        <v>5</v>
      </c>
      <c r="I41" s="132"/>
      <c r="J41" s="132"/>
      <c r="K41" s="132"/>
      <c r="L41" s="132"/>
      <c r="M41" s="133"/>
    </row>
    <row r="42" spans="1:13" ht="33" thickTop="1" thickBot="1" x14ac:dyDescent="0.3">
      <c r="A42" s="83" t="s">
        <v>6</v>
      </c>
      <c r="B42" s="84" t="s">
        <v>7</v>
      </c>
      <c r="C42" s="84" t="s">
        <v>8</v>
      </c>
      <c r="D42" s="84" t="s">
        <v>9</v>
      </c>
      <c r="E42" s="84" t="s">
        <v>10</v>
      </c>
      <c r="F42" s="84" t="s">
        <v>11</v>
      </c>
      <c r="G42" s="85" t="s">
        <v>12</v>
      </c>
      <c r="H42" s="86" t="s">
        <v>7</v>
      </c>
      <c r="I42" s="86" t="s">
        <v>8</v>
      </c>
      <c r="J42" s="86" t="s">
        <v>9</v>
      </c>
      <c r="K42" s="86" t="s">
        <v>10</v>
      </c>
      <c r="L42" s="86" t="s">
        <v>11</v>
      </c>
      <c r="M42" s="87" t="s">
        <v>12</v>
      </c>
    </row>
    <row r="43" spans="1:13" ht="96" thickTop="1" thickBot="1" x14ac:dyDescent="0.3">
      <c r="A43" s="88" t="s">
        <v>13</v>
      </c>
      <c r="B43" s="89"/>
      <c r="C43" s="89"/>
      <c r="D43" s="89"/>
      <c r="E43" s="89"/>
      <c r="F43" s="89">
        <v>25</v>
      </c>
      <c r="G43" s="90">
        <f>SUM(B43:F43)</f>
        <v>25</v>
      </c>
      <c r="H43" s="91">
        <f>IFERROR(B43/$G$43,0)</f>
        <v>0</v>
      </c>
      <c r="I43" s="91">
        <f t="shared" ref="I43:L43" si="13">IFERROR(C43/$G$43,0)</f>
        <v>0</v>
      </c>
      <c r="J43" s="91">
        <f t="shared" si="13"/>
        <v>0</v>
      </c>
      <c r="K43" s="91">
        <f t="shared" si="13"/>
        <v>0</v>
      </c>
      <c r="L43" s="91">
        <f t="shared" si="13"/>
        <v>1</v>
      </c>
      <c r="M43" s="92" t="s">
        <v>14</v>
      </c>
    </row>
    <row r="44" spans="1:13" ht="96" thickTop="1" thickBot="1" x14ac:dyDescent="0.3">
      <c r="A44" s="88" t="s">
        <v>15</v>
      </c>
      <c r="B44" s="89"/>
      <c r="C44" s="89"/>
      <c r="D44" s="89"/>
      <c r="E44" s="89"/>
      <c r="F44" s="89">
        <v>25</v>
      </c>
      <c r="G44" s="90">
        <f t="shared" ref="G44:G45" si="14">SUM(B44:F44)</f>
        <v>25</v>
      </c>
      <c r="H44" s="91">
        <f t="shared" ref="H44:L45" si="15">IFERROR(B44/$G$43,0)</f>
        <v>0</v>
      </c>
      <c r="I44" s="91">
        <f t="shared" si="15"/>
        <v>0</v>
      </c>
      <c r="J44" s="91">
        <f t="shared" si="15"/>
        <v>0</v>
      </c>
      <c r="K44" s="91">
        <f t="shared" si="15"/>
        <v>0</v>
      </c>
      <c r="L44" s="91">
        <f t="shared" si="15"/>
        <v>1</v>
      </c>
      <c r="M44" s="93" t="s">
        <v>14</v>
      </c>
    </row>
    <row r="45" spans="1:13" ht="111.75" thickTop="1" thickBot="1" x14ac:dyDescent="0.3">
      <c r="A45" s="88" t="s">
        <v>16</v>
      </c>
      <c r="B45" s="89"/>
      <c r="C45" s="89"/>
      <c r="D45" s="89"/>
      <c r="E45" s="89"/>
      <c r="F45" s="89">
        <v>25</v>
      </c>
      <c r="G45" s="90">
        <f t="shared" si="14"/>
        <v>25</v>
      </c>
      <c r="H45" s="91">
        <f t="shared" si="15"/>
        <v>0</v>
      </c>
      <c r="I45" s="91">
        <f t="shared" si="15"/>
        <v>0</v>
      </c>
      <c r="J45" s="91">
        <f t="shared" si="15"/>
        <v>0</v>
      </c>
      <c r="K45" s="91">
        <f t="shared" si="15"/>
        <v>0</v>
      </c>
      <c r="L45" s="91">
        <f t="shared" si="15"/>
        <v>1</v>
      </c>
      <c r="M45" s="93" t="s">
        <v>14</v>
      </c>
    </row>
    <row r="46" spans="1:13" ht="33" thickTop="1" thickBot="1" x14ac:dyDescent="0.3">
      <c r="A46" s="94" t="s">
        <v>17</v>
      </c>
      <c r="B46" s="95">
        <f>IFERROR(AVERAGE(B43:B45),0)</f>
        <v>0</v>
      </c>
      <c r="C46" s="95">
        <f>IFERROR(AVERAGE(C43:C45),0)</f>
        <v>0</v>
      </c>
      <c r="D46" s="95">
        <f>IFERROR(AVERAGE(D43:D45),0)</f>
        <v>0</v>
      </c>
      <c r="E46" s="95">
        <f>IFERROR(AVERAGE(E43:E45),0)</f>
        <v>0</v>
      </c>
      <c r="F46" s="95">
        <f>IFERROR(AVERAGE(F43:F45),0)</f>
        <v>25</v>
      </c>
      <c r="G46" s="95">
        <f>SUM(AVERAGE(G43:G45))</f>
        <v>25</v>
      </c>
      <c r="H46" s="96">
        <f>AVERAGE(H43:H45)*0.2</f>
        <v>0</v>
      </c>
      <c r="I46" s="96">
        <f>AVERAGE(I43:I45)*0.4</f>
        <v>0</v>
      </c>
      <c r="J46" s="96">
        <f>AVERAGE(J43:J45)*0.6</f>
        <v>0</v>
      </c>
      <c r="K46" s="96">
        <f>AVERAGE(K43:K45)*0.8</f>
        <v>0</v>
      </c>
      <c r="L46" s="96">
        <f>AVERAGE(L43:L45)*1</f>
        <v>1</v>
      </c>
      <c r="M46" s="97">
        <f>SUM(H46:L46)</f>
        <v>1</v>
      </c>
    </row>
    <row r="47" spans="1:13" ht="48.75" thickTop="1" thickBot="1" x14ac:dyDescent="0.3">
      <c r="A47" s="98" t="s">
        <v>18</v>
      </c>
      <c r="B47" s="84" t="s">
        <v>7</v>
      </c>
      <c r="C47" s="84" t="s">
        <v>8</v>
      </c>
      <c r="D47" s="84" t="s">
        <v>9</v>
      </c>
      <c r="E47" s="84" t="s">
        <v>10</v>
      </c>
      <c r="F47" s="84" t="s">
        <v>11</v>
      </c>
      <c r="G47" s="85" t="s">
        <v>12</v>
      </c>
      <c r="H47" s="84" t="s">
        <v>7</v>
      </c>
      <c r="I47" s="84" t="s">
        <v>8</v>
      </c>
      <c r="J47" s="84" t="s">
        <v>9</v>
      </c>
      <c r="K47" s="84" t="s">
        <v>10</v>
      </c>
      <c r="L47" s="99" t="s">
        <v>11</v>
      </c>
      <c r="M47" s="85" t="s">
        <v>12</v>
      </c>
    </row>
    <row r="48" spans="1:13" ht="80.25" thickTop="1" thickBot="1" x14ac:dyDescent="0.3">
      <c r="A48" s="88" t="s">
        <v>19</v>
      </c>
      <c r="B48" s="89"/>
      <c r="C48" s="89"/>
      <c r="D48" s="89"/>
      <c r="E48" s="89"/>
      <c r="F48" s="89">
        <v>25</v>
      </c>
      <c r="G48" s="90">
        <f t="shared" ref="G48:G52" si="16">SUM(B48:F48)</f>
        <v>25</v>
      </c>
      <c r="H48" s="91">
        <f t="shared" ref="H48:L52" si="17">IFERROR(B48/$G$48,0)</f>
        <v>0</v>
      </c>
      <c r="I48" s="91">
        <f t="shared" si="17"/>
        <v>0</v>
      </c>
      <c r="J48" s="91">
        <f t="shared" si="17"/>
        <v>0</v>
      </c>
      <c r="K48" s="91">
        <f t="shared" si="17"/>
        <v>0</v>
      </c>
      <c r="L48" s="91">
        <f t="shared" si="17"/>
        <v>1</v>
      </c>
      <c r="M48" s="93" t="s">
        <v>14</v>
      </c>
    </row>
    <row r="49" spans="1:13" ht="111.75" thickTop="1" thickBot="1" x14ac:dyDescent="0.3">
      <c r="A49" s="88" t="s">
        <v>20</v>
      </c>
      <c r="B49" s="89"/>
      <c r="C49" s="89"/>
      <c r="D49" s="89"/>
      <c r="E49" s="89"/>
      <c r="F49" s="89">
        <v>25</v>
      </c>
      <c r="G49" s="90">
        <f t="shared" si="16"/>
        <v>25</v>
      </c>
      <c r="H49" s="91">
        <f t="shared" si="17"/>
        <v>0</v>
      </c>
      <c r="I49" s="91">
        <f t="shared" si="17"/>
        <v>0</v>
      </c>
      <c r="J49" s="91">
        <f t="shared" si="17"/>
        <v>0</v>
      </c>
      <c r="K49" s="91">
        <f t="shared" si="17"/>
        <v>0</v>
      </c>
      <c r="L49" s="91">
        <f>IFERROR(F49/$G$48,0)</f>
        <v>1</v>
      </c>
      <c r="M49" s="93" t="s">
        <v>14</v>
      </c>
    </row>
    <row r="50" spans="1:13" ht="127.5" thickTop="1" thickBot="1" x14ac:dyDescent="0.3">
      <c r="A50" s="88" t="s">
        <v>21</v>
      </c>
      <c r="B50" s="89"/>
      <c r="C50" s="89"/>
      <c r="D50" s="89"/>
      <c r="E50" s="89"/>
      <c r="F50" s="89">
        <v>25</v>
      </c>
      <c r="G50" s="90">
        <f t="shared" si="16"/>
        <v>25</v>
      </c>
      <c r="H50" s="91">
        <f t="shared" si="17"/>
        <v>0</v>
      </c>
      <c r="I50" s="91">
        <f t="shared" si="17"/>
        <v>0</v>
      </c>
      <c r="J50" s="91">
        <f t="shared" si="17"/>
        <v>0</v>
      </c>
      <c r="K50" s="91">
        <f t="shared" si="17"/>
        <v>0</v>
      </c>
      <c r="L50" s="91">
        <f>IFERROR(F50/$G$48,0)</f>
        <v>1</v>
      </c>
      <c r="M50" s="93" t="s">
        <v>14</v>
      </c>
    </row>
    <row r="51" spans="1:13" ht="96" thickTop="1" thickBot="1" x14ac:dyDescent="0.3">
      <c r="A51" s="88" t="s">
        <v>22</v>
      </c>
      <c r="B51" s="89"/>
      <c r="C51" s="89"/>
      <c r="D51" s="89"/>
      <c r="E51" s="89"/>
      <c r="F51" s="89">
        <v>25</v>
      </c>
      <c r="G51" s="90">
        <f t="shared" si="16"/>
        <v>25</v>
      </c>
      <c r="H51" s="91">
        <f t="shared" si="17"/>
        <v>0</v>
      </c>
      <c r="I51" s="91">
        <f t="shared" si="17"/>
        <v>0</v>
      </c>
      <c r="J51" s="91">
        <f t="shared" si="17"/>
        <v>0</v>
      </c>
      <c r="K51" s="91">
        <f t="shared" si="17"/>
        <v>0</v>
      </c>
      <c r="L51" s="91">
        <f t="shared" si="17"/>
        <v>1</v>
      </c>
      <c r="M51" s="93" t="s">
        <v>14</v>
      </c>
    </row>
    <row r="52" spans="1:13" ht="143.25" thickTop="1" thickBot="1" x14ac:dyDescent="0.3">
      <c r="A52" s="88" t="s">
        <v>23</v>
      </c>
      <c r="B52" s="89"/>
      <c r="C52" s="89"/>
      <c r="D52" s="89"/>
      <c r="E52" s="89"/>
      <c r="F52" s="89">
        <v>25</v>
      </c>
      <c r="G52" s="90">
        <f t="shared" si="16"/>
        <v>25</v>
      </c>
      <c r="H52" s="91">
        <f t="shared" si="17"/>
        <v>0</v>
      </c>
      <c r="I52" s="91">
        <f t="shared" si="17"/>
        <v>0</v>
      </c>
      <c r="J52" s="91">
        <f t="shared" si="17"/>
        <v>0</v>
      </c>
      <c r="K52" s="91">
        <f t="shared" si="17"/>
        <v>0</v>
      </c>
      <c r="L52" s="91">
        <f t="shared" si="17"/>
        <v>1</v>
      </c>
      <c r="M52" s="93"/>
    </row>
    <row r="53" spans="1:13" ht="17.25" thickTop="1" thickBot="1" x14ac:dyDescent="0.3">
      <c r="A53" s="94" t="s">
        <v>24</v>
      </c>
      <c r="B53" s="95">
        <f t="shared" ref="B53:F53" si="18">IFERROR(AVERAGE(B48:B52),0)</f>
        <v>0</v>
      </c>
      <c r="C53" s="95">
        <f t="shared" si="18"/>
        <v>0</v>
      </c>
      <c r="D53" s="95">
        <f t="shared" si="18"/>
        <v>0</v>
      </c>
      <c r="E53" s="95">
        <f t="shared" si="18"/>
        <v>0</v>
      </c>
      <c r="F53" s="95">
        <f t="shared" si="18"/>
        <v>25</v>
      </c>
      <c r="G53" s="95">
        <f>SUM(AVERAGE(G48:G52))</f>
        <v>25</v>
      </c>
      <c r="H53" s="97">
        <f>AVERAGE(H48:H52)*0.2</f>
        <v>0</v>
      </c>
      <c r="I53" s="97">
        <f>AVERAGE(I48:I52)*0.4</f>
        <v>0</v>
      </c>
      <c r="J53" s="97">
        <f>AVERAGE(J48:J52)*0.6</f>
        <v>0</v>
      </c>
      <c r="K53" s="97">
        <f>AVERAGE(K48:K52)*0.8</f>
        <v>0</v>
      </c>
      <c r="L53" s="100">
        <f>AVERAGE(L48:L52)*1</f>
        <v>1</v>
      </c>
      <c r="M53" s="97">
        <f>SUM(H53:L53)</f>
        <v>1</v>
      </c>
    </row>
    <row r="54" spans="1:13" ht="33" thickTop="1" thickBot="1" x14ac:dyDescent="0.3">
      <c r="A54" s="98" t="s">
        <v>25</v>
      </c>
      <c r="B54" s="84" t="s">
        <v>7</v>
      </c>
      <c r="C54" s="84" t="s">
        <v>8</v>
      </c>
      <c r="D54" s="84" t="s">
        <v>9</v>
      </c>
      <c r="E54" s="84" t="s">
        <v>10</v>
      </c>
      <c r="F54" s="84" t="s">
        <v>11</v>
      </c>
      <c r="G54" s="85" t="s">
        <v>12</v>
      </c>
      <c r="H54" s="84" t="s">
        <v>7</v>
      </c>
      <c r="I54" s="84" t="s">
        <v>8</v>
      </c>
      <c r="J54" s="84" t="s">
        <v>9</v>
      </c>
      <c r="K54" s="84" t="s">
        <v>10</v>
      </c>
      <c r="L54" s="99" t="s">
        <v>11</v>
      </c>
      <c r="M54" s="85" t="s">
        <v>12</v>
      </c>
    </row>
    <row r="55" spans="1:13" ht="111.75" thickTop="1" thickBot="1" x14ac:dyDescent="0.3">
      <c r="A55" s="88" t="s">
        <v>26</v>
      </c>
      <c r="B55" s="89"/>
      <c r="C55" s="89"/>
      <c r="D55" s="89"/>
      <c r="E55" s="89"/>
      <c r="F55" s="89">
        <v>25</v>
      </c>
      <c r="G55" s="90">
        <f t="shared" ref="G55:G57" si="19">SUM(B55:F55)</f>
        <v>25</v>
      </c>
      <c r="H55" s="91">
        <f t="shared" ref="H55:L57" si="20">IFERROR(B55/$G$55,0)</f>
        <v>0</v>
      </c>
      <c r="I55" s="91">
        <f t="shared" si="20"/>
        <v>0</v>
      </c>
      <c r="J55" s="91">
        <f t="shared" si="20"/>
        <v>0</v>
      </c>
      <c r="K55" s="91">
        <f t="shared" si="20"/>
        <v>0</v>
      </c>
      <c r="L55" s="91">
        <f t="shared" si="20"/>
        <v>1</v>
      </c>
      <c r="M55" s="93" t="s">
        <v>14</v>
      </c>
    </row>
    <row r="56" spans="1:13" ht="80.25" thickTop="1" thickBot="1" x14ac:dyDescent="0.3">
      <c r="A56" s="88" t="s">
        <v>27</v>
      </c>
      <c r="B56" s="89"/>
      <c r="C56" s="89"/>
      <c r="D56" s="89"/>
      <c r="E56" s="89"/>
      <c r="F56" s="89">
        <v>25</v>
      </c>
      <c r="G56" s="90">
        <f t="shared" si="19"/>
        <v>25</v>
      </c>
      <c r="H56" s="91">
        <f t="shared" si="20"/>
        <v>0</v>
      </c>
      <c r="I56" s="91">
        <f t="shared" si="20"/>
        <v>0</v>
      </c>
      <c r="J56" s="91">
        <f t="shared" si="20"/>
        <v>0</v>
      </c>
      <c r="K56" s="91">
        <f t="shared" si="20"/>
        <v>0</v>
      </c>
      <c r="L56" s="91">
        <f t="shared" si="20"/>
        <v>1</v>
      </c>
      <c r="M56" s="93" t="s">
        <v>14</v>
      </c>
    </row>
    <row r="57" spans="1:13" ht="80.25" thickTop="1" thickBot="1" x14ac:dyDescent="0.3">
      <c r="A57" s="88" t="s">
        <v>28</v>
      </c>
      <c r="B57" s="89"/>
      <c r="C57" s="89"/>
      <c r="D57" s="89"/>
      <c r="E57" s="89"/>
      <c r="F57" s="89">
        <v>25</v>
      </c>
      <c r="G57" s="90">
        <f t="shared" si="19"/>
        <v>25</v>
      </c>
      <c r="H57" s="91">
        <f t="shared" si="20"/>
        <v>0</v>
      </c>
      <c r="I57" s="91">
        <f t="shared" si="20"/>
        <v>0</v>
      </c>
      <c r="J57" s="91">
        <f t="shared" si="20"/>
        <v>0</v>
      </c>
      <c r="K57" s="91">
        <f>IFERROR(E57/$G$55,0)</f>
        <v>0</v>
      </c>
      <c r="L57" s="91">
        <f>IFERROR(F57/$G$55,0)</f>
        <v>1</v>
      </c>
      <c r="M57" s="93" t="s">
        <v>14</v>
      </c>
    </row>
    <row r="58" spans="1:13" ht="17.25" thickTop="1" thickBot="1" x14ac:dyDescent="0.3">
      <c r="A58" s="94" t="s">
        <v>24</v>
      </c>
      <c r="B58" s="95">
        <f t="shared" ref="B58:F58" si="21">IFERROR(AVERAGE(B55:B57),0)</f>
        <v>0</v>
      </c>
      <c r="C58" s="95">
        <f t="shared" si="21"/>
        <v>0</v>
      </c>
      <c r="D58" s="101">
        <f t="shared" si="21"/>
        <v>0</v>
      </c>
      <c r="E58" s="101">
        <f t="shared" si="21"/>
        <v>0</v>
      </c>
      <c r="F58" s="101">
        <f t="shared" si="21"/>
        <v>25</v>
      </c>
      <c r="G58" s="101">
        <f>SUM(AVERAGE(G55:G57))</f>
        <v>25</v>
      </c>
      <c r="H58" s="97">
        <f>AVERAGE(H55:H57)*0.2</f>
        <v>0</v>
      </c>
      <c r="I58" s="97">
        <f>AVERAGE(I55:I57)*0.4</f>
        <v>0</v>
      </c>
      <c r="J58" s="97">
        <f>AVERAGE(J55:J57)*0.6</f>
        <v>0</v>
      </c>
      <c r="K58" s="97">
        <f>AVERAGE(K55:K57)*0.8</f>
        <v>0</v>
      </c>
      <c r="L58" s="100">
        <f>AVERAGE(L55:L57)*1</f>
        <v>1</v>
      </c>
      <c r="M58" s="102">
        <f>SUM(H58:L58)</f>
        <v>1</v>
      </c>
    </row>
    <row r="59" spans="1:13" ht="33" thickTop="1" thickBot="1" x14ac:dyDescent="0.3">
      <c r="A59" s="83" t="s">
        <v>29</v>
      </c>
      <c r="B59" s="84" t="s">
        <v>7</v>
      </c>
      <c r="C59" s="84" t="s">
        <v>8</v>
      </c>
      <c r="D59" s="84" t="s">
        <v>9</v>
      </c>
      <c r="E59" s="84" t="s">
        <v>10</v>
      </c>
      <c r="F59" s="84" t="s">
        <v>11</v>
      </c>
      <c r="G59" s="85" t="s">
        <v>12</v>
      </c>
      <c r="H59" s="84" t="s">
        <v>7</v>
      </c>
      <c r="I59" s="84" t="s">
        <v>8</v>
      </c>
      <c r="J59" s="84" t="s">
        <v>9</v>
      </c>
      <c r="K59" s="84" t="s">
        <v>10</v>
      </c>
      <c r="L59" s="99" t="s">
        <v>11</v>
      </c>
      <c r="M59" s="85" t="s">
        <v>12</v>
      </c>
    </row>
    <row r="60" spans="1:13" ht="127.5" thickTop="1" thickBot="1" x14ac:dyDescent="0.3">
      <c r="A60" s="103" t="s">
        <v>30</v>
      </c>
      <c r="B60" s="104"/>
      <c r="C60" s="104"/>
      <c r="D60" s="104"/>
      <c r="E60" s="89"/>
      <c r="F60" s="89">
        <v>25</v>
      </c>
      <c r="G60" s="105">
        <f t="shared" ref="G60:G63" si="22">SUM(B60:F60)</f>
        <v>25</v>
      </c>
      <c r="H60" s="106">
        <f t="shared" ref="H60:L63" si="23">IFERROR(B60/$G$60,0)</f>
        <v>0</v>
      </c>
      <c r="I60" s="106">
        <f t="shared" si="23"/>
        <v>0</v>
      </c>
      <c r="J60" s="106">
        <f t="shared" si="23"/>
        <v>0</v>
      </c>
      <c r="K60" s="106">
        <f t="shared" si="23"/>
        <v>0</v>
      </c>
      <c r="L60" s="106">
        <f>IFERROR(F60/$G$60,0)</f>
        <v>1</v>
      </c>
      <c r="M60" s="93" t="s">
        <v>14</v>
      </c>
    </row>
    <row r="61" spans="1:13" ht="80.25" thickTop="1" thickBot="1" x14ac:dyDescent="0.3">
      <c r="A61" s="103" t="s">
        <v>31</v>
      </c>
      <c r="B61" s="104"/>
      <c r="C61" s="104"/>
      <c r="D61" s="104"/>
      <c r="E61" s="89"/>
      <c r="F61" s="89">
        <v>25</v>
      </c>
      <c r="G61" s="105">
        <f t="shared" si="22"/>
        <v>25</v>
      </c>
      <c r="H61" s="106">
        <f t="shared" si="23"/>
        <v>0</v>
      </c>
      <c r="I61" s="106">
        <f t="shared" si="23"/>
        <v>0</v>
      </c>
      <c r="J61" s="106">
        <f t="shared" si="23"/>
        <v>0</v>
      </c>
      <c r="K61" s="106">
        <f t="shared" si="23"/>
        <v>0</v>
      </c>
      <c r="L61" s="106">
        <f t="shared" si="23"/>
        <v>1</v>
      </c>
      <c r="M61" s="93" t="s">
        <v>14</v>
      </c>
    </row>
    <row r="62" spans="1:13" ht="80.25" thickTop="1" thickBot="1" x14ac:dyDescent="0.3">
      <c r="A62" s="103" t="s">
        <v>32</v>
      </c>
      <c r="B62" s="104"/>
      <c r="C62" s="104"/>
      <c r="D62" s="104"/>
      <c r="E62" s="89"/>
      <c r="F62" s="89">
        <v>25</v>
      </c>
      <c r="G62" s="105">
        <f t="shared" si="22"/>
        <v>25</v>
      </c>
      <c r="H62" s="106">
        <f t="shared" si="23"/>
        <v>0</v>
      </c>
      <c r="I62" s="106">
        <f t="shared" si="23"/>
        <v>0</v>
      </c>
      <c r="J62" s="106">
        <f t="shared" si="23"/>
        <v>0</v>
      </c>
      <c r="K62" s="106">
        <f t="shared" si="23"/>
        <v>0</v>
      </c>
      <c r="L62" s="106">
        <f t="shared" si="23"/>
        <v>1</v>
      </c>
      <c r="M62" s="93" t="s">
        <v>14</v>
      </c>
    </row>
    <row r="63" spans="1:13" ht="96" thickTop="1" thickBot="1" x14ac:dyDescent="0.3">
      <c r="A63" s="103" t="s">
        <v>33</v>
      </c>
      <c r="B63" s="104"/>
      <c r="C63" s="104"/>
      <c r="D63" s="104"/>
      <c r="E63" s="89"/>
      <c r="F63" s="89">
        <v>25</v>
      </c>
      <c r="G63" s="105">
        <f t="shared" si="22"/>
        <v>25</v>
      </c>
      <c r="H63" s="106">
        <f t="shared" si="23"/>
        <v>0</v>
      </c>
      <c r="I63" s="106">
        <f t="shared" si="23"/>
        <v>0</v>
      </c>
      <c r="J63" s="106">
        <f t="shared" si="23"/>
        <v>0</v>
      </c>
      <c r="K63" s="106">
        <f t="shared" si="23"/>
        <v>0</v>
      </c>
      <c r="L63" s="106">
        <f t="shared" si="23"/>
        <v>1</v>
      </c>
      <c r="M63" s="93" t="s">
        <v>14</v>
      </c>
    </row>
    <row r="64" spans="1:13" ht="17.25" thickTop="1" thickBot="1" x14ac:dyDescent="0.3">
      <c r="A64" s="107" t="s">
        <v>24</v>
      </c>
      <c r="B64" s="108">
        <f t="shared" ref="B64:D64" si="24">IFERROR(AVERAGE(B60:B63),0)</f>
        <v>0</v>
      </c>
      <c r="C64" s="108">
        <f t="shared" si="24"/>
        <v>0</v>
      </c>
      <c r="D64" s="108">
        <f t="shared" si="24"/>
        <v>0</v>
      </c>
      <c r="E64" s="108">
        <f>IFERROR(AVERAGE(E60:E63),0)</f>
        <v>0</v>
      </c>
      <c r="F64" s="108">
        <f>IFERROR(AVERAGE(F60:F63),0)</f>
        <v>25</v>
      </c>
      <c r="G64" s="108">
        <f>SUM(AVERAGE(G60:G63))</f>
        <v>25</v>
      </c>
      <c r="H64" s="102">
        <f>AVERAGE(H60:H63)*0.2</f>
        <v>0</v>
      </c>
      <c r="I64" s="102">
        <f>AVERAGE(I60:I63)*0.4</f>
        <v>0</v>
      </c>
      <c r="J64" s="102">
        <f>AVERAGE(J60:J63)*0.6</f>
        <v>0</v>
      </c>
      <c r="K64" s="102">
        <f>AVERAGE(K60:K63)*0.8</f>
        <v>0</v>
      </c>
      <c r="L64" s="109">
        <f>AVERAGE(L60:L63)*1</f>
        <v>1</v>
      </c>
      <c r="M64" s="102">
        <f>SUM(H64:L64)</f>
        <v>1</v>
      </c>
    </row>
    <row r="65" spans="1:13" ht="80.25" thickTop="1" thickBot="1" x14ac:dyDescent="0.3">
      <c r="A65" s="110" t="s">
        <v>34</v>
      </c>
      <c r="B65" s="111"/>
      <c r="C65" s="111"/>
      <c r="D65" s="111"/>
      <c r="E65" s="111"/>
      <c r="F65" s="111"/>
      <c r="G65" s="112">
        <f>SUM(B65:F65)</f>
        <v>0</v>
      </c>
      <c r="H65" s="113">
        <f t="shared" ref="H65:L65" si="25">IFERROR(B65/$G$65,0)</f>
        <v>0</v>
      </c>
      <c r="I65" s="113">
        <f t="shared" si="25"/>
        <v>0</v>
      </c>
      <c r="J65" s="113">
        <f t="shared" si="25"/>
        <v>0</v>
      </c>
      <c r="K65" s="113">
        <f t="shared" si="25"/>
        <v>0</v>
      </c>
      <c r="L65" s="113">
        <f t="shared" si="25"/>
        <v>0</v>
      </c>
      <c r="M65" s="93" t="s">
        <v>14</v>
      </c>
    </row>
    <row r="66" spans="1:13" ht="17.25" thickTop="1" thickBot="1" x14ac:dyDescent="0.3">
      <c r="A66" s="127" t="s">
        <v>35</v>
      </c>
      <c r="B66" s="134"/>
      <c r="C66" s="134"/>
      <c r="D66" s="134"/>
      <c r="E66" s="134"/>
      <c r="F66" s="135"/>
      <c r="G66" s="114">
        <v>25</v>
      </c>
      <c r="H66" s="102" t="s">
        <v>14</v>
      </c>
      <c r="I66" s="102" t="s">
        <v>14</v>
      </c>
      <c r="J66" s="102" t="s">
        <v>14</v>
      </c>
      <c r="K66" s="102" t="s">
        <v>14</v>
      </c>
      <c r="L66" s="102" t="s">
        <v>14</v>
      </c>
      <c r="M66" s="102">
        <f>(M46+M53+M58+M64)/4</f>
        <v>1</v>
      </c>
    </row>
    <row r="67" spans="1:13" ht="15.75" thickTop="1" x14ac:dyDescent="0.25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</row>
    <row r="68" spans="1:13" ht="15.75" thickBo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</row>
    <row r="69" spans="1:13" ht="33" thickTop="1" thickBot="1" x14ac:dyDescent="0.3">
      <c r="A69" s="78" t="s">
        <v>0</v>
      </c>
      <c r="B69" s="136" t="s">
        <v>250</v>
      </c>
      <c r="C69" s="132"/>
      <c r="D69" s="132"/>
      <c r="E69" s="132"/>
      <c r="F69" s="132"/>
      <c r="G69" s="133"/>
      <c r="H69" s="139" t="s">
        <v>111</v>
      </c>
      <c r="I69" s="144"/>
      <c r="J69" s="145"/>
      <c r="K69" s="79" t="s">
        <v>2</v>
      </c>
      <c r="L69" s="146">
        <v>45469</v>
      </c>
      <c r="M69" s="147"/>
    </row>
    <row r="70" spans="1:13" ht="16.5" thickBot="1" x14ac:dyDescent="0.3">
      <c r="A70" s="115" t="s">
        <v>3</v>
      </c>
      <c r="B70" s="148"/>
      <c r="C70" s="148"/>
      <c r="D70" s="148"/>
      <c r="E70" s="148"/>
      <c r="F70" s="148"/>
      <c r="G70" s="149"/>
      <c r="H70" s="80" t="s">
        <v>112</v>
      </c>
      <c r="I70" s="121">
        <v>19</v>
      </c>
      <c r="J70" s="133"/>
      <c r="K70" s="81"/>
      <c r="L70" s="80"/>
      <c r="M70" s="80"/>
    </row>
    <row r="71" spans="1:13" ht="16.5" thickBot="1" x14ac:dyDescent="0.3">
      <c r="A71" s="150"/>
      <c r="B71" s="151"/>
      <c r="C71" s="151"/>
      <c r="D71" s="151"/>
      <c r="E71" s="151"/>
      <c r="F71" s="151"/>
      <c r="G71" s="152"/>
      <c r="H71" s="80" t="s">
        <v>113</v>
      </c>
      <c r="I71" s="121">
        <v>6</v>
      </c>
      <c r="J71" s="133"/>
      <c r="K71" s="80"/>
      <c r="L71" s="80"/>
      <c r="M71" s="80"/>
    </row>
    <row r="72" spans="1:13" ht="16.5" thickBot="1" x14ac:dyDescent="0.3">
      <c r="A72" s="82" t="s">
        <v>4</v>
      </c>
      <c r="B72" s="130" t="s">
        <v>5</v>
      </c>
      <c r="C72" s="131"/>
      <c r="D72" s="131"/>
      <c r="E72" s="131"/>
      <c r="F72" s="131"/>
      <c r="G72" s="131"/>
      <c r="H72" s="121" t="s">
        <v>5</v>
      </c>
      <c r="I72" s="132"/>
      <c r="J72" s="132"/>
      <c r="K72" s="132"/>
      <c r="L72" s="132"/>
      <c r="M72" s="133"/>
    </row>
    <row r="73" spans="1:13" ht="33" thickTop="1" thickBot="1" x14ac:dyDescent="0.3">
      <c r="A73" s="83" t="s">
        <v>6</v>
      </c>
      <c r="B73" s="84" t="s">
        <v>7</v>
      </c>
      <c r="C73" s="84" t="s">
        <v>8</v>
      </c>
      <c r="D73" s="84" t="s">
        <v>9</v>
      </c>
      <c r="E73" s="84" t="s">
        <v>10</v>
      </c>
      <c r="F73" s="84" t="s">
        <v>11</v>
      </c>
      <c r="G73" s="85" t="s">
        <v>12</v>
      </c>
      <c r="H73" s="86" t="s">
        <v>7</v>
      </c>
      <c r="I73" s="86" t="s">
        <v>8</v>
      </c>
      <c r="J73" s="86" t="s">
        <v>9</v>
      </c>
      <c r="K73" s="86" t="s">
        <v>10</v>
      </c>
      <c r="L73" s="86" t="s">
        <v>11</v>
      </c>
      <c r="M73" s="87" t="s">
        <v>12</v>
      </c>
    </row>
    <row r="74" spans="1:13" ht="96" thickTop="1" thickBot="1" x14ac:dyDescent="0.3">
      <c r="A74" s="88" t="s">
        <v>13</v>
      </c>
      <c r="B74" s="89"/>
      <c r="C74" s="89"/>
      <c r="D74" s="89"/>
      <c r="E74" s="89"/>
      <c r="F74" s="89">
        <v>25</v>
      </c>
      <c r="G74" s="90">
        <f>SUM(B74:F74)</f>
        <v>25</v>
      </c>
      <c r="H74" s="91">
        <f>IFERROR(B74/$G$74,0)</f>
        <v>0</v>
      </c>
      <c r="I74" s="91">
        <f t="shared" ref="I74:L74" si="26">IFERROR(C74/$G$74,0)</f>
        <v>0</v>
      </c>
      <c r="J74" s="91">
        <f t="shared" si="26"/>
        <v>0</v>
      </c>
      <c r="K74" s="91">
        <f t="shared" si="26"/>
        <v>0</v>
      </c>
      <c r="L74" s="91">
        <f t="shared" si="26"/>
        <v>1</v>
      </c>
      <c r="M74" s="92" t="s">
        <v>14</v>
      </c>
    </row>
    <row r="75" spans="1:13" ht="96" thickTop="1" thickBot="1" x14ac:dyDescent="0.3">
      <c r="A75" s="88" t="s">
        <v>15</v>
      </c>
      <c r="B75" s="89"/>
      <c r="C75" s="89"/>
      <c r="D75" s="89"/>
      <c r="E75" s="89"/>
      <c r="F75" s="89">
        <v>25</v>
      </c>
      <c r="G75" s="90">
        <f t="shared" ref="G75:G76" si="27">SUM(B75:F75)</f>
        <v>25</v>
      </c>
      <c r="H75" s="91">
        <f t="shared" ref="H75:L76" si="28">IFERROR(B75/$G$74,0)</f>
        <v>0</v>
      </c>
      <c r="I75" s="91">
        <f t="shared" si="28"/>
        <v>0</v>
      </c>
      <c r="J75" s="91">
        <f t="shared" si="28"/>
        <v>0</v>
      </c>
      <c r="K75" s="91">
        <f t="shared" si="28"/>
        <v>0</v>
      </c>
      <c r="L75" s="91">
        <f t="shared" si="28"/>
        <v>1</v>
      </c>
      <c r="M75" s="93" t="s">
        <v>14</v>
      </c>
    </row>
    <row r="76" spans="1:13" ht="111.75" thickTop="1" thickBot="1" x14ac:dyDescent="0.3">
      <c r="A76" s="88" t="s">
        <v>16</v>
      </c>
      <c r="B76" s="89"/>
      <c r="C76" s="89"/>
      <c r="D76" s="89"/>
      <c r="E76" s="89"/>
      <c r="F76" s="89">
        <v>25</v>
      </c>
      <c r="G76" s="90">
        <f t="shared" si="27"/>
        <v>25</v>
      </c>
      <c r="H76" s="91">
        <f t="shared" si="28"/>
        <v>0</v>
      </c>
      <c r="I76" s="91">
        <f t="shared" si="28"/>
        <v>0</v>
      </c>
      <c r="J76" s="91">
        <f t="shared" si="28"/>
        <v>0</v>
      </c>
      <c r="K76" s="91">
        <f t="shared" si="28"/>
        <v>0</v>
      </c>
      <c r="L76" s="91">
        <f t="shared" si="28"/>
        <v>1</v>
      </c>
      <c r="M76" s="93" t="s">
        <v>14</v>
      </c>
    </row>
    <row r="77" spans="1:13" ht="33" thickTop="1" thickBot="1" x14ac:dyDescent="0.3">
      <c r="A77" s="94" t="s">
        <v>17</v>
      </c>
      <c r="B77" s="95">
        <f>IFERROR(AVERAGE(B74:B76),0)</f>
        <v>0</v>
      </c>
      <c r="C77" s="95">
        <f>IFERROR(AVERAGE(C74:C76),0)</f>
        <v>0</v>
      </c>
      <c r="D77" s="95">
        <f>IFERROR(AVERAGE(D74:D76),0)</f>
        <v>0</v>
      </c>
      <c r="E77" s="95">
        <f>IFERROR(AVERAGE(E74:E76),0)</f>
        <v>0</v>
      </c>
      <c r="F77" s="95">
        <f>IFERROR(AVERAGE(F74:F76),0)</f>
        <v>25</v>
      </c>
      <c r="G77" s="95">
        <f>SUM(AVERAGE(G74:G76))</f>
        <v>25</v>
      </c>
      <c r="H77" s="96">
        <f>AVERAGE(H74:H76)*0.2</f>
        <v>0</v>
      </c>
      <c r="I77" s="96">
        <f>AVERAGE(I74:I76)*0.4</f>
        <v>0</v>
      </c>
      <c r="J77" s="96">
        <f>AVERAGE(J74:J76)*0.6</f>
        <v>0</v>
      </c>
      <c r="K77" s="96">
        <f>AVERAGE(K74:K76)*0.8</f>
        <v>0</v>
      </c>
      <c r="L77" s="96">
        <f>AVERAGE(L74:L76)*1</f>
        <v>1</v>
      </c>
      <c r="M77" s="97">
        <f>SUM(H77:L77)</f>
        <v>1</v>
      </c>
    </row>
    <row r="78" spans="1:13" ht="48.75" thickTop="1" thickBot="1" x14ac:dyDescent="0.3">
      <c r="A78" s="98" t="s">
        <v>18</v>
      </c>
      <c r="B78" s="84" t="s">
        <v>7</v>
      </c>
      <c r="C78" s="84" t="s">
        <v>8</v>
      </c>
      <c r="D78" s="84" t="s">
        <v>9</v>
      </c>
      <c r="E78" s="84" t="s">
        <v>10</v>
      </c>
      <c r="F78" s="84" t="s">
        <v>11</v>
      </c>
      <c r="G78" s="85" t="s">
        <v>12</v>
      </c>
      <c r="H78" s="84" t="s">
        <v>7</v>
      </c>
      <c r="I78" s="84" t="s">
        <v>8</v>
      </c>
      <c r="J78" s="84" t="s">
        <v>9</v>
      </c>
      <c r="K78" s="84" t="s">
        <v>10</v>
      </c>
      <c r="L78" s="99" t="s">
        <v>11</v>
      </c>
      <c r="M78" s="85" t="s">
        <v>12</v>
      </c>
    </row>
    <row r="79" spans="1:13" ht="80.25" thickTop="1" thickBot="1" x14ac:dyDescent="0.3">
      <c r="A79" s="88" t="s">
        <v>19</v>
      </c>
      <c r="B79" s="89"/>
      <c r="C79" s="89"/>
      <c r="D79" s="89"/>
      <c r="E79" s="89"/>
      <c r="F79" s="89">
        <v>25</v>
      </c>
      <c r="G79" s="90">
        <f t="shared" ref="G79:G83" si="29">SUM(B79:F79)</f>
        <v>25</v>
      </c>
      <c r="H79" s="91">
        <f t="shared" ref="H79:L83" si="30">IFERROR(B79/$G$79,0)</f>
        <v>0</v>
      </c>
      <c r="I79" s="91">
        <f t="shared" si="30"/>
        <v>0</v>
      </c>
      <c r="J79" s="91">
        <f t="shared" si="30"/>
        <v>0</v>
      </c>
      <c r="K79" s="91">
        <f t="shared" si="30"/>
        <v>0</v>
      </c>
      <c r="L79" s="91">
        <f t="shared" si="30"/>
        <v>1</v>
      </c>
      <c r="M79" s="93" t="s">
        <v>14</v>
      </c>
    </row>
    <row r="80" spans="1:13" ht="111.75" thickTop="1" thickBot="1" x14ac:dyDescent="0.3">
      <c r="A80" s="88" t="s">
        <v>20</v>
      </c>
      <c r="B80" s="89"/>
      <c r="C80" s="89"/>
      <c r="D80" s="89"/>
      <c r="E80" s="89"/>
      <c r="F80" s="89">
        <v>25</v>
      </c>
      <c r="G80" s="90">
        <f t="shared" si="29"/>
        <v>25</v>
      </c>
      <c r="H80" s="91">
        <f t="shared" si="30"/>
        <v>0</v>
      </c>
      <c r="I80" s="91">
        <f t="shared" si="30"/>
        <v>0</v>
      </c>
      <c r="J80" s="91">
        <f t="shared" si="30"/>
        <v>0</v>
      </c>
      <c r="K80" s="91">
        <f t="shared" si="30"/>
        <v>0</v>
      </c>
      <c r="L80" s="91">
        <f>IFERROR(F80/$G$79,0)</f>
        <v>1</v>
      </c>
      <c r="M80" s="93" t="s">
        <v>14</v>
      </c>
    </row>
    <row r="81" spans="1:13" ht="127.5" thickTop="1" thickBot="1" x14ac:dyDescent="0.3">
      <c r="A81" s="88" t="s">
        <v>21</v>
      </c>
      <c r="B81" s="89"/>
      <c r="C81" s="89"/>
      <c r="D81" s="89"/>
      <c r="E81" s="89"/>
      <c r="F81" s="89">
        <v>25</v>
      </c>
      <c r="G81" s="90">
        <f t="shared" si="29"/>
        <v>25</v>
      </c>
      <c r="H81" s="91">
        <f t="shared" si="30"/>
        <v>0</v>
      </c>
      <c r="I81" s="91">
        <f t="shared" si="30"/>
        <v>0</v>
      </c>
      <c r="J81" s="91">
        <f t="shared" si="30"/>
        <v>0</v>
      </c>
      <c r="K81" s="91">
        <f t="shared" si="30"/>
        <v>0</v>
      </c>
      <c r="L81" s="91">
        <f>IFERROR(F81/$G$79,0)</f>
        <v>1</v>
      </c>
      <c r="M81" s="93" t="s">
        <v>14</v>
      </c>
    </row>
    <row r="82" spans="1:13" ht="96" thickTop="1" thickBot="1" x14ac:dyDescent="0.3">
      <c r="A82" s="88" t="s">
        <v>22</v>
      </c>
      <c r="B82" s="89"/>
      <c r="C82" s="89"/>
      <c r="D82" s="89"/>
      <c r="E82" s="89"/>
      <c r="F82" s="89">
        <v>25</v>
      </c>
      <c r="G82" s="90">
        <f t="shared" si="29"/>
        <v>25</v>
      </c>
      <c r="H82" s="91">
        <f t="shared" si="30"/>
        <v>0</v>
      </c>
      <c r="I82" s="91">
        <f t="shared" si="30"/>
        <v>0</v>
      </c>
      <c r="J82" s="91">
        <f t="shared" si="30"/>
        <v>0</v>
      </c>
      <c r="K82" s="91">
        <f t="shared" si="30"/>
        <v>0</v>
      </c>
      <c r="L82" s="91">
        <f t="shared" si="30"/>
        <v>1</v>
      </c>
      <c r="M82" s="93" t="s">
        <v>14</v>
      </c>
    </row>
    <row r="83" spans="1:13" ht="143.25" thickTop="1" thickBot="1" x14ac:dyDescent="0.3">
      <c r="A83" s="88" t="s">
        <v>23</v>
      </c>
      <c r="B83" s="89"/>
      <c r="C83" s="89"/>
      <c r="D83" s="89"/>
      <c r="E83" s="89"/>
      <c r="F83" s="89">
        <v>25</v>
      </c>
      <c r="G83" s="90">
        <f t="shared" si="29"/>
        <v>25</v>
      </c>
      <c r="H83" s="91">
        <f t="shared" si="30"/>
        <v>0</v>
      </c>
      <c r="I83" s="91">
        <f t="shared" si="30"/>
        <v>0</v>
      </c>
      <c r="J83" s="91">
        <f t="shared" si="30"/>
        <v>0</v>
      </c>
      <c r="K83" s="91">
        <f t="shared" si="30"/>
        <v>0</v>
      </c>
      <c r="L83" s="91">
        <f t="shared" si="30"/>
        <v>1</v>
      </c>
      <c r="M83" s="93"/>
    </row>
    <row r="84" spans="1:13" ht="17.25" thickTop="1" thickBot="1" x14ac:dyDescent="0.3">
      <c r="A84" s="94" t="s">
        <v>24</v>
      </c>
      <c r="B84" s="95">
        <f t="shared" ref="B84:F84" si="31">IFERROR(AVERAGE(B79:B83),0)</f>
        <v>0</v>
      </c>
      <c r="C84" s="95">
        <f t="shared" si="31"/>
        <v>0</v>
      </c>
      <c r="D84" s="95">
        <f t="shared" si="31"/>
        <v>0</v>
      </c>
      <c r="E84" s="95">
        <f t="shared" si="31"/>
        <v>0</v>
      </c>
      <c r="F84" s="95">
        <f t="shared" si="31"/>
        <v>25</v>
      </c>
      <c r="G84" s="95">
        <f>SUM(AVERAGE(G79:G83))</f>
        <v>25</v>
      </c>
      <c r="H84" s="97">
        <f>AVERAGE(H79:H83)*0.2</f>
        <v>0</v>
      </c>
      <c r="I84" s="97">
        <f>AVERAGE(I79:I83)*0.4</f>
        <v>0</v>
      </c>
      <c r="J84" s="97">
        <f>AVERAGE(J79:J83)*0.6</f>
        <v>0</v>
      </c>
      <c r="K84" s="97">
        <f>AVERAGE(K79:K83)*0.8</f>
        <v>0</v>
      </c>
      <c r="L84" s="100">
        <f>AVERAGE(L79:L83)*1</f>
        <v>1</v>
      </c>
      <c r="M84" s="97">
        <f>SUM(H84:L84)</f>
        <v>1</v>
      </c>
    </row>
    <row r="85" spans="1:13" ht="33" thickTop="1" thickBot="1" x14ac:dyDescent="0.3">
      <c r="A85" s="98" t="s">
        <v>25</v>
      </c>
      <c r="B85" s="84" t="s">
        <v>7</v>
      </c>
      <c r="C85" s="84" t="s">
        <v>8</v>
      </c>
      <c r="D85" s="84" t="s">
        <v>9</v>
      </c>
      <c r="E85" s="84" t="s">
        <v>10</v>
      </c>
      <c r="F85" s="84" t="s">
        <v>11</v>
      </c>
      <c r="G85" s="85" t="s">
        <v>12</v>
      </c>
      <c r="H85" s="84" t="s">
        <v>7</v>
      </c>
      <c r="I85" s="84" t="s">
        <v>8</v>
      </c>
      <c r="J85" s="84" t="s">
        <v>9</v>
      </c>
      <c r="K85" s="84" t="s">
        <v>10</v>
      </c>
      <c r="L85" s="99" t="s">
        <v>11</v>
      </c>
      <c r="M85" s="85" t="s">
        <v>12</v>
      </c>
    </row>
    <row r="86" spans="1:13" ht="111.75" thickTop="1" thickBot="1" x14ac:dyDescent="0.3">
      <c r="A86" s="88" t="s">
        <v>26</v>
      </c>
      <c r="B86" s="89"/>
      <c r="C86" s="89"/>
      <c r="D86" s="89"/>
      <c r="E86" s="89"/>
      <c r="F86" s="89">
        <v>25</v>
      </c>
      <c r="G86" s="90">
        <f t="shared" ref="G86:G88" si="32">SUM(B86:F86)</f>
        <v>25</v>
      </c>
      <c r="H86" s="91">
        <f t="shared" ref="H86:L88" si="33">IFERROR(B86/$G$86,0)</f>
        <v>0</v>
      </c>
      <c r="I86" s="91">
        <f t="shared" si="33"/>
        <v>0</v>
      </c>
      <c r="J86" s="91">
        <f t="shared" si="33"/>
        <v>0</v>
      </c>
      <c r="K86" s="91">
        <f t="shared" si="33"/>
        <v>0</v>
      </c>
      <c r="L86" s="91">
        <f t="shared" si="33"/>
        <v>1</v>
      </c>
      <c r="M86" s="93" t="s">
        <v>14</v>
      </c>
    </row>
    <row r="87" spans="1:13" ht="80.25" thickTop="1" thickBot="1" x14ac:dyDescent="0.3">
      <c r="A87" s="88" t="s">
        <v>27</v>
      </c>
      <c r="B87" s="89"/>
      <c r="C87" s="89"/>
      <c r="D87" s="89"/>
      <c r="E87" s="89"/>
      <c r="F87" s="89">
        <v>25</v>
      </c>
      <c r="G87" s="90">
        <f t="shared" si="32"/>
        <v>25</v>
      </c>
      <c r="H87" s="91">
        <f t="shared" si="33"/>
        <v>0</v>
      </c>
      <c r="I87" s="91">
        <f t="shared" si="33"/>
        <v>0</v>
      </c>
      <c r="J87" s="91">
        <f t="shared" si="33"/>
        <v>0</v>
      </c>
      <c r="K87" s="91">
        <f t="shared" si="33"/>
        <v>0</v>
      </c>
      <c r="L87" s="91">
        <f t="shared" si="33"/>
        <v>1</v>
      </c>
      <c r="M87" s="93" t="s">
        <v>14</v>
      </c>
    </row>
    <row r="88" spans="1:13" ht="80.25" thickTop="1" thickBot="1" x14ac:dyDescent="0.3">
      <c r="A88" s="88" t="s">
        <v>28</v>
      </c>
      <c r="B88" s="89"/>
      <c r="C88" s="89"/>
      <c r="D88" s="89"/>
      <c r="E88" s="89"/>
      <c r="F88" s="89">
        <v>25</v>
      </c>
      <c r="G88" s="90">
        <f t="shared" si="32"/>
        <v>25</v>
      </c>
      <c r="H88" s="91">
        <f t="shared" si="33"/>
        <v>0</v>
      </c>
      <c r="I88" s="91">
        <f t="shared" si="33"/>
        <v>0</v>
      </c>
      <c r="J88" s="91">
        <f t="shared" si="33"/>
        <v>0</v>
      </c>
      <c r="K88" s="91">
        <f>IFERROR(E88/$G$86,0)</f>
        <v>0</v>
      </c>
      <c r="L88" s="91">
        <f>IFERROR(F88/$G$86,0)</f>
        <v>1</v>
      </c>
      <c r="M88" s="93" t="s">
        <v>14</v>
      </c>
    </row>
    <row r="89" spans="1:13" ht="17.25" thickTop="1" thickBot="1" x14ac:dyDescent="0.3">
      <c r="A89" s="94" t="s">
        <v>24</v>
      </c>
      <c r="B89" s="95">
        <f t="shared" ref="B89:F89" si="34">IFERROR(AVERAGE(B86:B88),0)</f>
        <v>0</v>
      </c>
      <c r="C89" s="95">
        <f t="shared" si="34"/>
        <v>0</v>
      </c>
      <c r="D89" s="101">
        <f t="shared" si="34"/>
        <v>0</v>
      </c>
      <c r="E89" s="101">
        <f t="shared" si="34"/>
        <v>0</v>
      </c>
      <c r="F89" s="101">
        <f t="shared" si="34"/>
        <v>25</v>
      </c>
      <c r="G89" s="101">
        <f>SUM(AVERAGE(G86:G88))</f>
        <v>25</v>
      </c>
      <c r="H89" s="97">
        <f>AVERAGE(H86:H88)*0.2</f>
        <v>0</v>
      </c>
      <c r="I89" s="97">
        <f>AVERAGE(I86:I88)*0.4</f>
        <v>0</v>
      </c>
      <c r="J89" s="97">
        <f>AVERAGE(J86:J88)*0.6</f>
        <v>0</v>
      </c>
      <c r="K89" s="97">
        <f>AVERAGE(K86:K88)*0.8</f>
        <v>0</v>
      </c>
      <c r="L89" s="100">
        <f>AVERAGE(L86:L88)*1</f>
        <v>1</v>
      </c>
      <c r="M89" s="102">
        <f>SUM(H89:L89)</f>
        <v>1</v>
      </c>
    </row>
    <row r="90" spans="1:13" ht="33" thickTop="1" thickBot="1" x14ac:dyDescent="0.3">
      <c r="A90" s="83" t="s">
        <v>29</v>
      </c>
      <c r="B90" s="84" t="s">
        <v>7</v>
      </c>
      <c r="C90" s="84" t="s">
        <v>8</v>
      </c>
      <c r="D90" s="84" t="s">
        <v>9</v>
      </c>
      <c r="E90" s="84" t="s">
        <v>10</v>
      </c>
      <c r="F90" s="84" t="s">
        <v>11</v>
      </c>
      <c r="G90" s="85" t="s">
        <v>12</v>
      </c>
      <c r="H90" s="84" t="s">
        <v>7</v>
      </c>
      <c r="I90" s="84" t="s">
        <v>8</v>
      </c>
      <c r="J90" s="84" t="s">
        <v>9</v>
      </c>
      <c r="K90" s="84" t="s">
        <v>10</v>
      </c>
      <c r="L90" s="99" t="s">
        <v>11</v>
      </c>
      <c r="M90" s="85" t="s">
        <v>12</v>
      </c>
    </row>
    <row r="91" spans="1:13" ht="127.5" thickTop="1" thickBot="1" x14ac:dyDescent="0.3">
      <c r="A91" s="103" t="s">
        <v>30</v>
      </c>
      <c r="B91" s="104"/>
      <c r="C91" s="104"/>
      <c r="D91" s="104"/>
      <c r="E91" s="89"/>
      <c r="F91" s="89">
        <v>25</v>
      </c>
      <c r="G91" s="105">
        <f t="shared" ref="G91:G94" si="35">SUM(B91:F91)</f>
        <v>25</v>
      </c>
      <c r="H91" s="106">
        <f t="shared" ref="H91:L94" si="36">IFERROR(B91/$G$91,0)</f>
        <v>0</v>
      </c>
      <c r="I91" s="106">
        <f t="shared" si="36"/>
        <v>0</v>
      </c>
      <c r="J91" s="106">
        <f t="shared" si="36"/>
        <v>0</v>
      </c>
      <c r="K91" s="106">
        <f t="shared" si="36"/>
        <v>0</v>
      </c>
      <c r="L91" s="106">
        <f>IFERROR(F91/$G$91,0)</f>
        <v>1</v>
      </c>
      <c r="M91" s="93" t="s">
        <v>14</v>
      </c>
    </row>
    <row r="92" spans="1:13" ht="80.25" thickTop="1" thickBot="1" x14ac:dyDescent="0.3">
      <c r="A92" s="103" t="s">
        <v>31</v>
      </c>
      <c r="B92" s="104"/>
      <c r="C92" s="104"/>
      <c r="D92" s="104"/>
      <c r="E92" s="89"/>
      <c r="F92" s="89">
        <v>25</v>
      </c>
      <c r="G92" s="105">
        <f t="shared" si="35"/>
        <v>25</v>
      </c>
      <c r="H92" s="106">
        <f t="shared" si="36"/>
        <v>0</v>
      </c>
      <c r="I92" s="106">
        <f t="shared" si="36"/>
        <v>0</v>
      </c>
      <c r="J92" s="106">
        <f t="shared" si="36"/>
        <v>0</v>
      </c>
      <c r="K92" s="106">
        <f t="shared" si="36"/>
        <v>0</v>
      </c>
      <c r="L92" s="106">
        <f t="shared" si="36"/>
        <v>1</v>
      </c>
      <c r="M92" s="93" t="s">
        <v>14</v>
      </c>
    </row>
    <row r="93" spans="1:13" ht="80.25" thickTop="1" thickBot="1" x14ac:dyDescent="0.3">
      <c r="A93" s="103" t="s">
        <v>32</v>
      </c>
      <c r="B93" s="104"/>
      <c r="C93" s="104"/>
      <c r="D93" s="104"/>
      <c r="E93" s="89"/>
      <c r="F93" s="89">
        <v>25</v>
      </c>
      <c r="G93" s="105">
        <f t="shared" si="35"/>
        <v>25</v>
      </c>
      <c r="H93" s="106">
        <f t="shared" si="36"/>
        <v>0</v>
      </c>
      <c r="I93" s="106">
        <f t="shared" si="36"/>
        <v>0</v>
      </c>
      <c r="J93" s="106">
        <f t="shared" si="36"/>
        <v>0</v>
      </c>
      <c r="K93" s="106">
        <f t="shared" si="36"/>
        <v>0</v>
      </c>
      <c r="L93" s="106">
        <f t="shared" si="36"/>
        <v>1</v>
      </c>
      <c r="M93" s="93" t="s">
        <v>14</v>
      </c>
    </row>
    <row r="94" spans="1:13" ht="96" thickTop="1" thickBot="1" x14ac:dyDescent="0.3">
      <c r="A94" s="103" t="s">
        <v>33</v>
      </c>
      <c r="B94" s="104"/>
      <c r="C94" s="104"/>
      <c r="D94" s="104"/>
      <c r="E94" s="89"/>
      <c r="F94" s="89">
        <v>25</v>
      </c>
      <c r="G94" s="105">
        <f t="shared" si="35"/>
        <v>25</v>
      </c>
      <c r="H94" s="106">
        <f t="shared" si="36"/>
        <v>0</v>
      </c>
      <c r="I94" s="106">
        <f t="shared" si="36"/>
        <v>0</v>
      </c>
      <c r="J94" s="106">
        <f t="shared" si="36"/>
        <v>0</v>
      </c>
      <c r="K94" s="106">
        <f t="shared" si="36"/>
        <v>0</v>
      </c>
      <c r="L94" s="106">
        <f t="shared" si="36"/>
        <v>1</v>
      </c>
      <c r="M94" s="93" t="s">
        <v>14</v>
      </c>
    </row>
    <row r="95" spans="1:13" ht="17.25" thickTop="1" thickBot="1" x14ac:dyDescent="0.3">
      <c r="A95" s="107" t="s">
        <v>24</v>
      </c>
      <c r="B95" s="108">
        <f t="shared" ref="B95:D95" si="37">IFERROR(AVERAGE(B91:B94),0)</f>
        <v>0</v>
      </c>
      <c r="C95" s="108">
        <f t="shared" si="37"/>
        <v>0</v>
      </c>
      <c r="D95" s="108">
        <f t="shared" si="37"/>
        <v>0</v>
      </c>
      <c r="E95" s="108">
        <f>IFERROR(AVERAGE(E91:E94),0)</f>
        <v>0</v>
      </c>
      <c r="F95" s="108">
        <f>IFERROR(AVERAGE(F91:F94),0)</f>
        <v>25</v>
      </c>
      <c r="G95" s="108">
        <f>SUM(AVERAGE(G91:G94))</f>
        <v>25</v>
      </c>
      <c r="H95" s="102">
        <f>AVERAGE(H91:H94)*0.2</f>
        <v>0</v>
      </c>
      <c r="I95" s="102">
        <f>AVERAGE(I91:I94)*0.4</f>
        <v>0</v>
      </c>
      <c r="J95" s="102">
        <f>AVERAGE(J91:J94)*0.6</f>
        <v>0</v>
      </c>
      <c r="K95" s="102">
        <f>AVERAGE(K91:K94)*0.8</f>
        <v>0</v>
      </c>
      <c r="L95" s="109">
        <f>AVERAGE(L91:L94)*1</f>
        <v>1</v>
      </c>
      <c r="M95" s="102">
        <f>SUM(H95:L95)</f>
        <v>1</v>
      </c>
    </row>
    <row r="96" spans="1:13" ht="80.25" thickTop="1" thickBot="1" x14ac:dyDescent="0.3">
      <c r="A96" s="110" t="s">
        <v>34</v>
      </c>
      <c r="B96" s="111"/>
      <c r="C96" s="111"/>
      <c r="D96" s="111"/>
      <c r="E96" s="111"/>
      <c r="F96" s="111"/>
      <c r="G96" s="112">
        <f>SUM(B96:F96)</f>
        <v>0</v>
      </c>
      <c r="H96" s="113">
        <f t="shared" ref="H96:L96" si="38">IFERROR(B96/$G$96,0)</f>
        <v>0</v>
      </c>
      <c r="I96" s="113">
        <f t="shared" si="38"/>
        <v>0</v>
      </c>
      <c r="J96" s="113">
        <f t="shared" si="38"/>
        <v>0</v>
      </c>
      <c r="K96" s="113">
        <f t="shared" si="38"/>
        <v>0</v>
      </c>
      <c r="L96" s="113">
        <f t="shared" si="38"/>
        <v>0</v>
      </c>
      <c r="M96" s="93" t="s">
        <v>14</v>
      </c>
    </row>
    <row r="97" spans="1:13" ht="17.25" thickTop="1" thickBot="1" x14ac:dyDescent="0.3">
      <c r="A97" s="127" t="s">
        <v>35</v>
      </c>
      <c r="B97" s="134"/>
      <c r="C97" s="134"/>
      <c r="D97" s="134"/>
      <c r="E97" s="134"/>
      <c r="F97" s="135"/>
      <c r="G97" s="114">
        <v>25</v>
      </c>
      <c r="H97" s="102" t="s">
        <v>14</v>
      </c>
      <c r="I97" s="102" t="s">
        <v>14</v>
      </c>
      <c r="J97" s="102" t="s">
        <v>14</v>
      </c>
      <c r="K97" s="102" t="s">
        <v>14</v>
      </c>
      <c r="L97" s="102" t="s">
        <v>14</v>
      </c>
      <c r="M97" s="102">
        <f>(M77+M84+M89+M95)/4</f>
        <v>1</v>
      </c>
    </row>
    <row r="98" spans="1:13" ht="15.75" thickTop="1" x14ac:dyDescent="0.25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</row>
    <row r="99" spans="1:13" ht="15.75" thickBo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</row>
    <row r="100" spans="1:13" ht="33" thickTop="1" thickBot="1" x14ac:dyDescent="0.3">
      <c r="A100" s="78" t="s">
        <v>0</v>
      </c>
      <c r="B100" s="136" t="s">
        <v>50</v>
      </c>
      <c r="C100" s="132"/>
      <c r="D100" s="132"/>
      <c r="E100" s="132"/>
      <c r="F100" s="132"/>
      <c r="G100" s="133"/>
      <c r="H100" s="139" t="s">
        <v>111</v>
      </c>
      <c r="I100" s="144"/>
      <c r="J100" s="145"/>
      <c r="K100" s="79" t="s">
        <v>2</v>
      </c>
      <c r="L100" s="146">
        <v>45467</v>
      </c>
      <c r="M100" s="147"/>
    </row>
    <row r="101" spans="1:13" ht="16.5" thickBot="1" x14ac:dyDescent="0.3">
      <c r="A101" s="115" t="s">
        <v>3</v>
      </c>
      <c r="B101" s="148"/>
      <c r="C101" s="148"/>
      <c r="D101" s="148"/>
      <c r="E101" s="148"/>
      <c r="F101" s="148"/>
      <c r="G101" s="149"/>
      <c r="H101" s="80" t="s">
        <v>112</v>
      </c>
      <c r="I101" s="121">
        <v>19</v>
      </c>
      <c r="J101" s="133"/>
      <c r="K101" s="81"/>
      <c r="L101" s="80"/>
      <c r="M101" s="80"/>
    </row>
    <row r="102" spans="1:13" ht="16.5" thickBot="1" x14ac:dyDescent="0.3">
      <c r="A102" s="150"/>
      <c r="B102" s="151"/>
      <c r="C102" s="151"/>
      <c r="D102" s="151"/>
      <c r="E102" s="151"/>
      <c r="F102" s="151"/>
      <c r="G102" s="152"/>
      <c r="H102" s="80" t="s">
        <v>113</v>
      </c>
      <c r="I102" s="121">
        <v>6</v>
      </c>
      <c r="J102" s="133"/>
      <c r="K102" s="80"/>
      <c r="L102" s="80"/>
      <c r="M102" s="80"/>
    </row>
    <row r="103" spans="1:13" ht="16.5" thickBot="1" x14ac:dyDescent="0.3">
      <c r="A103" s="82" t="s">
        <v>4</v>
      </c>
      <c r="B103" s="130" t="s">
        <v>5</v>
      </c>
      <c r="C103" s="131"/>
      <c r="D103" s="131"/>
      <c r="E103" s="131"/>
      <c r="F103" s="131"/>
      <c r="G103" s="131"/>
      <c r="H103" s="121" t="s">
        <v>5</v>
      </c>
      <c r="I103" s="132"/>
      <c r="J103" s="132"/>
      <c r="K103" s="132"/>
      <c r="L103" s="132"/>
      <c r="M103" s="133"/>
    </row>
    <row r="104" spans="1:13" ht="33" thickTop="1" thickBot="1" x14ac:dyDescent="0.3">
      <c r="A104" s="83" t="s">
        <v>6</v>
      </c>
      <c r="B104" s="84" t="s">
        <v>7</v>
      </c>
      <c r="C104" s="84" t="s">
        <v>8</v>
      </c>
      <c r="D104" s="84" t="s">
        <v>9</v>
      </c>
      <c r="E104" s="84" t="s">
        <v>10</v>
      </c>
      <c r="F104" s="84" t="s">
        <v>11</v>
      </c>
      <c r="G104" s="85" t="s">
        <v>12</v>
      </c>
      <c r="H104" s="86" t="s">
        <v>7</v>
      </c>
      <c r="I104" s="86" t="s">
        <v>8</v>
      </c>
      <c r="J104" s="86" t="s">
        <v>9</v>
      </c>
      <c r="K104" s="86" t="s">
        <v>10</v>
      </c>
      <c r="L104" s="86" t="s">
        <v>11</v>
      </c>
      <c r="M104" s="87" t="s">
        <v>12</v>
      </c>
    </row>
    <row r="105" spans="1:13" ht="96" thickTop="1" thickBot="1" x14ac:dyDescent="0.3">
      <c r="A105" s="88" t="s">
        <v>13</v>
      </c>
      <c r="B105" s="89"/>
      <c r="C105" s="89"/>
      <c r="D105" s="89"/>
      <c r="E105" s="89"/>
      <c r="F105" s="89">
        <v>25</v>
      </c>
      <c r="G105" s="90">
        <f>SUM(B105:F105)</f>
        <v>25</v>
      </c>
      <c r="H105" s="91">
        <f>IFERROR(B105/$G$105,0)</f>
        <v>0</v>
      </c>
      <c r="I105" s="91">
        <f t="shared" ref="I105:L105" si="39">IFERROR(C105/$G$105,0)</f>
        <v>0</v>
      </c>
      <c r="J105" s="91">
        <f t="shared" si="39"/>
        <v>0</v>
      </c>
      <c r="K105" s="91">
        <f t="shared" si="39"/>
        <v>0</v>
      </c>
      <c r="L105" s="91">
        <f t="shared" si="39"/>
        <v>1</v>
      </c>
      <c r="M105" s="92" t="s">
        <v>14</v>
      </c>
    </row>
    <row r="106" spans="1:13" ht="96" thickTop="1" thickBot="1" x14ac:dyDescent="0.3">
      <c r="A106" s="88" t="s">
        <v>15</v>
      </c>
      <c r="B106" s="89"/>
      <c r="C106" s="89"/>
      <c r="D106" s="89"/>
      <c r="E106" s="89"/>
      <c r="F106" s="89">
        <v>25</v>
      </c>
      <c r="G106" s="90">
        <f t="shared" ref="G106:G107" si="40">SUM(B106:F106)</f>
        <v>25</v>
      </c>
      <c r="H106" s="91">
        <f t="shared" ref="H106:L107" si="41">IFERROR(B106/$G$105,0)</f>
        <v>0</v>
      </c>
      <c r="I106" s="91">
        <f t="shared" si="41"/>
        <v>0</v>
      </c>
      <c r="J106" s="91">
        <f t="shared" si="41"/>
        <v>0</v>
      </c>
      <c r="K106" s="91">
        <f t="shared" si="41"/>
        <v>0</v>
      </c>
      <c r="L106" s="91">
        <f t="shared" si="41"/>
        <v>1</v>
      </c>
      <c r="M106" s="93" t="s">
        <v>14</v>
      </c>
    </row>
    <row r="107" spans="1:13" ht="111.75" thickTop="1" thickBot="1" x14ac:dyDescent="0.3">
      <c r="A107" s="88" t="s">
        <v>16</v>
      </c>
      <c r="B107" s="89"/>
      <c r="C107" s="89"/>
      <c r="D107" s="89"/>
      <c r="E107" s="89"/>
      <c r="F107" s="89">
        <v>25</v>
      </c>
      <c r="G107" s="90">
        <f t="shared" si="40"/>
        <v>25</v>
      </c>
      <c r="H107" s="91">
        <f t="shared" si="41"/>
        <v>0</v>
      </c>
      <c r="I107" s="91">
        <f t="shared" si="41"/>
        <v>0</v>
      </c>
      <c r="J107" s="91">
        <f t="shared" si="41"/>
        <v>0</v>
      </c>
      <c r="K107" s="91">
        <f t="shared" si="41"/>
        <v>0</v>
      </c>
      <c r="L107" s="91">
        <f t="shared" si="41"/>
        <v>1</v>
      </c>
      <c r="M107" s="93" t="s">
        <v>14</v>
      </c>
    </row>
    <row r="108" spans="1:13" ht="33" thickTop="1" thickBot="1" x14ac:dyDescent="0.3">
      <c r="A108" s="94" t="s">
        <v>17</v>
      </c>
      <c r="B108" s="95">
        <f>IFERROR(AVERAGE(B105:B107),0)</f>
        <v>0</v>
      </c>
      <c r="C108" s="95">
        <f>IFERROR(AVERAGE(C105:C107),0)</f>
        <v>0</v>
      </c>
      <c r="D108" s="95">
        <f>IFERROR(AVERAGE(D105:D107),0)</f>
        <v>0</v>
      </c>
      <c r="E108" s="95">
        <f>IFERROR(AVERAGE(E105:E107),0)</f>
        <v>0</v>
      </c>
      <c r="F108" s="95">
        <f>IFERROR(AVERAGE(F105:F107),0)</f>
        <v>25</v>
      </c>
      <c r="G108" s="95">
        <f>SUM(AVERAGE(G105:G107))</f>
        <v>25</v>
      </c>
      <c r="H108" s="96">
        <f>AVERAGE(H105:H107)*0.2</f>
        <v>0</v>
      </c>
      <c r="I108" s="96">
        <f>AVERAGE(I105:I107)*0.4</f>
        <v>0</v>
      </c>
      <c r="J108" s="96">
        <f>AVERAGE(J105:J107)*0.6</f>
        <v>0</v>
      </c>
      <c r="K108" s="96">
        <f>AVERAGE(K105:K107)*0.8</f>
        <v>0</v>
      </c>
      <c r="L108" s="96">
        <f>AVERAGE(L105:L107)*1</f>
        <v>1</v>
      </c>
      <c r="M108" s="97">
        <f>SUM(H108:L108)</f>
        <v>1</v>
      </c>
    </row>
    <row r="109" spans="1:13" ht="48.75" thickTop="1" thickBot="1" x14ac:dyDescent="0.3">
      <c r="A109" s="98" t="s">
        <v>18</v>
      </c>
      <c r="B109" s="84" t="s">
        <v>7</v>
      </c>
      <c r="C109" s="84" t="s">
        <v>8</v>
      </c>
      <c r="D109" s="84" t="s">
        <v>9</v>
      </c>
      <c r="E109" s="84" t="s">
        <v>10</v>
      </c>
      <c r="F109" s="84" t="s">
        <v>11</v>
      </c>
      <c r="G109" s="85" t="s">
        <v>12</v>
      </c>
      <c r="H109" s="84" t="s">
        <v>7</v>
      </c>
      <c r="I109" s="84" t="s">
        <v>8</v>
      </c>
      <c r="J109" s="84" t="s">
        <v>9</v>
      </c>
      <c r="K109" s="84" t="s">
        <v>10</v>
      </c>
      <c r="L109" s="99" t="s">
        <v>11</v>
      </c>
      <c r="M109" s="85" t="s">
        <v>12</v>
      </c>
    </row>
    <row r="110" spans="1:13" ht="80.25" thickTop="1" thickBot="1" x14ac:dyDescent="0.3">
      <c r="A110" s="88" t="s">
        <v>19</v>
      </c>
      <c r="B110" s="89"/>
      <c r="C110" s="89"/>
      <c r="D110" s="89"/>
      <c r="E110" s="89"/>
      <c r="F110" s="89">
        <v>25</v>
      </c>
      <c r="G110" s="90">
        <f t="shared" ref="G110:G114" si="42">SUM(B110:F110)</f>
        <v>25</v>
      </c>
      <c r="H110" s="91">
        <f t="shared" ref="H110:L114" si="43">IFERROR(B110/$G$110,0)</f>
        <v>0</v>
      </c>
      <c r="I110" s="91">
        <f t="shared" si="43"/>
        <v>0</v>
      </c>
      <c r="J110" s="91">
        <f t="shared" si="43"/>
        <v>0</v>
      </c>
      <c r="K110" s="91">
        <f t="shared" si="43"/>
        <v>0</v>
      </c>
      <c r="L110" s="91">
        <f t="shared" si="43"/>
        <v>1</v>
      </c>
      <c r="M110" s="93" t="s">
        <v>14</v>
      </c>
    </row>
    <row r="111" spans="1:13" ht="111.75" thickTop="1" thickBot="1" x14ac:dyDescent="0.3">
      <c r="A111" s="88" t="s">
        <v>20</v>
      </c>
      <c r="B111" s="89"/>
      <c r="C111" s="89"/>
      <c r="D111" s="89"/>
      <c r="E111" s="89"/>
      <c r="F111" s="89">
        <v>25</v>
      </c>
      <c r="G111" s="90">
        <f t="shared" si="42"/>
        <v>25</v>
      </c>
      <c r="H111" s="91">
        <f t="shared" si="43"/>
        <v>0</v>
      </c>
      <c r="I111" s="91">
        <f t="shared" si="43"/>
        <v>0</v>
      </c>
      <c r="J111" s="91">
        <f t="shared" si="43"/>
        <v>0</v>
      </c>
      <c r="K111" s="91">
        <f t="shared" si="43"/>
        <v>0</v>
      </c>
      <c r="L111" s="91">
        <f>IFERROR(F111/$G$110,0)</f>
        <v>1</v>
      </c>
      <c r="M111" s="93" t="s">
        <v>14</v>
      </c>
    </row>
    <row r="112" spans="1:13" ht="127.5" thickTop="1" thickBot="1" x14ac:dyDescent="0.3">
      <c r="A112" s="88" t="s">
        <v>21</v>
      </c>
      <c r="B112" s="89"/>
      <c r="C112" s="89"/>
      <c r="D112" s="89"/>
      <c r="E112" s="89"/>
      <c r="F112" s="89">
        <v>25</v>
      </c>
      <c r="G112" s="90">
        <f t="shared" si="42"/>
        <v>25</v>
      </c>
      <c r="H112" s="91">
        <f t="shared" si="43"/>
        <v>0</v>
      </c>
      <c r="I112" s="91">
        <f t="shared" si="43"/>
        <v>0</v>
      </c>
      <c r="J112" s="91">
        <f t="shared" si="43"/>
        <v>0</v>
      </c>
      <c r="K112" s="91">
        <f t="shared" si="43"/>
        <v>0</v>
      </c>
      <c r="L112" s="91">
        <f>IFERROR(F112/$G$110,0)</f>
        <v>1</v>
      </c>
      <c r="M112" s="93" t="s">
        <v>14</v>
      </c>
    </row>
    <row r="113" spans="1:13" ht="96" thickTop="1" thickBot="1" x14ac:dyDescent="0.3">
      <c r="A113" s="88" t="s">
        <v>22</v>
      </c>
      <c r="B113" s="89"/>
      <c r="C113" s="89"/>
      <c r="D113" s="89"/>
      <c r="E113" s="89"/>
      <c r="F113" s="89">
        <v>25</v>
      </c>
      <c r="G113" s="90">
        <f t="shared" si="42"/>
        <v>25</v>
      </c>
      <c r="H113" s="91">
        <f t="shared" si="43"/>
        <v>0</v>
      </c>
      <c r="I113" s="91">
        <f t="shared" si="43"/>
        <v>0</v>
      </c>
      <c r="J113" s="91">
        <f t="shared" si="43"/>
        <v>0</v>
      </c>
      <c r="K113" s="91">
        <f t="shared" si="43"/>
        <v>0</v>
      </c>
      <c r="L113" s="91">
        <f t="shared" si="43"/>
        <v>1</v>
      </c>
      <c r="M113" s="93" t="s">
        <v>14</v>
      </c>
    </row>
    <row r="114" spans="1:13" ht="143.25" thickTop="1" thickBot="1" x14ac:dyDescent="0.3">
      <c r="A114" s="88" t="s">
        <v>23</v>
      </c>
      <c r="B114" s="89"/>
      <c r="C114" s="89"/>
      <c r="D114" s="89"/>
      <c r="E114" s="89"/>
      <c r="F114" s="89">
        <v>25</v>
      </c>
      <c r="G114" s="90">
        <f t="shared" si="42"/>
        <v>25</v>
      </c>
      <c r="H114" s="91">
        <f t="shared" si="43"/>
        <v>0</v>
      </c>
      <c r="I114" s="91">
        <f t="shared" si="43"/>
        <v>0</v>
      </c>
      <c r="J114" s="91">
        <f t="shared" si="43"/>
        <v>0</v>
      </c>
      <c r="K114" s="91">
        <f t="shared" si="43"/>
        <v>0</v>
      </c>
      <c r="L114" s="91">
        <f t="shared" si="43"/>
        <v>1</v>
      </c>
      <c r="M114" s="93"/>
    </row>
    <row r="115" spans="1:13" ht="17.25" thickTop="1" thickBot="1" x14ac:dyDescent="0.3">
      <c r="A115" s="94" t="s">
        <v>24</v>
      </c>
      <c r="B115" s="95">
        <f t="shared" ref="B115:F115" si="44">IFERROR(AVERAGE(B110:B114),0)</f>
        <v>0</v>
      </c>
      <c r="C115" s="95">
        <f t="shared" si="44"/>
        <v>0</v>
      </c>
      <c r="D115" s="95">
        <f t="shared" si="44"/>
        <v>0</v>
      </c>
      <c r="E115" s="95">
        <f t="shared" si="44"/>
        <v>0</v>
      </c>
      <c r="F115" s="95">
        <f t="shared" si="44"/>
        <v>25</v>
      </c>
      <c r="G115" s="95">
        <f>SUM(AVERAGE(G110:G114))</f>
        <v>25</v>
      </c>
      <c r="H115" s="97">
        <f>AVERAGE(H110:H114)*0.2</f>
        <v>0</v>
      </c>
      <c r="I115" s="97">
        <f>AVERAGE(I110:I114)*0.4</f>
        <v>0</v>
      </c>
      <c r="J115" s="97">
        <f>AVERAGE(J110:J114)*0.6</f>
        <v>0</v>
      </c>
      <c r="K115" s="97">
        <f>AVERAGE(K110:K114)*0.8</f>
        <v>0</v>
      </c>
      <c r="L115" s="100">
        <f>AVERAGE(L110:L114)*1</f>
        <v>1</v>
      </c>
      <c r="M115" s="97">
        <f>SUM(H115:L115)</f>
        <v>1</v>
      </c>
    </row>
    <row r="116" spans="1:13" ht="33" thickTop="1" thickBot="1" x14ac:dyDescent="0.3">
      <c r="A116" s="98" t="s">
        <v>25</v>
      </c>
      <c r="B116" s="84" t="s">
        <v>7</v>
      </c>
      <c r="C116" s="84" t="s">
        <v>8</v>
      </c>
      <c r="D116" s="84" t="s">
        <v>9</v>
      </c>
      <c r="E116" s="84" t="s">
        <v>10</v>
      </c>
      <c r="F116" s="84" t="s">
        <v>11</v>
      </c>
      <c r="G116" s="85" t="s">
        <v>12</v>
      </c>
      <c r="H116" s="84" t="s">
        <v>7</v>
      </c>
      <c r="I116" s="84" t="s">
        <v>8</v>
      </c>
      <c r="J116" s="84" t="s">
        <v>9</v>
      </c>
      <c r="K116" s="84" t="s">
        <v>10</v>
      </c>
      <c r="L116" s="99" t="s">
        <v>11</v>
      </c>
      <c r="M116" s="85" t="s">
        <v>12</v>
      </c>
    </row>
    <row r="117" spans="1:13" ht="111.75" thickTop="1" thickBot="1" x14ac:dyDescent="0.3">
      <c r="A117" s="88" t="s">
        <v>26</v>
      </c>
      <c r="B117" s="89"/>
      <c r="C117" s="89"/>
      <c r="D117" s="89"/>
      <c r="E117" s="89"/>
      <c r="F117" s="89">
        <v>25</v>
      </c>
      <c r="G117" s="90">
        <f t="shared" ref="G117:G119" si="45">SUM(B117:F117)</f>
        <v>25</v>
      </c>
      <c r="H117" s="91">
        <f t="shared" ref="H117:L119" si="46">IFERROR(B117/$G$117,0)</f>
        <v>0</v>
      </c>
      <c r="I117" s="91">
        <f t="shared" si="46"/>
        <v>0</v>
      </c>
      <c r="J117" s="91">
        <f t="shared" si="46"/>
        <v>0</v>
      </c>
      <c r="K117" s="91">
        <f t="shared" si="46"/>
        <v>0</v>
      </c>
      <c r="L117" s="91">
        <f t="shared" si="46"/>
        <v>1</v>
      </c>
      <c r="M117" s="93" t="s">
        <v>14</v>
      </c>
    </row>
    <row r="118" spans="1:13" ht="80.25" thickTop="1" thickBot="1" x14ac:dyDescent="0.3">
      <c r="A118" s="88" t="s">
        <v>27</v>
      </c>
      <c r="B118" s="89"/>
      <c r="C118" s="89"/>
      <c r="D118" s="89"/>
      <c r="E118" s="89"/>
      <c r="F118" s="89">
        <v>25</v>
      </c>
      <c r="G118" s="90">
        <f t="shared" si="45"/>
        <v>25</v>
      </c>
      <c r="H118" s="91">
        <f t="shared" si="46"/>
        <v>0</v>
      </c>
      <c r="I118" s="91">
        <f t="shared" si="46"/>
        <v>0</v>
      </c>
      <c r="J118" s="91">
        <f t="shared" si="46"/>
        <v>0</v>
      </c>
      <c r="K118" s="91">
        <f t="shared" si="46"/>
        <v>0</v>
      </c>
      <c r="L118" s="91">
        <f t="shared" si="46"/>
        <v>1</v>
      </c>
      <c r="M118" s="93" t="s">
        <v>14</v>
      </c>
    </row>
    <row r="119" spans="1:13" ht="15" customHeight="1" thickTop="1" thickBot="1" x14ac:dyDescent="0.3">
      <c r="A119" s="88" t="s">
        <v>28</v>
      </c>
      <c r="B119" s="89"/>
      <c r="C119" s="89"/>
      <c r="D119" s="89"/>
      <c r="E119" s="89"/>
      <c r="F119" s="89">
        <v>25</v>
      </c>
      <c r="G119" s="90">
        <f t="shared" si="45"/>
        <v>25</v>
      </c>
      <c r="H119" s="91">
        <f t="shared" si="46"/>
        <v>0</v>
      </c>
      <c r="I119" s="91">
        <f t="shared" si="46"/>
        <v>0</v>
      </c>
      <c r="J119" s="91">
        <f t="shared" si="46"/>
        <v>0</v>
      </c>
      <c r="K119" s="91">
        <f>IFERROR(E119/$G$117,0)</f>
        <v>0</v>
      </c>
      <c r="L119" s="91">
        <f>IFERROR(F119/$G$117,0)</f>
        <v>1</v>
      </c>
      <c r="M119" s="93" t="s">
        <v>14</v>
      </c>
    </row>
    <row r="120" spans="1:13" ht="15" customHeight="1" thickTop="1" thickBot="1" x14ac:dyDescent="0.3">
      <c r="A120" s="94" t="s">
        <v>24</v>
      </c>
      <c r="B120" s="95">
        <f t="shared" ref="B120:F120" si="47">IFERROR(AVERAGE(B117:B119),0)</f>
        <v>0</v>
      </c>
      <c r="C120" s="95">
        <f t="shared" si="47"/>
        <v>0</v>
      </c>
      <c r="D120" s="101">
        <f t="shared" si="47"/>
        <v>0</v>
      </c>
      <c r="E120" s="101">
        <f t="shared" si="47"/>
        <v>0</v>
      </c>
      <c r="F120" s="101">
        <f t="shared" si="47"/>
        <v>25</v>
      </c>
      <c r="G120" s="101">
        <f>SUM(AVERAGE(G117:G119))</f>
        <v>25</v>
      </c>
      <c r="H120" s="97">
        <f>AVERAGE(H117:H119)*0.2</f>
        <v>0</v>
      </c>
      <c r="I120" s="97">
        <f>AVERAGE(I117:I119)*0.4</f>
        <v>0</v>
      </c>
      <c r="J120" s="97">
        <f>AVERAGE(J117:J119)*0.6</f>
        <v>0</v>
      </c>
      <c r="K120" s="97">
        <f>AVERAGE(K117:K119)*0.8</f>
        <v>0</v>
      </c>
      <c r="L120" s="100">
        <f>AVERAGE(L117:L119)*1</f>
        <v>1</v>
      </c>
      <c r="M120" s="102">
        <f>SUM(H120:L120)</f>
        <v>1</v>
      </c>
    </row>
    <row r="121" spans="1:13" ht="15" customHeight="1" thickTop="1" thickBot="1" x14ac:dyDescent="0.3">
      <c r="A121" s="83" t="s">
        <v>29</v>
      </c>
      <c r="B121" s="84" t="s">
        <v>7</v>
      </c>
      <c r="C121" s="84" t="s">
        <v>8</v>
      </c>
      <c r="D121" s="84" t="s">
        <v>9</v>
      </c>
      <c r="E121" s="84" t="s">
        <v>10</v>
      </c>
      <c r="F121" s="84" t="s">
        <v>11</v>
      </c>
      <c r="G121" s="85" t="s">
        <v>12</v>
      </c>
      <c r="H121" s="84" t="s">
        <v>7</v>
      </c>
      <c r="I121" s="84" t="s">
        <v>8</v>
      </c>
      <c r="J121" s="84" t="s">
        <v>9</v>
      </c>
      <c r="K121" s="84" t="s">
        <v>10</v>
      </c>
      <c r="L121" s="99" t="s">
        <v>11</v>
      </c>
      <c r="M121" s="85" t="s">
        <v>12</v>
      </c>
    </row>
    <row r="122" spans="1:13" ht="15" customHeight="1" thickTop="1" thickBot="1" x14ac:dyDescent="0.3">
      <c r="A122" s="103" t="s">
        <v>30</v>
      </c>
      <c r="B122" s="104"/>
      <c r="C122" s="104"/>
      <c r="D122" s="104"/>
      <c r="E122" s="89"/>
      <c r="F122" s="89">
        <v>25</v>
      </c>
      <c r="G122" s="105">
        <f t="shared" ref="G122:G125" si="48">SUM(B122:F122)</f>
        <v>25</v>
      </c>
      <c r="H122" s="106">
        <f t="shared" ref="H122:L125" si="49">IFERROR(B122/$G$122,0)</f>
        <v>0</v>
      </c>
      <c r="I122" s="106">
        <f t="shared" si="49"/>
        <v>0</v>
      </c>
      <c r="J122" s="106">
        <f t="shared" si="49"/>
        <v>0</v>
      </c>
      <c r="K122" s="106">
        <f t="shared" si="49"/>
        <v>0</v>
      </c>
      <c r="L122" s="106">
        <f>IFERROR(F122/$G$122,0)</f>
        <v>1</v>
      </c>
      <c r="M122" s="93" t="s">
        <v>14</v>
      </c>
    </row>
    <row r="123" spans="1:13" ht="15" customHeight="1" thickTop="1" thickBot="1" x14ac:dyDescent="0.3">
      <c r="A123" s="103" t="s">
        <v>31</v>
      </c>
      <c r="B123" s="104"/>
      <c r="C123" s="104"/>
      <c r="D123" s="104"/>
      <c r="E123" s="89"/>
      <c r="F123" s="89">
        <v>25</v>
      </c>
      <c r="G123" s="105">
        <f t="shared" si="48"/>
        <v>25</v>
      </c>
      <c r="H123" s="106">
        <f t="shared" si="49"/>
        <v>0</v>
      </c>
      <c r="I123" s="106">
        <f t="shared" si="49"/>
        <v>0</v>
      </c>
      <c r="J123" s="106">
        <f t="shared" si="49"/>
        <v>0</v>
      </c>
      <c r="K123" s="106">
        <f t="shared" si="49"/>
        <v>0</v>
      </c>
      <c r="L123" s="106">
        <f t="shared" si="49"/>
        <v>1</v>
      </c>
      <c r="M123" s="93" t="s">
        <v>14</v>
      </c>
    </row>
    <row r="124" spans="1:13" ht="15" customHeight="1" thickTop="1" thickBot="1" x14ac:dyDescent="0.3">
      <c r="A124" s="103" t="s">
        <v>32</v>
      </c>
      <c r="B124" s="104"/>
      <c r="C124" s="104"/>
      <c r="D124" s="104"/>
      <c r="E124" s="89"/>
      <c r="F124" s="89">
        <v>25</v>
      </c>
      <c r="G124" s="105">
        <f t="shared" si="48"/>
        <v>25</v>
      </c>
      <c r="H124" s="106">
        <f t="shared" si="49"/>
        <v>0</v>
      </c>
      <c r="I124" s="106">
        <f t="shared" si="49"/>
        <v>0</v>
      </c>
      <c r="J124" s="106">
        <f t="shared" si="49"/>
        <v>0</v>
      </c>
      <c r="K124" s="106">
        <f t="shared" si="49"/>
        <v>0</v>
      </c>
      <c r="L124" s="106">
        <f t="shared" si="49"/>
        <v>1</v>
      </c>
      <c r="M124" s="93" t="s">
        <v>14</v>
      </c>
    </row>
    <row r="125" spans="1:13" ht="15" customHeight="1" thickTop="1" thickBot="1" x14ac:dyDescent="0.3">
      <c r="A125" s="103" t="s">
        <v>33</v>
      </c>
      <c r="B125" s="104"/>
      <c r="C125" s="104"/>
      <c r="D125" s="104"/>
      <c r="E125" s="89"/>
      <c r="F125" s="89">
        <v>25</v>
      </c>
      <c r="G125" s="105">
        <f t="shared" si="48"/>
        <v>25</v>
      </c>
      <c r="H125" s="106">
        <f t="shared" si="49"/>
        <v>0</v>
      </c>
      <c r="I125" s="106">
        <f t="shared" si="49"/>
        <v>0</v>
      </c>
      <c r="J125" s="106">
        <f t="shared" si="49"/>
        <v>0</v>
      </c>
      <c r="K125" s="106">
        <f t="shared" si="49"/>
        <v>0</v>
      </c>
      <c r="L125" s="106">
        <f t="shared" si="49"/>
        <v>1</v>
      </c>
      <c r="M125" s="93" t="s">
        <v>14</v>
      </c>
    </row>
    <row r="126" spans="1:13" ht="15" customHeight="1" thickTop="1" thickBot="1" x14ac:dyDescent="0.3">
      <c r="A126" s="107" t="s">
        <v>24</v>
      </c>
      <c r="B126" s="108">
        <f t="shared" ref="B126:D126" si="50">IFERROR(AVERAGE(B122:B125),0)</f>
        <v>0</v>
      </c>
      <c r="C126" s="108">
        <f t="shared" si="50"/>
        <v>0</v>
      </c>
      <c r="D126" s="108">
        <f t="shared" si="50"/>
        <v>0</v>
      </c>
      <c r="E126" s="108">
        <f>IFERROR(AVERAGE(E122:E125),0)</f>
        <v>0</v>
      </c>
      <c r="F126" s="108">
        <f>IFERROR(AVERAGE(F122:F125),0)</f>
        <v>25</v>
      </c>
      <c r="G126" s="108">
        <f>SUM(AVERAGE(G122:G125))</f>
        <v>25</v>
      </c>
      <c r="H126" s="102">
        <f>AVERAGE(H122:H125)*0.2</f>
        <v>0</v>
      </c>
      <c r="I126" s="102">
        <f>AVERAGE(I122:I125)*0.4</f>
        <v>0</v>
      </c>
      <c r="J126" s="102">
        <f>AVERAGE(J122:J125)*0.6</f>
        <v>0</v>
      </c>
      <c r="K126" s="102">
        <f>AVERAGE(K122:K125)*0.8</f>
        <v>0</v>
      </c>
      <c r="L126" s="109">
        <f>AVERAGE(L122:L125)*1</f>
        <v>1</v>
      </c>
      <c r="M126" s="102">
        <f>SUM(H126:L126)</f>
        <v>1</v>
      </c>
    </row>
    <row r="127" spans="1:13" ht="15" customHeight="1" thickTop="1" thickBot="1" x14ac:dyDescent="0.3">
      <c r="A127" s="110" t="s">
        <v>34</v>
      </c>
      <c r="B127" s="111"/>
      <c r="C127" s="111"/>
      <c r="D127" s="111"/>
      <c r="E127" s="111"/>
      <c r="F127" s="111"/>
      <c r="G127" s="112">
        <f>SUM(B127:F127)</f>
        <v>0</v>
      </c>
      <c r="H127" s="113">
        <f t="shared" ref="H127:L127" si="51">IFERROR(B127/$G$127,0)</f>
        <v>0</v>
      </c>
      <c r="I127" s="113">
        <f t="shared" si="51"/>
        <v>0</v>
      </c>
      <c r="J127" s="113">
        <f t="shared" si="51"/>
        <v>0</v>
      </c>
      <c r="K127" s="113">
        <f t="shared" si="51"/>
        <v>0</v>
      </c>
      <c r="L127" s="113">
        <f t="shared" si="51"/>
        <v>0</v>
      </c>
      <c r="M127" s="93" t="s">
        <v>14</v>
      </c>
    </row>
    <row r="128" spans="1:13" ht="15" customHeight="1" thickTop="1" thickBot="1" x14ac:dyDescent="0.3">
      <c r="A128" s="127" t="s">
        <v>35</v>
      </c>
      <c r="B128" s="134"/>
      <c r="C128" s="134"/>
      <c r="D128" s="134"/>
      <c r="E128" s="134"/>
      <c r="F128" s="135"/>
      <c r="G128" s="114">
        <v>25</v>
      </c>
      <c r="H128" s="102" t="s">
        <v>14</v>
      </c>
      <c r="I128" s="102" t="s">
        <v>14</v>
      </c>
      <c r="J128" s="102" t="s">
        <v>14</v>
      </c>
      <c r="K128" s="102" t="s">
        <v>14</v>
      </c>
      <c r="L128" s="102" t="s">
        <v>14</v>
      </c>
      <c r="M128" s="102">
        <f>(M108+M115+M120+M126)/4</f>
        <v>1</v>
      </c>
    </row>
    <row r="129" spans="1:13" ht="15" customHeight="1" thickTop="1" x14ac:dyDescent="0.25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</row>
    <row r="130" spans="1:13" ht="15" customHeight="1" thickBo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</row>
    <row r="131" spans="1:13" ht="15" customHeight="1" thickTop="1" thickBot="1" x14ac:dyDescent="0.3">
      <c r="A131" s="78" t="s">
        <v>0</v>
      </c>
      <c r="B131" s="136" t="s">
        <v>51</v>
      </c>
      <c r="C131" s="132"/>
      <c r="D131" s="132"/>
      <c r="E131" s="132"/>
      <c r="F131" s="132"/>
      <c r="G131" s="133"/>
      <c r="H131" s="139" t="s">
        <v>111</v>
      </c>
      <c r="I131" s="144"/>
      <c r="J131" s="145"/>
      <c r="K131" s="79" t="s">
        <v>2</v>
      </c>
      <c r="L131" s="146">
        <v>45464</v>
      </c>
      <c r="M131" s="147"/>
    </row>
    <row r="132" spans="1:13" ht="15" customHeight="1" thickBot="1" x14ac:dyDescent="0.3">
      <c r="A132" s="115" t="s">
        <v>3</v>
      </c>
      <c r="B132" s="148"/>
      <c r="C132" s="148"/>
      <c r="D132" s="148"/>
      <c r="E132" s="148"/>
      <c r="F132" s="148"/>
      <c r="G132" s="149"/>
      <c r="H132" s="80" t="s">
        <v>112</v>
      </c>
      <c r="I132" s="121">
        <v>19</v>
      </c>
      <c r="J132" s="133"/>
      <c r="K132" s="81"/>
      <c r="L132" s="80"/>
      <c r="M132" s="80"/>
    </row>
    <row r="133" spans="1:13" ht="15" customHeight="1" thickBot="1" x14ac:dyDescent="0.3">
      <c r="A133" s="150"/>
      <c r="B133" s="151"/>
      <c r="C133" s="151"/>
      <c r="D133" s="151"/>
      <c r="E133" s="151"/>
      <c r="F133" s="151"/>
      <c r="G133" s="152"/>
      <c r="H133" s="80" t="s">
        <v>113</v>
      </c>
      <c r="I133" s="121">
        <v>6</v>
      </c>
      <c r="J133" s="133"/>
      <c r="K133" s="80"/>
      <c r="L133" s="80"/>
      <c r="M133" s="80"/>
    </row>
    <row r="134" spans="1:13" ht="15" customHeight="1" thickBot="1" x14ac:dyDescent="0.3">
      <c r="A134" s="82" t="s">
        <v>4</v>
      </c>
      <c r="B134" s="130" t="s">
        <v>5</v>
      </c>
      <c r="C134" s="131"/>
      <c r="D134" s="131"/>
      <c r="E134" s="131"/>
      <c r="F134" s="131"/>
      <c r="G134" s="131"/>
      <c r="H134" s="121" t="s">
        <v>5</v>
      </c>
      <c r="I134" s="132"/>
      <c r="J134" s="132"/>
      <c r="K134" s="132"/>
      <c r="L134" s="132"/>
      <c r="M134" s="133"/>
    </row>
    <row r="135" spans="1:13" ht="15" customHeight="1" thickTop="1" thickBot="1" x14ac:dyDescent="0.3">
      <c r="A135" s="83" t="s">
        <v>6</v>
      </c>
      <c r="B135" s="84" t="s">
        <v>7</v>
      </c>
      <c r="C135" s="84" t="s">
        <v>8</v>
      </c>
      <c r="D135" s="84" t="s">
        <v>9</v>
      </c>
      <c r="E135" s="84" t="s">
        <v>10</v>
      </c>
      <c r="F135" s="84" t="s">
        <v>11</v>
      </c>
      <c r="G135" s="85" t="s">
        <v>12</v>
      </c>
      <c r="H135" s="86" t="s">
        <v>7</v>
      </c>
      <c r="I135" s="86" t="s">
        <v>8</v>
      </c>
      <c r="J135" s="86" t="s">
        <v>9</v>
      </c>
      <c r="K135" s="86" t="s">
        <v>10</v>
      </c>
      <c r="L135" s="86" t="s">
        <v>11</v>
      </c>
      <c r="M135" s="87" t="s">
        <v>12</v>
      </c>
    </row>
    <row r="136" spans="1:13" ht="15" customHeight="1" thickTop="1" thickBot="1" x14ac:dyDescent="0.3">
      <c r="A136" s="88" t="s">
        <v>13</v>
      </c>
      <c r="B136" s="89"/>
      <c r="C136" s="89"/>
      <c r="D136" s="89"/>
      <c r="E136" s="89"/>
      <c r="F136" s="89">
        <v>25</v>
      </c>
      <c r="G136" s="90">
        <f>SUM(B136:F136)</f>
        <v>25</v>
      </c>
      <c r="H136" s="91">
        <f>IFERROR(B136/$G$136,0)</f>
        <v>0</v>
      </c>
      <c r="I136" s="91">
        <f t="shared" ref="I136:L136" si="52">IFERROR(C136/$G$136,0)</f>
        <v>0</v>
      </c>
      <c r="J136" s="91">
        <f t="shared" si="52"/>
        <v>0</v>
      </c>
      <c r="K136" s="91">
        <f t="shared" si="52"/>
        <v>0</v>
      </c>
      <c r="L136" s="91">
        <f t="shared" si="52"/>
        <v>1</v>
      </c>
      <c r="M136" s="92" t="s">
        <v>14</v>
      </c>
    </row>
    <row r="137" spans="1:13" ht="15" customHeight="1" thickTop="1" thickBot="1" x14ac:dyDescent="0.3">
      <c r="A137" s="88" t="s">
        <v>15</v>
      </c>
      <c r="B137" s="89"/>
      <c r="C137" s="89"/>
      <c r="D137" s="89"/>
      <c r="E137" s="89"/>
      <c r="F137" s="89">
        <v>25</v>
      </c>
      <c r="G137" s="90">
        <f t="shared" ref="G137:G138" si="53">SUM(B137:F137)</f>
        <v>25</v>
      </c>
      <c r="H137" s="91">
        <f t="shared" ref="H137:L138" si="54">IFERROR(B137/$G$136,0)</f>
        <v>0</v>
      </c>
      <c r="I137" s="91">
        <f t="shared" si="54"/>
        <v>0</v>
      </c>
      <c r="J137" s="91">
        <f t="shared" si="54"/>
        <v>0</v>
      </c>
      <c r="K137" s="91">
        <f t="shared" si="54"/>
        <v>0</v>
      </c>
      <c r="L137" s="91">
        <f t="shared" si="54"/>
        <v>1</v>
      </c>
      <c r="M137" s="93" t="s">
        <v>14</v>
      </c>
    </row>
    <row r="138" spans="1:13" ht="15" customHeight="1" thickTop="1" thickBot="1" x14ac:dyDescent="0.3">
      <c r="A138" s="88" t="s">
        <v>16</v>
      </c>
      <c r="B138" s="89"/>
      <c r="C138" s="89"/>
      <c r="D138" s="89"/>
      <c r="E138" s="89"/>
      <c r="F138" s="89">
        <v>25</v>
      </c>
      <c r="G138" s="90">
        <f t="shared" si="53"/>
        <v>25</v>
      </c>
      <c r="H138" s="91">
        <f t="shared" si="54"/>
        <v>0</v>
      </c>
      <c r="I138" s="91">
        <f t="shared" si="54"/>
        <v>0</v>
      </c>
      <c r="J138" s="91">
        <f t="shared" si="54"/>
        <v>0</v>
      </c>
      <c r="K138" s="91">
        <f t="shared" si="54"/>
        <v>0</v>
      </c>
      <c r="L138" s="91">
        <f t="shared" si="54"/>
        <v>1</v>
      </c>
      <c r="M138" s="93" t="s">
        <v>14</v>
      </c>
    </row>
    <row r="139" spans="1:13" ht="15" customHeight="1" thickTop="1" thickBot="1" x14ac:dyDescent="0.3">
      <c r="A139" s="94" t="s">
        <v>17</v>
      </c>
      <c r="B139" s="95">
        <f>IFERROR(AVERAGE(B136:B138),0)</f>
        <v>0</v>
      </c>
      <c r="C139" s="95">
        <f>IFERROR(AVERAGE(C136:C138),0)</f>
        <v>0</v>
      </c>
      <c r="D139" s="95">
        <f>IFERROR(AVERAGE(D136:D138),0)</f>
        <v>0</v>
      </c>
      <c r="E139" s="95">
        <f>IFERROR(AVERAGE(E136:E138),0)</f>
        <v>0</v>
      </c>
      <c r="F139" s="95">
        <f>IFERROR(AVERAGE(F136:F138),0)</f>
        <v>25</v>
      </c>
      <c r="G139" s="95">
        <f>SUM(AVERAGE(G136:G138))</f>
        <v>25</v>
      </c>
      <c r="H139" s="96">
        <f>AVERAGE(H136:H138)*0.2</f>
        <v>0</v>
      </c>
      <c r="I139" s="96">
        <f>AVERAGE(I136:I138)*0.4</f>
        <v>0</v>
      </c>
      <c r="J139" s="96">
        <f>AVERAGE(J136:J138)*0.6</f>
        <v>0</v>
      </c>
      <c r="K139" s="96">
        <f>AVERAGE(K136:K138)*0.8</f>
        <v>0</v>
      </c>
      <c r="L139" s="96">
        <f>AVERAGE(L136:L138)*1</f>
        <v>1</v>
      </c>
      <c r="M139" s="97">
        <f>SUM(H139:L139)</f>
        <v>1</v>
      </c>
    </row>
    <row r="140" spans="1:13" ht="15" customHeight="1" thickTop="1" thickBot="1" x14ac:dyDescent="0.3">
      <c r="A140" s="98" t="s">
        <v>18</v>
      </c>
      <c r="B140" s="84" t="s">
        <v>7</v>
      </c>
      <c r="C140" s="84" t="s">
        <v>8</v>
      </c>
      <c r="D140" s="84" t="s">
        <v>9</v>
      </c>
      <c r="E140" s="84" t="s">
        <v>10</v>
      </c>
      <c r="F140" s="84" t="s">
        <v>11</v>
      </c>
      <c r="G140" s="85" t="s">
        <v>12</v>
      </c>
      <c r="H140" s="84" t="s">
        <v>7</v>
      </c>
      <c r="I140" s="84" t="s">
        <v>8</v>
      </c>
      <c r="J140" s="84" t="s">
        <v>9</v>
      </c>
      <c r="K140" s="84" t="s">
        <v>10</v>
      </c>
      <c r="L140" s="99" t="s">
        <v>11</v>
      </c>
      <c r="M140" s="85" t="s">
        <v>12</v>
      </c>
    </row>
    <row r="141" spans="1:13" ht="15" customHeight="1" thickTop="1" thickBot="1" x14ac:dyDescent="0.3">
      <c r="A141" s="88" t="s">
        <v>19</v>
      </c>
      <c r="B141" s="89"/>
      <c r="C141" s="89"/>
      <c r="D141" s="89"/>
      <c r="E141" s="89"/>
      <c r="F141" s="89">
        <v>25</v>
      </c>
      <c r="G141" s="90">
        <f t="shared" ref="G141:G145" si="55">SUM(B141:F141)</f>
        <v>25</v>
      </c>
      <c r="H141" s="91">
        <f t="shared" ref="H141:L145" si="56">IFERROR(B141/$G$141,0)</f>
        <v>0</v>
      </c>
      <c r="I141" s="91">
        <f t="shared" si="56"/>
        <v>0</v>
      </c>
      <c r="J141" s="91">
        <f t="shared" si="56"/>
        <v>0</v>
      </c>
      <c r="K141" s="91">
        <f t="shared" si="56"/>
        <v>0</v>
      </c>
      <c r="L141" s="91">
        <f t="shared" si="56"/>
        <v>1</v>
      </c>
      <c r="M141" s="93" t="s">
        <v>14</v>
      </c>
    </row>
    <row r="142" spans="1:13" ht="15" customHeight="1" thickTop="1" thickBot="1" x14ac:dyDescent="0.3">
      <c r="A142" s="88" t="s">
        <v>20</v>
      </c>
      <c r="B142" s="89"/>
      <c r="C142" s="89"/>
      <c r="D142" s="89"/>
      <c r="E142" s="89"/>
      <c r="F142" s="89">
        <v>25</v>
      </c>
      <c r="G142" s="90">
        <f t="shared" si="55"/>
        <v>25</v>
      </c>
      <c r="H142" s="91">
        <f t="shared" si="56"/>
        <v>0</v>
      </c>
      <c r="I142" s="91">
        <f t="shared" si="56"/>
        <v>0</v>
      </c>
      <c r="J142" s="91">
        <f t="shared" si="56"/>
        <v>0</v>
      </c>
      <c r="K142" s="91">
        <f t="shared" si="56"/>
        <v>0</v>
      </c>
      <c r="L142" s="91">
        <f>IFERROR(F142/$G$141,0)</f>
        <v>1</v>
      </c>
      <c r="M142" s="93" t="s">
        <v>14</v>
      </c>
    </row>
    <row r="143" spans="1:13" ht="15" customHeight="1" thickTop="1" thickBot="1" x14ac:dyDescent="0.3">
      <c r="A143" s="88" t="s">
        <v>21</v>
      </c>
      <c r="B143" s="89"/>
      <c r="C143" s="89"/>
      <c r="D143" s="89"/>
      <c r="E143" s="89"/>
      <c r="F143" s="89">
        <v>25</v>
      </c>
      <c r="G143" s="90">
        <f t="shared" si="55"/>
        <v>25</v>
      </c>
      <c r="H143" s="91">
        <f t="shared" si="56"/>
        <v>0</v>
      </c>
      <c r="I143" s="91">
        <f t="shared" si="56"/>
        <v>0</v>
      </c>
      <c r="J143" s="91">
        <f t="shared" si="56"/>
        <v>0</v>
      </c>
      <c r="K143" s="91">
        <f t="shared" si="56"/>
        <v>0</v>
      </c>
      <c r="L143" s="91">
        <f>IFERROR(F143/$G$141,0)</f>
        <v>1</v>
      </c>
      <c r="M143" s="93" t="s">
        <v>14</v>
      </c>
    </row>
    <row r="144" spans="1:13" ht="15" customHeight="1" thickTop="1" thickBot="1" x14ac:dyDescent="0.3">
      <c r="A144" s="88" t="s">
        <v>22</v>
      </c>
      <c r="B144" s="89"/>
      <c r="C144" s="89"/>
      <c r="D144" s="89"/>
      <c r="E144" s="89"/>
      <c r="F144" s="89">
        <v>25</v>
      </c>
      <c r="G144" s="90">
        <f t="shared" si="55"/>
        <v>25</v>
      </c>
      <c r="H144" s="91">
        <f t="shared" si="56"/>
        <v>0</v>
      </c>
      <c r="I144" s="91">
        <f t="shared" si="56"/>
        <v>0</v>
      </c>
      <c r="J144" s="91">
        <f t="shared" si="56"/>
        <v>0</v>
      </c>
      <c r="K144" s="91">
        <f t="shared" si="56"/>
        <v>0</v>
      </c>
      <c r="L144" s="91">
        <f t="shared" si="56"/>
        <v>1</v>
      </c>
      <c r="M144" s="93" t="s">
        <v>14</v>
      </c>
    </row>
    <row r="145" spans="1:13" ht="15" customHeight="1" thickTop="1" thickBot="1" x14ac:dyDescent="0.3">
      <c r="A145" s="88" t="s">
        <v>23</v>
      </c>
      <c r="B145" s="89"/>
      <c r="C145" s="89"/>
      <c r="D145" s="89"/>
      <c r="E145" s="89"/>
      <c r="F145" s="89">
        <v>25</v>
      </c>
      <c r="G145" s="90">
        <f t="shared" si="55"/>
        <v>25</v>
      </c>
      <c r="H145" s="91">
        <f t="shared" si="56"/>
        <v>0</v>
      </c>
      <c r="I145" s="91">
        <f t="shared" si="56"/>
        <v>0</v>
      </c>
      <c r="J145" s="91">
        <f t="shared" si="56"/>
        <v>0</v>
      </c>
      <c r="K145" s="91">
        <f t="shared" si="56"/>
        <v>0</v>
      </c>
      <c r="L145" s="91">
        <f t="shared" si="56"/>
        <v>1</v>
      </c>
      <c r="M145" s="93"/>
    </row>
    <row r="146" spans="1:13" ht="15" customHeight="1" thickTop="1" thickBot="1" x14ac:dyDescent="0.3">
      <c r="A146" s="94" t="s">
        <v>24</v>
      </c>
      <c r="B146" s="95">
        <f t="shared" ref="B146:F146" si="57">IFERROR(AVERAGE(B141:B145),0)</f>
        <v>0</v>
      </c>
      <c r="C146" s="95">
        <f t="shared" si="57"/>
        <v>0</v>
      </c>
      <c r="D146" s="95">
        <f t="shared" si="57"/>
        <v>0</v>
      </c>
      <c r="E146" s="95">
        <f t="shared" si="57"/>
        <v>0</v>
      </c>
      <c r="F146" s="95">
        <f t="shared" si="57"/>
        <v>25</v>
      </c>
      <c r="G146" s="95">
        <f>SUM(AVERAGE(G141:G145))</f>
        <v>25</v>
      </c>
      <c r="H146" s="97">
        <f>AVERAGE(H141:H145)*0.2</f>
        <v>0</v>
      </c>
      <c r="I146" s="97">
        <f>AVERAGE(I141:I145)*0.4</f>
        <v>0</v>
      </c>
      <c r="J146" s="97">
        <f>AVERAGE(J141:J145)*0.6</f>
        <v>0</v>
      </c>
      <c r="K146" s="97">
        <f>AVERAGE(K141:K145)*0.8</f>
        <v>0</v>
      </c>
      <c r="L146" s="100">
        <f>AVERAGE(L141:L145)*1</f>
        <v>1</v>
      </c>
      <c r="M146" s="97">
        <f>SUM(H146:L146)</f>
        <v>1</v>
      </c>
    </row>
    <row r="147" spans="1:13" ht="15" customHeight="1" thickTop="1" thickBot="1" x14ac:dyDescent="0.3">
      <c r="A147" s="98" t="s">
        <v>25</v>
      </c>
      <c r="B147" s="84" t="s">
        <v>7</v>
      </c>
      <c r="C147" s="84" t="s">
        <v>8</v>
      </c>
      <c r="D147" s="84" t="s">
        <v>9</v>
      </c>
      <c r="E147" s="84" t="s">
        <v>10</v>
      </c>
      <c r="F147" s="84" t="s">
        <v>11</v>
      </c>
      <c r="G147" s="85" t="s">
        <v>12</v>
      </c>
      <c r="H147" s="84" t="s">
        <v>7</v>
      </c>
      <c r="I147" s="84" t="s">
        <v>8</v>
      </c>
      <c r="J147" s="84" t="s">
        <v>9</v>
      </c>
      <c r="K147" s="84" t="s">
        <v>10</v>
      </c>
      <c r="L147" s="99" t="s">
        <v>11</v>
      </c>
      <c r="M147" s="85" t="s">
        <v>12</v>
      </c>
    </row>
    <row r="148" spans="1:13" ht="15" customHeight="1" thickTop="1" thickBot="1" x14ac:dyDescent="0.3">
      <c r="A148" s="88" t="s">
        <v>26</v>
      </c>
      <c r="B148" s="89"/>
      <c r="C148" s="89"/>
      <c r="D148" s="89"/>
      <c r="E148" s="89"/>
      <c r="F148" s="89">
        <v>25</v>
      </c>
      <c r="G148" s="90">
        <f t="shared" ref="G148:G150" si="58">SUM(B148:F148)</f>
        <v>25</v>
      </c>
      <c r="H148" s="91">
        <f t="shared" ref="H148:L150" si="59">IFERROR(B148/$G$148,0)</f>
        <v>0</v>
      </c>
      <c r="I148" s="91">
        <f t="shared" si="59"/>
        <v>0</v>
      </c>
      <c r="J148" s="91">
        <f t="shared" si="59"/>
        <v>0</v>
      </c>
      <c r="K148" s="91">
        <f t="shared" si="59"/>
        <v>0</v>
      </c>
      <c r="L148" s="91">
        <f t="shared" si="59"/>
        <v>1</v>
      </c>
      <c r="M148" s="93" t="s">
        <v>14</v>
      </c>
    </row>
    <row r="149" spans="1:13" ht="15" customHeight="1" thickTop="1" thickBot="1" x14ac:dyDescent="0.3">
      <c r="A149" s="88" t="s">
        <v>27</v>
      </c>
      <c r="B149" s="89"/>
      <c r="C149" s="89"/>
      <c r="D149" s="89"/>
      <c r="E149" s="89"/>
      <c r="F149" s="89">
        <v>25</v>
      </c>
      <c r="G149" s="90">
        <f t="shared" si="58"/>
        <v>25</v>
      </c>
      <c r="H149" s="91">
        <f t="shared" si="59"/>
        <v>0</v>
      </c>
      <c r="I149" s="91">
        <f t="shared" si="59"/>
        <v>0</v>
      </c>
      <c r="J149" s="91">
        <f t="shared" si="59"/>
        <v>0</v>
      </c>
      <c r="K149" s="91">
        <f t="shared" si="59"/>
        <v>0</v>
      </c>
      <c r="L149" s="91">
        <f t="shared" si="59"/>
        <v>1</v>
      </c>
      <c r="M149" s="93" t="s">
        <v>14</v>
      </c>
    </row>
    <row r="150" spans="1:13" ht="15" customHeight="1" thickTop="1" thickBot="1" x14ac:dyDescent="0.3">
      <c r="A150" s="88" t="s">
        <v>28</v>
      </c>
      <c r="B150" s="89"/>
      <c r="C150" s="89"/>
      <c r="D150" s="89"/>
      <c r="E150" s="89"/>
      <c r="F150" s="89">
        <v>25</v>
      </c>
      <c r="G150" s="90">
        <f t="shared" si="58"/>
        <v>25</v>
      </c>
      <c r="H150" s="91">
        <f t="shared" si="59"/>
        <v>0</v>
      </c>
      <c r="I150" s="91">
        <f t="shared" si="59"/>
        <v>0</v>
      </c>
      <c r="J150" s="91">
        <f t="shared" si="59"/>
        <v>0</v>
      </c>
      <c r="K150" s="91">
        <f>IFERROR(E150/$G$148,0)</f>
        <v>0</v>
      </c>
      <c r="L150" s="91">
        <f>IFERROR(F150/$G$148,0)</f>
        <v>1</v>
      </c>
      <c r="M150" s="93" t="s">
        <v>14</v>
      </c>
    </row>
    <row r="151" spans="1:13" ht="15" customHeight="1" thickTop="1" thickBot="1" x14ac:dyDescent="0.3">
      <c r="A151" s="94" t="s">
        <v>24</v>
      </c>
      <c r="B151" s="95">
        <f t="shared" ref="B151:F151" si="60">IFERROR(AVERAGE(B148:B150),0)</f>
        <v>0</v>
      </c>
      <c r="C151" s="95">
        <f t="shared" si="60"/>
        <v>0</v>
      </c>
      <c r="D151" s="101">
        <f t="shared" si="60"/>
        <v>0</v>
      </c>
      <c r="E151" s="101">
        <f t="shared" si="60"/>
        <v>0</v>
      </c>
      <c r="F151" s="101">
        <f t="shared" si="60"/>
        <v>25</v>
      </c>
      <c r="G151" s="101">
        <f>SUM(AVERAGE(G148:G150))</f>
        <v>25</v>
      </c>
      <c r="H151" s="97">
        <f>AVERAGE(H148:H150)*0.2</f>
        <v>0</v>
      </c>
      <c r="I151" s="97">
        <f>AVERAGE(I148:I150)*0.4</f>
        <v>0</v>
      </c>
      <c r="J151" s="97">
        <f>AVERAGE(J148:J150)*0.6</f>
        <v>0</v>
      </c>
      <c r="K151" s="97">
        <f>AVERAGE(K148:K150)*0.8</f>
        <v>0</v>
      </c>
      <c r="L151" s="100">
        <f>AVERAGE(L148:L150)*1</f>
        <v>1</v>
      </c>
      <c r="M151" s="102">
        <f>SUM(H151:L151)</f>
        <v>1</v>
      </c>
    </row>
    <row r="152" spans="1:13" ht="15" customHeight="1" thickTop="1" thickBot="1" x14ac:dyDescent="0.3">
      <c r="A152" s="83" t="s">
        <v>29</v>
      </c>
      <c r="B152" s="84" t="s">
        <v>7</v>
      </c>
      <c r="C152" s="84" t="s">
        <v>8</v>
      </c>
      <c r="D152" s="84" t="s">
        <v>9</v>
      </c>
      <c r="E152" s="84" t="s">
        <v>10</v>
      </c>
      <c r="F152" s="84" t="s">
        <v>11</v>
      </c>
      <c r="G152" s="85" t="s">
        <v>12</v>
      </c>
      <c r="H152" s="84" t="s">
        <v>7</v>
      </c>
      <c r="I152" s="84" t="s">
        <v>8</v>
      </c>
      <c r="J152" s="84" t="s">
        <v>9</v>
      </c>
      <c r="K152" s="84" t="s">
        <v>10</v>
      </c>
      <c r="L152" s="99" t="s">
        <v>11</v>
      </c>
      <c r="M152" s="85" t="s">
        <v>12</v>
      </c>
    </row>
    <row r="153" spans="1:13" ht="15" customHeight="1" thickTop="1" thickBot="1" x14ac:dyDescent="0.3">
      <c r="A153" s="103" t="s">
        <v>30</v>
      </c>
      <c r="B153" s="104"/>
      <c r="C153" s="104"/>
      <c r="D153" s="104"/>
      <c r="E153" s="89"/>
      <c r="F153" s="89">
        <v>25</v>
      </c>
      <c r="G153" s="105">
        <f t="shared" ref="G153:G156" si="61">SUM(B153:F153)</f>
        <v>25</v>
      </c>
      <c r="H153" s="106">
        <f t="shared" ref="H153:L156" si="62">IFERROR(B153/$G$153,0)</f>
        <v>0</v>
      </c>
      <c r="I153" s="106">
        <f t="shared" si="62"/>
        <v>0</v>
      </c>
      <c r="J153" s="106">
        <f t="shared" si="62"/>
        <v>0</v>
      </c>
      <c r="K153" s="106">
        <f t="shared" si="62"/>
        <v>0</v>
      </c>
      <c r="L153" s="106">
        <f>IFERROR(F153/$G$153,0)</f>
        <v>1</v>
      </c>
      <c r="M153" s="93" t="s">
        <v>14</v>
      </c>
    </row>
    <row r="154" spans="1:13" ht="15" customHeight="1" thickTop="1" thickBot="1" x14ac:dyDescent="0.3">
      <c r="A154" s="103" t="s">
        <v>31</v>
      </c>
      <c r="B154" s="104"/>
      <c r="C154" s="104"/>
      <c r="D154" s="104"/>
      <c r="E154" s="89"/>
      <c r="F154" s="89">
        <v>25</v>
      </c>
      <c r="G154" s="105">
        <f t="shared" si="61"/>
        <v>25</v>
      </c>
      <c r="H154" s="106">
        <f t="shared" si="62"/>
        <v>0</v>
      </c>
      <c r="I154" s="106">
        <f t="shared" si="62"/>
        <v>0</v>
      </c>
      <c r="J154" s="106">
        <f t="shared" si="62"/>
        <v>0</v>
      </c>
      <c r="K154" s="106">
        <f t="shared" si="62"/>
        <v>0</v>
      </c>
      <c r="L154" s="106">
        <f t="shared" si="62"/>
        <v>1</v>
      </c>
      <c r="M154" s="93" t="s">
        <v>14</v>
      </c>
    </row>
    <row r="155" spans="1:13" ht="15" customHeight="1" thickTop="1" thickBot="1" x14ac:dyDescent="0.3">
      <c r="A155" s="103" t="s">
        <v>32</v>
      </c>
      <c r="B155" s="104"/>
      <c r="C155" s="104"/>
      <c r="D155" s="104"/>
      <c r="E155" s="89"/>
      <c r="F155" s="89">
        <v>25</v>
      </c>
      <c r="G155" s="105">
        <f t="shared" si="61"/>
        <v>25</v>
      </c>
      <c r="H155" s="106">
        <f t="shared" si="62"/>
        <v>0</v>
      </c>
      <c r="I155" s="106">
        <f t="shared" si="62"/>
        <v>0</v>
      </c>
      <c r="J155" s="106">
        <f t="shared" si="62"/>
        <v>0</v>
      </c>
      <c r="K155" s="106">
        <f t="shared" si="62"/>
        <v>0</v>
      </c>
      <c r="L155" s="106">
        <f t="shared" si="62"/>
        <v>1</v>
      </c>
      <c r="M155" s="93" t="s">
        <v>14</v>
      </c>
    </row>
    <row r="156" spans="1:13" ht="15" customHeight="1" thickTop="1" thickBot="1" x14ac:dyDescent="0.3">
      <c r="A156" s="103" t="s">
        <v>33</v>
      </c>
      <c r="B156" s="104"/>
      <c r="C156" s="104"/>
      <c r="D156" s="104"/>
      <c r="E156" s="89"/>
      <c r="F156" s="89">
        <v>25</v>
      </c>
      <c r="G156" s="105">
        <f t="shared" si="61"/>
        <v>25</v>
      </c>
      <c r="H156" s="106">
        <f t="shared" si="62"/>
        <v>0</v>
      </c>
      <c r="I156" s="106">
        <f t="shared" si="62"/>
        <v>0</v>
      </c>
      <c r="J156" s="106">
        <f t="shared" si="62"/>
        <v>0</v>
      </c>
      <c r="K156" s="106">
        <f t="shared" si="62"/>
        <v>0</v>
      </c>
      <c r="L156" s="106">
        <f t="shared" si="62"/>
        <v>1</v>
      </c>
      <c r="M156" s="93" t="s">
        <v>14</v>
      </c>
    </row>
    <row r="157" spans="1:13" ht="15" customHeight="1" thickTop="1" thickBot="1" x14ac:dyDescent="0.3">
      <c r="A157" s="107" t="s">
        <v>24</v>
      </c>
      <c r="B157" s="108">
        <f t="shared" ref="B157:D157" si="63">IFERROR(AVERAGE(B153:B156),0)</f>
        <v>0</v>
      </c>
      <c r="C157" s="108">
        <f t="shared" si="63"/>
        <v>0</v>
      </c>
      <c r="D157" s="108">
        <f t="shared" si="63"/>
        <v>0</v>
      </c>
      <c r="E157" s="108">
        <f>IFERROR(AVERAGE(E153:E156),0)</f>
        <v>0</v>
      </c>
      <c r="F157" s="108">
        <f>IFERROR(AVERAGE(F153:F156),0)</f>
        <v>25</v>
      </c>
      <c r="G157" s="108">
        <f>SUM(AVERAGE(G153:G156))</f>
        <v>25</v>
      </c>
      <c r="H157" s="102">
        <f>AVERAGE(H153:H156)*0.2</f>
        <v>0</v>
      </c>
      <c r="I157" s="102">
        <f>AVERAGE(I153:I156)*0.4</f>
        <v>0</v>
      </c>
      <c r="J157" s="102">
        <f>AVERAGE(J153:J156)*0.6</f>
        <v>0</v>
      </c>
      <c r="K157" s="102">
        <f>AVERAGE(K153:K156)*0.8</f>
        <v>0</v>
      </c>
      <c r="L157" s="109">
        <f>AVERAGE(L153:L156)*1</f>
        <v>1</v>
      </c>
      <c r="M157" s="102">
        <f>SUM(H157:L157)</f>
        <v>1</v>
      </c>
    </row>
    <row r="158" spans="1:13" ht="15" customHeight="1" thickTop="1" thickBot="1" x14ac:dyDescent="0.3">
      <c r="A158" s="110" t="s">
        <v>34</v>
      </c>
      <c r="B158" s="111"/>
      <c r="C158" s="111"/>
      <c r="D158" s="111"/>
      <c r="E158" s="111"/>
      <c r="F158" s="111"/>
      <c r="G158" s="112">
        <f>SUM(B158:F158)</f>
        <v>0</v>
      </c>
      <c r="H158" s="113">
        <f t="shared" ref="H158:L158" si="64">IFERROR(B158/$G$158,0)</f>
        <v>0</v>
      </c>
      <c r="I158" s="113">
        <f t="shared" si="64"/>
        <v>0</v>
      </c>
      <c r="J158" s="113">
        <f t="shared" si="64"/>
        <v>0</v>
      </c>
      <c r="K158" s="113">
        <f t="shared" si="64"/>
        <v>0</v>
      </c>
      <c r="L158" s="113">
        <f t="shared" si="64"/>
        <v>0</v>
      </c>
      <c r="M158" s="93" t="s">
        <v>14</v>
      </c>
    </row>
    <row r="159" spans="1:13" ht="15" customHeight="1" thickTop="1" thickBot="1" x14ac:dyDescent="0.3">
      <c r="A159" s="127" t="s">
        <v>35</v>
      </c>
      <c r="B159" s="134"/>
      <c r="C159" s="134"/>
      <c r="D159" s="134"/>
      <c r="E159" s="134"/>
      <c r="F159" s="135"/>
      <c r="G159" s="114">
        <v>25</v>
      </c>
      <c r="H159" s="102" t="s">
        <v>14</v>
      </c>
      <c r="I159" s="102" t="s">
        <v>14</v>
      </c>
      <c r="J159" s="102" t="s">
        <v>14</v>
      </c>
      <c r="K159" s="102" t="s">
        <v>14</v>
      </c>
      <c r="L159" s="102" t="s">
        <v>14</v>
      </c>
      <c r="M159" s="102">
        <f>(M139+M146+M151+M157)/4</f>
        <v>1</v>
      </c>
    </row>
    <row r="160" spans="1:13" ht="15" customHeight="1" thickTop="1" x14ac:dyDescent="0.25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</row>
    <row r="161" spans="1:13" ht="15" customHeight="1" thickBo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</row>
    <row r="162" spans="1:13" ht="15" customHeight="1" thickTop="1" thickBot="1" x14ac:dyDescent="0.3">
      <c r="A162" s="78" t="s">
        <v>0</v>
      </c>
      <c r="B162" s="136" t="s">
        <v>52</v>
      </c>
      <c r="C162" s="132"/>
      <c r="D162" s="132"/>
      <c r="E162" s="132"/>
      <c r="F162" s="132"/>
      <c r="G162" s="133"/>
      <c r="H162" s="139" t="s">
        <v>111</v>
      </c>
      <c r="I162" s="144"/>
      <c r="J162" s="145"/>
      <c r="K162" s="79" t="s">
        <v>2</v>
      </c>
      <c r="L162" s="146">
        <v>45462</v>
      </c>
      <c r="M162" s="147"/>
    </row>
    <row r="163" spans="1:13" ht="15" customHeight="1" thickBot="1" x14ac:dyDescent="0.3">
      <c r="A163" s="115" t="s">
        <v>3</v>
      </c>
      <c r="B163" s="148"/>
      <c r="C163" s="148"/>
      <c r="D163" s="148"/>
      <c r="E163" s="148"/>
      <c r="F163" s="148"/>
      <c r="G163" s="149"/>
      <c r="H163" s="80" t="s">
        <v>112</v>
      </c>
      <c r="I163" s="121">
        <v>19</v>
      </c>
      <c r="J163" s="133"/>
      <c r="K163" s="81"/>
      <c r="L163" s="80"/>
      <c r="M163" s="80"/>
    </row>
    <row r="164" spans="1:13" ht="15" customHeight="1" thickBot="1" x14ac:dyDescent="0.3">
      <c r="A164" s="150"/>
      <c r="B164" s="151"/>
      <c r="C164" s="151"/>
      <c r="D164" s="151"/>
      <c r="E164" s="151"/>
      <c r="F164" s="151"/>
      <c r="G164" s="152"/>
      <c r="H164" s="80" t="s">
        <v>113</v>
      </c>
      <c r="I164" s="121">
        <v>6</v>
      </c>
      <c r="J164" s="133"/>
      <c r="K164" s="80"/>
      <c r="L164" s="80"/>
      <c r="M164" s="80"/>
    </row>
    <row r="165" spans="1:13" ht="15" customHeight="1" thickBot="1" x14ac:dyDescent="0.3">
      <c r="A165" s="82" t="s">
        <v>4</v>
      </c>
      <c r="B165" s="130" t="s">
        <v>5</v>
      </c>
      <c r="C165" s="131"/>
      <c r="D165" s="131"/>
      <c r="E165" s="131"/>
      <c r="F165" s="131"/>
      <c r="G165" s="131"/>
      <c r="H165" s="121" t="s">
        <v>5</v>
      </c>
      <c r="I165" s="132"/>
      <c r="J165" s="132"/>
      <c r="K165" s="132"/>
      <c r="L165" s="132"/>
      <c r="M165" s="133"/>
    </row>
    <row r="166" spans="1:13" ht="15" customHeight="1" thickTop="1" thickBot="1" x14ac:dyDescent="0.3">
      <c r="A166" s="83" t="s">
        <v>6</v>
      </c>
      <c r="B166" s="84" t="s">
        <v>7</v>
      </c>
      <c r="C166" s="84" t="s">
        <v>8</v>
      </c>
      <c r="D166" s="84" t="s">
        <v>9</v>
      </c>
      <c r="E166" s="84" t="s">
        <v>10</v>
      </c>
      <c r="F166" s="84" t="s">
        <v>11</v>
      </c>
      <c r="G166" s="85" t="s">
        <v>12</v>
      </c>
      <c r="H166" s="86" t="s">
        <v>7</v>
      </c>
      <c r="I166" s="86" t="s">
        <v>8</v>
      </c>
      <c r="J166" s="86" t="s">
        <v>9</v>
      </c>
      <c r="K166" s="86" t="s">
        <v>10</v>
      </c>
      <c r="L166" s="86" t="s">
        <v>11</v>
      </c>
      <c r="M166" s="87" t="s">
        <v>12</v>
      </c>
    </row>
    <row r="167" spans="1:13" ht="15" customHeight="1" thickTop="1" thickBot="1" x14ac:dyDescent="0.3">
      <c r="A167" s="88" t="s">
        <v>13</v>
      </c>
      <c r="B167" s="89"/>
      <c r="C167" s="89"/>
      <c r="D167" s="89"/>
      <c r="E167" s="89"/>
      <c r="F167" s="89">
        <v>25</v>
      </c>
      <c r="G167" s="90">
        <f>SUM(B167:F167)</f>
        <v>25</v>
      </c>
      <c r="H167" s="91">
        <f>IFERROR(B167/$G$167,0)</f>
        <v>0</v>
      </c>
      <c r="I167" s="91">
        <f t="shared" ref="I167:L167" si="65">IFERROR(C167/$G$167,0)</f>
        <v>0</v>
      </c>
      <c r="J167" s="91">
        <f t="shared" si="65"/>
        <v>0</v>
      </c>
      <c r="K167" s="91">
        <f t="shared" si="65"/>
        <v>0</v>
      </c>
      <c r="L167" s="91">
        <f t="shared" si="65"/>
        <v>1</v>
      </c>
      <c r="M167" s="92" t="s">
        <v>14</v>
      </c>
    </row>
    <row r="168" spans="1:13" ht="15" customHeight="1" thickTop="1" thickBot="1" x14ac:dyDescent="0.3">
      <c r="A168" s="88" t="s">
        <v>15</v>
      </c>
      <c r="B168" s="89"/>
      <c r="C168" s="89"/>
      <c r="D168" s="89"/>
      <c r="E168" s="89"/>
      <c r="F168" s="89">
        <v>25</v>
      </c>
      <c r="G168" s="90">
        <f t="shared" ref="G168:G169" si="66">SUM(B168:F168)</f>
        <v>25</v>
      </c>
      <c r="H168" s="91">
        <f t="shared" ref="H168:L169" si="67">IFERROR(B168/$G$167,0)</f>
        <v>0</v>
      </c>
      <c r="I168" s="91">
        <f t="shared" si="67"/>
        <v>0</v>
      </c>
      <c r="J168" s="91">
        <f t="shared" si="67"/>
        <v>0</v>
      </c>
      <c r="K168" s="91">
        <f t="shared" si="67"/>
        <v>0</v>
      </c>
      <c r="L168" s="91">
        <f t="shared" si="67"/>
        <v>1</v>
      </c>
      <c r="M168" s="93" t="s">
        <v>14</v>
      </c>
    </row>
    <row r="169" spans="1:13" ht="15" customHeight="1" thickTop="1" thickBot="1" x14ac:dyDescent="0.3">
      <c r="A169" s="88" t="s">
        <v>16</v>
      </c>
      <c r="B169" s="89"/>
      <c r="C169" s="89"/>
      <c r="D169" s="89"/>
      <c r="E169" s="89"/>
      <c r="F169" s="89">
        <v>25</v>
      </c>
      <c r="G169" s="90">
        <f t="shared" si="66"/>
        <v>25</v>
      </c>
      <c r="H169" s="91">
        <f t="shared" si="67"/>
        <v>0</v>
      </c>
      <c r="I169" s="91">
        <f t="shared" si="67"/>
        <v>0</v>
      </c>
      <c r="J169" s="91">
        <f t="shared" si="67"/>
        <v>0</v>
      </c>
      <c r="K169" s="91">
        <f t="shared" si="67"/>
        <v>0</v>
      </c>
      <c r="L169" s="91">
        <f t="shared" si="67"/>
        <v>1</v>
      </c>
      <c r="M169" s="93" t="s">
        <v>14</v>
      </c>
    </row>
    <row r="170" spans="1:13" ht="15" customHeight="1" thickTop="1" thickBot="1" x14ac:dyDescent="0.3">
      <c r="A170" s="94" t="s">
        <v>17</v>
      </c>
      <c r="B170" s="95">
        <f>IFERROR(AVERAGE(B167:B169),0)</f>
        <v>0</v>
      </c>
      <c r="C170" s="95">
        <f>IFERROR(AVERAGE(C167:C169),0)</f>
        <v>0</v>
      </c>
      <c r="D170" s="95">
        <f>IFERROR(AVERAGE(D167:D169),0)</f>
        <v>0</v>
      </c>
      <c r="E170" s="95">
        <f>IFERROR(AVERAGE(E167:E169),0)</f>
        <v>0</v>
      </c>
      <c r="F170" s="95">
        <f>IFERROR(AVERAGE(F167:F169),0)</f>
        <v>25</v>
      </c>
      <c r="G170" s="95">
        <f>SUM(AVERAGE(G167:G169))</f>
        <v>25</v>
      </c>
      <c r="H170" s="96">
        <f>AVERAGE(H167:H169)*0.2</f>
        <v>0</v>
      </c>
      <c r="I170" s="96">
        <f>AVERAGE(I167:I169)*0.4</f>
        <v>0</v>
      </c>
      <c r="J170" s="96">
        <f>AVERAGE(J167:J169)*0.6</f>
        <v>0</v>
      </c>
      <c r="K170" s="96">
        <f>AVERAGE(K167:K169)*0.8</f>
        <v>0</v>
      </c>
      <c r="L170" s="96">
        <f>AVERAGE(L167:L169)*1</f>
        <v>1</v>
      </c>
      <c r="M170" s="97">
        <f>SUM(H170:L170)</f>
        <v>1</v>
      </c>
    </row>
    <row r="171" spans="1:13" ht="15" customHeight="1" thickTop="1" thickBot="1" x14ac:dyDescent="0.3">
      <c r="A171" s="98" t="s">
        <v>18</v>
      </c>
      <c r="B171" s="84" t="s">
        <v>7</v>
      </c>
      <c r="C171" s="84" t="s">
        <v>8</v>
      </c>
      <c r="D171" s="84" t="s">
        <v>9</v>
      </c>
      <c r="E171" s="84" t="s">
        <v>10</v>
      </c>
      <c r="F171" s="84" t="s">
        <v>11</v>
      </c>
      <c r="G171" s="85" t="s">
        <v>12</v>
      </c>
      <c r="H171" s="84" t="s">
        <v>7</v>
      </c>
      <c r="I171" s="84" t="s">
        <v>8</v>
      </c>
      <c r="J171" s="84" t="s">
        <v>9</v>
      </c>
      <c r="K171" s="84" t="s">
        <v>10</v>
      </c>
      <c r="L171" s="99" t="s">
        <v>11</v>
      </c>
      <c r="M171" s="85" t="s">
        <v>12</v>
      </c>
    </row>
    <row r="172" spans="1:13" ht="15" customHeight="1" thickTop="1" thickBot="1" x14ac:dyDescent="0.3">
      <c r="A172" s="88" t="s">
        <v>19</v>
      </c>
      <c r="B172" s="89"/>
      <c r="C172" s="89"/>
      <c r="D172" s="89"/>
      <c r="E172" s="89"/>
      <c r="F172" s="89">
        <v>25</v>
      </c>
      <c r="G172" s="90">
        <f t="shared" ref="G172:G176" si="68">SUM(B172:F172)</f>
        <v>25</v>
      </c>
      <c r="H172" s="91">
        <f t="shared" ref="H172:L176" si="69">IFERROR(B172/$G$172,0)</f>
        <v>0</v>
      </c>
      <c r="I172" s="91">
        <f t="shared" si="69"/>
        <v>0</v>
      </c>
      <c r="J172" s="91">
        <f t="shared" si="69"/>
        <v>0</v>
      </c>
      <c r="K172" s="91">
        <f t="shared" si="69"/>
        <v>0</v>
      </c>
      <c r="L172" s="91">
        <f t="shared" si="69"/>
        <v>1</v>
      </c>
      <c r="M172" s="93" t="s">
        <v>14</v>
      </c>
    </row>
    <row r="173" spans="1:13" ht="15" customHeight="1" thickTop="1" thickBot="1" x14ac:dyDescent="0.3">
      <c r="A173" s="88" t="s">
        <v>20</v>
      </c>
      <c r="B173" s="89"/>
      <c r="C173" s="89"/>
      <c r="D173" s="89"/>
      <c r="E173" s="89"/>
      <c r="F173" s="89">
        <v>25</v>
      </c>
      <c r="G173" s="90">
        <f t="shared" si="68"/>
        <v>25</v>
      </c>
      <c r="H173" s="91">
        <f t="shared" si="69"/>
        <v>0</v>
      </c>
      <c r="I173" s="91">
        <f t="shared" si="69"/>
        <v>0</v>
      </c>
      <c r="J173" s="91">
        <f t="shared" si="69"/>
        <v>0</v>
      </c>
      <c r="K173" s="91">
        <f t="shared" si="69"/>
        <v>0</v>
      </c>
      <c r="L173" s="91">
        <f>IFERROR(F173/$G$172,0)</f>
        <v>1</v>
      </c>
      <c r="M173" s="93" t="s">
        <v>14</v>
      </c>
    </row>
    <row r="174" spans="1:13" ht="15" customHeight="1" thickTop="1" thickBot="1" x14ac:dyDescent="0.3">
      <c r="A174" s="88" t="s">
        <v>21</v>
      </c>
      <c r="B174" s="89"/>
      <c r="C174" s="89"/>
      <c r="D174" s="89"/>
      <c r="E174" s="89"/>
      <c r="F174" s="89">
        <v>25</v>
      </c>
      <c r="G174" s="90">
        <f t="shared" si="68"/>
        <v>25</v>
      </c>
      <c r="H174" s="91">
        <f t="shared" si="69"/>
        <v>0</v>
      </c>
      <c r="I174" s="91">
        <f t="shared" si="69"/>
        <v>0</v>
      </c>
      <c r="J174" s="91">
        <f t="shared" si="69"/>
        <v>0</v>
      </c>
      <c r="K174" s="91">
        <f t="shared" si="69"/>
        <v>0</v>
      </c>
      <c r="L174" s="91">
        <f>IFERROR(F174/$G$172,0)</f>
        <v>1</v>
      </c>
      <c r="M174" s="93" t="s">
        <v>14</v>
      </c>
    </row>
    <row r="175" spans="1:13" ht="15" customHeight="1" thickTop="1" thickBot="1" x14ac:dyDescent="0.3">
      <c r="A175" s="88" t="s">
        <v>22</v>
      </c>
      <c r="B175" s="89"/>
      <c r="C175" s="89"/>
      <c r="D175" s="89"/>
      <c r="E175" s="89"/>
      <c r="F175" s="89">
        <v>25</v>
      </c>
      <c r="G175" s="90">
        <f t="shared" si="68"/>
        <v>25</v>
      </c>
      <c r="H175" s="91">
        <f t="shared" si="69"/>
        <v>0</v>
      </c>
      <c r="I175" s="91">
        <f t="shared" si="69"/>
        <v>0</v>
      </c>
      <c r="J175" s="91">
        <f t="shared" si="69"/>
        <v>0</v>
      </c>
      <c r="K175" s="91">
        <f t="shared" si="69"/>
        <v>0</v>
      </c>
      <c r="L175" s="91">
        <f t="shared" si="69"/>
        <v>1</v>
      </c>
      <c r="M175" s="93" t="s">
        <v>14</v>
      </c>
    </row>
    <row r="176" spans="1:13" ht="15" customHeight="1" thickTop="1" thickBot="1" x14ac:dyDescent="0.3">
      <c r="A176" s="88" t="s">
        <v>23</v>
      </c>
      <c r="B176" s="89"/>
      <c r="C176" s="89"/>
      <c r="D176" s="89"/>
      <c r="E176" s="89"/>
      <c r="F176" s="89">
        <v>25</v>
      </c>
      <c r="G176" s="90">
        <f t="shared" si="68"/>
        <v>25</v>
      </c>
      <c r="H176" s="91">
        <f t="shared" si="69"/>
        <v>0</v>
      </c>
      <c r="I176" s="91">
        <f t="shared" si="69"/>
        <v>0</v>
      </c>
      <c r="J176" s="91">
        <f t="shared" si="69"/>
        <v>0</v>
      </c>
      <c r="K176" s="91">
        <f t="shared" si="69"/>
        <v>0</v>
      </c>
      <c r="L176" s="91">
        <f t="shared" si="69"/>
        <v>1</v>
      </c>
      <c r="M176" s="93"/>
    </row>
    <row r="177" spans="1:13" ht="15" customHeight="1" thickTop="1" thickBot="1" x14ac:dyDescent="0.3">
      <c r="A177" s="94" t="s">
        <v>24</v>
      </c>
      <c r="B177" s="95">
        <f t="shared" ref="B177:F177" si="70">IFERROR(AVERAGE(B172:B176),0)</f>
        <v>0</v>
      </c>
      <c r="C177" s="95">
        <f t="shared" si="70"/>
        <v>0</v>
      </c>
      <c r="D177" s="95">
        <f t="shared" si="70"/>
        <v>0</v>
      </c>
      <c r="E177" s="95">
        <f t="shared" si="70"/>
        <v>0</v>
      </c>
      <c r="F177" s="95">
        <f t="shared" si="70"/>
        <v>25</v>
      </c>
      <c r="G177" s="95">
        <f>SUM(AVERAGE(G172:G176))</f>
        <v>25</v>
      </c>
      <c r="H177" s="97">
        <f>AVERAGE(H172:H176)*0.2</f>
        <v>0</v>
      </c>
      <c r="I177" s="97">
        <f>AVERAGE(I172:I176)*0.4</f>
        <v>0</v>
      </c>
      <c r="J177" s="97">
        <f>AVERAGE(J172:J176)*0.6</f>
        <v>0</v>
      </c>
      <c r="K177" s="97">
        <f>AVERAGE(K172:K176)*0.8</f>
        <v>0</v>
      </c>
      <c r="L177" s="100">
        <f>AVERAGE(L172:L176)*1</f>
        <v>1</v>
      </c>
      <c r="M177" s="97">
        <f>SUM(H177:L177)</f>
        <v>1</v>
      </c>
    </row>
    <row r="178" spans="1:13" ht="15" customHeight="1" thickTop="1" thickBot="1" x14ac:dyDescent="0.3">
      <c r="A178" s="98" t="s">
        <v>25</v>
      </c>
      <c r="B178" s="84" t="s">
        <v>7</v>
      </c>
      <c r="C178" s="84" t="s">
        <v>8</v>
      </c>
      <c r="D178" s="84" t="s">
        <v>9</v>
      </c>
      <c r="E178" s="84" t="s">
        <v>10</v>
      </c>
      <c r="F178" s="84" t="s">
        <v>11</v>
      </c>
      <c r="G178" s="85" t="s">
        <v>12</v>
      </c>
      <c r="H178" s="84" t="s">
        <v>7</v>
      </c>
      <c r="I178" s="84" t="s">
        <v>8</v>
      </c>
      <c r="J178" s="84" t="s">
        <v>9</v>
      </c>
      <c r="K178" s="84" t="s">
        <v>10</v>
      </c>
      <c r="L178" s="99" t="s">
        <v>11</v>
      </c>
      <c r="M178" s="85" t="s">
        <v>12</v>
      </c>
    </row>
    <row r="179" spans="1:13" ht="15" customHeight="1" thickTop="1" thickBot="1" x14ac:dyDescent="0.3">
      <c r="A179" s="88" t="s">
        <v>26</v>
      </c>
      <c r="B179" s="89"/>
      <c r="C179" s="89"/>
      <c r="D179" s="89"/>
      <c r="E179" s="89"/>
      <c r="F179" s="89">
        <v>25</v>
      </c>
      <c r="G179" s="90">
        <f t="shared" ref="G179:G181" si="71">SUM(B179:F179)</f>
        <v>25</v>
      </c>
      <c r="H179" s="91">
        <f t="shared" ref="H179:L181" si="72">IFERROR(B179/$G$179,0)</f>
        <v>0</v>
      </c>
      <c r="I179" s="91">
        <f t="shared" si="72"/>
        <v>0</v>
      </c>
      <c r="J179" s="91">
        <f t="shared" si="72"/>
        <v>0</v>
      </c>
      <c r="K179" s="91">
        <f t="shared" si="72"/>
        <v>0</v>
      </c>
      <c r="L179" s="91">
        <f t="shared" si="72"/>
        <v>1</v>
      </c>
      <c r="M179" s="93" t="s">
        <v>14</v>
      </c>
    </row>
    <row r="180" spans="1:13" ht="15" customHeight="1" thickTop="1" thickBot="1" x14ac:dyDescent="0.3">
      <c r="A180" s="88" t="s">
        <v>27</v>
      </c>
      <c r="B180" s="89"/>
      <c r="C180" s="89"/>
      <c r="D180" s="89"/>
      <c r="E180" s="89"/>
      <c r="F180" s="89">
        <v>25</v>
      </c>
      <c r="G180" s="90">
        <f t="shared" si="71"/>
        <v>25</v>
      </c>
      <c r="H180" s="91">
        <f t="shared" si="72"/>
        <v>0</v>
      </c>
      <c r="I180" s="91">
        <f t="shared" si="72"/>
        <v>0</v>
      </c>
      <c r="J180" s="91">
        <f t="shared" si="72"/>
        <v>0</v>
      </c>
      <c r="K180" s="91">
        <f t="shared" si="72"/>
        <v>0</v>
      </c>
      <c r="L180" s="91">
        <f t="shared" si="72"/>
        <v>1</v>
      </c>
      <c r="M180" s="93" t="s">
        <v>14</v>
      </c>
    </row>
    <row r="181" spans="1:13" ht="15" customHeight="1" thickTop="1" thickBot="1" x14ac:dyDescent="0.3">
      <c r="A181" s="88" t="s">
        <v>28</v>
      </c>
      <c r="B181" s="89"/>
      <c r="C181" s="89"/>
      <c r="D181" s="89"/>
      <c r="E181" s="89"/>
      <c r="F181" s="89">
        <v>25</v>
      </c>
      <c r="G181" s="90">
        <f t="shared" si="71"/>
        <v>25</v>
      </c>
      <c r="H181" s="91">
        <f t="shared" si="72"/>
        <v>0</v>
      </c>
      <c r="I181" s="91">
        <f t="shared" si="72"/>
        <v>0</v>
      </c>
      <c r="J181" s="91">
        <f t="shared" si="72"/>
        <v>0</v>
      </c>
      <c r="K181" s="91">
        <f>IFERROR(E181/$G$179,0)</f>
        <v>0</v>
      </c>
      <c r="L181" s="91">
        <f>IFERROR(F181/$G$179,0)</f>
        <v>1</v>
      </c>
      <c r="M181" s="93" t="s">
        <v>14</v>
      </c>
    </row>
    <row r="182" spans="1:13" ht="15" customHeight="1" thickTop="1" thickBot="1" x14ac:dyDescent="0.3">
      <c r="A182" s="94" t="s">
        <v>24</v>
      </c>
      <c r="B182" s="95">
        <f t="shared" ref="B182:F182" si="73">IFERROR(AVERAGE(B179:B181),0)</f>
        <v>0</v>
      </c>
      <c r="C182" s="95">
        <f t="shared" si="73"/>
        <v>0</v>
      </c>
      <c r="D182" s="101">
        <f t="shared" si="73"/>
        <v>0</v>
      </c>
      <c r="E182" s="101">
        <f t="shared" si="73"/>
        <v>0</v>
      </c>
      <c r="F182" s="101">
        <f t="shared" si="73"/>
        <v>25</v>
      </c>
      <c r="G182" s="101">
        <f>SUM(AVERAGE(G179:G181))</f>
        <v>25</v>
      </c>
      <c r="H182" s="97">
        <f>AVERAGE(H179:H181)*0.2</f>
        <v>0</v>
      </c>
      <c r="I182" s="97">
        <f>AVERAGE(I179:I181)*0.4</f>
        <v>0</v>
      </c>
      <c r="J182" s="97">
        <f>AVERAGE(J179:J181)*0.6</f>
        <v>0</v>
      </c>
      <c r="K182" s="97">
        <f>AVERAGE(K179:K181)*0.8</f>
        <v>0</v>
      </c>
      <c r="L182" s="100">
        <f>AVERAGE(L179:L181)*1</f>
        <v>1</v>
      </c>
      <c r="M182" s="102">
        <f>SUM(H182:L182)</f>
        <v>1</v>
      </c>
    </row>
    <row r="183" spans="1:13" ht="15" customHeight="1" thickTop="1" thickBot="1" x14ac:dyDescent="0.3">
      <c r="A183" s="83" t="s">
        <v>29</v>
      </c>
      <c r="B183" s="84" t="s">
        <v>7</v>
      </c>
      <c r="C183" s="84" t="s">
        <v>8</v>
      </c>
      <c r="D183" s="84" t="s">
        <v>9</v>
      </c>
      <c r="E183" s="84" t="s">
        <v>10</v>
      </c>
      <c r="F183" s="84" t="s">
        <v>11</v>
      </c>
      <c r="G183" s="85" t="s">
        <v>12</v>
      </c>
      <c r="H183" s="84" t="s">
        <v>7</v>
      </c>
      <c r="I183" s="84" t="s">
        <v>8</v>
      </c>
      <c r="J183" s="84" t="s">
        <v>9</v>
      </c>
      <c r="K183" s="84" t="s">
        <v>10</v>
      </c>
      <c r="L183" s="99" t="s">
        <v>11</v>
      </c>
      <c r="M183" s="85" t="s">
        <v>12</v>
      </c>
    </row>
    <row r="184" spans="1:13" ht="15" customHeight="1" thickTop="1" thickBot="1" x14ac:dyDescent="0.3">
      <c r="A184" s="103" t="s">
        <v>30</v>
      </c>
      <c r="B184" s="104"/>
      <c r="C184" s="104"/>
      <c r="D184" s="104"/>
      <c r="E184" s="89"/>
      <c r="F184" s="89">
        <v>25</v>
      </c>
      <c r="G184" s="105">
        <f t="shared" ref="G184:G187" si="74">SUM(B184:F184)</f>
        <v>25</v>
      </c>
      <c r="H184" s="106">
        <f t="shared" ref="H184:L187" si="75">IFERROR(B184/$G$184,0)</f>
        <v>0</v>
      </c>
      <c r="I184" s="106">
        <f t="shared" si="75"/>
        <v>0</v>
      </c>
      <c r="J184" s="106">
        <f t="shared" si="75"/>
        <v>0</v>
      </c>
      <c r="K184" s="106">
        <f t="shared" si="75"/>
        <v>0</v>
      </c>
      <c r="L184" s="106">
        <f>IFERROR(F184/$G$184,0)</f>
        <v>1</v>
      </c>
      <c r="M184" s="93" t="s">
        <v>14</v>
      </c>
    </row>
    <row r="185" spans="1:13" ht="15" customHeight="1" thickTop="1" thickBot="1" x14ac:dyDescent="0.3">
      <c r="A185" s="103" t="s">
        <v>31</v>
      </c>
      <c r="B185" s="104"/>
      <c r="C185" s="104"/>
      <c r="D185" s="104"/>
      <c r="E185" s="89"/>
      <c r="F185" s="89">
        <v>25</v>
      </c>
      <c r="G185" s="105">
        <f t="shared" si="74"/>
        <v>25</v>
      </c>
      <c r="H185" s="106">
        <f t="shared" si="75"/>
        <v>0</v>
      </c>
      <c r="I185" s="106">
        <f t="shared" si="75"/>
        <v>0</v>
      </c>
      <c r="J185" s="106">
        <f t="shared" si="75"/>
        <v>0</v>
      </c>
      <c r="K185" s="106">
        <f t="shared" si="75"/>
        <v>0</v>
      </c>
      <c r="L185" s="106">
        <f t="shared" si="75"/>
        <v>1</v>
      </c>
      <c r="M185" s="93" t="s">
        <v>14</v>
      </c>
    </row>
    <row r="186" spans="1:13" ht="15" customHeight="1" thickTop="1" thickBot="1" x14ac:dyDescent="0.3">
      <c r="A186" s="103" t="s">
        <v>32</v>
      </c>
      <c r="B186" s="104"/>
      <c r="C186" s="104"/>
      <c r="D186" s="104"/>
      <c r="E186" s="89"/>
      <c r="F186" s="89">
        <v>25</v>
      </c>
      <c r="G186" s="105">
        <f t="shared" si="74"/>
        <v>25</v>
      </c>
      <c r="H186" s="106">
        <f t="shared" si="75"/>
        <v>0</v>
      </c>
      <c r="I186" s="106">
        <f t="shared" si="75"/>
        <v>0</v>
      </c>
      <c r="J186" s="106">
        <f t="shared" si="75"/>
        <v>0</v>
      </c>
      <c r="K186" s="106">
        <f t="shared" si="75"/>
        <v>0</v>
      </c>
      <c r="L186" s="106">
        <f t="shared" si="75"/>
        <v>1</v>
      </c>
      <c r="M186" s="93" t="s">
        <v>14</v>
      </c>
    </row>
    <row r="187" spans="1:13" ht="15" customHeight="1" thickTop="1" thickBot="1" x14ac:dyDescent="0.3">
      <c r="A187" s="103" t="s">
        <v>33</v>
      </c>
      <c r="B187" s="104"/>
      <c r="C187" s="104"/>
      <c r="D187" s="104"/>
      <c r="E187" s="89"/>
      <c r="F187" s="89">
        <v>25</v>
      </c>
      <c r="G187" s="105">
        <f t="shared" si="74"/>
        <v>25</v>
      </c>
      <c r="H187" s="106">
        <f t="shared" si="75"/>
        <v>0</v>
      </c>
      <c r="I187" s="106">
        <f t="shared" si="75"/>
        <v>0</v>
      </c>
      <c r="J187" s="106">
        <f t="shared" si="75"/>
        <v>0</v>
      </c>
      <c r="K187" s="106">
        <f t="shared" si="75"/>
        <v>0</v>
      </c>
      <c r="L187" s="106">
        <f t="shared" si="75"/>
        <v>1</v>
      </c>
      <c r="M187" s="93" t="s">
        <v>14</v>
      </c>
    </row>
    <row r="188" spans="1:13" ht="15" customHeight="1" thickTop="1" thickBot="1" x14ac:dyDescent="0.3">
      <c r="A188" s="107" t="s">
        <v>24</v>
      </c>
      <c r="B188" s="108">
        <f t="shared" ref="B188:D188" si="76">IFERROR(AVERAGE(B184:B187),0)</f>
        <v>0</v>
      </c>
      <c r="C188" s="108">
        <f t="shared" si="76"/>
        <v>0</v>
      </c>
      <c r="D188" s="108">
        <f t="shared" si="76"/>
        <v>0</v>
      </c>
      <c r="E188" s="108">
        <f>IFERROR(AVERAGE(E184:E187),0)</f>
        <v>0</v>
      </c>
      <c r="F188" s="108">
        <f>IFERROR(AVERAGE(F184:F187),0)</f>
        <v>25</v>
      </c>
      <c r="G188" s="108">
        <f>SUM(AVERAGE(G184:G187))</f>
        <v>25</v>
      </c>
      <c r="H188" s="102">
        <f>AVERAGE(H184:H187)*0.2</f>
        <v>0</v>
      </c>
      <c r="I188" s="102">
        <f>AVERAGE(I184:I187)*0.4</f>
        <v>0</v>
      </c>
      <c r="J188" s="102">
        <f>AVERAGE(J184:J187)*0.6</f>
        <v>0</v>
      </c>
      <c r="K188" s="102">
        <f>AVERAGE(K184:K187)*0.8</f>
        <v>0</v>
      </c>
      <c r="L188" s="109">
        <f>AVERAGE(L184:L187)*1</f>
        <v>1</v>
      </c>
      <c r="M188" s="102">
        <f>SUM(H188:L188)</f>
        <v>1</v>
      </c>
    </row>
    <row r="189" spans="1:13" ht="15" customHeight="1" thickTop="1" thickBot="1" x14ac:dyDescent="0.3">
      <c r="A189" s="110" t="s">
        <v>34</v>
      </c>
      <c r="B189" s="111"/>
      <c r="C189" s="111"/>
      <c r="D189" s="111"/>
      <c r="E189" s="111"/>
      <c r="F189" s="111"/>
      <c r="G189" s="112">
        <f>SUM(B189:F189)</f>
        <v>0</v>
      </c>
      <c r="H189" s="113">
        <f t="shared" ref="H189:L189" si="77">IFERROR(B189/$G$189,0)</f>
        <v>0</v>
      </c>
      <c r="I189" s="113">
        <f t="shared" si="77"/>
        <v>0</v>
      </c>
      <c r="J189" s="113">
        <f t="shared" si="77"/>
        <v>0</v>
      </c>
      <c r="K189" s="113">
        <f t="shared" si="77"/>
        <v>0</v>
      </c>
      <c r="L189" s="113">
        <f t="shared" si="77"/>
        <v>0</v>
      </c>
      <c r="M189" s="93" t="s">
        <v>14</v>
      </c>
    </row>
    <row r="190" spans="1:13" ht="15" customHeight="1" thickTop="1" thickBot="1" x14ac:dyDescent="0.3">
      <c r="A190" s="127" t="s">
        <v>35</v>
      </c>
      <c r="B190" s="134"/>
      <c r="C190" s="134"/>
      <c r="D190" s="134"/>
      <c r="E190" s="134"/>
      <c r="F190" s="135"/>
      <c r="G190" s="114">
        <v>25</v>
      </c>
      <c r="H190" s="102" t="s">
        <v>14</v>
      </c>
      <c r="I190" s="102" t="s">
        <v>14</v>
      </c>
      <c r="J190" s="102" t="s">
        <v>14</v>
      </c>
      <c r="K190" s="102" t="s">
        <v>14</v>
      </c>
      <c r="L190" s="102" t="s">
        <v>14</v>
      </c>
      <c r="M190" s="102">
        <f>(M170+M177+M182+M188)/4</f>
        <v>1</v>
      </c>
    </row>
    <row r="191" spans="1:13" ht="15" customHeight="1" thickTop="1" x14ac:dyDescent="0.25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</row>
    <row r="192" spans="1:13" ht="15" customHeight="1" thickBo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</row>
    <row r="193" spans="1:13" ht="15" customHeight="1" thickTop="1" thickBot="1" x14ac:dyDescent="0.3">
      <c r="A193" s="78" t="s">
        <v>0</v>
      </c>
      <c r="B193" s="136" t="s">
        <v>53</v>
      </c>
      <c r="C193" s="132"/>
      <c r="D193" s="132"/>
      <c r="E193" s="132"/>
      <c r="F193" s="132"/>
      <c r="G193" s="133"/>
      <c r="H193" s="139" t="s">
        <v>111</v>
      </c>
      <c r="I193" s="144"/>
      <c r="J193" s="145"/>
      <c r="K193" s="79" t="s">
        <v>2</v>
      </c>
      <c r="L193" s="146">
        <v>45460</v>
      </c>
      <c r="M193" s="147"/>
    </row>
    <row r="194" spans="1:13" ht="15" customHeight="1" thickBot="1" x14ac:dyDescent="0.3">
      <c r="A194" s="115" t="s">
        <v>3</v>
      </c>
      <c r="B194" s="148"/>
      <c r="C194" s="148"/>
      <c r="D194" s="148"/>
      <c r="E194" s="148"/>
      <c r="F194" s="148"/>
      <c r="G194" s="149"/>
      <c r="H194" s="80" t="s">
        <v>112</v>
      </c>
      <c r="I194" s="121">
        <v>19</v>
      </c>
      <c r="J194" s="133"/>
      <c r="K194" s="81"/>
      <c r="L194" s="80"/>
      <c r="M194" s="80"/>
    </row>
    <row r="195" spans="1:13" ht="15" customHeight="1" thickBot="1" x14ac:dyDescent="0.3">
      <c r="A195" s="150"/>
      <c r="B195" s="151"/>
      <c r="C195" s="151"/>
      <c r="D195" s="151"/>
      <c r="E195" s="151"/>
      <c r="F195" s="151"/>
      <c r="G195" s="152"/>
      <c r="H195" s="80" t="s">
        <v>113</v>
      </c>
      <c r="I195" s="121">
        <v>6</v>
      </c>
      <c r="J195" s="133"/>
      <c r="K195" s="80"/>
      <c r="L195" s="80"/>
      <c r="M195" s="80"/>
    </row>
    <row r="196" spans="1:13" ht="15" customHeight="1" thickBot="1" x14ac:dyDescent="0.3">
      <c r="A196" s="82" t="s">
        <v>4</v>
      </c>
      <c r="B196" s="130" t="s">
        <v>5</v>
      </c>
      <c r="C196" s="131"/>
      <c r="D196" s="131"/>
      <c r="E196" s="131"/>
      <c r="F196" s="131"/>
      <c r="G196" s="131"/>
      <c r="H196" s="121" t="s">
        <v>5</v>
      </c>
      <c r="I196" s="132"/>
      <c r="J196" s="132"/>
      <c r="K196" s="132"/>
      <c r="L196" s="132"/>
      <c r="M196" s="133"/>
    </row>
    <row r="197" spans="1:13" ht="15" customHeight="1" thickTop="1" thickBot="1" x14ac:dyDescent="0.3">
      <c r="A197" s="83" t="s">
        <v>6</v>
      </c>
      <c r="B197" s="84" t="s">
        <v>7</v>
      </c>
      <c r="C197" s="84" t="s">
        <v>8</v>
      </c>
      <c r="D197" s="84" t="s">
        <v>9</v>
      </c>
      <c r="E197" s="84" t="s">
        <v>10</v>
      </c>
      <c r="F197" s="84" t="s">
        <v>11</v>
      </c>
      <c r="G197" s="85" t="s">
        <v>12</v>
      </c>
      <c r="H197" s="86" t="s">
        <v>7</v>
      </c>
      <c r="I197" s="86" t="s">
        <v>8</v>
      </c>
      <c r="J197" s="86" t="s">
        <v>9</v>
      </c>
      <c r="K197" s="86" t="s">
        <v>10</v>
      </c>
      <c r="L197" s="86" t="s">
        <v>11</v>
      </c>
      <c r="M197" s="87" t="s">
        <v>12</v>
      </c>
    </row>
    <row r="198" spans="1:13" ht="15" customHeight="1" thickTop="1" thickBot="1" x14ac:dyDescent="0.3">
      <c r="A198" s="88" t="s">
        <v>13</v>
      </c>
      <c r="B198" s="89"/>
      <c r="C198" s="89"/>
      <c r="D198" s="89"/>
      <c r="E198" s="89"/>
      <c r="F198" s="89">
        <v>25</v>
      </c>
      <c r="G198" s="90">
        <f>SUM(B198:F198)</f>
        <v>25</v>
      </c>
      <c r="H198" s="91">
        <f>IFERROR(B198/$G$198,0)</f>
        <v>0</v>
      </c>
      <c r="I198" s="91">
        <f t="shared" ref="I198:L198" si="78">IFERROR(C198/$G$198,0)</f>
        <v>0</v>
      </c>
      <c r="J198" s="91">
        <f t="shared" si="78"/>
        <v>0</v>
      </c>
      <c r="K198" s="91">
        <f t="shared" si="78"/>
        <v>0</v>
      </c>
      <c r="L198" s="91">
        <f t="shared" si="78"/>
        <v>1</v>
      </c>
      <c r="M198" s="92" t="s">
        <v>14</v>
      </c>
    </row>
    <row r="199" spans="1:13" ht="15" customHeight="1" thickTop="1" thickBot="1" x14ac:dyDescent="0.3">
      <c r="A199" s="88" t="s">
        <v>15</v>
      </c>
      <c r="B199" s="89"/>
      <c r="C199" s="89"/>
      <c r="D199" s="89"/>
      <c r="E199" s="89"/>
      <c r="F199" s="89">
        <v>25</v>
      </c>
      <c r="G199" s="90">
        <f t="shared" ref="G199:G200" si="79">SUM(B199:F199)</f>
        <v>25</v>
      </c>
      <c r="H199" s="91">
        <f t="shared" ref="H199:L200" si="80">IFERROR(B199/$G$198,0)</f>
        <v>0</v>
      </c>
      <c r="I199" s="91">
        <f t="shared" si="80"/>
        <v>0</v>
      </c>
      <c r="J199" s="91">
        <f t="shared" si="80"/>
        <v>0</v>
      </c>
      <c r="K199" s="91">
        <f t="shared" si="80"/>
        <v>0</v>
      </c>
      <c r="L199" s="91">
        <f t="shared" si="80"/>
        <v>1</v>
      </c>
      <c r="M199" s="93" t="s">
        <v>14</v>
      </c>
    </row>
    <row r="200" spans="1:13" ht="15" customHeight="1" thickTop="1" thickBot="1" x14ac:dyDescent="0.3">
      <c r="A200" s="88" t="s">
        <v>16</v>
      </c>
      <c r="B200" s="89"/>
      <c r="C200" s="89"/>
      <c r="D200" s="89"/>
      <c r="E200" s="89"/>
      <c r="F200" s="89">
        <v>25</v>
      </c>
      <c r="G200" s="90">
        <f t="shared" si="79"/>
        <v>25</v>
      </c>
      <c r="H200" s="91">
        <f t="shared" si="80"/>
        <v>0</v>
      </c>
      <c r="I200" s="91">
        <f t="shared" si="80"/>
        <v>0</v>
      </c>
      <c r="J200" s="91">
        <f t="shared" si="80"/>
        <v>0</v>
      </c>
      <c r="K200" s="91">
        <f t="shared" si="80"/>
        <v>0</v>
      </c>
      <c r="L200" s="91">
        <f t="shared" si="80"/>
        <v>1</v>
      </c>
      <c r="M200" s="93" t="s">
        <v>14</v>
      </c>
    </row>
    <row r="201" spans="1:13" ht="15" customHeight="1" thickTop="1" thickBot="1" x14ac:dyDescent="0.3">
      <c r="A201" s="94" t="s">
        <v>17</v>
      </c>
      <c r="B201" s="95">
        <f>IFERROR(AVERAGE(B198:B200),0)</f>
        <v>0</v>
      </c>
      <c r="C201" s="95">
        <f>IFERROR(AVERAGE(C198:C200),0)</f>
        <v>0</v>
      </c>
      <c r="D201" s="95">
        <f>IFERROR(AVERAGE(D198:D200),0)</f>
        <v>0</v>
      </c>
      <c r="E201" s="95">
        <f>IFERROR(AVERAGE(E198:E200),0)</f>
        <v>0</v>
      </c>
      <c r="F201" s="95">
        <f>IFERROR(AVERAGE(F198:F200),0)</f>
        <v>25</v>
      </c>
      <c r="G201" s="95">
        <f>SUM(AVERAGE(G198:G200))</f>
        <v>25</v>
      </c>
      <c r="H201" s="96">
        <f>AVERAGE(H198:H200)*0.2</f>
        <v>0</v>
      </c>
      <c r="I201" s="96">
        <f>AVERAGE(I198:I200)*0.4</f>
        <v>0</v>
      </c>
      <c r="J201" s="96">
        <f>AVERAGE(J198:J200)*0.6</f>
        <v>0</v>
      </c>
      <c r="K201" s="96">
        <f>AVERAGE(K198:K200)*0.8</f>
        <v>0</v>
      </c>
      <c r="L201" s="96">
        <f>AVERAGE(L198:L200)*1</f>
        <v>1</v>
      </c>
      <c r="M201" s="97">
        <f>SUM(H201:L201)</f>
        <v>1</v>
      </c>
    </row>
    <row r="202" spans="1:13" ht="15" customHeight="1" thickTop="1" thickBot="1" x14ac:dyDescent="0.3">
      <c r="A202" s="98" t="s">
        <v>18</v>
      </c>
      <c r="B202" s="84" t="s">
        <v>7</v>
      </c>
      <c r="C202" s="84" t="s">
        <v>8</v>
      </c>
      <c r="D202" s="84" t="s">
        <v>9</v>
      </c>
      <c r="E202" s="84" t="s">
        <v>10</v>
      </c>
      <c r="F202" s="84" t="s">
        <v>11</v>
      </c>
      <c r="G202" s="85" t="s">
        <v>12</v>
      </c>
      <c r="H202" s="84" t="s">
        <v>7</v>
      </c>
      <c r="I202" s="84" t="s">
        <v>8</v>
      </c>
      <c r="J202" s="84" t="s">
        <v>9</v>
      </c>
      <c r="K202" s="84" t="s">
        <v>10</v>
      </c>
      <c r="L202" s="99" t="s">
        <v>11</v>
      </c>
      <c r="M202" s="85" t="s">
        <v>12</v>
      </c>
    </row>
    <row r="203" spans="1:13" ht="15" customHeight="1" thickTop="1" thickBot="1" x14ac:dyDescent="0.3">
      <c r="A203" s="88" t="s">
        <v>19</v>
      </c>
      <c r="B203" s="89"/>
      <c r="C203" s="89"/>
      <c r="D203" s="89"/>
      <c r="E203" s="89"/>
      <c r="F203" s="89">
        <v>25</v>
      </c>
      <c r="G203" s="90">
        <f t="shared" ref="G203:G207" si="81">SUM(B203:F203)</f>
        <v>25</v>
      </c>
      <c r="H203" s="91">
        <f t="shared" ref="H203:L207" si="82">IFERROR(B203/$G$203,0)</f>
        <v>0</v>
      </c>
      <c r="I203" s="91">
        <f t="shared" si="82"/>
        <v>0</v>
      </c>
      <c r="J203" s="91">
        <f t="shared" si="82"/>
        <v>0</v>
      </c>
      <c r="K203" s="91">
        <f t="shared" si="82"/>
        <v>0</v>
      </c>
      <c r="L203" s="91">
        <f t="shared" si="82"/>
        <v>1</v>
      </c>
      <c r="M203" s="93" t="s">
        <v>14</v>
      </c>
    </row>
    <row r="204" spans="1:13" ht="15" customHeight="1" thickTop="1" thickBot="1" x14ac:dyDescent="0.3">
      <c r="A204" s="88" t="s">
        <v>20</v>
      </c>
      <c r="B204" s="89"/>
      <c r="C204" s="89"/>
      <c r="D204" s="89"/>
      <c r="E204" s="89"/>
      <c r="F204" s="89">
        <v>25</v>
      </c>
      <c r="G204" s="90">
        <f t="shared" si="81"/>
        <v>25</v>
      </c>
      <c r="H204" s="91">
        <f t="shared" si="82"/>
        <v>0</v>
      </c>
      <c r="I204" s="91">
        <f t="shared" si="82"/>
        <v>0</v>
      </c>
      <c r="J204" s="91">
        <f t="shared" si="82"/>
        <v>0</v>
      </c>
      <c r="K204" s="91">
        <f t="shared" si="82"/>
        <v>0</v>
      </c>
      <c r="L204" s="91">
        <f>IFERROR(F204/$G$203,0)</f>
        <v>1</v>
      </c>
      <c r="M204" s="93" t="s">
        <v>14</v>
      </c>
    </row>
    <row r="205" spans="1:13" ht="15" customHeight="1" thickTop="1" thickBot="1" x14ac:dyDescent="0.3">
      <c r="A205" s="88" t="s">
        <v>21</v>
      </c>
      <c r="B205" s="89"/>
      <c r="C205" s="89"/>
      <c r="D205" s="89"/>
      <c r="E205" s="89"/>
      <c r="F205" s="89">
        <v>25</v>
      </c>
      <c r="G205" s="90">
        <f t="shared" si="81"/>
        <v>25</v>
      </c>
      <c r="H205" s="91">
        <f t="shared" si="82"/>
        <v>0</v>
      </c>
      <c r="I205" s="91">
        <f t="shared" si="82"/>
        <v>0</v>
      </c>
      <c r="J205" s="91">
        <f t="shared" si="82"/>
        <v>0</v>
      </c>
      <c r="K205" s="91">
        <f t="shared" si="82"/>
        <v>0</v>
      </c>
      <c r="L205" s="91">
        <f>IFERROR(F205/$G$203,0)</f>
        <v>1</v>
      </c>
      <c r="M205" s="93" t="s">
        <v>14</v>
      </c>
    </row>
    <row r="206" spans="1:13" ht="15" customHeight="1" thickTop="1" thickBot="1" x14ac:dyDescent="0.3">
      <c r="A206" s="88" t="s">
        <v>22</v>
      </c>
      <c r="B206" s="89"/>
      <c r="C206" s="89"/>
      <c r="D206" s="89"/>
      <c r="E206" s="89"/>
      <c r="F206" s="89">
        <v>25</v>
      </c>
      <c r="G206" s="90">
        <f t="shared" si="81"/>
        <v>25</v>
      </c>
      <c r="H206" s="91">
        <f t="shared" si="82"/>
        <v>0</v>
      </c>
      <c r="I206" s="91">
        <f t="shared" si="82"/>
        <v>0</v>
      </c>
      <c r="J206" s="91">
        <f t="shared" si="82"/>
        <v>0</v>
      </c>
      <c r="K206" s="91">
        <f t="shared" si="82"/>
        <v>0</v>
      </c>
      <c r="L206" s="91">
        <f t="shared" si="82"/>
        <v>1</v>
      </c>
      <c r="M206" s="93" t="s">
        <v>14</v>
      </c>
    </row>
    <row r="207" spans="1:13" ht="15" customHeight="1" thickTop="1" thickBot="1" x14ac:dyDescent="0.3">
      <c r="A207" s="88" t="s">
        <v>23</v>
      </c>
      <c r="B207" s="89"/>
      <c r="C207" s="89"/>
      <c r="D207" s="89"/>
      <c r="E207" s="89"/>
      <c r="F207" s="89">
        <v>25</v>
      </c>
      <c r="G207" s="90">
        <f t="shared" si="81"/>
        <v>25</v>
      </c>
      <c r="H207" s="91">
        <f t="shared" si="82"/>
        <v>0</v>
      </c>
      <c r="I207" s="91">
        <f t="shared" si="82"/>
        <v>0</v>
      </c>
      <c r="J207" s="91">
        <f t="shared" si="82"/>
        <v>0</v>
      </c>
      <c r="K207" s="91">
        <f t="shared" si="82"/>
        <v>0</v>
      </c>
      <c r="L207" s="91">
        <f t="shared" si="82"/>
        <v>1</v>
      </c>
      <c r="M207" s="93"/>
    </row>
    <row r="208" spans="1:13" ht="15" customHeight="1" thickTop="1" thickBot="1" x14ac:dyDescent="0.3">
      <c r="A208" s="94" t="s">
        <v>24</v>
      </c>
      <c r="B208" s="95">
        <f t="shared" ref="B208:F208" si="83">IFERROR(AVERAGE(B203:B207),0)</f>
        <v>0</v>
      </c>
      <c r="C208" s="95">
        <f t="shared" si="83"/>
        <v>0</v>
      </c>
      <c r="D208" s="95">
        <f t="shared" si="83"/>
        <v>0</v>
      </c>
      <c r="E208" s="95">
        <f t="shared" si="83"/>
        <v>0</v>
      </c>
      <c r="F208" s="95">
        <f t="shared" si="83"/>
        <v>25</v>
      </c>
      <c r="G208" s="95">
        <f>SUM(AVERAGE(G203:G207))</f>
        <v>25</v>
      </c>
      <c r="H208" s="97">
        <f>AVERAGE(H203:H207)*0.2</f>
        <v>0</v>
      </c>
      <c r="I208" s="97">
        <f>AVERAGE(I203:I207)*0.4</f>
        <v>0</v>
      </c>
      <c r="J208" s="97">
        <f>AVERAGE(J203:J207)*0.6</f>
        <v>0</v>
      </c>
      <c r="K208" s="97">
        <f>AVERAGE(K203:K207)*0.8</f>
        <v>0</v>
      </c>
      <c r="L208" s="100">
        <f>AVERAGE(L203:L207)*1</f>
        <v>1</v>
      </c>
      <c r="M208" s="97">
        <f>SUM(H208:L208)</f>
        <v>1</v>
      </c>
    </row>
    <row r="209" spans="1:13" ht="15" customHeight="1" thickTop="1" thickBot="1" x14ac:dyDescent="0.3">
      <c r="A209" s="98" t="s">
        <v>25</v>
      </c>
      <c r="B209" s="84" t="s">
        <v>7</v>
      </c>
      <c r="C209" s="84" t="s">
        <v>8</v>
      </c>
      <c r="D209" s="84" t="s">
        <v>9</v>
      </c>
      <c r="E209" s="84" t="s">
        <v>10</v>
      </c>
      <c r="F209" s="84" t="s">
        <v>11</v>
      </c>
      <c r="G209" s="85" t="s">
        <v>12</v>
      </c>
      <c r="H209" s="84" t="s">
        <v>7</v>
      </c>
      <c r="I209" s="84" t="s">
        <v>8</v>
      </c>
      <c r="J209" s="84" t="s">
        <v>9</v>
      </c>
      <c r="K209" s="84" t="s">
        <v>10</v>
      </c>
      <c r="L209" s="99" t="s">
        <v>11</v>
      </c>
      <c r="M209" s="85" t="s">
        <v>12</v>
      </c>
    </row>
    <row r="210" spans="1:13" ht="15" customHeight="1" thickTop="1" thickBot="1" x14ac:dyDescent="0.3">
      <c r="A210" s="88" t="s">
        <v>26</v>
      </c>
      <c r="B210" s="89"/>
      <c r="C210" s="89"/>
      <c r="D210" s="89"/>
      <c r="E210" s="89"/>
      <c r="F210" s="89">
        <v>25</v>
      </c>
      <c r="G210" s="90">
        <f t="shared" ref="G210:G212" si="84">SUM(B210:F210)</f>
        <v>25</v>
      </c>
      <c r="H210" s="91">
        <f t="shared" ref="H210:L212" si="85">IFERROR(B210/$G$210,0)</f>
        <v>0</v>
      </c>
      <c r="I210" s="91">
        <f t="shared" si="85"/>
        <v>0</v>
      </c>
      <c r="J210" s="91">
        <f t="shared" si="85"/>
        <v>0</v>
      </c>
      <c r="K210" s="91">
        <f t="shared" si="85"/>
        <v>0</v>
      </c>
      <c r="L210" s="91">
        <f t="shared" si="85"/>
        <v>1</v>
      </c>
      <c r="M210" s="93" t="s">
        <v>14</v>
      </c>
    </row>
    <row r="211" spans="1:13" ht="15" customHeight="1" thickTop="1" thickBot="1" x14ac:dyDescent="0.3">
      <c r="A211" s="88" t="s">
        <v>27</v>
      </c>
      <c r="B211" s="89"/>
      <c r="C211" s="89"/>
      <c r="D211" s="89"/>
      <c r="E211" s="89"/>
      <c r="F211" s="89">
        <v>25</v>
      </c>
      <c r="G211" s="90">
        <f t="shared" si="84"/>
        <v>25</v>
      </c>
      <c r="H211" s="91">
        <f t="shared" si="85"/>
        <v>0</v>
      </c>
      <c r="I211" s="91">
        <f t="shared" si="85"/>
        <v>0</v>
      </c>
      <c r="J211" s="91">
        <f t="shared" si="85"/>
        <v>0</v>
      </c>
      <c r="K211" s="91">
        <f t="shared" si="85"/>
        <v>0</v>
      </c>
      <c r="L211" s="91">
        <f t="shared" si="85"/>
        <v>1</v>
      </c>
      <c r="M211" s="93" t="s">
        <v>14</v>
      </c>
    </row>
    <row r="212" spans="1:13" ht="15" customHeight="1" thickTop="1" thickBot="1" x14ac:dyDescent="0.3">
      <c r="A212" s="88" t="s">
        <v>28</v>
      </c>
      <c r="B212" s="89"/>
      <c r="C212" s="89"/>
      <c r="D212" s="89"/>
      <c r="E212" s="89"/>
      <c r="F212" s="89">
        <v>25</v>
      </c>
      <c r="G212" s="90">
        <f t="shared" si="84"/>
        <v>25</v>
      </c>
      <c r="H212" s="91">
        <f t="shared" si="85"/>
        <v>0</v>
      </c>
      <c r="I212" s="91">
        <f t="shared" si="85"/>
        <v>0</v>
      </c>
      <c r="J212" s="91">
        <f t="shared" si="85"/>
        <v>0</v>
      </c>
      <c r="K212" s="91">
        <f>IFERROR(E212/$G$210,0)</f>
        <v>0</v>
      </c>
      <c r="L212" s="91">
        <f>IFERROR(F212/$G$210,0)</f>
        <v>1</v>
      </c>
      <c r="M212" s="93" t="s">
        <v>14</v>
      </c>
    </row>
    <row r="213" spans="1:13" ht="15" customHeight="1" thickTop="1" thickBot="1" x14ac:dyDescent="0.3">
      <c r="A213" s="94" t="s">
        <v>24</v>
      </c>
      <c r="B213" s="95">
        <f t="shared" ref="B213:F213" si="86">IFERROR(AVERAGE(B210:B212),0)</f>
        <v>0</v>
      </c>
      <c r="C213" s="95">
        <f t="shared" si="86"/>
        <v>0</v>
      </c>
      <c r="D213" s="101">
        <f t="shared" si="86"/>
        <v>0</v>
      </c>
      <c r="E213" s="101">
        <f t="shared" si="86"/>
        <v>0</v>
      </c>
      <c r="F213" s="101">
        <f t="shared" si="86"/>
        <v>25</v>
      </c>
      <c r="G213" s="101">
        <f>SUM(AVERAGE(G210:G212))</f>
        <v>25</v>
      </c>
      <c r="H213" s="97">
        <f>AVERAGE(H210:H212)*0.2</f>
        <v>0</v>
      </c>
      <c r="I213" s="97">
        <f>AVERAGE(I210:I212)*0.4</f>
        <v>0</v>
      </c>
      <c r="J213" s="97">
        <f>AVERAGE(J210:J212)*0.6</f>
        <v>0</v>
      </c>
      <c r="K213" s="97">
        <f>AVERAGE(K210:K212)*0.8</f>
        <v>0</v>
      </c>
      <c r="L213" s="100">
        <f>AVERAGE(L210:L212)*1</f>
        <v>1</v>
      </c>
      <c r="M213" s="102">
        <f>SUM(H213:L213)</f>
        <v>1</v>
      </c>
    </row>
    <row r="214" spans="1:13" ht="15" customHeight="1" thickTop="1" thickBot="1" x14ac:dyDescent="0.3">
      <c r="A214" s="83" t="s">
        <v>29</v>
      </c>
      <c r="B214" s="84" t="s">
        <v>7</v>
      </c>
      <c r="C214" s="84" t="s">
        <v>8</v>
      </c>
      <c r="D214" s="84" t="s">
        <v>9</v>
      </c>
      <c r="E214" s="84" t="s">
        <v>10</v>
      </c>
      <c r="F214" s="84" t="s">
        <v>11</v>
      </c>
      <c r="G214" s="85" t="s">
        <v>12</v>
      </c>
      <c r="H214" s="84" t="s">
        <v>7</v>
      </c>
      <c r="I214" s="84" t="s">
        <v>8</v>
      </c>
      <c r="J214" s="84" t="s">
        <v>9</v>
      </c>
      <c r="K214" s="84" t="s">
        <v>10</v>
      </c>
      <c r="L214" s="99" t="s">
        <v>11</v>
      </c>
      <c r="M214" s="85" t="s">
        <v>12</v>
      </c>
    </row>
    <row r="215" spans="1:13" ht="15" customHeight="1" thickTop="1" thickBot="1" x14ac:dyDescent="0.3">
      <c r="A215" s="103" t="s">
        <v>30</v>
      </c>
      <c r="B215" s="104"/>
      <c r="C215" s="104"/>
      <c r="D215" s="104"/>
      <c r="E215" s="89"/>
      <c r="F215" s="89">
        <v>25</v>
      </c>
      <c r="G215" s="105">
        <f t="shared" ref="G215:G218" si="87">SUM(B215:F215)</f>
        <v>25</v>
      </c>
      <c r="H215" s="106">
        <f t="shared" ref="H215:L218" si="88">IFERROR(B215/$G$215,0)</f>
        <v>0</v>
      </c>
      <c r="I215" s="106">
        <f t="shared" si="88"/>
        <v>0</v>
      </c>
      <c r="J215" s="106">
        <f t="shared" si="88"/>
        <v>0</v>
      </c>
      <c r="K215" s="106">
        <f t="shared" si="88"/>
        <v>0</v>
      </c>
      <c r="L215" s="106">
        <f>IFERROR(F215/$G$215,0)</f>
        <v>1</v>
      </c>
      <c r="M215" s="93" t="s">
        <v>14</v>
      </c>
    </row>
    <row r="216" spans="1:13" ht="15" customHeight="1" thickTop="1" thickBot="1" x14ac:dyDescent="0.3">
      <c r="A216" s="103" t="s">
        <v>31</v>
      </c>
      <c r="B216" s="104"/>
      <c r="C216" s="104"/>
      <c r="D216" s="104"/>
      <c r="E216" s="89"/>
      <c r="F216" s="89">
        <v>25</v>
      </c>
      <c r="G216" s="105">
        <f t="shared" si="87"/>
        <v>25</v>
      </c>
      <c r="H216" s="106">
        <f t="shared" si="88"/>
        <v>0</v>
      </c>
      <c r="I216" s="106">
        <f t="shared" si="88"/>
        <v>0</v>
      </c>
      <c r="J216" s="106">
        <f t="shared" si="88"/>
        <v>0</v>
      </c>
      <c r="K216" s="106">
        <f t="shared" si="88"/>
        <v>0</v>
      </c>
      <c r="L216" s="106">
        <f t="shared" si="88"/>
        <v>1</v>
      </c>
      <c r="M216" s="93" t="s">
        <v>14</v>
      </c>
    </row>
    <row r="217" spans="1:13" ht="15" customHeight="1" thickTop="1" thickBot="1" x14ac:dyDescent="0.3">
      <c r="A217" s="103" t="s">
        <v>32</v>
      </c>
      <c r="B217" s="104"/>
      <c r="C217" s="104"/>
      <c r="D217" s="104"/>
      <c r="E217" s="89"/>
      <c r="F217" s="89">
        <v>25</v>
      </c>
      <c r="G217" s="105">
        <f t="shared" si="87"/>
        <v>25</v>
      </c>
      <c r="H217" s="106">
        <f t="shared" si="88"/>
        <v>0</v>
      </c>
      <c r="I217" s="106">
        <f t="shared" si="88"/>
        <v>0</v>
      </c>
      <c r="J217" s="106">
        <f t="shared" si="88"/>
        <v>0</v>
      </c>
      <c r="K217" s="106">
        <f t="shared" si="88"/>
        <v>0</v>
      </c>
      <c r="L217" s="106">
        <f t="shared" si="88"/>
        <v>1</v>
      </c>
      <c r="M217" s="93" t="s">
        <v>14</v>
      </c>
    </row>
    <row r="218" spans="1:13" ht="15" customHeight="1" thickTop="1" thickBot="1" x14ac:dyDescent="0.3">
      <c r="A218" s="103" t="s">
        <v>33</v>
      </c>
      <c r="B218" s="104"/>
      <c r="C218" s="104"/>
      <c r="D218" s="104"/>
      <c r="E218" s="89"/>
      <c r="F218" s="89">
        <v>25</v>
      </c>
      <c r="G218" s="105">
        <f t="shared" si="87"/>
        <v>25</v>
      </c>
      <c r="H218" s="106">
        <f t="shared" si="88"/>
        <v>0</v>
      </c>
      <c r="I218" s="106">
        <f t="shared" si="88"/>
        <v>0</v>
      </c>
      <c r="J218" s="106">
        <f t="shared" si="88"/>
        <v>0</v>
      </c>
      <c r="K218" s="106">
        <f t="shared" si="88"/>
        <v>0</v>
      </c>
      <c r="L218" s="106">
        <f t="shared" si="88"/>
        <v>1</v>
      </c>
      <c r="M218" s="93" t="s">
        <v>14</v>
      </c>
    </row>
    <row r="219" spans="1:13" ht="15" customHeight="1" thickTop="1" thickBot="1" x14ac:dyDescent="0.3">
      <c r="A219" s="107" t="s">
        <v>24</v>
      </c>
      <c r="B219" s="108">
        <f t="shared" ref="B219:D219" si="89">IFERROR(AVERAGE(B215:B218),0)</f>
        <v>0</v>
      </c>
      <c r="C219" s="108">
        <f t="shared" si="89"/>
        <v>0</v>
      </c>
      <c r="D219" s="108">
        <f t="shared" si="89"/>
        <v>0</v>
      </c>
      <c r="E219" s="108">
        <f>IFERROR(AVERAGE(E215:E218),0)</f>
        <v>0</v>
      </c>
      <c r="F219" s="108">
        <f>IFERROR(AVERAGE(F215:F218),0)</f>
        <v>25</v>
      </c>
      <c r="G219" s="108">
        <f>SUM(AVERAGE(G215:G218))</f>
        <v>25</v>
      </c>
      <c r="H219" s="102">
        <f>AVERAGE(H215:H218)*0.2</f>
        <v>0</v>
      </c>
      <c r="I219" s="102">
        <f>AVERAGE(I215:I218)*0.4</f>
        <v>0</v>
      </c>
      <c r="J219" s="102">
        <f>AVERAGE(J215:J218)*0.6</f>
        <v>0</v>
      </c>
      <c r="K219" s="102">
        <f>AVERAGE(K215:K218)*0.8</f>
        <v>0</v>
      </c>
      <c r="L219" s="109">
        <f>AVERAGE(L215:L218)*1</f>
        <v>1</v>
      </c>
      <c r="M219" s="102">
        <f>SUM(H219:L219)</f>
        <v>1</v>
      </c>
    </row>
    <row r="220" spans="1:13" ht="15" customHeight="1" thickTop="1" thickBot="1" x14ac:dyDescent="0.3">
      <c r="A220" s="110" t="s">
        <v>34</v>
      </c>
      <c r="B220" s="111"/>
      <c r="C220" s="111"/>
      <c r="D220" s="111"/>
      <c r="E220" s="111"/>
      <c r="F220" s="111"/>
      <c r="G220" s="112">
        <f>SUM(B220:F220)</f>
        <v>0</v>
      </c>
      <c r="H220" s="113">
        <f t="shared" ref="H220:L220" si="90">IFERROR(B220/$G$220,0)</f>
        <v>0</v>
      </c>
      <c r="I220" s="113">
        <f t="shared" si="90"/>
        <v>0</v>
      </c>
      <c r="J220" s="113">
        <f t="shared" si="90"/>
        <v>0</v>
      </c>
      <c r="K220" s="113">
        <f t="shared" si="90"/>
        <v>0</v>
      </c>
      <c r="L220" s="113">
        <f t="shared" si="90"/>
        <v>0</v>
      </c>
      <c r="M220" s="93" t="s">
        <v>14</v>
      </c>
    </row>
    <row r="221" spans="1:13" ht="15" customHeight="1" thickTop="1" thickBot="1" x14ac:dyDescent="0.3">
      <c r="A221" s="127" t="s">
        <v>35</v>
      </c>
      <c r="B221" s="134"/>
      <c r="C221" s="134"/>
      <c r="D221" s="134"/>
      <c r="E221" s="134"/>
      <c r="F221" s="135"/>
      <c r="G221" s="114">
        <v>25</v>
      </c>
      <c r="H221" s="102" t="s">
        <v>14</v>
      </c>
      <c r="I221" s="102" t="s">
        <v>14</v>
      </c>
      <c r="J221" s="102" t="s">
        <v>14</v>
      </c>
      <c r="K221" s="102" t="s">
        <v>14</v>
      </c>
      <c r="L221" s="102" t="s">
        <v>14</v>
      </c>
      <c r="M221" s="102">
        <f>(M201+M208+M213+M219)/4</f>
        <v>1</v>
      </c>
    </row>
    <row r="222" spans="1:13" ht="15" customHeight="1" thickTop="1" x14ac:dyDescent="0.25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</row>
    <row r="223" spans="1:13" ht="15" customHeight="1" thickBo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</row>
    <row r="224" spans="1:13" ht="15" customHeight="1" thickTop="1" thickBot="1" x14ac:dyDescent="0.3">
      <c r="A224" s="78" t="s">
        <v>0</v>
      </c>
      <c r="B224" s="136" t="s">
        <v>54</v>
      </c>
      <c r="C224" s="132"/>
      <c r="D224" s="132"/>
      <c r="E224" s="132"/>
      <c r="F224" s="132"/>
      <c r="G224" s="133"/>
      <c r="H224" s="139" t="s">
        <v>111</v>
      </c>
      <c r="I224" s="144"/>
      <c r="J224" s="145"/>
      <c r="K224" s="79" t="s">
        <v>2</v>
      </c>
      <c r="L224" s="146">
        <v>45457</v>
      </c>
      <c r="M224" s="147"/>
    </row>
    <row r="225" spans="1:13" ht="15" customHeight="1" thickBot="1" x14ac:dyDescent="0.3">
      <c r="A225" s="115" t="s">
        <v>3</v>
      </c>
      <c r="B225" s="148"/>
      <c r="C225" s="148"/>
      <c r="D225" s="148"/>
      <c r="E225" s="148"/>
      <c r="F225" s="148"/>
      <c r="G225" s="149"/>
      <c r="H225" s="80" t="s">
        <v>112</v>
      </c>
      <c r="I225" s="121">
        <v>19</v>
      </c>
      <c r="J225" s="133"/>
      <c r="K225" s="81"/>
      <c r="L225" s="80"/>
      <c r="M225" s="80"/>
    </row>
    <row r="226" spans="1:13" ht="15" customHeight="1" thickBot="1" x14ac:dyDescent="0.3">
      <c r="A226" s="150"/>
      <c r="B226" s="151"/>
      <c r="C226" s="151"/>
      <c r="D226" s="151"/>
      <c r="E226" s="151"/>
      <c r="F226" s="151"/>
      <c r="G226" s="152"/>
      <c r="H226" s="80" t="s">
        <v>113</v>
      </c>
      <c r="I226" s="121">
        <v>6</v>
      </c>
      <c r="J226" s="133"/>
      <c r="K226" s="80"/>
      <c r="L226" s="80"/>
      <c r="M226" s="80"/>
    </row>
    <row r="227" spans="1:13" ht="15" customHeight="1" thickBot="1" x14ac:dyDescent="0.3">
      <c r="A227" s="82" t="s">
        <v>4</v>
      </c>
      <c r="B227" s="130" t="s">
        <v>5</v>
      </c>
      <c r="C227" s="131"/>
      <c r="D227" s="131"/>
      <c r="E227" s="131"/>
      <c r="F227" s="131"/>
      <c r="G227" s="131"/>
      <c r="H227" s="121" t="s">
        <v>5</v>
      </c>
      <c r="I227" s="132"/>
      <c r="J227" s="132"/>
      <c r="K227" s="132"/>
      <c r="L227" s="132"/>
      <c r="M227" s="133"/>
    </row>
    <row r="228" spans="1:13" ht="15" customHeight="1" thickTop="1" thickBot="1" x14ac:dyDescent="0.3">
      <c r="A228" s="83" t="s">
        <v>6</v>
      </c>
      <c r="B228" s="84" t="s">
        <v>7</v>
      </c>
      <c r="C228" s="84" t="s">
        <v>8</v>
      </c>
      <c r="D228" s="84" t="s">
        <v>9</v>
      </c>
      <c r="E228" s="84" t="s">
        <v>10</v>
      </c>
      <c r="F228" s="84" t="s">
        <v>11</v>
      </c>
      <c r="G228" s="85" t="s">
        <v>12</v>
      </c>
      <c r="H228" s="86" t="s">
        <v>7</v>
      </c>
      <c r="I228" s="86" t="s">
        <v>8</v>
      </c>
      <c r="J228" s="86" t="s">
        <v>9</v>
      </c>
      <c r="K228" s="86" t="s">
        <v>10</v>
      </c>
      <c r="L228" s="86" t="s">
        <v>11</v>
      </c>
      <c r="M228" s="87" t="s">
        <v>12</v>
      </c>
    </row>
    <row r="229" spans="1:13" ht="15" customHeight="1" thickTop="1" thickBot="1" x14ac:dyDescent="0.3">
      <c r="A229" s="88" t="s">
        <v>13</v>
      </c>
      <c r="B229" s="89"/>
      <c r="C229" s="89"/>
      <c r="D229" s="89"/>
      <c r="E229" s="89"/>
      <c r="F229" s="89">
        <v>25</v>
      </c>
      <c r="G229" s="90">
        <f>SUM(B229:F229)</f>
        <v>25</v>
      </c>
      <c r="H229" s="91">
        <f>IFERROR(B229/$G$229,0)</f>
        <v>0</v>
      </c>
      <c r="I229" s="91">
        <f t="shared" ref="I229:L229" si="91">IFERROR(C229/$G$229,0)</f>
        <v>0</v>
      </c>
      <c r="J229" s="91">
        <f t="shared" si="91"/>
        <v>0</v>
      </c>
      <c r="K229" s="91">
        <f t="shared" si="91"/>
        <v>0</v>
      </c>
      <c r="L229" s="91">
        <f t="shared" si="91"/>
        <v>1</v>
      </c>
      <c r="M229" s="92" t="s">
        <v>14</v>
      </c>
    </row>
    <row r="230" spans="1:13" ht="15" customHeight="1" thickTop="1" thickBot="1" x14ac:dyDescent="0.3">
      <c r="A230" s="88" t="s">
        <v>15</v>
      </c>
      <c r="B230" s="89"/>
      <c r="C230" s="89"/>
      <c r="D230" s="89"/>
      <c r="E230" s="89"/>
      <c r="F230" s="89">
        <v>25</v>
      </c>
      <c r="G230" s="90">
        <f t="shared" ref="G230:G231" si="92">SUM(B230:F230)</f>
        <v>25</v>
      </c>
      <c r="H230" s="91">
        <f t="shared" ref="H230:L231" si="93">IFERROR(B230/$G$229,0)</f>
        <v>0</v>
      </c>
      <c r="I230" s="91">
        <f t="shared" si="93"/>
        <v>0</v>
      </c>
      <c r="J230" s="91">
        <f t="shared" si="93"/>
        <v>0</v>
      </c>
      <c r="K230" s="91">
        <f t="shared" si="93"/>
        <v>0</v>
      </c>
      <c r="L230" s="91">
        <f t="shared" si="93"/>
        <v>1</v>
      </c>
      <c r="M230" s="93" t="s">
        <v>14</v>
      </c>
    </row>
    <row r="231" spans="1:13" ht="15" customHeight="1" thickTop="1" thickBot="1" x14ac:dyDescent="0.3">
      <c r="A231" s="88" t="s">
        <v>16</v>
      </c>
      <c r="B231" s="89"/>
      <c r="C231" s="89"/>
      <c r="D231" s="89"/>
      <c r="E231" s="89"/>
      <c r="F231" s="89">
        <v>25</v>
      </c>
      <c r="G231" s="90">
        <f t="shared" si="92"/>
        <v>25</v>
      </c>
      <c r="H231" s="91">
        <f t="shared" si="93"/>
        <v>0</v>
      </c>
      <c r="I231" s="91">
        <f t="shared" si="93"/>
        <v>0</v>
      </c>
      <c r="J231" s="91">
        <f t="shared" si="93"/>
        <v>0</v>
      </c>
      <c r="K231" s="91">
        <f t="shared" si="93"/>
        <v>0</v>
      </c>
      <c r="L231" s="91">
        <f t="shared" si="93"/>
        <v>1</v>
      </c>
      <c r="M231" s="93" t="s">
        <v>14</v>
      </c>
    </row>
    <row r="232" spans="1:13" ht="15" customHeight="1" thickTop="1" thickBot="1" x14ac:dyDescent="0.3">
      <c r="A232" s="94" t="s">
        <v>17</v>
      </c>
      <c r="B232" s="95">
        <f>IFERROR(AVERAGE(B229:B231),0)</f>
        <v>0</v>
      </c>
      <c r="C232" s="95">
        <f>IFERROR(AVERAGE(C229:C231),0)</f>
        <v>0</v>
      </c>
      <c r="D232" s="95">
        <f>IFERROR(AVERAGE(D229:D231),0)</f>
        <v>0</v>
      </c>
      <c r="E232" s="95">
        <f>IFERROR(AVERAGE(E229:E231),0)</f>
        <v>0</v>
      </c>
      <c r="F232" s="95">
        <f>IFERROR(AVERAGE(F229:F231),0)</f>
        <v>25</v>
      </c>
      <c r="G232" s="95">
        <f>SUM(AVERAGE(G229:G231))</f>
        <v>25</v>
      </c>
      <c r="H232" s="96">
        <f>AVERAGE(H229:H231)*0.2</f>
        <v>0</v>
      </c>
      <c r="I232" s="96">
        <f>AVERAGE(I229:I231)*0.4</f>
        <v>0</v>
      </c>
      <c r="J232" s="96">
        <f>AVERAGE(J229:J231)*0.6</f>
        <v>0</v>
      </c>
      <c r="K232" s="96">
        <f>AVERAGE(K229:K231)*0.8</f>
        <v>0</v>
      </c>
      <c r="L232" s="96">
        <f>AVERAGE(L229:L231)*1</f>
        <v>1</v>
      </c>
      <c r="M232" s="97">
        <f>SUM(H232:L232)</f>
        <v>1</v>
      </c>
    </row>
    <row r="233" spans="1:13" ht="15" customHeight="1" thickTop="1" thickBot="1" x14ac:dyDescent="0.3">
      <c r="A233" s="98" t="s">
        <v>18</v>
      </c>
      <c r="B233" s="84" t="s">
        <v>7</v>
      </c>
      <c r="C233" s="84" t="s">
        <v>8</v>
      </c>
      <c r="D233" s="84" t="s">
        <v>9</v>
      </c>
      <c r="E233" s="84" t="s">
        <v>10</v>
      </c>
      <c r="F233" s="84" t="s">
        <v>11</v>
      </c>
      <c r="G233" s="85" t="s">
        <v>12</v>
      </c>
      <c r="H233" s="84" t="s">
        <v>7</v>
      </c>
      <c r="I233" s="84" t="s">
        <v>8</v>
      </c>
      <c r="J233" s="84" t="s">
        <v>9</v>
      </c>
      <c r="K233" s="84" t="s">
        <v>10</v>
      </c>
      <c r="L233" s="99" t="s">
        <v>11</v>
      </c>
      <c r="M233" s="85" t="s">
        <v>12</v>
      </c>
    </row>
    <row r="234" spans="1:13" ht="15" customHeight="1" thickTop="1" thickBot="1" x14ac:dyDescent="0.3">
      <c r="A234" s="88" t="s">
        <v>19</v>
      </c>
      <c r="B234" s="89"/>
      <c r="C234" s="89"/>
      <c r="D234" s="89"/>
      <c r="E234" s="89"/>
      <c r="F234" s="89">
        <v>25</v>
      </c>
      <c r="G234" s="90">
        <f t="shared" ref="G234:G238" si="94">SUM(B234:F234)</f>
        <v>25</v>
      </c>
      <c r="H234" s="91">
        <f t="shared" ref="H234:L238" si="95">IFERROR(B234/$G$234,0)</f>
        <v>0</v>
      </c>
      <c r="I234" s="91">
        <f t="shared" si="95"/>
        <v>0</v>
      </c>
      <c r="J234" s="91">
        <f t="shared" si="95"/>
        <v>0</v>
      </c>
      <c r="K234" s="91">
        <f t="shared" si="95"/>
        <v>0</v>
      </c>
      <c r="L234" s="91">
        <f t="shared" si="95"/>
        <v>1</v>
      </c>
      <c r="M234" s="93" t="s">
        <v>14</v>
      </c>
    </row>
    <row r="235" spans="1:13" ht="15" customHeight="1" thickTop="1" thickBot="1" x14ac:dyDescent="0.3">
      <c r="A235" s="88" t="s">
        <v>20</v>
      </c>
      <c r="B235" s="89"/>
      <c r="C235" s="89"/>
      <c r="D235" s="89"/>
      <c r="E235" s="89"/>
      <c r="F235" s="89">
        <v>25</v>
      </c>
      <c r="G235" s="90">
        <f t="shared" si="94"/>
        <v>25</v>
      </c>
      <c r="H235" s="91">
        <f t="shared" si="95"/>
        <v>0</v>
      </c>
      <c r="I235" s="91">
        <f t="shared" si="95"/>
        <v>0</v>
      </c>
      <c r="J235" s="91">
        <f t="shared" si="95"/>
        <v>0</v>
      </c>
      <c r="K235" s="91">
        <f t="shared" si="95"/>
        <v>0</v>
      </c>
      <c r="L235" s="91">
        <f>IFERROR(F235/$G$234,0)</f>
        <v>1</v>
      </c>
      <c r="M235" s="93" t="s">
        <v>14</v>
      </c>
    </row>
    <row r="236" spans="1:13" ht="15" customHeight="1" thickTop="1" thickBot="1" x14ac:dyDescent="0.3">
      <c r="A236" s="88" t="s">
        <v>21</v>
      </c>
      <c r="B236" s="89"/>
      <c r="C236" s="89"/>
      <c r="D236" s="89"/>
      <c r="E236" s="89"/>
      <c r="F236" s="89">
        <v>25</v>
      </c>
      <c r="G236" s="90">
        <f t="shared" si="94"/>
        <v>25</v>
      </c>
      <c r="H236" s="91">
        <f t="shared" si="95"/>
        <v>0</v>
      </c>
      <c r="I236" s="91">
        <f t="shared" si="95"/>
        <v>0</v>
      </c>
      <c r="J236" s="91">
        <f t="shared" si="95"/>
        <v>0</v>
      </c>
      <c r="K236" s="91">
        <f t="shared" si="95"/>
        <v>0</v>
      </c>
      <c r="L236" s="91">
        <f>IFERROR(F236/$G$234,0)</f>
        <v>1</v>
      </c>
      <c r="M236" s="93" t="s">
        <v>14</v>
      </c>
    </row>
    <row r="237" spans="1:13" ht="15" customHeight="1" thickTop="1" thickBot="1" x14ac:dyDescent="0.3">
      <c r="A237" s="88" t="s">
        <v>22</v>
      </c>
      <c r="B237" s="89"/>
      <c r="C237" s="89"/>
      <c r="D237" s="89"/>
      <c r="E237" s="89"/>
      <c r="F237" s="89">
        <v>25</v>
      </c>
      <c r="G237" s="90">
        <f t="shared" si="94"/>
        <v>25</v>
      </c>
      <c r="H237" s="91">
        <f t="shared" si="95"/>
        <v>0</v>
      </c>
      <c r="I237" s="91">
        <f t="shared" si="95"/>
        <v>0</v>
      </c>
      <c r="J237" s="91">
        <f t="shared" si="95"/>
        <v>0</v>
      </c>
      <c r="K237" s="91">
        <f t="shared" si="95"/>
        <v>0</v>
      </c>
      <c r="L237" s="91">
        <f t="shared" si="95"/>
        <v>1</v>
      </c>
      <c r="M237" s="93" t="s">
        <v>14</v>
      </c>
    </row>
    <row r="238" spans="1:13" ht="15" customHeight="1" thickTop="1" thickBot="1" x14ac:dyDescent="0.3">
      <c r="A238" s="88" t="s">
        <v>23</v>
      </c>
      <c r="B238" s="89"/>
      <c r="C238" s="89"/>
      <c r="D238" s="89"/>
      <c r="E238" s="89"/>
      <c r="F238" s="89">
        <v>25</v>
      </c>
      <c r="G238" s="90">
        <f t="shared" si="94"/>
        <v>25</v>
      </c>
      <c r="H238" s="91">
        <f t="shared" si="95"/>
        <v>0</v>
      </c>
      <c r="I238" s="91">
        <f t="shared" si="95"/>
        <v>0</v>
      </c>
      <c r="J238" s="91">
        <f t="shared" si="95"/>
        <v>0</v>
      </c>
      <c r="K238" s="91">
        <f t="shared" si="95"/>
        <v>0</v>
      </c>
      <c r="L238" s="91">
        <f t="shared" si="95"/>
        <v>1</v>
      </c>
      <c r="M238" s="93"/>
    </row>
    <row r="239" spans="1:13" ht="15" customHeight="1" thickTop="1" thickBot="1" x14ac:dyDescent="0.3">
      <c r="A239" s="94" t="s">
        <v>24</v>
      </c>
      <c r="B239" s="95">
        <f t="shared" ref="B239:F239" si="96">IFERROR(AVERAGE(B234:B238),0)</f>
        <v>0</v>
      </c>
      <c r="C239" s="95">
        <f t="shared" si="96"/>
        <v>0</v>
      </c>
      <c r="D239" s="95">
        <f t="shared" si="96"/>
        <v>0</v>
      </c>
      <c r="E239" s="95">
        <f t="shared" si="96"/>
        <v>0</v>
      </c>
      <c r="F239" s="95">
        <f t="shared" si="96"/>
        <v>25</v>
      </c>
      <c r="G239" s="95">
        <f>SUM(AVERAGE(G234:G238))</f>
        <v>25</v>
      </c>
      <c r="H239" s="97">
        <f>AVERAGE(H234:H238)*0.2</f>
        <v>0</v>
      </c>
      <c r="I239" s="97">
        <f>AVERAGE(I234:I238)*0.4</f>
        <v>0</v>
      </c>
      <c r="J239" s="97">
        <f>AVERAGE(J234:J238)*0.6</f>
        <v>0</v>
      </c>
      <c r="K239" s="97">
        <f>AVERAGE(K234:K238)*0.8</f>
        <v>0</v>
      </c>
      <c r="L239" s="100">
        <f>AVERAGE(L234:L238)*1</f>
        <v>1</v>
      </c>
      <c r="M239" s="97">
        <f>SUM(H239:L239)</f>
        <v>1</v>
      </c>
    </row>
    <row r="240" spans="1:13" ht="15" customHeight="1" thickTop="1" thickBot="1" x14ac:dyDescent="0.3">
      <c r="A240" s="98" t="s">
        <v>25</v>
      </c>
      <c r="B240" s="84" t="s">
        <v>7</v>
      </c>
      <c r="C240" s="84" t="s">
        <v>8</v>
      </c>
      <c r="D240" s="84" t="s">
        <v>9</v>
      </c>
      <c r="E240" s="84" t="s">
        <v>10</v>
      </c>
      <c r="F240" s="84" t="s">
        <v>11</v>
      </c>
      <c r="G240" s="85" t="s">
        <v>12</v>
      </c>
      <c r="H240" s="84" t="s">
        <v>7</v>
      </c>
      <c r="I240" s="84" t="s">
        <v>8</v>
      </c>
      <c r="J240" s="84" t="s">
        <v>9</v>
      </c>
      <c r="K240" s="84" t="s">
        <v>10</v>
      </c>
      <c r="L240" s="99" t="s">
        <v>11</v>
      </c>
      <c r="M240" s="85" t="s">
        <v>12</v>
      </c>
    </row>
    <row r="241" spans="1:13" ht="15" customHeight="1" thickTop="1" thickBot="1" x14ac:dyDescent="0.3">
      <c r="A241" s="88" t="s">
        <v>26</v>
      </c>
      <c r="B241" s="89"/>
      <c r="C241" s="89"/>
      <c r="D241" s="89"/>
      <c r="E241" s="89"/>
      <c r="F241" s="89">
        <v>25</v>
      </c>
      <c r="G241" s="90">
        <f t="shared" ref="G241:G243" si="97">SUM(B241:F241)</f>
        <v>25</v>
      </c>
      <c r="H241" s="91">
        <f t="shared" ref="H241:L243" si="98">IFERROR(B241/$G$241,0)</f>
        <v>0</v>
      </c>
      <c r="I241" s="91">
        <f t="shared" si="98"/>
        <v>0</v>
      </c>
      <c r="J241" s="91">
        <f t="shared" si="98"/>
        <v>0</v>
      </c>
      <c r="K241" s="91">
        <f t="shared" si="98"/>
        <v>0</v>
      </c>
      <c r="L241" s="91">
        <f t="shared" si="98"/>
        <v>1</v>
      </c>
      <c r="M241" s="93" t="s">
        <v>14</v>
      </c>
    </row>
    <row r="242" spans="1:13" ht="15" customHeight="1" thickTop="1" thickBot="1" x14ac:dyDescent="0.3">
      <c r="A242" s="88" t="s">
        <v>27</v>
      </c>
      <c r="B242" s="89"/>
      <c r="C242" s="89"/>
      <c r="D242" s="89"/>
      <c r="E242" s="89"/>
      <c r="F242" s="89">
        <v>25</v>
      </c>
      <c r="G242" s="90">
        <f t="shared" si="97"/>
        <v>25</v>
      </c>
      <c r="H242" s="91">
        <f t="shared" si="98"/>
        <v>0</v>
      </c>
      <c r="I242" s="91">
        <f t="shared" si="98"/>
        <v>0</v>
      </c>
      <c r="J242" s="91">
        <f t="shared" si="98"/>
        <v>0</v>
      </c>
      <c r="K242" s="91">
        <f t="shared" si="98"/>
        <v>0</v>
      </c>
      <c r="L242" s="91">
        <f t="shared" si="98"/>
        <v>1</v>
      </c>
      <c r="M242" s="93" t="s">
        <v>14</v>
      </c>
    </row>
    <row r="243" spans="1:13" ht="15" customHeight="1" thickTop="1" thickBot="1" x14ac:dyDescent="0.3">
      <c r="A243" s="88" t="s">
        <v>28</v>
      </c>
      <c r="B243" s="89"/>
      <c r="C243" s="89"/>
      <c r="D243" s="89"/>
      <c r="E243" s="89"/>
      <c r="F243" s="89">
        <v>25</v>
      </c>
      <c r="G243" s="90">
        <f t="shared" si="97"/>
        <v>25</v>
      </c>
      <c r="H243" s="91">
        <f t="shared" si="98"/>
        <v>0</v>
      </c>
      <c r="I243" s="91">
        <f t="shared" si="98"/>
        <v>0</v>
      </c>
      <c r="J243" s="91">
        <f t="shared" si="98"/>
        <v>0</v>
      </c>
      <c r="K243" s="91">
        <f>IFERROR(E243/$G$241,0)</f>
        <v>0</v>
      </c>
      <c r="L243" s="91">
        <f>IFERROR(F243/$G$241,0)</f>
        <v>1</v>
      </c>
      <c r="M243" s="93" t="s">
        <v>14</v>
      </c>
    </row>
    <row r="244" spans="1:13" ht="15" customHeight="1" thickTop="1" thickBot="1" x14ac:dyDescent="0.3">
      <c r="A244" s="94" t="s">
        <v>24</v>
      </c>
      <c r="B244" s="95">
        <f t="shared" ref="B244:F244" si="99">IFERROR(AVERAGE(B241:B243),0)</f>
        <v>0</v>
      </c>
      <c r="C244" s="95">
        <f t="shared" si="99"/>
        <v>0</v>
      </c>
      <c r="D244" s="101">
        <f t="shared" si="99"/>
        <v>0</v>
      </c>
      <c r="E244" s="101">
        <f t="shared" si="99"/>
        <v>0</v>
      </c>
      <c r="F244" s="101">
        <f t="shared" si="99"/>
        <v>25</v>
      </c>
      <c r="G244" s="101">
        <f>SUM(AVERAGE(G241:G243))</f>
        <v>25</v>
      </c>
      <c r="H244" s="97">
        <f>AVERAGE(H241:H243)*0.2</f>
        <v>0</v>
      </c>
      <c r="I244" s="97">
        <f>AVERAGE(I241:I243)*0.4</f>
        <v>0</v>
      </c>
      <c r="J244" s="97">
        <f>AVERAGE(J241:J243)*0.6</f>
        <v>0</v>
      </c>
      <c r="K244" s="97">
        <f>AVERAGE(K241:K243)*0.8</f>
        <v>0</v>
      </c>
      <c r="L244" s="100">
        <f>AVERAGE(L241:L243)*1</f>
        <v>1</v>
      </c>
      <c r="M244" s="102">
        <f>SUM(H244:L244)</f>
        <v>1</v>
      </c>
    </row>
    <row r="245" spans="1:13" ht="15" customHeight="1" thickTop="1" thickBot="1" x14ac:dyDescent="0.3">
      <c r="A245" s="83" t="s">
        <v>29</v>
      </c>
      <c r="B245" s="84" t="s">
        <v>7</v>
      </c>
      <c r="C245" s="84" t="s">
        <v>8</v>
      </c>
      <c r="D245" s="84" t="s">
        <v>9</v>
      </c>
      <c r="E245" s="84" t="s">
        <v>10</v>
      </c>
      <c r="F245" s="84" t="s">
        <v>11</v>
      </c>
      <c r="G245" s="85" t="s">
        <v>12</v>
      </c>
      <c r="H245" s="84" t="s">
        <v>7</v>
      </c>
      <c r="I245" s="84" t="s">
        <v>8</v>
      </c>
      <c r="J245" s="84" t="s">
        <v>9</v>
      </c>
      <c r="K245" s="84" t="s">
        <v>10</v>
      </c>
      <c r="L245" s="99" t="s">
        <v>11</v>
      </c>
      <c r="M245" s="85" t="s">
        <v>12</v>
      </c>
    </row>
    <row r="246" spans="1:13" ht="15" customHeight="1" thickTop="1" thickBot="1" x14ac:dyDescent="0.3">
      <c r="A246" s="103" t="s">
        <v>30</v>
      </c>
      <c r="B246" s="104"/>
      <c r="C246" s="104"/>
      <c r="D246" s="104"/>
      <c r="E246" s="89"/>
      <c r="F246" s="89">
        <v>25</v>
      </c>
      <c r="G246" s="105">
        <f t="shared" ref="G246:G249" si="100">SUM(B246:F246)</f>
        <v>25</v>
      </c>
      <c r="H246" s="106">
        <f t="shared" ref="H246:L249" si="101">IFERROR(B246/$G$246,0)</f>
        <v>0</v>
      </c>
      <c r="I246" s="106">
        <f t="shared" si="101"/>
        <v>0</v>
      </c>
      <c r="J246" s="106">
        <f t="shared" si="101"/>
        <v>0</v>
      </c>
      <c r="K246" s="106">
        <f t="shared" si="101"/>
        <v>0</v>
      </c>
      <c r="L246" s="106">
        <f>IFERROR(F246/$G$246,0)</f>
        <v>1</v>
      </c>
      <c r="M246" s="93" t="s">
        <v>14</v>
      </c>
    </row>
    <row r="247" spans="1:13" ht="15" customHeight="1" thickTop="1" thickBot="1" x14ac:dyDescent="0.3">
      <c r="A247" s="103" t="s">
        <v>31</v>
      </c>
      <c r="B247" s="104"/>
      <c r="C247" s="104"/>
      <c r="D247" s="104"/>
      <c r="E247" s="89"/>
      <c r="F247" s="89">
        <v>25</v>
      </c>
      <c r="G247" s="105">
        <f t="shared" si="100"/>
        <v>25</v>
      </c>
      <c r="H247" s="106">
        <f t="shared" si="101"/>
        <v>0</v>
      </c>
      <c r="I247" s="106">
        <f t="shared" si="101"/>
        <v>0</v>
      </c>
      <c r="J247" s="106">
        <f t="shared" si="101"/>
        <v>0</v>
      </c>
      <c r="K247" s="106">
        <f t="shared" si="101"/>
        <v>0</v>
      </c>
      <c r="L247" s="106">
        <f t="shared" si="101"/>
        <v>1</v>
      </c>
      <c r="M247" s="93" t="s">
        <v>14</v>
      </c>
    </row>
    <row r="248" spans="1:13" ht="15" customHeight="1" thickTop="1" thickBot="1" x14ac:dyDescent="0.3">
      <c r="A248" s="103" t="s">
        <v>32</v>
      </c>
      <c r="B248" s="104"/>
      <c r="C248" s="104"/>
      <c r="D248" s="104"/>
      <c r="E248" s="89"/>
      <c r="F248" s="89">
        <v>25</v>
      </c>
      <c r="G248" s="105">
        <f t="shared" si="100"/>
        <v>25</v>
      </c>
      <c r="H248" s="106">
        <f t="shared" si="101"/>
        <v>0</v>
      </c>
      <c r="I248" s="106">
        <f t="shared" si="101"/>
        <v>0</v>
      </c>
      <c r="J248" s="106">
        <f t="shared" si="101"/>
        <v>0</v>
      </c>
      <c r="K248" s="106">
        <f t="shared" si="101"/>
        <v>0</v>
      </c>
      <c r="L248" s="106">
        <f t="shared" si="101"/>
        <v>1</v>
      </c>
      <c r="M248" s="93" t="s">
        <v>14</v>
      </c>
    </row>
    <row r="249" spans="1:13" ht="15" customHeight="1" thickTop="1" thickBot="1" x14ac:dyDescent="0.3">
      <c r="A249" s="103" t="s">
        <v>33</v>
      </c>
      <c r="B249" s="104"/>
      <c r="C249" s="104"/>
      <c r="D249" s="104"/>
      <c r="E249" s="89"/>
      <c r="F249" s="89">
        <v>25</v>
      </c>
      <c r="G249" s="105">
        <f t="shared" si="100"/>
        <v>25</v>
      </c>
      <c r="H249" s="106">
        <f t="shared" si="101"/>
        <v>0</v>
      </c>
      <c r="I249" s="106">
        <f t="shared" si="101"/>
        <v>0</v>
      </c>
      <c r="J249" s="106">
        <f t="shared" si="101"/>
        <v>0</v>
      </c>
      <c r="K249" s="106">
        <f t="shared" si="101"/>
        <v>0</v>
      </c>
      <c r="L249" s="106">
        <f t="shared" si="101"/>
        <v>1</v>
      </c>
      <c r="M249" s="93" t="s">
        <v>14</v>
      </c>
    </row>
    <row r="250" spans="1:13" ht="15" customHeight="1" thickTop="1" thickBot="1" x14ac:dyDescent="0.3">
      <c r="A250" s="107" t="s">
        <v>24</v>
      </c>
      <c r="B250" s="108">
        <f t="shared" ref="B250:D250" si="102">IFERROR(AVERAGE(B246:B249),0)</f>
        <v>0</v>
      </c>
      <c r="C250" s="108">
        <f t="shared" si="102"/>
        <v>0</v>
      </c>
      <c r="D250" s="108">
        <f t="shared" si="102"/>
        <v>0</v>
      </c>
      <c r="E250" s="108">
        <f>IFERROR(AVERAGE(E246:E249),0)</f>
        <v>0</v>
      </c>
      <c r="F250" s="108">
        <f>IFERROR(AVERAGE(F246:F249),0)</f>
        <v>25</v>
      </c>
      <c r="G250" s="108">
        <f>SUM(AVERAGE(G246:G249))</f>
        <v>25</v>
      </c>
      <c r="H250" s="102">
        <f>AVERAGE(H246:H249)*0.2</f>
        <v>0</v>
      </c>
      <c r="I250" s="102">
        <f>AVERAGE(I246:I249)*0.4</f>
        <v>0</v>
      </c>
      <c r="J250" s="102">
        <f>AVERAGE(J246:J249)*0.6</f>
        <v>0</v>
      </c>
      <c r="K250" s="102">
        <f>AVERAGE(K246:K249)*0.8</f>
        <v>0</v>
      </c>
      <c r="L250" s="109">
        <f>AVERAGE(L246:L249)*1</f>
        <v>1</v>
      </c>
      <c r="M250" s="102">
        <f>SUM(H250:L250)</f>
        <v>1</v>
      </c>
    </row>
    <row r="251" spans="1:13" ht="15" customHeight="1" thickTop="1" thickBot="1" x14ac:dyDescent="0.3">
      <c r="A251" s="110" t="s">
        <v>34</v>
      </c>
      <c r="B251" s="111"/>
      <c r="C251" s="111"/>
      <c r="D251" s="111"/>
      <c r="E251" s="111"/>
      <c r="F251" s="111"/>
      <c r="G251" s="112">
        <f>SUM(B251:F251)</f>
        <v>0</v>
      </c>
      <c r="H251" s="113">
        <f t="shared" ref="H251:L251" si="103">IFERROR(B251/$G$251,0)</f>
        <v>0</v>
      </c>
      <c r="I251" s="113">
        <f t="shared" si="103"/>
        <v>0</v>
      </c>
      <c r="J251" s="113">
        <f t="shared" si="103"/>
        <v>0</v>
      </c>
      <c r="K251" s="113">
        <f t="shared" si="103"/>
        <v>0</v>
      </c>
      <c r="L251" s="113">
        <f t="shared" si="103"/>
        <v>0</v>
      </c>
      <c r="M251" s="93" t="s">
        <v>14</v>
      </c>
    </row>
    <row r="252" spans="1:13" ht="15" customHeight="1" thickTop="1" thickBot="1" x14ac:dyDescent="0.3">
      <c r="A252" s="127" t="s">
        <v>35</v>
      </c>
      <c r="B252" s="134"/>
      <c r="C252" s="134"/>
      <c r="D252" s="134"/>
      <c r="E252" s="134"/>
      <c r="F252" s="135"/>
      <c r="G252" s="114">
        <v>25</v>
      </c>
      <c r="H252" s="102" t="s">
        <v>14</v>
      </c>
      <c r="I252" s="102" t="s">
        <v>14</v>
      </c>
      <c r="J252" s="102" t="s">
        <v>14</v>
      </c>
      <c r="K252" s="102" t="s">
        <v>14</v>
      </c>
      <c r="L252" s="102" t="s">
        <v>14</v>
      </c>
      <c r="M252" s="102">
        <f>(M232+M239+M244+M250)/4</f>
        <v>1</v>
      </c>
    </row>
    <row r="253" spans="1:13" ht="15" customHeight="1" thickTop="1" x14ac:dyDescent="0.25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</row>
    <row r="254" spans="1:13" ht="15" customHeight="1" thickBo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</row>
    <row r="255" spans="1:13" ht="15" customHeight="1" thickTop="1" thickBot="1" x14ac:dyDescent="0.3">
      <c r="A255" s="78" t="s">
        <v>0</v>
      </c>
      <c r="B255" s="136" t="s">
        <v>55</v>
      </c>
      <c r="C255" s="132"/>
      <c r="D255" s="132"/>
      <c r="E255" s="132"/>
      <c r="F255" s="132"/>
      <c r="G255" s="133"/>
      <c r="H255" s="139" t="s">
        <v>111</v>
      </c>
      <c r="I255" s="144"/>
      <c r="J255" s="145"/>
      <c r="K255" s="79" t="s">
        <v>2</v>
      </c>
      <c r="L255" s="146">
        <v>45455</v>
      </c>
      <c r="M255" s="147"/>
    </row>
    <row r="256" spans="1:13" ht="15" customHeight="1" thickBot="1" x14ac:dyDescent="0.3">
      <c r="A256" s="115" t="s">
        <v>3</v>
      </c>
      <c r="B256" s="148"/>
      <c r="C256" s="148"/>
      <c r="D256" s="148"/>
      <c r="E256" s="148"/>
      <c r="F256" s="148"/>
      <c r="G256" s="149"/>
      <c r="H256" s="80" t="s">
        <v>112</v>
      </c>
      <c r="I256" s="121">
        <v>19</v>
      </c>
      <c r="J256" s="133"/>
      <c r="K256" s="81"/>
      <c r="L256" s="80"/>
      <c r="M256" s="80"/>
    </row>
    <row r="257" spans="1:13" ht="15" customHeight="1" thickBot="1" x14ac:dyDescent="0.3">
      <c r="A257" s="150"/>
      <c r="B257" s="151"/>
      <c r="C257" s="151"/>
      <c r="D257" s="151"/>
      <c r="E257" s="151"/>
      <c r="F257" s="151"/>
      <c r="G257" s="152"/>
      <c r="H257" s="80" t="s">
        <v>113</v>
      </c>
      <c r="I257" s="121">
        <v>6</v>
      </c>
      <c r="J257" s="133"/>
      <c r="K257" s="80"/>
      <c r="L257" s="80"/>
      <c r="M257" s="80"/>
    </row>
    <row r="258" spans="1:13" ht="15" customHeight="1" thickBot="1" x14ac:dyDescent="0.3">
      <c r="A258" s="82" t="s">
        <v>4</v>
      </c>
      <c r="B258" s="130" t="s">
        <v>5</v>
      </c>
      <c r="C258" s="131"/>
      <c r="D258" s="131"/>
      <c r="E258" s="131"/>
      <c r="F258" s="131"/>
      <c r="G258" s="131"/>
      <c r="H258" s="121" t="s">
        <v>5</v>
      </c>
      <c r="I258" s="132"/>
      <c r="J258" s="132"/>
      <c r="K258" s="132"/>
      <c r="L258" s="132"/>
      <c r="M258" s="133"/>
    </row>
    <row r="259" spans="1:13" ht="15" customHeight="1" thickTop="1" thickBot="1" x14ac:dyDescent="0.3">
      <c r="A259" s="83" t="s">
        <v>6</v>
      </c>
      <c r="B259" s="84" t="s">
        <v>7</v>
      </c>
      <c r="C259" s="84" t="s">
        <v>8</v>
      </c>
      <c r="D259" s="84" t="s">
        <v>9</v>
      </c>
      <c r="E259" s="84" t="s">
        <v>10</v>
      </c>
      <c r="F259" s="84" t="s">
        <v>11</v>
      </c>
      <c r="G259" s="85" t="s">
        <v>12</v>
      </c>
      <c r="H259" s="86" t="s">
        <v>7</v>
      </c>
      <c r="I259" s="86" t="s">
        <v>8</v>
      </c>
      <c r="J259" s="86" t="s">
        <v>9</v>
      </c>
      <c r="K259" s="86" t="s">
        <v>10</v>
      </c>
      <c r="L259" s="86" t="s">
        <v>11</v>
      </c>
      <c r="M259" s="87" t="s">
        <v>12</v>
      </c>
    </row>
    <row r="260" spans="1:13" ht="15" customHeight="1" thickTop="1" thickBot="1" x14ac:dyDescent="0.3">
      <c r="A260" s="88" t="s">
        <v>13</v>
      </c>
      <c r="B260" s="89"/>
      <c r="C260" s="89"/>
      <c r="D260" s="89"/>
      <c r="E260" s="89"/>
      <c r="F260" s="89">
        <v>25</v>
      </c>
      <c r="G260" s="90">
        <f>SUM(B260:F260)</f>
        <v>25</v>
      </c>
      <c r="H260" s="91">
        <f>IFERROR(B260/$G$260,0)</f>
        <v>0</v>
      </c>
      <c r="I260" s="91">
        <f t="shared" ref="I260:L260" si="104">IFERROR(C260/$G$260,0)</f>
        <v>0</v>
      </c>
      <c r="J260" s="91">
        <f t="shared" si="104"/>
        <v>0</v>
      </c>
      <c r="K260" s="91">
        <f t="shared" si="104"/>
        <v>0</v>
      </c>
      <c r="L260" s="91">
        <f t="shared" si="104"/>
        <v>1</v>
      </c>
      <c r="M260" s="92" t="s">
        <v>14</v>
      </c>
    </row>
    <row r="261" spans="1:13" ht="15" customHeight="1" thickTop="1" thickBot="1" x14ac:dyDescent="0.3">
      <c r="A261" s="88" t="s">
        <v>15</v>
      </c>
      <c r="B261" s="89"/>
      <c r="C261" s="89"/>
      <c r="D261" s="89"/>
      <c r="E261" s="89"/>
      <c r="F261" s="89">
        <v>25</v>
      </c>
      <c r="G261" s="90">
        <f t="shared" ref="G261:G262" si="105">SUM(B261:F261)</f>
        <v>25</v>
      </c>
      <c r="H261" s="91">
        <f t="shared" ref="H261:L262" si="106">IFERROR(B261/$G$260,0)</f>
        <v>0</v>
      </c>
      <c r="I261" s="91">
        <f t="shared" si="106"/>
        <v>0</v>
      </c>
      <c r="J261" s="91">
        <f t="shared" si="106"/>
        <v>0</v>
      </c>
      <c r="K261" s="91">
        <f t="shared" si="106"/>
        <v>0</v>
      </c>
      <c r="L261" s="91">
        <f t="shared" si="106"/>
        <v>1</v>
      </c>
      <c r="M261" s="93" t="s">
        <v>14</v>
      </c>
    </row>
    <row r="262" spans="1:13" ht="15" customHeight="1" thickTop="1" thickBot="1" x14ac:dyDescent="0.3">
      <c r="A262" s="88" t="s">
        <v>16</v>
      </c>
      <c r="B262" s="89"/>
      <c r="C262" s="89"/>
      <c r="D262" s="89"/>
      <c r="E262" s="89"/>
      <c r="F262" s="89">
        <v>25</v>
      </c>
      <c r="G262" s="90">
        <f t="shared" si="105"/>
        <v>25</v>
      </c>
      <c r="H262" s="91">
        <f t="shared" si="106"/>
        <v>0</v>
      </c>
      <c r="I262" s="91">
        <f t="shared" si="106"/>
        <v>0</v>
      </c>
      <c r="J262" s="91">
        <f t="shared" si="106"/>
        <v>0</v>
      </c>
      <c r="K262" s="91">
        <f t="shared" si="106"/>
        <v>0</v>
      </c>
      <c r="L262" s="91">
        <f t="shared" si="106"/>
        <v>1</v>
      </c>
      <c r="M262" s="93" t="s">
        <v>14</v>
      </c>
    </row>
    <row r="263" spans="1:13" ht="15" customHeight="1" thickTop="1" thickBot="1" x14ac:dyDescent="0.3">
      <c r="A263" s="94" t="s">
        <v>17</v>
      </c>
      <c r="B263" s="95">
        <f>IFERROR(AVERAGE(B260:B262),0)</f>
        <v>0</v>
      </c>
      <c r="C263" s="95">
        <f>IFERROR(AVERAGE(C260:C262),0)</f>
        <v>0</v>
      </c>
      <c r="D263" s="95">
        <f>IFERROR(AVERAGE(D260:D262),0)</f>
        <v>0</v>
      </c>
      <c r="E263" s="95">
        <f>IFERROR(AVERAGE(E260:E262),0)</f>
        <v>0</v>
      </c>
      <c r="F263" s="95">
        <f>IFERROR(AVERAGE(F260:F262),0)</f>
        <v>25</v>
      </c>
      <c r="G263" s="95">
        <f>SUM(AVERAGE(G260:G262))</f>
        <v>25</v>
      </c>
      <c r="H263" s="96">
        <f>AVERAGE(H260:H262)*0.2</f>
        <v>0</v>
      </c>
      <c r="I263" s="96">
        <f>AVERAGE(I260:I262)*0.4</f>
        <v>0</v>
      </c>
      <c r="J263" s="96">
        <f>AVERAGE(J260:J262)*0.6</f>
        <v>0</v>
      </c>
      <c r="K263" s="96">
        <f>AVERAGE(K260:K262)*0.8</f>
        <v>0</v>
      </c>
      <c r="L263" s="96">
        <f>AVERAGE(L260:L262)*1</f>
        <v>1</v>
      </c>
      <c r="M263" s="97">
        <f>SUM(H263:L263)</f>
        <v>1</v>
      </c>
    </row>
    <row r="264" spans="1:13" ht="15" customHeight="1" thickTop="1" thickBot="1" x14ac:dyDescent="0.3">
      <c r="A264" s="98" t="s">
        <v>18</v>
      </c>
      <c r="B264" s="84" t="s">
        <v>7</v>
      </c>
      <c r="C264" s="84" t="s">
        <v>8</v>
      </c>
      <c r="D264" s="84" t="s">
        <v>9</v>
      </c>
      <c r="E264" s="84" t="s">
        <v>10</v>
      </c>
      <c r="F264" s="84" t="s">
        <v>11</v>
      </c>
      <c r="G264" s="85" t="s">
        <v>12</v>
      </c>
      <c r="H264" s="84" t="s">
        <v>7</v>
      </c>
      <c r="I264" s="84" t="s">
        <v>8</v>
      </c>
      <c r="J264" s="84" t="s">
        <v>9</v>
      </c>
      <c r="K264" s="84" t="s">
        <v>10</v>
      </c>
      <c r="L264" s="99" t="s">
        <v>11</v>
      </c>
      <c r="M264" s="85" t="s">
        <v>12</v>
      </c>
    </row>
    <row r="265" spans="1:13" ht="15" customHeight="1" thickTop="1" thickBot="1" x14ac:dyDescent="0.3">
      <c r="A265" s="88" t="s">
        <v>19</v>
      </c>
      <c r="B265" s="89"/>
      <c r="C265" s="89"/>
      <c r="D265" s="89"/>
      <c r="E265" s="89"/>
      <c r="F265" s="89">
        <v>25</v>
      </c>
      <c r="G265" s="90">
        <f t="shared" ref="G265:G269" si="107">SUM(B265:F265)</f>
        <v>25</v>
      </c>
      <c r="H265" s="91">
        <f t="shared" ref="H265:L269" si="108">IFERROR(B265/$G$265,0)</f>
        <v>0</v>
      </c>
      <c r="I265" s="91">
        <f t="shared" si="108"/>
        <v>0</v>
      </c>
      <c r="J265" s="91">
        <f t="shared" si="108"/>
        <v>0</v>
      </c>
      <c r="K265" s="91">
        <f t="shared" si="108"/>
        <v>0</v>
      </c>
      <c r="L265" s="91">
        <f t="shared" si="108"/>
        <v>1</v>
      </c>
      <c r="M265" s="93" t="s">
        <v>14</v>
      </c>
    </row>
    <row r="266" spans="1:13" ht="15" customHeight="1" thickTop="1" thickBot="1" x14ac:dyDescent="0.3">
      <c r="A266" s="88" t="s">
        <v>20</v>
      </c>
      <c r="B266" s="89"/>
      <c r="C266" s="89"/>
      <c r="D266" s="89"/>
      <c r="E266" s="89"/>
      <c r="F266" s="89">
        <v>25</v>
      </c>
      <c r="G266" s="90">
        <f t="shared" si="107"/>
        <v>25</v>
      </c>
      <c r="H266" s="91">
        <f t="shared" si="108"/>
        <v>0</v>
      </c>
      <c r="I266" s="91">
        <f t="shared" si="108"/>
        <v>0</v>
      </c>
      <c r="J266" s="91">
        <f t="shared" si="108"/>
        <v>0</v>
      </c>
      <c r="K266" s="91">
        <f t="shared" si="108"/>
        <v>0</v>
      </c>
      <c r="L266" s="91">
        <f>IFERROR(F266/$G$265,0)</f>
        <v>1</v>
      </c>
      <c r="M266" s="93" t="s">
        <v>14</v>
      </c>
    </row>
    <row r="267" spans="1:13" ht="15" customHeight="1" thickTop="1" thickBot="1" x14ac:dyDescent="0.3">
      <c r="A267" s="88" t="s">
        <v>21</v>
      </c>
      <c r="B267" s="89"/>
      <c r="C267" s="89"/>
      <c r="D267" s="89"/>
      <c r="E267" s="89"/>
      <c r="F267" s="89">
        <v>25</v>
      </c>
      <c r="G267" s="90">
        <f t="shared" si="107"/>
        <v>25</v>
      </c>
      <c r="H267" s="91">
        <f t="shared" si="108"/>
        <v>0</v>
      </c>
      <c r="I267" s="91">
        <f t="shared" si="108"/>
        <v>0</v>
      </c>
      <c r="J267" s="91">
        <f t="shared" si="108"/>
        <v>0</v>
      </c>
      <c r="K267" s="91">
        <f t="shared" si="108"/>
        <v>0</v>
      </c>
      <c r="L267" s="91">
        <f>IFERROR(F267/$G$265,0)</f>
        <v>1</v>
      </c>
      <c r="M267" s="93" t="s">
        <v>14</v>
      </c>
    </row>
    <row r="268" spans="1:13" ht="15" customHeight="1" thickTop="1" thickBot="1" x14ac:dyDescent="0.3">
      <c r="A268" s="88" t="s">
        <v>22</v>
      </c>
      <c r="B268" s="89"/>
      <c r="C268" s="89"/>
      <c r="D268" s="89"/>
      <c r="E268" s="89"/>
      <c r="F268" s="89">
        <v>25</v>
      </c>
      <c r="G268" s="90">
        <f t="shared" si="107"/>
        <v>25</v>
      </c>
      <c r="H268" s="91">
        <f t="shared" si="108"/>
        <v>0</v>
      </c>
      <c r="I268" s="91">
        <f t="shared" si="108"/>
        <v>0</v>
      </c>
      <c r="J268" s="91">
        <f t="shared" si="108"/>
        <v>0</v>
      </c>
      <c r="K268" s="91">
        <f t="shared" si="108"/>
        <v>0</v>
      </c>
      <c r="L268" s="91">
        <f t="shared" si="108"/>
        <v>1</v>
      </c>
      <c r="M268" s="93" t="s">
        <v>14</v>
      </c>
    </row>
    <row r="269" spans="1:13" ht="15" customHeight="1" thickTop="1" thickBot="1" x14ac:dyDescent="0.3">
      <c r="A269" s="88" t="s">
        <v>23</v>
      </c>
      <c r="B269" s="89"/>
      <c r="C269" s="89"/>
      <c r="D269" s="89"/>
      <c r="E269" s="89"/>
      <c r="F269" s="89">
        <v>25</v>
      </c>
      <c r="G269" s="90">
        <f t="shared" si="107"/>
        <v>25</v>
      </c>
      <c r="H269" s="91">
        <f t="shared" si="108"/>
        <v>0</v>
      </c>
      <c r="I269" s="91">
        <f t="shared" si="108"/>
        <v>0</v>
      </c>
      <c r="J269" s="91">
        <f t="shared" si="108"/>
        <v>0</v>
      </c>
      <c r="K269" s="91">
        <f t="shared" si="108"/>
        <v>0</v>
      </c>
      <c r="L269" s="91">
        <f t="shared" si="108"/>
        <v>1</v>
      </c>
      <c r="M269" s="93"/>
    </row>
    <row r="270" spans="1:13" ht="15" customHeight="1" thickTop="1" thickBot="1" x14ac:dyDescent="0.3">
      <c r="A270" s="94" t="s">
        <v>24</v>
      </c>
      <c r="B270" s="95">
        <f t="shared" ref="B270:F270" si="109">IFERROR(AVERAGE(B265:B269),0)</f>
        <v>0</v>
      </c>
      <c r="C270" s="95">
        <f t="shared" si="109"/>
        <v>0</v>
      </c>
      <c r="D270" s="95">
        <f t="shared" si="109"/>
        <v>0</v>
      </c>
      <c r="E270" s="95">
        <f t="shared" si="109"/>
        <v>0</v>
      </c>
      <c r="F270" s="95">
        <f t="shared" si="109"/>
        <v>25</v>
      </c>
      <c r="G270" s="95">
        <f>SUM(AVERAGE(G265:G269))</f>
        <v>25</v>
      </c>
      <c r="H270" s="97">
        <f>AVERAGE(H265:H269)*0.2</f>
        <v>0</v>
      </c>
      <c r="I270" s="97">
        <f>AVERAGE(I265:I269)*0.4</f>
        <v>0</v>
      </c>
      <c r="J270" s="97">
        <f>AVERAGE(J265:J269)*0.6</f>
        <v>0</v>
      </c>
      <c r="K270" s="97">
        <f>AVERAGE(K265:K269)*0.8</f>
        <v>0</v>
      </c>
      <c r="L270" s="100">
        <f>AVERAGE(L265:L269)*1</f>
        <v>1</v>
      </c>
      <c r="M270" s="97">
        <f>SUM(H270:L270)</f>
        <v>1</v>
      </c>
    </row>
    <row r="271" spans="1:13" ht="15" customHeight="1" thickTop="1" thickBot="1" x14ac:dyDescent="0.3">
      <c r="A271" s="98" t="s">
        <v>25</v>
      </c>
      <c r="B271" s="84" t="s">
        <v>7</v>
      </c>
      <c r="C271" s="84" t="s">
        <v>8</v>
      </c>
      <c r="D271" s="84" t="s">
        <v>9</v>
      </c>
      <c r="E271" s="84" t="s">
        <v>10</v>
      </c>
      <c r="F271" s="84" t="s">
        <v>11</v>
      </c>
      <c r="G271" s="85" t="s">
        <v>12</v>
      </c>
      <c r="H271" s="84" t="s">
        <v>7</v>
      </c>
      <c r="I271" s="84" t="s">
        <v>8</v>
      </c>
      <c r="J271" s="84" t="s">
        <v>9</v>
      </c>
      <c r="K271" s="84" t="s">
        <v>10</v>
      </c>
      <c r="L271" s="99" t="s">
        <v>11</v>
      </c>
      <c r="M271" s="85" t="s">
        <v>12</v>
      </c>
    </row>
    <row r="272" spans="1:13" ht="15" customHeight="1" thickTop="1" thickBot="1" x14ac:dyDescent="0.3">
      <c r="A272" s="88" t="s">
        <v>26</v>
      </c>
      <c r="B272" s="89"/>
      <c r="C272" s="89"/>
      <c r="D272" s="89"/>
      <c r="E272" s="89"/>
      <c r="F272" s="89">
        <v>25</v>
      </c>
      <c r="G272" s="90">
        <f t="shared" ref="G272:G274" si="110">SUM(B272:F272)</f>
        <v>25</v>
      </c>
      <c r="H272" s="91">
        <f t="shared" ref="H272:L274" si="111">IFERROR(B272/$G$272,0)</f>
        <v>0</v>
      </c>
      <c r="I272" s="91">
        <f t="shared" si="111"/>
        <v>0</v>
      </c>
      <c r="J272" s="91">
        <f t="shared" si="111"/>
        <v>0</v>
      </c>
      <c r="K272" s="91">
        <f t="shared" si="111"/>
        <v>0</v>
      </c>
      <c r="L272" s="91">
        <f t="shared" si="111"/>
        <v>1</v>
      </c>
      <c r="M272" s="93" t="s">
        <v>14</v>
      </c>
    </row>
    <row r="273" spans="1:13" ht="15" customHeight="1" thickTop="1" thickBot="1" x14ac:dyDescent="0.3">
      <c r="A273" s="88" t="s">
        <v>27</v>
      </c>
      <c r="B273" s="89"/>
      <c r="C273" s="89"/>
      <c r="D273" s="89"/>
      <c r="E273" s="89"/>
      <c r="F273" s="89">
        <v>25</v>
      </c>
      <c r="G273" s="90">
        <f t="shared" si="110"/>
        <v>25</v>
      </c>
      <c r="H273" s="91">
        <f t="shared" si="111"/>
        <v>0</v>
      </c>
      <c r="I273" s="91">
        <f t="shared" si="111"/>
        <v>0</v>
      </c>
      <c r="J273" s="91">
        <f t="shared" si="111"/>
        <v>0</v>
      </c>
      <c r="K273" s="91">
        <f t="shared" si="111"/>
        <v>0</v>
      </c>
      <c r="L273" s="91">
        <f t="shared" si="111"/>
        <v>1</v>
      </c>
      <c r="M273" s="93" t="s">
        <v>14</v>
      </c>
    </row>
    <row r="274" spans="1:13" ht="15" customHeight="1" thickTop="1" thickBot="1" x14ac:dyDescent="0.3">
      <c r="A274" s="88" t="s">
        <v>28</v>
      </c>
      <c r="B274" s="89"/>
      <c r="C274" s="89"/>
      <c r="D274" s="89"/>
      <c r="E274" s="89"/>
      <c r="F274" s="89">
        <v>25</v>
      </c>
      <c r="G274" s="90">
        <f t="shared" si="110"/>
        <v>25</v>
      </c>
      <c r="H274" s="91">
        <f t="shared" si="111"/>
        <v>0</v>
      </c>
      <c r="I274" s="91">
        <f t="shared" si="111"/>
        <v>0</v>
      </c>
      <c r="J274" s="91">
        <f t="shared" si="111"/>
        <v>0</v>
      </c>
      <c r="K274" s="91">
        <f>IFERROR(E274/$G$272,0)</f>
        <v>0</v>
      </c>
      <c r="L274" s="91">
        <f>IFERROR(F274/$G$272,0)</f>
        <v>1</v>
      </c>
      <c r="M274" s="93" t="s">
        <v>14</v>
      </c>
    </row>
    <row r="275" spans="1:13" ht="15" customHeight="1" thickTop="1" thickBot="1" x14ac:dyDescent="0.3">
      <c r="A275" s="94" t="s">
        <v>24</v>
      </c>
      <c r="B275" s="95">
        <f t="shared" ref="B275:F275" si="112">IFERROR(AVERAGE(B272:B274),0)</f>
        <v>0</v>
      </c>
      <c r="C275" s="95">
        <f t="shared" si="112"/>
        <v>0</v>
      </c>
      <c r="D275" s="101">
        <f t="shared" si="112"/>
        <v>0</v>
      </c>
      <c r="E275" s="101">
        <f t="shared" si="112"/>
        <v>0</v>
      </c>
      <c r="F275" s="101">
        <f t="shared" si="112"/>
        <v>25</v>
      </c>
      <c r="G275" s="101">
        <f>SUM(AVERAGE(G272:G274))</f>
        <v>25</v>
      </c>
      <c r="H275" s="97">
        <f>AVERAGE(H272:H274)*0.2</f>
        <v>0</v>
      </c>
      <c r="I275" s="97">
        <f>AVERAGE(I272:I274)*0.4</f>
        <v>0</v>
      </c>
      <c r="J275" s="97">
        <f>AVERAGE(J272:J274)*0.6</f>
        <v>0</v>
      </c>
      <c r="K275" s="97">
        <f>AVERAGE(K272:K274)*0.8</f>
        <v>0</v>
      </c>
      <c r="L275" s="100">
        <f>AVERAGE(L272:L274)*1</f>
        <v>1</v>
      </c>
      <c r="M275" s="102">
        <f>SUM(H275:L275)</f>
        <v>1</v>
      </c>
    </row>
    <row r="276" spans="1:13" ht="15" customHeight="1" thickTop="1" thickBot="1" x14ac:dyDescent="0.3">
      <c r="A276" s="83" t="s">
        <v>29</v>
      </c>
      <c r="B276" s="84" t="s">
        <v>7</v>
      </c>
      <c r="C276" s="84" t="s">
        <v>8</v>
      </c>
      <c r="D276" s="84" t="s">
        <v>9</v>
      </c>
      <c r="E276" s="84" t="s">
        <v>10</v>
      </c>
      <c r="F276" s="84" t="s">
        <v>11</v>
      </c>
      <c r="G276" s="85" t="s">
        <v>12</v>
      </c>
      <c r="H276" s="84" t="s">
        <v>7</v>
      </c>
      <c r="I276" s="84" t="s">
        <v>8</v>
      </c>
      <c r="J276" s="84" t="s">
        <v>9</v>
      </c>
      <c r="K276" s="84" t="s">
        <v>10</v>
      </c>
      <c r="L276" s="99" t="s">
        <v>11</v>
      </c>
      <c r="M276" s="85" t="s">
        <v>12</v>
      </c>
    </row>
    <row r="277" spans="1:13" ht="15" customHeight="1" thickTop="1" thickBot="1" x14ac:dyDescent="0.3">
      <c r="A277" s="103" t="s">
        <v>30</v>
      </c>
      <c r="B277" s="104"/>
      <c r="C277" s="104"/>
      <c r="D277" s="104"/>
      <c r="E277" s="89"/>
      <c r="F277" s="89">
        <v>25</v>
      </c>
      <c r="G277" s="105">
        <f t="shared" ref="G277:G280" si="113">SUM(B277:F277)</f>
        <v>25</v>
      </c>
      <c r="H277" s="106">
        <f t="shared" ref="H277:L280" si="114">IFERROR(B277/$G$277,0)</f>
        <v>0</v>
      </c>
      <c r="I277" s="106">
        <f t="shared" si="114"/>
        <v>0</v>
      </c>
      <c r="J277" s="106">
        <f t="shared" si="114"/>
        <v>0</v>
      </c>
      <c r="K277" s="106">
        <f t="shared" si="114"/>
        <v>0</v>
      </c>
      <c r="L277" s="106">
        <f>IFERROR(F277/$G$277,0)</f>
        <v>1</v>
      </c>
      <c r="M277" s="93" t="s">
        <v>14</v>
      </c>
    </row>
    <row r="278" spans="1:13" ht="15" customHeight="1" thickTop="1" thickBot="1" x14ac:dyDescent="0.3">
      <c r="A278" s="103" t="s">
        <v>31</v>
      </c>
      <c r="B278" s="104"/>
      <c r="C278" s="104"/>
      <c r="D278" s="104"/>
      <c r="E278" s="89"/>
      <c r="F278" s="89">
        <v>25</v>
      </c>
      <c r="G278" s="105">
        <f t="shared" si="113"/>
        <v>25</v>
      </c>
      <c r="H278" s="106">
        <f t="shared" si="114"/>
        <v>0</v>
      </c>
      <c r="I278" s="106">
        <f t="shared" si="114"/>
        <v>0</v>
      </c>
      <c r="J278" s="106">
        <f t="shared" si="114"/>
        <v>0</v>
      </c>
      <c r="K278" s="106">
        <f t="shared" si="114"/>
        <v>0</v>
      </c>
      <c r="L278" s="106">
        <f t="shared" si="114"/>
        <v>1</v>
      </c>
      <c r="M278" s="93" t="s">
        <v>14</v>
      </c>
    </row>
    <row r="279" spans="1:13" ht="15" customHeight="1" thickTop="1" thickBot="1" x14ac:dyDescent="0.3">
      <c r="A279" s="103" t="s">
        <v>32</v>
      </c>
      <c r="B279" s="104"/>
      <c r="C279" s="104"/>
      <c r="D279" s="104"/>
      <c r="E279" s="89"/>
      <c r="F279" s="89">
        <v>25</v>
      </c>
      <c r="G279" s="105">
        <f t="shared" si="113"/>
        <v>25</v>
      </c>
      <c r="H279" s="106">
        <f t="shared" si="114"/>
        <v>0</v>
      </c>
      <c r="I279" s="106">
        <f t="shared" si="114"/>
        <v>0</v>
      </c>
      <c r="J279" s="106">
        <f t="shared" si="114"/>
        <v>0</v>
      </c>
      <c r="K279" s="106">
        <f t="shared" si="114"/>
        <v>0</v>
      </c>
      <c r="L279" s="106">
        <f t="shared" si="114"/>
        <v>1</v>
      </c>
      <c r="M279" s="93" t="s">
        <v>14</v>
      </c>
    </row>
    <row r="280" spans="1:13" ht="15" customHeight="1" thickTop="1" thickBot="1" x14ac:dyDescent="0.3">
      <c r="A280" s="103" t="s">
        <v>33</v>
      </c>
      <c r="B280" s="104"/>
      <c r="C280" s="104"/>
      <c r="D280" s="104"/>
      <c r="E280" s="89"/>
      <c r="F280" s="89">
        <v>25</v>
      </c>
      <c r="G280" s="105">
        <f t="shared" si="113"/>
        <v>25</v>
      </c>
      <c r="H280" s="106">
        <f t="shared" si="114"/>
        <v>0</v>
      </c>
      <c r="I280" s="106">
        <f t="shared" si="114"/>
        <v>0</v>
      </c>
      <c r="J280" s="106">
        <f t="shared" si="114"/>
        <v>0</v>
      </c>
      <c r="K280" s="106">
        <f t="shared" si="114"/>
        <v>0</v>
      </c>
      <c r="L280" s="106">
        <f t="shared" si="114"/>
        <v>1</v>
      </c>
      <c r="M280" s="93" t="s">
        <v>14</v>
      </c>
    </row>
    <row r="281" spans="1:13" ht="15" customHeight="1" thickTop="1" thickBot="1" x14ac:dyDescent="0.3">
      <c r="A281" s="107" t="s">
        <v>24</v>
      </c>
      <c r="B281" s="108">
        <f t="shared" ref="B281:D281" si="115">IFERROR(AVERAGE(B277:B280),0)</f>
        <v>0</v>
      </c>
      <c r="C281" s="108">
        <f t="shared" si="115"/>
        <v>0</v>
      </c>
      <c r="D281" s="108">
        <f t="shared" si="115"/>
        <v>0</v>
      </c>
      <c r="E281" s="108">
        <f>IFERROR(AVERAGE(E277:E280),0)</f>
        <v>0</v>
      </c>
      <c r="F281" s="108">
        <f>IFERROR(AVERAGE(F277:F280),0)</f>
        <v>25</v>
      </c>
      <c r="G281" s="108">
        <f>SUM(AVERAGE(G277:G280))</f>
        <v>25</v>
      </c>
      <c r="H281" s="102">
        <f>AVERAGE(H277:H280)*0.2</f>
        <v>0</v>
      </c>
      <c r="I281" s="102">
        <f>AVERAGE(I277:I280)*0.4</f>
        <v>0</v>
      </c>
      <c r="J281" s="102">
        <f>AVERAGE(J277:J280)*0.6</f>
        <v>0</v>
      </c>
      <c r="K281" s="102">
        <f>AVERAGE(K277:K280)*0.8</f>
        <v>0</v>
      </c>
      <c r="L281" s="109">
        <f>AVERAGE(L277:L280)*1</f>
        <v>1</v>
      </c>
      <c r="M281" s="102">
        <f>SUM(H281:L281)</f>
        <v>1</v>
      </c>
    </row>
    <row r="282" spans="1:13" ht="15" customHeight="1" thickTop="1" thickBot="1" x14ac:dyDescent="0.3">
      <c r="A282" s="110" t="s">
        <v>34</v>
      </c>
      <c r="B282" s="111"/>
      <c r="C282" s="111"/>
      <c r="D282" s="111"/>
      <c r="E282" s="111"/>
      <c r="F282" s="111"/>
      <c r="G282" s="112">
        <f>SUM(B282:F282)</f>
        <v>0</v>
      </c>
      <c r="H282" s="113">
        <f t="shared" ref="H282:L282" si="116">IFERROR(B282/$G$282,0)</f>
        <v>0</v>
      </c>
      <c r="I282" s="113">
        <f t="shared" si="116"/>
        <v>0</v>
      </c>
      <c r="J282" s="113">
        <f t="shared" si="116"/>
        <v>0</v>
      </c>
      <c r="K282" s="113">
        <f t="shared" si="116"/>
        <v>0</v>
      </c>
      <c r="L282" s="113">
        <f t="shared" si="116"/>
        <v>0</v>
      </c>
      <c r="M282" s="93" t="s">
        <v>14</v>
      </c>
    </row>
    <row r="283" spans="1:13" ht="15" customHeight="1" thickTop="1" thickBot="1" x14ac:dyDescent="0.3">
      <c r="A283" s="127" t="s">
        <v>35</v>
      </c>
      <c r="B283" s="134"/>
      <c r="C283" s="134"/>
      <c r="D283" s="134"/>
      <c r="E283" s="134"/>
      <c r="F283" s="135"/>
      <c r="G283" s="114">
        <v>25</v>
      </c>
      <c r="H283" s="102" t="s">
        <v>14</v>
      </c>
      <c r="I283" s="102" t="s">
        <v>14</v>
      </c>
      <c r="J283" s="102" t="s">
        <v>14</v>
      </c>
      <c r="K283" s="102" t="s">
        <v>14</v>
      </c>
      <c r="L283" s="102" t="s">
        <v>14</v>
      </c>
      <c r="M283" s="102">
        <f>(M263+M270+M275+M281)/4</f>
        <v>1</v>
      </c>
    </row>
    <row r="284" spans="1:13" ht="15" customHeight="1" thickTop="1" x14ac:dyDescent="0.25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</row>
    <row r="285" spans="1:13" ht="15" customHeight="1" thickBo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</row>
    <row r="286" spans="1:13" ht="15" customHeight="1" thickTop="1" thickBot="1" x14ac:dyDescent="0.3">
      <c r="A286" s="78" t="s">
        <v>0</v>
      </c>
      <c r="B286" s="136" t="s">
        <v>56</v>
      </c>
      <c r="C286" s="132"/>
      <c r="D286" s="132"/>
      <c r="E286" s="132"/>
      <c r="F286" s="132"/>
      <c r="G286" s="133"/>
      <c r="H286" s="139" t="s">
        <v>111</v>
      </c>
      <c r="I286" s="144"/>
      <c r="J286" s="145"/>
      <c r="K286" s="79" t="s">
        <v>2</v>
      </c>
      <c r="L286" s="146">
        <v>45433</v>
      </c>
      <c r="M286" s="147"/>
    </row>
    <row r="287" spans="1:13" ht="15" customHeight="1" thickBot="1" x14ac:dyDescent="0.3">
      <c r="A287" s="115" t="s">
        <v>3</v>
      </c>
      <c r="B287" s="148"/>
      <c r="C287" s="148"/>
      <c r="D287" s="148"/>
      <c r="E287" s="148"/>
      <c r="F287" s="148"/>
      <c r="G287" s="149"/>
      <c r="H287" s="80" t="s">
        <v>112</v>
      </c>
      <c r="I287" s="121">
        <v>19</v>
      </c>
      <c r="J287" s="133"/>
      <c r="K287" s="81"/>
      <c r="L287" s="80"/>
      <c r="M287" s="80"/>
    </row>
    <row r="288" spans="1:13" ht="15" customHeight="1" thickBot="1" x14ac:dyDescent="0.3">
      <c r="A288" s="150"/>
      <c r="B288" s="151"/>
      <c r="C288" s="151"/>
      <c r="D288" s="151"/>
      <c r="E288" s="151"/>
      <c r="F288" s="151"/>
      <c r="G288" s="152"/>
      <c r="H288" s="80" t="s">
        <v>113</v>
      </c>
      <c r="I288" s="121">
        <v>6</v>
      </c>
      <c r="J288" s="133"/>
      <c r="K288" s="80"/>
      <c r="L288" s="80"/>
      <c r="M288" s="80"/>
    </row>
    <row r="289" spans="1:13" ht="15" customHeight="1" thickBot="1" x14ac:dyDescent="0.3">
      <c r="A289" s="82" t="s">
        <v>4</v>
      </c>
      <c r="B289" s="130" t="s">
        <v>5</v>
      </c>
      <c r="C289" s="131"/>
      <c r="D289" s="131"/>
      <c r="E289" s="131"/>
      <c r="F289" s="131"/>
      <c r="G289" s="131"/>
      <c r="H289" s="121" t="s">
        <v>5</v>
      </c>
      <c r="I289" s="132"/>
      <c r="J289" s="132"/>
      <c r="K289" s="132"/>
      <c r="L289" s="132"/>
      <c r="M289" s="133"/>
    </row>
    <row r="290" spans="1:13" ht="15" customHeight="1" thickTop="1" thickBot="1" x14ac:dyDescent="0.3">
      <c r="A290" s="83" t="s">
        <v>6</v>
      </c>
      <c r="B290" s="84" t="s">
        <v>7</v>
      </c>
      <c r="C290" s="84" t="s">
        <v>8</v>
      </c>
      <c r="D290" s="84" t="s">
        <v>9</v>
      </c>
      <c r="E290" s="84" t="s">
        <v>10</v>
      </c>
      <c r="F290" s="84" t="s">
        <v>11</v>
      </c>
      <c r="G290" s="85" t="s">
        <v>12</v>
      </c>
      <c r="H290" s="86" t="s">
        <v>7</v>
      </c>
      <c r="I290" s="86" t="s">
        <v>8</v>
      </c>
      <c r="J290" s="86" t="s">
        <v>9</v>
      </c>
      <c r="K290" s="86" t="s">
        <v>10</v>
      </c>
      <c r="L290" s="86" t="s">
        <v>11</v>
      </c>
      <c r="M290" s="87" t="s">
        <v>12</v>
      </c>
    </row>
    <row r="291" spans="1:13" ht="15" customHeight="1" thickTop="1" thickBot="1" x14ac:dyDescent="0.3">
      <c r="A291" s="88" t="s">
        <v>13</v>
      </c>
      <c r="B291" s="89"/>
      <c r="C291" s="89"/>
      <c r="D291" s="89"/>
      <c r="E291" s="89"/>
      <c r="F291" s="89">
        <v>25</v>
      </c>
      <c r="G291" s="90">
        <f>SUM(B291:F291)</f>
        <v>25</v>
      </c>
      <c r="H291" s="91">
        <f>IFERROR(B291/$G$291,0)</f>
        <v>0</v>
      </c>
      <c r="I291" s="91">
        <f t="shared" ref="I291:L291" si="117">IFERROR(C291/$G$291,0)</f>
        <v>0</v>
      </c>
      <c r="J291" s="91">
        <f t="shared" si="117"/>
        <v>0</v>
      </c>
      <c r="K291" s="91">
        <f t="shared" si="117"/>
        <v>0</v>
      </c>
      <c r="L291" s="91">
        <f t="shared" si="117"/>
        <v>1</v>
      </c>
      <c r="M291" s="92" t="s">
        <v>14</v>
      </c>
    </row>
    <row r="292" spans="1:13" ht="15" customHeight="1" thickTop="1" thickBot="1" x14ac:dyDescent="0.3">
      <c r="A292" s="88" t="s">
        <v>15</v>
      </c>
      <c r="B292" s="89"/>
      <c r="C292" s="89"/>
      <c r="D292" s="89"/>
      <c r="E292" s="89"/>
      <c r="F292" s="89">
        <v>25</v>
      </c>
      <c r="G292" s="90">
        <f t="shared" ref="G292:G293" si="118">SUM(B292:F292)</f>
        <v>25</v>
      </c>
      <c r="H292" s="91">
        <f t="shared" ref="H292:L293" si="119">IFERROR(B292/$G$291,0)</f>
        <v>0</v>
      </c>
      <c r="I292" s="91">
        <f t="shared" si="119"/>
        <v>0</v>
      </c>
      <c r="J292" s="91">
        <f t="shared" si="119"/>
        <v>0</v>
      </c>
      <c r="K292" s="91">
        <f t="shared" si="119"/>
        <v>0</v>
      </c>
      <c r="L292" s="91">
        <f t="shared" si="119"/>
        <v>1</v>
      </c>
      <c r="M292" s="93" t="s">
        <v>14</v>
      </c>
    </row>
    <row r="293" spans="1:13" ht="15" customHeight="1" thickTop="1" thickBot="1" x14ac:dyDescent="0.3">
      <c r="A293" s="88" t="s">
        <v>16</v>
      </c>
      <c r="B293" s="89"/>
      <c r="C293" s="89"/>
      <c r="D293" s="89"/>
      <c r="E293" s="89"/>
      <c r="F293" s="89">
        <v>25</v>
      </c>
      <c r="G293" s="90">
        <f t="shared" si="118"/>
        <v>25</v>
      </c>
      <c r="H293" s="91">
        <f t="shared" si="119"/>
        <v>0</v>
      </c>
      <c r="I293" s="91">
        <f t="shared" si="119"/>
        <v>0</v>
      </c>
      <c r="J293" s="91">
        <f t="shared" si="119"/>
        <v>0</v>
      </c>
      <c r="K293" s="91">
        <f t="shared" si="119"/>
        <v>0</v>
      </c>
      <c r="L293" s="91">
        <f t="shared" si="119"/>
        <v>1</v>
      </c>
      <c r="M293" s="93" t="s">
        <v>14</v>
      </c>
    </row>
    <row r="294" spans="1:13" ht="15" customHeight="1" thickTop="1" thickBot="1" x14ac:dyDescent="0.3">
      <c r="A294" s="94" t="s">
        <v>17</v>
      </c>
      <c r="B294" s="95">
        <f>IFERROR(AVERAGE(B291:B293),0)</f>
        <v>0</v>
      </c>
      <c r="C294" s="95">
        <f>IFERROR(AVERAGE(C291:C293),0)</f>
        <v>0</v>
      </c>
      <c r="D294" s="95">
        <f>IFERROR(AVERAGE(D291:D293),0)</f>
        <v>0</v>
      </c>
      <c r="E294" s="95">
        <f>IFERROR(AVERAGE(E291:E293),0)</f>
        <v>0</v>
      </c>
      <c r="F294" s="95">
        <f>IFERROR(AVERAGE(F291:F293),0)</f>
        <v>25</v>
      </c>
      <c r="G294" s="95">
        <f>SUM(AVERAGE(G291:G293))</f>
        <v>25</v>
      </c>
      <c r="H294" s="96">
        <f>AVERAGE(H291:H293)*0.2</f>
        <v>0</v>
      </c>
      <c r="I294" s="96">
        <f>AVERAGE(I291:I293)*0.4</f>
        <v>0</v>
      </c>
      <c r="J294" s="96">
        <f>AVERAGE(J291:J293)*0.6</f>
        <v>0</v>
      </c>
      <c r="K294" s="96">
        <f>AVERAGE(K291:K293)*0.8</f>
        <v>0</v>
      </c>
      <c r="L294" s="96">
        <f>AVERAGE(L291:L293)*1</f>
        <v>1</v>
      </c>
      <c r="M294" s="97">
        <f>SUM(H294:L294)</f>
        <v>1</v>
      </c>
    </row>
    <row r="295" spans="1:13" ht="15" customHeight="1" thickTop="1" thickBot="1" x14ac:dyDescent="0.3">
      <c r="A295" s="98" t="s">
        <v>18</v>
      </c>
      <c r="B295" s="84" t="s">
        <v>7</v>
      </c>
      <c r="C295" s="84" t="s">
        <v>8</v>
      </c>
      <c r="D295" s="84" t="s">
        <v>9</v>
      </c>
      <c r="E295" s="84" t="s">
        <v>10</v>
      </c>
      <c r="F295" s="84" t="s">
        <v>11</v>
      </c>
      <c r="G295" s="85" t="s">
        <v>12</v>
      </c>
      <c r="H295" s="84" t="s">
        <v>7</v>
      </c>
      <c r="I295" s="84" t="s">
        <v>8</v>
      </c>
      <c r="J295" s="84" t="s">
        <v>9</v>
      </c>
      <c r="K295" s="84" t="s">
        <v>10</v>
      </c>
      <c r="L295" s="99" t="s">
        <v>11</v>
      </c>
      <c r="M295" s="85" t="s">
        <v>12</v>
      </c>
    </row>
    <row r="296" spans="1:13" ht="15" customHeight="1" thickTop="1" thickBot="1" x14ac:dyDescent="0.3">
      <c r="A296" s="88" t="s">
        <v>19</v>
      </c>
      <c r="B296" s="89"/>
      <c r="C296" s="89"/>
      <c r="D296" s="89"/>
      <c r="E296" s="89"/>
      <c r="F296" s="89">
        <v>25</v>
      </c>
      <c r="G296" s="90">
        <f t="shared" ref="G296:G300" si="120">SUM(B296:F296)</f>
        <v>25</v>
      </c>
      <c r="H296" s="91">
        <f t="shared" ref="H296:L300" si="121">IFERROR(B296/$G$296,0)</f>
        <v>0</v>
      </c>
      <c r="I296" s="91">
        <f t="shared" si="121"/>
        <v>0</v>
      </c>
      <c r="J296" s="91">
        <f t="shared" si="121"/>
        <v>0</v>
      </c>
      <c r="K296" s="91">
        <f t="shared" si="121"/>
        <v>0</v>
      </c>
      <c r="L296" s="91">
        <f t="shared" si="121"/>
        <v>1</v>
      </c>
      <c r="M296" s="93" t="s">
        <v>14</v>
      </c>
    </row>
    <row r="297" spans="1:13" ht="15" customHeight="1" thickTop="1" thickBot="1" x14ac:dyDescent="0.3">
      <c r="A297" s="88" t="s">
        <v>20</v>
      </c>
      <c r="B297" s="89"/>
      <c r="C297" s="89"/>
      <c r="D297" s="89"/>
      <c r="E297" s="89"/>
      <c r="F297" s="89">
        <v>25</v>
      </c>
      <c r="G297" s="90">
        <f t="shared" si="120"/>
        <v>25</v>
      </c>
      <c r="H297" s="91">
        <f t="shared" si="121"/>
        <v>0</v>
      </c>
      <c r="I297" s="91">
        <f t="shared" si="121"/>
        <v>0</v>
      </c>
      <c r="J297" s="91">
        <f t="shared" si="121"/>
        <v>0</v>
      </c>
      <c r="K297" s="91">
        <f t="shared" si="121"/>
        <v>0</v>
      </c>
      <c r="L297" s="91">
        <f>IFERROR(F297/$G$296,0)</f>
        <v>1</v>
      </c>
      <c r="M297" s="93" t="s">
        <v>14</v>
      </c>
    </row>
    <row r="298" spans="1:13" ht="15" customHeight="1" thickTop="1" thickBot="1" x14ac:dyDescent="0.3">
      <c r="A298" s="88" t="s">
        <v>21</v>
      </c>
      <c r="B298" s="89"/>
      <c r="C298" s="89"/>
      <c r="D298" s="89"/>
      <c r="E298" s="89"/>
      <c r="F298" s="89">
        <v>25</v>
      </c>
      <c r="G298" s="90">
        <f t="shared" si="120"/>
        <v>25</v>
      </c>
      <c r="H298" s="91">
        <f t="shared" si="121"/>
        <v>0</v>
      </c>
      <c r="I298" s="91">
        <f t="shared" si="121"/>
        <v>0</v>
      </c>
      <c r="J298" s="91">
        <f t="shared" si="121"/>
        <v>0</v>
      </c>
      <c r="K298" s="91">
        <f t="shared" si="121"/>
        <v>0</v>
      </c>
      <c r="L298" s="91">
        <f>IFERROR(F298/$G$296,0)</f>
        <v>1</v>
      </c>
      <c r="M298" s="93" t="s">
        <v>14</v>
      </c>
    </row>
    <row r="299" spans="1:13" ht="15" customHeight="1" thickTop="1" thickBot="1" x14ac:dyDescent="0.3">
      <c r="A299" s="88" t="s">
        <v>22</v>
      </c>
      <c r="B299" s="89"/>
      <c r="C299" s="89"/>
      <c r="D299" s="89"/>
      <c r="E299" s="89"/>
      <c r="F299" s="89">
        <v>25</v>
      </c>
      <c r="G299" s="90">
        <f t="shared" si="120"/>
        <v>25</v>
      </c>
      <c r="H299" s="91">
        <f t="shared" si="121"/>
        <v>0</v>
      </c>
      <c r="I299" s="91">
        <f t="shared" si="121"/>
        <v>0</v>
      </c>
      <c r="J299" s="91">
        <f t="shared" si="121"/>
        <v>0</v>
      </c>
      <c r="K299" s="91">
        <f t="shared" si="121"/>
        <v>0</v>
      </c>
      <c r="L299" s="91">
        <f t="shared" si="121"/>
        <v>1</v>
      </c>
      <c r="M299" s="93" t="s">
        <v>14</v>
      </c>
    </row>
    <row r="300" spans="1:13" ht="15" customHeight="1" thickTop="1" thickBot="1" x14ac:dyDescent="0.3">
      <c r="A300" s="88" t="s">
        <v>23</v>
      </c>
      <c r="B300" s="89"/>
      <c r="C300" s="89"/>
      <c r="D300" s="89"/>
      <c r="E300" s="89"/>
      <c r="F300" s="89">
        <v>25</v>
      </c>
      <c r="G300" s="90">
        <f t="shared" si="120"/>
        <v>25</v>
      </c>
      <c r="H300" s="91">
        <f t="shared" si="121"/>
        <v>0</v>
      </c>
      <c r="I300" s="91">
        <f t="shared" si="121"/>
        <v>0</v>
      </c>
      <c r="J300" s="91">
        <f t="shared" si="121"/>
        <v>0</v>
      </c>
      <c r="K300" s="91">
        <f t="shared" si="121"/>
        <v>0</v>
      </c>
      <c r="L300" s="91">
        <f t="shared" si="121"/>
        <v>1</v>
      </c>
      <c r="M300" s="93"/>
    </row>
    <row r="301" spans="1:13" ht="15" customHeight="1" thickTop="1" thickBot="1" x14ac:dyDescent="0.3">
      <c r="A301" s="94" t="s">
        <v>24</v>
      </c>
      <c r="B301" s="95">
        <f t="shared" ref="B301:F301" si="122">IFERROR(AVERAGE(B296:B300),0)</f>
        <v>0</v>
      </c>
      <c r="C301" s="95">
        <f t="shared" si="122"/>
        <v>0</v>
      </c>
      <c r="D301" s="95">
        <f t="shared" si="122"/>
        <v>0</v>
      </c>
      <c r="E301" s="95">
        <f t="shared" si="122"/>
        <v>0</v>
      </c>
      <c r="F301" s="95">
        <f t="shared" si="122"/>
        <v>25</v>
      </c>
      <c r="G301" s="95">
        <f>SUM(AVERAGE(G296:G300))</f>
        <v>25</v>
      </c>
      <c r="H301" s="97">
        <f>AVERAGE(H296:H300)*0.2</f>
        <v>0</v>
      </c>
      <c r="I301" s="97">
        <f>AVERAGE(I296:I300)*0.4</f>
        <v>0</v>
      </c>
      <c r="J301" s="97">
        <f>AVERAGE(J296:J300)*0.6</f>
        <v>0</v>
      </c>
      <c r="K301" s="97">
        <f>AVERAGE(K296:K300)*0.8</f>
        <v>0</v>
      </c>
      <c r="L301" s="100">
        <f>AVERAGE(L296:L300)*1</f>
        <v>1</v>
      </c>
      <c r="M301" s="97">
        <f>SUM(H301:L301)</f>
        <v>1</v>
      </c>
    </row>
    <row r="302" spans="1:13" ht="15" customHeight="1" thickTop="1" thickBot="1" x14ac:dyDescent="0.3">
      <c r="A302" s="98" t="s">
        <v>25</v>
      </c>
      <c r="B302" s="84" t="s">
        <v>7</v>
      </c>
      <c r="C302" s="84" t="s">
        <v>8</v>
      </c>
      <c r="D302" s="84" t="s">
        <v>9</v>
      </c>
      <c r="E302" s="84" t="s">
        <v>10</v>
      </c>
      <c r="F302" s="84" t="s">
        <v>11</v>
      </c>
      <c r="G302" s="85" t="s">
        <v>12</v>
      </c>
      <c r="H302" s="84" t="s">
        <v>7</v>
      </c>
      <c r="I302" s="84" t="s">
        <v>8</v>
      </c>
      <c r="J302" s="84" t="s">
        <v>9</v>
      </c>
      <c r="K302" s="84" t="s">
        <v>10</v>
      </c>
      <c r="L302" s="99" t="s">
        <v>11</v>
      </c>
      <c r="M302" s="85" t="s">
        <v>12</v>
      </c>
    </row>
    <row r="303" spans="1:13" ht="15" customHeight="1" thickTop="1" thickBot="1" x14ac:dyDescent="0.3">
      <c r="A303" s="88" t="s">
        <v>26</v>
      </c>
      <c r="B303" s="89"/>
      <c r="C303" s="89"/>
      <c r="D303" s="89"/>
      <c r="E303" s="89"/>
      <c r="F303" s="89">
        <v>25</v>
      </c>
      <c r="G303" s="90">
        <f t="shared" ref="G303:G305" si="123">SUM(B303:F303)</f>
        <v>25</v>
      </c>
      <c r="H303" s="91">
        <f t="shared" ref="H303:L305" si="124">IFERROR(B303/$G$303,0)</f>
        <v>0</v>
      </c>
      <c r="I303" s="91">
        <f t="shared" si="124"/>
        <v>0</v>
      </c>
      <c r="J303" s="91">
        <f t="shared" si="124"/>
        <v>0</v>
      </c>
      <c r="K303" s="91">
        <f t="shared" si="124"/>
        <v>0</v>
      </c>
      <c r="L303" s="91">
        <f t="shared" si="124"/>
        <v>1</v>
      </c>
      <c r="M303" s="93" t="s">
        <v>14</v>
      </c>
    </row>
    <row r="304" spans="1:13" ht="15" customHeight="1" thickTop="1" thickBot="1" x14ac:dyDescent="0.3">
      <c r="A304" s="88" t="s">
        <v>27</v>
      </c>
      <c r="B304" s="89"/>
      <c r="C304" s="89"/>
      <c r="D304" s="89"/>
      <c r="E304" s="89"/>
      <c r="F304" s="89">
        <v>25</v>
      </c>
      <c r="G304" s="90">
        <f t="shared" si="123"/>
        <v>25</v>
      </c>
      <c r="H304" s="91">
        <f t="shared" si="124"/>
        <v>0</v>
      </c>
      <c r="I304" s="91">
        <f t="shared" si="124"/>
        <v>0</v>
      </c>
      <c r="J304" s="91">
        <f t="shared" si="124"/>
        <v>0</v>
      </c>
      <c r="K304" s="91">
        <f t="shared" si="124"/>
        <v>0</v>
      </c>
      <c r="L304" s="91">
        <f t="shared" si="124"/>
        <v>1</v>
      </c>
      <c r="M304" s="93" t="s">
        <v>14</v>
      </c>
    </row>
    <row r="305" spans="1:13" ht="15" customHeight="1" thickTop="1" thickBot="1" x14ac:dyDescent="0.3">
      <c r="A305" s="88" t="s">
        <v>28</v>
      </c>
      <c r="B305" s="89"/>
      <c r="C305" s="89"/>
      <c r="D305" s="89"/>
      <c r="E305" s="89"/>
      <c r="F305" s="89">
        <v>25</v>
      </c>
      <c r="G305" s="90">
        <f t="shared" si="123"/>
        <v>25</v>
      </c>
      <c r="H305" s="91">
        <f t="shared" si="124"/>
        <v>0</v>
      </c>
      <c r="I305" s="91">
        <f t="shared" si="124"/>
        <v>0</v>
      </c>
      <c r="J305" s="91">
        <f t="shared" si="124"/>
        <v>0</v>
      </c>
      <c r="K305" s="91">
        <f>IFERROR(E305/$G$303,0)</f>
        <v>0</v>
      </c>
      <c r="L305" s="91">
        <f>IFERROR(F305/$G$303,0)</f>
        <v>1</v>
      </c>
      <c r="M305" s="93" t="s">
        <v>14</v>
      </c>
    </row>
    <row r="306" spans="1:13" ht="15" customHeight="1" thickTop="1" thickBot="1" x14ac:dyDescent="0.3">
      <c r="A306" s="94" t="s">
        <v>24</v>
      </c>
      <c r="B306" s="95">
        <f t="shared" ref="B306:F306" si="125">IFERROR(AVERAGE(B303:B305),0)</f>
        <v>0</v>
      </c>
      <c r="C306" s="95">
        <f t="shared" si="125"/>
        <v>0</v>
      </c>
      <c r="D306" s="101">
        <f t="shared" si="125"/>
        <v>0</v>
      </c>
      <c r="E306" s="101">
        <f t="shared" si="125"/>
        <v>0</v>
      </c>
      <c r="F306" s="101">
        <f t="shared" si="125"/>
        <v>25</v>
      </c>
      <c r="G306" s="101">
        <f>SUM(AVERAGE(G303:G305))</f>
        <v>25</v>
      </c>
      <c r="H306" s="97">
        <f>AVERAGE(H303:H305)*0.2</f>
        <v>0</v>
      </c>
      <c r="I306" s="97">
        <f>AVERAGE(I303:I305)*0.4</f>
        <v>0</v>
      </c>
      <c r="J306" s="97">
        <f>AVERAGE(J303:J305)*0.6</f>
        <v>0</v>
      </c>
      <c r="K306" s="97">
        <f>AVERAGE(K303:K305)*0.8</f>
        <v>0</v>
      </c>
      <c r="L306" s="100">
        <f>AVERAGE(L303:L305)*1</f>
        <v>1</v>
      </c>
      <c r="M306" s="102">
        <f>SUM(H306:L306)</f>
        <v>1</v>
      </c>
    </row>
    <row r="307" spans="1:13" ht="15" customHeight="1" thickTop="1" thickBot="1" x14ac:dyDescent="0.3">
      <c r="A307" s="83" t="s">
        <v>29</v>
      </c>
      <c r="B307" s="84" t="s">
        <v>7</v>
      </c>
      <c r="C307" s="84" t="s">
        <v>8</v>
      </c>
      <c r="D307" s="84" t="s">
        <v>9</v>
      </c>
      <c r="E307" s="84" t="s">
        <v>10</v>
      </c>
      <c r="F307" s="84" t="s">
        <v>11</v>
      </c>
      <c r="G307" s="85" t="s">
        <v>12</v>
      </c>
      <c r="H307" s="84" t="s">
        <v>7</v>
      </c>
      <c r="I307" s="84" t="s">
        <v>8</v>
      </c>
      <c r="J307" s="84" t="s">
        <v>9</v>
      </c>
      <c r="K307" s="84" t="s">
        <v>10</v>
      </c>
      <c r="L307" s="99" t="s">
        <v>11</v>
      </c>
      <c r="M307" s="85" t="s">
        <v>12</v>
      </c>
    </row>
    <row r="308" spans="1:13" ht="15" customHeight="1" thickTop="1" thickBot="1" x14ac:dyDescent="0.3">
      <c r="A308" s="103" t="s">
        <v>30</v>
      </c>
      <c r="B308" s="104"/>
      <c r="C308" s="104"/>
      <c r="D308" s="104"/>
      <c r="E308" s="89"/>
      <c r="F308" s="89">
        <v>25</v>
      </c>
      <c r="G308" s="105">
        <f t="shared" ref="G308:G311" si="126">SUM(B308:F308)</f>
        <v>25</v>
      </c>
      <c r="H308" s="106">
        <f t="shared" ref="H308:L311" si="127">IFERROR(B308/$G$308,0)</f>
        <v>0</v>
      </c>
      <c r="I308" s="106">
        <f t="shared" si="127"/>
        <v>0</v>
      </c>
      <c r="J308" s="106">
        <f t="shared" si="127"/>
        <v>0</v>
      </c>
      <c r="K308" s="106">
        <f t="shared" si="127"/>
        <v>0</v>
      </c>
      <c r="L308" s="106">
        <f>IFERROR(F308/$G$308,0)</f>
        <v>1</v>
      </c>
      <c r="M308" s="93" t="s">
        <v>14</v>
      </c>
    </row>
    <row r="309" spans="1:13" ht="15" customHeight="1" thickTop="1" thickBot="1" x14ac:dyDescent="0.3">
      <c r="A309" s="103" t="s">
        <v>31</v>
      </c>
      <c r="B309" s="104"/>
      <c r="C309" s="104"/>
      <c r="D309" s="104"/>
      <c r="E309" s="89"/>
      <c r="F309" s="89">
        <v>25</v>
      </c>
      <c r="G309" s="105">
        <f t="shared" si="126"/>
        <v>25</v>
      </c>
      <c r="H309" s="106">
        <f t="shared" si="127"/>
        <v>0</v>
      </c>
      <c r="I309" s="106">
        <f t="shared" si="127"/>
        <v>0</v>
      </c>
      <c r="J309" s="106">
        <f t="shared" si="127"/>
        <v>0</v>
      </c>
      <c r="K309" s="106">
        <f t="shared" si="127"/>
        <v>0</v>
      </c>
      <c r="L309" s="106">
        <f t="shared" si="127"/>
        <v>1</v>
      </c>
      <c r="M309" s="93" t="s">
        <v>14</v>
      </c>
    </row>
    <row r="310" spans="1:13" ht="15" customHeight="1" thickTop="1" thickBot="1" x14ac:dyDescent="0.3">
      <c r="A310" s="103" t="s">
        <v>32</v>
      </c>
      <c r="B310" s="104"/>
      <c r="C310" s="104"/>
      <c r="D310" s="104"/>
      <c r="E310" s="89"/>
      <c r="F310" s="89">
        <v>25</v>
      </c>
      <c r="G310" s="105">
        <f t="shared" si="126"/>
        <v>25</v>
      </c>
      <c r="H310" s="106">
        <f t="shared" si="127"/>
        <v>0</v>
      </c>
      <c r="I310" s="106">
        <f t="shared" si="127"/>
        <v>0</v>
      </c>
      <c r="J310" s="106">
        <f t="shared" si="127"/>
        <v>0</v>
      </c>
      <c r="K310" s="106">
        <f t="shared" si="127"/>
        <v>0</v>
      </c>
      <c r="L310" s="106">
        <f t="shared" si="127"/>
        <v>1</v>
      </c>
      <c r="M310" s="93" t="s">
        <v>14</v>
      </c>
    </row>
    <row r="311" spans="1:13" ht="15" customHeight="1" thickTop="1" thickBot="1" x14ac:dyDescent="0.3">
      <c r="A311" s="103" t="s">
        <v>33</v>
      </c>
      <c r="B311" s="104"/>
      <c r="C311" s="104"/>
      <c r="D311" s="104"/>
      <c r="E311" s="89"/>
      <c r="F311" s="89">
        <v>25</v>
      </c>
      <c r="G311" s="105">
        <f t="shared" si="126"/>
        <v>25</v>
      </c>
      <c r="H311" s="106">
        <f t="shared" si="127"/>
        <v>0</v>
      </c>
      <c r="I311" s="106">
        <f t="shared" si="127"/>
        <v>0</v>
      </c>
      <c r="J311" s="106">
        <f t="shared" si="127"/>
        <v>0</v>
      </c>
      <c r="K311" s="106">
        <f t="shared" si="127"/>
        <v>0</v>
      </c>
      <c r="L311" s="106">
        <f t="shared" si="127"/>
        <v>1</v>
      </c>
      <c r="M311" s="93" t="s">
        <v>14</v>
      </c>
    </row>
    <row r="312" spans="1:13" ht="15" customHeight="1" thickTop="1" thickBot="1" x14ac:dyDescent="0.3">
      <c r="A312" s="107" t="s">
        <v>24</v>
      </c>
      <c r="B312" s="108">
        <f t="shared" ref="B312:D312" si="128">IFERROR(AVERAGE(B308:B311),0)</f>
        <v>0</v>
      </c>
      <c r="C312" s="108">
        <f t="shared" si="128"/>
        <v>0</v>
      </c>
      <c r="D312" s="108">
        <f t="shared" si="128"/>
        <v>0</v>
      </c>
      <c r="E312" s="108">
        <f>IFERROR(AVERAGE(E308:E311),0)</f>
        <v>0</v>
      </c>
      <c r="F312" s="108">
        <f>IFERROR(AVERAGE(F308:F311),0)</f>
        <v>25</v>
      </c>
      <c r="G312" s="108">
        <f>SUM(AVERAGE(G308:G311))</f>
        <v>25</v>
      </c>
      <c r="H312" s="102">
        <f>AVERAGE(H308:H311)*0.2</f>
        <v>0</v>
      </c>
      <c r="I312" s="102">
        <f>AVERAGE(I308:I311)*0.4</f>
        <v>0</v>
      </c>
      <c r="J312" s="102">
        <f>AVERAGE(J308:J311)*0.6</f>
        <v>0</v>
      </c>
      <c r="K312" s="102">
        <f>AVERAGE(K308:K311)*0.8</f>
        <v>0</v>
      </c>
      <c r="L312" s="109">
        <f>AVERAGE(L308:L311)*1</f>
        <v>1</v>
      </c>
      <c r="M312" s="102">
        <f>SUM(H312:L312)</f>
        <v>1</v>
      </c>
    </row>
    <row r="313" spans="1:13" ht="15" customHeight="1" thickTop="1" thickBot="1" x14ac:dyDescent="0.3">
      <c r="A313" s="110" t="s">
        <v>34</v>
      </c>
      <c r="B313" s="111"/>
      <c r="C313" s="111"/>
      <c r="D313" s="111"/>
      <c r="E313" s="111"/>
      <c r="F313" s="111"/>
      <c r="G313" s="112">
        <f>SUM(B313:F313)</f>
        <v>0</v>
      </c>
      <c r="H313" s="113">
        <f t="shared" ref="H313:L313" si="129">IFERROR(B313/$G$313,0)</f>
        <v>0</v>
      </c>
      <c r="I313" s="113">
        <f t="shared" si="129"/>
        <v>0</v>
      </c>
      <c r="J313" s="113">
        <f t="shared" si="129"/>
        <v>0</v>
      </c>
      <c r="K313" s="113">
        <f t="shared" si="129"/>
        <v>0</v>
      </c>
      <c r="L313" s="113">
        <f t="shared" si="129"/>
        <v>0</v>
      </c>
      <c r="M313" s="93" t="s">
        <v>14</v>
      </c>
    </row>
    <row r="314" spans="1:13" ht="15" customHeight="1" thickTop="1" thickBot="1" x14ac:dyDescent="0.3">
      <c r="A314" s="127" t="s">
        <v>35</v>
      </c>
      <c r="B314" s="134"/>
      <c r="C314" s="134"/>
      <c r="D314" s="134"/>
      <c r="E314" s="134"/>
      <c r="F314" s="135"/>
      <c r="G314" s="114">
        <v>25</v>
      </c>
      <c r="H314" s="102" t="s">
        <v>14</v>
      </c>
      <c r="I314" s="102" t="s">
        <v>14</v>
      </c>
      <c r="J314" s="102" t="s">
        <v>14</v>
      </c>
      <c r="K314" s="102" t="s">
        <v>14</v>
      </c>
      <c r="L314" s="102" t="s">
        <v>14</v>
      </c>
      <c r="M314" s="102">
        <f>(M294+M301+M306+M312)/4</f>
        <v>1</v>
      </c>
    </row>
    <row r="315" spans="1:13" ht="15" customHeight="1" thickTop="1" x14ac:dyDescent="0.25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</row>
    <row r="316" spans="1:13" ht="15" customHeight="1" thickBot="1" x14ac:dyDescent="0.3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</row>
    <row r="317" spans="1:13" ht="15" customHeight="1" thickTop="1" thickBot="1" x14ac:dyDescent="0.3">
      <c r="A317" s="78" t="s">
        <v>0</v>
      </c>
      <c r="B317" s="136" t="s">
        <v>251</v>
      </c>
      <c r="C317" s="132"/>
      <c r="D317" s="132"/>
      <c r="E317" s="132"/>
      <c r="F317" s="132"/>
      <c r="G317" s="133"/>
      <c r="H317" s="139" t="s">
        <v>111</v>
      </c>
      <c r="I317" s="144"/>
      <c r="J317" s="145"/>
      <c r="K317" s="79" t="s">
        <v>2</v>
      </c>
      <c r="L317" s="146">
        <v>45609</v>
      </c>
      <c r="M317" s="147"/>
    </row>
    <row r="318" spans="1:13" ht="15" customHeight="1" thickBot="1" x14ac:dyDescent="0.3">
      <c r="A318" s="115" t="s">
        <v>3</v>
      </c>
      <c r="B318" s="148"/>
      <c r="C318" s="148"/>
      <c r="D318" s="148"/>
      <c r="E318" s="148"/>
      <c r="F318" s="148"/>
      <c r="G318" s="149"/>
      <c r="H318" s="80" t="s">
        <v>112</v>
      </c>
      <c r="I318" s="121">
        <v>9</v>
      </c>
      <c r="J318" s="133"/>
      <c r="K318" s="81"/>
      <c r="L318" s="80"/>
      <c r="M318" s="80"/>
    </row>
    <row r="319" spans="1:13" ht="15" customHeight="1" thickBot="1" x14ac:dyDescent="0.3">
      <c r="A319" s="150"/>
      <c r="B319" s="151"/>
      <c r="C319" s="151"/>
      <c r="D319" s="151"/>
      <c r="E319" s="151"/>
      <c r="F319" s="151"/>
      <c r="G319" s="152"/>
      <c r="H319" s="80" t="s">
        <v>113</v>
      </c>
      <c r="I319" s="121"/>
      <c r="J319" s="133"/>
      <c r="K319" s="80"/>
      <c r="L319" s="80"/>
      <c r="M319" s="80"/>
    </row>
    <row r="320" spans="1:13" ht="15" customHeight="1" thickBot="1" x14ac:dyDescent="0.3">
      <c r="A320" s="82" t="s">
        <v>4</v>
      </c>
      <c r="B320" s="130" t="s">
        <v>5</v>
      </c>
      <c r="C320" s="131"/>
      <c r="D320" s="131"/>
      <c r="E320" s="131"/>
      <c r="F320" s="131"/>
      <c r="G320" s="131"/>
      <c r="H320" s="121" t="s">
        <v>5</v>
      </c>
      <c r="I320" s="132"/>
      <c r="J320" s="132"/>
      <c r="K320" s="132"/>
      <c r="L320" s="132"/>
      <c r="M320" s="133"/>
    </row>
    <row r="321" spans="1:13" ht="15" customHeight="1" thickTop="1" thickBot="1" x14ac:dyDescent="0.3">
      <c r="A321" s="83" t="s">
        <v>6</v>
      </c>
      <c r="B321" s="84" t="s">
        <v>7</v>
      </c>
      <c r="C321" s="84" t="s">
        <v>8</v>
      </c>
      <c r="D321" s="84" t="s">
        <v>9</v>
      </c>
      <c r="E321" s="84" t="s">
        <v>10</v>
      </c>
      <c r="F321" s="84" t="s">
        <v>11</v>
      </c>
      <c r="G321" s="85" t="s">
        <v>12</v>
      </c>
      <c r="H321" s="86" t="s">
        <v>7</v>
      </c>
      <c r="I321" s="86" t="s">
        <v>8</v>
      </c>
      <c r="J321" s="86" t="s">
        <v>9</v>
      </c>
      <c r="K321" s="86" t="s">
        <v>10</v>
      </c>
      <c r="L321" s="86" t="s">
        <v>11</v>
      </c>
      <c r="M321" s="87" t="s">
        <v>12</v>
      </c>
    </row>
    <row r="322" spans="1:13" ht="15" customHeight="1" thickTop="1" thickBot="1" x14ac:dyDescent="0.3">
      <c r="A322" s="88" t="s">
        <v>13</v>
      </c>
      <c r="B322" s="89"/>
      <c r="C322" s="89"/>
      <c r="D322" s="89"/>
      <c r="E322" s="89"/>
      <c r="F322" s="89">
        <v>9</v>
      </c>
      <c r="G322" s="90">
        <f>SUM(B322:F322)</f>
        <v>9</v>
      </c>
      <c r="H322" s="91">
        <f>IFERROR(B322/$G$322,0)</f>
        <v>0</v>
      </c>
      <c r="I322" s="91">
        <f t="shared" ref="I322:L322" si="130">IFERROR(C322/$G$322,0)</f>
        <v>0</v>
      </c>
      <c r="J322" s="91">
        <f t="shared" si="130"/>
        <v>0</v>
      </c>
      <c r="K322" s="91">
        <f t="shared" si="130"/>
        <v>0</v>
      </c>
      <c r="L322" s="91">
        <f t="shared" si="130"/>
        <v>1</v>
      </c>
      <c r="M322" s="92" t="s">
        <v>14</v>
      </c>
    </row>
    <row r="323" spans="1:13" ht="15" customHeight="1" thickTop="1" thickBot="1" x14ac:dyDescent="0.3">
      <c r="A323" s="88" t="s">
        <v>15</v>
      </c>
      <c r="B323" s="89"/>
      <c r="C323" s="89"/>
      <c r="D323" s="89"/>
      <c r="E323" s="89"/>
      <c r="F323" s="89">
        <v>9</v>
      </c>
      <c r="G323" s="90">
        <f t="shared" ref="G323:G324" si="131">SUM(B323:F323)</f>
        <v>9</v>
      </c>
      <c r="H323" s="91">
        <f t="shared" ref="H323:L324" si="132">IFERROR(B323/$G$322,0)</f>
        <v>0</v>
      </c>
      <c r="I323" s="91">
        <f t="shared" si="132"/>
        <v>0</v>
      </c>
      <c r="J323" s="91">
        <f t="shared" si="132"/>
        <v>0</v>
      </c>
      <c r="K323" s="91">
        <f t="shared" si="132"/>
        <v>0</v>
      </c>
      <c r="L323" s="91">
        <f t="shared" si="132"/>
        <v>1</v>
      </c>
      <c r="M323" s="93" t="s">
        <v>14</v>
      </c>
    </row>
    <row r="324" spans="1:13" ht="15" customHeight="1" thickTop="1" thickBot="1" x14ac:dyDescent="0.3">
      <c r="A324" s="88" t="s">
        <v>16</v>
      </c>
      <c r="B324" s="89"/>
      <c r="C324" s="89"/>
      <c r="D324" s="89"/>
      <c r="E324" s="89"/>
      <c r="F324" s="89">
        <v>9</v>
      </c>
      <c r="G324" s="90">
        <f t="shared" si="131"/>
        <v>9</v>
      </c>
      <c r="H324" s="91">
        <f t="shared" si="132"/>
        <v>0</v>
      </c>
      <c r="I324" s="91">
        <f t="shared" si="132"/>
        <v>0</v>
      </c>
      <c r="J324" s="91">
        <f t="shared" si="132"/>
        <v>0</v>
      </c>
      <c r="K324" s="91">
        <f t="shared" si="132"/>
        <v>0</v>
      </c>
      <c r="L324" s="91">
        <f t="shared" si="132"/>
        <v>1</v>
      </c>
      <c r="M324" s="93" t="s">
        <v>14</v>
      </c>
    </row>
    <row r="325" spans="1:13" ht="15" customHeight="1" thickTop="1" thickBot="1" x14ac:dyDescent="0.3">
      <c r="A325" s="94" t="s">
        <v>17</v>
      </c>
      <c r="B325" s="95">
        <f>IFERROR(AVERAGE(B322:B324),0)</f>
        <v>0</v>
      </c>
      <c r="C325" s="95">
        <f>IFERROR(AVERAGE(C322:C324),0)</f>
        <v>0</v>
      </c>
      <c r="D325" s="95">
        <f>IFERROR(AVERAGE(D322:D324),0)</f>
        <v>0</v>
      </c>
      <c r="E325" s="95">
        <f>IFERROR(AVERAGE(E322:E324),0)</f>
        <v>0</v>
      </c>
      <c r="F325" s="95">
        <f>IFERROR(AVERAGE(F322:F324),0)</f>
        <v>9</v>
      </c>
      <c r="G325" s="95">
        <f>SUM(AVERAGE(G322:G324))</f>
        <v>9</v>
      </c>
      <c r="H325" s="96">
        <f>AVERAGE(H322:H324)*0.2</f>
        <v>0</v>
      </c>
      <c r="I325" s="96">
        <f>AVERAGE(I322:I324)*0.4</f>
        <v>0</v>
      </c>
      <c r="J325" s="96">
        <f>AVERAGE(J322:J324)*0.6</f>
        <v>0</v>
      </c>
      <c r="K325" s="96">
        <f>AVERAGE(K322:K324)*0.8</f>
        <v>0</v>
      </c>
      <c r="L325" s="96">
        <f>AVERAGE(L322:L324)*1</f>
        <v>1</v>
      </c>
      <c r="M325" s="97">
        <f>SUM(H325:L325)</f>
        <v>1</v>
      </c>
    </row>
    <row r="326" spans="1:13" ht="15" customHeight="1" thickTop="1" thickBot="1" x14ac:dyDescent="0.3">
      <c r="A326" s="98" t="s">
        <v>18</v>
      </c>
      <c r="B326" s="84" t="s">
        <v>7</v>
      </c>
      <c r="C326" s="84" t="s">
        <v>8</v>
      </c>
      <c r="D326" s="84" t="s">
        <v>9</v>
      </c>
      <c r="E326" s="84" t="s">
        <v>10</v>
      </c>
      <c r="F326" s="84" t="s">
        <v>11</v>
      </c>
      <c r="G326" s="85" t="s">
        <v>12</v>
      </c>
      <c r="H326" s="84" t="s">
        <v>7</v>
      </c>
      <c r="I326" s="84" t="s">
        <v>8</v>
      </c>
      <c r="J326" s="84" t="s">
        <v>9</v>
      </c>
      <c r="K326" s="84" t="s">
        <v>10</v>
      </c>
      <c r="L326" s="99" t="s">
        <v>11</v>
      </c>
      <c r="M326" s="85" t="s">
        <v>12</v>
      </c>
    </row>
    <row r="327" spans="1:13" ht="15" customHeight="1" thickTop="1" thickBot="1" x14ac:dyDescent="0.3">
      <c r="A327" s="88" t="s">
        <v>19</v>
      </c>
      <c r="B327" s="89"/>
      <c r="C327" s="89"/>
      <c r="D327" s="89"/>
      <c r="E327" s="89"/>
      <c r="F327" s="89">
        <v>9</v>
      </c>
      <c r="G327" s="90">
        <f t="shared" ref="G327:G331" si="133">SUM(B327:F327)</f>
        <v>9</v>
      </c>
      <c r="H327" s="91">
        <f t="shared" ref="H327:L331" si="134">IFERROR(B327/$G$327,0)</f>
        <v>0</v>
      </c>
      <c r="I327" s="91">
        <f t="shared" si="134"/>
        <v>0</v>
      </c>
      <c r="J327" s="91">
        <f t="shared" si="134"/>
        <v>0</v>
      </c>
      <c r="K327" s="91">
        <f t="shared" si="134"/>
        <v>0</v>
      </c>
      <c r="L327" s="91">
        <f t="shared" si="134"/>
        <v>1</v>
      </c>
      <c r="M327" s="93" t="s">
        <v>14</v>
      </c>
    </row>
    <row r="328" spans="1:13" ht="15" customHeight="1" thickTop="1" thickBot="1" x14ac:dyDescent="0.3">
      <c r="A328" s="88" t="s">
        <v>20</v>
      </c>
      <c r="B328" s="89"/>
      <c r="C328" s="89"/>
      <c r="D328" s="89"/>
      <c r="E328" s="89"/>
      <c r="F328" s="89">
        <v>9</v>
      </c>
      <c r="G328" s="90">
        <f t="shared" si="133"/>
        <v>9</v>
      </c>
      <c r="H328" s="91">
        <f t="shared" si="134"/>
        <v>0</v>
      </c>
      <c r="I328" s="91">
        <f t="shared" si="134"/>
        <v>0</v>
      </c>
      <c r="J328" s="91">
        <f t="shared" si="134"/>
        <v>0</v>
      </c>
      <c r="K328" s="91">
        <f t="shared" si="134"/>
        <v>0</v>
      </c>
      <c r="L328" s="91">
        <f>IFERROR(F328/$G$327,0)</f>
        <v>1</v>
      </c>
      <c r="M328" s="93" t="s">
        <v>14</v>
      </c>
    </row>
    <row r="329" spans="1:13" ht="15" customHeight="1" thickTop="1" thickBot="1" x14ac:dyDescent="0.3">
      <c r="A329" s="88" t="s">
        <v>21</v>
      </c>
      <c r="B329" s="89"/>
      <c r="C329" s="89"/>
      <c r="D329" s="89"/>
      <c r="E329" s="89"/>
      <c r="F329" s="89">
        <v>9</v>
      </c>
      <c r="G329" s="90">
        <f t="shared" si="133"/>
        <v>9</v>
      </c>
      <c r="H329" s="91">
        <f t="shared" si="134"/>
        <v>0</v>
      </c>
      <c r="I329" s="91">
        <f t="shared" si="134"/>
        <v>0</v>
      </c>
      <c r="J329" s="91">
        <f t="shared" si="134"/>
        <v>0</v>
      </c>
      <c r="K329" s="91">
        <f t="shared" si="134"/>
        <v>0</v>
      </c>
      <c r="L329" s="91">
        <f>IFERROR(F329/$G$327,0)</f>
        <v>1</v>
      </c>
      <c r="M329" s="93" t="s">
        <v>14</v>
      </c>
    </row>
    <row r="330" spans="1:13" ht="15" customHeight="1" thickTop="1" thickBot="1" x14ac:dyDescent="0.3">
      <c r="A330" s="88" t="s">
        <v>22</v>
      </c>
      <c r="B330" s="89"/>
      <c r="C330" s="89"/>
      <c r="D330" s="89"/>
      <c r="E330" s="89"/>
      <c r="F330" s="89">
        <v>9</v>
      </c>
      <c r="G330" s="90">
        <f t="shared" si="133"/>
        <v>9</v>
      </c>
      <c r="H330" s="91">
        <f t="shared" si="134"/>
        <v>0</v>
      </c>
      <c r="I330" s="91">
        <f t="shared" si="134"/>
        <v>0</v>
      </c>
      <c r="J330" s="91">
        <f t="shared" si="134"/>
        <v>0</v>
      </c>
      <c r="K330" s="91">
        <f t="shared" si="134"/>
        <v>0</v>
      </c>
      <c r="L330" s="91">
        <f t="shared" si="134"/>
        <v>1</v>
      </c>
      <c r="M330" s="93" t="s">
        <v>14</v>
      </c>
    </row>
    <row r="331" spans="1:13" ht="15" customHeight="1" thickTop="1" thickBot="1" x14ac:dyDescent="0.3">
      <c r="A331" s="88" t="s">
        <v>23</v>
      </c>
      <c r="B331" s="89"/>
      <c r="C331" s="89"/>
      <c r="D331" s="89"/>
      <c r="E331" s="89"/>
      <c r="F331" s="89"/>
      <c r="G331" s="90">
        <f t="shared" si="133"/>
        <v>0</v>
      </c>
      <c r="H331" s="91">
        <f t="shared" si="134"/>
        <v>0</v>
      </c>
      <c r="I331" s="91">
        <f t="shared" si="134"/>
        <v>0</v>
      </c>
      <c r="J331" s="91">
        <f t="shared" si="134"/>
        <v>0</v>
      </c>
      <c r="K331" s="91">
        <f t="shared" si="134"/>
        <v>0</v>
      </c>
      <c r="L331" s="91">
        <f t="shared" si="134"/>
        <v>0</v>
      </c>
      <c r="M331" s="93"/>
    </row>
    <row r="332" spans="1:13" ht="15" customHeight="1" thickTop="1" thickBot="1" x14ac:dyDescent="0.3">
      <c r="A332" s="94" t="s">
        <v>24</v>
      </c>
      <c r="B332" s="95">
        <f t="shared" ref="B332:F332" si="135">IFERROR(AVERAGE(B327:B331),0)</f>
        <v>0</v>
      </c>
      <c r="C332" s="95">
        <f t="shared" si="135"/>
        <v>0</v>
      </c>
      <c r="D332" s="95">
        <f t="shared" si="135"/>
        <v>0</v>
      </c>
      <c r="E332" s="95">
        <f t="shared" si="135"/>
        <v>0</v>
      </c>
      <c r="F332" s="95">
        <f t="shared" si="135"/>
        <v>9</v>
      </c>
      <c r="G332" s="95">
        <f>SUM(AVERAGE(G327:G331))</f>
        <v>7.2</v>
      </c>
      <c r="H332" s="97">
        <f>AVERAGE(H327:H331)*0.2</f>
        <v>0</v>
      </c>
      <c r="I332" s="97">
        <f>AVERAGE(I327:I331)*0.4</f>
        <v>0</v>
      </c>
      <c r="J332" s="97">
        <f>AVERAGE(J327:J331)*0.6</f>
        <v>0</v>
      </c>
      <c r="K332" s="97">
        <f>AVERAGE(K327:K331)*0.8</f>
        <v>0</v>
      </c>
      <c r="L332" s="100">
        <f>AVERAGE(L327:L331)*1</f>
        <v>0.8</v>
      </c>
      <c r="M332" s="97">
        <f>SUM(H332:L332)</f>
        <v>0.8</v>
      </c>
    </row>
    <row r="333" spans="1:13" ht="15" customHeight="1" thickTop="1" thickBot="1" x14ac:dyDescent="0.3">
      <c r="A333" s="98" t="s">
        <v>25</v>
      </c>
      <c r="B333" s="84" t="s">
        <v>7</v>
      </c>
      <c r="C333" s="84" t="s">
        <v>8</v>
      </c>
      <c r="D333" s="84" t="s">
        <v>9</v>
      </c>
      <c r="E333" s="84" t="s">
        <v>10</v>
      </c>
      <c r="F333" s="84" t="s">
        <v>11</v>
      </c>
      <c r="G333" s="85" t="s">
        <v>12</v>
      </c>
      <c r="H333" s="84" t="s">
        <v>7</v>
      </c>
      <c r="I333" s="84" t="s">
        <v>8</v>
      </c>
      <c r="J333" s="84" t="s">
        <v>9</v>
      </c>
      <c r="K333" s="84" t="s">
        <v>10</v>
      </c>
      <c r="L333" s="99" t="s">
        <v>11</v>
      </c>
      <c r="M333" s="85" t="s">
        <v>12</v>
      </c>
    </row>
    <row r="334" spans="1:13" ht="15" customHeight="1" thickTop="1" thickBot="1" x14ac:dyDescent="0.3">
      <c r="A334" s="88" t="s">
        <v>26</v>
      </c>
      <c r="B334" s="89"/>
      <c r="C334" s="89"/>
      <c r="D334" s="89"/>
      <c r="E334" s="89"/>
      <c r="F334" s="89">
        <v>9</v>
      </c>
      <c r="G334" s="90">
        <f t="shared" ref="G334:G336" si="136">SUM(B334:F334)</f>
        <v>9</v>
      </c>
      <c r="H334" s="91">
        <f t="shared" ref="H334:L336" si="137">IFERROR(B334/$G$334,0)</f>
        <v>0</v>
      </c>
      <c r="I334" s="91">
        <f t="shared" si="137"/>
        <v>0</v>
      </c>
      <c r="J334" s="91">
        <f t="shared" si="137"/>
        <v>0</v>
      </c>
      <c r="K334" s="91">
        <f t="shared" si="137"/>
        <v>0</v>
      </c>
      <c r="L334" s="91">
        <f t="shared" si="137"/>
        <v>1</v>
      </c>
      <c r="M334" s="93" t="s">
        <v>14</v>
      </c>
    </row>
    <row r="335" spans="1:13" ht="15" customHeight="1" thickTop="1" thickBot="1" x14ac:dyDescent="0.3">
      <c r="A335" s="88" t="s">
        <v>27</v>
      </c>
      <c r="B335" s="89"/>
      <c r="C335" s="89"/>
      <c r="D335" s="89"/>
      <c r="E335" s="89"/>
      <c r="F335" s="89">
        <v>9</v>
      </c>
      <c r="G335" s="90">
        <f t="shared" si="136"/>
        <v>9</v>
      </c>
      <c r="H335" s="91">
        <f t="shared" si="137"/>
        <v>0</v>
      </c>
      <c r="I335" s="91">
        <f t="shared" si="137"/>
        <v>0</v>
      </c>
      <c r="J335" s="91">
        <f t="shared" si="137"/>
        <v>0</v>
      </c>
      <c r="K335" s="91">
        <f t="shared" si="137"/>
        <v>0</v>
      </c>
      <c r="L335" s="91">
        <f t="shared" si="137"/>
        <v>1</v>
      </c>
      <c r="M335" s="93" t="s">
        <v>14</v>
      </c>
    </row>
    <row r="336" spans="1:13" ht="15" customHeight="1" thickTop="1" thickBot="1" x14ac:dyDescent="0.3">
      <c r="A336" s="88" t="s">
        <v>28</v>
      </c>
      <c r="B336" s="89"/>
      <c r="C336" s="89"/>
      <c r="D336" s="89"/>
      <c r="E336" s="89"/>
      <c r="F336" s="89">
        <v>9</v>
      </c>
      <c r="G336" s="90">
        <f t="shared" si="136"/>
        <v>9</v>
      </c>
      <c r="H336" s="91">
        <f t="shared" si="137"/>
        <v>0</v>
      </c>
      <c r="I336" s="91">
        <f t="shared" si="137"/>
        <v>0</v>
      </c>
      <c r="J336" s="91">
        <f t="shared" si="137"/>
        <v>0</v>
      </c>
      <c r="K336" s="91">
        <f>IFERROR(E336/$G$334,0)</f>
        <v>0</v>
      </c>
      <c r="L336" s="91">
        <f>IFERROR(F336/$G$334,0)</f>
        <v>1</v>
      </c>
      <c r="M336" s="93" t="s">
        <v>14</v>
      </c>
    </row>
    <row r="337" spans="1:13" ht="15" customHeight="1" thickTop="1" thickBot="1" x14ac:dyDescent="0.3">
      <c r="A337" s="94" t="s">
        <v>24</v>
      </c>
      <c r="B337" s="95">
        <f t="shared" ref="B337:F337" si="138">IFERROR(AVERAGE(B334:B336),0)</f>
        <v>0</v>
      </c>
      <c r="C337" s="95">
        <f t="shared" si="138"/>
        <v>0</v>
      </c>
      <c r="D337" s="101">
        <f t="shared" si="138"/>
        <v>0</v>
      </c>
      <c r="E337" s="101">
        <f t="shared" si="138"/>
        <v>0</v>
      </c>
      <c r="F337" s="101">
        <f t="shared" si="138"/>
        <v>9</v>
      </c>
      <c r="G337" s="101">
        <f>SUM(AVERAGE(G334:G336))</f>
        <v>9</v>
      </c>
      <c r="H337" s="97">
        <f>AVERAGE(H334:H336)*0.2</f>
        <v>0</v>
      </c>
      <c r="I337" s="97">
        <f>AVERAGE(I334:I336)*0.4</f>
        <v>0</v>
      </c>
      <c r="J337" s="97">
        <f>AVERAGE(J334:J336)*0.6</f>
        <v>0</v>
      </c>
      <c r="K337" s="97">
        <f>AVERAGE(K334:K336)*0.8</f>
        <v>0</v>
      </c>
      <c r="L337" s="100">
        <f>AVERAGE(L334:L336)*1</f>
        <v>1</v>
      </c>
      <c r="M337" s="102">
        <f>SUM(H337:L337)</f>
        <v>1</v>
      </c>
    </row>
    <row r="338" spans="1:13" ht="15" customHeight="1" thickTop="1" thickBot="1" x14ac:dyDescent="0.3">
      <c r="A338" s="83" t="s">
        <v>29</v>
      </c>
      <c r="B338" s="84" t="s">
        <v>7</v>
      </c>
      <c r="C338" s="84" t="s">
        <v>8</v>
      </c>
      <c r="D338" s="84" t="s">
        <v>9</v>
      </c>
      <c r="E338" s="84" t="s">
        <v>10</v>
      </c>
      <c r="F338" s="84" t="s">
        <v>11</v>
      </c>
      <c r="G338" s="85" t="s">
        <v>12</v>
      </c>
      <c r="H338" s="84" t="s">
        <v>7</v>
      </c>
      <c r="I338" s="84" t="s">
        <v>8</v>
      </c>
      <c r="J338" s="84" t="s">
        <v>9</v>
      </c>
      <c r="K338" s="84" t="s">
        <v>10</v>
      </c>
      <c r="L338" s="99" t="s">
        <v>11</v>
      </c>
      <c r="M338" s="85" t="s">
        <v>12</v>
      </c>
    </row>
    <row r="339" spans="1:13" ht="15" customHeight="1" thickTop="1" thickBot="1" x14ac:dyDescent="0.3">
      <c r="A339" s="103" t="s">
        <v>30</v>
      </c>
      <c r="B339" s="104"/>
      <c r="C339" s="104"/>
      <c r="D339" s="104"/>
      <c r="E339" s="89"/>
      <c r="F339" s="89">
        <v>9</v>
      </c>
      <c r="G339" s="105">
        <f t="shared" ref="G339:G342" si="139">SUM(B339:F339)</f>
        <v>9</v>
      </c>
      <c r="H339" s="106">
        <f t="shared" ref="H339:L342" si="140">IFERROR(B339/$G$339,0)</f>
        <v>0</v>
      </c>
      <c r="I339" s="106">
        <f t="shared" si="140"/>
        <v>0</v>
      </c>
      <c r="J339" s="106">
        <f t="shared" si="140"/>
        <v>0</v>
      </c>
      <c r="K339" s="106">
        <f t="shared" si="140"/>
        <v>0</v>
      </c>
      <c r="L339" s="106">
        <f>IFERROR(F339/$G$339,0)</f>
        <v>1</v>
      </c>
      <c r="M339" s="93" t="s">
        <v>14</v>
      </c>
    </row>
    <row r="340" spans="1:13" ht="15" customHeight="1" thickTop="1" thickBot="1" x14ac:dyDescent="0.3">
      <c r="A340" s="103" t="s">
        <v>31</v>
      </c>
      <c r="B340" s="104"/>
      <c r="C340" s="104"/>
      <c r="D340" s="104"/>
      <c r="E340" s="89"/>
      <c r="F340" s="89">
        <v>9</v>
      </c>
      <c r="G340" s="105">
        <f t="shared" si="139"/>
        <v>9</v>
      </c>
      <c r="H340" s="106">
        <f t="shared" si="140"/>
        <v>0</v>
      </c>
      <c r="I340" s="106">
        <f t="shared" si="140"/>
        <v>0</v>
      </c>
      <c r="J340" s="106">
        <f t="shared" si="140"/>
        <v>0</v>
      </c>
      <c r="K340" s="106">
        <f t="shared" si="140"/>
        <v>0</v>
      </c>
      <c r="L340" s="106">
        <f t="shared" si="140"/>
        <v>1</v>
      </c>
      <c r="M340" s="93" t="s">
        <v>14</v>
      </c>
    </row>
    <row r="341" spans="1:13" ht="15" customHeight="1" thickTop="1" thickBot="1" x14ac:dyDescent="0.3">
      <c r="A341" s="103" t="s">
        <v>32</v>
      </c>
      <c r="B341" s="104"/>
      <c r="C341" s="104"/>
      <c r="D341" s="104"/>
      <c r="E341" s="89"/>
      <c r="F341" s="89">
        <v>9</v>
      </c>
      <c r="G341" s="105">
        <f t="shared" si="139"/>
        <v>9</v>
      </c>
      <c r="H341" s="106">
        <f t="shared" si="140"/>
        <v>0</v>
      </c>
      <c r="I341" s="106">
        <f t="shared" si="140"/>
        <v>0</v>
      </c>
      <c r="J341" s="106">
        <f t="shared" si="140"/>
        <v>0</v>
      </c>
      <c r="K341" s="106">
        <f t="shared" si="140"/>
        <v>0</v>
      </c>
      <c r="L341" s="106">
        <f t="shared" si="140"/>
        <v>1</v>
      </c>
      <c r="M341" s="93" t="s">
        <v>14</v>
      </c>
    </row>
    <row r="342" spans="1:13" ht="15" customHeight="1" thickTop="1" thickBot="1" x14ac:dyDescent="0.3">
      <c r="A342" s="103" t="s">
        <v>33</v>
      </c>
      <c r="B342" s="104"/>
      <c r="C342" s="104"/>
      <c r="D342" s="104"/>
      <c r="E342" s="89"/>
      <c r="F342" s="89">
        <v>9</v>
      </c>
      <c r="G342" s="105">
        <f t="shared" si="139"/>
        <v>9</v>
      </c>
      <c r="H342" s="106">
        <f t="shared" si="140"/>
        <v>0</v>
      </c>
      <c r="I342" s="106">
        <f t="shared" si="140"/>
        <v>0</v>
      </c>
      <c r="J342" s="106">
        <f t="shared" si="140"/>
        <v>0</v>
      </c>
      <c r="K342" s="106">
        <f t="shared" si="140"/>
        <v>0</v>
      </c>
      <c r="L342" s="106">
        <f t="shared" si="140"/>
        <v>1</v>
      </c>
      <c r="M342" s="93" t="s">
        <v>14</v>
      </c>
    </row>
    <row r="343" spans="1:13" ht="15" customHeight="1" thickTop="1" thickBot="1" x14ac:dyDescent="0.3">
      <c r="A343" s="107" t="s">
        <v>24</v>
      </c>
      <c r="B343" s="108">
        <f t="shared" ref="B343:D343" si="141">IFERROR(AVERAGE(B339:B342),0)</f>
        <v>0</v>
      </c>
      <c r="C343" s="108">
        <f t="shared" si="141"/>
        <v>0</v>
      </c>
      <c r="D343" s="108">
        <f t="shared" si="141"/>
        <v>0</v>
      </c>
      <c r="E343" s="108">
        <f>IFERROR(AVERAGE(E339:E342),0)</f>
        <v>0</v>
      </c>
      <c r="F343" s="108">
        <f>IFERROR(AVERAGE(F339:F342),0)</f>
        <v>9</v>
      </c>
      <c r="G343" s="108">
        <f>SUM(AVERAGE(G339:G342))</f>
        <v>9</v>
      </c>
      <c r="H343" s="102">
        <f>AVERAGE(H339:H342)*0.2</f>
        <v>0</v>
      </c>
      <c r="I343" s="102">
        <f>AVERAGE(I339:I342)*0.4</f>
        <v>0</v>
      </c>
      <c r="J343" s="102">
        <f>AVERAGE(J339:J342)*0.6</f>
        <v>0</v>
      </c>
      <c r="K343" s="102">
        <f>AVERAGE(K339:K342)*0.8</f>
        <v>0</v>
      </c>
      <c r="L343" s="109">
        <f>AVERAGE(L339:L342)*1</f>
        <v>1</v>
      </c>
      <c r="M343" s="102">
        <f>SUM(H343:L343)</f>
        <v>1</v>
      </c>
    </row>
    <row r="344" spans="1:13" ht="15" customHeight="1" thickTop="1" thickBot="1" x14ac:dyDescent="0.3">
      <c r="A344" s="110" t="s">
        <v>34</v>
      </c>
      <c r="B344" s="111"/>
      <c r="C344" s="111"/>
      <c r="D344" s="111"/>
      <c r="E344" s="111"/>
      <c r="F344" s="111"/>
      <c r="G344" s="112">
        <f>SUM(B344:F344)</f>
        <v>0</v>
      </c>
      <c r="H344" s="113">
        <f t="shared" ref="H344:L344" si="142">IFERROR(B344/$G$344,0)</f>
        <v>0</v>
      </c>
      <c r="I344" s="113">
        <f t="shared" si="142"/>
        <v>0</v>
      </c>
      <c r="J344" s="113">
        <f t="shared" si="142"/>
        <v>0</v>
      </c>
      <c r="K344" s="113">
        <f t="shared" si="142"/>
        <v>0</v>
      </c>
      <c r="L344" s="113">
        <f t="shared" si="142"/>
        <v>0</v>
      </c>
      <c r="M344" s="93" t="s">
        <v>14</v>
      </c>
    </row>
    <row r="345" spans="1:13" ht="15" customHeight="1" thickTop="1" thickBot="1" x14ac:dyDescent="0.3">
      <c r="A345" s="127" t="s">
        <v>35</v>
      </c>
      <c r="B345" s="134"/>
      <c r="C345" s="134"/>
      <c r="D345" s="134"/>
      <c r="E345" s="134"/>
      <c r="F345" s="135"/>
      <c r="G345" s="114">
        <v>9</v>
      </c>
      <c r="H345" s="102" t="s">
        <v>14</v>
      </c>
      <c r="I345" s="102" t="s">
        <v>14</v>
      </c>
      <c r="J345" s="102" t="s">
        <v>14</v>
      </c>
      <c r="K345" s="102" t="s">
        <v>14</v>
      </c>
      <c r="L345" s="102" t="s">
        <v>14</v>
      </c>
      <c r="M345" s="102">
        <f>(M325+M332+M337+M343)/4</f>
        <v>0.95</v>
      </c>
    </row>
    <row r="346" spans="1:13" ht="15" customHeight="1" thickTop="1" x14ac:dyDescent="0.25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</row>
    <row r="347" spans="1:13" ht="15" customHeight="1" thickBot="1" x14ac:dyDescent="0.3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</row>
    <row r="348" spans="1:13" ht="15" customHeight="1" thickTop="1" thickBot="1" x14ac:dyDescent="0.3">
      <c r="A348" s="78" t="s">
        <v>0</v>
      </c>
      <c r="B348" s="136" t="s">
        <v>252</v>
      </c>
      <c r="C348" s="132"/>
      <c r="D348" s="132"/>
      <c r="E348" s="132"/>
      <c r="F348" s="132"/>
      <c r="G348" s="133"/>
      <c r="H348" s="139" t="s">
        <v>111</v>
      </c>
      <c r="I348" s="144"/>
      <c r="J348" s="145"/>
      <c r="K348" s="79" t="s">
        <v>2</v>
      </c>
      <c r="L348" s="146">
        <v>45598</v>
      </c>
      <c r="M348" s="147"/>
    </row>
    <row r="349" spans="1:13" ht="15" customHeight="1" thickBot="1" x14ac:dyDescent="0.3">
      <c r="A349" s="115" t="s">
        <v>3</v>
      </c>
      <c r="B349" s="148"/>
      <c r="C349" s="148"/>
      <c r="D349" s="148"/>
      <c r="E349" s="148"/>
      <c r="F349" s="148"/>
      <c r="G349" s="149"/>
      <c r="H349" s="80" t="s">
        <v>112</v>
      </c>
      <c r="I349" s="121">
        <v>13</v>
      </c>
      <c r="J349" s="133"/>
      <c r="K349" s="81"/>
      <c r="L349" s="80"/>
      <c r="M349" s="80"/>
    </row>
    <row r="350" spans="1:13" ht="15" customHeight="1" thickBot="1" x14ac:dyDescent="0.3">
      <c r="A350" s="150"/>
      <c r="B350" s="151"/>
      <c r="C350" s="151"/>
      <c r="D350" s="151"/>
      <c r="E350" s="151"/>
      <c r="F350" s="151"/>
      <c r="G350" s="152"/>
      <c r="H350" s="80" t="s">
        <v>113</v>
      </c>
      <c r="I350" s="121">
        <v>0</v>
      </c>
      <c r="J350" s="133"/>
      <c r="K350" s="80"/>
      <c r="L350" s="80"/>
      <c r="M350" s="80"/>
    </row>
    <row r="351" spans="1:13" ht="15" customHeight="1" thickBot="1" x14ac:dyDescent="0.3">
      <c r="A351" s="82" t="s">
        <v>4</v>
      </c>
      <c r="B351" s="130" t="s">
        <v>5</v>
      </c>
      <c r="C351" s="131"/>
      <c r="D351" s="131"/>
      <c r="E351" s="131"/>
      <c r="F351" s="131"/>
      <c r="G351" s="131"/>
      <c r="H351" s="121" t="s">
        <v>5</v>
      </c>
      <c r="I351" s="132"/>
      <c r="J351" s="132"/>
      <c r="K351" s="132"/>
      <c r="L351" s="132"/>
      <c r="M351" s="133"/>
    </row>
    <row r="352" spans="1:13" ht="15" customHeight="1" thickTop="1" thickBot="1" x14ac:dyDescent="0.3">
      <c r="A352" s="83" t="s">
        <v>6</v>
      </c>
      <c r="B352" s="84" t="s">
        <v>7</v>
      </c>
      <c r="C352" s="84" t="s">
        <v>8</v>
      </c>
      <c r="D352" s="84" t="s">
        <v>9</v>
      </c>
      <c r="E352" s="84" t="s">
        <v>10</v>
      </c>
      <c r="F352" s="84" t="s">
        <v>11</v>
      </c>
      <c r="G352" s="85" t="s">
        <v>12</v>
      </c>
      <c r="H352" s="86" t="s">
        <v>7</v>
      </c>
      <c r="I352" s="86" t="s">
        <v>8</v>
      </c>
      <c r="J352" s="86" t="s">
        <v>9</v>
      </c>
      <c r="K352" s="86" t="s">
        <v>10</v>
      </c>
      <c r="L352" s="86" t="s">
        <v>11</v>
      </c>
      <c r="M352" s="87" t="s">
        <v>12</v>
      </c>
    </row>
    <row r="353" spans="1:13" ht="15" customHeight="1" thickTop="1" thickBot="1" x14ac:dyDescent="0.3">
      <c r="A353" s="88" t="s">
        <v>13</v>
      </c>
      <c r="B353" s="89"/>
      <c r="C353" s="89"/>
      <c r="D353" s="89"/>
      <c r="E353" s="89"/>
      <c r="F353" s="89">
        <v>13</v>
      </c>
      <c r="G353" s="90">
        <f>SUM(B353:F353)</f>
        <v>13</v>
      </c>
      <c r="H353" s="91">
        <f>IFERROR(B353/$G$353,0)</f>
        <v>0</v>
      </c>
      <c r="I353" s="91">
        <f t="shared" ref="I353:L353" si="143">IFERROR(C353/$G$353,0)</f>
        <v>0</v>
      </c>
      <c r="J353" s="91">
        <f t="shared" si="143"/>
        <v>0</v>
      </c>
      <c r="K353" s="91">
        <f t="shared" si="143"/>
        <v>0</v>
      </c>
      <c r="L353" s="91">
        <f t="shared" si="143"/>
        <v>1</v>
      </c>
      <c r="M353" s="92" t="s">
        <v>14</v>
      </c>
    </row>
    <row r="354" spans="1:13" ht="15" customHeight="1" thickTop="1" thickBot="1" x14ac:dyDescent="0.3">
      <c r="A354" s="88" t="s">
        <v>15</v>
      </c>
      <c r="B354" s="89"/>
      <c r="C354" s="89"/>
      <c r="D354" s="89"/>
      <c r="E354" s="89"/>
      <c r="F354" s="89">
        <v>13</v>
      </c>
      <c r="G354" s="90">
        <f t="shared" ref="G354:G355" si="144">SUM(B354:F354)</f>
        <v>13</v>
      </c>
      <c r="H354" s="91">
        <f t="shared" ref="H354:L355" si="145">IFERROR(B354/$G$353,0)</f>
        <v>0</v>
      </c>
      <c r="I354" s="91">
        <f t="shared" si="145"/>
        <v>0</v>
      </c>
      <c r="J354" s="91">
        <f t="shared" si="145"/>
        <v>0</v>
      </c>
      <c r="K354" s="91">
        <f t="shared" si="145"/>
        <v>0</v>
      </c>
      <c r="L354" s="91">
        <f t="shared" si="145"/>
        <v>1</v>
      </c>
      <c r="M354" s="93" t="s">
        <v>14</v>
      </c>
    </row>
    <row r="355" spans="1:13" ht="15" customHeight="1" thickTop="1" thickBot="1" x14ac:dyDescent="0.3">
      <c r="A355" s="88" t="s">
        <v>16</v>
      </c>
      <c r="B355" s="89"/>
      <c r="C355" s="89"/>
      <c r="D355" s="89"/>
      <c r="E355" s="89"/>
      <c r="F355" s="89">
        <v>13</v>
      </c>
      <c r="G355" s="90">
        <f t="shared" si="144"/>
        <v>13</v>
      </c>
      <c r="H355" s="91">
        <f t="shared" si="145"/>
        <v>0</v>
      </c>
      <c r="I355" s="91">
        <f t="shared" si="145"/>
        <v>0</v>
      </c>
      <c r="J355" s="91">
        <f t="shared" si="145"/>
        <v>0</v>
      </c>
      <c r="K355" s="91">
        <f t="shared" si="145"/>
        <v>0</v>
      </c>
      <c r="L355" s="91">
        <f t="shared" si="145"/>
        <v>1</v>
      </c>
      <c r="M355" s="93" t="s">
        <v>14</v>
      </c>
    </row>
    <row r="356" spans="1:13" ht="15" customHeight="1" thickTop="1" thickBot="1" x14ac:dyDescent="0.3">
      <c r="A356" s="94" t="s">
        <v>17</v>
      </c>
      <c r="B356" s="95">
        <f>IFERROR(AVERAGE(B353:B355),0)</f>
        <v>0</v>
      </c>
      <c r="C356" s="95">
        <f>IFERROR(AVERAGE(C353:C355),0)</f>
        <v>0</v>
      </c>
      <c r="D356" s="95">
        <f>IFERROR(AVERAGE(D353:D355),0)</f>
        <v>0</v>
      </c>
      <c r="E356" s="95">
        <f>IFERROR(AVERAGE(E353:E355),0)</f>
        <v>0</v>
      </c>
      <c r="F356" s="95">
        <f>IFERROR(AVERAGE(F353:F355),0)</f>
        <v>13</v>
      </c>
      <c r="G356" s="95">
        <f>SUM(AVERAGE(G353:G355))</f>
        <v>13</v>
      </c>
      <c r="H356" s="96">
        <f>AVERAGE(H353:H355)*0.2</f>
        <v>0</v>
      </c>
      <c r="I356" s="96">
        <f>AVERAGE(I353:I355)*0.4</f>
        <v>0</v>
      </c>
      <c r="J356" s="96">
        <f>AVERAGE(J353:J355)*0.6</f>
        <v>0</v>
      </c>
      <c r="K356" s="96">
        <f>AVERAGE(K353:K355)*0.8</f>
        <v>0</v>
      </c>
      <c r="L356" s="96">
        <f>AVERAGE(L353:L355)*1</f>
        <v>1</v>
      </c>
      <c r="M356" s="97">
        <f>SUM(H356:L356)</f>
        <v>1</v>
      </c>
    </row>
    <row r="357" spans="1:13" ht="15" customHeight="1" thickTop="1" thickBot="1" x14ac:dyDescent="0.3">
      <c r="A357" s="98" t="s">
        <v>18</v>
      </c>
      <c r="B357" s="84" t="s">
        <v>7</v>
      </c>
      <c r="C357" s="84" t="s">
        <v>8</v>
      </c>
      <c r="D357" s="84" t="s">
        <v>9</v>
      </c>
      <c r="E357" s="84" t="s">
        <v>10</v>
      </c>
      <c r="F357" s="84" t="s">
        <v>11</v>
      </c>
      <c r="G357" s="85" t="s">
        <v>12</v>
      </c>
      <c r="H357" s="84" t="s">
        <v>7</v>
      </c>
      <c r="I357" s="84" t="s">
        <v>8</v>
      </c>
      <c r="J357" s="84" t="s">
        <v>9</v>
      </c>
      <c r="K357" s="84" t="s">
        <v>10</v>
      </c>
      <c r="L357" s="99" t="s">
        <v>11</v>
      </c>
      <c r="M357" s="85" t="s">
        <v>12</v>
      </c>
    </row>
    <row r="358" spans="1:13" ht="15" customHeight="1" thickTop="1" thickBot="1" x14ac:dyDescent="0.3">
      <c r="A358" s="88" t="s">
        <v>19</v>
      </c>
      <c r="B358" s="89"/>
      <c r="C358" s="89"/>
      <c r="D358" s="89"/>
      <c r="E358" s="89"/>
      <c r="F358" s="89">
        <v>13</v>
      </c>
      <c r="G358" s="90">
        <f t="shared" ref="G358:G362" si="146">SUM(B358:F358)</f>
        <v>13</v>
      </c>
      <c r="H358" s="91">
        <f t="shared" ref="H358:L362" si="147">IFERROR(B358/$G$358,0)</f>
        <v>0</v>
      </c>
      <c r="I358" s="91">
        <f t="shared" si="147"/>
        <v>0</v>
      </c>
      <c r="J358" s="91">
        <f t="shared" si="147"/>
        <v>0</v>
      </c>
      <c r="K358" s="91">
        <f t="shared" si="147"/>
        <v>0</v>
      </c>
      <c r="L358" s="91">
        <f t="shared" si="147"/>
        <v>1</v>
      </c>
      <c r="M358" s="93" t="s">
        <v>14</v>
      </c>
    </row>
    <row r="359" spans="1:13" ht="15" customHeight="1" thickTop="1" thickBot="1" x14ac:dyDescent="0.3">
      <c r="A359" s="88" t="s">
        <v>20</v>
      </c>
      <c r="B359" s="89"/>
      <c r="C359" s="89"/>
      <c r="D359" s="89"/>
      <c r="E359" s="89"/>
      <c r="F359" s="89">
        <v>13</v>
      </c>
      <c r="G359" s="90">
        <f t="shared" si="146"/>
        <v>13</v>
      </c>
      <c r="H359" s="91">
        <f t="shared" si="147"/>
        <v>0</v>
      </c>
      <c r="I359" s="91">
        <f t="shared" si="147"/>
        <v>0</v>
      </c>
      <c r="J359" s="91">
        <f t="shared" si="147"/>
        <v>0</v>
      </c>
      <c r="K359" s="91">
        <f t="shared" si="147"/>
        <v>0</v>
      </c>
      <c r="L359" s="91">
        <f>IFERROR(F359/$G$358,0)</f>
        <v>1</v>
      </c>
      <c r="M359" s="93" t="s">
        <v>14</v>
      </c>
    </row>
    <row r="360" spans="1:13" ht="15" customHeight="1" thickTop="1" thickBot="1" x14ac:dyDescent="0.3">
      <c r="A360" s="88" t="s">
        <v>21</v>
      </c>
      <c r="B360" s="89"/>
      <c r="C360" s="89"/>
      <c r="D360" s="89"/>
      <c r="E360" s="89"/>
      <c r="F360" s="89">
        <v>13</v>
      </c>
      <c r="G360" s="90">
        <f t="shared" si="146"/>
        <v>13</v>
      </c>
      <c r="H360" s="91">
        <f t="shared" si="147"/>
        <v>0</v>
      </c>
      <c r="I360" s="91">
        <f t="shared" si="147"/>
        <v>0</v>
      </c>
      <c r="J360" s="91">
        <f t="shared" si="147"/>
        <v>0</v>
      </c>
      <c r="K360" s="91">
        <f t="shared" si="147"/>
        <v>0</v>
      </c>
      <c r="L360" s="91">
        <f>IFERROR(F360/$G$358,0)</f>
        <v>1</v>
      </c>
      <c r="M360" s="93" t="s">
        <v>14</v>
      </c>
    </row>
    <row r="361" spans="1:13" ht="15" customHeight="1" thickTop="1" thickBot="1" x14ac:dyDescent="0.3">
      <c r="A361" s="88" t="s">
        <v>22</v>
      </c>
      <c r="B361" s="89"/>
      <c r="C361" s="89"/>
      <c r="D361" s="89"/>
      <c r="E361" s="89"/>
      <c r="F361" s="89">
        <v>13</v>
      </c>
      <c r="G361" s="90">
        <f t="shared" si="146"/>
        <v>13</v>
      </c>
      <c r="H361" s="91">
        <f t="shared" si="147"/>
        <v>0</v>
      </c>
      <c r="I361" s="91">
        <f t="shared" si="147"/>
        <v>0</v>
      </c>
      <c r="J361" s="91">
        <f t="shared" si="147"/>
        <v>0</v>
      </c>
      <c r="K361" s="91">
        <f t="shared" si="147"/>
        <v>0</v>
      </c>
      <c r="L361" s="91">
        <f t="shared" si="147"/>
        <v>1</v>
      </c>
      <c r="M361" s="93" t="s">
        <v>14</v>
      </c>
    </row>
    <row r="362" spans="1:13" ht="15" customHeight="1" thickTop="1" thickBot="1" x14ac:dyDescent="0.3">
      <c r="A362" s="88" t="s">
        <v>23</v>
      </c>
      <c r="B362" s="89"/>
      <c r="C362" s="89"/>
      <c r="D362" s="89"/>
      <c r="E362" s="89"/>
      <c r="F362" s="89">
        <v>13</v>
      </c>
      <c r="G362" s="90">
        <f t="shared" si="146"/>
        <v>13</v>
      </c>
      <c r="H362" s="91">
        <f t="shared" si="147"/>
        <v>0</v>
      </c>
      <c r="I362" s="91">
        <f t="shared" si="147"/>
        <v>0</v>
      </c>
      <c r="J362" s="91">
        <f t="shared" si="147"/>
        <v>0</v>
      </c>
      <c r="K362" s="91">
        <f t="shared" si="147"/>
        <v>0</v>
      </c>
      <c r="L362" s="91">
        <f t="shared" si="147"/>
        <v>1</v>
      </c>
      <c r="M362" s="93"/>
    </row>
    <row r="363" spans="1:13" ht="15" customHeight="1" thickTop="1" thickBot="1" x14ac:dyDescent="0.3">
      <c r="A363" s="94" t="s">
        <v>24</v>
      </c>
      <c r="B363" s="95">
        <f t="shared" ref="B363:F363" si="148">IFERROR(AVERAGE(B358:B362),0)</f>
        <v>0</v>
      </c>
      <c r="C363" s="95">
        <f t="shared" si="148"/>
        <v>0</v>
      </c>
      <c r="D363" s="95">
        <f t="shared" si="148"/>
        <v>0</v>
      </c>
      <c r="E363" s="95">
        <f t="shared" si="148"/>
        <v>0</v>
      </c>
      <c r="F363" s="95">
        <f t="shared" si="148"/>
        <v>13</v>
      </c>
      <c r="G363" s="95">
        <f>SUM(AVERAGE(G358:G362))</f>
        <v>13</v>
      </c>
      <c r="H363" s="97">
        <f>AVERAGE(H358:H362)*0.2</f>
        <v>0</v>
      </c>
      <c r="I363" s="97">
        <f>AVERAGE(I358:I362)*0.4</f>
        <v>0</v>
      </c>
      <c r="J363" s="97">
        <f>AVERAGE(J358:J362)*0.6</f>
        <v>0</v>
      </c>
      <c r="K363" s="97">
        <f>AVERAGE(K358:K362)*0.8</f>
        <v>0</v>
      </c>
      <c r="L363" s="100">
        <f>AVERAGE(L358:L362)*1</f>
        <v>1</v>
      </c>
      <c r="M363" s="97">
        <f>SUM(H363:L363)</f>
        <v>1</v>
      </c>
    </row>
    <row r="364" spans="1:13" ht="15" customHeight="1" thickTop="1" thickBot="1" x14ac:dyDescent="0.3">
      <c r="A364" s="98" t="s">
        <v>25</v>
      </c>
      <c r="B364" s="84" t="s">
        <v>7</v>
      </c>
      <c r="C364" s="84" t="s">
        <v>8</v>
      </c>
      <c r="D364" s="84" t="s">
        <v>9</v>
      </c>
      <c r="E364" s="84" t="s">
        <v>10</v>
      </c>
      <c r="F364" s="84" t="s">
        <v>11</v>
      </c>
      <c r="G364" s="85" t="s">
        <v>12</v>
      </c>
      <c r="H364" s="84" t="s">
        <v>7</v>
      </c>
      <c r="I364" s="84" t="s">
        <v>8</v>
      </c>
      <c r="J364" s="84" t="s">
        <v>9</v>
      </c>
      <c r="K364" s="84" t="s">
        <v>10</v>
      </c>
      <c r="L364" s="99" t="s">
        <v>11</v>
      </c>
      <c r="M364" s="85" t="s">
        <v>12</v>
      </c>
    </row>
    <row r="365" spans="1:13" ht="15" customHeight="1" thickTop="1" thickBot="1" x14ac:dyDescent="0.3">
      <c r="A365" s="88" t="s">
        <v>26</v>
      </c>
      <c r="B365" s="89"/>
      <c r="C365" s="89"/>
      <c r="D365" s="89"/>
      <c r="E365" s="89"/>
      <c r="F365" s="89">
        <v>13</v>
      </c>
      <c r="G365" s="90">
        <f t="shared" ref="G365:G367" si="149">SUM(B365:F365)</f>
        <v>13</v>
      </c>
      <c r="H365" s="91">
        <f t="shared" ref="H365:L367" si="150">IFERROR(B365/$G$365,0)</f>
        <v>0</v>
      </c>
      <c r="I365" s="91">
        <f t="shared" si="150"/>
        <v>0</v>
      </c>
      <c r="J365" s="91">
        <f t="shared" si="150"/>
        <v>0</v>
      </c>
      <c r="K365" s="91">
        <f t="shared" si="150"/>
        <v>0</v>
      </c>
      <c r="L365" s="91">
        <f t="shared" si="150"/>
        <v>1</v>
      </c>
      <c r="M365" s="93" t="s">
        <v>14</v>
      </c>
    </row>
    <row r="366" spans="1:13" ht="15" customHeight="1" thickTop="1" thickBot="1" x14ac:dyDescent="0.3">
      <c r="A366" s="88" t="s">
        <v>27</v>
      </c>
      <c r="B366" s="89"/>
      <c r="C366" s="89"/>
      <c r="D366" s="89"/>
      <c r="E366" s="89"/>
      <c r="F366" s="89">
        <v>13</v>
      </c>
      <c r="G366" s="90">
        <f t="shared" si="149"/>
        <v>13</v>
      </c>
      <c r="H366" s="91">
        <f t="shared" si="150"/>
        <v>0</v>
      </c>
      <c r="I366" s="91">
        <f t="shared" si="150"/>
        <v>0</v>
      </c>
      <c r="J366" s="91">
        <f t="shared" si="150"/>
        <v>0</v>
      </c>
      <c r="K366" s="91">
        <f t="shared" si="150"/>
        <v>0</v>
      </c>
      <c r="L366" s="91">
        <f t="shared" si="150"/>
        <v>1</v>
      </c>
      <c r="M366" s="93" t="s">
        <v>14</v>
      </c>
    </row>
    <row r="367" spans="1:13" ht="15" customHeight="1" thickTop="1" thickBot="1" x14ac:dyDescent="0.3">
      <c r="A367" s="88" t="s">
        <v>28</v>
      </c>
      <c r="B367" s="89"/>
      <c r="C367" s="89"/>
      <c r="D367" s="89"/>
      <c r="E367" s="89"/>
      <c r="F367" s="89">
        <v>13</v>
      </c>
      <c r="G367" s="90">
        <f t="shared" si="149"/>
        <v>13</v>
      </c>
      <c r="H367" s="91">
        <f t="shared" si="150"/>
        <v>0</v>
      </c>
      <c r="I367" s="91">
        <f t="shared" si="150"/>
        <v>0</v>
      </c>
      <c r="J367" s="91">
        <f t="shared" si="150"/>
        <v>0</v>
      </c>
      <c r="K367" s="91">
        <f>IFERROR(E367/$G$365,0)</f>
        <v>0</v>
      </c>
      <c r="L367" s="91">
        <f>IFERROR(F367/$G$365,0)</f>
        <v>1</v>
      </c>
      <c r="M367" s="93" t="s">
        <v>14</v>
      </c>
    </row>
    <row r="368" spans="1:13" ht="15" customHeight="1" thickTop="1" thickBot="1" x14ac:dyDescent="0.3">
      <c r="A368" s="94" t="s">
        <v>24</v>
      </c>
      <c r="B368" s="95">
        <f t="shared" ref="B368:F368" si="151">IFERROR(AVERAGE(B365:B367),0)</f>
        <v>0</v>
      </c>
      <c r="C368" s="95">
        <f t="shared" si="151"/>
        <v>0</v>
      </c>
      <c r="D368" s="101">
        <f t="shared" si="151"/>
        <v>0</v>
      </c>
      <c r="E368" s="101">
        <f t="shared" si="151"/>
        <v>0</v>
      </c>
      <c r="F368" s="101">
        <f t="shared" si="151"/>
        <v>13</v>
      </c>
      <c r="G368" s="101">
        <f>SUM(AVERAGE(G365:G367))</f>
        <v>13</v>
      </c>
      <c r="H368" s="97">
        <f>AVERAGE(H365:H367)*0.2</f>
        <v>0</v>
      </c>
      <c r="I368" s="97">
        <f>AVERAGE(I365:I367)*0.4</f>
        <v>0</v>
      </c>
      <c r="J368" s="97">
        <f>AVERAGE(J365:J367)*0.6</f>
        <v>0</v>
      </c>
      <c r="K368" s="97">
        <f>AVERAGE(K365:K367)*0.8</f>
        <v>0</v>
      </c>
      <c r="L368" s="100">
        <f>AVERAGE(L365:L367)*1</f>
        <v>1</v>
      </c>
      <c r="M368" s="102">
        <f>SUM(H368:L368)</f>
        <v>1</v>
      </c>
    </row>
    <row r="369" spans="1:13" ht="15" customHeight="1" thickTop="1" thickBot="1" x14ac:dyDescent="0.3">
      <c r="A369" s="83" t="s">
        <v>29</v>
      </c>
      <c r="B369" s="84" t="s">
        <v>7</v>
      </c>
      <c r="C369" s="84" t="s">
        <v>8</v>
      </c>
      <c r="D369" s="84" t="s">
        <v>9</v>
      </c>
      <c r="E369" s="84" t="s">
        <v>10</v>
      </c>
      <c r="F369" s="84" t="s">
        <v>11</v>
      </c>
      <c r="G369" s="85" t="s">
        <v>12</v>
      </c>
      <c r="H369" s="84" t="s">
        <v>7</v>
      </c>
      <c r="I369" s="84" t="s">
        <v>8</v>
      </c>
      <c r="J369" s="84" t="s">
        <v>9</v>
      </c>
      <c r="K369" s="84" t="s">
        <v>10</v>
      </c>
      <c r="L369" s="99" t="s">
        <v>11</v>
      </c>
      <c r="M369" s="85" t="s">
        <v>12</v>
      </c>
    </row>
    <row r="370" spans="1:13" ht="15" customHeight="1" thickTop="1" thickBot="1" x14ac:dyDescent="0.3">
      <c r="A370" s="103" t="s">
        <v>30</v>
      </c>
      <c r="B370" s="104"/>
      <c r="C370" s="104"/>
      <c r="D370" s="104"/>
      <c r="E370" s="89"/>
      <c r="F370" s="89">
        <v>13</v>
      </c>
      <c r="G370" s="105">
        <f t="shared" ref="G370:G373" si="152">SUM(B370:F370)</f>
        <v>13</v>
      </c>
      <c r="H370" s="106">
        <f t="shared" ref="H370:L373" si="153">IFERROR(B370/$G$370,0)</f>
        <v>0</v>
      </c>
      <c r="I370" s="106">
        <f t="shared" si="153"/>
        <v>0</v>
      </c>
      <c r="J370" s="106">
        <f t="shared" si="153"/>
        <v>0</v>
      </c>
      <c r="K370" s="106">
        <f t="shared" si="153"/>
        <v>0</v>
      </c>
      <c r="L370" s="106">
        <f>IFERROR(F370/$G$370,0)</f>
        <v>1</v>
      </c>
      <c r="M370" s="93" t="s">
        <v>14</v>
      </c>
    </row>
    <row r="371" spans="1:13" ht="15" customHeight="1" thickTop="1" thickBot="1" x14ac:dyDescent="0.3">
      <c r="A371" s="103" t="s">
        <v>31</v>
      </c>
      <c r="B371" s="104"/>
      <c r="C371" s="104"/>
      <c r="D371" s="104"/>
      <c r="E371" s="89"/>
      <c r="F371" s="89">
        <v>13</v>
      </c>
      <c r="G371" s="105">
        <f t="shared" si="152"/>
        <v>13</v>
      </c>
      <c r="H371" s="106">
        <f t="shared" si="153"/>
        <v>0</v>
      </c>
      <c r="I371" s="106">
        <f t="shared" si="153"/>
        <v>0</v>
      </c>
      <c r="J371" s="106">
        <f t="shared" si="153"/>
        <v>0</v>
      </c>
      <c r="K371" s="106">
        <f t="shared" si="153"/>
        <v>0</v>
      </c>
      <c r="L371" s="106">
        <f t="shared" si="153"/>
        <v>1</v>
      </c>
      <c r="M371" s="93" t="s">
        <v>14</v>
      </c>
    </row>
    <row r="372" spans="1:13" ht="15" customHeight="1" thickTop="1" thickBot="1" x14ac:dyDescent="0.3">
      <c r="A372" s="103" t="s">
        <v>32</v>
      </c>
      <c r="B372" s="104"/>
      <c r="C372" s="104"/>
      <c r="D372" s="104"/>
      <c r="E372" s="89"/>
      <c r="F372" s="89">
        <v>13</v>
      </c>
      <c r="G372" s="105">
        <f t="shared" si="152"/>
        <v>13</v>
      </c>
      <c r="H372" s="106">
        <f t="shared" si="153"/>
        <v>0</v>
      </c>
      <c r="I372" s="106">
        <f t="shared" si="153"/>
        <v>0</v>
      </c>
      <c r="J372" s="106">
        <f t="shared" si="153"/>
        <v>0</v>
      </c>
      <c r="K372" s="106">
        <f t="shared" si="153"/>
        <v>0</v>
      </c>
      <c r="L372" s="106">
        <f t="shared" si="153"/>
        <v>1</v>
      </c>
      <c r="M372" s="93" t="s">
        <v>14</v>
      </c>
    </row>
    <row r="373" spans="1:13" ht="15" customHeight="1" thickTop="1" thickBot="1" x14ac:dyDescent="0.3">
      <c r="A373" s="103" t="s">
        <v>33</v>
      </c>
      <c r="B373" s="104"/>
      <c r="C373" s="104"/>
      <c r="D373" s="104"/>
      <c r="E373" s="89"/>
      <c r="F373" s="89">
        <v>13</v>
      </c>
      <c r="G373" s="105">
        <f t="shared" si="152"/>
        <v>13</v>
      </c>
      <c r="H373" s="106">
        <f t="shared" si="153"/>
        <v>0</v>
      </c>
      <c r="I373" s="106">
        <f t="shared" si="153"/>
        <v>0</v>
      </c>
      <c r="J373" s="106">
        <f t="shared" si="153"/>
        <v>0</v>
      </c>
      <c r="K373" s="106">
        <f t="shared" si="153"/>
        <v>0</v>
      </c>
      <c r="L373" s="106">
        <f t="shared" si="153"/>
        <v>1</v>
      </c>
      <c r="M373" s="93" t="s">
        <v>14</v>
      </c>
    </row>
    <row r="374" spans="1:13" ht="15" customHeight="1" thickTop="1" thickBot="1" x14ac:dyDescent="0.3">
      <c r="A374" s="107" t="s">
        <v>24</v>
      </c>
      <c r="B374" s="108">
        <f t="shared" ref="B374:D374" si="154">IFERROR(AVERAGE(B370:B373),0)</f>
        <v>0</v>
      </c>
      <c r="C374" s="108">
        <f t="shared" si="154"/>
        <v>0</v>
      </c>
      <c r="D374" s="108">
        <f t="shared" si="154"/>
        <v>0</v>
      </c>
      <c r="E374" s="108">
        <f>IFERROR(AVERAGE(E370:E373),0)</f>
        <v>0</v>
      </c>
      <c r="F374" s="108">
        <f>IFERROR(AVERAGE(F370:F373),0)</f>
        <v>13</v>
      </c>
      <c r="G374" s="108">
        <f>SUM(AVERAGE(G370:G373))</f>
        <v>13</v>
      </c>
      <c r="H374" s="102">
        <f>AVERAGE(H370:H373)*0.2</f>
        <v>0</v>
      </c>
      <c r="I374" s="102">
        <f>AVERAGE(I370:I373)*0.4</f>
        <v>0</v>
      </c>
      <c r="J374" s="102">
        <f>AVERAGE(J370:J373)*0.6</f>
        <v>0</v>
      </c>
      <c r="K374" s="102">
        <f>AVERAGE(K370:K373)*0.8</f>
        <v>0</v>
      </c>
      <c r="L374" s="109">
        <f>AVERAGE(L370:L373)*1</f>
        <v>1</v>
      </c>
      <c r="M374" s="102">
        <f>SUM(H374:L374)</f>
        <v>1</v>
      </c>
    </row>
    <row r="375" spans="1:13" ht="15" customHeight="1" thickTop="1" thickBot="1" x14ac:dyDescent="0.3">
      <c r="A375" s="110" t="s">
        <v>34</v>
      </c>
      <c r="B375" s="111"/>
      <c r="C375" s="111"/>
      <c r="D375" s="111"/>
      <c r="E375" s="111"/>
      <c r="F375" s="111"/>
      <c r="G375" s="112">
        <f>SUM(B375:F375)</f>
        <v>0</v>
      </c>
      <c r="H375" s="113">
        <f t="shared" ref="H375:L375" si="155">IFERROR(B375/$G$375,0)</f>
        <v>0</v>
      </c>
      <c r="I375" s="113">
        <f t="shared" si="155"/>
        <v>0</v>
      </c>
      <c r="J375" s="113">
        <f t="shared" si="155"/>
        <v>0</v>
      </c>
      <c r="K375" s="113">
        <f t="shared" si="155"/>
        <v>0</v>
      </c>
      <c r="L375" s="113">
        <f t="shared" si="155"/>
        <v>0</v>
      </c>
      <c r="M375" s="93" t="s">
        <v>14</v>
      </c>
    </row>
    <row r="376" spans="1:13" ht="15" customHeight="1" thickTop="1" thickBot="1" x14ac:dyDescent="0.3">
      <c r="A376" s="127" t="s">
        <v>35</v>
      </c>
      <c r="B376" s="134"/>
      <c r="C376" s="134"/>
      <c r="D376" s="134"/>
      <c r="E376" s="134"/>
      <c r="F376" s="135"/>
      <c r="G376" s="114">
        <v>13</v>
      </c>
      <c r="H376" s="102" t="s">
        <v>14</v>
      </c>
      <c r="I376" s="102" t="s">
        <v>14</v>
      </c>
      <c r="J376" s="102" t="s">
        <v>14</v>
      </c>
      <c r="K376" s="102" t="s">
        <v>14</v>
      </c>
      <c r="L376" s="102" t="s">
        <v>14</v>
      </c>
      <c r="M376" s="102">
        <f>(M356+M363+M368+M374)/4</f>
        <v>1</v>
      </c>
    </row>
    <row r="377" spans="1:13" ht="15" customHeight="1" thickTop="1" x14ac:dyDescent="0.25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</row>
    <row r="378" spans="1:13" ht="15" customHeight="1" thickBot="1" x14ac:dyDescent="0.3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</row>
    <row r="379" spans="1:13" ht="15" customHeight="1" thickTop="1" thickBot="1" x14ac:dyDescent="0.3">
      <c r="A379" s="78" t="s">
        <v>0</v>
      </c>
      <c r="B379" s="136" t="s">
        <v>253</v>
      </c>
      <c r="C379" s="132"/>
      <c r="D379" s="132"/>
      <c r="E379" s="132"/>
      <c r="F379" s="132"/>
      <c r="G379" s="133"/>
      <c r="H379" s="139" t="s">
        <v>111</v>
      </c>
      <c r="I379" s="144"/>
      <c r="J379" s="145"/>
      <c r="K379" s="79" t="s">
        <v>2</v>
      </c>
      <c r="L379" s="146">
        <v>45604</v>
      </c>
      <c r="M379" s="147"/>
    </row>
    <row r="380" spans="1:13" ht="15" customHeight="1" thickBot="1" x14ac:dyDescent="0.3">
      <c r="A380" s="115" t="s">
        <v>3</v>
      </c>
      <c r="B380" s="148"/>
      <c r="C380" s="148"/>
      <c r="D380" s="148"/>
      <c r="E380" s="148"/>
      <c r="F380" s="148"/>
      <c r="G380" s="149"/>
      <c r="H380" s="80" t="s">
        <v>112</v>
      </c>
      <c r="I380" s="121">
        <v>17</v>
      </c>
      <c r="J380" s="133"/>
      <c r="K380" s="81"/>
      <c r="L380" s="80"/>
      <c r="M380" s="80"/>
    </row>
    <row r="381" spans="1:13" ht="15" customHeight="1" thickBot="1" x14ac:dyDescent="0.3">
      <c r="A381" s="150"/>
      <c r="B381" s="151"/>
      <c r="C381" s="151"/>
      <c r="D381" s="151"/>
      <c r="E381" s="151"/>
      <c r="F381" s="151"/>
      <c r="G381" s="152"/>
      <c r="H381" s="80" t="s">
        <v>113</v>
      </c>
      <c r="I381" s="121"/>
      <c r="J381" s="133"/>
      <c r="K381" s="80"/>
      <c r="L381" s="80"/>
      <c r="M381" s="80"/>
    </row>
    <row r="382" spans="1:13" ht="15" customHeight="1" thickBot="1" x14ac:dyDescent="0.3">
      <c r="A382" s="82" t="s">
        <v>4</v>
      </c>
      <c r="B382" s="130" t="s">
        <v>5</v>
      </c>
      <c r="C382" s="131"/>
      <c r="D382" s="131"/>
      <c r="E382" s="131"/>
      <c r="F382" s="131"/>
      <c r="G382" s="131"/>
      <c r="H382" s="121" t="s">
        <v>5</v>
      </c>
      <c r="I382" s="132"/>
      <c r="J382" s="132"/>
      <c r="K382" s="132"/>
      <c r="L382" s="132"/>
      <c r="M382" s="133"/>
    </row>
    <row r="383" spans="1:13" ht="15" customHeight="1" thickTop="1" thickBot="1" x14ac:dyDescent="0.3">
      <c r="A383" s="83" t="s">
        <v>6</v>
      </c>
      <c r="B383" s="84" t="s">
        <v>7</v>
      </c>
      <c r="C383" s="84" t="s">
        <v>8</v>
      </c>
      <c r="D383" s="84" t="s">
        <v>9</v>
      </c>
      <c r="E383" s="84" t="s">
        <v>10</v>
      </c>
      <c r="F383" s="84" t="s">
        <v>11</v>
      </c>
      <c r="G383" s="85" t="s">
        <v>12</v>
      </c>
      <c r="H383" s="86" t="s">
        <v>7</v>
      </c>
      <c r="I383" s="86" t="s">
        <v>8</v>
      </c>
      <c r="J383" s="86" t="s">
        <v>9</v>
      </c>
      <c r="K383" s="86" t="s">
        <v>10</v>
      </c>
      <c r="L383" s="86" t="s">
        <v>11</v>
      </c>
      <c r="M383" s="87" t="s">
        <v>12</v>
      </c>
    </row>
    <row r="384" spans="1:13" ht="15" customHeight="1" thickTop="1" thickBot="1" x14ac:dyDescent="0.3">
      <c r="A384" s="88" t="s">
        <v>13</v>
      </c>
      <c r="B384" s="89"/>
      <c r="C384" s="89"/>
      <c r="D384" s="89"/>
      <c r="E384" s="89"/>
      <c r="F384" s="89">
        <v>17</v>
      </c>
      <c r="G384" s="90">
        <f>SUM(B384:F384)</f>
        <v>17</v>
      </c>
      <c r="H384" s="91">
        <f>IFERROR(B384/$G$384,0)</f>
        <v>0</v>
      </c>
      <c r="I384" s="91">
        <f t="shared" ref="I384:L384" si="156">IFERROR(C384/$G$384,0)</f>
        <v>0</v>
      </c>
      <c r="J384" s="91">
        <f t="shared" si="156"/>
        <v>0</v>
      </c>
      <c r="K384" s="91">
        <f t="shared" si="156"/>
        <v>0</v>
      </c>
      <c r="L384" s="91">
        <f t="shared" si="156"/>
        <v>1</v>
      </c>
      <c r="M384" s="92" t="s">
        <v>14</v>
      </c>
    </row>
    <row r="385" spans="1:13" ht="15" customHeight="1" thickTop="1" thickBot="1" x14ac:dyDescent="0.3">
      <c r="A385" s="88" t="s">
        <v>15</v>
      </c>
      <c r="B385" s="89"/>
      <c r="C385" s="89"/>
      <c r="D385" s="89"/>
      <c r="E385" s="89"/>
      <c r="F385" s="89">
        <v>17</v>
      </c>
      <c r="G385" s="90">
        <f t="shared" ref="G385:G386" si="157">SUM(B385:F385)</f>
        <v>17</v>
      </c>
      <c r="H385" s="91">
        <f t="shared" ref="H385:L386" si="158">IFERROR(B385/$G$384,0)</f>
        <v>0</v>
      </c>
      <c r="I385" s="91">
        <f t="shared" si="158"/>
        <v>0</v>
      </c>
      <c r="J385" s="91">
        <f t="shared" si="158"/>
        <v>0</v>
      </c>
      <c r="K385" s="91">
        <f t="shared" si="158"/>
        <v>0</v>
      </c>
      <c r="L385" s="91">
        <f t="shared" si="158"/>
        <v>1</v>
      </c>
      <c r="M385" s="93" t="s">
        <v>14</v>
      </c>
    </row>
    <row r="386" spans="1:13" ht="15" customHeight="1" thickTop="1" thickBot="1" x14ac:dyDescent="0.3">
      <c r="A386" s="88" t="s">
        <v>16</v>
      </c>
      <c r="B386" s="89"/>
      <c r="C386" s="89"/>
      <c r="D386" s="89"/>
      <c r="E386" s="89"/>
      <c r="F386" s="89">
        <v>17</v>
      </c>
      <c r="G386" s="90">
        <f t="shared" si="157"/>
        <v>17</v>
      </c>
      <c r="H386" s="91">
        <f t="shared" si="158"/>
        <v>0</v>
      </c>
      <c r="I386" s="91">
        <f t="shared" si="158"/>
        <v>0</v>
      </c>
      <c r="J386" s="91">
        <f t="shared" si="158"/>
        <v>0</v>
      </c>
      <c r="K386" s="91">
        <f t="shared" si="158"/>
        <v>0</v>
      </c>
      <c r="L386" s="91">
        <f t="shared" si="158"/>
        <v>1</v>
      </c>
      <c r="M386" s="93" t="s">
        <v>14</v>
      </c>
    </row>
    <row r="387" spans="1:13" ht="15" customHeight="1" thickTop="1" thickBot="1" x14ac:dyDescent="0.3">
      <c r="A387" s="94" t="s">
        <v>17</v>
      </c>
      <c r="B387" s="95">
        <f>IFERROR(AVERAGE(B384:B386),0)</f>
        <v>0</v>
      </c>
      <c r="C387" s="95">
        <f>IFERROR(AVERAGE(C384:C386),0)</f>
        <v>0</v>
      </c>
      <c r="D387" s="95">
        <f>IFERROR(AVERAGE(D384:D386),0)</f>
        <v>0</v>
      </c>
      <c r="E387" s="95">
        <f>IFERROR(AVERAGE(E384:E386),0)</f>
        <v>0</v>
      </c>
      <c r="F387" s="95">
        <f>IFERROR(AVERAGE(F384:F386),0)</f>
        <v>17</v>
      </c>
      <c r="G387" s="95">
        <f>SUM(AVERAGE(G384:G386))</f>
        <v>17</v>
      </c>
      <c r="H387" s="96">
        <f>AVERAGE(H384:H386)*0.2</f>
        <v>0</v>
      </c>
      <c r="I387" s="96">
        <f>AVERAGE(I384:I386)*0.4</f>
        <v>0</v>
      </c>
      <c r="J387" s="96">
        <f>AVERAGE(J384:J386)*0.6</f>
        <v>0</v>
      </c>
      <c r="K387" s="96">
        <f>AVERAGE(K384:K386)*0.8</f>
        <v>0</v>
      </c>
      <c r="L387" s="96">
        <f>AVERAGE(L384:L386)*1</f>
        <v>1</v>
      </c>
      <c r="M387" s="97">
        <f>SUM(H387:L387)</f>
        <v>1</v>
      </c>
    </row>
    <row r="388" spans="1:13" ht="15" customHeight="1" thickTop="1" thickBot="1" x14ac:dyDescent="0.3">
      <c r="A388" s="98" t="s">
        <v>18</v>
      </c>
      <c r="B388" s="84" t="s">
        <v>7</v>
      </c>
      <c r="C388" s="84" t="s">
        <v>8</v>
      </c>
      <c r="D388" s="84" t="s">
        <v>9</v>
      </c>
      <c r="E388" s="84" t="s">
        <v>10</v>
      </c>
      <c r="F388" s="84" t="s">
        <v>11</v>
      </c>
      <c r="G388" s="85" t="s">
        <v>12</v>
      </c>
      <c r="H388" s="84" t="s">
        <v>7</v>
      </c>
      <c r="I388" s="84" t="s">
        <v>8</v>
      </c>
      <c r="J388" s="84" t="s">
        <v>9</v>
      </c>
      <c r="K388" s="84" t="s">
        <v>10</v>
      </c>
      <c r="L388" s="99" t="s">
        <v>11</v>
      </c>
      <c r="M388" s="85" t="s">
        <v>12</v>
      </c>
    </row>
    <row r="389" spans="1:13" ht="15" customHeight="1" thickTop="1" thickBot="1" x14ac:dyDescent="0.3">
      <c r="A389" s="88" t="s">
        <v>19</v>
      </c>
      <c r="B389" s="89"/>
      <c r="C389" s="89"/>
      <c r="D389" s="89"/>
      <c r="E389" s="89"/>
      <c r="F389" s="89">
        <v>17</v>
      </c>
      <c r="G389" s="90">
        <f t="shared" ref="G389:G393" si="159">SUM(B389:F389)</f>
        <v>17</v>
      </c>
      <c r="H389" s="91">
        <f t="shared" ref="H389:L393" si="160">IFERROR(B389/$G$389,0)</f>
        <v>0</v>
      </c>
      <c r="I389" s="91">
        <f t="shared" si="160"/>
        <v>0</v>
      </c>
      <c r="J389" s="91">
        <f t="shared" si="160"/>
        <v>0</v>
      </c>
      <c r="K389" s="91">
        <f t="shared" si="160"/>
        <v>0</v>
      </c>
      <c r="L389" s="91">
        <f t="shared" si="160"/>
        <v>1</v>
      </c>
      <c r="M389" s="93" t="s">
        <v>14</v>
      </c>
    </row>
    <row r="390" spans="1:13" ht="15" customHeight="1" thickTop="1" thickBot="1" x14ac:dyDescent="0.3">
      <c r="A390" s="88" t="s">
        <v>20</v>
      </c>
      <c r="B390" s="89"/>
      <c r="C390" s="89"/>
      <c r="D390" s="89"/>
      <c r="E390" s="89"/>
      <c r="F390" s="89">
        <v>17</v>
      </c>
      <c r="G390" s="90">
        <f t="shared" si="159"/>
        <v>17</v>
      </c>
      <c r="H390" s="91">
        <f t="shared" si="160"/>
        <v>0</v>
      </c>
      <c r="I390" s="91">
        <f t="shared" si="160"/>
        <v>0</v>
      </c>
      <c r="J390" s="91">
        <f t="shared" si="160"/>
        <v>0</v>
      </c>
      <c r="K390" s="91">
        <f t="shared" si="160"/>
        <v>0</v>
      </c>
      <c r="L390" s="91">
        <f>IFERROR(F390/$G$389,0)</f>
        <v>1</v>
      </c>
      <c r="M390" s="93" t="s">
        <v>14</v>
      </c>
    </row>
    <row r="391" spans="1:13" ht="15" customHeight="1" thickTop="1" thickBot="1" x14ac:dyDescent="0.3">
      <c r="A391" s="88" t="s">
        <v>21</v>
      </c>
      <c r="B391" s="89"/>
      <c r="C391" s="89"/>
      <c r="D391" s="89"/>
      <c r="E391" s="89"/>
      <c r="F391" s="89">
        <v>17</v>
      </c>
      <c r="G391" s="90">
        <f t="shared" si="159"/>
        <v>17</v>
      </c>
      <c r="H391" s="91">
        <f t="shared" si="160"/>
        <v>0</v>
      </c>
      <c r="I391" s="91">
        <f t="shared" si="160"/>
        <v>0</v>
      </c>
      <c r="J391" s="91">
        <f t="shared" si="160"/>
        <v>0</v>
      </c>
      <c r="K391" s="91">
        <f t="shared" si="160"/>
        <v>0</v>
      </c>
      <c r="L391" s="91">
        <f>IFERROR(F391/$G$389,0)</f>
        <v>1</v>
      </c>
      <c r="M391" s="93" t="s">
        <v>14</v>
      </c>
    </row>
    <row r="392" spans="1:13" ht="15" customHeight="1" thickTop="1" thickBot="1" x14ac:dyDescent="0.3">
      <c r="A392" s="88" t="s">
        <v>22</v>
      </c>
      <c r="B392" s="89"/>
      <c r="C392" s="89"/>
      <c r="D392" s="89"/>
      <c r="E392" s="89"/>
      <c r="F392" s="89">
        <v>17</v>
      </c>
      <c r="G392" s="90">
        <f t="shared" si="159"/>
        <v>17</v>
      </c>
      <c r="H392" s="91">
        <f t="shared" si="160"/>
        <v>0</v>
      </c>
      <c r="I392" s="91">
        <f t="shared" si="160"/>
        <v>0</v>
      </c>
      <c r="J392" s="91">
        <f t="shared" si="160"/>
        <v>0</v>
      </c>
      <c r="K392" s="91">
        <f t="shared" si="160"/>
        <v>0</v>
      </c>
      <c r="L392" s="91">
        <f t="shared" si="160"/>
        <v>1</v>
      </c>
      <c r="M392" s="93" t="s">
        <v>14</v>
      </c>
    </row>
    <row r="393" spans="1:13" ht="15" customHeight="1" thickTop="1" thickBot="1" x14ac:dyDescent="0.3">
      <c r="A393" s="88" t="s">
        <v>23</v>
      </c>
      <c r="B393" s="89"/>
      <c r="C393" s="89"/>
      <c r="D393" s="89"/>
      <c r="E393" s="89"/>
      <c r="F393" s="89">
        <v>17</v>
      </c>
      <c r="G393" s="90">
        <f t="shared" si="159"/>
        <v>17</v>
      </c>
      <c r="H393" s="91">
        <f t="shared" si="160"/>
        <v>0</v>
      </c>
      <c r="I393" s="91">
        <f t="shared" si="160"/>
        <v>0</v>
      </c>
      <c r="J393" s="91">
        <f t="shared" si="160"/>
        <v>0</v>
      </c>
      <c r="K393" s="91">
        <f t="shared" si="160"/>
        <v>0</v>
      </c>
      <c r="L393" s="91">
        <f t="shared" si="160"/>
        <v>1</v>
      </c>
      <c r="M393" s="93"/>
    </row>
    <row r="394" spans="1:13" ht="15" customHeight="1" thickTop="1" thickBot="1" x14ac:dyDescent="0.3">
      <c r="A394" s="94" t="s">
        <v>24</v>
      </c>
      <c r="B394" s="95">
        <f t="shared" ref="B394:F394" si="161">IFERROR(AVERAGE(B389:B393),0)</f>
        <v>0</v>
      </c>
      <c r="C394" s="95">
        <f t="shared" si="161"/>
        <v>0</v>
      </c>
      <c r="D394" s="95">
        <f t="shared" si="161"/>
        <v>0</v>
      </c>
      <c r="E394" s="95">
        <f t="shared" si="161"/>
        <v>0</v>
      </c>
      <c r="F394" s="95">
        <f t="shared" si="161"/>
        <v>17</v>
      </c>
      <c r="G394" s="95">
        <f>SUM(AVERAGE(G389:G393))</f>
        <v>17</v>
      </c>
      <c r="H394" s="97">
        <f>AVERAGE(H389:H393)*0.2</f>
        <v>0</v>
      </c>
      <c r="I394" s="97">
        <f>AVERAGE(I389:I393)*0.4</f>
        <v>0</v>
      </c>
      <c r="J394" s="97">
        <f>AVERAGE(J389:J393)*0.6</f>
        <v>0</v>
      </c>
      <c r="K394" s="97">
        <f>AVERAGE(K389:K393)*0.8</f>
        <v>0</v>
      </c>
      <c r="L394" s="100">
        <f>AVERAGE(L389:L393)*1</f>
        <v>1</v>
      </c>
      <c r="M394" s="97">
        <f>SUM(H394:L394)</f>
        <v>1</v>
      </c>
    </row>
    <row r="395" spans="1:13" ht="15" customHeight="1" thickTop="1" thickBot="1" x14ac:dyDescent="0.3">
      <c r="A395" s="98" t="s">
        <v>25</v>
      </c>
      <c r="B395" s="84" t="s">
        <v>7</v>
      </c>
      <c r="C395" s="84" t="s">
        <v>8</v>
      </c>
      <c r="D395" s="84" t="s">
        <v>9</v>
      </c>
      <c r="E395" s="84" t="s">
        <v>10</v>
      </c>
      <c r="F395" s="84" t="s">
        <v>11</v>
      </c>
      <c r="G395" s="85" t="s">
        <v>12</v>
      </c>
      <c r="H395" s="84" t="s">
        <v>7</v>
      </c>
      <c r="I395" s="84" t="s">
        <v>8</v>
      </c>
      <c r="J395" s="84" t="s">
        <v>9</v>
      </c>
      <c r="K395" s="84" t="s">
        <v>10</v>
      </c>
      <c r="L395" s="99" t="s">
        <v>11</v>
      </c>
      <c r="M395" s="85" t="s">
        <v>12</v>
      </c>
    </row>
    <row r="396" spans="1:13" ht="15" customHeight="1" thickTop="1" thickBot="1" x14ac:dyDescent="0.3">
      <c r="A396" s="88" t="s">
        <v>26</v>
      </c>
      <c r="B396" s="89"/>
      <c r="C396" s="89"/>
      <c r="D396" s="89"/>
      <c r="E396" s="89"/>
      <c r="F396" s="89">
        <v>17</v>
      </c>
      <c r="G396" s="90">
        <f t="shared" ref="G396:G398" si="162">SUM(B396:F396)</f>
        <v>17</v>
      </c>
      <c r="H396" s="91">
        <f t="shared" ref="H396:L398" si="163">IFERROR(B396/$G$396,0)</f>
        <v>0</v>
      </c>
      <c r="I396" s="91">
        <f t="shared" si="163"/>
        <v>0</v>
      </c>
      <c r="J396" s="91">
        <f t="shared" si="163"/>
        <v>0</v>
      </c>
      <c r="K396" s="91">
        <f t="shared" si="163"/>
        <v>0</v>
      </c>
      <c r="L396" s="91">
        <f t="shared" si="163"/>
        <v>1</v>
      </c>
      <c r="M396" s="93" t="s">
        <v>14</v>
      </c>
    </row>
    <row r="397" spans="1:13" ht="15" customHeight="1" thickTop="1" thickBot="1" x14ac:dyDescent="0.3">
      <c r="A397" s="88" t="s">
        <v>27</v>
      </c>
      <c r="B397" s="89"/>
      <c r="C397" s="89"/>
      <c r="D397" s="89"/>
      <c r="E397" s="89"/>
      <c r="F397" s="89">
        <v>17</v>
      </c>
      <c r="G397" s="90">
        <f t="shared" si="162"/>
        <v>17</v>
      </c>
      <c r="H397" s="91">
        <f t="shared" si="163"/>
        <v>0</v>
      </c>
      <c r="I397" s="91">
        <f t="shared" si="163"/>
        <v>0</v>
      </c>
      <c r="J397" s="91">
        <f t="shared" si="163"/>
        <v>0</v>
      </c>
      <c r="K397" s="91">
        <f t="shared" si="163"/>
        <v>0</v>
      </c>
      <c r="L397" s="91">
        <f t="shared" si="163"/>
        <v>1</v>
      </c>
      <c r="M397" s="93" t="s">
        <v>14</v>
      </c>
    </row>
    <row r="398" spans="1:13" ht="15" customHeight="1" thickTop="1" thickBot="1" x14ac:dyDescent="0.3">
      <c r="A398" s="88" t="s">
        <v>28</v>
      </c>
      <c r="B398" s="89"/>
      <c r="C398" s="89"/>
      <c r="D398" s="89"/>
      <c r="E398" s="89"/>
      <c r="F398" s="89">
        <v>17</v>
      </c>
      <c r="G398" s="90">
        <f t="shared" si="162"/>
        <v>17</v>
      </c>
      <c r="H398" s="91">
        <f t="shared" si="163"/>
        <v>0</v>
      </c>
      <c r="I398" s="91">
        <f t="shared" si="163"/>
        <v>0</v>
      </c>
      <c r="J398" s="91">
        <f t="shared" si="163"/>
        <v>0</v>
      </c>
      <c r="K398" s="91">
        <f>IFERROR(E398/$G$396,0)</f>
        <v>0</v>
      </c>
      <c r="L398" s="91">
        <f>IFERROR(F398/$G$396,0)</f>
        <v>1</v>
      </c>
      <c r="M398" s="93" t="s">
        <v>14</v>
      </c>
    </row>
    <row r="399" spans="1:13" ht="15" customHeight="1" thickTop="1" thickBot="1" x14ac:dyDescent="0.3">
      <c r="A399" s="94" t="s">
        <v>24</v>
      </c>
      <c r="B399" s="95">
        <f t="shared" ref="B399:F399" si="164">IFERROR(AVERAGE(B396:B398),0)</f>
        <v>0</v>
      </c>
      <c r="C399" s="95">
        <f t="shared" si="164"/>
        <v>0</v>
      </c>
      <c r="D399" s="101">
        <f t="shared" si="164"/>
        <v>0</v>
      </c>
      <c r="E399" s="101">
        <f t="shared" si="164"/>
        <v>0</v>
      </c>
      <c r="F399" s="101">
        <f t="shared" si="164"/>
        <v>17</v>
      </c>
      <c r="G399" s="101">
        <f>SUM(AVERAGE(G396:G398))</f>
        <v>17</v>
      </c>
      <c r="H399" s="97">
        <f>AVERAGE(H396:H398)*0.2</f>
        <v>0</v>
      </c>
      <c r="I399" s="97">
        <f>AVERAGE(I396:I398)*0.4</f>
        <v>0</v>
      </c>
      <c r="J399" s="97">
        <f>AVERAGE(J396:J398)*0.6</f>
        <v>0</v>
      </c>
      <c r="K399" s="97">
        <f>AVERAGE(K396:K398)*0.8</f>
        <v>0</v>
      </c>
      <c r="L399" s="100">
        <f>AVERAGE(L396:L398)*1</f>
        <v>1</v>
      </c>
      <c r="M399" s="102">
        <f>SUM(H399:L399)</f>
        <v>1</v>
      </c>
    </row>
    <row r="400" spans="1:13" ht="15" customHeight="1" thickTop="1" thickBot="1" x14ac:dyDescent="0.3">
      <c r="A400" s="83" t="s">
        <v>29</v>
      </c>
      <c r="B400" s="84" t="s">
        <v>7</v>
      </c>
      <c r="C400" s="84" t="s">
        <v>8</v>
      </c>
      <c r="D400" s="84" t="s">
        <v>9</v>
      </c>
      <c r="E400" s="84" t="s">
        <v>10</v>
      </c>
      <c r="F400" s="84" t="s">
        <v>11</v>
      </c>
      <c r="G400" s="85" t="s">
        <v>12</v>
      </c>
      <c r="H400" s="84" t="s">
        <v>7</v>
      </c>
      <c r="I400" s="84" t="s">
        <v>8</v>
      </c>
      <c r="J400" s="84" t="s">
        <v>9</v>
      </c>
      <c r="K400" s="84" t="s">
        <v>10</v>
      </c>
      <c r="L400" s="99" t="s">
        <v>11</v>
      </c>
      <c r="M400" s="85" t="s">
        <v>12</v>
      </c>
    </row>
    <row r="401" spans="1:13" ht="15" customHeight="1" thickTop="1" thickBot="1" x14ac:dyDescent="0.3">
      <c r="A401" s="103" t="s">
        <v>30</v>
      </c>
      <c r="B401" s="104"/>
      <c r="C401" s="104"/>
      <c r="D401" s="104"/>
      <c r="E401" s="89"/>
      <c r="F401" s="89">
        <v>17</v>
      </c>
      <c r="G401" s="105">
        <f t="shared" ref="G401:G404" si="165">SUM(B401:F401)</f>
        <v>17</v>
      </c>
      <c r="H401" s="106">
        <f t="shared" ref="H401:L404" si="166">IFERROR(B401/$G$401,0)</f>
        <v>0</v>
      </c>
      <c r="I401" s="106">
        <f t="shared" si="166"/>
        <v>0</v>
      </c>
      <c r="J401" s="106">
        <f t="shared" si="166"/>
        <v>0</v>
      </c>
      <c r="K401" s="106">
        <f t="shared" si="166"/>
        <v>0</v>
      </c>
      <c r="L401" s="106">
        <f>IFERROR(F401/$G$401,0)</f>
        <v>1</v>
      </c>
      <c r="M401" s="93" t="s">
        <v>14</v>
      </c>
    </row>
    <row r="402" spans="1:13" ht="15" customHeight="1" thickTop="1" thickBot="1" x14ac:dyDescent="0.3">
      <c r="A402" s="103" t="s">
        <v>31</v>
      </c>
      <c r="B402" s="104"/>
      <c r="C402" s="104"/>
      <c r="D402" s="104"/>
      <c r="E402" s="89"/>
      <c r="F402" s="89">
        <v>17</v>
      </c>
      <c r="G402" s="105">
        <f t="shared" si="165"/>
        <v>17</v>
      </c>
      <c r="H402" s="106">
        <f t="shared" si="166"/>
        <v>0</v>
      </c>
      <c r="I402" s="106">
        <f t="shared" si="166"/>
        <v>0</v>
      </c>
      <c r="J402" s="106">
        <f t="shared" si="166"/>
        <v>0</v>
      </c>
      <c r="K402" s="106">
        <f t="shared" si="166"/>
        <v>0</v>
      </c>
      <c r="L402" s="106">
        <f t="shared" si="166"/>
        <v>1</v>
      </c>
      <c r="M402" s="93" t="s">
        <v>14</v>
      </c>
    </row>
    <row r="403" spans="1:13" ht="15" customHeight="1" thickTop="1" thickBot="1" x14ac:dyDescent="0.3">
      <c r="A403" s="103" t="s">
        <v>32</v>
      </c>
      <c r="B403" s="104"/>
      <c r="C403" s="104"/>
      <c r="D403" s="104"/>
      <c r="E403" s="89"/>
      <c r="F403" s="89">
        <v>17</v>
      </c>
      <c r="G403" s="105">
        <f t="shared" si="165"/>
        <v>17</v>
      </c>
      <c r="H403" s="106">
        <f t="shared" si="166"/>
        <v>0</v>
      </c>
      <c r="I403" s="106">
        <f t="shared" si="166"/>
        <v>0</v>
      </c>
      <c r="J403" s="106">
        <f t="shared" si="166"/>
        <v>0</v>
      </c>
      <c r="K403" s="106">
        <f t="shared" si="166"/>
        <v>0</v>
      </c>
      <c r="L403" s="106">
        <f t="shared" si="166"/>
        <v>1</v>
      </c>
      <c r="M403" s="93" t="s">
        <v>14</v>
      </c>
    </row>
    <row r="404" spans="1:13" ht="15" customHeight="1" thickTop="1" thickBot="1" x14ac:dyDescent="0.3">
      <c r="A404" s="103" t="s">
        <v>33</v>
      </c>
      <c r="B404" s="104"/>
      <c r="C404" s="104"/>
      <c r="D404" s="104"/>
      <c r="E404" s="89"/>
      <c r="F404" s="89">
        <v>17</v>
      </c>
      <c r="G404" s="105">
        <f t="shared" si="165"/>
        <v>17</v>
      </c>
      <c r="H404" s="106">
        <f t="shared" si="166"/>
        <v>0</v>
      </c>
      <c r="I404" s="106">
        <f t="shared" si="166"/>
        <v>0</v>
      </c>
      <c r="J404" s="106">
        <f t="shared" si="166"/>
        <v>0</v>
      </c>
      <c r="K404" s="106">
        <f t="shared" si="166"/>
        <v>0</v>
      </c>
      <c r="L404" s="106">
        <f t="shared" si="166"/>
        <v>1</v>
      </c>
      <c r="M404" s="93" t="s">
        <v>14</v>
      </c>
    </row>
    <row r="405" spans="1:13" ht="15" customHeight="1" thickTop="1" thickBot="1" x14ac:dyDescent="0.3">
      <c r="A405" s="107" t="s">
        <v>24</v>
      </c>
      <c r="B405" s="108">
        <f t="shared" ref="B405:D405" si="167">IFERROR(AVERAGE(B401:B404),0)</f>
        <v>0</v>
      </c>
      <c r="C405" s="108">
        <f t="shared" si="167"/>
        <v>0</v>
      </c>
      <c r="D405" s="108">
        <f t="shared" si="167"/>
        <v>0</v>
      </c>
      <c r="E405" s="108">
        <f>IFERROR(AVERAGE(E401:E404),0)</f>
        <v>0</v>
      </c>
      <c r="F405" s="108">
        <f>IFERROR(AVERAGE(F401:F404),0)</f>
        <v>17</v>
      </c>
      <c r="G405" s="108">
        <f>SUM(AVERAGE(G401:G404))</f>
        <v>17</v>
      </c>
      <c r="H405" s="102">
        <f>AVERAGE(H401:H404)*0.2</f>
        <v>0</v>
      </c>
      <c r="I405" s="102">
        <f>AVERAGE(I401:I404)*0.4</f>
        <v>0</v>
      </c>
      <c r="J405" s="102">
        <f>AVERAGE(J401:J404)*0.6</f>
        <v>0</v>
      </c>
      <c r="K405" s="102">
        <f>AVERAGE(K401:K404)*0.8</f>
        <v>0</v>
      </c>
      <c r="L405" s="109">
        <f>AVERAGE(L401:L404)*1</f>
        <v>1</v>
      </c>
      <c r="M405" s="102">
        <f>SUM(H405:L405)</f>
        <v>1</v>
      </c>
    </row>
    <row r="406" spans="1:13" ht="15" customHeight="1" thickTop="1" thickBot="1" x14ac:dyDescent="0.3">
      <c r="A406" s="110" t="s">
        <v>34</v>
      </c>
      <c r="B406" s="111"/>
      <c r="C406" s="111"/>
      <c r="D406" s="111"/>
      <c r="E406" s="111"/>
      <c r="F406" s="111"/>
      <c r="G406" s="112">
        <f>SUM(B406:F406)</f>
        <v>0</v>
      </c>
      <c r="H406" s="113">
        <f t="shared" ref="H406:L406" si="168">IFERROR(B406/$G$406,0)</f>
        <v>0</v>
      </c>
      <c r="I406" s="113">
        <f t="shared" si="168"/>
        <v>0</v>
      </c>
      <c r="J406" s="113">
        <f t="shared" si="168"/>
        <v>0</v>
      </c>
      <c r="K406" s="113">
        <f t="shared" si="168"/>
        <v>0</v>
      </c>
      <c r="L406" s="113">
        <f t="shared" si="168"/>
        <v>0</v>
      </c>
      <c r="M406" s="93" t="s">
        <v>14</v>
      </c>
    </row>
    <row r="407" spans="1:13" ht="15" customHeight="1" thickTop="1" thickBot="1" x14ac:dyDescent="0.3">
      <c r="A407" s="127" t="s">
        <v>35</v>
      </c>
      <c r="B407" s="134"/>
      <c r="C407" s="134"/>
      <c r="D407" s="134"/>
      <c r="E407" s="134"/>
      <c r="F407" s="135"/>
      <c r="G407" s="114">
        <v>17</v>
      </c>
      <c r="H407" s="102" t="s">
        <v>14</v>
      </c>
      <c r="I407" s="102" t="s">
        <v>14</v>
      </c>
      <c r="J407" s="102" t="s">
        <v>14</v>
      </c>
      <c r="K407" s="102" t="s">
        <v>14</v>
      </c>
      <c r="L407" s="102" t="s">
        <v>14</v>
      </c>
      <c r="M407" s="102">
        <f>(M387+M394+M399+M405)/4</f>
        <v>1</v>
      </c>
    </row>
    <row r="408" spans="1:13" ht="15" customHeight="1" thickTop="1" x14ac:dyDescent="0.25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</row>
    <row r="409" spans="1:13" ht="15" customHeight="1" thickBot="1" x14ac:dyDescent="0.3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</row>
    <row r="410" spans="1:13" ht="15" customHeight="1" thickTop="1" thickBot="1" x14ac:dyDescent="0.3">
      <c r="A410" s="78" t="s">
        <v>0</v>
      </c>
      <c r="B410" s="136" t="s">
        <v>254</v>
      </c>
      <c r="C410" s="132"/>
      <c r="D410" s="132"/>
      <c r="E410" s="132"/>
      <c r="F410" s="132"/>
      <c r="G410" s="133"/>
      <c r="H410" s="139" t="s">
        <v>111</v>
      </c>
      <c r="I410" s="144"/>
      <c r="J410" s="145"/>
      <c r="K410" s="79" t="s">
        <v>2</v>
      </c>
      <c r="L410" s="146">
        <v>45604</v>
      </c>
      <c r="M410" s="147"/>
    </row>
    <row r="411" spans="1:13" ht="15" customHeight="1" thickBot="1" x14ac:dyDescent="0.3">
      <c r="A411" s="115" t="s">
        <v>3</v>
      </c>
      <c r="B411" s="148"/>
      <c r="C411" s="148"/>
      <c r="D411" s="148"/>
      <c r="E411" s="148"/>
      <c r="F411" s="148"/>
      <c r="G411" s="149"/>
      <c r="H411" s="80" t="s">
        <v>112</v>
      </c>
      <c r="I411" s="121">
        <v>17</v>
      </c>
      <c r="J411" s="133"/>
      <c r="K411" s="81"/>
      <c r="L411" s="80"/>
      <c r="M411" s="80"/>
    </row>
    <row r="412" spans="1:13" ht="15" customHeight="1" thickBot="1" x14ac:dyDescent="0.3">
      <c r="A412" s="150"/>
      <c r="B412" s="151"/>
      <c r="C412" s="151"/>
      <c r="D412" s="151"/>
      <c r="E412" s="151"/>
      <c r="F412" s="151"/>
      <c r="G412" s="152"/>
      <c r="H412" s="80" t="s">
        <v>113</v>
      </c>
      <c r="I412" s="121"/>
      <c r="J412" s="133"/>
      <c r="K412" s="80"/>
      <c r="L412" s="80"/>
      <c r="M412" s="80"/>
    </row>
    <row r="413" spans="1:13" ht="15" customHeight="1" thickBot="1" x14ac:dyDescent="0.3">
      <c r="A413" s="82" t="s">
        <v>4</v>
      </c>
      <c r="B413" s="130" t="s">
        <v>5</v>
      </c>
      <c r="C413" s="131"/>
      <c r="D413" s="131"/>
      <c r="E413" s="131"/>
      <c r="F413" s="131"/>
      <c r="G413" s="131"/>
      <c r="H413" s="121" t="s">
        <v>5</v>
      </c>
      <c r="I413" s="132"/>
      <c r="J413" s="132"/>
      <c r="K413" s="132"/>
      <c r="L413" s="132"/>
      <c r="M413" s="133"/>
    </row>
    <row r="414" spans="1:13" ht="15" customHeight="1" thickTop="1" thickBot="1" x14ac:dyDescent="0.3">
      <c r="A414" s="83" t="s">
        <v>6</v>
      </c>
      <c r="B414" s="84" t="s">
        <v>7</v>
      </c>
      <c r="C414" s="84" t="s">
        <v>8</v>
      </c>
      <c r="D414" s="84" t="s">
        <v>9</v>
      </c>
      <c r="E414" s="84" t="s">
        <v>10</v>
      </c>
      <c r="F414" s="84" t="s">
        <v>11</v>
      </c>
      <c r="G414" s="85" t="s">
        <v>12</v>
      </c>
      <c r="H414" s="86" t="s">
        <v>7</v>
      </c>
      <c r="I414" s="86" t="s">
        <v>8</v>
      </c>
      <c r="J414" s="86" t="s">
        <v>9</v>
      </c>
      <c r="K414" s="86" t="s">
        <v>10</v>
      </c>
      <c r="L414" s="86" t="s">
        <v>11</v>
      </c>
      <c r="M414" s="87" t="s">
        <v>12</v>
      </c>
    </row>
    <row r="415" spans="1:13" ht="15" customHeight="1" thickTop="1" thickBot="1" x14ac:dyDescent="0.3">
      <c r="A415" s="88" t="s">
        <v>13</v>
      </c>
      <c r="B415" s="89"/>
      <c r="C415" s="89"/>
      <c r="D415" s="89"/>
      <c r="E415" s="89"/>
      <c r="F415" s="89">
        <v>17</v>
      </c>
      <c r="G415" s="90">
        <f>SUM(B415:F415)</f>
        <v>17</v>
      </c>
      <c r="H415" s="91">
        <f>IFERROR(B415/$G$415,0)</f>
        <v>0</v>
      </c>
      <c r="I415" s="91">
        <f t="shared" ref="I415:L415" si="169">IFERROR(C415/$G$415,0)</f>
        <v>0</v>
      </c>
      <c r="J415" s="91">
        <f t="shared" si="169"/>
        <v>0</v>
      </c>
      <c r="K415" s="91">
        <f t="shared" si="169"/>
        <v>0</v>
      </c>
      <c r="L415" s="91">
        <f t="shared" si="169"/>
        <v>1</v>
      </c>
      <c r="M415" s="92" t="s">
        <v>14</v>
      </c>
    </row>
    <row r="416" spans="1:13" ht="15" customHeight="1" thickTop="1" thickBot="1" x14ac:dyDescent="0.3">
      <c r="A416" s="88" t="s">
        <v>15</v>
      </c>
      <c r="B416" s="89"/>
      <c r="C416" s="89"/>
      <c r="D416" s="89"/>
      <c r="E416" s="89"/>
      <c r="F416" s="89">
        <v>17</v>
      </c>
      <c r="G416" s="90">
        <f t="shared" ref="G416:G417" si="170">SUM(B416:F416)</f>
        <v>17</v>
      </c>
      <c r="H416" s="91">
        <f t="shared" ref="H416:L417" si="171">IFERROR(B416/$G$415,0)</f>
        <v>0</v>
      </c>
      <c r="I416" s="91">
        <f t="shared" si="171"/>
        <v>0</v>
      </c>
      <c r="J416" s="91">
        <f t="shared" si="171"/>
        <v>0</v>
      </c>
      <c r="K416" s="91">
        <f t="shared" si="171"/>
        <v>0</v>
      </c>
      <c r="L416" s="91">
        <f t="shared" si="171"/>
        <v>1</v>
      </c>
      <c r="M416" s="93" t="s">
        <v>14</v>
      </c>
    </row>
    <row r="417" spans="1:13" ht="15" customHeight="1" thickTop="1" thickBot="1" x14ac:dyDescent="0.3">
      <c r="A417" s="88" t="s">
        <v>16</v>
      </c>
      <c r="B417" s="89"/>
      <c r="C417" s="89"/>
      <c r="D417" s="89"/>
      <c r="E417" s="89"/>
      <c r="F417" s="89">
        <v>17</v>
      </c>
      <c r="G417" s="90">
        <f t="shared" si="170"/>
        <v>17</v>
      </c>
      <c r="H417" s="91">
        <f t="shared" si="171"/>
        <v>0</v>
      </c>
      <c r="I417" s="91">
        <f t="shared" si="171"/>
        <v>0</v>
      </c>
      <c r="J417" s="91">
        <f t="shared" si="171"/>
        <v>0</v>
      </c>
      <c r="K417" s="91">
        <f t="shared" si="171"/>
        <v>0</v>
      </c>
      <c r="L417" s="91">
        <f t="shared" si="171"/>
        <v>1</v>
      </c>
      <c r="M417" s="93" t="s">
        <v>14</v>
      </c>
    </row>
    <row r="418" spans="1:13" ht="15" customHeight="1" thickTop="1" thickBot="1" x14ac:dyDescent="0.3">
      <c r="A418" s="94" t="s">
        <v>17</v>
      </c>
      <c r="B418" s="95">
        <f>IFERROR(AVERAGE(B415:B417),0)</f>
        <v>0</v>
      </c>
      <c r="C418" s="95">
        <f>IFERROR(AVERAGE(C415:C417),0)</f>
        <v>0</v>
      </c>
      <c r="D418" s="95">
        <f>IFERROR(AVERAGE(D415:D417),0)</f>
        <v>0</v>
      </c>
      <c r="E418" s="95">
        <f>IFERROR(AVERAGE(E415:E417),0)</f>
        <v>0</v>
      </c>
      <c r="F418" s="95">
        <f>IFERROR(AVERAGE(F415:F417),0)</f>
        <v>17</v>
      </c>
      <c r="G418" s="95">
        <f>SUM(AVERAGE(G415:G417))</f>
        <v>17</v>
      </c>
      <c r="H418" s="96">
        <f>AVERAGE(H415:H417)*0.2</f>
        <v>0</v>
      </c>
      <c r="I418" s="96">
        <f>AVERAGE(I415:I417)*0.4</f>
        <v>0</v>
      </c>
      <c r="J418" s="96">
        <f>AVERAGE(J415:J417)*0.6</f>
        <v>0</v>
      </c>
      <c r="K418" s="96">
        <f>AVERAGE(K415:K417)*0.8</f>
        <v>0</v>
      </c>
      <c r="L418" s="96">
        <f>AVERAGE(L415:L417)*1</f>
        <v>1</v>
      </c>
      <c r="M418" s="97">
        <f>SUM(H418:L418)</f>
        <v>1</v>
      </c>
    </row>
    <row r="419" spans="1:13" ht="15" customHeight="1" thickTop="1" thickBot="1" x14ac:dyDescent="0.3">
      <c r="A419" s="98" t="s">
        <v>18</v>
      </c>
      <c r="B419" s="84" t="s">
        <v>7</v>
      </c>
      <c r="C419" s="84" t="s">
        <v>8</v>
      </c>
      <c r="D419" s="84" t="s">
        <v>9</v>
      </c>
      <c r="E419" s="84" t="s">
        <v>10</v>
      </c>
      <c r="F419" s="84" t="s">
        <v>11</v>
      </c>
      <c r="G419" s="85" t="s">
        <v>12</v>
      </c>
      <c r="H419" s="84" t="s">
        <v>7</v>
      </c>
      <c r="I419" s="84" t="s">
        <v>8</v>
      </c>
      <c r="J419" s="84" t="s">
        <v>9</v>
      </c>
      <c r="K419" s="84" t="s">
        <v>10</v>
      </c>
      <c r="L419" s="99" t="s">
        <v>11</v>
      </c>
      <c r="M419" s="85" t="s">
        <v>12</v>
      </c>
    </row>
    <row r="420" spans="1:13" ht="15" customHeight="1" thickTop="1" thickBot="1" x14ac:dyDescent="0.3">
      <c r="A420" s="88" t="s">
        <v>19</v>
      </c>
      <c r="B420" s="89"/>
      <c r="C420" s="89"/>
      <c r="D420" s="89"/>
      <c r="E420" s="89"/>
      <c r="F420" s="89">
        <v>17</v>
      </c>
      <c r="G420" s="90">
        <f t="shared" ref="G420:G424" si="172">SUM(B420:F420)</f>
        <v>17</v>
      </c>
      <c r="H420" s="91">
        <f t="shared" ref="H420:L424" si="173">IFERROR(B420/$G$420,0)</f>
        <v>0</v>
      </c>
      <c r="I420" s="91">
        <f t="shared" si="173"/>
        <v>0</v>
      </c>
      <c r="J420" s="91">
        <f t="shared" si="173"/>
        <v>0</v>
      </c>
      <c r="K420" s="91">
        <f t="shared" si="173"/>
        <v>0</v>
      </c>
      <c r="L420" s="91">
        <f t="shared" si="173"/>
        <v>1</v>
      </c>
      <c r="M420" s="93" t="s">
        <v>14</v>
      </c>
    </row>
    <row r="421" spans="1:13" ht="15" customHeight="1" thickTop="1" thickBot="1" x14ac:dyDescent="0.3">
      <c r="A421" s="88" t="s">
        <v>20</v>
      </c>
      <c r="B421" s="89"/>
      <c r="C421" s="89"/>
      <c r="D421" s="89"/>
      <c r="E421" s="89"/>
      <c r="F421" s="89">
        <v>17</v>
      </c>
      <c r="G421" s="90">
        <f t="shared" si="172"/>
        <v>17</v>
      </c>
      <c r="H421" s="91">
        <f t="shared" si="173"/>
        <v>0</v>
      </c>
      <c r="I421" s="91">
        <f t="shared" si="173"/>
        <v>0</v>
      </c>
      <c r="J421" s="91">
        <f t="shared" si="173"/>
        <v>0</v>
      </c>
      <c r="K421" s="91">
        <f t="shared" si="173"/>
        <v>0</v>
      </c>
      <c r="L421" s="91">
        <f>IFERROR(F421/$G$420,0)</f>
        <v>1</v>
      </c>
      <c r="M421" s="93" t="s">
        <v>14</v>
      </c>
    </row>
    <row r="422" spans="1:13" ht="15" customHeight="1" thickTop="1" thickBot="1" x14ac:dyDescent="0.3">
      <c r="A422" s="88" t="s">
        <v>21</v>
      </c>
      <c r="B422" s="89"/>
      <c r="C422" s="89"/>
      <c r="D422" s="89"/>
      <c r="E422" s="89"/>
      <c r="F422" s="89">
        <v>17</v>
      </c>
      <c r="G422" s="90">
        <f t="shared" si="172"/>
        <v>17</v>
      </c>
      <c r="H422" s="91">
        <f t="shared" si="173"/>
        <v>0</v>
      </c>
      <c r="I422" s="91">
        <f t="shared" si="173"/>
        <v>0</v>
      </c>
      <c r="J422" s="91">
        <f t="shared" si="173"/>
        <v>0</v>
      </c>
      <c r="K422" s="91">
        <f t="shared" si="173"/>
        <v>0</v>
      </c>
      <c r="L422" s="91">
        <f>IFERROR(F422/$G$420,0)</f>
        <v>1</v>
      </c>
      <c r="M422" s="93" t="s">
        <v>14</v>
      </c>
    </row>
    <row r="423" spans="1:13" ht="15" customHeight="1" thickTop="1" thickBot="1" x14ac:dyDescent="0.3">
      <c r="A423" s="88" t="s">
        <v>22</v>
      </c>
      <c r="B423" s="89"/>
      <c r="C423" s="89"/>
      <c r="D423" s="89"/>
      <c r="E423" s="89"/>
      <c r="F423" s="89">
        <v>17</v>
      </c>
      <c r="G423" s="90">
        <f t="shared" si="172"/>
        <v>17</v>
      </c>
      <c r="H423" s="91">
        <f t="shared" si="173"/>
        <v>0</v>
      </c>
      <c r="I423" s="91">
        <f t="shared" si="173"/>
        <v>0</v>
      </c>
      <c r="J423" s="91">
        <f t="shared" si="173"/>
        <v>0</v>
      </c>
      <c r="K423" s="91">
        <f t="shared" si="173"/>
        <v>0</v>
      </c>
      <c r="L423" s="91">
        <f t="shared" si="173"/>
        <v>1</v>
      </c>
      <c r="M423" s="93" t="s">
        <v>14</v>
      </c>
    </row>
    <row r="424" spans="1:13" ht="15" customHeight="1" thickTop="1" thickBot="1" x14ac:dyDescent="0.3">
      <c r="A424" s="88" t="s">
        <v>23</v>
      </c>
      <c r="B424" s="89"/>
      <c r="C424" s="89"/>
      <c r="D424" s="89"/>
      <c r="E424" s="89"/>
      <c r="F424" s="89">
        <v>17</v>
      </c>
      <c r="G424" s="90">
        <f t="shared" si="172"/>
        <v>17</v>
      </c>
      <c r="H424" s="91">
        <f t="shared" si="173"/>
        <v>0</v>
      </c>
      <c r="I424" s="91">
        <f t="shared" si="173"/>
        <v>0</v>
      </c>
      <c r="J424" s="91">
        <f t="shared" si="173"/>
        <v>0</v>
      </c>
      <c r="K424" s="91">
        <f t="shared" si="173"/>
        <v>0</v>
      </c>
      <c r="L424" s="91">
        <f t="shared" si="173"/>
        <v>1</v>
      </c>
      <c r="M424" s="93"/>
    </row>
    <row r="425" spans="1:13" ht="15" customHeight="1" thickTop="1" thickBot="1" x14ac:dyDescent="0.3">
      <c r="A425" s="94" t="s">
        <v>24</v>
      </c>
      <c r="B425" s="95">
        <f t="shared" ref="B425:F425" si="174">IFERROR(AVERAGE(B420:B424),0)</f>
        <v>0</v>
      </c>
      <c r="C425" s="95">
        <f t="shared" si="174"/>
        <v>0</v>
      </c>
      <c r="D425" s="95">
        <f t="shared" si="174"/>
        <v>0</v>
      </c>
      <c r="E425" s="95">
        <f t="shared" si="174"/>
        <v>0</v>
      </c>
      <c r="F425" s="95">
        <f t="shared" si="174"/>
        <v>17</v>
      </c>
      <c r="G425" s="95">
        <f>SUM(AVERAGE(G420:G424))</f>
        <v>17</v>
      </c>
      <c r="H425" s="97">
        <f>AVERAGE(H420:H424)*0.2</f>
        <v>0</v>
      </c>
      <c r="I425" s="97">
        <f>AVERAGE(I420:I424)*0.4</f>
        <v>0</v>
      </c>
      <c r="J425" s="97">
        <f>AVERAGE(J420:J424)*0.6</f>
        <v>0</v>
      </c>
      <c r="K425" s="97">
        <f>AVERAGE(K420:K424)*0.8</f>
        <v>0</v>
      </c>
      <c r="L425" s="100">
        <f>AVERAGE(L420:L424)*1</f>
        <v>1</v>
      </c>
      <c r="M425" s="97">
        <f>SUM(H425:L425)</f>
        <v>1</v>
      </c>
    </row>
    <row r="426" spans="1:13" ht="15" customHeight="1" thickTop="1" thickBot="1" x14ac:dyDescent="0.3">
      <c r="A426" s="98" t="s">
        <v>25</v>
      </c>
      <c r="B426" s="84" t="s">
        <v>7</v>
      </c>
      <c r="C426" s="84" t="s">
        <v>8</v>
      </c>
      <c r="D426" s="84" t="s">
        <v>9</v>
      </c>
      <c r="E426" s="84" t="s">
        <v>10</v>
      </c>
      <c r="F426" s="84" t="s">
        <v>11</v>
      </c>
      <c r="G426" s="85" t="s">
        <v>12</v>
      </c>
      <c r="H426" s="84" t="s">
        <v>7</v>
      </c>
      <c r="I426" s="84" t="s">
        <v>8</v>
      </c>
      <c r="J426" s="84" t="s">
        <v>9</v>
      </c>
      <c r="K426" s="84" t="s">
        <v>10</v>
      </c>
      <c r="L426" s="99" t="s">
        <v>11</v>
      </c>
      <c r="M426" s="85" t="s">
        <v>12</v>
      </c>
    </row>
    <row r="427" spans="1:13" ht="15" customHeight="1" thickTop="1" thickBot="1" x14ac:dyDescent="0.3">
      <c r="A427" s="88" t="s">
        <v>26</v>
      </c>
      <c r="B427" s="89"/>
      <c r="C427" s="89"/>
      <c r="D427" s="89"/>
      <c r="E427" s="89"/>
      <c r="F427" s="89">
        <v>17</v>
      </c>
      <c r="G427" s="90">
        <f t="shared" ref="G427:G429" si="175">SUM(B427:F427)</f>
        <v>17</v>
      </c>
      <c r="H427" s="91">
        <f t="shared" ref="H427:L429" si="176">IFERROR(B427/$G$427,0)</f>
        <v>0</v>
      </c>
      <c r="I427" s="91">
        <f t="shared" si="176"/>
        <v>0</v>
      </c>
      <c r="J427" s="91">
        <f t="shared" si="176"/>
        <v>0</v>
      </c>
      <c r="K427" s="91">
        <f t="shared" si="176"/>
        <v>0</v>
      </c>
      <c r="L427" s="91">
        <f t="shared" si="176"/>
        <v>1</v>
      </c>
      <c r="M427" s="93" t="s">
        <v>14</v>
      </c>
    </row>
    <row r="428" spans="1:13" ht="15" customHeight="1" thickTop="1" thickBot="1" x14ac:dyDescent="0.3">
      <c r="A428" s="88" t="s">
        <v>27</v>
      </c>
      <c r="B428" s="89"/>
      <c r="C428" s="89"/>
      <c r="D428" s="89"/>
      <c r="E428" s="89"/>
      <c r="F428" s="89">
        <v>17</v>
      </c>
      <c r="G428" s="90">
        <f t="shared" si="175"/>
        <v>17</v>
      </c>
      <c r="H428" s="91">
        <f t="shared" si="176"/>
        <v>0</v>
      </c>
      <c r="I428" s="91">
        <f t="shared" si="176"/>
        <v>0</v>
      </c>
      <c r="J428" s="91">
        <f t="shared" si="176"/>
        <v>0</v>
      </c>
      <c r="K428" s="91">
        <f t="shared" si="176"/>
        <v>0</v>
      </c>
      <c r="L428" s="91">
        <f t="shared" si="176"/>
        <v>1</v>
      </c>
      <c r="M428" s="93" t="s">
        <v>14</v>
      </c>
    </row>
    <row r="429" spans="1:13" ht="15" customHeight="1" thickTop="1" thickBot="1" x14ac:dyDescent="0.3">
      <c r="A429" s="88" t="s">
        <v>28</v>
      </c>
      <c r="B429" s="89"/>
      <c r="C429" s="89"/>
      <c r="D429" s="89"/>
      <c r="E429" s="89"/>
      <c r="F429" s="89">
        <v>17</v>
      </c>
      <c r="G429" s="90">
        <f t="shared" si="175"/>
        <v>17</v>
      </c>
      <c r="H429" s="91">
        <f t="shared" si="176"/>
        <v>0</v>
      </c>
      <c r="I429" s="91">
        <f t="shared" si="176"/>
        <v>0</v>
      </c>
      <c r="J429" s="91">
        <f t="shared" si="176"/>
        <v>0</v>
      </c>
      <c r="K429" s="91">
        <f>IFERROR(E429/$G$427,0)</f>
        <v>0</v>
      </c>
      <c r="L429" s="91">
        <f>IFERROR(F429/$G$427,0)</f>
        <v>1</v>
      </c>
      <c r="M429" s="93" t="s">
        <v>14</v>
      </c>
    </row>
    <row r="430" spans="1:13" ht="15" customHeight="1" thickTop="1" thickBot="1" x14ac:dyDescent="0.3">
      <c r="A430" s="94" t="s">
        <v>24</v>
      </c>
      <c r="B430" s="95">
        <f t="shared" ref="B430:F430" si="177">IFERROR(AVERAGE(B427:B429),0)</f>
        <v>0</v>
      </c>
      <c r="C430" s="95">
        <f t="shared" si="177"/>
        <v>0</v>
      </c>
      <c r="D430" s="101">
        <f t="shared" si="177"/>
        <v>0</v>
      </c>
      <c r="E430" s="101">
        <f t="shared" si="177"/>
        <v>0</v>
      </c>
      <c r="F430" s="101">
        <f t="shared" si="177"/>
        <v>17</v>
      </c>
      <c r="G430" s="101">
        <f>SUM(AVERAGE(G427:G429))</f>
        <v>17</v>
      </c>
      <c r="H430" s="97">
        <f>AVERAGE(H427:H429)*0.2</f>
        <v>0</v>
      </c>
      <c r="I430" s="97">
        <f>AVERAGE(I427:I429)*0.4</f>
        <v>0</v>
      </c>
      <c r="J430" s="97">
        <f>AVERAGE(J427:J429)*0.6</f>
        <v>0</v>
      </c>
      <c r="K430" s="97">
        <f>AVERAGE(K427:K429)*0.8</f>
        <v>0</v>
      </c>
      <c r="L430" s="100">
        <f>AVERAGE(L427:L429)*1</f>
        <v>1</v>
      </c>
      <c r="M430" s="102">
        <f>SUM(H430:L430)</f>
        <v>1</v>
      </c>
    </row>
    <row r="431" spans="1:13" ht="15" customHeight="1" thickTop="1" thickBot="1" x14ac:dyDescent="0.3">
      <c r="A431" s="83" t="s">
        <v>29</v>
      </c>
      <c r="B431" s="84" t="s">
        <v>7</v>
      </c>
      <c r="C431" s="84" t="s">
        <v>8</v>
      </c>
      <c r="D431" s="84" t="s">
        <v>9</v>
      </c>
      <c r="E431" s="84" t="s">
        <v>10</v>
      </c>
      <c r="F431" s="84" t="s">
        <v>11</v>
      </c>
      <c r="G431" s="85" t="s">
        <v>12</v>
      </c>
      <c r="H431" s="84" t="s">
        <v>7</v>
      </c>
      <c r="I431" s="84" t="s">
        <v>8</v>
      </c>
      <c r="J431" s="84" t="s">
        <v>9</v>
      </c>
      <c r="K431" s="84" t="s">
        <v>10</v>
      </c>
      <c r="L431" s="99" t="s">
        <v>11</v>
      </c>
      <c r="M431" s="85" t="s">
        <v>12</v>
      </c>
    </row>
    <row r="432" spans="1:13" ht="15" customHeight="1" thickTop="1" thickBot="1" x14ac:dyDescent="0.3">
      <c r="A432" s="103" t="s">
        <v>30</v>
      </c>
      <c r="B432" s="104"/>
      <c r="C432" s="104"/>
      <c r="D432" s="104"/>
      <c r="E432" s="89"/>
      <c r="F432" s="89">
        <v>17</v>
      </c>
      <c r="G432" s="105">
        <f t="shared" ref="G432:G435" si="178">SUM(B432:F432)</f>
        <v>17</v>
      </c>
      <c r="H432" s="106">
        <f t="shared" ref="H432:L435" si="179">IFERROR(B432/$G$432,0)</f>
        <v>0</v>
      </c>
      <c r="I432" s="106">
        <f t="shared" si="179"/>
        <v>0</v>
      </c>
      <c r="J432" s="106">
        <f t="shared" si="179"/>
        <v>0</v>
      </c>
      <c r="K432" s="106">
        <f t="shared" si="179"/>
        <v>0</v>
      </c>
      <c r="L432" s="106">
        <f>IFERROR(F432/$G$432,0)</f>
        <v>1</v>
      </c>
      <c r="M432" s="93" t="s">
        <v>14</v>
      </c>
    </row>
    <row r="433" spans="1:13" ht="15" customHeight="1" thickTop="1" thickBot="1" x14ac:dyDescent="0.3">
      <c r="A433" s="103" t="s">
        <v>31</v>
      </c>
      <c r="B433" s="104"/>
      <c r="C433" s="104"/>
      <c r="D433" s="104"/>
      <c r="E433" s="89"/>
      <c r="F433" s="89">
        <v>17</v>
      </c>
      <c r="G433" s="105">
        <f t="shared" si="178"/>
        <v>17</v>
      </c>
      <c r="H433" s="106">
        <f t="shared" si="179"/>
        <v>0</v>
      </c>
      <c r="I433" s="106">
        <f t="shared" si="179"/>
        <v>0</v>
      </c>
      <c r="J433" s="106">
        <f t="shared" si="179"/>
        <v>0</v>
      </c>
      <c r="K433" s="106">
        <f t="shared" si="179"/>
        <v>0</v>
      </c>
      <c r="L433" s="106">
        <f t="shared" si="179"/>
        <v>1</v>
      </c>
      <c r="M433" s="93" t="s">
        <v>14</v>
      </c>
    </row>
    <row r="434" spans="1:13" ht="15" customHeight="1" thickTop="1" thickBot="1" x14ac:dyDescent="0.3">
      <c r="A434" s="103" t="s">
        <v>32</v>
      </c>
      <c r="B434" s="104"/>
      <c r="C434" s="104"/>
      <c r="D434" s="104"/>
      <c r="E434" s="89"/>
      <c r="F434" s="89">
        <v>17</v>
      </c>
      <c r="G434" s="105">
        <f t="shared" si="178"/>
        <v>17</v>
      </c>
      <c r="H434" s="106">
        <f t="shared" si="179"/>
        <v>0</v>
      </c>
      <c r="I434" s="106">
        <f t="shared" si="179"/>
        <v>0</v>
      </c>
      <c r="J434" s="106">
        <f t="shared" si="179"/>
        <v>0</v>
      </c>
      <c r="K434" s="106">
        <f t="shared" si="179"/>
        <v>0</v>
      </c>
      <c r="L434" s="106">
        <f t="shared" si="179"/>
        <v>1</v>
      </c>
      <c r="M434" s="93" t="s">
        <v>14</v>
      </c>
    </row>
    <row r="435" spans="1:13" ht="15" customHeight="1" thickTop="1" thickBot="1" x14ac:dyDescent="0.3">
      <c r="A435" s="103" t="s">
        <v>33</v>
      </c>
      <c r="B435" s="104"/>
      <c r="C435" s="104"/>
      <c r="D435" s="104"/>
      <c r="E435" s="89"/>
      <c r="F435" s="89">
        <v>17</v>
      </c>
      <c r="G435" s="105">
        <f t="shared" si="178"/>
        <v>17</v>
      </c>
      <c r="H435" s="106">
        <f t="shared" si="179"/>
        <v>0</v>
      </c>
      <c r="I435" s="106">
        <f t="shared" si="179"/>
        <v>0</v>
      </c>
      <c r="J435" s="106">
        <f t="shared" si="179"/>
        <v>0</v>
      </c>
      <c r="K435" s="106">
        <f t="shared" si="179"/>
        <v>0</v>
      </c>
      <c r="L435" s="106">
        <f t="shared" si="179"/>
        <v>1</v>
      </c>
      <c r="M435" s="93" t="s">
        <v>14</v>
      </c>
    </row>
    <row r="436" spans="1:13" ht="15" customHeight="1" thickTop="1" thickBot="1" x14ac:dyDescent="0.3">
      <c r="A436" s="107" t="s">
        <v>24</v>
      </c>
      <c r="B436" s="108">
        <f t="shared" ref="B436:D436" si="180">IFERROR(AVERAGE(B432:B435),0)</f>
        <v>0</v>
      </c>
      <c r="C436" s="108">
        <f t="shared" si="180"/>
        <v>0</v>
      </c>
      <c r="D436" s="108">
        <f t="shared" si="180"/>
        <v>0</v>
      </c>
      <c r="E436" s="108">
        <f>IFERROR(AVERAGE(E432:E435),0)</f>
        <v>0</v>
      </c>
      <c r="F436" s="108">
        <f>IFERROR(AVERAGE(F432:F435),0)</f>
        <v>17</v>
      </c>
      <c r="G436" s="108">
        <f>SUM(AVERAGE(G432:G435))</f>
        <v>17</v>
      </c>
      <c r="H436" s="102">
        <f>AVERAGE(H432:H435)*0.2</f>
        <v>0</v>
      </c>
      <c r="I436" s="102">
        <f>AVERAGE(I432:I435)*0.4</f>
        <v>0</v>
      </c>
      <c r="J436" s="102">
        <f>AVERAGE(J432:J435)*0.6</f>
        <v>0</v>
      </c>
      <c r="K436" s="102">
        <f>AVERAGE(K432:K435)*0.8</f>
        <v>0</v>
      </c>
      <c r="L436" s="109">
        <f>AVERAGE(L432:L435)*1</f>
        <v>1</v>
      </c>
      <c r="M436" s="102">
        <f>SUM(H436:L436)</f>
        <v>1</v>
      </c>
    </row>
    <row r="437" spans="1:13" ht="15" customHeight="1" thickTop="1" thickBot="1" x14ac:dyDescent="0.3">
      <c r="A437" s="110" t="s">
        <v>34</v>
      </c>
      <c r="B437" s="111"/>
      <c r="C437" s="111"/>
      <c r="D437" s="111"/>
      <c r="E437" s="111"/>
      <c r="F437" s="111"/>
      <c r="G437" s="112">
        <f>SUM(B437:F437)</f>
        <v>0</v>
      </c>
      <c r="H437" s="113">
        <f t="shared" ref="H437:L437" si="181">IFERROR(B437/$G$437,0)</f>
        <v>0</v>
      </c>
      <c r="I437" s="113">
        <f t="shared" si="181"/>
        <v>0</v>
      </c>
      <c r="J437" s="113">
        <f t="shared" si="181"/>
        <v>0</v>
      </c>
      <c r="K437" s="113">
        <f t="shared" si="181"/>
        <v>0</v>
      </c>
      <c r="L437" s="113">
        <f t="shared" si="181"/>
        <v>0</v>
      </c>
      <c r="M437" s="93" t="s">
        <v>14</v>
      </c>
    </row>
    <row r="438" spans="1:13" ht="15" customHeight="1" thickTop="1" thickBot="1" x14ac:dyDescent="0.3">
      <c r="A438" s="127" t="s">
        <v>35</v>
      </c>
      <c r="B438" s="134"/>
      <c r="C438" s="134"/>
      <c r="D438" s="134"/>
      <c r="E438" s="134"/>
      <c r="F438" s="135"/>
      <c r="G438" s="114">
        <v>17</v>
      </c>
      <c r="H438" s="102" t="s">
        <v>14</v>
      </c>
      <c r="I438" s="102" t="s">
        <v>14</v>
      </c>
      <c r="J438" s="102" t="s">
        <v>14</v>
      </c>
      <c r="K438" s="102" t="s">
        <v>14</v>
      </c>
      <c r="L438" s="102" t="s">
        <v>14</v>
      </c>
      <c r="M438" s="102">
        <f>(M418+M425+M430+M436)/4</f>
        <v>1</v>
      </c>
    </row>
    <row r="439" spans="1:13" ht="15" customHeight="1" thickTop="1" x14ac:dyDescent="0.25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</row>
    <row r="440" spans="1:13" ht="15" customHeight="1" thickBot="1" x14ac:dyDescent="0.3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</row>
    <row r="441" spans="1:13" ht="15" customHeight="1" thickTop="1" thickBot="1" x14ac:dyDescent="0.3">
      <c r="A441" s="78" t="s">
        <v>0</v>
      </c>
      <c r="B441" s="136" t="s">
        <v>255</v>
      </c>
      <c r="C441" s="132"/>
      <c r="D441" s="132"/>
      <c r="E441" s="132"/>
      <c r="F441" s="132"/>
      <c r="G441" s="133"/>
      <c r="H441" s="139" t="s">
        <v>111</v>
      </c>
      <c r="I441" s="144"/>
      <c r="J441" s="145"/>
      <c r="K441" s="79" t="s">
        <v>2</v>
      </c>
      <c r="L441" s="146">
        <v>45589</v>
      </c>
      <c r="M441" s="147"/>
    </row>
    <row r="442" spans="1:13" ht="15" customHeight="1" thickBot="1" x14ac:dyDescent="0.3">
      <c r="A442" s="115" t="s">
        <v>3</v>
      </c>
      <c r="B442" s="148"/>
      <c r="C442" s="148"/>
      <c r="D442" s="148"/>
      <c r="E442" s="148"/>
      <c r="F442" s="148"/>
      <c r="G442" s="149"/>
      <c r="H442" s="80" t="s">
        <v>112</v>
      </c>
      <c r="I442" s="121">
        <v>17</v>
      </c>
      <c r="J442" s="133"/>
      <c r="K442" s="81"/>
      <c r="L442" s="80"/>
      <c r="M442" s="80"/>
    </row>
    <row r="443" spans="1:13" ht="15" customHeight="1" thickBot="1" x14ac:dyDescent="0.3">
      <c r="A443" s="150"/>
      <c r="B443" s="151"/>
      <c r="C443" s="151"/>
      <c r="D443" s="151"/>
      <c r="E443" s="151"/>
      <c r="F443" s="151"/>
      <c r="G443" s="152"/>
      <c r="H443" s="80" t="s">
        <v>113</v>
      </c>
      <c r="I443" s="121"/>
      <c r="J443" s="133"/>
      <c r="K443" s="80"/>
      <c r="L443" s="80"/>
      <c r="M443" s="80"/>
    </row>
    <row r="444" spans="1:13" ht="15" customHeight="1" thickBot="1" x14ac:dyDescent="0.3">
      <c r="A444" s="82" t="s">
        <v>4</v>
      </c>
      <c r="B444" s="130" t="s">
        <v>5</v>
      </c>
      <c r="C444" s="131"/>
      <c r="D444" s="131"/>
      <c r="E444" s="131"/>
      <c r="F444" s="131"/>
      <c r="G444" s="131"/>
      <c r="H444" s="121" t="s">
        <v>5</v>
      </c>
      <c r="I444" s="132"/>
      <c r="J444" s="132"/>
      <c r="K444" s="132"/>
      <c r="L444" s="132"/>
      <c r="M444" s="133"/>
    </row>
    <row r="445" spans="1:13" ht="15" customHeight="1" thickTop="1" thickBot="1" x14ac:dyDescent="0.3">
      <c r="A445" s="83" t="s">
        <v>6</v>
      </c>
      <c r="B445" s="84" t="s">
        <v>7</v>
      </c>
      <c r="C445" s="84" t="s">
        <v>8</v>
      </c>
      <c r="D445" s="84" t="s">
        <v>9</v>
      </c>
      <c r="E445" s="84" t="s">
        <v>10</v>
      </c>
      <c r="F445" s="84" t="s">
        <v>11</v>
      </c>
      <c r="G445" s="85" t="s">
        <v>12</v>
      </c>
      <c r="H445" s="86" t="s">
        <v>7</v>
      </c>
      <c r="I445" s="86" t="s">
        <v>8</v>
      </c>
      <c r="J445" s="86" t="s">
        <v>9</v>
      </c>
      <c r="K445" s="86" t="s">
        <v>10</v>
      </c>
      <c r="L445" s="86" t="s">
        <v>11</v>
      </c>
      <c r="M445" s="87" t="s">
        <v>12</v>
      </c>
    </row>
    <row r="446" spans="1:13" ht="15" customHeight="1" thickTop="1" thickBot="1" x14ac:dyDescent="0.3">
      <c r="A446" s="88" t="s">
        <v>13</v>
      </c>
      <c r="B446" s="89"/>
      <c r="C446" s="89"/>
      <c r="D446" s="89"/>
      <c r="E446" s="89"/>
      <c r="F446" s="89">
        <v>17</v>
      </c>
      <c r="G446" s="90">
        <f>SUM(B446:F446)</f>
        <v>17</v>
      </c>
      <c r="H446" s="91">
        <f>IFERROR(B446/$G$446,0)</f>
        <v>0</v>
      </c>
      <c r="I446" s="91">
        <f t="shared" ref="I446:L446" si="182">IFERROR(C446/$G$446,0)</f>
        <v>0</v>
      </c>
      <c r="J446" s="91">
        <f t="shared" si="182"/>
        <v>0</v>
      </c>
      <c r="K446" s="91">
        <f t="shared" si="182"/>
        <v>0</v>
      </c>
      <c r="L446" s="91">
        <f t="shared" si="182"/>
        <v>1</v>
      </c>
      <c r="M446" s="92" t="s">
        <v>14</v>
      </c>
    </row>
    <row r="447" spans="1:13" ht="15" customHeight="1" thickTop="1" thickBot="1" x14ac:dyDescent="0.3">
      <c r="A447" s="88" t="s">
        <v>15</v>
      </c>
      <c r="B447" s="89"/>
      <c r="C447" s="89"/>
      <c r="D447" s="89"/>
      <c r="E447" s="89"/>
      <c r="F447" s="89">
        <v>17</v>
      </c>
      <c r="G447" s="90">
        <f t="shared" ref="G447:G448" si="183">SUM(B447:F447)</f>
        <v>17</v>
      </c>
      <c r="H447" s="91">
        <f t="shared" ref="H447:L448" si="184">IFERROR(B447/$G$446,0)</f>
        <v>0</v>
      </c>
      <c r="I447" s="91">
        <f t="shared" si="184"/>
        <v>0</v>
      </c>
      <c r="J447" s="91">
        <f t="shared" si="184"/>
        <v>0</v>
      </c>
      <c r="K447" s="91">
        <f t="shared" si="184"/>
        <v>0</v>
      </c>
      <c r="L447" s="91">
        <f t="shared" si="184"/>
        <v>1</v>
      </c>
      <c r="M447" s="93" t="s">
        <v>14</v>
      </c>
    </row>
    <row r="448" spans="1:13" ht="15" customHeight="1" thickTop="1" thickBot="1" x14ac:dyDescent="0.3">
      <c r="A448" s="88" t="s">
        <v>16</v>
      </c>
      <c r="B448" s="89"/>
      <c r="C448" s="89"/>
      <c r="D448" s="89"/>
      <c r="E448" s="89"/>
      <c r="F448" s="89">
        <v>17</v>
      </c>
      <c r="G448" s="90">
        <f t="shared" si="183"/>
        <v>17</v>
      </c>
      <c r="H448" s="91">
        <f t="shared" si="184"/>
        <v>0</v>
      </c>
      <c r="I448" s="91">
        <f t="shared" si="184"/>
        <v>0</v>
      </c>
      <c r="J448" s="91">
        <f t="shared" si="184"/>
        <v>0</v>
      </c>
      <c r="K448" s="91">
        <f t="shared" si="184"/>
        <v>0</v>
      </c>
      <c r="L448" s="91">
        <f t="shared" si="184"/>
        <v>1</v>
      </c>
      <c r="M448" s="93" t="s">
        <v>14</v>
      </c>
    </row>
    <row r="449" spans="1:13" ht="15" customHeight="1" thickTop="1" thickBot="1" x14ac:dyDescent="0.3">
      <c r="A449" s="94" t="s">
        <v>17</v>
      </c>
      <c r="B449" s="95">
        <f>IFERROR(AVERAGE(B446:B448),0)</f>
        <v>0</v>
      </c>
      <c r="C449" s="95">
        <f>IFERROR(AVERAGE(C446:C448),0)</f>
        <v>0</v>
      </c>
      <c r="D449" s="95">
        <f>IFERROR(AVERAGE(D446:D448),0)</f>
        <v>0</v>
      </c>
      <c r="E449" s="95">
        <f>IFERROR(AVERAGE(E446:E448),0)</f>
        <v>0</v>
      </c>
      <c r="F449" s="95">
        <f>IFERROR(AVERAGE(F446:F448),0)</f>
        <v>17</v>
      </c>
      <c r="G449" s="95">
        <f>SUM(AVERAGE(G446:G448))</f>
        <v>17</v>
      </c>
      <c r="H449" s="96">
        <f>AVERAGE(H446:H448)*0.2</f>
        <v>0</v>
      </c>
      <c r="I449" s="96">
        <f>AVERAGE(I446:I448)*0.4</f>
        <v>0</v>
      </c>
      <c r="J449" s="96">
        <f>AVERAGE(J446:J448)*0.6</f>
        <v>0</v>
      </c>
      <c r="K449" s="96">
        <f>AVERAGE(K446:K448)*0.8</f>
        <v>0</v>
      </c>
      <c r="L449" s="96">
        <f>AVERAGE(L446:L448)*1</f>
        <v>1</v>
      </c>
      <c r="M449" s="97">
        <f>SUM(H449:L449)</f>
        <v>1</v>
      </c>
    </row>
    <row r="450" spans="1:13" ht="15" customHeight="1" thickTop="1" thickBot="1" x14ac:dyDescent="0.3">
      <c r="A450" s="98" t="s">
        <v>18</v>
      </c>
      <c r="B450" s="84" t="s">
        <v>7</v>
      </c>
      <c r="C450" s="84" t="s">
        <v>8</v>
      </c>
      <c r="D450" s="84" t="s">
        <v>9</v>
      </c>
      <c r="E450" s="84" t="s">
        <v>10</v>
      </c>
      <c r="F450" s="84" t="s">
        <v>11</v>
      </c>
      <c r="G450" s="85" t="s">
        <v>12</v>
      </c>
      <c r="H450" s="84" t="s">
        <v>7</v>
      </c>
      <c r="I450" s="84" t="s">
        <v>8</v>
      </c>
      <c r="J450" s="84" t="s">
        <v>9</v>
      </c>
      <c r="K450" s="84" t="s">
        <v>10</v>
      </c>
      <c r="L450" s="99" t="s">
        <v>11</v>
      </c>
      <c r="M450" s="85" t="s">
        <v>12</v>
      </c>
    </row>
    <row r="451" spans="1:13" ht="15" customHeight="1" thickTop="1" thickBot="1" x14ac:dyDescent="0.3">
      <c r="A451" s="88" t="s">
        <v>19</v>
      </c>
      <c r="B451" s="89"/>
      <c r="C451" s="89"/>
      <c r="D451" s="89"/>
      <c r="E451" s="89"/>
      <c r="F451" s="89">
        <v>17</v>
      </c>
      <c r="G451" s="90">
        <f t="shared" ref="G451:G455" si="185">SUM(B451:F451)</f>
        <v>17</v>
      </c>
      <c r="H451" s="91">
        <f t="shared" ref="H451:L455" si="186">IFERROR(B451/$G$451,0)</f>
        <v>0</v>
      </c>
      <c r="I451" s="91">
        <f t="shared" si="186"/>
        <v>0</v>
      </c>
      <c r="J451" s="91">
        <f t="shared" si="186"/>
        <v>0</v>
      </c>
      <c r="K451" s="91">
        <f t="shared" si="186"/>
        <v>0</v>
      </c>
      <c r="L451" s="91">
        <f t="shared" si="186"/>
        <v>1</v>
      </c>
      <c r="M451" s="93" t="s">
        <v>14</v>
      </c>
    </row>
    <row r="452" spans="1:13" ht="15" customHeight="1" thickTop="1" thickBot="1" x14ac:dyDescent="0.3">
      <c r="A452" s="88" t="s">
        <v>20</v>
      </c>
      <c r="B452" s="89"/>
      <c r="C452" s="89"/>
      <c r="D452" s="89"/>
      <c r="E452" s="89"/>
      <c r="F452" s="89">
        <v>17</v>
      </c>
      <c r="G452" s="90">
        <f t="shared" si="185"/>
        <v>17</v>
      </c>
      <c r="H452" s="91">
        <f t="shared" si="186"/>
        <v>0</v>
      </c>
      <c r="I452" s="91">
        <f t="shared" si="186"/>
        <v>0</v>
      </c>
      <c r="J452" s="91">
        <f t="shared" si="186"/>
        <v>0</v>
      </c>
      <c r="K452" s="91">
        <f t="shared" si="186"/>
        <v>0</v>
      </c>
      <c r="L452" s="91">
        <f>IFERROR(F452/$G$451,0)</f>
        <v>1</v>
      </c>
      <c r="M452" s="93" t="s">
        <v>14</v>
      </c>
    </row>
    <row r="453" spans="1:13" ht="15" customHeight="1" thickTop="1" thickBot="1" x14ac:dyDescent="0.3">
      <c r="A453" s="88" t="s">
        <v>21</v>
      </c>
      <c r="B453" s="89"/>
      <c r="C453" s="89"/>
      <c r="D453" s="89"/>
      <c r="E453" s="89"/>
      <c r="F453" s="89">
        <v>17</v>
      </c>
      <c r="G453" s="90">
        <f t="shared" si="185"/>
        <v>17</v>
      </c>
      <c r="H453" s="91">
        <f t="shared" si="186"/>
        <v>0</v>
      </c>
      <c r="I453" s="91">
        <f t="shared" si="186"/>
        <v>0</v>
      </c>
      <c r="J453" s="91">
        <f t="shared" si="186"/>
        <v>0</v>
      </c>
      <c r="K453" s="91">
        <f t="shared" si="186"/>
        <v>0</v>
      </c>
      <c r="L453" s="91">
        <f>IFERROR(F453/$G$451,0)</f>
        <v>1</v>
      </c>
      <c r="M453" s="93" t="s">
        <v>14</v>
      </c>
    </row>
    <row r="454" spans="1:13" ht="15" customHeight="1" thickTop="1" thickBot="1" x14ac:dyDescent="0.3">
      <c r="A454" s="88" t="s">
        <v>22</v>
      </c>
      <c r="B454" s="89"/>
      <c r="C454" s="89"/>
      <c r="D454" s="89"/>
      <c r="E454" s="89"/>
      <c r="F454" s="89">
        <v>17</v>
      </c>
      <c r="G454" s="90">
        <f t="shared" si="185"/>
        <v>17</v>
      </c>
      <c r="H454" s="91">
        <f t="shared" si="186"/>
        <v>0</v>
      </c>
      <c r="I454" s="91">
        <f t="shared" si="186"/>
        <v>0</v>
      </c>
      <c r="J454" s="91">
        <f t="shared" si="186"/>
        <v>0</v>
      </c>
      <c r="K454" s="91">
        <f t="shared" si="186"/>
        <v>0</v>
      </c>
      <c r="L454" s="91">
        <f t="shared" si="186"/>
        <v>1</v>
      </c>
      <c r="M454" s="93" t="s">
        <v>14</v>
      </c>
    </row>
    <row r="455" spans="1:13" ht="15" customHeight="1" thickTop="1" thickBot="1" x14ac:dyDescent="0.3">
      <c r="A455" s="88" t="s">
        <v>23</v>
      </c>
      <c r="B455" s="89"/>
      <c r="C455" s="89"/>
      <c r="D455" s="89"/>
      <c r="E455" s="89"/>
      <c r="F455" s="89">
        <v>17</v>
      </c>
      <c r="G455" s="90">
        <f t="shared" si="185"/>
        <v>17</v>
      </c>
      <c r="H455" s="91">
        <f t="shared" si="186"/>
        <v>0</v>
      </c>
      <c r="I455" s="91">
        <f t="shared" si="186"/>
        <v>0</v>
      </c>
      <c r="J455" s="91">
        <f t="shared" si="186"/>
        <v>0</v>
      </c>
      <c r="K455" s="91">
        <f t="shared" si="186"/>
        <v>0</v>
      </c>
      <c r="L455" s="91">
        <f t="shared" si="186"/>
        <v>1</v>
      </c>
      <c r="M455" s="93"/>
    </row>
    <row r="456" spans="1:13" ht="15" customHeight="1" thickTop="1" thickBot="1" x14ac:dyDescent="0.3">
      <c r="A456" s="94" t="s">
        <v>24</v>
      </c>
      <c r="B456" s="95">
        <f t="shared" ref="B456:F456" si="187">IFERROR(AVERAGE(B451:B455),0)</f>
        <v>0</v>
      </c>
      <c r="C456" s="95">
        <f t="shared" si="187"/>
        <v>0</v>
      </c>
      <c r="D456" s="95">
        <f t="shared" si="187"/>
        <v>0</v>
      </c>
      <c r="E456" s="95">
        <f t="shared" si="187"/>
        <v>0</v>
      </c>
      <c r="F456" s="95">
        <f t="shared" si="187"/>
        <v>17</v>
      </c>
      <c r="G456" s="95">
        <f>SUM(AVERAGE(G451:G455))</f>
        <v>17</v>
      </c>
      <c r="H456" s="97">
        <f>AVERAGE(H451:H455)*0.2</f>
        <v>0</v>
      </c>
      <c r="I456" s="97">
        <f>AVERAGE(I451:I455)*0.4</f>
        <v>0</v>
      </c>
      <c r="J456" s="97">
        <f>AVERAGE(J451:J455)*0.6</f>
        <v>0</v>
      </c>
      <c r="K456" s="97">
        <f>AVERAGE(K451:K455)*0.8</f>
        <v>0</v>
      </c>
      <c r="L456" s="100">
        <f>AVERAGE(L451:L455)*1</f>
        <v>1</v>
      </c>
      <c r="M456" s="97">
        <f>SUM(H456:L456)</f>
        <v>1</v>
      </c>
    </row>
    <row r="457" spans="1:13" ht="15" customHeight="1" thickTop="1" thickBot="1" x14ac:dyDescent="0.3">
      <c r="A457" s="98" t="s">
        <v>25</v>
      </c>
      <c r="B457" s="84" t="s">
        <v>7</v>
      </c>
      <c r="C457" s="84" t="s">
        <v>8</v>
      </c>
      <c r="D457" s="84" t="s">
        <v>9</v>
      </c>
      <c r="E457" s="84" t="s">
        <v>10</v>
      </c>
      <c r="F457" s="84" t="s">
        <v>11</v>
      </c>
      <c r="G457" s="85" t="s">
        <v>12</v>
      </c>
      <c r="H457" s="84" t="s">
        <v>7</v>
      </c>
      <c r="I457" s="84" t="s">
        <v>8</v>
      </c>
      <c r="J457" s="84" t="s">
        <v>9</v>
      </c>
      <c r="K457" s="84" t="s">
        <v>10</v>
      </c>
      <c r="L457" s="99" t="s">
        <v>11</v>
      </c>
      <c r="M457" s="85" t="s">
        <v>12</v>
      </c>
    </row>
    <row r="458" spans="1:13" ht="15" customHeight="1" thickTop="1" thickBot="1" x14ac:dyDescent="0.3">
      <c r="A458" s="88" t="s">
        <v>26</v>
      </c>
      <c r="B458" s="89"/>
      <c r="C458" s="89"/>
      <c r="D458" s="89"/>
      <c r="E458" s="89"/>
      <c r="F458" s="89">
        <v>17</v>
      </c>
      <c r="G458" s="90">
        <f t="shared" ref="G458:G460" si="188">SUM(B458:F458)</f>
        <v>17</v>
      </c>
      <c r="H458" s="91">
        <f t="shared" ref="H458:L460" si="189">IFERROR(B458/$G$458,0)</f>
        <v>0</v>
      </c>
      <c r="I458" s="91">
        <f t="shared" si="189"/>
        <v>0</v>
      </c>
      <c r="J458" s="91">
        <f t="shared" si="189"/>
        <v>0</v>
      </c>
      <c r="K458" s="91">
        <f t="shared" si="189"/>
        <v>0</v>
      </c>
      <c r="L458" s="91">
        <f t="shared" si="189"/>
        <v>1</v>
      </c>
      <c r="M458" s="93" t="s">
        <v>14</v>
      </c>
    </row>
    <row r="459" spans="1:13" ht="15" customHeight="1" thickTop="1" thickBot="1" x14ac:dyDescent="0.3">
      <c r="A459" s="88" t="s">
        <v>27</v>
      </c>
      <c r="B459" s="89"/>
      <c r="C459" s="89"/>
      <c r="D459" s="89"/>
      <c r="E459" s="89"/>
      <c r="F459" s="89">
        <v>17</v>
      </c>
      <c r="G459" s="90">
        <f t="shared" si="188"/>
        <v>17</v>
      </c>
      <c r="H459" s="91">
        <f t="shared" si="189"/>
        <v>0</v>
      </c>
      <c r="I459" s="91">
        <f t="shared" si="189"/>
        <v>0</v>
      </c>
      <c r="J459" s="91">
        <f t="shared" si="189"/>
        <v>0</v>
      </c>
      <c r="K459" s="91">
        <f t="shared" si="189"/>
        <v>0</v>
      </c>
      <c r="L459" s="91">
        <f t="shared" si="189"/>
        <v>1</v>
      </c>
      <c r="M459" s="93" t="s">
        <v>14</v>
      </c>
    </row>
    <row r="460" spans="1:13" ht="15" customHeight="1" thickTop="1" thickBot="1" x14ac:dyDescent="0.3">
      <c r="A460" s="88" t="s">
        <v>28</v>
      </c>
      <c r="B460" s="89"/>
      <c r="C460" s="89"/>
      <c r="D460" s="89"/>
      <c r="E460" s="89"/>
      <c r="F460" s="89">
        <v>17</v>
      </c>
      <c r="G460" s="90">
        <f t="shared" si="188"/>
        <v>17</v>
      </c>
      <c r="H460" s="91">
        <f t="shared" si="189"/>
        <v>0</v>
      </c>
      <c r="I460" s="91">
        <f t="shared" si="189"/>
        <v>0</v>
      </c>
      <c r="J460" s="91">
        <f t="shared" si="189"/>
        <v>0</v>
      </c>
      <c r="K460" s="91">
        <f>IFERROR(E460/$G$458,0)</f>
        <v>0</v>
      </c>
      <c r="L460" s="91">
        <f>IFERROR(F460/$G$458,0)</f>
        <v>1</v>
      </c>
      <c r="M460" s="93" t="s">
        <v>14</v>
      </c>
    </row>
    <row r="461" spans="1:13" ht="15" customHeight="1" thickTop="1" thickBot="1" x14ac:dyDescent="0.3">
      <c r="A461" s="94" t="s">
        <v>24</v>
      </c>
      <c r="B461" s="95">
        <f t="shared" ref="B461:F461" si="190">IFERROR(AVERAGE(B458:B460),0)</f>
        <v>0</v>
      </c>
      <c r="C461" s="95">
        <f t="shared" si="190"/>
        <v>0</v>
      </c>
      <c r="D461" s="101">
        <f t="shared" si="190"/>
        <v>0</v>
      </c>
      <c r="E461" s="101">
        <f t="shared" si="190"/>
        <v>0</v>
      </c>
      <c r="F461" s="101">
        <f t="shared" si="190"/>
        <v>17</v>
      </c>
      <c r="G461" s="101">
        <f>SUM(AVERAGE(G458:G460))</f>
        <v>17</v>
      </c>
      <c r="H461" s="97">
        <f>AVERAGE(H458:H460)*0.2</f>
        <v>0</v>
      </c>
      <c r="I461" s="97">
        <f>AVERAGE(I458:I460)*0.4</f>
        <v>0</v>
      </c>
      <c r="J461" s="97">
        <f>AVERAGE(J458:J460)*0.6</f>
        <v>0</v>
      </c>
      <c r="K461" s="97">
        <f>AVERAGE(K458:K460)*0.8</f>
        <v>0</v>
      </c>
      <c r="L461" s="100">
        <f>AVERAGE(L458:L460)*1</f>
        <v>1</v>
      </c>
      <c r="M461" s="102">
        <f>SUM(H461:L461)</f>
        <v>1</v>
      </c>
    </row>
    <row r="462" spans="1:13" ht="15" customHeight="1" thickTop="1" thickBot="1" x14ac:dyDescent="0.3">
      <c r="A462" s="83" t="s">
        <v>29</v>
      </c>
      <c r="B462" s="84" t="s">
        <v>7</v>
      </c>
      <c r="C462" s="84" t="s">
        <v>8</v>
      </c>
      <c r="D462" s="84" t="s">
        <v>9</v>
      </c>
      <c r="E462" s="84" t="s">
        <v>10</v>
      </c>
      <c r="F462" s="84" t="s">
        <v>11</v>
      </c>
      <c r="G462" s="85" t="s">
        <v>12</v>
      </c>
      <c r="H462" s="84" t="s">
        <v>7</v>
      </c>
      <c r="I462" s="84" t="s">
        <v>8</v>
      </c>
      <c r="J462" s="84" t="s">
        <v>9</v>
      </c>
      <c r="K462" s="84" t="s">
        <v>10</v>
      </c>
      <c r="L462" s="99" t="s">
        <v>11</v>
      </c>
      <c r="M462" s="85" t="s">
        <v>12</v>
      </c>
    </row>
    <row r="463" spans="1:13" ht="15" customHeight="1" thickTop="1" thickBot="1" x14ac:dyDescent="0.3">
      <c r="A463" s="103" t="s">
        <v>30</v>
      </c>
      <c r="B463" s="104"/>
      <c r="C463" s="104"/>
      <c r="D463" s="104"/>
      <c r="E463" s="89"/>
      <c r="F463" s="89">
        <v>17</v>
      </c>
      <c r="G463" s="105">
        <f t="shared" ref="G463:G466" si="191">SUM(B463:F463)</f>
        <v>17</v>
      </c>
      <c r="H463" s="106">
        <f t="shared" ref="H463:L466" si="192">IFERROR(B463/$G$463,0)</f>
        <v>0</v>
      </c>
      <c r="I463" s="106">
        <f t="shared" si="192"/>
        <v>0</v>
      </c>
      <c r="J463" s="106">
        <f t="shared" si="192"/>
        <v>0</v>
      </c>
      <c r="K463" s="106">
        <f t="shared" si="192"/>
        <v>0</v>
      </c>
      <c r="L463" s="106">
        <f>IFERROR(F463/$G$463,0)</f>
        <v>1</v>
      </c>
      <c r="M463" s="93" t="s">
        <v>14</v>
      </c>
    </row>
    <row r="464" spans="1:13" ht="15" customHeight="1" thickTop="1" thickBot="1" x14ac:dyDescent="0.3">
      <c r="A464" s="103" t="s">
        <v>31</v>
      </c>
      <c r="B464" s="104"/>
      <c r="C464" s="104"/>
      <c r="D464" s="104"/>
      <c r="E464" s="89"/>
      <c r="F464" s="89">
        <v>17</v>
      </c>
      <c r="G464" s="105">
        <f t="shared" si="191"/>
        <v>17</v>
      </c>
      <c r="H464" s="106">
        <f t="shared" si="192"/>
        <v>0</v>
      </c>
      <c r="I464" s="106">
        <f t="shared" si="192"/>
        <v>0</v>
      </c>
      <c r="J464" s="106">
        <f t="shared" si="192"/>
        <v>0</v>
      </c>
      <c r="K464" s="106">
        <f t="shared" si="192"/>
        <v>0</v>
      </c>
      <c r="L464" s="106">
        <f t="shared" si="192"/>
        <v>1</v>
      </c>
      <c r="M464" s="93" t="s">
        <v>14</v>
      </c>
    </row>
    <row r="465" spans="1:13" ht="15" customHeight="1" thickTop="1" thickBot="1" x14ac:dyDescent="0.3">
      <c r="A465" s="103" t="s">
        <v>32</v>
      </c>
      <c r="B465" s="104"/>
      <c r="C465" s="104"/>
      <c r="D465" s="104"/>
      <c r="E465" s="89"/>
      <c r="F465" s="89">
        <v>17</v>
      </c>
      <c r="G465" s="105">
        <f t="shared" si="191"/>
        <v>17</v>
      </c>
      <c r="H465" s="106">
        <f t="shared" si="192"/>
        <v>0</v>
      </c>
      <c r="I465" s="106">
        <f t="shared" si="192"/>
        <v>0</v>
      </c>
      <c r="J465" s="106">
        <f t="shared" si="192"/>
        <v>0</v>
      </c>
      <c r="K465" s="106">
        <f t="shared" si="192"/>
        <v>0</v>
      </c>
      <c r="L465" s="106">
        <f t="shared" si="192"/>
        <v>1</v>
      </c>
      <c r="M465" s="93" t="s">
        <v>14</v>
      </c>
    </row>
    <row r="466" spans="1:13" ht="15" customHeight="1" thickTop="1" thickBot="1" x14ac:dyDescent="0.3">
      <c r="A466" s="103" t="s">
        <v>33</v>
      </c>
      <c r="B466" s="104"/>
      <c r="C466" s="104"/>
      <c r="D466" s="104"/>
      <c r="E466" s="89"/>
      <c r="F466" s="89">
        <v>17</v>
      </c>
      <c r="G466" s="105">
        <f t="shared" si="191"/>
        <v>17</v>
      </c>
      <c r="H466" s="106">
        <f t="shared" si="192"/>
        <v>0</v>
      </c>
      <c r="I466" s="106">
        <f t="shared" si="192"/>
        <v>0</v>
      </c>
      <c r="J466" s="106">
        <f t="shared" si="192"/>
        <v>0</v>
      </c>
      <c r="K466" s="106">
        <f t="shared" si="192"/>
        <v>0</v>
      </c>
      <c r="L466" s="106">
        <f t="shared" si="192"/>
        <v>1</v>
      </c>
      <c r="M466" s="93" t="s">
        <v>14</v>
      </c>
    </row>
    <row r="467" spans="1:13" ht="15" customHeight="1" thickTop="1" thickBot="1" x14ac:dyDescent="0.3">
      <c r="A467" s="107" t="s">
        <v>24</v>
      </c>
      <c r="B467" s="108">
        <f t="shared" ref="B467:D467" si="193">IFERROR(AVERAGE(B463:B466),0)</f>
        <v>0</v>
      </c>
      <c r="C467" s="108">
        <f t="shared" si="193"/>
        <v>0</v>
      </c>
      <c r="D467" s="108">
        <f t="shared" si="193"/>
        <v>0</v>
      </c>
      <c r="E467" s="108">
        <f>IFERROR(AVERAGE(E463:E466),0)</f>
        <v>0</v>
      </c>
      <c r="F467" s="108">
        <f>IFERROR(AVERAGE(F463:F466),0)</f>
        <v>17</v>
      </c>
      <c r="G467" s="108">
        <f>SUM(AVERAGE(G463:G466))</f>
        <v>17</v>
      </c>
      <c r="H467" s="102">
        <f>AVERAGE(H463:H466)*0.2</f>
        <v>0</v>
      </c>
      <c r="I467" s="102">
        <f>AVERAGE(I463:I466)*0.4</f>
        <v>0</v>
      </c>
      <c r="J467" s="102">
        <f>AVERAGE(J463:J466)*0.6</f>
        <v>0</v>
      </c>
      <c r="K467" s="102">
        <f>AVERAGE(K463:K466)*0.8</f>
        <v>0</v>
      </c>
      <c r="L467" s="109">
        <f>AVERAGE(L463:L466)*1</f>
        <v>1</v>
      </c>
      <c r="M467" s="102">
        <f>SUM(H467:L467)</f>
        <v>1</v>
      </c>
    </row>
    <row r="468" spans="1:13" ht="15" customHeight="1" thickTop="1" thickBot="1" x14ac:dyDescent="0.3">
      <c r="A468" s="110" t="s">
        <v>34</v>
      </c>
      <c r="B468" s="111"/>
      <c r="C468" s="111"/>
      <c r="D468" s="111"/>
      <c r="E468" s="111"/>
      <c r="F468" s="111"/>
      <c r="G468" s="112">
        <f>SUM(B468:F468)</f>
        <v>0</v>
      </c>
      <c r="H468" s="113">
        <f t="shared" ref="H468:L468" si="194">IFERROR(B468/$G$468,0)</f>
        <v>0</v>
      </c>
      <c r="I468" s="113">
        <f t="shared" si="194"/>
        <v>0</v>
      </c>
      <c r="J468" s="113">
        <f t="shared" si="194"/>
        <v>0</v>
      </c>
      <c r="K468" s="113">
        <f t="shared" si="194"/>
        <v>0</v>
      </c>
      <c r="L468" s="113">
        <f t="shared" si="194"/>
        <v>0</v>
      </c>
      <c r="M468" s="93" t="s">
        <v>14</v>
      </c>
    </row>
    <row r="469" spans="1:13" ht="15" customHeight="1" thickTop="1" thickBot="1" x14ac:dyDescent="0.3">
      <c r="A469" s="127" t="s">
        <v>35</v>
      </c>
      <c r="B469" s="134"/>
      <c r="C469" s="134"/>
      <c r="D469" s="134"/>
      <c r="E469" s="134"/>
      <c r="F469" s="135"/>
      <c r="G469" s="114">
        <v>17</v>
      </c>
      <c r="H469" s="102" t="s">
        <v>14</v>
      </c>
      <c r="I469" s="102" t="s">
        <v>14</v>
      </c>
      <c r="J469" s="102" t="s">
        <v>14</v>
      </c>
      <c r="K469" s="102" t="s">
        <v>14</v>
      </c>
      <c r="L469" s="102" t="s">
        <v>14</v>
      </c>
      <c r="M469" s="102">
        <f>(M449+M456+M461+M467)/4</f>
        <v>1</v>
      </c>
    </row>
    <row r="470" spans="1:13" ht="15" customHeight="1" thickTop="1" x14ac:dyDescent="0.25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</row>
    <row r="471" spans="1:13" ht="15" customHeight="1" thickBot="1" x14ac:dyDescent="0.3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</row>
    <row r="472" spans="1:13" ht="15" customHeight="1" thickTop="1" thickBot="1" x14ac:dyDescent="0.3">
      <c r="A472" s="78" t="s">
        <v>0</v>
      </c>
      <c r="B472" s="136" t="s">
        <v>256</v>
      </c>
      <c r="C472" s="132"/>
      <c r="D472" s="132"/>
      <c r="E472" s="132"/>
      <c r="F472" s="132"/>
      <c r="G472" s="133"/>
      <c r="H472" s="139" t="s">
        <v>111</v>
      </c>
      <c r="I472" s="144"/>
      <c r="J472" s="145"/>
      <c r="K472" s="79" t="s">
        <v>2</v>
      </c>
      <c r="L472" s="146">
        <v>45582</v>
      </c>
      <c r="M472" s="147"/>
    </row>
    <row r="473" spans="1:13" ht="15" customHeight="1" thickBot="1" x14ac:dyDescent="0.3">
      <c r="A473" s="115" t="s">
        <v>3</v>
      </c>
      <c r="B473" s="148"/>
      <c r="C473" s="148"/>
      <c r="D473" s="148"/>
      <c r="E473" s="148"/>
      <c r="F473" s="148"/>
      <c r="G473" s="149"/>
      <c r="H473" s="80" t="s">
        <v>112</v>
      </c>
      <c r="I473" s="121">
        <v>17</v>
      </c>
      <c r="J473" s="133"/>
      <c r="K473" s="81"/>
      <c r="L473" s="80"/>
      <c r="M473" s="80"/>
    </row>
    <row r="474" spans="1:13" ht="15" customHeight="1" thickBot="1" x14ac:dyDescent="0.3">
      <c r="A474" s="150"/>
      <c r="B474" s="151"/>
      <c r="C474" s="151"/>
      <c r="D474" s="151"/>
      <c r="E474" s="151"/>
      <c r="F474" s="151"/>
      <c r="G474" s="152"/>
      <c r="H474" s="80" t="s">
        <v>113</v>
      </c>
      <c r="I474" s="121"/>
      <c r="J474" s="133"/>
      <c r="K474" s="80"/>
      <c r="L474" s="80"/>
      <c r="M474" s="80"/>
    </row>
    <row r="475" spans="1:13" ht="15" customHeight="1" thickBot="1" x14ac:dyDescent="0.3">
      <c r="A475" s="82" t="s">
        <v>4</v>
      </c>
      <c r="B475" s="130" t="s">
        <v>5</v>
      </c>
      <c r="C475" s="131"/>
      <c r="D475" s="131"/>
      <c r="E475" s="131"/>
      <c r="F475" s="131"/>
      <c r="G475" s="131"/>
      <c r="H475" s="121" t="s">
        <v>5</v>
      </c>
      <c r="I475" s="132"/>
      <c r="J475" s="132"/>
      <c r="K475" s="132"/>
      <c r="L475" s="132"/>
      <c r="M475" s="133"/>
    </row>
    <row r="476" spans="1:13" ht="15" customHeight="1" thickTop="1" thickBot="1" x14ac:dyDescent="0.3">
      <c r="A476" s="83" t="s">
        <v>6</v>
      </c>
      <c r="B476" s="84" t="s">
        <v>7</v>
      </c>
      <c r="C476" s="84" t="s">
        <v>8</v>
      </c>
      <c r="D476" s="84" t="s">
        <v>9</v>
      </c>
      <c r="E476" s="84" t="s">
        <v>10</v>
      </c>
      <c r="F476" s="84" t="s">
        <v>11</v>
      </c>
      <c r="G476" s="85" t="s">
        <v>12</v>
      </c>
      <c r="H476" s="86" t="s">
        <v>7</v>
      </c>
      <c r="I476" s="86" t="s">
        <v>8</v>
      </c>
      <c r="J476" s="86" t="s">
        <v>9</v>
      </c>
      <c r="K476" s="86" t="s">
        <v>10</v>
      </c>
      <c r="L476" s="86" t="s">
        <v>11</v>
      </c>
      <c r="M476" s="87" t="s">
        <v>12</v>
      </c>
    </row>
    <row r="477" spans="1:13" ht="15" customHeight="1" thickTop="1" thickBot="1" x14ac:dyDescent="0.3">
      <c r="A477" s="88" t="s">
        <v>13</v>
      </c>
      <c r="B477" s="89"/>
      <c r="C477" s="89"/>
      <c r="D477" s="89"/>
      <c r="E477" s="89"/>
      <c r="F477" s="89">
        <v>17</v>
      </c>
      <c r="G477" s="90">
        <f>SUM(B477:F477)</f>
        <v>17</v>
      </c>
      <c r="H477" s="91">
        <f>IFERROR(B477/$G$477,0)</f>
        <v>0</v>
      </c>
      <c r="I477" s="91">
        <f t="shared" ref="I477:L477" si="195">IFERROR(C477/$G$477,0)</f>
        <v>0</v>
      </c>
      <c r="J477" s="91">
        <f t="shared" si="195"/>
        <v>0</v>
      </c>
      <c r="K477" s="91">
        <f t="shared" si="195"/>
        <v>0</v>
      </c>
      <c r="L477" s="91">
        <f t="shared" si="195"/>
        <v>1</v>
      </c>
      <c r="M477" s="92" t="s">
        <v>14</v>
      </c>
    </row>
    <row r="478" spans="1:13" ht="15" customHeight="1" thickTop="1" thickBot="1" x14ac:dyDescent="0.3">
      <c r="A478" s="88" t="s">
        <v>15</v>
      </c>
      <c r="B478" s="89"/>
      <c r="C478" s="89"/>
      <c r="D478" s="89"/>
      <c r="E478" s="89"/>
      <c r="F478" s="89">
        <v>17</v>
      </c>
      <c r="G478" s="90">
        <f t="shared" ref="G478:G479" si="196">SUM(B478:F478)</f>
        <v>17</v>
      </c>
      <c r="H478" s="91">
        <f t="shared" ref="H478:L479" si="197">IFERROR(B478/$G$477,0)</f>
        <v>0</v>
      </c>
      <c r="I478" s="91">
        <f t="shared" si="197"/>
        <v>0</v>
      </c>
      <c r="J478" s="91">
        <f t="shared" si="197"/>
        <v>0</v>
      </c>
      <c r="K478" s="91">
        <f t="shared" si="197"/>
        <v>0</v>
      </c>
      <c r="L478" s="91">
        <f t="shared" si="197"/>
        <v>1</v>
      </c>
      <c r="M478" s="93" t="s">
        <v>14</v>
      </c>
    </row>
    <row r="479" spans="1:13" ht="15" customHeight="1" thickTop="1" thickBot="1" x14ac:dyDescent="0.3">
      <c r="A479" s="88" t="s">
        <v>16</v>
      </c>
      <c r="B479" s="89"/>
      <c r="C479" s="89"/>
      <c r="D479" s="89"/>
      <c r="E479" s="89"/>
      <c r="F479" s="89">
        <v>17</v>
      </c>
      <c r="G479" s="90">
        <f t="shared" si="196"/>
        <v>17</v>
      </c>
      <c r="H479" s="91">
        <f t="shared" si="197"/>
        <v>0</v>
      </c>
      <c r="I479" s="91">
        <f t="shared" si="197"/>
        <v>0</v>
      </c>
      <c r="J479" s="91">
        <f t="shared" si="197"/>
        <v>0</v>
      </c>
      <c r="K479" s="91">
        <f t="shared" si="197"/>
        <v>0</v>
      </c>
      <c r="L479" s="91">
        <f t="shared" si="197"/>
        <v>1</v>
      </c>
      <c r="M479" s="93" t="s">
        <v>14</v>
      </c>
    </row>
    <row r="480" spans="1:13" ht="15" customHeight="1" thickTop="1" thickBot="1" x14ac:dyDescent="0.3">
      <c r="A480" s="94" t="s">
        <v>17</v>
      </c>
      <c r="B480" s="95">
        <f>IFERROR(AVERAGE(B477:B479),0)</f>
        <v>0</v>
      </c>
      <c r="C480" s="95">
        <f>IFERROR(AVERAGE(C477:C479),0)</f>
        <v>0</v>
      </c>
      <c r="D480" s="95">
        <f>IFERROR(AVERAGE(D477:D479),0)</f>
        <v>0</v>
      </c>
      <c r="E480" s="95">
        <f>IFERROR(AVERAGE(E477:E479),0)</f>
        <v>0</v>
      </c>
      <c r="F480" s="95">
        <f>IFERROR(AVERAGE(F477:F479),0)</f>
        <v>17</v>
      </c>
      <c r="G480" s="95">
        <f>SUM(AVERAGE(G477:G479))</f>
        <v>17</v>
      </c>
      <c r="H480" s="96">
        <f>AVERAGE(H477:H479)*0.2</f>
        <v>0</v>
      </c>
      <c r="I480" s="96">
        <f>AVERAGE(I477:I479)*0.4</f>
        <v>0</v>
      </c>
      <c r="J480" s="96">
        <f>AVERAGE(J477:J479)*0.6</f>
        <v>0</v>
      </c>
      <c r="K480" s="96">
        <f>AVERAGE(K477:K479)*0.8</f>
        <v>0</v>
      </c>
      <c r="L480" s="96">
        <f>AVERAGE(L477:L479)*1</f>
        <v>1</v>
      </c>
      <c r="M480" s="97">
        <f>SUM(H480:L480)</f>
        <v>1</v>
      </c>
    </row>
    <row r="481" spans="1:13" ht="15" customHeight="1" thickTop="1" thickBot="1" x14ac:dyDescent="0.3">
      <c r="A481" s="98" t="s">
        <v>18</v>
      </c>
      <c r="B481" s="84" t="s">
        <v>7</v>
      </c>
      <c r="C481" s="84" t="s">
        <v>8</v>
      </c>
      <c r="D481" s="84" t="s">
        <v>9</v>
      </c>
      <c r="E481" s="84" t="s">
        <v>10</v>
      </c>
      <c r="F481" s="84" t="s">
        <v>11</v>
      </c>
      <c r="G481" s="85" t="s">
        <v>12</v>
      </c>
      <c r="H481" s="84" t="s">
        <v>7</v>
      </c>
      <c r="I481" s="84" t="s">
        <v>8</v>
      </c>
      <c r="J481" s="84" t="s">
        <v>9</v>
      </c>
      <c r="K481" s="84" t="s">
        <v>10</v>
      </c>
      <c r="L481" s="99" t="s">
        <v>11</v>
      </c>
      <c r="M481" s="85" t="s">
        <v>12</v>
      </c>
    </row>
    <row r="482" spans="1:13" ht="15" customHeight="1" thickTop="1" thickBot="1" x14ac:dyDescent="0.3">
      <c r="A482" s="88" t="s">
        <v>19</v>
      </c>
      <c r="B482" s="89"/>
      <c r="C482" s="89"/>
      <c r="D482" s="89"/>
      <c r="E482" s="89"/>
      <c r="F482" s="89">
        <v>17</v>
      </c>
      <c r="G482" s="90">
        <f t="shared" ref="G482:G486" si="198">SUM(B482:F482)</f>
        <v>17</v>
      </c>
      <c r="H482" s="91">
        <f t="shared" ref="H482:L486" si="199">IFERROR(B482/$G$482,0)</f>
        <v>0</v>
      </c>
      <c r="I482" s="91">
        <f t="shared" si="199"/>
        <v>0</v>
      </c>
      <c r="J482" s="91">
        <f t="shared" si="199"/>
        <v>0</v>
      </c>
      <c r="K482" s="91">
        <f t="shared" si="199"/>
        <v>0</v>
      </c>
      <c r="L482" s="91">
        <f t="shared" si="199"/>
        <v>1</v>
      </c>
      <c r="M482" s="93" t="s">
        <v>14</v>
      </c>
    </row>
    <row r="483" spans="1:13" ht="15" customHeight="1" thickTop="1" thickBot="1" x14ac:dyDescent="0.3">
      <c r="A483" s="88" t="s">
        <v>20</v>
      </c>
      <c r="B483" s="89"/>
      <c r="C483" s="89"/>
      <c r="D483" s="89"/>
      <c r="E483" s="89"/>
      <c r="F483" s="89">
        <v>17</v>
      </c>
      <c r="G483" s="90">
        <f t="shared" si="198"/>
        <v>17</v>
      </c>
      <c r="H483" s="91">
        <f t="shared" si="199"/>
        <v>0</v>
      </c>
      <c r="I483" s="91">
        <f t="shared" si="199"/>
        <v>0</v>
      </c>
      <c r="J483" s="91">
        <f t="shared" si="199"/>
        <v>0</v>
      </c>
      <c r="K483" s="91">
        <f t="shared" si="199"/>
        <v>0</v>
      </c>
      <c r="L483" s="91">
        <f>IFERROR(F483/$G$482,0)</f>
        <v>1</v>
      </c>
      <c r="M483" s="93" t="s">
        <v>14</v>
      </c>
    </row>
    <row r="484" spans="1:13" ht="15" customHeight="1" thickTop="1" thickBot="1" x14ac:dyDescent="0.3">
      <c r="A484" s="88" t="s">
        <v>21</v>
      </c>
      <c r="B484" s="89"/>
      <c r="C484" s="89"/>
      <c r="D484" s="89"/>
      <c r="E484" s="89"/>
      <c r="F484" s="89">
        <v>17</v>
      </c>
      <c r="G484" s="90">
        <f t="shared" si="198"/>
        <v>17</v>
      </c>
      <c r="H484" s="91">
        <f t="shared" si="199"/>
        <v>0</v>
      </c>
      <c r="I484" s="91">
        <f t="shared" si="199"/>
        <v>0</v>
      </c>
      <c r="J484" s="91">
        <f t="shared" si="199"/>
        <v>0</v>
      </c>
      <c r="K484" s="91">
        <f t="shared" si="199"/>
        <v>0</v>
      </c>
      <c r="L484" s="91">
        <f>IFERROR(F484/$G$482,0)</f>
        <v>1</v>
      </c>
      <c r="M484" s="93" t="s">
        <v>14</v>
      </c>
    </row>
    <row r="485" spans="1:13" ht="15" customHeight="1" thickTop="1" thickBot="1" x14ac:dyDescent="0.3">
      <c r="A485" s="88" t="s">
        <v>22</v>
      </c>
      <c r="B485" s="89"/>
      <c r="C485" s="89"/>
      <c r="D485" s="89"/>
      <c r="E485" s="89"/>
      <c r="F485" s="89">
        <v>17</v>
      </c>
      <c r="G485" s="90">
        <f t="shared" si="198"/>
        <v>17</v>
      </c>
      <c r="H485" s="91">
        <f t="shared" si="199"/>
        <v>0</v>
      </c>
      <c r="I485" s="91">
        <f t="shared" si="199"/>
        <v>0</v>
      </c>
      <c r="J485" s="91">
        <f t="shared" si="199"/>
        <v>0</v>
      </c>
      <c r="K485" s="91">
        <f t="shared" si="199"/>
        <v>0</v>
      </c>
      <c r="L485" s="91">
        <f t="shared" si="199"/>
        <v>1</v>
      </c>
      <c r="M485" s="93" t="s">
        <v>14</v>
      </c>
    </row>
    <row r="486" spans="1:13" ht="15" customHeight="1" thickTop="1" thickBot="1" x14ac:dyDescent="0.3">
      <c r="A486" s="88" t="s">
        <v>23</v>
      </c>
      <c r="B486" s="89"/>
      <c r="C486" s="89"/>
      <c r="D486" s="89"/>
      <c r="E486" s="89"/>
      <c r="F486" s="89">
        <v>17</v>
      </c>
      <c r="G486" s="90">
        <f t="shared" si="198"/>
        <v>17</v>
      </c>
      <c r="H486" s="91">
        <f t="shared" si="199"/>
        <v>0</v>
      </c>
      <c r="I486" s="91">
        <f t="shared" si="199"/>
        <v>0</v>
      </c>
      <c r="J486" s="91">
        <f t="shared" si="199"/>
        <v>0</v>
      </c>
      <c r="K486" s="91">
        <f t="shared" si="199"/>
        <v>0</v>
      </c>
      <c r="L486" s="91">
        <f t="shared" si="199"/>
        <v>1</v>
      </c>
      <c r="M486" s="93"/>
    </row>
    <row r="487" spans="1:13" ht="15" customHeight="1" thickTop="1" thickBot="1" x14ac:dyDescent="0.3">
      <c r="A487" s="94" t="s">
        <v>24</v>
      </c>
      <c r="B487" s="95">
        <f t="shared" ref="B487:F487" si="200">IFERROR(AVERAGE(B482:B486),0)</f>
        <v>0</v>
      </c>
      <c r="C487" s="95">
        <f t="shared" si="200"/>
        <v>0</v>
      </c>
      <c r="D487" s="95">
        <f t="shared" si="200"/>
        <v>0</v>
      </c>
      <c r="E487" s="95">
        <f t="shared" si="200"/>
        <v>0</v>
      </c>
      <c r="F487" s="95">
        <f t="shared" si="200"/>
        <v>17</v>
      </c>
      <c r="G487" s="95">
        <f>SUM(AVERAGE(G482:G486))</f>
        <v>17</v>
      </c>
      <c r="H487" s="97">
        <f>AVERAGE(H482:H486)*0.2</f>
        <v>0</v>
      </c>
      <c r="I487" s="97">
        <f>AVERAGE(I482:I486)*0.4</f>
        <v>0</v>
      </c>
      <c r="J487" s="97">
        <f>AVERAGE(J482:J486)*0.6</f>
        <v>0</v>
      </c>
      <c r="K487" s="97">
        <f>AVERAGE(K482:K486)*0.8</f>
        <v>0</v>
      </c>
      <c r="L487" s="100">
        <f>AVERAGE(L482:L486)*1</f>
        <v>1</v>
      </c>
      <c r="M487" s="97">
        <f>SUM(H487:L487)</f>
        <v>1</v>
      </c>
    </row>
    <row r="488" spans="1:13" ht="15" customHeight="1" thickTop="1" thickBot="1" x14ac:dyDescent="0.3">
      <c r="A488" s="98" t="s">
        <v>25</v>
      </c>
      <c r="B488" s="84" t="s">
        <v>7</v>
      </c>
      <c r="C488" s="84" t="s">
        <v>8</v>
      </c>
      <c r="D488" s="84" t="s">
        <v>9</v>
      </c>
      <c r="E488" s="84" t="s">
        <v>10</v>
      </c>
      <c r="F488" s="84" t="s">
        <v>11</v>
      </c>
      <c r="G488" s="85" t="s">
        <v>12</v>
      </c>
      <c r="H488" s="84" t="s">
        <v>7</v>
      </c>
      <c r="I488" s="84" t="s">
        <v>8</v>
      </c>
      <c r="J488" s="84" t="s">
        <v>9</v>
      </c>
      <c r="K488" s="84" t="s">
        <v>10</v>
      </c>
      <c r="L488" s="99" t="s">
        <v>11</v>
      </c>
      <c r="M488" s="85" t="s">
        <v>12</v>
      </c>
    </row>
    <row r="489" spans="1:13" ht="15" customHeight="1" thickTop="1" thickBot="1" x14ac:dyDescent="0.3">
      <c r="A489" s="88" t="s">
        <v>26</v>
      </c>
      <c r="B489" s="89"/>
      <c r="C489" s="89"/>
      <c r="D489" s="89"/>
      <c r="E489" s="89"/>
      <c r="F489" s="89">
        <v>17</v>
      </c>
      <c r="G489" s="90">
        <f t="shared" ref="G489:G491" si="201">SUM(B489:F489)</f>
        <v>17</v>
      </c>
      <c r="H489" s="91">
        <f t="shared" ref="H489:L491" si="202">IFERROR(B489/$G$489,0)</f>
        <v>0</v>
      </c>
      <c r="I489" s="91">
        <f t="shared" si="202"/>
        <v>0</v>
      </c>
      <c r="J489" s="91">
        <f t="shared" si="202"/>
        <v>0</v>
      </c>
      <c r="K489" s="91">
        <f t="shared" si="202"/>
        <v>0</v>
      </c>
      <c r="L489" s="91">
        <f t="shared" si="202"/>
        <v>1</v>
      </c>
      <c r="M489" s="93" t="s">
        <v>14</v>
      </c>
    </row>
    <row r="490" spans="1:13" ht="15" customHeight="1" thickTop="1" thickBot="1" x14ac:dyDescent="0.3">
      <c r="A490" s="88" t="s">
        <v>27</v>
      </c>
      <c r="B490" s="89"/>
      <c r="C490" s="89"/>
      <c r="D490" s="89"/>
      <c r="E490" s="89"/>
      <c r="F490" s="89">
        <v>17</v>
      </c>
      <c r="G490" s="90">
        <f t="shared" si="201"/>
        <v>17</v>
      </c>
      <c r="H490" s="91">
        <f t="shared" si="202"/>
        <v>0</v>
      </c>
      <c r="I490" s="91">
        <f t="shared" si="202"/>
        <v>0</v>
      </c>
      <c r="J490" s="91">
        <f t="shared" si="202"/>
        <v>0</v>
      </c>
      <c r="K490" s="91">
        <f t="shared" si="202"/>
        <v>0</v>
      </c>
      <c r="L490" s="91">
        <f t="shared" si="202"/>
        <v>1</v>
      </c>
      <c r="M490" s="93" t="s">
        <v>14</v>
      </c>
    </row>
    <row r="491" spans="1:13" ht="15" customHeight="1" thickTop="1" thickBot="1" x14ac:dyDescent="0.3">
      <c r="A491" s="88" t="s">
        <v>28</v>
      </c>
      <c r="B491" s="89"/>
      <c r="C491" s="89"/>
      <c r="D491" s="89"/>
      <c r="E491" s="89"/>
      <c r="F491" s="89">
        <v>17</v>
      </c>
      <c r="G491" s="90">
        <f t="shared" si="201"/>
        <v>17</v>
      </c>
      <c r="H491" s="91">
        <f t="shared" si="202"/>
        <v>0</v>
      </c>
      <c r="I491" s="91">
        <f t="shared" si="202"/>
        <v>0</v>
      </c>
      <c r="J491" s="91">
        <f t="shared" si="202"/>
        <v>0</v>
      </c>
      <c r="K491" s="91">
        <f>IFERROR(E491/$G$489,0)</f>
        <v>0</v>
      </c>
      <c r="L491" s="91">
        <f>IFERROR(F491/$G$489,0)</f>
        <v>1</v>
      </c>
      <c r="M491" s="93" t="s">
        <v>14</v>
      </c>
    </row>
    <row r="492" spans="1:13" ht="15" customHeight="1" thickTop="1" thickBot="1" x14ac:dyDescent="0.3">
      <c r="A492" s="94" t="s">
        <v>24</v>
      </c>
      <c r="B492" s="95">
        <f t="shared" ref="B492:F492" si="203">IFERROR(AVERAGE(B489:B491),0)</f>
        <v>0</v>
      </c>
      <c r="C492" s="95">
        <f t="shared" si="203"/>
        <v>0</v>
      </c>
      <c r="D492" s="101">
        <f t="shared" si="203"/>
        <v>0</v>
      </c>
      <c r="E492" s="101">
        <f t="shared" si="203"/>
        <v>0</v>
      </c>
      <c r="F492" s="101">
        <f t="shared" si="203"/>
        <v>17</v>
      </c>
      <c r="G492" s="101">
        <f>SUM(AVERAGE(G489:G491))</f>
        <v>17</v>
      </c>
      <c r="H492" s="97">
        <f>AVERAGE(H489:H491)*0.2</f>
        <v>0</v>
      </c>
      <c r="I492" s="97">
        <f>AVERAGE(I489:I491)*0.4</f>
        <v>0</v>
      </c>
      <c r="J492" s="97">
        <f>AVERAGE(J489:J491)*0.6</f>
        <v>0</v>
      </c>
      <c r="K492" s="97">
        <f>AVERAGE(K489:K491)*0.8</f>
        <v>0</v>
      </c>
      <c r="L492" s="100">
        <f>AVERAGE(L489:L491)*1</f>
        <v>1</v>
      </c>
      <c r="M492" s="102">
        <f>SUM(H492:L492)</f>
        <v>1</v>
      </c>
    </row>
    <row r="493" spans="1:13" ht="15" customHeight="1" thickTop="1" thickBot="1" x14ac:dyDescent="0.3">
      <c r="A493" s="83" t="s">
        <v>29</v>
      </c>
      <c r="B493" s="84" t="s">
        <v>7</v>
      </c>
      <c r="C493" s="84" t="s">
        <v>8</v>
      </c>
      <c r="D493" s="84" t="s">
        <v>9</v>
      </c>
      <c r="E493" s="84" t="s">
        <v>10</v>
      </c>
      <c r="F493" s="84" t="s">
        <v>11</v>
      </c>
      <c r="G493" s="85" t="s">
        <v>12</v>
      </c>
      <c r="H493" s="84" t="s">
        <v>7</v>
      </c>
      <c r="I493" s="84" t="s">
        <v>8</v>
      </c>
      <c r="J493" s="84" t="s">
        <v>9</v>
      </c>
      <c r="K493" s="84" t="s">
        <v>10</v>
      </c>
      <c r="L493" s="99" t="s">
        <v>11</v>
      </c>
      <c r="M493" s="85" t="s">
        <v>12</v>
      </c>
    </row>
    <row r="494" spans="1:13" ht="15" customHeight="1" thickTop="1" thickBot="1" x14ac:dyDescent="0.3">
      <c r="A494" s="103" t="s">
        <v>30</v>
      </c>
      <c r="B494" s="104"/>
      <c r="C494" s="104"/>
      <c r="D494" s="104"/>
      <c r="E494" s="89"/>
      <c r="F494" s="89">
        <v>17</v>
      </c>
      <c r="G494" s="105">
        <f t="shared" ref="G494:G497" si="204">SUM(B494:F494)</f>
        <v>17</v>
      </c>
      <c r="H494" s="106">
        <f t="shared" ref="H494:L497" si="205">IFERROR(B494/$G$494,0)</f>
        <v>0</v>
      </c>
      <c r="I494" s="106">
        <f t="shared" si="205"/>
        <v>0</v>
      </c>
      <c r="J494" s="106">
        <f t="shared" si="205"/>
        <v>0</v>
      </c>
      <c r="K494" s="106">
        <f t="shared" si="205"/>
        <v>0</v>
      </c>
      <c r="L494" s="106">
        <f>IFERROR(F494/$G$494,0)</f>
        <v>1</v>
      </c>
      <c r="M494" s="93" t="s">
        <v>14</v>
      </c>
    </row>
    <row r="495" spans="1:13" ht="15" customHeight="1" thickTop="1" thickBot="1" x14ac:dyDescent="0.3">
      <c r="A495" s="103" t="s">
        <v>31</v>
      </c>
      <c r="B495" s="104"/>
      <c r="C495" s="104"/>
      <c r="D495" s="104"/>
      <c r="E495" s="89"/>
      <c r="F495" s="89">
        <v>17</v>
      </c>
      <c r="G495" s="105">
        <f t="shared" si="204"/>
        <v>17</v>
      </c>
      <c r="H495" s="106">
        <f t="shared" si="205"/>
        <v>0</v>
      </c>
      <c r="I495" s="106">
        <f t="shared" si="205"/>
        <v>0</v>
      </c>
      <c r="J495" s="106">
        <f t="shared" si="205"/>
        <v>0</v>
      </c>
      <c r="K495" s="106">
        <f t="shared" si="205"/>
        <v>0</v>
      </c>
      <c r="L495" s="106">
        <f t="shared" si="205"/>
        <v>1</v>
      </c>
      <c r="M495" s="93" t="s">
        <v>14</v>
      </c>
    </row>
    <row r="496" spans="1:13" ht="15" customHeight="1" thickTop="1" thickBot="1" x14ac:dyDescent="0.3">
      <c r="A496" s="103" t="s">
        <v>32</v>
      </c>
      <c r="B496" s="104"/>
      <c r="C496" s="104"/>
      <c r="D496" s="104"/>
      <c r="E496" s="89"/>
      <c r="F496" s="89">
        <v>17</v>
      </c>
      <c r="G496" s="105">
        <f t="shared" si="204"/>
        <v>17</v>
      </c>
      <c r="H496" s="106">
        <f t="shared" si="205"/>
        <v>0</v>
      </c>
      <c r="I496" s="106">
        <f t="shared" si="205"/>
        <v>0</v>
      </c>
      <c r="J496" s="106">
        <f t="shared" si="205"/>
        <v>0</v>
      </c>
      <c r="K496" s="106">
        <f t="shared" si="205"/>
        <v>0</v>
      </c>
      <c r="L496" s="106">
        <f t="shared" si="205"/>
        <v>1</v>
      </c>
      <c r="M496" s="93" t="s">
        <v>14</v>
      </c>
    </row>
    <row r="497" spans="1:13" ht="15" customHeight="1" thickTop="1" thickBot="1" x14ac:dyDescent="0.3">
      <c r="A497" s="103" t="s">
        <v>33</v>
      </c>
      <c r="B497" s="104"/>
      <c r="C497" s="104"/>
      <c r="D497" s="104"/>
      <c r="E497" s="89"/>
      <c r="F497" s="89">
        <v>17</v>
      </c>
      <c r="G497" s="105">
        <f t="shared" si="204"/>
        <v>17</v>
      </c>
      <c r="H497" s="106">
        <f t="shared" si="205"/>
        <v>0</v>
      </c>
      <c r="I497" s="106">
        <f t="shared" si="205"/>
        <v>0</v>
      </c>
      <c r="J497" s="106">
        <f t="shared" si="205"/>
        <v>0</v>
      </c>
      <c r="K497" s="106">
        <f t="shared" si="205"/>
        <v>0</v>
      </c>
      <c r="L497" s="106">
        <f t="shared" si="205"/>
        <v>1</v>
      </c>
      <c r="M497" s="93" t="s">
        <v>14</v>
      </c>
    </row>
    <row r="498" spans="1:13" ht="15" customHeight="1" thickTop="1" thickBot="1" x14ac:dyDescent="0.3">
      <c r="A498" s="107" t="s">
        <v>24</v>
      </c>
      <c r="B498" s="108">
        <f t="shared" ref="B498:D498" si="206">IFERROR(AVERAGE(B494:B497),0)</f>
        <v>0</v>
      </c>
      <c r="C498" s="108">
        <f t="shared" si="206"/>
        <v>0</v>
      </c>
      <c r="D498" s="108">
        <f t="shared" si="206"/>
        <v>0</v>
      </c>
      <c r="E498" s="108">
        <f>IFERROR(AVERAGE(E494:E497),0)</f>
        <v>0</v>
      </c>
      <c r="F498" s="108">
        <f>IFERROR(AVERAGE(F494:F497),0)</f>
        <v>17</v>
      </c>
      <c r="G498" s="108">
        <f>SUM(AVERAGE(G494:G497))</f>
        <v>17</v>
      </c>
      <c r="H498" s="102">
        <f>AVERAGE(H494:H497)*0.2</f>
        <v>0</v>
      </c>
      <c r="I498" s="102">
        <f>AVERAGE(I494:I497)*0.4</f>
        <v>0</v>
      </c>
      <c r="J498" s="102">
        <f>AVERAGE(J494:J497)*0.6</f>
        <v>0</v>
      </c>
      <c r="K498" s="102">
        <f>AVERAGE(K494:K497)*0.8</f>
        <v>0</v>
      </c>
      <c r="L498" s="109">
        <f>AVERAGE(L494:L497)*1</f>
        <v>1</v>
      </c>
      <c r="M498" s="102">
        <f>SUM(H498:L498)</f>
        <v>1</v>
      </c>
    </row>
    <row r="499" spans="1:13" ht="15" customHeight="1" thickTop="1" thickBot="1" x14ac:dyDescent="0.3">
      <c r="A499" s="110" t="s">
        <v>34</v>
      </c>
      <c r="B499" s="111"/>
      <c r="C499" s="111"/>
      <c r="D499" s="111"/>
      <c r="E499" s="111"/>
      <c r="F499" s="111"/>
      <c r="G499" s="112">
        <f>SUM(B499:F499)</f>
        <v>0</v>
      </c>
      <c r="H499" s="113">
        <f t="shared" ref="H499:L499" si="207">IFERROR(B499/$G$499,0)</f>
        <v>0</v>
      </c>
      <c r="I499" s="113">
        <f t="shared" si="207"/>
        <v>0</v>
      </c>
      <c r="J499" s="113">
        <f t="shared" si="207"/>
        <v>0</v>
      </c>
      <c r="K499" s="113">
        <f t="shared" si="207"/>
        <v>0</v>
      </c>
      <c r="L499" s="113">
        <f t="shared" si="207"/>
        <v>0</v>
      </c>
      <c r="M499" s="93" t="s">
        <v>14</v>
      </c>
    </row>
    <row r="500" spans="1:13" ht="15" customHeight="1" thickTop="1" thickBot="1" x14ac:dyDescent="0.3">
      <c r="A500" s="127" t="s">
        <v>35</v>
      </c>
      <c r="B500" s="134"/>
      <c r="C500" s="134"/>
      <c r="D500" s="134"/>
      <c r="E500" s="134"/>
      <c r="F500" s="135"/>
      <c r="G500" s="114">
        <v>17</v>
      </c>
      <c r="H500" s="102" t="s">
        <v>14</v>
      </c>
      <c r="I500" s="102" t="s">
        <v>14</v>
      </c>
      <c r="J500" s="102" t="s">
        <v>14</v>
      </c>
      <c r="K500" s="102" t="s">
        <v>14</v>
      </c>
      <c r="L500" s="102" t="s">
        <v>14</v>
      </c>
      <c r="M500" s="102">
        <f>(M480+M487+M492+M498)/4</f>
        <v>1</v>
      </c>
    </row>
    <row r="501" spans="1:13" ht="15" customHeight="1" thickTop="1" x14ac:dyDescent="0.25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</row>
    <row r="502" spans="1:13" ht="15" customHeight="1" thickBot="1" x14ac:dyDescent="0.3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</row>
    <row r="503" spans="1:13" ht="15" customHeight="1" thickTop="1" thickBot="1" x14ac:dyDescent="0.3">
      <c r="A503" s="78" t="s">
        <v>0</v>
      </c>
      <c r="B503" s="136" t="s">
        <v>257</v>
      </c>
      <c r="C503" s="132"/>
      <c r="D503" s="132"/>
      <c r="E503" s="132"/>
      <c r="F503" s="132"/>
      <c r="G503" s="133"/>
      <c r="H503" s="139" t="s">
        <v>111</v>
      </c>
      <c r="I503" s="144"/>
      <c r="J503" s="145"/>
      <c r="K503" s="79" t="s">
        <v>2</v>
      </c>
      <c r="L503" s="146">
        <v>45566</v>
      </c>
      <c r="M503" s="147"/>
    </row>
    <row r="504" spans="1:13" ht="15" customHeight="1" thickBot="1" x14ac:dyDescent="0.3">
      <c r="A504" s="115" t="s">
        <v>3</v>
      </c>
      <c r="B504" s="148"/>
      <c r="C504" s="148"/>
      <c r="D504" s="148"/>
      <c r="E504" s="148"/>
      <c r="F504" s="148"/>
      <c r="G504" s="149"/>
      <c r="H504" s="80" t="s">
        <v>112</v>
      </c>
      <c r="I504" s="121">
        <v>18</v>
      </c>
      <c r="J504" s="133"/>
      <c r="K504" s="81"/>
      <c r="L504" s="80"/>
      <c r="M504" s="80"/>
    </row>
    <row r="505" spans="1:13" ht="15" customHeight="1" thickBot="1" x14ac:dyDescent="0.3">
      <c r="A505" s="150"/>
      <c r="B505" s="151"/>
      <c r="C505" s="151"/>
      <c r="D505" s="151"/>
      <c r="E505" s="151"/>
      <c r="F505" s="151"/>
      <c r="G505" s="152"/>
      <c r="H505" s="80" t="s">
        <v>113</v>
      </c>
      <c r="I505" s="121"/>
      <c r="J505" s="133"/>
      <c r="K505" s="80"/>
      <c r="L505" s="80"/>
      <c r="M505" s="80"/>
    </row>
    <row r="506" spans="1:13" ht="15" customHeight="1" thickBot="1" x14ac:dyDescent="0.3">
      <c r="A506" s="82" t="s">
        <v>4</v>
      </c>
      <c r="B506" s="130" t="s">
        <v>5</v>
      </c>
      <c r="C506" s="131"/>
      <c r="D506" s="131"/>
      <c r="E506" s="131"/>
      <c r="F506" s="131"/>
      <c r="G506" s="131"/>
      <c r="H506" s="121" t="s">
        <v>5</v>
      </c>
      <c r="I506" s="132"/>
      <c r="J506" s="132"/>
      <c r="K506" s="132"/>
      <c r="L506" s="132"/>
      <c r="M506" s="133"/>
    </row>
    <row r="507" spans="1:13" ht="15" customHeight="1" thickTop="1" thickBot="1" x14ac:dyDescent="0.3">
      <c r="A507" s="83" t="s">
        <v>6</v>
      </c>
      <c r="B507" s="84" t="s">
        <v>7</v>
      </c>
      <c r="C507" s="84" t="s">
        <v>8</v>
      </c>
      <c r="D507" s="84" t="s">
        <v>9</v>
      </c>
      <c r="E507" s="84" t="s">
        <v>10</v>
      </c>
      <c r="F507" s="84" t="s">
        <v>11</v>
      </c>
      <c r="G507" s="85" t="s">
        <v>12</v>
      </c>
      <c r="H507" s="86" t="s">
        <v>7</v>
      </c>
      <c r="I507" s="86" t="s">
        <v>8</v>
      </c>
      <c r="J507" s="86" t="s">
        <v>9</v>
      </c>
      <c r="K507" s="86" t="s">
        <v>10</v>
      </c>
      <c r="L507" s="86" t="s">
        <v>11</v>
      </c>
      <c r="M507" s="87" t="s">
        <v>12</v>
      </c>
    </row>
    <row r="508" spans="1:13" ht="15" customHeight="1" thickTop="1" thickBot="1" x14ac:dyDescent="0.3">
      <c r="A508" s="88" t="s">
        <v>13</v>
      </c>
      <c r="B508" s="89"/>
      <c r="C508" s="89"/>
      <c r="D508" s="89"/>
      <c r="E508" s="89"/>
      <c r="F508" s="89">
        <v>18</v>
      </c>
      <c r="G508" s="90">
        <f>SUM(B508:F508)</f>
        <v>18</v>
      </c>
      <c r="H508" s="91">
        <f>IFERROR(B508/$G$508,0)</f>
        <v>0</v>
      </c>
      <c r="I508" s="91">
        <f t="shared" ref="I508:L508" si="208">IFERROR(C508/$G$508,0)</f>
        <v>0</v>
      </c>
      <c r="J508" s="91">
        <f t="shared" si="208"/>
        <v>0</v>
      </c>
      <c r="K508" s="91">
        <f t="shared" si="208"/>
        <v>0</v>
      </c>
      <c r="L508" s="91">
        <f t="shared" si="208"/>
        <v>1</v>
      </c>
      <c r="M508" s="92" t="s">
        <v>14</v>
      </c>
    </row>
    <row r="509" spans="1:13" ht="15" customHeight="1" thickTop="1" thickBot="1" x14ac:dyDescent="0.3">
      <c r="A509" s="88" t="s">
        <v>15</v>
      </c>
      <c r="B509" s="89"/>
      <c r="C509" s="89"/>
      <c r="D509" s="89"/>
      <c r="E509" s="89"/>
      <c r="F509" s="89">
        <v>18</v>
      </c>
      <c r="G509" s="90">
        <f t="shared" ref="G509:G510" si="209">SUM(B509:F509)</f>
        <v>18</v>
      </c>
      <c r="H509" s="91">
        <f t="shared" ref="H509:L510" si="210">IFERROR(B509/$G$508,0)</f>
        <v>0</v>
      </c>
      <c r="I509" s="91">
        <f t="shared" si="210"/>
        <v>0</v>
      </c>
      <c r="J509" s="91">
        <f t="shared" si="210"/>
        <v>0</v>
      </c>
      <c r="K509" s="91">
        <f t="shared" si="210"/>
        <v>0</v>
      </c>
      <c r="L509" s="91">
        <f t="shared" si="210"/>
        <v>1</v>
      </c>
      <c r="M509" s="93" t="s">
        <v>14</v>
      </c>
    </row>
    <row r="510" spans="1:13" ht="15" customHeight="1" thickTop="1" thickBot="1" x14ac:dyDescent="0.3">
      <c r="A510" s="88" t="s">
        <v>16</v>
      </c>
      <c r="B510" s="89"/>
      <c r="C510" s="89"/>
      <c r="D510" s="89"/>
      <c r="E510" s="89"/>
      <c r="F510" s="89">
        <v>18</v>
      </c>
      <c r="G510" s="90">
        <f t="shared" si="209"/>
        <v>18</v>
      </c>
      <c r="H510" s="91">
        <f t="shared" si="210"/>
        <v>0</v>
      </c>
      <c r="I510" s="91">
        <f t="shared" si="210"/>
        <v>0</v>
      </c>
      <c r="J510" s="91">
        <f t="shared" si="210"/>
        <v>0</v>
      </c>
      <c r="K510" s="91">
        <f t="shared" si="210"/>
        <v>0</v>
      </c>
      <c r="L510" s="91">
        <f t="shared" si="210"/>
        <v>1</v>
      </c>
      <c r="M510" s="93" t="s">
        <v>14</v>
      </c>
    </row>
    <row r="511" spans="1:13" ht="15" customHeight="1" thickTop="1" thickBot="1" x14ac:dyDescent="0.3">
      <c r="A511" s="94" t="s">
        <v>17</v>
      </c>
      <c r="B511" s="95">
        <f>IFERROR(AVERAGE(B508:B510),0)</f>
        <v>0</v>
      </c>
      <c r="C511" s="95">
        <f>IFERROR(AVERAGE(C508:C510),0)</f>
        <v>0</v>
      </c>
      <c r="D511" s="95">
        <f>IFERROR(AVERAGE(D508:D510),0)</f>
        <v>0</v>
      </c>
      <c r="E511" s="95">
        <f>IFERROR(AVERAGE(E508:E510),0)</f>
        <v>0</v>
      </c>
      <c r="F511" s="95">
        <f>IFERROR(AVERAGE(F508:F510),0)</f>
        <v>18</v>
      </c>
      <c r="G511" s="95">
        <f>SUM(AVERAGE(G508:G510))</f>
        <v>18</v>
      </c>
      <c r="H511" s="96">
        <f>AVERAGE(H508:H510)*0.2</f>
        <v>0</v>
      </c>
      <c r="I511" s="96">
        <f>AVERAGE(I508:I510)*0.4</f>
        <v>0</v>
      </c>
      <c r="J511" s="96">
        <f>AVERAGE(J508:J510)*0.6</f>
        <v>0</v>
      </c>
      <c r="K511" s="96">
        <f>AVERAGE(K508:K510)*0.8</f>
        <v>0</v>
      </c>
      <c r="L511" s="96">
        <f>AVERAGE(L508:L510)*1</f>
        <v>1</v>
      </c>
      <c r="M511" s="97">
        <f>SUM(H511:L511)</f>
        <v>1</v>
      </c>
    </row>
    <row r="512" spans="1:13" ht="15" customHeight="1" thickTop="1" thickBot="1" x14ac:dyDescent="0.3">
      <c r="A512" s="98" t="s">
        <v>18</v>
      </c>
      <c r="B512" s="84" t="s">
        <v>7</v>
      </c>
      <c r="C512" s="84" t="s">
        <v>8</v>
      </c>
      <c r="D512" s="84" t="s">
        <v>9</v>
      </c>
      <c r="E512" s="84" t="s">
        <v>10</v>
      </c>
      <c r="F512" s="84" t="s">
        <v>11</v>
      </c>
      <c r="G512" s="85" t="s">
        <v>12</v>
      </c>
      <c r="H512" s="84" t="s">
        <v>7</v>
      </c>
      <c r="I512" s="84" t="s">
        <v>8</v>
      </c>
      <c r="J512" s="84" t="s">
        <v>9</v>
      </c>
      <c r="K512" s="84" t="s">
        <v>10</v>
      </c>
      <c r="L512" s="99" t="s">
        <v>11</v>
      </c>
      <c r="M512" s="85" t="s">
        <v>12</v>
      </c>
    </row>
    <row r="513" spans="1:13" ht="15" customHeight="1" thickTop="1" thickBot="1" x14ac:dyDescent="0.3">
      <c r="A513" s="88" t="s">
        <v>19</v>
      </c>
      <c r="B513" s="89"/>
      <c r="C513" s="89"/>
      <c r="D513" s="89"/>
      <c r="E513" s="89"/>
      <c r="F513" s="89">
        <v>18</v>
      </c>
      <c r="G513" s="90">
        <f t="shared" ref="G513:G517" si="211">SUM(B513:F513)</f>
        <v>18</v>
      </c>
      <c r="H513" s="91">
        <f t="shared" ref="H513:L517" si="212">IFERROR(B513/$G$513,0)</f>
        <v>0</v>
      </c>
      <c r="I513" s="91">
        <f t="shared" si="212"/>
        <v>0</v>
      </c>
      <c r="J513" s="91">
        <f t="shared" si="212"/>
        <v>0</v>
      </c>
      <c r="K513" s="91">
        <f t="shared" si="212"/>
        <v>0</v>
      </c>
      <c r="L513" s="91">
        <f t="shared" si="212"/>
        <v>1</v>
      </c>
      <c r="M513" s="93" t="s">
        <v>14</v>
      </c>
    </row>
    <row r="514" spans="1:13" ht="15" customHeight="1" thickTop="1" thickBot="1" x14ac:dyDescent="0.3">
      <c r="A514" s="88" t="s">
        <v>20</v>
      </c>
      <c r="B514" s="89"/>
      <c r="C514" s="89"/>
      <c r="D514" s="89"/>
      <c r="E514" s="89"/>
      <c r="F514" s="89">
        <v>18</v>
      </c>
      <c r="G514" s="90">
        <f t="shared" si="211"/>
        <v>18</v>
      </c>
      <c r="H514" s="91">
        <f t="shared" si="212"/>
        <v>0</v>
      </c>
      <c r="I514" s="91">
        <f t="shared" si="212"/>
        <v>0</v>
      </c>
      <c r="J514" s="91">
        <f t="shared" si="212"/>
        <v>0</v>
      </c>
      <c r="K514" s="91">
        <f t="shared" si="212"/>
        <v>0</v>
      </c>
      <c r="L514" s="91">
        <f>IFERROR(F514/$G$513,0)</f>
        <v>1</v>
      </c>
      <c r="M514" s="93" t="s">
        <v>14</v>
      </c>
    </row>
    <row r="515" spans="1:13" ht="15" customHeight="1" thickTop="1" thickBot="1" x14ac:dyDescent="0.3">
      <c r="A515" s="88" t="s">
        <v>21</v>
      </c>
      <c r="B515" s="89"/>
      <c r="C515" s="89"/>
      <c r="D515" s="89"/>
      <c r="E515" s="89"/>
      <c r="F515" s="89">
        <v>18</v>
      </c>
      <c r="G515" s="90">
        <f t="shared" si="211"/>
        <v>18</v>
      </c>
      <c r="H515" s="91">
        <f t="shared" si="212"/>
        <v>0</v>
      </c>
      <c r="I515" s="91">
        <f t="shared" si="212"/>
        <v>0</v>
      </c>
      <c r="J515" s="91">
        <f t="shared" si="212"/>
        <v>0</v>
      </c>
      <c r="K515" s="91">
        <f t="shared" si="212"/>
        <v>0</v>
      </c>
      <c r="L515" s="91">
        <f>IFERROR(F515/$G$513,0)</f>
        <v>1</v>
      </c>
      <c r="M515" s="93" t="s">
        <v>14</v>
      </c>
    </row>
    <row r="516" spans="1:13" ht="15" customHeight="1" thickTop="1" thickBot="1" x14ac:dyDescent="0.3">
      <c r="A516" s="88" t="s">
        <v>22</v>
      </c>
      <c r="B516" s="89"/>
      <c r="C516" s="89"/>
      <c r="D516" s="89"/>
      <c r="E516" s="89"/>
      <c r="F516" s="89">
        <v>18</v>
      </c>
      <c r="G516" s="90">
        <f t="shared" si="211"/>
        <v>18</v>
      </c>
      <c r="H516" s="91">
        <f t="shared" si="212"/>
        <v>0</v>
      </c>
      <c r="I516" s="91">
        <f t="shared" si="212"/>
        <v>0</v>
      </c>
      <c r="J516" s="91">
        <f t="shared" si="212"/>
        <v>0</v>
      </c>
      <c r="K516" s="91">
        <f t="shared" si="212"/>
        <v>0</v>
      </c>
      <c r="L516" s="91">
        <f t="shared" si="212"/>
        <v>1</v>
      </c>
      <c r="M516" s="93" t="s">
        <v>14</v>
      </c>
    </row>
    <row r="517" spans="1:13" ht="15" customHeight="1" thickTop="1" thickBot="1" x14ac:dyDescent="0.3">
      <c r="A517" s="88" t="s">
        <v>23</v>
      </c>
      <c r="B517" s="89"/>
      <c r="C517" s="89"/>
      <c r="D517" s="89"/>
      <c r="E517" s="89"/>
      <c r="F517" s="89">
        <v>18</v>
      </c>
      <c r="G517" s="90">
        <f t="shared" si="211"/>
        <v>18</v>
      </c>
      <c r="H517" s="91">
        <f t="shared" si="212"/>
        <v>0</v>
      </c>
      <c r="I517" s="91">
        <f t="shared" si="212"/>
        <v>0</v>
      </c>
      <c r="J517" s="91">
        <f t="shared" si="212"/>
        <v>0</v>
      </c>
      <c r="K517" s="91">
        <f t="shared" si="212"/>
        <v>0</v>
      </c>
      <c r="L517" s="91">
        <f t="shared" si="212"/>
        <v>1</v>
      </c>
      <c r="M517" s="93"/>
    </row>
    <row r="518" spans="1:13" ht="15" customHeight="1" thickTop="1" thickBot="1" x14ac:dyDescent="0.3">
      <c r="A518" s="94" t="s">
        <v>24</v>
      </c>
      <c r="B518" s="95">
        <f t="shared" ref="B518:F518" si="213">IFERROR(AVERAGE(B513:B517),0)</f>
        <v>0</v>
      </c>
      <c r="C518" s="95">
        <f t="shared" si="213"/>
        <v>0</v>
      </c>
      <c r="D518" s="95">
        <f t="shared" si="213"/>
        <v>0</v>
      </c>
      <c r="E518" s="95">
        <f t="shared" si="213"/>
        <v>0</v>
      </c>
      <c r="F518" s="95">
        <f t="shared" si="213"/>
        <v>18</v>
      </c>
      <c r="G518" s="95">
        <f>SUM(AVERAGE(G513:G517))</f>
        <v>18</v>
      </c>
      <c r="H518" s="97">
        <f>AVERAGE(H513:H517)*0.2</f>
        <v>0</v>
      </c>
      <c r="I518" s="97">
        <f>AVERAGE(I513:I517)*0.4</f>
        <v>0</v>
      </c>
      <c r="J518" s="97">
        <f>AVERAGE(J513:J517)*0.6</f>
        <v>0</v>
      </c>
      <c r="K518" s="97">
        <f>AVERAGE(K513:K517)*0.8</f>
        <v>0</v>
      </c>
      <c r="L518" s="100">
        <f>AVERAGE(L513:L517)*1</f>
        <v>1</v>
      </c>
      <c r="M518" s="97">
        <f>SUM(H518:L518)</f>
        <v>1</v>
      </c>
    </row>
    <row r="519" spans="1:13" ht="15" customHeight="1" thickTop="1" thickBot="1" x14ac:dyDescent="0.3">
      <c r="A519" s="98" t="s">
        <v>25</v>
      </c>
      <c r="B519" s="84" t="s">
        <v>7</v>
      </c>
      <c r="C519" s="84" t="s">
        <v>8</v>
      </c>
      <c r="D519" s="84" t="s">
        <v>9</v>
      </c>
      <c r="E519" s="84" t="s">
        <v>10</v>
      </c>
      <c r="F519" s="84" t="s">
        <v>11</v>
      </c>
      <c r="G519" s="85" t="s">
        <v>12</v>
      </c>
      <c r="H519" s="84" t="s">
        <v>7</v>
      </c>
      <c r="I519" s="84" t="s">
        <v>8</v>
      </c>
      <c r="J519" s="84" t="s">
        <v>9</v>
      </c>
      <c r="K519" s="84" t="s">
        <v>10</v>
      </c>
      <c r="L519" s="99" t="s">
        <v>11</v>
      </c>
      <c r="M519" s="85" t="s">
        <v>12</v>
      </c>
    </row>
    <row r="520" spans="1:13" ht="15" customHeight="1" thickTop="1" thickBot="1" x14ac:dyDescent="0.3">
      <c r="A520" s="88" t="s">
        <v>26</v>
      </c>
      <c r="B520" s="89"/>
      <c r="C520" s="89"/>
      <c r="D520" s="89"/>
      <c r="E520" s="89"/>
      <c r="F520" s="89">
        <v>18</v>
      </c>
      <c r="G520" s="90">
        <f t="shared" ref="G520:G522" si="214">SUM(B520:F520)</f>
        <v>18</v>
      </c>
      <c r="H520" s="91">
        <f t="shared" ref="H520:L522" si="215">IFERROR(B520/$G$520,0)</f>
        <v>0</v>
      </c>
      <c r="I520" s="91">
        <f t="shared" si="215"/>
        <v>0</v>
      </c>
      <c r="J520" s="91">
        <f t="shared" si="215"/>
        <v>0</v>
      </c>
      <c r="K520" s="91">
        <f t="shared" si="215"/>
        <v>0</v>
      </c>
      <c r="L520" s="91">
        <f t="shared" si="215"/>
        <v>1</v>
      </c>
      <c r="M520" s="93" t="s">
        <v>14</v>
      </c>
    </row>
    <row r="521" spans="1:13" ht="15" customHeight="1" thickTop="1" thickBot="1" x14ac:dyDescent="0.3">
      <c r="A521" s="88" t="s">
        <v>27</v>
      </c>
      <c r="B521" s="89"/>
      <c r="C521" s="89"/>
      <c r="D521" s="89"/>
      <c r="E521" s="89"/>
      <c r="F521" s="89">
        <v>18</v>
      </c>
      <c r="G521" s="90">
        <f t="shared" si="214"/>
        <v>18</v>
      </c>
      <c r="H521" s="91">
        <f t="shared" si="215"/>
        <v>0</v>
      </c>
      <c r="I521" s="91">
        <f t="shared" si="215"/>
        <v>0</v>
      </c>
      <c r="J521" s="91">
        <f t="shared" si="215"/>
        <v>0</v>
      </c>
      <c r="K521" s="91">
        <f t="shared" si="215"/>
        <v>0</v>
      </c>
      <c r="L521" s="91">
        <f t="shared" si="215"/>
        <v>1</v>
      </c>
      <c r="M521" s="93" t="s">
        <v>14</v>
      </c>
    </row>
    <row r="522" spans="1:13" ht="15" customHeight="1" thickTop="1" thickBot="1" x14ac:dyDescent="0.3">
      <c r="A522" s="88" t="s">
        <v>28</v>
      </c>
      <c r="B522" s="89"/>
      <c r="C522" s="89"/>
      <c r="D522" s="89"/>
      <c r="E522" s="89"/>
      <c r="F522" s="89">
        <v>18</v>
      </c>
      <c r="G522" s="90">
        <f t="shared" si="214"/>
        <v>18</v>
      </c>
      <c r="H522" s="91">
        <f t="shared" si="215"/>
        <v>0</v>
      </c>
      <c r="I522" s="91">
        <f t="shared" si="215"/>
        <v>0</v>
      </c>
      <c r="J522" s="91">
        <f t="shared" si="215"/>
        <v>0</v>
      </c>
      <c r="K522" s="91">
        <f>IFERROR(E522/$G$520,0)</f>
        <v>0</v>
      </c>
      <c r="L522" s="91">
        <f>IFERROR(F522/$G$520,0)</f>
        <v>1</v>
      </c>
      <c r="M522" s="93" t="s">
        <v>14</v>
      </c>
    </row>
    <row r="523" spans="1:13" ht="15" customHeight="1" thickTop="1" thickBot="1" x14ac:dyDescent="0.3">
      <c r="A523" s="94" t="s">
        <v>24</v>
      </c>
      <c r="B523" s="95">
        <f t="shared" ref="B523:F523" si="216">IFERROR(AVERAGE(B520:B522),0)</f>
        <v>0</v>
      </c>
      <c r="C523" s="95">
        <f t="shared" si="216"/>
        <v>0</v>
      </c>
      <c r="D523" s="101">
        <f t="shared" si="216"/>
        <v>0</v>
      </c>
      <c r="E523" s="101">
        <f t="shared" si="216"/>
        <v>0</v>
      </c>
      <c r="F523" s="101">
        <f t="shared" si="216"/>
        <v>18</v>
      </c>
      <c r="G523" s="101">
        <f>SUM(AVERAGE(G520:G522))</f>
        <v>18</v>
      </c>
      <c r="H523" s="97">
        <f>AVERAGE(H520:H522)*0.2</f>
        <v>0</v>
      </c>
      <c r="I523" s="97">
        <f>AVERAGE(I520:I522)*0.4</f>
        <v>0</v>
      </c>
      <c r="J523" s="97">
        <f>AVERAGE(J520:J522)*0.6</f>
        <v>0</v>
      </c>
      <c r="K523" s="97">
        <f>AVERAGE(K520:K522)*0.8</f>
        <v>0</v>
      </c>
      <c r="L523" s="100">
        <f>AVERAGE(L520:L522)*1</f>
        <v>1</v>
      </c>
      <c r="M523" s="102">
        <f>SUM(H523:L523)</f>
        <v>1</v>
      </c>
    </row>
    <row r="524" spans="1:13" ht="15" customHeight="1" thickTop="1" thickBot="1" x14ac:dyDescent="0.3">
      <c r="A524" s="83" t="s">
        <v>29</v>
      </c>
      <c r="B524" s="84" t="s">
        <v>7</v>
      </c>
      <c r="C524" s="84" t="s">
        <v>8</v>
      </c>
      <c r="D524" s="84" t="s">
        <v>9</v>
      </c>
      <c r="E524" s="84" t="s">
        <v>10</v>
      </c>
      <c r="F524" s="84" t="s">
        <v>11</v>
      </c>
      <c r="G524" s="85" t="s">
        <v>12</v>
      </c>
      <c r="H524" s="84" t="s">
        <v>7</v>
      </c>
      <c r="I524" s="84" t="s">
        <v>8</v>
      </c>
      <c r="J524" s="84" t="s">
        <v>9</v>
      </c>
      <c r="K524" s="84" t="s">
        <v>10</v>
      </c>
      <c r="L524" s="99" t="s">
        <v>11</v>
      </c>
      <c r="M524" s="85" t="s">
        <v>12</v>
      </c>
    </row>
    <row r="525" spans="1:13" ht="15" customHeight="1" thickTop="1" thickBot="1" x14ac:dyDescent="0.3">
      <c r="A525" s="103" t="s">
        <v>30</v>
      </c>
      <c r="B525" s="104"/>
      <c r="C525" s="104"/>
      <c r="D525" s="104"/>
      <c r="E525" s="89"/>
      <c r="F525" s="89">
        <v>18</v>
      </c>
      <c r="G525" s="105">
        <f t="shared" ref="G525:G528" si="217">SUM(B525:F525)</f>
        <v>18</v>
      </c>
      <c r="H525" s="106">
        <f t="shared" ref="H525:L528" si="218">IFERROR(B525/$G$525,0)</f>
        <v>0</v>
      </c>
      <c r="I525" s="106">
        <f t="shared" si="218"/>
        <v>0</v>
      </c>
      <c r="J525" s="106">
        <f t="shared" si="218"/>
        <v>0</v>
      </c>
      <c r="K525" s="106">
        <f t="shared" si="218"/>
        <v>0</v>
      </c>
      <c r="L525" s="106">
        <f>IFERROR(F525/$G$525,0)</f>
        <v>1</v>
      </c>
      <c r="M525" s="93" t="s">
        <v>14</v>
      </c>
    </row>
    <row r="526" spans="1:13" ht="15" customHeight="1" thickTop="1" thickBot="1" x14ac:dyDescent="0.3">
      <c r="A526" s="103" t="s">
        <v>31</v>
      </c>
      <c r="B526" s="104"/>
      <c r="C526" s="104"/>
      <c r="D526" s="104"/>
      <c r="E526" s="89"/>
      <c r="F526" s="89">
        <v>18</v>
      </c>
      <c r="G526" s="105">
        <f t="shared" si="217"/>
        <v>18</v>
      </c>
      <c r="H526" s="106">
        <f t="shared" si="218"/>
        <v>0</v>
      </c>
      <c r="I526" s="106">
        <f t="shared" si="218"/>
        <v>0</v>
      </c>
      <c r="J526" s="106">
        <f t="shared" si="218"/>
        <v>0</v>
      </c>
      <c r="K526" s="106">
        <f t="shared" si="218"/>
        <v>0</v>
      </c>
      <c r="L526" s="106">
        <f t="shared" si="218"/>
        <v>1</v>
      </c>
      <c r="M526" s="93" t="s">
        <v>14</v>
      </c>
    </row>
    <row r="527" spans="1:13" ht="15" customHeight="1" thickTop="1" thickBot="1" x14ac:dyDescent="0.3">
      <c r="A527" s="103" t="s">
        <v>32</v>
      </c>
      <c r="B527" s="104"/>
      <c r="C527" s="104"/>
      <c r="D527" s="104"/>
      <c r="E527" s="89"/>
      <c r="F527" s="89">
        <v>18</v>
      </c>
      <c r="G527" s="105">
        <f t="shared" si="217"/>
        <v>18</v>
      </c>
      <c r="H527" s="106">
        <f t="shared" si="218"/>
        <v>0</v>
      </c>
      <c r="I527" s="106">
        <f t="shared" si="218"/>
        <v>0</v>
      </c>
      <c r="J527" s="106">
        <f t="shared" si="218"/>
        <v>0</v>
      </c>
      <c r="K527" s="106">
        <f t="shared" si="218"/>
        <v>0</v>
      </c>
      <c r="L527" s="106">
        <f t="shared" si="218"/>
        <v>1</v>
      </c>
      <c r="M527" s="93" t="s">
        <v>14</v>
      </c>
    </row>
    <row r="528" spans="1:13" ht="15" customHeight="1" thickTop="1" thickBot="1" x14ac:dyDescent="0.3">
      <c r="A528" s="103" t="s">
        <v>33</v>
      </c>
      <c r="B528" s="104"/>
      <c r="C528" s="104"/>
      <c r="D528" s="104"/>
      <c r="E528" s="89"/>
      <c r="F528" s="89">
        <v>18</v>
      </c>
      <c r="G528" s="105">
        <f t="shared" si="217"/>
        <v>18</v>
      </c>
      <c r="H528" s="106">
        <f t="shared" si="218"/>
        <v>0</v>
      </c>
      <c r="I528" s="106">
        <f t="shared" si="218"/>
        <v>0</v>
      </c>
      <c r="J528" s="106">
        <f t="shared" si="218"/>
        <v>0</v>
      </c>
      <c r="K528" s="106">
        <f t="shared" si="218"/>
        <v>0</v>
      </c>
      <c r="L528" s="106">
        <f t="shared" si="218"/>
        <v>1</v>
      </c>
      <c r="M528" s="93" t="s">
        <v>14</v>
      </c>
    </row>
    <row r="529" spans="1:13" ht="15" customHeight="1" thickTop="1" thickBot="1" x14ac:dyDescent="0.3">
      <c r="A529" s="107" t="s">
        <v>24</v>
      </c>
      <c r="B529" s="108">
        <f t="shared" ref="B529:D529" si="219">IFERROR(AVERAGE(B525:B528),0)</f>
        <v>0</v>
      </c>
      <c r="C529" s="108">
        <f t="shared" si="219"/>
        <v>0</v>
      </c>
      <c r="D529" s="108">
        <f t="shared" si="219"/>
        <v>0</v>
      </c>
      <c r="E529" s="108">
        <f>IFERROR(AVERAGE(E525:E528),0)</f>
        <v>0</v>
      </c>
      <c r="F529" s="108">
        <f>IFERROR(AVERAGE(F525:F528),0)</f>
        <v>18</v>
      </c>
      <c r="G529" s="108">
        <f>SUM(AVERAGE(G525:G528))</f>
        <v>18</v>
      </c>
      <c r="H529" s="102">
        <f>AVERAGE(H525:H528)*0.2</f>
        <v>0</v>
      </c>
      <c r="I529" s="102">
        <f>AVERAGE(I525:I528)*0.4</f>
        <v>0</v>
      </c>
      <c r="J529" s="102">
        <f>AVERAGE(J525:J528)*0.6</f>
        <v>0</v>
      </c>
      <c r="K529" s="102">
        <f>AVERAGE(K525:K528)*0.8</f>
        <v>0</v>
      </c>
      <c r="L529" s="109">
        <f>AVERAGE(L525:L528)*1</f>
        <v>1</v>
      </c>
      <c r="M529" s="102">
        <f>SUM(H529:L529)</f>
        <v>1</v>
      </c>
    </row>
    <row r="530" spans="1:13" ht="15" customHeight="1" thickTop="1" thickBot="1" x14ac:dyDescent="0.3">
      <c r="A530" s="110" t="s">
        <v>34</v>
      </c>
      <c r="B530" s="111"/>
      <c r="C530" s="111"/>
      <c r="D530" s="111"/>
      <c r="E530" s="111"/>
      <c r="F530" s="111"/>
      <c r="G530" s="112">
        <f>SUM(B530:F530)</f>
        <v>0</v>
      </c>
      <c r="H530" s="113">
        <f t="shared" ref="H530:L530" si="220">IFERROR(B530/$G$530,0)</f>
        <v>0</v>
      </c>
      <c r="I530" s="113">
        <f t="shared" si="220"/>
        <v>0</v>
      </c>
      <c r="J530" s="113">
        <f t="shared" si="220"/>
        <v>0</v>
      </c>
      <c r="K530" s="113">
        <f t="shared" si="220"/>
        <v>0</v>
      </c>
      <c r="L530" s="113">
        <f t="shared" si="220"/>
        <v>0</v>
      </c>
      <c r="M530" s="93" t="s">
        <v>14</v>
      </c>
    </row>
    <row r="531" spans="1:13" ht="15" customHeight="1" thickTop="1" thickBot="1" x14ac:dyDescent="0.3">
      <c r="A531" s="127" t="s">
        <v>35</v>
      </c>
      <c r="B531" s="134"/>
      <c r="C531" s="134"/>
      <c r="D531" s="134"/>
      <c r="E531" s="134"/>
      <c r="F531" s="135"/>
      <c r="G531" s="114">
        <v>18</v>
      </c>
      <c r="H531" s="102" t="s">
        <v>14</v>
      </c>
      <c r="I531" s="102" t="s">
        <v>14</v>
      </c>
      <c r="J531" s="102" t="s">
        <v>14</v>
      </c>
      <c r="K531" s="102" t="s">
        <v>14</v>
      </c>
      <c r="L531" s="102" t="s">
        <v>14</v>
      </c>
      <c r="M531" s="102">
        <f>(M511+M518+M523+M529)/4</f>
        <v>1</v>
      </c>
    </row>
    <row r="532" spans="1:13" ht="15" customHeight="1" thickTop="1" x14ac:dyDescent="0.25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</row>
    <row r="533" spans="1:13" ht="15" customHeight="1" thickBot="1" x14ac:dyDescent="0.3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</row>
    <row r="534" spans="1:13" ht="15" customHeight="1" thickTop="1" thickBot="1" x14ac:dyDescent="0.3">
      <c r="A534" s="78" t="s">
        <v>0</v>
      </c>
      <c r="B534" s="136" t="s">
        <v>258</v>
      </c>
      <c r="C534" s="132"/>
      <c r="D534" s="132"/>
      <c r="E534" s="132"/>
      <c r="F534" s="132"/>
      <c r="G534" s="133"/>
      <c r="H534" s="139" t="s">
        <v>111</v>
      </c>
      <c r="I534" s="144"/>
      <c r="J534" s="145"/>
      <c r="K534" s="79" t="s">
        <v>2</v>
      </c>
      <c r="L534" s="146">
        <v>45545</v>
      </c>
      <c r="M534" s="147"/>
    </row>
    <row r="535" spans="1:13" ht="15" customHeight="1" thickBot="1" x14ac:dyDescent="0.3">
      <c r="A535" s="115" t="s">
        <v>3</v>
      </c>
      <c r="B535" s="148"/>
      <c r="C535" s="148"/>
      <c r="D535" s="148"/>
      <c r="E535" s="148"/>
      <c r="F535" s="148"/>
      <c r="G535" s="149"/>
      <c r="H535" s="80" t="s">
        <v>112</v>
      </c>
      <c r="I535" s="121">
        <v>16</v>
      </c>
      <c r="J535" s="133"/>
      <c r="K535" s="81"/>
      <c r="L535" s="80"/>
      <c r="M535" s="80"/>
    </row>
    <row r="536" spans="1:13" ht="15" customHeight="1" thickBot="1" x14ac:dyDescent="0.3">
      <c r="A536" s="150"/>
      <c r="B536" s="151"/>
      <c r="C536" s="151"/>
      <c r="D536" s="151"/>
      <c r="E536" s="151"/>
      <c r="F536" s="151"/>
      <c r="G536" s="152"/>
      <c r="H536" s="80" t="s">
        <v>113</v>
      </c>
      <c r="I536" s="121"/>
      <c r="J536" s="133"/>
      <c r="K536" s="80"/>
      <c r="L536" s="80"/>
      <c r="M536" s="80"/>
    </row>
    <row r="537" spans="1:13" ht="15" customHeight="1" thickBot="1" x14ac:dyDescent="0.3">
      <c r="A537" s="82" t="s">
        <v>4</v>
      </c>
      <c r="B537" s="130" t="s">
        <v>5</v>
      </c>
      <c r="C537" s="131"/>
      <c r="D537" s="131"/>
      <c r="E537" s="131"/>
      <c r="F537" s="131"/>
      <c r="G537" s="131"/>
      <c r="H537" s="121" t="s">
        <v>5</v>
      </c>
      <c r="I537" s="132"/>
      <c r="J537" s="132"/>
      <c r="K537" s="132"/>
      <c r="L537" s="132"/>
      <c r="M537" s="133"/>
    </row>
    <row r="538" spans="1:13" ht="15" customHeight="1" thickTop="1" thickBot="1" x14ac:dyDescent="0.3">
      <c r="A538" s="83" t="s">
        <v>6</v>
      </c>
      <c r="B538" s="84" t="s">
        <v>7</v>
      </c>
      <c r="C538" s="84" t="s">
        <v>8</v>
      </c>
      <c r="D538" s="84" t="s">
        <v>9</v>
      </c>
      <c r="E538" s="84" t="s">
        <v>10</v>
      </c>
      <c r="F538" s="84" t="s">
        <v>11</v>
      </c>
      <c r="G538" s="85" t="s">
        <v>12</v>
      </c>
      <c r="H538" s="86" t="s">
        <v>7</v>
      </c>
      <c r="I538" s="86" t="s">
        <v>8</v>
      </c>
      <c r="J538" s="86" t="s">
        <v>9</v>
      </c>
      <c r="K538" s="86" t="s">
        <v>10</v>
      </c>
      <c r="L538" s="86" t="s">
        <v>11</v>
      </c>
      <c r="M538" s="87" t="s">
        <v>12</v>
      </c>
    </row>
    <row r="539" spans="1:13" ht="15" customHeight="1" thickTop="1" thickBot="1" x14ac:dyDescent="0.3">
      <c r="A539" s="88" t="s">
        <v>13</v>
      </c>
      <c r="B539" s="89"/>
      <c r="C539" s="89"/>
      <c r="D539" s="89"/>
      <c r="E539" s="89"/>
      <c r="F539" s="89">
        <v>16</v>
      </c>
      <c r="G539" s="90">
        <f>SUM(B539:F539)</f>
        <v>16</v>
      </c>
      <c r="H539" s="91">
        <f>IFERROR(B539/$G$539,0)</f>
        <v>0</v>
      </c>
      <c r="I539" s="91">
        <f t="shared" ref="I539:L539" si="221">IFERROR(C539/$G$539,0)</f>
        <v>0</v>
      </c>
      <c r="J539" s="91">
        <f t="shared" si="221"/>
        <v>0</v>
      </c>
      <c r="K539" s="91">
        <f t="shared" si="221"/>
        <v>0</v>
      </c>
      <c r="L539" s="91">
        <f t="shared" si="221"/>
        <v>1</v>
      </c>
      <c r="M539" s="92" t="s">
        <v>14</v>
      </c>
    </row>
    <row r="540" spans="1:13" ht="15" customHeight="1" thickTop="1" thickBot="1" x14ac:dyDescent="0.3">
      <c r="A540" s="88" t="s">
        <v>15</v>
      </c>
      <c r="B540" s="89"/>
      <c r="C540" s="89"/>
      <c r="D540" s="89"/>
      <c r="E540" s="89"/>
      <c r="F540" s="89">
        <v>16</v>
      </c>
      <c r="G540" s="90">
        <f t="shared" ref="G540:G541" si="222">SUM(B540:F540)</f>
        <v>16</v>
      </c>
      <c r="H540" s="91">
        <f t="shared" ref="H540:L541" si="223">IFERROR(B540/$G$539,0)</f>
        <v>0</v>
      </c>
      <c r="I540" s="91">
        <f t="shared" si="223"/>
        <v>0</v>
      </c>
      <c r="J540" s="91">
        <f t="shared" si="223"/>
        <v>0</v>
      </c>
      <c r="K540" s="91">
        <f t="shared" si="223"/>
        <v>0</v>
      </c>
      <c r="L540" s="91">
        <f t="shared" si="223"/>
        <v>1</v>
      </c>
      <c r="M540" s="93" t="s">
        <v>14</v>
      </c>
    </row>
    <row r="541" spans="1:13" ht="15" customHeight="1" thickTop="1" thickBot="1" x14ac:dyDescent="0.3">
      <c r="A541" s="88" t="s">
        <v>16</v>
      </c>
      <c r="B541" s="89"/>
      <c r="C541" s="89"/>
      <c r="D541" s="89"/>
      <c r="E541" s="89"/>
      <c r="F541" s="89">
        <v>16</v>
      </c>
      <c r="G541" s="90">
        <f t="shared" si="222"/>
        <v>16</v>
      </c>
      <c r="H541" s="91">
        <f t="shared" si="223"/>
        <v>0</v>
      </c>
      <c r="I541" s="91">
        <f t="shared" si="223"/>
        <v>0</v>
      </c>
      <c r="J541" s="91">
        <f t="shared" si="223"/>
        <v>0</v>
      </c>
      <c r="K541" s="91">
        <f t="shared" si="223"/>
        <v>0</v>
      </c>
      <c r="L541" s="91">
        <f t="shared" si="223"/>
        <v>1</v>
      </c>
      <c r="M541" s="93" t="s">
        <v>14</v>
      </c>
    </row>
    <row r="542" spans="1:13" ht="15" customHeight="1" thickTop="1" thickBot="1" x14ac:dyDescent="0.3">
      <c r="A542" s="94" t="s">
        <v>17</v>
      </c>
      <c r="B542" s="95">
        <f>IFERROR(AVERAGE(B539:B541),0)</f>
        <v>0</v>
      </c>
      <c r="C542" s="95">
        <f>IFERROR(AVERAGE(C539:C541),0)</f>
        <v>0</v>
      </c>
      <c r="D542" s="95">
        <f>IFERROR(AVERAGE(D539:D541),0)</f>
        <v>0</v>
      </c>
      <c r="E542" s="95">
        <f>IFERROR(AVERAGE(E539:E541),0)</f>
        <v>0</v>
      </c>
      <c r="F542" s="95">
        <f>IFERROR(AVERAGE(F539:F541),0)</f>
        <v>16</v>
      </c>
      <c r="G542" s="95">
        <f>SUM(AVERAGE(G539:G541))</f>
        <v>16</v>
      </c>
      <c r="H542" s="96">
        <f>AVERAGE(H539:H541)*0.2</f>
        <v>0</v>
      </c>
      <c r="I542" s="96">
        <f>AVERAGE(I539:I541)*0.4</f>
        <v>0</v>
      </c>
      <c r="J542" s="96">
        <f>AVERAGE(J539:J541)*0.6</f>
        <v>0</v>
      </c>
      <c r="K542" s="96">
        <f>AVERAGE(K539:K541)*0.8</f>
        <v>0</v>
      </c>
      <c r="L542" s="96">
        <f>AVERAGE(L539:L541)*1</f>
        <v>1</v>
      </c>
      <c r="M542" s="97">
        <f>SUM(H542:L542)</f>
        <v>1</v>
      </c>
    </row>
    <row r="543" spans="1:13" ht="15" customHeight="1" thickTop="1" thickBot="1" x14ac:dyDescent="0.3">
      <c r="A543" s="98" t="s">
        <v>18</v>
      </c>
      <c r="B543" s="84" t="s">
        <v>7</v>
      </c>
      <c r="C543" s="84" t="s">
        <v>8</v>
      </c>
      <c r="D543" s="84" t="s">
        <v>9</v>
      </c>
      <c r="E543" s="84" t="s">
        <v>10</v>
      </c>
      <c r="F543" s="84" t="s">
        <v>11</v>
      </c>
      <c r="G543" s="85" t="s">
        <v>12</v>
      </c>
      <c r="H543" s="84" t="s">
        <v>7</v>
      </c>
      <c r="I543" s="84" t="s">
        <v>8</v>
      </c>
      <c r="J543" s="84" t="s">
        <v>9</v>
      </c>
      <c r="K543" s="84" t="s">
        <v>10</v>
      </c>
      <c r="L543" s="99" t="s">
        <v>11</v>
      </c>
      <c r="M543" s="85" t="s">
        <v>12</v>
      </c>
    </row>
    <row r="544" spans="1:13" ht="15" customHeight="1" thickTop="1" thickBot="1" x14ac:dyDescent="0.3">
      <c r="A544" s="88" t="s">
        <v>19</v>
      </c>
      <c r="B544" s="89"/>
      <c r="C544" s="89"/>
      <c r="D544" s="89"/>
      <c r="E544" s="89"/>
      <c r="F544" s="89">
        <v>16</v>
      </c>
      <c r="G544" s="90">
        <f t="shared" ref="G544:G548" si="224">SUM(B544:F544)</f>
        <v>16</v>
      </c>
      <c r="H544" s="91">
        <f t="shared" ref="H544:L548" si="225">IFERROR(B544/$G$544,0)</f>
        <v>0</v>
      </c>
      <c r="I544" s="91">
        <f t="shared" si="225"/>
        <v>0</v>
      </c>
      <c r="J544" s="91">
        <f t="shared" si="225"/>
        <v>0</v>
      </c>
      <c r="K544" s="91">
        <f t="shared" si="225"/>
        <v>0</v>
      </c>
      <c r="L544" s="91">
        <f t="shared" si="225"/>
        <v>1</v>
      </c>
      <c r="M544" s="93" t="s">
        <v>14</v>
      </c>
    </row>
    <row r="545" spans="1:13" ht="15" customHeight="1" thickTop="1" thickBot="1" x14ac:dyDescent="0.3">
      <c r="A545" s="88" t="s">
        <v>20</v>
      </c>
      <c r="B545" s="89"/>
      <c r="C545" s="89"/>
      <c r="D545" s="89"/>
      <c r="E545" s="89"/>
      <c r="F545" s="89">
        <v>16</v>
      </c>
      <c r="G545" s="90">
        <f t="shared" si="224"/>
        <v>16</v>
      </c>
      <c r="H545" s="91">
        <f t="shared" si="225"/>
        <v>0</v>
      </c>
      <c r="I545" s="91">
        <f t="shared" si="225"/>
        <v>0</v>
      </c>
      <c r="J545" s="91">
        <f t="shared" si="225"/>
        <v>0</v>
      </c>
      <c r="K545" s="91">
        <f t="shared" si="225"/>
        <v>0</v>
      </c>
      <c r="L545" s="91">
        <f>IFERROR(F545/$G$544,0)</f>
        <v>1</v>
      </c>
      <c r="M545" s="93" t="s">
        <v>14</v>
      </c>
    </row>
    <row r="546" spans="1:13" ht="15" customHeight="1" thickTop="1" thickBot="1" x14ac:dyDescent="0.3">
      <c r="A546" s="88" t="s">
        <v>21</v>
      </c>
      <c r="B546" s="89"/>
      <c r="C546" s="89"/>
      <c r="D546" s="89"/>
      <c r="E546" s="89"/>
      <c r="F546" s="89">
        <v>16</v>
      </c>
      <c r="G546" s="90">
        <f t="shared" si="224"/>
        <v>16</v>
      </c>
      <c r="H546" s="91">
        <f t="shared" si="225"/>
        <v>0</v>
      </c>
      <c r="I546" s="91">
        <f t="shared" si="225"/>
        <v>0</v>
      </c>
      <c r="J546" s="91">
        <f t="shared" si="225"/>
        <v>0</v>
      </c>
      <c r="K546" s="91">
        <f t="shared" si="225"/>
        <v>0</v>
      </c>
      <c r="L546" s="91">
        <f>IFERROR(F546/$G$544,0)</f>
        <v>1</v>
      </c>
      <c r="M546" s="93" t="s">
        <v>14</v>
      </c>
    </row>
    <row r="547" spans="1:13" ht="15" customHeight="1" thickTop="1" thickBot="1" x14ac:dyDescent="0.3">
      <c r="A547" s="88" t="s">
        <v>22</v>
      </c>
      <c r="B547" s="89"/>
      <c r="C547" s="89"/>
      <c r="D547" s="89"/>
      <c r="E547" s="89"/>
      <c r="F547" s="89">
        <v>16</v>
      </c>
      <c r="G547" s="90">
        <f t="shared" si="224"/>
        <v>16</v>
      </c>
      <c r="H547" s="91">
        <f t="shared" si="225"/>
        <v>0</v>
      </c>
      <c r="I547" s="91">
        <f t="shared" si="225"/>
        <v>0</v>
      </c>
      <c r="J547" s="91">
        <f t="shared" si="225"/>
        <v>0</v>
      </c>
      <c r="K547" s="91">
        <f t="shared" si="225"/>
        <v>0</v>
      </c>
      <c r="L547" s="91">
        <f t="shared" si="225"/>
        <v>1</v>
      </c>
      <c r="M547" s="93" t="s">
        <v>14</v>
      </c>
    </row>
    <row r="548" spans="1:13" ht="15" customHeight="1" thickTop="1" thickBot="1" x14ac:dyDescent="0.3">
      <c r="A548" s="88" t="s">
        <v>23</v>
      </c>
      <c r="B548" s="89"/>
      <c r="C548" s="89"/>
      <c r="D548" s="89"/>
      <c r="E548" s="89"/>
      <c r="F548" s="89">
        <v>16</v>
      </c>
      <c r="G548" s="90">
        <f t="shared" si="224"/>
        <v>16</v>
      </c>
      <c r="H548" s="91">
        <f t="shared" si="225"/>
        <v>0</v>
      </c>
      <c r="I548" s="91">
        <f t="shared" si="225"/>
        <v>0</v>
      </c>
      <c r="J548" s="91">
        <f t="shared" si="225"/>
        <v>0</v>
      </c>
      <c r="K548" s="91">
        <f t="shared" si="225"/>
        <v>0</v>
      </c>
      <c r="L548" s="91">
        <f t="shared" si="225"/>
        <v>1</v>
      </c>
      <c r="M548" s="93"/>
    </row>
    <row r="549" spans="1:13" ht="15" customHeight="1" thickTop="1" thickBot="1" x14ac:dyDescent="0.3">
      <c r="A549" s="94" t="s">
        <v>24</v>
      </c>
      <c r="B549" s="95">
        <f t="shared" ref="B549:F549" si="226">IFERROR(AVERAGE(B544:B548),0)</f>
        <v>0</v>
      </c>
      <c r="C549" s="95">
        <f t="shared" si="226"/>
        <v>0</v>
      </c>
      <c r="D549" s="95">
        <f t="shared" si="226"/>
        <v>0</v>
      </c>
      <c r="E549" s="95">
        <f t="shared" si="226"/>
        <v>0</v>
      </c>
      <c r="F549" s="95">
        <f t="shared" si="226"/>
        <v>16</v>
      </c>
      <c r="G549" s="95">
        <f>SUM(AVERAGE(G544:G548))</f>
        <v>16</v>
      </c>
      <c r="H549" s="97">
        <f>AVERAGE(H544:H548)*0.2</f>
        <v>0</v>
      </c>
      <c r="I549" s="97">
        <f>AVERAGE(I544:I548)*0.4</f>
        <v>0</v>
      </c>
      <c r="J549" s="97">
        <f>AVERAGE(J544:J548)*0.6</f>
        <v>0</v>
      </c>
      <c r="K549" s="97">
        <f>AVERAGE(K544:K548)*0.8</f>
        <v>0</v>
      </c>
      <c r="L549" s="100">
        <f>AVERAGE(L544:L548)*1</f>
        <v>1</v>
      </c>
      <c r="M549" s="97">
        <f>SUM(H549:L549)</f>
        <v>1</v>
      </c>
    </row>
    <row r="550" spans="1:13" ht="15" customHeight="1" thickTop="1" thickBot="1" x14ac:dyDescent="0.3">
      <c r="A550" s="98" t="s">
        <v>25</v>
      </c>
      <c r="B550" s="84" t="s">
        <v>7</v>
      </c>
      <c r="C550" s="84" t="s">
        <v>8</v>
      </c>
      <c r="D550" s="84" t="s">
        <v>9</v>
      </c>
      <c r="E550" s="84" t="s">
        <v>10</v>
      </c>
      <c r="F550" s="84" t="s">
        <v>11</v>
      </c>
      <c r="G550" s="85" t="s">
        <v>12</v>
      </c>
      <c r="H550" s="84" t="s">
        <v>7</v>
      </c>
      <c r="I550" s="84" t="s">
        <v>8</v>
      </c>
      <c r="J550" s="84" t="s">
        <v>9</v>
      </c>
      <c r="K550" s="84" t="s">
        <v>10</v>
      </c>
      <c r="L550" s="99" t="s">
        <v>11</v>
      </c>
      <c r="M550" s="85" t="s">
        <v>12</v>
      </c>
    </row>
    <row r="551" spans="1:13" ht="15" customHeight="1" thickTop="1" thickBot="1" x14ac:dyDescent="0.3">
      <c r="A551" s="88" t="s">
        <v>26</v>
      </c>
      <c r="B551" s="89"/>
      <c r="C551" s="89"/>
      <c r="D551" s="89"/>
      <c r="E551" s="89"/>
      <c r="F551" s="89">
        <v>16</v>
      </c>
      <c r="G551" s="90">
        <f t="shared" ref="G551:G553" si="227">SUM(B551:F551)</f>
        <v>16</v>
      </c>
      <c r="H551" s="91">
        <f t="shared" ref="H551:L553" si="228">IFERROR(B551/$G$551,0)</f>
        <v>0</v>
      </c>
      <c r="I551" s="91">
        <f t="shared" si="228"/>
        <v>0</v>
      </c>
      <c r="J551" s="91">
        <f t="shared" si="228"/>
        <v>0</v>
      </c>
      <c r="K551" s="91">
        <f t="shared" si="228"/>
        <v>0</v>
      </c>
      <c r="L551" s="91">
        <f t="shared" si="228"/>
        <v>1</v>
      </c>
      <c r="M551" s="93" t="s">
        <v>14</v>
      </c>
    </row>
    <row r="552" spans="1:13" ht="15" customHeight="1" thickTop="1" thickBot="1" x14ac:dyDescent="0.3">
      <c r="A552" s="88" t="s">
        <v>27</v>
      </c>
      <c r="B552" s="89"/>
      <c r="C552" s="89"/>
      <c r="D552" s="89"/>
      <c r="E552" s="89"/>
      <c r="F552" s="89">
        <v>16</v>
      </c>
      <c r="G552" s="90">
        <f t="shared" si="227"/>
        <v>16</v>
      </c>
      <c r="H552" s="91">
        <f t="shared" si="228"/>
        <v>0</v>
      </c>
      <c r="I552" s="91">
        <f t="shared" si="228"/>
        <v>0</v>
      </c>
      <c r="J552" s="91">
        <f t="shared" si="228"/>
        <v>0</v>
      </c>
      <c r="K552" s="91">
        <f t="shared" si="228"/>
        <v>0</v>
      </c>
      <c r="L552" s="91">
        <f t="shared" si="228"/>
        <v>1</v>
      </c>
      <c r="M552" s="93" t="s">
        <v>14</v>
      </c>
    </row>
    <row r="553" spans="1:13" ht="15" customHeight="1" thickTop="1" thickBot="1" x14ac:dyDescent="0.3">
      <c r="A553" s="88" t="s">
        <v>28</v>
      </c>
      <c r="B553" s="89"/>
      <c r="C553" s="89"/>
      <c r="D553" s="89"/>
      <c r="E553" s="89"/>
      <c r="F553" s="89">
        <v>16</v>
      </c>
      <c r="G553" s="90">
        <f t="shared" si="227"/>
        <v>16</v>
      </c>
      <c r="H553" s="91">
        <f t="shared" si="228"/>
        <v>0</v>
      </c>
      <c r="I553" s="91">
        <f t="shared" si="228"/>
        <v>0</v>
      </c>
      <c r="J553" s="91">
        <f t="shared" si="228"/>
        <v>0</v>
      </c>
      <c r="K553" s="91">
        <f>IFERROR(E553/$G$551,0)</f>
        <v>0</v>
      </c>
      <c r="L553" s="91">
        <f>IFERROR(F553/$G$551,0)</f>
        <v>1</v>
      </c>
      <c r="M553" s="93" t="s">
        <v>14</v>
      </c>
    </row>
    <row r="554" spans="1:13" ht="15" customHeight="1" thickTop="1" thickBot="1" x14ac:dyDescent="0.3">
      <c r="A554" s="94" t="s">
        <v>24</v>
      </c>
      <c r="B554" s="95">
        <f t="shared" ref="B554:F554" si="229">IFERROR(AVERAGE(B551:B553),0)</f>
        <v>0</v>
      </c>
      <c r="C554" s="95">
        <f t="shared" si="229"/>
        <v>0</v>
      </c>
      <c r="D554" s="101">
        <f t="shared" si="229"/>
        <v>0</v>
      </c>
      <c r="E554" s="101">
        <f t="shared" si="229"/>
        <v>0</v>
      </c>
      <c r="F554" s="101">
        <f t="shared" si="229"/>
        <v>16</v>
      </c>
      <c r="G554" s="101">
        <f>SUM(AVERAGE(G551:G553))</f>
        <v>16</v>
      </c>
      <c r="H554" s="97">
        <f>AVERAGE(H551:H553)*0.2</f>
        <v>0</v>
      </c>
      <c r="I554" s="97">
        <f>AVERAGE(I551:I553)*0.4</f>
        <v>0</v>
      </c>
      <c r="J554" s="97">
        <f>AVERAGE(J551:J553)*0.6</f>
        <v>0</v>
      </c>
      <c r="K554" s="97">
        <f>AVERAGE(K551:K553)*0.8</f>
        <v>0</v>
      </c>
      <c r="L554" s="100">
        <f>AVERAGE(L551:L553)*1</f>
        <v>1</v>
      </c>
      <c r="M554" s="102">
        <f>SUM(H554:L554)</f>
        <v>1</v>
      </c>
    </row>
    <row r="555" spans="1:13" ht="15" customHeight="1" thickTop="1" thickBot="1" x14ac:dyDescent="0.3">
      <c r="A555" s="83" t="s">
        <v>29</v>
      </c>
      <c r="B555" s="84" t="s">
        <v>7</v>
      </c>
      <c r="C555" s="84" t="s">
        <v>8</v>
      </c>
      <c r="D555" s="84" t="s">
        <v>9</v>
      </c>
      <c r="E555" s="84" t="s">
        <v>10</v>
      </c>
      <c r="F555" s="84" t="s">
        <v>11</v>
      </c>
      <c r="G555" s="85" t="s">
        <v>12</v>
      </c>
      <c r="H555" s="84" t="s">
        <v>7</v>
      </c>
      <c r="I555" s="84" t="s">
        <v>8</v>
      </c>
      <c r="J555" s="84" t="s">
        <v>9</v>
      </c>
      <c r="K555" s="84" t="s">
        <v>10</v>
      </c>
      <c r="L555" s="99" t="s">
        <v>11</v>
      </c>
      <c r="M555" s="85" t="s">
        <v>12</v>
      </c>
    </row>
    <row r="556" spans="1:13" ht="15" customHeight="1" thickTop="1" thickBot="1" x14ac:dyDescent="0.3">
      <c r="A556" s="103" t="s">
        <v>30</v>
      </c>
      <c r="B556" s="104"/>
      <c r="C556" s="104"/>
      <c r="D556" s="104"/>
      <c r="E556" s="89"/>
      <c r="F556" s="89">
        <v>16</v>
      </c>
      <c r="G556" s="105">
        <f t="shared" ref="G556:G559" si="230">SUM(B556:F556)</f>
        <v>16</v>
      </c>
      <c r="H556" s="106">
        <f t="shared" ref="H556:L559" si="231">IFERROR(B556/$G$556,0)</f>
        <v>0</v>
      </c>
      <c r="I556" s="106">
        <f t="shared" si="231"/>
        <v>0</v>
      </c>
      <c r="J556" s="106">
        <f t="shared" si="231"/>
        <v>0</v>
      </c>
      <c r="K556" s="106">
        <f t="shared" si="231"/>
        <v>0</v>
      </c>
      <c r="L556" s="106">
        <f>IFERROR(F556/$G$556,0)</f>
        <v>1</v>
      </c>
      <c r="M556" s="93" t="s">
        <v>14</v>
      </c>
    </row>
    <row r="557" spans="1:13" ht="15" customHeight="1" thickTop="1" thickBot="1" x14ac:dyDescent="0.3">
      <c r="A557" s="103" t="s">
        <v>31</v>
      </c>
      <c r="B557" s="104"/>
      <c r="C557" s="104"/>
      <c r="D557" s="104"/>
      <c r="E557" s="89"/>
      <c r="F557" s="89">
        <v>16</v>
      </c>
      <c r="G557" s="105">
        <f t="shared" si="230"/>
        <v>16</v>
      </c>
      <c r="H557" s="106">
        <f t="shared" si="231"/>
        <v>0</v>
      </c>
      <c r="I557" s="106">
        <f t="shared" si="231"/>
        <v>0</v>
      </c>
      <c r="J557" s="106">
        <f t="shared" si="231"/>
        <v>0</v>
      </c>
      <c r="K557" s="106">
        <f t="shared" si="231"/>
        <v>0</v>
      </c>
      <c r="L557" s="106">
        <f t="shared" si="231"/>
        <v>1</v>
      </c>
      <c r="M557" s="93" t="s">
        <v>14</v>
      </c>
    </row>
    <row r="558" spans="1:13" ht="15" customHeight="1" thickTop="1" thickBot="1" x14ac:dyDescent="0.3">
      <c r="A558" s="103" t="s">
        <v>32</v>
      </c>
      <c r="B558" s="104"/>
      <c r="C558" s="104"/>
      <c r="D558" s="104"/>
      <c r="E558" s="89"/>
      <c r="F558" s="89">
        <v>16</v>
      </c>
      <c r="G558" s="105">
        <f t="shared" si="230"/>
        <v>16</v>
      </c>
      <c r="H558" s="106">
        <f t="shared" si="231"/>
        <v>0</v>
      </c>
      <c r="I558" s="106">
        <f t="shared" si="231"/>
        <v>0</v>
      </c>
      <c r="J558" s="106">
        <f t="shared" si="231"/>
        <v>0</v>
      </c>
      <c r="K558" s="106">
        <f t="shared" si="231"/>
        <v>0</v>
      </c>
      <c r="L558" s="106">
        <f t="shared" si="231"/>
        <v>1</v>
      </c>
      <c r="M558" s="93" t="s">
        <v>14</v>
      </c>
    </row>
    <row r="559" spans="1:13" ht="15" customHeight="1" thickTop="1" thickBot="1" x14ac:dyDescent="0.3">
      <c r="A559" s="103" t="s">
        <v>33</v>
      </c>
      <c r="B559" s="104"/>
      <c r="C559" s="104"/>
      <c r="D559" s="104"/>
      <c r="E559" s="89"/>
      <c r="F559" s="89">
        <v>16</v>
      </c>
      <c r="G559" s="105">
        <f t="shared" si="230"/>
        <v>16</v>
      </c>
      <c r="H559" s="106">
        <f t="shared" si="231"/>
        <v>0</v>
      </c>
      <c r="I559" s="106">
        <f t="shared" si="231"/>
        <v>0</v>
      </c>
      <c r="J559" s="106">
        <f t="shared" si="231"/>
        <v>0</v>
      </c>
      <c r="K559" s="106">
        <f t="shared" si="231"/>
        <v>0</v>
      </c>
      <c r="L559" s="106">
        <f t="shared" si="231"/>
        <v>1</v>
      </c>
      <c r="M559" s="93" t="s">
        <v>14</v>
      </c>
    </row>
    <row r="560" spans="1:13" ht="15" customHeight="1" thickTop="1" thickBot="1" x14ac:dyDescent="0.3">
      <c r="A560" s="107" t="s">
        <v>24</v>
      </c>
      <c r="B560" s="108">
        <f t="shared" ref="B560:D560" si="232">IFERROR(AVERAGE(B556:B559),0)</f>
        <v>0</v>
      </c>
      <c r="C560" s="108">
        <f t="shared" si="232"/>
        <v>0</v>
      </c>
      <c r="D560" s="108">
        <f t="shared" si="232"/>
        <v>0</v>
      </c>
      <c r="E560" s="108">
        <f>IFERROR(AVERAGE(E556:E559),0)</f>
        <v>0</v>
      </c>
      <c r="F560" s="108">
        <f>IFERROR(AVERAGE(F556:F559),0)</f>
        <v>16</v>
      </c>
      <c r="G560" s="108">
        <f>SUM(AVERAGE(G556:G559))</f>
        <v>16</v>
      </c>
      <c r="H560" s="102">
        <f>AVERAGE(H556:H559)*0.2</f>
        <v>0</v>
      </c>
      <c r="I560" s="102">
        <f>AVERAGE(I556:I559)*0.4</f>
        <v>0</v>
      </c>
      <c r="J560" s="102">
        <f>AVERAGE(J556:J559)*0.6</f>
        <v>0</v>
      </c>
      <c r="K560" s="102">
        <f>AVERAGE(K556:K559)*0.8</f>
        <v>0</v>
      </c>
      <c r="L560" s="109">
        <f>AVERAGE(L556:L559)*1</f>
        <v>1</v>
      </c>
      <c r="M560" s="102">
        <f>SUM(H560:L560)</f>
        <v>1</v>
      </c>
    </row>
    <row r="561" spans="1:13" ht="15" customHeight="1" thickTop="1" thickBot="1" x14ac:dyDescent="0.3">
      <c r="A561" s="110" t="s">
        <v>34</v>
      </c>
      <c r="B561" s="111"/>
      <c r="C561" s="111"/>
      <c r="D561" s="111"/>
      <c r="E561" s="111"/>
      <c r="F561" s="111"/>
      <c r="G561" s="112">
        <f>SUM(B561:F561)</f>
        <v>0</v>
      </c>
      <c r="H561" s="113">
        <f t="shared" ref="H561:L561" si="233">IFERROR(B561/$G$561,0)</f>
        <v>0</v>
      </c>
      <c r="I561" s="113">
        <f t="shared" si="233"/>
        <v>0</v>
      </c>
      <c r="J561" s="113">
        <f t="shared" si="233"/>
        <v>0</v>
      </c>
      <c r="K561" s="113">
        <f t="shared" si="233"/>
        <v>0</v>
      </c>
      <c r="L561" s="113">
        <f t="shared" si="233"/>
        <v>0</v>
      </c>
      <c r="M561" s="93" t="s">
        <v>14</v>
      </c>
    </row>
    <row r="562" spans="1:13" ht="15" customHeight="1" thickTop="1" thickBot="1" x14ac:dyDescent="0.3">
      <c r="A562" s="127" t="s">
        <v>35</v>
      </c>
      <c r="B562" s="134"/>
      <c r="C562" s="134"/>
      <c r="D562" s="134"/>
      <c r="E562" s="134"/>
      <c r="F562" s="135"/>
      <c r="G562" s="114">
        <v>16</v>
      </c>
      <c r="H562" s="102" t="s">
        <v>14</v>
      </c>
      <c r="I562" s="102" t="s">
        <v>14</v>
      </c>
      <c r="J562" s="102" t="s">
        <v>14</v>
      </c>
      <c r="K562" s="102" t="s">
        <v>14</v>
      </c>
      <c r="L562" s="102" t="s">
        <v>14</v>
      </c>
      <c r="M562" s="102">
        <f>(M542+M549+M554+M560)/4</f>
        <v>1</v>
      </c>
    </row>
    <row r="563" spans="1:13" ht="15" customHeight="1" thickTop="1" x14ac:dyDescent="0.25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</row>
    <row r="564" spans="1:13" ht="15" customHeight="1" thickBot="1" x14ac:dyDescent="0.3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</row>
    <row r="565" spans="1:13" ht="15" customHeight="1" thickTop="1" thickBot="1" x14ac:dyDescent="0.3">
      <c r="A565" s="78" t="s">
        <v>0</v>
      </c>
      <c r="B565" s="136" t="s">
        <v>259</v>
      </c>
      <c r="C565" s="132"/>
      <c r="D565" s="132"/>
      <c r="E565" s="132"/>
      <c r="F565" s="132"/>
      <c r="G565" s="133"/>
      <c r="H565" s="139" t="s">
        <v>111</v>
      </c>
      <c r="I565" s="144"/>
      <c r="J565" s="145"/>
      <c r="K565" s="79" t="s">
        <v>2</v>
      </c>
      <c r="L565" s="146">
        <v>45588</v>
      </c>
      <c r="M565" s="147"/>
    </row>
    <row r="566" spans="1:13" ht="15" customHeight="1" thickBot="1" x14ac:dyDescent="0.3">
      <c r="A566" s="115" t="s">
        <v>3</v>
      </c>
      <c r="B566" s="148"/>
      <c r="C566" s="148"/>
      <c r="D566" s="148"/>
      <c r="E566" s="148"/>
      <c r="F566" s="148"/>
      <c r="G566" s="149"/>
      <c r="H566" s="80" t="s">
        <v>112</v>
      </c>
      <c r="I566" s="121">
        <v>16</v>
      </c>
      <c r="J566" s="133"/>
      <c r="K566" s="81"/>
      <c r="L566" s="80"/>
      <c r="M566" s="80"/>
    </row>
    <row r="567" spans="1:13" ht="15" customHeight="1" thickBot="1" x14ac:dyDescent="0.3">
      <c r="A567" s="150"/>
      <c r="B567" s="151"/>
      <c r="C567" s="151"/>
      <c r="D567" s="151"/>
      <c r="E567" s="151"/>
      <c r="F567" s="151"/>
      <c r="G567" s="152"/>
      <c r="H567" s="80" t="s">
        <v>113</v>
      </c>
      <c r="I567" s="121"/>
      <c r="J567" s="133"/>
      <c r="K567" s="80"/>
      <c r="L567" s="80"/>
      <c r="M567" s="80"/>
    </row>
    <row r="568" spans="1:13" ht="15" customHeight="1" thickBot="1" x14ac:dyDescent="0.3">
      <c r="A568" s="82" t="s">
        <v>4</v>
      </c>
      <c r="B568" s="130" t="s">
        <v>5</v>
      </c>
      <c r="C568" s="131"/>
      <c r="D568" s="131"/>
      <c r="E568" s="131"/>
      <c r="F568" s="131"/>
      <c r="G568" s="131"/>
      <c r="H568" s="121" t="s">
        <v>5</v>
      </c>
      <c r="I568" s="132"/>
      <c r="J568" s="132"/>
      <c r="K568" s="132"/>
      <c r="L568" s="132"/>
      <c r="M568" s="133"/>
    </row>
    <row r="569" spans="1:13" ht="15" customHeight="1" thickTop="1" thickBot="1" x14ac:dyDescent="0.3">
      <c r="A569" s="83" t="s">
        <v>6</v>
      </c>
      <c r="B569" s="84" t="s">
        <v>7</v>
      </c>
      <c r="C569" s="84" t="s">
        <v>8</v>
      </c>
      <c r="D569" s="84" t="s">
        <v>9</v>
      </c>
      <c r="E569" s="84" t="s">
        <v>10</v>
      </c>
      <c r="F569" s="84" t="s">
        <v>11</v>
      </c>
      <c r="G569" s="85" t="s">
        <v>12</v>
      </c>
      <c r="H569" s="86" t="s">
        <v>7</v>
      </c>
      <c r="I569" s="86" t="s">
        <v>8</v>
      </c>
      <c r="J569" s="86" t="s">
        <v>9</v>
      </c>
      <c r="K569" s="86" t="s">
        <v>10</v>
      </c>
      <c r="L569" s="86" t="s">
        <v>11</v>
      </c>
      <c r="M569" s="87" t="s">
        <v>12</v>
      </c>
    </row>
    <row r="570" spans="1:13" ht="15" customHeight="1" thickTop="1" thickBot="1" x14ac:dyDescent="0.3">
      <c r="A570" s="88" t="s">
        <v>13</v>
      </c>
      <c r="B570" s="89"/>
      <c r="C570" s="89"/>
      <c r="D570" s="89"/>
      <c r="E570" s="89"/>
      <c r="F570" s="89">
        <v>16</v>
      </c>
      <c r="G570" s="90">
        <f>SUM(B570:F570)</f>
        <v>16</v>
      </c>
      <c r="H570" s="91">
        <f>IFERROR(B570/$G$570,0)</f>
        <v>0</v>
      </c>
      <c r="I570" s="91">
        <f t="shared" ref="I570:L570" si="234">IFERROR(C570/$G$570,0)</f>
        <v>0</v>
      </c>
      <c r="J570" s="91">
        <f t="shared" si="234"/>
        <v>0</v>
      </c>
      <c r="K570" s="91">
        <f t="shared" si="234"/>
        <v>0</v>
      </c>
      <c r="L570" s="91">
        <f t="shared" si="234"/>
        <v>1</v>
      </c>
      <c r="M570" s="92" t="s">
        <v>14</v>
      </c>
    </row>
    <row r="571" spans="1:13" ht="15" customHeight="1" thickTop="1" thickBot="1" x14ac:dyDescent="0.3">
      <c r="A571" s="88" t="s">
        <v>15</v>
      </c>
      <c r="B571" s="89"/>
      <c r="C571" s="89"/>
      <c r="D571" s="89"/>
      <c r="E571" s="89"/>
      <c r="F571" s="89">
        <v>16</v>
      </c>
      <c r="G571" s="90">
        <f t="shared" ref="G571:G572" si="235">SUM(B571:F571)</f>
        <v>16</v>
      </c>
      <c r="H571" s="91">
        <f t="shared" ref="H571:L572" si="236">IFERROR(B571/$G$570,0)</f>
        <v>0</v>
      </c>
      <c r="I571" s="91">
        <f t="shared" si="236"/>
        <v>0</v>
      </c>
      <c r="J571" s="91">
        <f t="shared" si="236"/>
        <v>0</v>
      </c>
      <c r="K571" s="91">
        <f t="shared" si="236"/>
        <v>0</v>
      </c>
      <c r="L571" s="91">
        <f t="shared" si="236"/>
        <v>1</v>
      </c>
      <c r="M571" s="93" t="s">
        <v>14</v>
      </c>
    </row>
    <row r="572" spans="1:13" ht="15" customHeight="1" thickTop="1" thickBot="1" x14ac:dyDescent="0.3">
      <c r="A572" s="88" t="s">
        <v>16</v>
      </c>
      <c r="B572" s="89"/>
      <c r="C572" s="89"/>
      <c r="D572" s="89"/>
      <c r="E572" s="89"/>
      <c r="F572" s="89">
        <v>16</v>
      </c>
      <c r="G572" s="90">
        <f t="shared" si="235"/>
        <v>16</v>
      </c>
      <c r="H572" s="91">
        <f t="shared" si="236"/>
        <v>0</v>
      </c>
      <c r="I572" s="91">
        <f t="shared" si="236"/>
        <v>0</v>
      </c>
      <c r="J572" s="91">
        <f t="shared" si="236"/>
        <v>0</v>
      </c>
      <c r="K572" s="91">
        <f t="shared" si="236"/>
        <v>0</v>
      </c>
      <c r="L572" s="91">
        <f t="shared" si="236"/>
        <v>1</v>
      </c>
      <c r="M572" s="93" t="s">
        <v>14</v>
      </c>
    </row>
    <row r="573" spans="1:13" ht="15" customHeight="1" thickTop="1" thickBot="1" x14ac:dyDescent="0.3">
      <c r="A573" s="94" t="s">
        <v>17</v>
      </c>
      <c r="B573" s="95">
        <f>IFERROR(AVERAGE(B570:B572),0)</f>
        <v>0</v>
      </c>
      <c r="C573" s="95">
        <f>IFERROR(AVERAGE(C570:C572),0)</f>
        <v>0</v>
      </c>
      <c r="D573" s="95">
        <f>IFERROR(AVERAGE(D570:D572),0)</f>
        <v>0</v>
      </c>
      <c r="E573" s="95">
        <f>IFERROR(AVERAGE(E570:E572),0)</f>
        <v>0</v>
      </c>
      <c r="F573" s="95">
        <f>IFERROR(AVERAGE(F570:F572),0)</f>
        <v>16</v>
      </c>
      <c r="G573" s="95">
        <f>SUM(AVERAGE(G570:G572))</f>
        <v>16</v>
      </c>
      <c r="H573" s="96">
        <f>AVERAGE(H570:H572)*0.2</f>
        <v>0</v>
      </c>
      <c r="I573" s="96">
        <f>AVERAGE(I570:I572)*0.4</f>
        <v>0</v>
      </c>
      <c r="J573" s="96">
        <f>AVERAGE(J570:J572)*0.6</f>
        <v>0</v>
      </c>
      <c r="K573" s="96">
        <f>AVERAGE(K570:K572)*0.8</f>
        <v>0</v>
      </c>
      <c r="L573" s="96">
        <f>AVERAGE(L570:L572)*1</f>
        <v>1</v>
      </c>
      <c r="M573" s="97">
        <f>SUM(H573:L573)</f>
        <v>1</v>
      </c>
    </row>
    <row r="574" spans="1:13" ht="15" customHeight="1" thickTop="1" thickBot="1" x14ac:dyDescent="0.3">
      <c r="A574" s="98" t="s">
        <v>18</v>
      </c>
      <c r="B574" s="84" t="s">
        <v>7</v>
      </c>
      <c r="C574" s="84" t="s">
        <v>8</v>
      </c>
      <c r="D574" s="84" t="s">
        <v>9</v>
      </c>
      <c r="E574" s="84" t="s">
        <v>10</v>
      </c>
      <c r="F574" s="84" t="s">
        <v>11</v>
      </c>
      <c r="G574" s="85" t="s">
        <v>12</v>
      </c>
      <c r="H574" s="84" t="s">
        <v>7</v>
      </c>
      <c r="I574" s="84" t="s">
        <v>8</v>
      </c>
      <c r="J574" s="84" t="s">
        <v>9</v>
      </c>
      <c r="K574" s="84" t="s">
        <v>10</v>
      </c>
      <c r="L574" s="99" t="s">
        <v>11</v>
      </c>
      <c r="M574" s="85" t="s">
        <v>12</v>
      </c>
    </row>
    <row r="575" spans="1:13" ht="15" customHeight="1" thickTop="1" thickBot="1" x14ac:dyDescent="0.3">
      <c r="A575" s="88" t="s">
        <v>19</v>
      </c>
      <c r="B575" s="89"/>
      <c r="C575" s="89"/>
      <c r="D575" s="89"/>
      <c r="E575" s="89"/>
      <c r="F575" s="89">
        <v>16</v>
      </c>
      <c r="G575" s="90">
        <f t="shared" ref="G575:G579" si="237">SUM(B575:F575)</f>
        <v>16</v>
      </c>
      <c r="H575" s="91">
        <f t="shared" ref="H575:L579" si="238">IFERROR(B575/$G$575,0)</f>
        <v>0</v>
      </c>
      <c r="I575" s="91">
        <f t="shared" si="238"/>
        <v>0</v>
      </c>
      <c r="J575" s="91">
        <f t="shared" si="238"/>
        <v>0</v>
      </c>
      <c r="K575" s="91">
        <f t="shared" si="238"/>
        <v>0</v>
      </c>
      <c r="L575" s="91">
        <f t="shared" si="238"/>
        <v>1</v>
      </c>
      <c r="M575" s="93" t="s">
        <v>14</v>
      </c>
    </row>
    <row r="576" spans="1:13" ht="15" customHeight="1" thickTop="1" thickBot="1" x14ac:dyDescent="0.3">
      <c r="A576" s="88" t="s">
        <v>20</v>
      </c>
      <c r="B576" s="89"/>
      <c r="C576" s="89"/>
      <c r="D576" s="89"/>
      <c r="E576" s="89"/>
      <c r="F576" s="89">
        <v>16</v>
      </c>
      <c r="G576" s="90">
        <f t="shared" si="237"/>
        <v>16</v>
      </c>
      <c r="H576" s="91">
        <f t="shared" si="238"/>
        <v>0</v>
      </c>
      <c r="I576" s="91">
        <f t="shared" si="238"/>
        <v>0</v>
      </c>
      <c r="J576" s="91">
        <f t="shared" si="238"/>
        <v>0</v>
      </c>
      <c r="K576" s="91">
        <f t="shared" si="238"/>
        <v>0</v>
      </c>
      <c r="L576" s="91">
        <f>IFERROR(F576/$G$575,0)</f>
        <v>1</v>
      </c>
      <c r="M576" s="93" t="s">
        <v>14</v>
      </c>
    </row>
    <row r="577" spans="1:13" ht="15" customHeight="1" thickTop="1" thickBot="1" x14ac:dyDescent="0.3">
      <c r="A577" s="88" t="s">
        <v>21</v>
      </c>
      <c r="B577" s="89"/>
      <c r="C577" s="89"/>
      <c r="D577" s="89"/>
      <c r="E577" s="89"/>
      <c r="F577" s="89">
        <v>16</v>
      </c>
      <c r="G577" s="90">
        <f t="shared" si="237"/>
        <v>16</v>
      </c>
      <c r="H577" s="91">
        <f t="shared" si="238"/>
        <v>0</v>
      </c>
      <c r="I577" s="91">
        <f t="shared" si="238"/>
        <v>0</v>
      </c>
      <c r="J577" s="91">
        <f t="shared" si="238"/>
        <v>0</v>
      </c>
      <c r="K577" s="91">
        <f t="shared" si="238"/>
        <v>0</v>
      </c>
      <c r="L577" s="91">
        <f>IFERROR(F577/$G$575,0)</f>
        <v>1</v>
      </c>
      <c r="M577" s="93" t="s">
        <v>14</v>
      </c>
    </row>
    <row r="578" spans="1:13" ht="15" customHeight="1" thickTop="1" thickBot="1" x14ac:dyDescent="0.3">
      <c r="A578" s="88" t="s">
        <v>22</v>
      </c>
      <c r="B578" s="89"/>
      <c r="C578" s="89"/>
      <c r="D578" s="89"/>
      <c r="E578" s="89"/>
      <c r="F578" s="89">
        <v>16</v>
      </c>
      <c r="G578" s="90">
        <f t="shared" si="237"/>
        <v>16</v>
      </c>
      <c r="H578" s="91">
        <f t="shared" si="238"/>
        <v>0</v>
      </c>
      <c r="I578" s="91">
        <f t="shared" si="238"/>
        <v>0</v>
      </c>
      <c r="J578" s="91">
        <f t="shared" si="238"/>
        <v>0</v>
      </c>
      <c r="K578" s="91">
        <f t="shared" si="238"/>
        <v>0</v>
      </c>
      <c r="L578" s="91">
        <f t="shared" si="238"/>
        <v>1</v>
      </c>
      <c r="M578" s="93" t="s">
        <v>14</v>
      </c>
    </row>
    <row r="579" spans="1:13" ht="15" customHeight="1" thickTop="1" thickBot="1" x14ac:dyDescent="0.3">
      <c r="A579" s="88" t="s">
        <v>23</v>
      </c>
      <c r="B579" s="89"/>
      <c r="C579" s="89"/>
      <c r="D579" s="89"/>
      <c r="E579" s="89"/>
      <c r="F579" s="89">
        <v>16</v>
      </c>
      <c r="G579" s="90">
        <f t="shared" si="237"/>
        <v>16</v>
      </c>
      <c r="H579" s="91">
        <f t="shared" si="238"/>
        <v>0</v>
      </c>
      <c r="I579" s="91">
        <f t="shared" si="238"/>
        <v>0</v>
      </c>
      <c r="J579" s="91">
        <f t="shared" si="238"/>
        <v>0</v>
      </c>
      <c r="K579" s="91">
        <f t="shared" si="238"/>
        <v>0</v>
      </c>
      <c r="L579" s="91">
        <f t="shared" si="238"/>
        <v>1</v>
      </c>
      <c r="M579" s="93"/>
    </row>
    <row r="580" spans="1:13" ht="15" customHeight="1" thickTop="1" thickBot="1" x14ac:dyDescent="0.3">
      <c r="A580" s="94" t="s">
        <v>24</v>
      </c>
      <c r="B580" s="95">
        <f t="shared" ref="B580:F580" si="239">IFERROR(AVERAGE(B575:B579),0)</f>
        <v>0</v>
      </c>
      <c r="C580" s="95">
        <f t="shared" si="239"/>
        <v>0</v>
      </c>
      <c r="D580" s="95">
        <f t="shared" si="239"/>
        <v>0</v>
      </c>
      <c r="E580" s="95">
        <f t="shared" si="239"/>
        <v>0</v>
      </c>
      <c r="F580" s="95">
        <f t="shared" si="239"/>
        <v>16</v>
      </c>
      <c r="G580" s="95">
        <f>SUM(AVERAGE(G575:G579))</f>
        <v>16</v>
      </c>
      <c r="H580" s="97">
        <f>AVERAGE(H575:H579)*0.2</f>
        <v>0</v>
      </c>
      <c r="I580" s="97">
        <f>AVERAGE(I575:I579)*0.4</f>
        <v>0</v>
      </c>
      <c r="J580" s="97">
        <f>AVERAGE(J575:J579)*0.6</f>
        <v>0</v>
      </c>
      <c r="K580" s="97">
        <f>AVERAGE(K575:K579)*0.8</f>
        <v>0</v>
      </c>
      <c r="L580" s="100">
        <f>AVERAGE(L575:L579)*1</f>
        <v>1</v>
      </c>
      <c r="M580" s="97">
        <f>SUM(H580:L580)</f>
        <v>1</v>
      </c>
    </row>
    <row r="581" spans="1:13" ht="15" customHeight="1" thickTop="1" thickBot="1" x14ac:dyDescent="0.3">
      <c r="A581" s="98" t="s">
        <v>25</v>
      </c>
      <c r="B581" s="84" t="s">
        <v>7</v>
      </c>
      <c r="C581" s="84" t="s">
        <v>8</v>
      </c>
      <c r="D581" s="84" t="s">
        <v>9</v>
      </c>
      <c r="E581" s="84" t="s">
        <v>10</v>
      </c>
      <c r="F581" s="84" t="s">
        <v>11</v>
      </c>
      <c r="G581" s="85" t="s">
        <v>12</v>
      </c>
      <c r="H581" s="84" t="s">
        <v>7</v>
      </c>
      <c r="I581" s="84" t="s">
        <v>8</v>
      </c>
      <c r="J581" s="84" t="s">
        <v>9</v>
      </c>
      <c r="K581" s="84" t="s">
        <v>10</v>
      </c>
      <c r="L581" s="99" t="s">
        <v>11</v>
      </c>
      <c r="M581" s="85" t="s">
        <v>12</v>
      </c>
    </row>
    <row r="582" spans="1:13" ht="15" customHeight="1" thickTop="1" thickBot="1" x14ac:dyDescent="0.3">
      <c r="A582" s="88" t="s">
        <v>26</v>
      </c>
      <c r="B582" s="89"/>
      <c r="C582" s="89"/>
      <c r="D582" s="89"/>
      <c r="E582" s="89"/>
      <c r="F582" s="89">
        <v>16</v>
      </c>
      <c r="G582" s="90">
        <f t="shared" ref="G582:G584" si="240">SUM(B582:F582)</f>
        <v>16</v>
      </c>
      <c r="H582" s="91">
        <f t="shared" ref="H582:L584" si="241">IFERROR(B582/$G$582,0)</f>
        <v>0</v>
      </c>
      <c r="I582" s="91">
        <f t="shared" si="241"/>
        <v>0</v>
      </c>
      <c r="J582" s="91">
        <f t="shared" si="241"/>
        <v>0</v>
      </c>
      <c r="K582" s="91">
        <f t="shared" si="241"/>
        <v>0</v>
      </c>
      <c r="L582" s="91">
        <f t="shared" si="241"/>
        <v>1</v>
      </c>
      <c r="M582" s="93" t="s">
        <v>14</v>
      </c>
    </row>
    <row r="583" spans="1:13" ht="15" customHeight="1" thickTop="1" thickBot="1" x14ac:dyDescent="0.3">
      <c r="A583" s="88" t="s">
        <v>27</v>
      </c>
      <c r="B583" s="89"/>
      <c r="C583" s="89"/>
      <c r="D583" s="89"/>
      <c r="E583" s="89"/>
      <c r="F583" s="89">
        <v>16</v>
      </c>
      <c r="G583" s="90">
        <f t="shared" si="240"/>
        <v>16</v>
      </c>
      <c r="H583" s="91">
        <f t="shared" si="241"/>
        <v>0</v>
      </c>
      <c r="I583" s="91">
        <f t="shared" si="241"/>
        <v>0</v>
      </c>
      <c r="J583" s="91">
        <f t="shared" si="241"/>
        <v>0</v>
      </c>
      <c r="K583" s="91">
        <f t="shared" si="241"/>
        <v>0</v>
      </c>
      <c r="L583" s="91">
        <f t="shared" si="241"/>
        <v>1</v>
      </c>
      <c r="M583" s="93" t="s">
        <v>14</v>
      </c>
    </row>
    <row r="584" spans="1:13" ht="15" customHeight="1" thickTop="1" thickBot="1" x14ac:dyDescent="0.3">
      <c r="A584" s="88" t="s">
        <v>28</v>
      </c>
      <c r="B584" s="89"/>
      <c r="C584" s="89"/>
      <c r="D584" s="89"/>
      <c r="E584" s="89"/>
      <c r="F584" s="89">
        <v>16</v>
      </c>
      <c r="G584" s="90">
        <f t="shared" si="240"/>
        <v>16</v>
      </c>
      <c r="H584" s="91">
        <f t="shared" si="241"/>
        <v>0</v>
      </c>
      <c r="I584" s="91">
        <f t="shared" si="241"/>
        <v>0</v>
      </c>
      <c r="J584" s="91">
        <f t="shared" si="241"/>
        <v>0</v>
      </c>
      <c r="K584" s="91">
        <f>IFERROR(E584/$G$582,0)</f>
        <v>0</v>
      </c>
      <c r="L584" s="91">
        <f>IFERROR(F584/$G$582,0)</f>
        <v>1</v>
      </c>
      <c r="M584" s="93" t="s">
        <v>14</v>
      </c>
    </row>
    <row r="585" spans="1:13" ht="15" customHeight="1" thickTop="1" thickBot="1" x14ac:dyDescent="0.3">
      <c r="A585" s="94" t="s">
        <v>24</v>
      </c>
      <c r="B585" s="95">
        <f t="shared" ref="B585:F585" si="242">IFERROR(AVERAGE(B582:B584),0)</f>
        <v>0</v>
      </c>
      <c r="C585" s="95">
        <f t="shared" si="242"/>
        <v>0</v>
      </c>
      <c r="D585" s="101">
        <f t="shared" si="242"/>
        <v>0</v>
      </c>
      <c r="E585" s="101">
        <f t="shared" si="242"/>
        <v>0</v>
      </c>
      <c r="F585" s="101">
        <f t="shared" si="242"/>
        <v>16</v>
      </c>
      <c r="G585" s="101">
        <f>SUM(AVERAGE(G582:G584))</f>
        <v>16</v>
      </c>
      <c r="H585" s="97">
        <f>AVERAGE(H582:H584)*0.2</f>
        <v>0</v>
      </c>
      <c r="I585" s="97">
        <f>AVERAGE(I582:I584)*0.4</f>
        <v>0</v>
      </c>
      <c r="J585" s="97">
        <f>AVERAGE(J582:J584)*0.6</f>
        <v>0</v>
      </c>
      <c r="K585" s="97">
        <f>AVERAGE(K582:K584)*0.8</f>
        <v>0</v>
      </c>
      <c r="L585" s="100">
        <f>AVERAGE(L582:L584)*1</f>
        <v>1</v>
      </c>
      <c r="M585" s="102">
        <f>SUM(H585:L585)</f>
        <v>1</v>
      </c>
    </row>
    <row r="586" spans="1:13" ht="15" customHeight="1" thickTop="1" thickBot="1" x14ac:dyDescent="0.3">
      <c r="A586" s="83" t="s">
        <v>29</v>
      </c>
      <c r="B586" s="84" t="s">
        <v>7</v>
      </c>
      <c r="C586" s="84" t="s">
        <v>8</v>
      </c>
      <c r="D586" s="84" t="s">
        <v>9</v>
      </c>
      <c r="E586" s="84" t="s">
        <v>10</v>
      </c>
      <c r="F586" s="84" t="s">
        <v>11</v>
      </c>
      <c r="G586" s="85" t="s">
        <v>12</v>
      </c>
      <c r="H586" s="84" t="s">
        <v>7</v>
      </c>
      <c r="I586" s="84" t="s">
        <v>8</v>
      </c>
      <c r="J586" s="84" t="s">
        <v>9</v>
      </c>
      <c r="K586" s="84" t="s">
        <v>10</v>
      </c>
      <c r="L586" s="99" t="s">
        <v>11</v>
      </c>
      <c r="M586" s="85" t="s">
        <v>12</v>
      </c>
    </row>
    <row r="587" spans="1:13" ht="15" customHeight="1" thickTop="1" thickBot="1" x14ac:dyDescent="0.3">
      <c r="A587" s="103" t="s">
        <v>30</v>
      </c>
      <c r="B587" s="104"/>
      <c r="C587" s="104"/>
      <c r="D587" s="104"/>
      <c r="E587" s="89"/>
      <c r="F587" s="89">
        <v>16</v>
      </c>
      <c r="G587" s="105">
        <f t="shared" ref="G587:G590" si="243">SUM(B587:F587)</f>
        <v>16</v>
      </c>
      <c r="H587" s="106">
        <f t="shared" ref="H587:L590" si="244">IFERROR(B587/$G$587,0)</f>
        <v>0</v>
      </c>
      <c r="I587" s="106">
        <f t="shared" si="244"/>
        <v>0</v>
      </c>
      <c r="J587" s="106">
        <f t="shared" si="244"/>
        <v>0</v>
      </c>
      <c r="K587" s="106">
        <f t="shared" si="244"/>
        <v>0</v>
      </c>
      <c r="L587" s="106">
        <f>IFERROR(F587/$G$587,0)</f>
        <v>1</v>
      </c>
      <c r="M587" s="93" t="s">
        <v>14</v>
      </c>
    </row>
    <row r="588" spans="1:13" ht="15" customHeight="1" thickTop="1" thickBot="1" x14ac:dyDescent="0.3">
      <c r="A588" s="103" t="s">
        <v>31</v>
      </c>
      <c r="B588" s="104"/>
      <c r="C588" s="104"/>
      <c r="D588" s="104"/>
      <c r="E588" s="89"/>
      <c r="F588" s="89">
        <v>16</v>
      </c>
      <c r="G588" s="105">
        <f t="shared" si="243"/>
        <v>16</v>
      </c>
      <c r="H588" s="106">
        <f t="shared" si="244"/>
        <v>0</v>
      </c>
      <c r="I588" s="106">
        <f t="shared" si="244"/>
        <v>0</v>
      </c>
      <c r="J588" s="106">
        <f t="shared" si="244"/>
        <v>0</v>
      </c>
      <c r="K588" s="106">
        <f t="shared" si="244"/>
        <v>0</v>
      </c>
      <c r="L588" s="106">
        <f t="shared" si="244"/>
        <v>1</v>
      </c>
      <c r="M588" s="93" t="s">
        <v>14</v>
      </c>
    </row>
    <row r="589" spans="1:13" ht="15" customHeight="1" thickTop="1" thickBot="1" x14ac:dyDescent="0.3">
      <c r="A589" s="103" t="s">
        <v>32</v>
      </c>
      <c r="B589" s="104"/>
      <c r="C589" s="104"/>
      <c r="D589" s="104"/>
      <c r="E589" s="89"/>
      <c r="F589" s="89">
        <v>16</v>
      </c>
      <c r="G589" s="105">
        <f t="shared" si="243"/>
        <v>16</v>
      </c>
      <c r="H589" s="106">
        <f t="shared" si="244"/>
        <v>0</v>
      </c>
      <c r="I589" s="106">
        <f t="shared" si="244"/>
        <v>0</v>
      </c>
      <c r="J589" s="106">
        <f t="shared" si="244"/>
        <v>0</v>
      </c>
      <c r="K589" s="106">
        <f t="shared" si="244"/>
        <v>0</v>
      </c>
      <c r="L589" s="106">
        <f t="shared" si="244"/>
        <v>1</v>
      </c>
      <c r="M589" s="93" t="s">
        <v>14</v>
      </c>
    </row>
    <row r="590" spans="1:13" ht="15" customHeight="1" thickTop="1" thickBot="1" x14ac:dyDescent="0.3">
      <c r="A590" s="103" t="s">
        <v>33</v>
      </c>
      <c r="B590" s="104"/>
      <c r="C590" s="104"/>
      <c r="D590" s="104"/>
      <c r="E590" s="89"/>
      <c r="F590" s="89">
        <v>16</v>
      </c>
      <c r="G590" s="105">
        <f t="shared" si="243"/>
        <v>16</v>
      </c>
      <c r="H590" s="106">
        <f t="shared" si="244"/>
        <v>0</v>
      </c>
      <c r="I590" s="106">
        <f t="shared" si="244"/>
        <v>0</v>
      </c>
      <c r="J590" s="106">
        <f t="shared" si="244"/>
        <v>0</v>
      </c>
      <c r="K590" s="106">
        <f t="shared" si="244"/>
        <v>0</v>
      </c>
      <c r="L590" s="106">
        <f t="shared" si="244"/>
        <v>1</v>
      </c>
      <c r="M590" s="93" t="s">
        <v>14</v>
      </c>
    </row>
    <row r="591" spans="1:13" ht="15" customHeight="1" thickTop="1" thickBot="1" x14ac:dyDescent="0.3">
      <c r="A591" s="107" t="s">
        <v>24</v>
      </c>
      <c r="B591" s="108">
        <f t="shared" ref="B591:D591" si="245">IFERROR(AVERAGE(B587:B590),0)</f>
        <v>0</v>
      </c>
      <c r="C591" s="108">
        <f t="shared" si="245"/>
        <v>0</v>
      </c>
      <c r="D591" s="108">
        <f t="shared" si="245"/>
        <v>0</v>
      </c>
      <c r="E591" s="108">
        <f>IFERROR(AVERAGE(E587:E590),0)</f>
        <v>0</v>
      </c>
      <c r="F591" s="108">
        <f>IFERROR(AVERAGE(F587:F590),0)</f>
        <v>16</v>
      </c>
      <c r="G591" s="108">
        <f>SUM(AVERAGE(G587:G590))</f>
        <v>16</v>
      </c>
      <c r="H591" s="102">
        <f>AVERAGE(H587:H590)*0.2</f>
        <v>0</v>
      </c>
      <c r="I591" s="102">
        <f>AVERAGE(I587:I590)*0.4</f>
        <v>0</v>
      </c>
      <c r="J591" s="102">
        <f>AVERAGE(J587:J590)*0.6</f>
        <v>0</v>
      </c>
      <c r="K591" s="102">
        <f>AVERAGE(K587:K590)*0.8</f>
        <v>0</v>
      </c>
      <c r="L591" s="109">
        <f>AVERAGE(L587:L590)*1</f>
        <v>1</v>
      </c>
      <c r="M591" s="102">
        <f>SUM(H591:L591)</f>
        <v>1</v>
      </c>
    </row>
    <row r="592" spans="1:13" ht="15" customHeight="1" thickTop="1" thickBot="1" x14ac:dyDescent="0.3">
      <c r="A592" s="110" t="s">
        <v>34</v>
      </c>
      <c r="B592" s="111"/>
      <c r="C592" s="111"/>
      <c r="D592" s="111"/>
      <c r="E592" s="111"/>
      <c r="F592" s="111"/>
      <c r="G592" s="112">
        <f>SUM(B592:F592)</f>
        <v>0</v>
      </c>
      <c r="H592" s="113">
        <f t="shared" ref="H592:L592" si="246">IFERROR(B592/$G$592,0)</f>
        <v>0</v>
      </c>
      <c r="I592" s="113">
        <f t="shared" si="246"/>
        <v>0</v>
      </c>
      <c r="J592" s="113">
        <f t="shared" si="246"/>
        <v>0</v>
      </c>
      <c r="K592" s="113">
        <f t="shared" si="246"/>
        <v>0</v>
      </c>
      <c r="L592" s="113">
        <f t="shared" si="246"/>
        <v>0</v>
      </c>
      <c r="M592" s="93" t="s">
        <v>14</v>
      </c>
    </row>
    <row r="593" spans="1:13" ht="15" customHeight="1" thickTop="1" thickBot="1" x14ac:dyDescent="0.3">
      <c r="A593" s="127" t="s">
        <v>35</v>
      </c>
      <c r="B593" s="134"/>
      <c r="C593" s="134"/>
      <c r="D593" s="134"/>
      <c r="E593" s="134"/>
      <c r="F593" s="135"/>
      <c r="G593" s="114">
        <v>16</v>
      </c>
      <c r="H593" s="102" t="s">
        <v>14</v>
      </c>
      <c r="I593" s="102" t="s">
        <v>14</v>
      </c>
      <c r="J593" s="102" t="s">
        <v>14</v>
      </c>
      <c r="K593" s="102" t="s">
        <v>14</v>
      </c>
      <c r="L593" s="102" t="s">
        <v>14</v>
      </c>
      <c r="M593" s="102">
        <f>(M573+M580+M585+M591)/4</f>
        <v>1</v>
      </c>
    </row>
    <row r="594" spans="1:13" ht="15" customHeight="1" thickTop="1" x14ac:dyDescent="0.25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</row>
    <row r="595" spans="1:13" ht="15" customHeight="1" thickBot="1" x14ac:dyDescent="0.3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</row>
    <row r="596" spans="1:13" ht="15" customHeight="1" thickTop="1" thickBot="1" x14ac:dyDescent="0.3">
      <c r="A596" s="78" t="s">
        <v>0</v>
      </c>
      <c r="B596" s="136" t="s">
        <v>260</v>
      </c>
      <c r="C596" s="132"/>
      <c r="D596" s="132"/>
      <c r="E596" s="132"/>
      <c r="F596" s="132"/>
      <c r="G596" s="133"/>
      <c r="H596" s="139" t="s">
        <v>111</v>
      </c>
      <c r="I596" s="144"/>
      <c r="J596" s="145"/>
      <c r="K596" s="79" t="s">
        <v>2</v>
      </c>
      <c r="L596" s="146">
        <v>45580</v>
      </c>
      <c r="M596" s="147"/>
    </row>
    <row r="597" spans="1:13" ht="15" customHeight="1" thickBot="1" x14ac:dyDescent="0.3">
      <c r="A597" s="115" t="s">
        <v>3</v>
      </c>
      <c r="B597" s="148"/>
      <c r="C597" s="148"/>
      <c r="D597" s="148"/>
      <c r="E597" s="148"/>
      <c r="F597" s="148"/>
      <c r="G597" s="149"/>
      <c r="H597" s="80" t="s">
        <v>112</v>
      </c>
      <c r="I597" s="121">
        <v>16</v>
      </c>
      <c r="J597" s="133"/>
      <c r="K597" s="81"/>
      <c r="L597" s="80"/>
      <c r="M597" s="80"/>
    </row>
    <row r="598" spans="1:13" ht="15" customHeight="1" thickBot="1" x14ac:dyDescent="0.3">
      <c r="A598" s="150"/>
      <c r="B598" s="151"/>
      <c r="C598" s="151"/>
      <c r="D598" s="151"/>
      <c r="E598" s="151"/>
      <c r="F598" s="151"/>
      <c r="G598" s="152"/>
      <c r="H598" s="80" t="s">
        <v>113</v>
      </c>
      <c r="I598" s="121"/>
      <c r="J598" s="133"/>
      <c r="K598" s="80"/>
      <c r="L598" s="80"/>
      <c r="M598" s="80"/>
    </row>
    <row r="599" spans="1:13" ht="15" customHeight="1" thickBot="1" x14ac:dyDescent="0.3">
      <c r="A599" s="82" t="s">
        <v>4</v>
      </c>
      <c r="B599" s="130" t="s">
        <v>5</v>
      </c>
      <c r="C599" s="131"/>
      <c r="D599" s="131"/>
      <c r="E599" s="131"/>
      <c r="F599" s="131"/>
      <c r="G599" s="131"/>
      <c r="H599" s="121" t="s">
        <v>5</v>
      </c>
      <c r="I599" s="132"/>
      <c r="J599" s="132"/>
      <c r="K599" s="132"/>
      <c r="L599" s="132"/>
      <c r="M599" s="133"/>
    </row>
    <row r="600" spans="1:13" ht="15" customHeight="1" thickTop="1" thickBot="1" x14ac:dyDescent="0.3">
      <c r="A600" s="83" t="s">
        <v>6</v>
      </c>
      <c r="B600" s="84" t="s">
        <v>7</v>
      </c>
      <c r="C600" s="84" t="s">
        <v>8</v>
      </c>
      <c r="D600" s="84" t="s">
        <v>9</v>
      </c>
      <c r="E600" s="84" t="s">
        <v>10</v>
      </c>
      <c r="F600" s="84" t="s">
        <v>11</v>
      </c>
      <c r="G600" s="85" t="s">
        <v>12</v>
      </c>
      <c r="H600" s="86" t="s">
        <v>7</v>
      </c>
      <c r="I600" s="86" t="s">
        <v>8</v>
      </c>
      <c r="J600" s="86" t="s">
        <v>9</v>
      </c>
      <c r="K600" s="86" t="s">
        <v>10</v>
      </c>
      <c r="L600" s="86" t="s">
        <v>11</v>
      </c>
      <c r="M600" s="87" t="s">
        <v>12</v>
      </c>
    </row>
    <row r="601" spans="1:13" ht="15" customHeight="1" thickTop="1" thickBot="1" x14ac:dyDescent="0.3">
      <c r="A601" s="88" t="s">
        <v>13</v>
      </c>
      <c r="B601" s="89"/>
      <c r="C601" s="89"/>
      <c r="D601" s="89"/>
      <c r="E601" s="89"/>
      <c r="F601" s="89">
        <v>16</v>
      </c>
      <c r="G601" s="90">
        <f>SUM(B601:F601)</f>
        <v>16</v>
      </c>
      <c r="H601" s="91">
        <f>IFERROR(B601/$G$601,0)</f>
        <v>0</v>
      </c>
      <c r="I601" s="91">
        <f t="shared" ref="I601:L601" si="247">IFERROR(C601/$G$601,0)</f>
        <v>0</v>
      </c>
      <c r="J601" s="91">
        <f t="shared" si="247"/>
        <v>0</v>
      </c>
      <c r="K601" s="91">
        <f t="shared" si="247"/>
        <v>0</v>
      </c>
      <c r="L601" s="91">
        <f t="shared" si="247"/>
        <v>1</v>
      </c>
      <c r="M601" s="92" t="s">
        <v>14</v>
      </c>
    </row>
    <row r="602" spans="1:13" ht="15" customHeight="1" thickTop="1" thickBot="1" x14ac:dyDescent="0.3">
      <c r="A602" s="88" t="s">
        <v>15</v>
      </c>
      <c r="B602" s="89"/>
      <c r="C602" s="89"/>
      <c r="D602" s="89"/>
      <c r="E602" s="89"/>
      <c r="F602" s="89">
        <v>16</v>
      </c>
      <c r="G602" s="90">
        <f t="shared" ref="G602:G603" si="248">SUM(B602:F602)</f>
        <v>16</v>
      </c>
      <c r="H602" s="91">
        <f t="shared" ref="H602:L603" si="249">IFERROR(B602/$G$601,0)</f>
        <v>0</v>
      </c>
      <c r="I602" s="91">
        <f t="shared" si="249"/>
        <v>0</v>
      </c>
      <c r="J602" s="91">
        <f t="shared" si="249"/>
        <v>0</v>
      </c>
      <c r="K602" s="91">
        <f t="shared" si="249"/>
        <v>0</v>
      </c>
      <c r="L602" s="91">
        <f t="shared" si="249"/>
        <v>1</v>
      </c>
      <c r="M602" s="93" t="s">
        <v>14</v>
      </c>
    </row>
    <row r="603" spans="1:13" ht="15" customHeight="1" thickTop="1" thickBot="1" x14ac:dyDescent="0.3">
      <c r="A603" s="88" t="s">
        <v>16</v>
      </c>
      <c r="B603" s="89"/>
      <c r="C603" s="89"/>
      <c r="D603" s="89"/>
      <c r="E603" s="89"/>
      <c r="F603" s="89">
        <v>16</v>
      </c>
      <c r="G603" s="90">
        <f t="shared" si="248"/>
        <v>16</v>
      </c>
      <c r="H603" s="91">
        <f t="shared" si="249"/>
        <v>0</v>
      </c>
      <c r="I603" s="91">
        <f t="shared" si="249"/>
        <v>0</v>
      </c>
      <c r="J603" s="91">
        <f t="shared" si="249"/>
        <v>0</v>
      </c>
      <c r="K603" s="91">
        <f t="shared" si="249"/>
        <v>0</v>
      </c>
      <c r="L603" s="91">
        <f t="shared" si="249"/>
        <v>1</v>
      </c>
      <c r="M603" s="93" t="s">
        <v>14</v>
      </c>
    </row>
    <row r="604" spans="1:13" ht="15" customHeight="1" thickTop="1" thickBot="1" x14ac:dyDescent="0.3">
      <c r="A604" s="94" t="s">
        <v>17</v>
      </c>
      <c r="B604" s="95">
        <f>IFERROR(AVERAGE(B601:B603),0)</f>
        <v>0</v>
      </c>
      <c r="C604" s="95">
        <f>IFERROR(AVERAGE(C601:C603),0)</f>
        <v>0</v>
      </c>
      <c r="D604" s="95">
        <f>IFERROR(AVERAGE(D601:D603),0)</f>
        <v>0</v>
      </c>
      <c r="E604" s="95">
        <f>IFERROR(AVERAGE(E601:E603),0)</f>
        <v>0</v>
      </c>
      <c r="F604" s="95">
        <f>IFERROR(AVERAGE(F601:F603),0)</f>
        <v>16</v>
      </c>
      <c r="G604" s="95">
        <f>SUM(AVERAGE(G601:G603))</f>
        <v>16</v>
      </c>
      <c r="H604" s="96">
        <f>AVERAGE(H601:H603)*0.2</f>
        <v>0</v>
      </c>
      <c r="I604" s="96">
        <f>AVERAGE(I601:I603)*0.4</f>
        <v>0</v>
      </c>
      <c r="J604" s="96">
        <f>AVERAGE(J601:J603)*0.6</f>
        <v>0</v>
      </c>
      <c r="K604" s="96">
        <f>AVERAGE(K601:K603)*0.8</f>
        <v>0</v>
      </c>
      <c r="L604" s="96">
        <f>AVERAGE(L601:L603)*1</f>
        <v>1</v>
      </c>
      <c r="M604" s="97">
        <f>SUM(H604:L604)</f>
        <v>1</v>
      </c>
    </row>
    <row r="605" spans="1:13" ht="15" customHeight="1" thickTop="1" thickBot="1" x14ac:dyDescent="0.3">
      <c r="A605" s="98" t="s">
        <v>18</v>
      </c>
      <c r="B605" s="84" t="s">
        <v>7</v>
      </c>
      <c r="C605" s="84" t="s">
        <v>8</v>
      </c>
      <c r="D605" s="84" t="s">
        <v>9</v>
      </c>
      <c r="E605" s="84" t="s">
        <v>10</v>
      </c>
      <c r="F605" s="84" t="s">
        <v>11</v>
      </c>
      <c r="G605" s="85" t="s">
        <v>12</v>
      </c>
      <c r="H605" s="84" t="s">
        <v>7</v>
      </c>
      <c r="I605" s="84" t="s">
        <v>8</v>
      </c>
      <c r="J605" s="84" t="s">
        <v>9</v>
      </c>
      <c r="K605" s="84" t="s">
        <v>10</v>
      </c>
      <c r="L605" s="99" t="s">
        <v>11</v>
      </c>
      <c r="M605" s="85" t="s">
        <v>12</v>
      </c>
    </row>
    <row r="606" spans="1:13" ht="15" customHeight="1" thickTop="1" thickBot="1" x14ac:dyDescent="0.3">
      <c r="A606" s="88" t="s">
        <v>19</v>
      </c>
      <c r="B606" s="89"/>
      <c r="C606" s="89"/>
      <c r="D606" s="89"/>
      <c r="E606" s="89"/>
      <c r="F606" s="89">
        <v>16</v>
      </c>
      <c r="G606" s="90">
        <f t="shared" ref="G606:G610" si="250">SUM(B606:F606)</f>
        <v>16</v>
      </c>
      <c r="H606" s="91">
        <f t="shared" ref="H606:L610" si="251">IFERROR(B606/$G$606,0)</f>
        <v>0</v>
      </c>
      <c r="I606" s="91">
        <f t="shared" si="251"/>
        <v>0</v>
      </c>
      <c r="J606" s="91">
        <f t="shared" si="251"/>
        <v>0</v>
      </c>
      <c r="K606" s="91">
        <f t="shared" si="251"/>
        <v>0</v>
      </c>
      <c r="L606" s="91">
        <f t="shared" si="251"/>
        <v>1</v>
      </c>
      <c r="M606" s="93" t="s">
        <v>14</v>
      </c>
    </row>
    <row r="607" spans="1:13" ht="15" customHeight="1" thickTop="1" thickBot="1" x14ac:dyDescent="0.3">
      <c r="A607" s="88" t="s">
        <v>20</v>
      </c>
      <c r="B607" s="89"/>
      <c r="C607" s="89"/>
      <c r="D607" s="89"/>
      <c r="E607" s="89"/>
      <c r="F607" s="89">
        <v>16</v>
      </c>
      <c r="G607" s="90">
        <f t="shared" si="250"/>
        <v>16</v>
      </c>
      <c r="H607" s="91">
        <f t="shared" si="251"/>
        <v>0</v>
      </c>
      <c r="I607" s="91">
        <f t="shared" si="251"/>
        <v>0</v>
      </c>
      <c r="J607" s="91">
        <f t="shared" si="251"/>
        <v>0</v>
      </c>
      <c r="K607" s="91">
        <f t="shared" si="251"/>
        <v>0</v>
      </c>
      <c r="L607" s="91">
        <f>IFERROR(F607/$G$606,0)</f>
        <v>1</v>
      </c>
      <c r="M607" s="93" t="s">
        <v>14</v>
      </c>
    </row>
    <row r="608" spans="1:13" ht="15" customHeight="1" thickTop="1" thickBot="1" x14ac:dyDescent="0.3">
      <c r="A608" s="88" t="s">
        <v>21</v>
      </c>
      <c r="B608" s="89"/>
      <c r="C608" s="89"/>
      <c r="D608" s="89"/>
      <c r="E608" s="89"/>
      <c r="F608" s="89">
        <v>16</v>
      </c>
      <c r="G608" s="90">
        <f t="shared" si="250"/>
        <v>16</v>
      </c>
      <c r="H608" s="91">
        <f t="shared" si="251"/>
        <v>0</v>
      </c>
      <c r="I608" s="91">
        <f t="shared" si="251"/>
        <v>0</v>
      </c>
      <c r="J608" s="91">
        <f t="shared" si="251"/>
        <v>0</v>
      </c>
      <c r="K608" s="91">
        <f t="shared" si="251"/>
        <v>0</v>
      </c>
      <c r="L608" s="91">
        <f>IFERROR(F608/$G$606,0)</f>
        <v>1</v>
      </c>
      <c r="M608" s="93" t="s">
        <v>14</v>
      </c>
    </row>
    <row r="609" spans="1:13" ht="15" customHeight="1" thickTop="1" thickBot="1" x14ac:dyDescent="0.3">
      <c r="A609" s="88" t="s">
        <v>22</v>
      </c>
      <c r="B609" s="89"/>
      <c r="C609" s="89"/>
      <c r="D609" s="89"/>
      <c r="E609" s="89"/>
      <c r="F609" s="89">
        <v>16</v>
      </c>
      <c r="G609" s="90">
        <f t="shared" si="250"/>
        <v>16</v>
      </c>
      <c r="H609" s="91">
        <f t="shared" si="251"/>
        <v>0</v>
      </c>
      <c r="I609" s="91">
        <f t="shared" si="251"/>
        <v>0</v>
      </c>
      <c r="J609" s="91">
        <f t="shared" si="251"/>
        <v>0</v>
      </c>
      <c r="K609" s="91">
        <f t="shared" si="251"/>
        <v>0</v>
      </c>
      <c r="L609" s="91">
        <f t="shared" si="251"/>
        <v>1</v>
      </c>
      <c r="M609" s="93" t="s">
        <v>14</v>
      </c>
    </row>
    <row r="610" spans="1:13" ht="15" customHeight="1" thickTop="1" thickBot="1" x14ac:dyDescent="0.3">
      <c r="A610" s="88" t="s">
        <v>23</v>
      </c>
      <c r="B610" s="89"/>
      <c r="C610" s="89"/>
      <c r="D610" s="89"/>
      <c r="E610" s="89"/>
      <c r="F610" s="89">
        <v>16</v>
      </c>
      <c r="G610" s="90">
        <f t="shared" si="250"/>
        <v>16</v>
      </c>
      <c r="H610" s="91">
        <f t="shared" si="251"/>
        <v>0</v>
      </c>
      <c r="I610" s="91">
        <f t="shared" si="251"/>
        <v>0</v>
      </c>
      <c r="J610" s="91">
        <f t="shared" si="251"/>
        <v>0</v>
      </c>
      <c r="K610" s="91">
        <f t="shared" si="251"/>
        <v>0</v>
      </c>
      <c r="L610" s="91">
        <f t="shared" si="251"/>
        <v>1</v>
      </c>
      <c r="M610" s="93"/>
    </row>
    <row r="611" spans="1:13" ht="15" customHeight="1" thickTop="1" thickBot="1" x14ac:dyDescent="0.3">
      <c r="A611" s="94" t="s">
        <v>24</v>
      </c>
      <c r="B611" s="95">
        <f t="shared" ref="B611:F611" si="252">IFERROR(AVERAGE(B606:B610),0)</f>
        <v>0</v>
      </c>
      <c r="C611" s="95">
        <f t="shared" si="252"/>
        <v>0</v>
      </c>
      <c r="D611" s="95">
        <f t="shared" si="252"/>
        <v>0</v>
      </c>
      <c r="E611" s="95">
        <f t="shared" si="252"/>
        <v>0</v>
      </c>
      <c r="F611" s="95">
        <f t="shared" si="252"/>
        <v>16</v>
      </c>
      <c r="G611" s="95">
        <f>SUM(AVERAGE(G606:G610))</f>
        <v>16</v>
      </c>
      <c r="H611" s="97">
        <f>AVERAGE(H606:H610)*0.2</f>
        <v>0</v>
      </c>
      <c r="I611" s="97">
        <f>AVERAGE(I606:I610)*0.4</f>
        <v>0</v>
      </c>
      <c r="J611" s="97">
        <f>AVERAGE(J606:J610)*0.6</f>
        <v>0</v>
      </c>
      <c r="K611" s="97">
        <f>AVERAGE(K606:K610)*0.8</f>
        <v>0</v>
      </c>
      <c r="L611" s="100">
        <f>AVERAGE(L606:L610)*1</f>
        <v>1</v>
      </c>
      <c r="M611" s="97">
        <f>SUM(H611:L611)</f>
        <v>1</v>
      </c>
    </row>
    <row r="612" spans="1:13" ht="15" customHeight="1" thickTop="1" thickBot="1" x14ac:dyDescent="0.3">
      <c r="A612" s="98" t="s">
        <v>25</v>
      </c>
      <c r="B612" s="84" t="s">
        <v>7</v>
      </c>
      <c r="C612" s="84" t="s">
        <v>8</v>
      </c>
      <c r="D612" s="84" t="s">
        <v>9</v>
      </c>
      <c r="E612" s="84" t="s">
        <v>10</v>
      </c>
      <c r="F612" s="84" t="s">
        <v>11</v>
      </c>
      <c r="G612" s="85" t="s">
        <v>12</v>
      </c>
      <c r="H612" s="84" t="s">
        <v>7</v>
      </c>
      <c r="I612" s="84" t="s">
        <v>8</v>
      </c>
      <c r="J612" s="84" t="s">
        <v>9</v>
      </c>
      <c r="K612" s="84" t="s">
        <v>10</v>
      </c>
      <c r="L612" s="99" t="s">
        <v>11</v>
      </c>
      <c r="M612" s="85" t="s">
        <v>12</v>
      </c>
    </row>
    <row r="613" spans="1:13" ht="15" customHeight="1" thickTop="1" thickBot="1" x14ac:dyDescent="0.3">
      <c r="A613" s="88" t="s">
        <v>26</v>
      </c>
      <c r="B613" s="89"/>
      <c r="C613" s="89"/>
      <c r="D613" s="89"/>
      <c r="E613" s="89"/>
      <c r="F613" s="89">
        <v>16</v>
      </c>
      <c r="G613" s="90">
        <f t="shared" ref="G613:G615" si="253">SUM(B613:F613)</f>
        <v>16</v>
      </c>
      <c r="H613" s="91">
        <f t="shared" ref="H613:L615" si="254">IFERROR(B613/$G$613,0)</f>
        <v>0</v>
      </c>
      <c r="I613" s="91">
        <f t="shared" si="254"/>
        <v>0</v>
      </c>
      <c r="J613" s="91">
        <f t="shared" si="254"/>
        <v>0</v>
      </c>
      <c r="K613" s="91">
        <f t="shared" si="254"/>
        <v>0</v>
      </c>
      <c r="L613" s="91">
        <f t="shared" si="254"/>
        <v>1</v>
      </c>
      <c r="M613" s="93" t="s">
        <v>14</v>
      </c>
    </row>
    <row r="614" spans="1:13" ht="15" customHeight="1" thickTop="1" thickBot="1" x14ac:dyDescent="0.3">
      <c r="A614" s="88" t="s">
        <v>27</v>
      </c>
      <c r="B614" s="89"/>
      <c r="C614" s="89"/>
      <c r="D614" s="89"/>
      <c r="E614" s="89"/>
      <c r="F614" s="89">
        <v>16</v>
      </c>
      <c r="G614" s="90">
        <f t="shared" si="253"/>
        <v>16</v>
      </c>
      <c r="H614" s="91">
        <f t="shared" si="254"/>
        <v>0</v>
      </c>
      <c r="I614" s="91">
        <f t="shared" si="254"/>
        <v>0</v>
      </c>
      <c r="J614" s="91">
        <f t="shared" si="254"/>
        <v>0</v>
      </c>
      <c r="K614" s="91">
        <f t="shared" si="254"/>
        <v>0</v>
      </c>
      <c r="L614" s="91">
        <f t="shared" si="254"/>
        <v>1</v>
      </c>
      <c r="M614" s="93" t="s">
        <v>14</v>
      </c>
    </row>
    <row r="615" spans="1:13" ht="15" customHeight="1" thickTop="1" thickBot="1" x14ac:dyDescent="0.3">
      <c r="A615" s="88" t="s">
        <v>28</v>
      </c>
      <c r="B615" s="89"/>
      <c r="C615" s="89"/>
      <c r="D615" s="89"/>
      <c r="E615" s="89"/>
      <c r="F615" s="89">
        <v>16</v>
      </c>
      <c r="G615" s="90">
        <f t="shared" si="253"/>
        <v>16</v>
      </c>
      <c r="H615" s="91">
        <f t="shared" si="254"/>
        <v>0</v>
      </c>
      <c r="I615" s="91">
        <f t="shared" si="254"/>
        <v>0</v>
      </c>
      <c r="J615" s="91">
        <f t="shared" si="254"/>
        <v>0</v>
      </c>
      <c r="K615" s="91">
        <f>IFERROR(E615/$G$613,0)</f>
        <v>0</v>
      </c>
      <c r="L615" s="91">
        <f>IFERROR(F615/$G$613,0)</f>
        <v>1</v>
      </c>
      <c r="M615" s="93" t="s">
        <v>14</v>
      </c>
    </row>
    <row r="616" spans="1:13" ht="15" customHeight="1" thickTop="1" thickBot="1" x14ac:dyDescent="0.3">
      <c r="A616" s="94" t="s">
        <v>24</v>
      </c>
      <c r="B616" s="95">
        <f t="shared" ref="B616:F616" si="255">IFERROR(AVERAGE(B613:B615),0)</f>
        <v>0</v>
      </c>
      <c r="C616" s="95">
        <f t="shared" si="255"/>
        <v>0</v>
      </c>
      <c r="D616" s="101">
        <f t="shared" si="255"/>
        <v>0</v>
      </c>
      <c r="E616" s="101">
        <f t="shared" si="255"/>
        <v>0</v>
      </c>
      <c r="F616" s="101">
        <f t="shared" si="255"/>
        <v>16</v>
      </c>
      <c r="G616" s="101">
        <f>SUM(AVERAGE(G613:G615))</f>
        <v>16</v>
      </c>
      <c r="H616" s="97">
        <f>AVERAGE(H613:H615)*0.2</f>
        <v>0</v>
      </c>
      <c r="I616" s="97">
        <f>AVERAGE(I613:I615)*0.4</f>
        <v>0</v>
      </c>
      <c r="J616" s="97">
        <f>AVERAGE(J613:J615)*0.6</f>
        <v>0</v>
      </c>
      <c r="K616" s="97">
        <f>AVERAGE(K613:K615)*0.8</f>
        <v>0</v>
      </c>
      <c r="L616" s="100">
        <f>AVERAGE(L613:L615)*1</f>
        <v>1</v>
      </c>
      <c r="M616" s="102">
        <f>SUM(H616:L616)</f>
        <v>1</v>
      </c>
    </row>
    <row r="617" spans="1:13" ht="15" customHeight="1" thickTop="1" thickBot="1" x14ac:dyDescent="0.3">
      <c r="A617" s="83" t="s">
        <v>29</v>
      </c>
      <c r="B617" s="84" t="s">
        <v>7</v>
      </c>
      <c r="C617" s="84" t="s">
        <v>8</v>
      </c>
      <c r="D617" s="84" t="s">
        <v>9</v>
      </c>
      <c r="E617" s="84" t="s">
        <v>10</v>
      </c>
      <c r="F617" s="84" t="s">
        <v>11</v>
      </c>
      <c r="G617" s="85" t="s">
        <v>12</v>
      </c>
      <c r="H617" s="84" t="s">
        <v>7</v>
      </c>
      <c r="I617" s="84" t="s">
        <v>8</v>
      </c>
      <c r="J617" s="84" t="s">
        <v>9</v>
      </c>
      <c r="K617" s="84" t="s">
        <v>10</v>
      </c>
      <c r="L617" s="99" t="s">
        <v>11</v>
      </c>
      <c r="M617" s="85" t="s">
        <v>12</v>
      </c>
    </row>
    <row r="618" spans="1:13" ht="15" customHeight="1" thickTop="1" thickBot="1" x14ac:dyDescent="0.3">
      <c r="A618" s="103" t="s">
        <v>30</v>
      </c>
      <c r="B618" s="104"/>
      <c r="C618" s="104"/>
      <c r="D618" s="104"/>
      <c r="E618" s="89"/>
      <c r="F618" s="89">
        <v>16</v>
      </c>
      <c r="G618" s="105">
        <f t="shared" ref="G618:G621" si="256">SUM(B618:F618)</f>
        <v>16</v>
      </c>
      <c r="H618" s="106">
        <f t="shared" ref="H618:L621" si="257">IFERROR(B618/$G$618,0)</f>
        <v>0</v>
      </c>
      <c r="I618" s="106">
        <f t="shared" si="257"/>
        <v>0</v>
      </c>
      <c r="J618" s="106">
        <f t="shared" si="257"/>
        <v>0</v>
      </c>
      <c r="K618" s="106">
        <f t="shared" si="257"/>
        <v>0</v>
      </c>
      <c r="L618" s="106">
        <f>IFERROR(F618/$G$618,0)</f>
        <v>1</v>
      </c>
      <c r="M618" s="93" t="s">
        <v>14</v>
      </c>
    </row>
    <row r="619" spans="1:13" ht="15" customHeight="1" thickTop="1" thickBot="1" x14ac:dyDescent="0.3">
      <c r="A619" s="103" t="s">
        <v>31</v>
      </c>
      <c r="B619" s="104"/>
      <c r="C619" s="104"/>
      <c r="D619" s="104"/>
      <c r="E619" s="89"/>
      <c r="F619" s="89">
        <v>16</v>
      </c>
      <c r="G619" s="105">
        <f t="shared" si="256"/>
        <v>16</v>
      </c>
      <c r="H619" s="106">
        <f t="shared" si="257"/>
        <v>0</v>
      </c>
      <c r="I619" s="106">
        <f t="shared" si="257"/>
        <v>0</v>
      </c>
      <c r="J619" s="106">
        <f t="shared" si="257"/>
        <v>0</v>
      </c>
      <c r="K619" s="106">
        <f t="shared" si="257"/>
        <v>0</v>
      </c>
      <c r="L619" s="106">
        <f t="shared" si="257"/>
        <v>1</v>
      </c>
      <c r="M619" s="93" t="s">
        <v>14</v>
      </c>
    </row>
    <row r="620" spans="1:13" ht="15" customHeight="1" thickTop="1" thickBot="1" x14ac:dyDescent="0.3">
      <c r="A620" s="103" t="s">
        <v>32</v>
      </c>
      <c r="B620" s="104"/>
      <c r="C620" s="104"/>
      <c r="D620" s="104"/>
      <c r="E620" s="89"/>
      <c r="F620" s="89">
        <v>16</v>
      </c>
      <c r="G620" s="105">
        <f t="shared" si="256"/>
        <v>16</v>
      </c>
      <c r="H620" s="106">
        <f t="shared" si="257"/>
        <v>0</v>
      </c>
      <c r="I620" s="106">
        <f t="shared" si="257"/>
        <v>0</v>
      </c>
      <c r="J620" s="106">
        <f t="shared" si="257"/>
        <v>0</v>
      </c>
      <c r="K620" s="106">
        <f t="shared" si="257"/>
        <v>0</v>
      </c>
      <c r="L620" s="106">
        <f t="shared" si="257"/>
        <v>1</v>
      </c>
      <c r="M620" s="93" t="s">
        <v>14</v>
      </c>
    </row>
    <row r="621" spans="1:13" ht="15" customHeight="1" thickTop="1" thickBot="1" x14ac:dyDescent="0.3">
      <c r="A621" s="103" t="s">
        <v>33</v>
      </c>
      <c r="B621" s="104"/>
      <c r="C621" s="104"/>
      <c r="D621" s="104"/>
      <c r="E621" s="89"/>
      <c r="F621" s="89">
        <v>16</v>
      </c>
      <c r="G621" s="105">
        <f t="shared" si="256"/>
        <v>16</v>
      </c>
      <c r="H621" s="106">
        <f t="shared" si="257"/>
        <v>0</v>
      </c>
      <c r="I621" s="106">
        <f t="shared" si="257"/>
        <v>0</v>
      </c>
      <c r="J621" s="106">
        <f t="shared" si="257"/>
        <v>0</v>
      </c>
      <c r="K621" s="106">
        <f t="shared" si="257"/>
        <v>0</v>
      </c>
      <c r="L621" s="106">
        <f t="shared" si="257"/>
        <v>1</v>
      </c>
      <c r="M621" s="93" t="s">
        <v>14</v>
      </c>
    </row>
    <row r="622" spans="1:13" ht="15" customHeight="1" thickTop="1" thickBot="1" x14ac:dyDescent="0.3">
      <c r="A622" s="107" t="s">
        <v>24</v>
      </c>
      <c r="B622" s="108">
        <f t="shared" ref="B622:D622" si="258">IFERROR(AVERAGE(B618:B621),0)</f>
        <v>0</v>
      </c>
      <c r="C622" s="108">
        <f t="shared" si="258"/>
        <v>0</v>
      </c>
      <c r="D622" s="108">
        <f t="shared" si="258"/>
        <v>0</v>
      </c>
      <c r="E622" s="108">
        <f>IFERROR(AVERAGE(E618:E621),0)</f>
        <v>0</v>
      </c>
      <c r="F622" s="108">
        <f>IFERROR(AVERAGE(F618:F621),0)</f>
        <v>16</v>
      </c>
      <c r="G622" s="108">
        <f>SUM(AVERAGE(G618:G621))</f>
        <v>16</v>
      </c>
      <c r="H622" s="102">
        <f>AVERAGE(H618:H621)*0.2</f>
        <v>0</v>
      </c>
      <c r="I622" s="102">
        <f>AVERAGE(I618:I621)*0.4</f>
        <v>0</v>
      </c>
      <c r="J622" s="102">
        <f>AVERAGE(J618:J621)*0.6</f>
        <v>0</v>
      </c>
      <c r="K622" s="102">
        <f>AVERAGE(K618:K621)*0.8</f>
        <v>0</v>
      </c>
      <c r="L622" s="109">
        <f>AVERAGE(L618:L621)*1</f>
        <v>1</v>
      </c>
      <c r="M622" s="102">
        <f>SUM(H622:L622)</f>
        <v>1</v>
      </c>
    </row>
    <row r="623" spans="1:13" ht="15" customHeight="1" thickTop="1" thickBot="1" x14ac:dyDescent="0.3">
      <c r="A623" s="110" t="s">
        <v>34</v>
      </c>
      <c r="B623" s="111"/>
      <c r="C623" s="111"/>
      <c r="D623" s="111"/>
      <c r="E623" s="111"/>
      <c r="F623" s="111"/>
      <c r="G623" s="112">
        <f>SUM(B623:F623)</f>
        <v>0</v>
      </c>
      <c r="H623" s="113">
        <f t="shared" ref="H623:L623" si="259">IFERROR(B623/$G$623,0)</f>
        <v>0</v>
      </c>
      <c r="I623" s="113">
        <f t="shared" si="259"/>
        <v>0</v>
      </c>
      <c r="J623" s="113">
        <f t="shared" si="259"/>
        <v>0</v>
      </c>
      <c r="K623" s="113">
        <f t="shared" si="259"/>
        <v>0</v>
      </c>
      <c r="L623" s="113">
        <f t="shared" si="259"/>
        <v>0</v>
      </c>
      <c r="M623" s="93" t="s">
        <v>14</v>
      </c>
    </row>
    <row r="624" spans="1:13" ht="15" customHeight="1" thickTop="1" thickBot="1" x14ac:dyDescent="0.3">
      <c r="A624" s="127" t="s">
        <v>35</v>
      </c>
      <c r="B624" s="134"/>
      <c r="C624" s="134"/>
      <c r="D624" s="134"/>
      <c r="E624" s="134"/>
      <c r="F624" s="135"/>
      <c r="G624" s="114">
        <v>16</v>
      </c>
      <c r="H624" s="102" t="s">
        <v>14</v>
      </c>
      <c r="I624" s="102" t="s">
        <v>14</v>
      </c>
      <c r="J624" s="102" t="s">
        <v>14</v>
      </c>
      <c r="K624" s="102" t="s">
        <v>14</v>
      </c>
      <c r="L624" s="102" t="s">
        <v>14</v>
      </c>
      <c r="M624" s="102">
        <f>(M604+M611+M616+M622)/4</f>
        <v>1</v>
      </c>
    </row>
    <row r="625" spans="1:13" ht="15" customHeight="1" thickTop="1" x14ac:dyDescent="0.25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</row>
    <row r="626" spans="1:13" ht="15" customHeight="1" thickBot="1" x14ac:dyDescent="0.3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</row>
    <row r="627" spans="1:13" ht="15" customHeight="1" thickTop="1" thickBot="1" x14ac:dyDescent="0.3">
      <c r="A627" s="78" t="s">
        <v>0</v>
      </c>
      <c r="B627" s="136" t="s">
        <v>261</v>
      </c>
      <c r="C627" s="132"/>
      <c r="D627" s="132"/>
      <c r="E627" s="132"/>
      <c r="F627" s="132"/>
      <c r="G627" s="133"/>
      <c r="H627" s="139" t="s">
        <v>111</v>
      </c>
      <c r="I627" s="144"/>
      <c r="J627" s="145"/>
      <c r="K627" s="79" t="s">
        <v>2</v>
      </c>
      <c r="L627" s="146">
        <v>45572</v>
      </c>
      <c r="M627" s="147"/>
    </row>
    <row r="628" spans="1:13" ht="15" customHeight="1" thickBot="1" x14ac:dyDescent="0.3">
      <c r="A628" s="115" t="s">
        <v>3</v>
      </c>
      <c r="B628" s="148"/>
      <c r="C628" s="148"/>
      <c r="D628" s="148"/>
      <c r="E628" s="148"/>
      <c r="F628" s="148"/>
      <c r="G628" s="149"/>
      <c r="H628" s="80" t="s">
        <v>112</v>
      </c>
      <c r="I628" s="121">
        <v>16</v>
      </c>
      <c r="J628" s="133"/>
      <c r="K628" s="81"/>
      <c r="L628" s="80"/>
      <c r="M628" s="80"/>
    </row>
    <row r="629" spans="1:13" ht="15" customHeight="1" thickBot="1" x14ac:dyDescent="0.3">
      <c r="A629" s="150"/>
      <c r="B629" s="151"/>
      <c r="C629" s="151"/>
      <c r="D629" s="151"/>
      <c r="E629" s="151"/>
      <c r="F629" s="151"/>
      <c r="G629" s="152"/>
      <c r="H629" s="80" t="s">
        <v>113</v>
      </c>
      <c r="I629" s="121"/>
      <c r="J629" s="133"/>
      <c r="K629" s="80"/>
      <c r="L629" s="80"/>
      <c r="M629" s="80"/>
    </row>
    <row r="630" spans="1:13" ht="15" customHeight="1" thickBot="1" x14ac:dyDescent="0.3">
      <c r="A630" s="82" t="s">
        <v>4</v>
      </c>
      <c r="B630" s="130" t="s">
        <v>5</v>
      </c>
      <c r="C630" s="131"/>
      <c r="D630" s="131"/>
      <c r="E630" s="131"/>
      <c r="F630" s="131"/>
      <c r="G630" s="131"/>
      <c r="H630" s="121" t="s">
        <v>5</v>
      </c>
      <c r="I630" s="132"/>
      <c r="J630" s="132"/>
      <c r="K630" s="132"/>
      <c r="L630" s="132"/>
      <c r="M630" s="133"/>
    </row>
    <row r="631" spans="1:13" ht="15" customHeight="1" thickTop="1" thickBot="1" x14ac:dyDescent="0.3">
      <c r="A631" s="83" t="s">
        <v>6</v>
      </c>
      <c r="B631" s="84" t="s">
        <v>7</v>
      </c>
      <c r="C631" s="84" t="s">
        <v>8</v>
      </c>
      <c r="D631" s="84" t="s">
        <v>9</v>
      </c>
      <c r="E631" s="84" t="s">
        <v>10</v>
      </c>
      <c r="F631" s="84" t="s">
        <v>11</v>
      </c>
      <c r="G631" s="85" t="s">
        <v>12</v>
      </c>
      <c r="H631" s="86" t="s">
        <v>7</v>
      </c>
      <c r="I631" s="86" t="s">
        <v>8</v>
      </c>
      <c r="J631" s="86" t="s">
        <v>9</v>
      </c>
      <c r="K631" s="86" t="s">
        <v>10</v>
      </c>
      <c r="L631" s="86" t="s">
        <v>11</v>
      </c>
      <c r="M631" s="87" t="s">
        <v>12</v>
      </c>
    </row>
    <row r="632" spans="1:13" ht="15" customHeight="1" thickTop="1" thickBot="1" x14ac:dyDescent="0.3">
      <c r="A632" s="88" t="s">
        <v>13</v>
      </c>
      <c r="B632" s="89"/>
      <c r="C632" s="89"/>
      <c r="D632" s="89"/>
      <c r="E632" s="89"/>
      <c r="F632" s="89">
        <v>16</v>
      </c>
      <c r="G632" s="90">
        <f>SUM(B632:F632)</f>
        <v>16</v>
      </c>
      <c r="H632" s="91">
        <f>IFERROR(B632/$G$632,0)</f>
        <v>0</v>
      </c>
      <c r="I632" s="91">
        <f t="shared" ref="I632:L632" si="260">IFERROR(C632/$G$632,0)</f>
        <v>0</v>
      </c>
      <c r="J632" s="91">
        <f t="shared" si="260"/>
        <v>0</v>
      </c>
      <c r="K632" s="91">
        <f t="shared" si="260"/>
        <v>0</v>
      </c>
      <c r="L632" s="91">
        <f t="shared" si="260"/>
        <v>1</v>
      </c>
      <c r="M632" s="92" t="s">
        <v>14</v>
      </c>
    </row>
    <row r="633" spans="1:13" ht="15" customHeight="1" thickTop="1" thickBot="1" x14ac:dyDescent="0.3">
      <c r="A633" s="88" t="s">
        <v>15</v>
      </c>
      <c r="B633" s="89"/>
      <c r="C633" s="89"/>
      <c r="D633" s="89"/>
      <c r="E633" s="89"/>
      <c r="F633" s="89">
        <v>16</v>
      </c>
      <c r="G633" s="90">
        <f t="shared" ref="G633:G634" si="261">SUM(B633:F633)</f>
        <v>16</v>
      </c>
      <c r="H633" s="91">
        <f t="shared" ref="H633:L634" si="262">IFERROR(B633/$G$632,0)</f>
        <v>0</v>
      </c>
      <c r="I633" s="91">
        <f t="shared" si="262"/>
        <v>0</v>
      </c>
      <c r="J633" s="91">
        <f t="shared" si="262"/>
        <v>0</v>
      </c>
      <c r="K633" s="91">
        <f t="shared" si="262"/>
        <v>0</v>
      </c>
      <c r="L633" s="91">
        <f t="shared" si="262"/>
        <v>1</v>
      </c>
      <c r="M633" s="93" t="s">
        <v>14</v>
      </c>
    </row>
    <row r="634" spans="1:13" ht="15" customHeight="1" thickTop="1" thickBot="1" x14ac:dyDescent="0.3">
      <c r="A634" s="88" t="s">
        <v>16</v>
      </c>
      <c r="B634" s="89"/>
      <c r="C634" s="89"/>
      <c r="D634" s="89"/>
      <c r="E634" s="89"/>
      <c r="F634" s="89">
        <v>16</v>
      </c>
      <c r="G634" s="90">
        <f t="shared" si="261"/>
        <v>16</v>
      </c>
      <c r="H634" s="91">
        <f t="shared" si="262"/>
        <v>0</v>
      </c>
      <c r="I634" s="91">
        <f t="shared" si="262"/>
        <v>0</v>
      </c>
      <c r="J634" s="91">
        <f t="shared" si="262"/>
        <v>0</v>
      </c>
      <c r="K634" s="91">
        <f t="shared" si="262"/>
        <v>0</v>
      </c>
      <c r="L634" s="91">
        <f t="shared" si="262"/>
        <v>1</v>
      </c>
      <c r="M634" s="93" t="s">
        <v>14</v>
      </c>
    </row>
    <row r="635" spans="1:13" ht="15" customHeight="1" thickTop="1" thickBot="1" x14ac:dyDescent="0.3">
      <c r="A635" s="94" t="s">
        <v>17</v>
      </c>
      <c r="B635" s="95">
        <f>IFERROR(AVERAGE(B632:B634),0)</f>
        <v>0</v>
      </c>
      <c r="C635" s="95">
        <f>IFERROR(AVERAGE(C632:C634),0)</f>
        <v>0</v>
      </c>
      <c r="D635" s="95">
        <f>IFERROR(AVERAGE(D632:D634),0)</f>
        <v>0</v>
      </c>
      <c r="E635" s="95">
        <f>IFERROR(AVERAGE(E632:E634),0)</f>
        <v>0</v>
      </c>
      <c r="F635" s="95">
        <f>IFERROR(AVERAGE(F632:F634),0)</f>
        <v>16</v>
      </c>
      <c r="G635" s="95">
        <f>SUM(AVERAGE(G632:G634))</f>
        <v>16</v>
      </c>
      <c r="H635" s="96">
        <f>AVERAGE(H632:H634)*0.2</f>
        <v>0</v>
      </c>
      <c r="I635" s="96">
        <f>AVERAGE(I632:I634)*0.4</f>
        <v>0</v>
      </c>
      <c r="J635" s="96">
        <f>AVERAGE(J632:J634)*0.6</f>
        <v>0</v>
      </c>
      <c r="K635" s="96">
        <f>AVERAGE(K632:K634)*0.8</f>
        <v>0</v>
      </c>
      <c r="L635" s="96">
        <f>AVERAGE(L632:L634)*1</f>
        <v>1</v>
      </c>
      <c r="M635" s="97">
        <f>SUM(H635:L635)</f>
        <v>1</v>
      </c>
    </row>
    <row r="636" spans="1:13" ht="15" customHeight="1" thickTop="1" thickBot="1" x14ac:dyDescent="0.3">
      <c r="A636" s="98" t="s">
        <v>18</v>
      </c>
      <c r="B636" s="84" t="s">
        <v>7</v>
      </c>
      <c r="C636" s="84" t="s">
        <v>8</v>
      </c>
      <c r="D636" s="84" t="s">
        <v>9</v>
      </c>
      <c r="E636" s="84" t="s">
        <v>10</v>
      </c>
      <c r="F636" s="84" t="s">
        <v>11</v>
      </c>
      <c r="G636" s="85" t="s">
        <v>12</v>
      </c>
      <c r="H636" s="84" t="s">
        <v>7</v>
      </c>
      <c r="I636" s="84" t="s">
        <v>8</v>
      </c>
      <c r="J636" s="84" t="s">
        <v>9</v>
      </c>
      <c r="K636" s="84" t="s">
        <v>10</v>
      </c>
      <c r="L636" s="99" t="s">
        <v>11</v>
      </c>
      <c r="M636" s="85" t="s">
        <v>12</v>
      </c>
    </row>
    <row r="637" spans="1:13" ht="15" customHeight="1" thickTop="1" thickBot="1" x14ac:dyDescent="0.3">
      <c r="A637" s="88" t="s">
        <v>19</v>
      </c>
      <c r="B637" s="89"/>
      <c r="C637" s="89"/>
      <c r="D637" s="89"/>
      <c r="E637" s="89"/>
      <c r="F637" s="89">
        <v>16</v>
      </c>
      <c r="G637" s="90">
        <f t="shared" ref="G637:G641" si="263">SUM(B637:F637)</f>
        <v>16</v>
      </c>
      <c r="H637" s="91">
        <f t="shared" ref="H637:L641" si="264">IFERROR(B637/$G$637,0)</f>
        <v>0</v>
      </c>
      <c r="I637" s="91">
        <f t="shared" si="264"/>
        <v>0</v>
      </c>
      <c r="J637" s="91">
        <f t="shared" si="264"/>
        <v>0</v>
      </c>
      <c r="K637" s="91">
        <f t="shared" si="264"/>
        <v>0</v>
      </c>
      <c r="L637" s="91">
        <f t="shared" si="264"/>
        <v>1</v>
      </c>
      <c r="M637" s="93" t="s">
        <v>14</v>
      </c>
    </row>
    <row r="638" spans="1:13" ht="15" customHeight="1" thickTop="1" thickBot="1" x14ac:dyDescent="0.3">
      <c r="A638" s="88" t="s">
        <v>20</v>
      </c>
      <c r="B638" s="89"/>
      <c r="C638" s="89"/>
      <c r="D638" s="89"/>
      <c r="E638" s="89"/>
      <c r="F638" s="89">
        <v>16</v>
      </c>
      <c r="G638" s="90">
        <f t="shared" si="263"/>
        <v>16</v>
      </c>
      <c r="H638" s="91">
        <f t="shared" si="264"/>
        <v>0</v>
      </c>
      <c r="I638" s="91">
        <f t="shared" si="264"/>
        <v>0</v>
      </c>
      <c r="J638" s="91">
        <f t="shared" si="264"/>
        <v>0</v>
      </c>
      <c r="K638" s="91">
        <f t="shared" si="264"/>
        <v>0</v>
      </c>
      <c r="L638" s="91">
        <f>IFERROR(F638/$G$637,0)</f>
        <v>1</v>
      </c>
      <c r="M638" s="93" t="s">
        <v>14</v>
      </c>
    </row>
    <row r="639" spans="1:13" ht="15" customHeight="1" thickTop="1" thickBot="1" x14ac:dyDescent="0.3">
      <c r="A639" s="88" t="s">
        <v>21</v>
      </c>
      <c r="B639" s="89"/>
      <c r="C639" s="89"/>
      <c r="D639" s="89"/>
      <c r="E639" s="89"/>
      <c r="F639" s="89">
        <v>16</v>
      </c>
      <c r="G639" s="90">
        <f t="shared" si="263"/>
        <v>16</v>
      </c>
      <c r="H639" s="91">
        <f t="shared" si="264"/>
        <v>0</v>
      </c>
      <c r="I639" s="91">
        <f t="shared" si="264"/>
        <v>0</v>
      </c>
      <c r="J639" s="91">
        <f t="shared" si="264"/>
        <v>0</v>
      </c>
      <c r="K639" s="91">
        <f t="shared" si="264"/>
        <v>0</v>
      </c>
      <c r="L639" s="91">
        <f>IFERROR(F639/$G$637,0)</f>
        <v>1</v>
      </c>
      <c r="M639" s="93" t="s">
        <v>14</v>
      </c>
    </row>
    <row r="640" spans="1:13" ht="15" customHeight="1" thickTop="1" thickBot="1" x14ac:dyDescent="0.3">
      <c r="A640" s="88" t="s">
        <v>22</v>
      </c>
      <c r="B640" s="89"/>
      <c r="C640" s="89"/>
      <c r="D640" s="89"/>
      <c r="E640" s="89"/>
      <c r="F640" s="89">
        <v>16</v>
      </c>
      <c r="G640" s="90">
        <f t="shared" si="263"/>
        <v>16</v>
      </c>
      <c r="H640" s="91">
        <f t="shared" si="264"/>
        <v>0</v>
      </c>
      <c r="I640" s="91">
        <f t="shared" si="264"/>
        <v>0</v>
      </c>
      <c r="J640" s="91">
        <f t="shared" si="264"/>
        <v>0</v>
      </c>
      <c r="K640" s="91">
        <f t="shared" si="264"/>
        <v>0</v>
      </c>
      <c r="L640" s="91">
        <f t="shared" si="264"/>
        <v>1</v>
      </c>
      <c r="M640" s="93" t="s">
        <v>14</v>
      </c>
    </row>
    <row r="641" spans="1:13" ht="15" customHeight="1" thickTop="1" thickBot="1" x14ac:dyDescent="0.3">
      <c r="A641" s="88" t="s">
        <v>23</v>
      </c>
      <c r="B641" s="89"/>
      <c r="C641" s="89"/>
      <c r="D641" s="89"/>
      <c r="E641" s="89"/>
      <c r="F641" s="89">
        <v>16</v>
      </c>
      <c r="G641" s="90">
        <f t="shared" si="263"/>
        <v>16</v>
      </c>
      <c r="H641" s="91">
        <f t="shared" si="264"/>
        <v>0</v>
      </c>
      <c r="I641" s="91">
        <f t="shared" si="264"/>
        <v>0</v>
      </c>
      <c r="J641" s="91">
        <f t="shared" si="264"/>
        <v>0</v>
      </c>
      <c r="K641" s="91">
        <f t="shared" si="264"/>
        <v>0</v>
      </c>
      <c r="L641" s="91">
        <f t="shared" si="264"/>
        <v>1</v>
      </c>
      <c r="M641" s="93"/>
    </row>
    <row r="642" spans="1:13" ht="15" customHeight="1" thickTop="1" thickBot="1" x14ac:dyDescent="0.3">
      <c r="A642" s="94" t="s">
        <v>24</v>
      </c>
      <c r="B642" s="95">
        <f t="shared" ref="B642:F642" si="265">IFERROR(AVERAGE(B637:B641),0)</f>
        <v>0</v>
      </c>
      <c r="C642" s="95">
        <f t="shared" si="265"/>
        <v>0</v>
      </c>
      <c r="D642" s="95">
        <f t="shared" si="265"/>
        <v>0</v>
      </c>
      <c r="E642" s="95">
        <f t="shared" si="265"/>
        <v>0</v>
      </c>
      <c r="F642" s="95">
        <f t="shared" si="265"/>
        <v>16</v>
      </c>
      <c r="G642" s="95">
        <f>SUM(AVERAGE(G637:G641))</f>
        <v>16</v>
      </c>
      <c r="H642" s="97">
        <f>AVERAGE(H637:H641)*0.2</f>
        <v>0</v>
      </c>
      <c r="I642" s="97">
        <f>AVERAGE(I637:I641)*0.4</f>
        <v>0</v>
      </c>
      <c r="J642" s="97">
        <f>AVERAGE(J637:J641)*0.6</f>
        <v>0</v>
      </c>
      <c r="K642" s="97">
        <f>AVERAGE(K637:K641)*0.8</f>
        <v>0</v>
      </c>
      <c r="L642" s="100">
        <f>AVERAGE(L637:L641)*1</f>
        <v>1</v>
      </c>
      <c r="M642" s="97">
        <f>SUM(H642:L642)</f>
        <v>1</v>
      </c>
    </row>
    <row r="643" spans="1:13" ht="15" customHeight="1" thickTop="1" thickBot="1" x14ac:dyDescent="0.3">
      <c r="A643" s="98" t="s">
        <v>25</v>
      </c>
      <c r="B643" s="84" t="s">
        <v>7</v>
      </c>
      <c r="C643" s="84" t="s">
        <v>8</v>
      </c>
      <c r="D643" s="84" t="s">
        <v>9</v>
      </c>
      <c r="E643" s="84" t="s">
        <v>10</v>
      </c>
      <c r="F643" s="84" t="s">
        <v>11</v>
      </c>
      <c r="G643" s="85" t="s">
        <v>12</v>
      </c>
      <c r="H643" s="84" t="s">
        <v>7</v>
      </c>
      <c r="I643" s="84" t="s">
        <v>8</v>
      </c>
      <c r="J643" s="84" t="s">
        <v>9</v>
      </c>
      <c r="K643" s="84" t="s">
        <v>10</v>
      </c>
      <c r="L643" s="99" t="s">
        <v>11</v>
      </c>
      <c r="M643" s="85" t="s">
        <v>12</v>
      </c>
    </row>
    <row r="644" spans="1:13" ht="15" customHeight="1" thickTop="1" thickBot="1" x14ac:dyDescent="0.3">
      <c r="A644" s="88" t="s">
        <v>26</v>
      </c>
      <c r="B644" s="89"/>
      <c r="C644" s="89"/>
      <c r="D644" s="89"/>
      <c r="E644" s="89"/>
      <c r="F644" s="89">
        <v>16</v>
      </c>
      <c r="G644" s="90">
        <f t="shared" ref="G644:G646" si="266">SUM(B644:F644)</f>
        <v>16</v>
      </c>
      <c r="H644" s="91">
        <f t="shared" ref="H644:L646" si="267">IFERROR(B644/$G$644,0)</f>
        <v>0</v>
      </c>
      <c r="I644" s="91">
        <f t="shared" si="267"/>
        <v>0</v>
      </c>
      <c r="J644" s="91">
        <f t="shared" si="267"/>
        <v>0</v>
      </c>
      <c r="K644" s="91">
        <f t="shared" si="267"/>
        <v>0</v>
      </c>
      <c r="L644" s="91">
        <f t="shared" si="267"/>
        <v>1</v>
      </c>
      <c r="M644" s="93" t="s">
        <v>14</v>
      </c>
    </row>
    <row r="645" spans="1:13" ht="15" customHeight="1" thickTop="1" thickBot="1" x14ac:dyDescent="0.3">
      <c r="A645" s="88" t="s">
        <v>27</v>
      </c>
      <c r="B645" s="89"/>
      <c r="C645" s="89"/>
      <c r="D645" s="89"/>
      <c r="E645" s="89"/>
      <c r="F645" s="89">
        <v>16</v>
      </c>
      <c r="G645" s="90">
        <f t="shared" si="266"/>
        <v>16</v>
      </c>
      <c r="H645" s="91">
        <f t="shared" si="267"/>
        <v>0</v>
      </c>
      <c r="I645" s="91">
        <f t="shared" si="267"/>
        <v>0</v>
      </c>
      <c r="J645" s="91">
        <f t="shared" si="267"/>
        <v>0</v>
      </c>
      <c r="K645" s="91">
        <f t="shared" si="267"/>
        <v>0</v>
      </c>
      <c r="L645" s="91">
        <f t="shared" si="267"/>
        <v>1</v>
      </c>
      <c r="M645" s="93" t="s">
        <v>14</v>
      </c>
    </row>
    <row r="646" spans="1:13" ht="15" customHeight="1" thickTop="1" thickBot="1" x14ac:dyDescent="0.3">
      <c r="A646" s="88" t="s">
        <v>28</v>
      </c>
      <c r="B646" s="89"/>
      <c r="C646" s="89"/>
      <c r="D646" s="89"/>
      <c r="E646" s="89"/>
      <c r="F646" s="89">
        <v>16</v>
      </c>
      <c r="G646" s="90">
        <f t="shared" si="266"/>
        <v>16</v>
      </c>
      <c r="H646" s="91">
        <f t="shared" si="267"/>
        <v>0</v>
      </c>
      <c r="I646" s="91">
        <f t="shared" si="267"/>
        <v>0</v>
      </c>
      <c r="J646" s="91">
        <f t="shared" si="267"/>
        <v>0</v>
      </c>
      <c r="K646" s="91">
        <f>IFERROR(E646/$G$644,0)</f>
        <v>0</v>
      </c>
      <c r="L646" s="91">
        <f>IFERROR(F646/$G$644,0)</f>
        <v>1</v>
      </c>
      <c r="M646" s="93" t="s">
        <v>14</v>
      </c>
    </row>
    <row r="647" spans="1:13" ht="15" customHeight="1" thickTop="1" thickBot="1" x14ac:dyDescent="0.3">
      <c r="A647" s="94" t="s">
        <v>24</v>
      </c>
      <c r="B647" s="95">
        <f t="shared" ref="B647:F647" si="268">IFERROR(AVERAGE(B644:B646),0)</f>
        <v>0</v>
      </c>
      <c r="C647" s="95">
        <f t="shared" si="268"/>
        <v>0</v>
      </c>
      <c r="D647" s="101">
        <f t="shared" si="268"/>
        <v>0</v>
      </c>
      <c r="E647" s="101">
        <f t="shared" si="268"/>
        <v>0</v>
      </c>
      <c r="F647" s="101">
        <f t="shared" si="268"/>
        <v>16</v>
      </c>
      <c r="G647" s="101">
        <f>SUM(AVERAGE(G644:G646))</f>
        <v>16</v>
      </c>
      <c r="H647" s="97">
        <f>AVERAGE(H644:H646)*0.2</f>
        <v>0</v>
      </c>
      <c r="I647" s="97">
        <f>AVERAGE(I644:I646)*0.4</f>
        <v>0</v>
      </c>
      <c r="J647" s="97">
        <f>AVERAGE(J644:J646)*0.6</f>
        <v>0</v>
      </c>
      <c r="K647" s="97">
        <f>AVERAGE(K644:K646)*0.8</f>
        <v>0</v>
      </c>
      <c r="L647" s="100">
        <f>AVERAGE(L644:L646)*1</f>
        <v>1</v>
      </c>
      <c r="M647" s="102">
        <f>SUM(H647:L647)</f>
        <v>1</v>
      </c>
    </row>
    <row r="648" spans="1:13" ht="15" customHeight="1" thickTop="1" thickBot="1" x14ac:dyDescent="0.3">
      <c r="A648" s="83" t="s">
        <v>29</v>
      </c>
      <c r="B648" s="84" t="s">
        <v>7</v>
      </c>
      <c r="C648" s="84" t="s">
        <v>8</v>
      </c>
      <c r="D648" s="84" t="s">
        <v>9</v>
      </c>
      <c r="E648" s="84" t="s">
        <v>10</v>
      </c>
      <c r="F648" s="84" t="s">
        <v>11</v>
      </c>
      <c r="G648" s="85" t="s">
        <v>12</v>
      </c>
      <c r="H648" s="84" t="s">
        <v>7</v>
      </c>
      <c r="I648" s="84" t="s">
        <v>8</v>
      </c>
      <c r="J648" s="84" t="s">
        <v>9</v>
      </c>
      <c r="K648" s="84" t="s">
        <v>10</v>
      </c>
      <c r="L648" s="99" t="s">
        <v>11</v>
      </c>
      <c r="M648" s="85" t="s">
        <v>12</v>
      </c>
    </row>
    <row r="649" spans="1:13" ht="15" customHeight="1" thickTop="1" thickBot="1" x14ac:dyDescent="0.3">
      <c r="A649" s="103" t="s">
        <v>30</v>
      </c>
      <c r="B649" s="104"/>
      <c r="C649" s="104"/>
      <c r="D649" s="104"/>
      <c r="E649" s="89"/>
      <c r="F649" s="89">
        <v>16</v>
      </c>
      <c r="G649" s="105">
        <f t="shared" ref="G649:G652" si="269">SUM(B649:F649)</f>
        <v>16</v>
      </c>
      <c r="H649" s="106">
        <f t="shared" ref="H649:L652" si="270">IFERROR(B649/$G$649,0)</f>
        <v>0</v>
      </c>
      <c r="I649" s="106">
        <f t="shared" si="270"/>
        <v>0</v>
      </c>
      <c r="J649" s="106">
        <f t="shared" si="270"/>
        <v>0</v>
      </c>
      <c r="K649" s="106">
        <f t="shared" si="270"/>
        <v>0</v>
      </c>
      <c r="L649" s="106">
        <f>IFERROR(F649/$G$649,0)</f>
        <v>1</v>
      </c>
      <c r="M649" s="93" t="s">
        <v>14</v>
      </c>
    </row>
    <row r="650" spans="1:13" ht="15" customHeight="1" thickTop="1" thickBot="1" x14ac:dyDescent="0.3">
      <c r="A650" s="103" t="s">
        <v>31</v>
      </c>
      <c r="B650" s="104"/>
      <c r="C650" s="104"/>
      <c r="D650" s="104"/>
      <c r="E650" s="89"/>
      <c r="F650" s="89">
        <v>16</v>
      </c>
      <c r="G650" s="105">
        <f t="shared" si="269"/>
        <v>16</v>
      </c>
      <c r="H650" s="106">
        <f t="shared" si="270"/>
        <v>0</v>
      </c>
      <c r="I650" s="106">
        <f t="shared" si="270"/>
        <v>0</v>
      </c>
      <c r="J650" s="106">
        <f t="shared" si="270"/>
        <v>0</v>
      </c>
      <c r="K650" s="106">
        <f t="shared" si="270"/>
        <v>0</v>
      </c>
      <c r="L650" s="106">
        <f t="shared" si="270"/>
        <v>1</v>
      </c>
      <c r="M650" s="93" t="s">
        <v>14</v>
      </c>
    </row>
    <row r="651" spans="1:13" ht="15" customHeight="1" thickTop="1" thickBot="1" x14ac:dyDescent="0.3">
      <c r="A651" s="103" t="s">
        <v>32</v>
      </c>
      <c r="B651" s="104"/>
      <c r="C651" s="104"/>
      <c r="D651" s="104"/>
      <c r="E651" s="89"/>
      <c r="F651" s="89">
        <v>16</v>
      </c>
      <c r="G651" s="105">
        <f t="shared" si="269"/>
        <v>16</v>
      </c>
      <c r="H651" s="106">
        <f t="shared" si="270"/>
        <v>0</v>
      </c>
      <c r="I651" s="106">
        <f t="shared" si="270"/>
        <v>0</v>
      </c>
      <c r="J651" s="106">
        <f t="shared" si="270"/>
        <v>0</v>
      </c>
      <c r="K651" s="106">
        <f t="shared" si="270"/>
        <v>0</v>
      </c>
      <c r="L651" s="106">
        <f t="shared" si="270"/>
        <v>1</v>
      </c>
      <c r="M651" s="93" t="s">
        <v>14</v>
      </c>
    </row>
    <row r="652" spans="1:13" ht="15" customHeight="1" thickTop="1" thickBot="1" x14ac:dyDescent="0.3">
      <c r="A652" s="103" t="s">
        <v>33</v>
      </c>
      <c r="B652" s="104"/>
      <c r="C652" s="104"/>
      <c r="D652" s="104"/>
      <c r="E652" s="89"/>
      <c r="F652" s="89">
        <v>16</v>
      </c>
      <c r="G652" s="105">
        <f t="shared" si="269"/>
        <v>16</v>
      </c>
      <c r="H652" s="106">
        <f t="shared" si="270"/>
        <v>0</v>
      </c>
      <c r="I652" s="106">
        <f t="shared" si="270"/>
        <v>0</v>
      </c>
      <c r="J652" s="106">
        <f t="shared" si="270"/>
        <v>0</v>
      </c>
      <c r="K652" s="106">
        <f t="shared" si="270"/>
        <v>0</v>
      </c>
      <c r="L652" s="106">
        <f t="shared" si="270"/>
        <v>1</v>
      </c>
      <c r="M652" s="93" t="s">
        <v>14</v>
      </c>
    </row>
    <row r="653" spans="1:13" ht="15" customHeight="1" thickTop="1" thickBot="1" x14ac:dyDescent="0.3">
      <c r="A653" s="107" t="s">
        <v>24</v>
      </c>
      <c r="B653" s="108">
        <f t="shared" ref="B653:D653" si="271">IFERROR(AVERAGE(B649:B652),0)</f>
        <v>0</v>
      </c>
      <c r="C653" s="108">
        <f t="shared" si="271"/>
        <v>0</v>
      </c>
      <c r="D653" s="108">
        <f t="shared" si="271"/>
        <v>0</v>
      </c>
      <c r="E653" s="108">
        <f>IFERROR(AVERAGE(E649:E652),0)</f>
        <v>0</v>
      </c>
      <c r="F653" s="108">
        <f>IFERROR(AVERAGE(F649:F652),0)</f>
        <v>16</v>
      </c>
      <c r="G653" s="108">
        <f>SUM(AVERAGE(G649:G652))</f>
        <v>16</v>
      </c>
      <c r="H653" s="102">
        <f>AVERAGE(H649:H652)*0.2</f>
        <v>0</v>
      </c>
      <c r="I653" s="102">
        <f>AVERAGE(I649:I652)*0.4</f>
        <v>0</v>
      </c>
      <c r="J653" s="102">
        <f>AVERAGE(J649:J652)*0.6</f>
        <v>0</v>
      </c>
      <c r="K653" s="102">
        <f>AVERAGE(K649:K652)*0.8</f>
        <v>0</v>
      </c>
      <c r="L653" s="109">
        <f>AVERAGE(L649:L652)*1</f>
        <v>1</v>
      </c>
      <c r="M653" s="102">
        <f>SUM(H653:L653)</f>
        <v>1</v>
      </c>
    </row>
    <row r="654" spans="1:13" ht="15" customHeight="1" thickTop="1" thickBot="1" x14ac:dyDescent="0.3">
      <c r="A654" s="110" t="s">
        <v>34</v>
      </c>
      <c r="B654" s="111"/>
      <c r="C654" s="111"/>
      <c r="D654" s="111"/>
      <c r="E654" s="111"/>
      <c r="F654" s="111"/>
      <c r="G654" s="112">
        <f>SUM(B654:F654)</f>
        <v>0</v>
      </c>
      <c r="H654" s="113">
        <f t="shared" ref="H654:L654" si="272">IFERROR(B654/$G$654,0)</f>
        <v>0</v>
      </c>
      <c r="I654" s="113">
        <f t="shared" si="272"/>
        <v>0</v>
      </c>
      <c r="J654" s="113">
        <f t="shared" si="272"/>
        <v>0</v>
      </c>
      <c r="K654" s="113">
        <f t="shared" si="272"/>
        <v>0</v>
      </c>
      <c r="L654" s="113">
        <f t="shared" si="272"/>
        <v>0</v>
      </c>
      <c r="M654" s="93" t="s">
        <v>14</v>
      </c>
    </row>
    <row r="655" spans="1:13" ht="15" customHeight="1" thickTop="1" thickBot="1" x14ac:dyDescent="0.3">
      <c r="A655" s="127" t="s">
        <v>35</v>
      </c>
      <c r="B655" s="134"/>
      <c r="C655" s="134"/>
      <c r="D655" s="134"/>
      <c r="E655" s="134"/>
      <c r="F655" s="135"/>
      <c r="G655" s="114">
        <v>16</v>
      </c>
      <c r="H655" s="102" t="s">
        <v>14</v>
      </c>
      <c r="I655" s="102" t="s">
        <v>14</v>
      </c>
      <c r="J655" s="102" t="s">
        <v>14</v>
      </c>
      <c r="K655" s="102" t="s">
        <v>14</v>
      </c>
      <c r="L655" s="102" t="s">
        <v>14</v>
      </c>
      <c r="M655" s="102">
        <f>(M635+M642+M647+M653)/4</f>
        <v>1</v>
      </c>
    </row>
    <row r="656" spans="1:13" ht="15" customHeight="1" thickTop="1" x14ac:dyDescent="0.25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</row>
    <row r="657" spans="1:13" ht="15" customHeight="1" thickBot="1" x14ac:dyDescent="0.3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</row>
    <row r="658" spans="1:13" ht="15" customHeight="1" thickTop="1" thickBot="1" x14ac:dyDescent="0.3">
      <c r="A658" s="78" t="s">
        <v>0</v>
      </c>
      <c r="B658" s="136" t="s">
        <v>262</v>
      </c>
      <c r="C658" s="132"/>
      <c r="D658" s="132"/>
      <c r="E658" s="132"/>
      <c r="F658" s="132"/>
      <c r="G658" s="133"/>
      <c r="H658" s="139" t="s">
        <v>111</v>
      </c>
      <c r="I658" s="144"/>
      <c r="J658" s="145"/>
      <c r="K658" s="79" t="s">
        <v>2</v>
      </c>
      <c r="L658" s="146">
        <v>45567</v>
      </c>
      <c r="M658" s="147"/>
    </row>
    <row r="659" spans="1:13" ht="15" customHeight="1" thickBot="1" x14ac:dyDescent="0.3">
      <c r="A659" s="115" t="s">
        <v>3</v>
      </c>
      <c r="B659" s="148"/>
      <c r="C659" s="148"/>
      <c r="D659" s="148"/>
      <c r="E659" s="148"/>
      <c r="F659" s="148"/>
      <c r="G659" s="149"/>
      <c r="H659" s="80" t="s">
        <v>112</v>
      </c>
      <c r="I659" s="121">
        <v>16</v>
      </c>
      <c r="J659" s="133"/>
      <c r="K659" s="81"/>
      <c r="L659" s="80"/>
      <c r="M659" s="80"/>
    </row>
    <row r="660" spans="1:13" ht="15" customHeight="1" thickBot="1" x14ac:dyDescent="0.3">
      <c r="A660" s="150"/>
      <c r="B660" s="151"/>
      <c r="C660" s="151"/>
      <c r="D660" s="151"/>
      <c r="E660" s="151"/>
      <c r="F660" s="151"/>
      <c r="G660" s="152"/>
      <c r="H660" s="80" t="s">
        <v>113</v>
      </c>
      <c r="I660" s="121"/>
      <c r="J660" s="133"/>
      <c r="K660" s="80"/>
      <c r="L660" s="80"/>
      <c r="M660" s="80"/>
    </row>
    <row r="661" spans="1:13" ht="15" customHeight="1" thickBot="1" x14ac:dyDescent="0.3">
      <c r="A661" s="82" t="s">
        <v>4</v>
      </c>
      <c r="B661" s="130" t="s">
        <v>5</v>
      </c>
      <c r="C661" s="131"/>
      <c r="D661" s="131"/>
      <c r="E661" s="131"/>
      <c r="F661" s="131"/>
      <c r="G661" s="131"/>
      <c r="H661" s="121" t="s">
        <v>5</v>
      </c>
      <c r="I661" s="132"/>
      <c r="J661" s="132"/>
      <c r="K661" s="132"/>
      <c r="L661" s="132"/>
      <c r="M661" s="133"/>
    </row>
    <row r="662" spans="1:13" ht="15" customHeight="1" thickTop="1" thickBot="1" x14ac:dyDescent="0.3">
      <c r="A662" s="83" t="s">
        <v>6</v>
      </c>
      <c r="B662" s="84" t="s">
        <v>7</v>
      </c>
      <c r="C662" s="84" t="s">
        <v>8</v>
      </c>
      <c r="D662" s="84" t="s">
        <v>9</v>
      </c>
      <c r="E662" s="84" t="s">
        <v>10</v>
      </c>
      <c r="F662" s="84" t="s">
        <v>11</v>
      </c>
      <c r="G662" s="85" t="s">
        <v>12</v>
      </c>
      <c r="H662" s="86" t="s">
        <v>7</v>
      </c>
      <c r="I662" s="86" t="s">
        <v>8</v>
      </c>
      <c r="J662" s="86" t="s">
        <v>9</v>
      </c>
      <c r="K662" s="86" t="s">
        <v>10</v>
      </c>
      <c r="L662" s="86" t="s">
        <v>11</v>
      </c>
      <c r="M662" s="87" t="s">
        <v>12</v>
      </c>
    </row>
    <row r="663" spans="1:13" ht="15" customHeight="1" thickTop="1" thickBot="1" x14ac:dyDescent="0.3">
      <c r="A663" s="88" t="s">
        <v>13</v>
      </c>
      <c r="B663" s="89"/>
      <c r="C663" s="89"/>
      <c r="D663" s="89"/>
      <c r="E663" s="89"/>
      <c r="F663" s="89">
        <v>16</v>
      </c>
      <c r="G663" s="90">
        <f>SUM(B663:F663)</f>
        <v>16</v>
      </c>
      <c r="H663" s="91">
        <f>IFERROR(B663/$G$663,0)</f>
        <v>0</v>
      </c>
      <c r="I663" s="91">
        <f t="shared" ref="I663:L663" si="273">IFERROR(C663/$G$663,0)</f>
        <v>0</v>
      </c>
      <c r="J663" s="91">
        <f t="shared" si="273"/>
        <v>0</v>
      </c>
      <c r="K663" s="91">
        <f t="shared" si="273"/>
        <v>0</v>
      </c>
      <c r="L663" s="91">
        <f t="shared" si="273"/>
        <v>1</v>
      </c>
      <c r="M663" s="92" t="s">
        <v>14</v>
      </c>
    </row>
    <row r="664" spans="1:13" ht="15" customHeight="1" thickTop="1" thickBot="1" x14ac:dyDescent="0.3">
      <c r="A664" s="88" t="s">
        <v>15</v>
      </c>
      <c r="B664" s="89"/>
      <c r="C664" s="89"/>
      <c r="D664" s="89"/>
      <c r="E664" s="89"/>
      <c r="F664" s="89">
        <v>16</v>
      </c>
      <c r="G664" s="90">
        <f t="shared" ref="G664:G665" si="274">SUM(B664:F664)</f>
        <v>16</v>
      </c>
      <c r="H664" s="91">
        <f t="shared" ref="H664:L665" si="275">IFERROR(B664/$G$663,0)</f>
        <v>0</v>
      </c>
      <c r="I664" s="91">
        <f t="shared" si="275"/>
        <v>0</v>
      </c>
      <c r="J664" s="91">
        <f t="shared" si="275"/>
        <v>0</v>
      </c>
      <c r="K664" s="91">
        <f t="shared" si="275"/>
        <v>0</v>
      </c>
      <c r="L664" s="91">
        <f t="shared" si="275"/>
        <v>1</v>
      </c>
      <c r="M664" s="93" t="s">
        <v>14</v>
      </c>
    </row>
    <row r="665" spans="1:13" ht="15" customHeight="1" thickTop="1" thickBot="1" x14ac:dyDescent="0.3">
      <c r="A665" s="88" t="s">
        <v>16</v>
      </c>
      <c r="B665" s="89"/>
      <c r="C665" s="89"/>
      <c r="D665" s="89"/>
      <c r="E665" s="89"/>
      <c r="F665" s="89">
        <v>16</v>
      </c>
      <c r="G665" s="90">
        <f t="shared" si="274"/>
        <v>16</v>
      </c>
      <c r="H665" s="91">
        <f t="shared" si="275"/>
        <v>0</v>
      </c>
      <c r="I665" s="91">
        <f t="shared" si="275"/>
        <v>0</v>
      </c>
      <c r="J665" s="91">
        <f t="shared" si="275"/>
        <v>0</v>
      </c>
      <c r="K665" s="91">
        <f t="shared" si="275"/>
        <v>0</v>
      </c>
      <c r="L665" s="91">
        <f t="shared" si="275"/>
        <v>1</v>
      </c>
      <c r="M665" s="93" t="s">
        <v>14</v>
      </c>
    </row>
    <row r="666" spans="1:13" ht="15" customHeight="1" thickTop="1" thickBot="1" x14ac:dyDescent="0.3">
      <c r="A666" s="94" t="s">
        <v>17</v>
      </c>
      <c r="B666" s="95">
        <f>IFERROR(AVERAGE(B663:B665),0)</f>
        <v>0</v>
      </c>
      <c r="C666" s="95">
        <f>IFERROR(AVERAGE(C663:C665),0)</f>
        <v>0</v>
      </c>
      <c r="D666" s="95">
        <f>IFERROR(AVERAGE(D663:D665),0)</f>
        <v>0</v>
      </c>
      <c r="E666" s="95">
        <f>IFERROR(AVERAGE(E663:E665),0)</f>
        <v>0</v>
      </c>
      <c r="F666" s="95">
        <f>IFERROR(AVERAGE(F663:F665),0)</f>
        <v>16</v>
      </c>
      <c r="G666" s="95">
        <f>SUM(AVERAGE(G663:G665))</f>
        <v>16</v>
      </c>
      <c r="H666" s="96">
        <f>AVERAGE(H663:H665)*0.2</f>
        <v>0</v>
      </c>
      <c r="I666" s="96">
        <f>AVERAGE(I663:I665)*0.4</f>
        <v>0</v>
      </c>
      <c r="J666" s="96">
        <f>AVERAGE(J663:J665)*0.6</f>
        <v>0</v>
      </c>
      <c r="K666" s="96">
        <f>AVERAGE(K663:K665)*0.8</f>
        <v>0</v>
      </c>
      <c r="L666" s="96">
        <f>AVERAGE(L663:L665)*1</f>
        <v>1</v>
      </c>
      <c r="M666" s="97">
        <f>SUM(H666:L666)</f>
        <v>1</v>
      </c>
    </row>
    <row r="667" spans="1:13" ht="15" customHeight="1" thickTop="1" thickBot="1" x14ac:dyDescent="0.3">
      <c r="A667" s="98" t="s">
        <v>18</v>
      </c>
      <c r="B667" s="84" t="s">
        <v>7</v>
      </c>
      <c r="C667" s="84" t="s">
        <v>8</v>
      </c>
      <c r="D667" s="84" t="s">
        <v>9</v>
      </c>
      <c r="E667" s="84" t="s">
        <v>10</v>
      </c>
      <c r="F667" s="84" t="s">
        <v>11</v>
      </c>
      <c r="G667" s="85" t="s">
        <v>12</v>
      </c>
      <c r="H667" s="84" t="s">
        <v>7</v>
      </c>
      <c r="I667" s="84" t="s">
        <v>8</v>
      </c>
      <c r="J667" s="84" t="s">
        <v>9</v>
      </c>
      <c r="K667" s="84" t="s">
        <v>10</v>
      </c>
      <c r="L667" s="99" t="s">
        <v>11</v>
      </c>
      <c r="M667" s="85" t="s">
        <v>12</v>
      </c>
    </row>
    <row r="668" spans="1:13" ht="15" customHeight="1" thickTop="1" thickBot="1" x14ac:dyDescent="0.3">
      <c r="A668" s="88" t="s">
        <v>19</v>
      </c>
      <c r="B668" s="89"/>
      <c r="C668" s="89"/>
      <c r="D668" s="89"/>
      <c r="E668" s="89"/>
      <c r="F668" s="89">
        <v>16</v>
      </c>
      <c r="G668" s="90">
        <f t="shared" ref="G668:G672" si="276">SUM(B668:F668)</f>
        <v>16</v>
      </c>
      <c r="H668" s="91">
        <f t="shared" ref="H668:L672" si="277">IFERROR(B668/$G$668,0)</f>
        <v>0</v>
      </c>
      <c r="I668" s="91">
        <f t="shared" si="277"/>
        <v>0</v>
      </c>
      <c r="J668" s="91">
        <f t="shared" si="277"/>
        <v>0</v>
      </c>
      <c r="K668" s="91">
        <f t="shared" si="277"/>
        <v>0</v>
      </c>
      <c r="L668" s="91">
        <f t="shared" si="277"/>
        <v>1</v>
      </c>
      <c r="M668" s="93" t="s">
        <v>14</v>
      </c>
    </row>
    <row r="669" spans="1:13" ht="15" customHeight="1" thickTop="1" thickBot="1" x14ac:dyDescent="0.3">
      <c r="A669" s="88" t="s">
        <v>20</v>
      </c>
      <c r="B669" s="89"/>
      <c r="C669" s="89"/>
      <c r="D669" s="89"/>
      <c r="E669" s="89"/>
      <c r="F669" s="89">
        <v>16</v>
      </c>
      <c r="G669" s="90">
        <f t="shared" si="276"/>
        <v>16</v>
      </c>
      <c r="H669" s="91">
        <f t="shared" si="277"/>
        <v>0</v>
      </c>
      <c r="I669" s="91">
        <f t="shared" si="277"/>
        <v>0</v>
      </c>
      <c r="J669" s="91">
        <f t="shared" si="277"/>
        <v>0</v>
      </c>
      <c r="K669" s="91">
        <f t="shared" si="277"/>
        <v>0</v>
      </c>
      <c r="L669" s="91">
        <f>IFERROR(F669/$G$668,0)</f>
        <v>1</v>
      </c>
      <c r="M669" s="93" t="s">
        <v>14</v>
      </c>
    </row>
    <row r="670" spans="1:13" ht="15" customHeight="1" thickTop="1" thickBot="1" x14ac:dyDescent="0.3">
      <c r="A670" s="88" t="s">
        <v>21</v>
      </c>
      <c r="B670" s="89"/>
      <c r="C670" s="89"/>
      <c r="D670" s="89"/>
      <c r="E670" s="89"/>
      <c r="F670" s="89">
        <v>16</v>
      </c>
      <c r="G670" s="90">
        <f t="shared" si="276"/>
        <v>16</v>
      </c>
      <c r="H670" s="91">
        <f t="shared" si="277"/>
        <v>0</v>
      </c>
      <c r="I670" s="91">
        <f t="shared" si="277"/>
        <v>0</v>
      </c>
      <c r="J670" s="91">
        <f t="shared" si="277"/>
        <v>0</v>
      </c>
      <c r="K670" s="91">
        <f t="shared" si="277"/>
        <v>0</v>
      </c>
      <c r="L670" s="91">
        <f>IFERROR(F670/$G$668,0)</f>
        <v>1</v>
      </c>
      <c r="M670" s="93" t="s">
        <v>14</v>
      </c>
    </row>
    <row r="671" spans="1:13" ht="15" customHeight="1" thickTop="1" thickBot="1" x14ac:dyDescent="0.3">
      <c r="A671" s="88" t="s">
        <v>22</v>
      </c>
      <c r="B671" s="89"/>
      <c r="C671" s="89"/>
      <c r="D671" s="89"/>
      <c r="E671" s="89"/>
      <c r="F671" s="89">
        <v>16</v>
      </c>
      <c r="G671" s="90">
        <f t="shared" si="276"/>
        <v>16</v>
      </c>
      <c r="H671" s="91">
        <f t="shared" si="277"/>
        <v>0</v>
      </c>
      <c r="I671" s="91">
        <f t="shared" si="277"/>
        <v>0</v>
      </c>
      <c r="J671" s="91">
        <f t="shared" si="277"/>
        <v>0</v>
      </c>
      <c r="K671" s="91">
        <f t="shared" si="277"/>
        <v>0</v>
      </c>
      <c r="L671" s="91">
        <f t="shared" si="277"/>
        <v>1</v>
      </c>
      <c r="M671" s="93" t="s">
        <v>14</v>
      </c>
    </row>
    <row r="672" spans="1:13" ht="15" customHeight="1" thickTop="1" thickBot="1" x14ac:dyDescent="0.3">
      <c r="A672" s="88" t="s">
        <v>23</v>
      </c>
      <c r="B672" s="89"/>
      <c r="C672" s="89"/>
      <c r="D672" s="89"/>
      <c r="E672" s="89"/>
      <c r="F672" s="89">
        <v>16</v>
      </c>
      <c r="G672" s="90">
        <f t="shared" si="276"/>
        <v>16</v>
      </c>
      <c r="H672" s="91">
        <f t="shared" si="277"/>
        <v>0</v>
      </c>
      <c r="I672" s="91">
        <f t="shared" si="277"/>
        <v>0</v>
      </c>
      <c r="J672" s="91">
        <f t="shared" si="277"/>
        <v>0</v>
      </c>
      <c r="K672" s="91">
        <f t="shared" si="277"/>
        <v>0</v>
      </c>
      <c r="L672" s="91">
        <f t="shared" si="277"/>
        <v>1</v>
      </c>
      <c r="M672" s="93"/>
    </row>
    <row r="673" spans="1:13" ht="15" customHeight="1" thickTop="1" thickBot="1" x14ac:dyDescent="0.3">
      <c r="A673" s="94" t="s">
        <v>24</v>
      </c>
      <c r="B673" s="95">
        <f t="shared" ref="B673:F673" si="278">IFERROR(AVERAGE(B668:B672),0)</f>
        <v>0</v>
      </c>
      <c r="C673" s="95">
        <f t="shared" si="278"/>
        <v>0</v>
      </c>
      <c r="D673" s="95">
        <f t="shared" si="278"/>
        <v>0</v>
      </c>
      <c r="E673" s="95">
        <f t="shared" si="278"/>
        <v>0</v>
      </c>
      <c r="F673" s="95">
        <f t="shared" si="278"/>
        <v>16</v>
      </c>
      <c r="G673" s="95">
        <f>SUM(AVERAGE(G668:G672))</f>
        <v>16</v>
      </c>
      <c r="H673" s="97">
        <f>AVERAGE(H668:H672)*0.2</f>
        <v>0</v>
      </c>
      <c r="I673" s="97">
        <f>AVERAGE(I668:I672)*0.4</f>
        <v>0</v>
      </c>
      <c r="J673" s="97">
        <f>AVERAGE(J668:J672)*0.6</f>
        <v>0</v>
      </c>
      <c r="K673" s="97">
        <f>AVERAGE(K668:K672)*0.8</f>
        <v>0</v>
      </c>
      <c r="L673" s="100">
        <f>AVERAGE(L668:L672)*1</f>
        <v>1</v>
      </c>
      <c r="M673" s="97">
        <f>SUM(H673:L673)</f>
        <v>1</v>
      </c>
    </row>
    <row r="674" spans="1:13" ht="15" customHeight="1" thickTop="1" thickBot="1" x14ac:dyDescent="0.3">
      <c r="A674" s="98" t="s">
        <v>25</v>
      </c>
      <c r="B674" s="84" t="s">
        <v>7</v>
      </c>
      <c r="C674" s="84" t="s">
        <v>8</v>
      </c>
      <c r="D674" s="84" t="s">
        <v>9</v>
      </c>
      <c r="E674" s="84" t="s">
        <v>10</v>
      </c>
      <c r="F674" s="84" t="s">
        <v>11</v>
      </c>
      <c r="G674" s="85" t="s">
        <v>12</v>
      </c>
      <c r="H674" s="84" t="s">
        <v>7</v>
      </c>
      <c r="I674" s="84" t="s">
        <v>8</v>
      </c>
      <c r="J674" s="84" t="s">
        <v>9</v>
      </c>
      <c r="K674" s="84" t="s">
        <v>10</v>
      </c>
      <c r="L674" s="99" t="s">
        <v>11</v>
      </c>
      <c r="M674" s="85" t="s">
        <v>12</v>
      </c>
    </row>
    <row r="675" spans="1:13" ht="15" customHeight="1" thickTop="1" thickBot="1" x14ac:dyDescent="0.3">
      <c r="A675" s="88" t="s">
        <v>26</v>
      </c>
      <c r="B675" s="89"/>
      <c r="C675" s="89"/>
      <c r="D675" s="89"/>
      <c r="E675" s="89"/>
      <c r="F675" s="89">
        <v>16</v>
      </c>
      <c r="G675" s="90">
        <f t="shared" ref="G675:G677" si="279">SUM(B675:F675)</f>
        <v>16</v>
      </c>
      <c r="H675" s="91">
        <f t="shared" ref="H675:L677" si="280">IFERROR(B675/$G$675,0)</f>
        <v>0</v>
      </c>
      <c r="I675" s="91">
        <f t="shared" si="280"/>
        <v>0</v>
      </c>
      <c r="J675" s="91">
        <f t="shared" si="280"/>
        <v>0</v>
      </c>
      <c r="K675" s="91">
        <f t="shared" si="280"/>
        <v>0</v>
      </c>
      <c r="L675" s="91">
        <f t="shared" si="280"/>
        <v>1</v>
      </c>
      <c r="M675" s="93" t="s">
        <v>14</v>
      </c>
    </row>
    <row r="676" spans="1:13" ht="15" customHeight="1" thickTop="1" thickBot="1" x14ac:dyDescent="0.3">
      <c r="A676" s="88" t="s">
        <v>27</v>
      </c>
      <c r="B676" s="89"/>
      <c r="C676" s="89"/>
      <c r="D676" s="89"/>
      <c r="E676" s="89"/>
      <c r="F676" s="89">
        <v>16</v>
      </c>
      <c r="G676" s="90">
        <f t="shared" si="279"/>
        <v>16</v>
      </c>
      <c r="H676" s="91">
        <f t="shared" si="280"/>
        <v>0</v>
      </c>
      <c r="I676" s="91">
        <f t="shared" si="280"/>
        <v>0</v>
      </c>
      <c r="J676" s="91">
        <f t="shared" si="280"/>
        <v>0</v>
      </c>
      <c r="K676" s="91">
        <f t="shared" si="280"/>
        <v>0</v>
      </c>
      <c r="L676" s="91">
        <f t="shared" si="280"/>
        <v>1</v>
      </c>
      <c r="M676" s="93" t="s">
        <v>14</v>
      </c>
    </row>
    <row r="677" spans="1:13" ht="15" customHeight="1" thickTop="1" thickBot="1" x14ac:dyDescent="0.3">
      <c r="A677" s="88" t="s">
        <v>28</v>
      </c>
      <c r="B677" s="89"/>
      <c r="C677" s="89"/>
      <c r="D677" s="89"/>
      <c r="E677" s="89"/>
      <c r="F677" s="89">
        <v>16</v>
      </c>
      <c r="G677" s="90">
        <f t="shared" si="279"/>
        <v>16</v>
      </c>
      <c r="H677" s="91">
        <f t="shared" si="280"/>
        <v>0</v>
      </c>
      <c r="I677" s="91">
        <f t="shared" si="280"/>
        <v>0</v>
      </c>
      <c r="J677" s="91">
        <f t="shared" si="280"/>
        <v>0</v>
      </c>
      <c r="K677" s="91">
        <f>IFERROR(E677/$G$675,0)</f>
        <v>0</v>
      </c>
      <c r="L677" s="91">
        <f>IFERROR(F677/$G$675,0)</f>
        <v>1</v>
      </c>
      <c r="M677" s="93" t="s">
        <v>14</v>
      </c>
    </row>
    <row r="678" spans="1:13" ht="15" customHeight="1" thickTop="1" thickBot="1" x14ac:dyDescent="0.3">
      <c r="A678" s="94" t="s">
        <v>24</v>
      </c>
      <c r="B678" s="95">
        <f t="shared" ref="B678:F678" si="281">IFERROR(AVERAGE(B675:B677),0)</f>
        <v>0</v>
      </c>
      <c r="C678" s="95">
        <f t="shared" si="281"/>
        <v>0</v>
      </c>
      <c r="D678" s="101">
        <f t="shared" si="281"/>
        <v>0</v>
      </c>
      <c r="E678" s="101">
        <f t="shared" si="281"/>
        <v>0</v>
      </c>
      <c r="F678" s="101">
        <f t="shared" si="281"/>
        <v>16</v>
      </c>
      <c r="G678" s="101">
        <f>SUM(AVERAGE(G675:G677))</f>
        <v>16</v>
      </c>
      <c r="H678" s="97">
        <f>AVERAGE(H675:H677)*0.2</f>
        <v>0</v>
      </c>
      <c r="I678" s="97">
        <f>AVERAGE(I675:I677)*0.4</f>
        <v>0</v>
      </c>
      <c r="J678" s="97">
        <f>AVERAGE(J675:J677)*0.6</f>
        <v>0</v>
      </c>
      <c r="K678" s="97">
        <f>AVERAGE(K675:K677)*0.8</f>
        <v>0</v>
      </c>
      <c r="L678" s="100">
        <f>AVERAGE(L675:L677)*1</f>
        <v>1</v>
      </c>
      <c r="M678" s="102">
        <f>SUM(H678:L678)</f>
        <v>1</v>
      </c>
    </row>
    <row r="679" spans="1:13" ht="15" customHeight="1" thickTop="1" thickBot="1" x14ac:dyDescent="0.3">
      <c r="A679" s="83" t="s">
        <v>29</v>
      </c>
      <c r="B679" s="84" t="s">
        <v>7</v>
      </c>
      <c r="C679" s="84" t="s">
        <v>8</v>
      </c>
      <c r="D679" s="84" t="s">
        <v>9</v>
      </c>
      <c r="E679" s="84" t="s">
        <v>10</v>
      </c>
      <c r="F679" s="84" t="s">
        <v>11</v>
      </c>
      <c r="G679" s="85" t="s">
        <v>12</v>
      </c>
      <c r="H679" s="84" t="s">
        <v>7</v>
      </c>
      <c r="I679" s="84" t="s">
        <v>8</v>
      </c>
      <c r="J679" s="84" t="s">
        <v>9</v>
      </c>
      <c r="K679" s="84" t="s">
        <v>10</v>
      </c>
      <c r="L679" s="99" t="s">
        <v>11</v>
      </c>
      <c r="M679" s="85" t="s">
        <v>12</v>
      </c>
    </row>
    <row r="680" spans="1:13" ht="15" customHeight="1" thickTop="1" thickBot="1" x14ac:dyDescent="0.3">
      <c r="A680" s="103" t="s">
        <v>30</v>
      </c>
      <c r="B680" s="104"/>
      <c r="C680" s="104"/>
      <c r="D680" s="104"/>
      <c r="E680" s="89"/>
      <c r="F680" s="89">
        <v>16</v>
      </c>
      <c r="G680" s="105">
        <f t="shared" ref="G680:G683" si="282">SUM(B680:F680)</f>
        <v>16</v>
      </c>
      <c r="H680" s="106">
        <f t="shared" ref="H680:L683" si="283">IFERROR(B680/$G$680,0)</f>
        <v>0</v>
      </c>
      <c r="I680" s="106">
        <f t="shared" si="283"/>
        <v>0</v>
      </c>
      <c r="J680" s="106">
        <f t="shared" si="283"/>
        <v>0</v>
      </c>
      <c r="K680" s="106">
        <f t="shared" si="283"/>
        <v>0</v>
      </c>
      <c r="L680" s="106">
        <f>IFERROR(F680/$G$680,0)</f>
        <v>1</v>
      </c>
      <c r="M680" s="93" t="s">
        <v>14</v>
      </c>
    </row>
    <row r="681" spans="1:13" ht="15" customHeight="1" thickTop="1" thickBot="1" x14ac:dyDescent="0.3">
      <c r="A681" s="103" t="s">
        <v>31</v>
      </c>
      <c r="B681" s="104"/>
      <c r="C681" s="104"/>
      <c r="D681" s="104"/>
      <c r="E681" s="89"/>
      <c r="F681" s="89">
        <v>16</v>
      </c>
      <c r="G681" s="105">
        <f t="shared" si="282"/>
        <v>16</v>
      </c>
      <c r="H681" s="106">
        <f t="shared" si="283"/>
        <v>0</v>
      </c>
      <c r="I681" s="106">
        <f t="shared" si="283"/>
        <v>0</v>
      </c>
      <c r="J681" s="106">
        <f t="shared" si="283"/>
        <v>0</v>
      </c>
      <c r="K681" s="106">
        <f t="shared" si="283"/>
        <v>0</v>
      </c>
      <c r="L681" s="106">
        <f t="shared" si="283"/>
        <v>1</v>
      </c>
      <c r="M681" s="93" t="s">
        <v>14</v>
      </c>
    </row>
    <row r="682" spans="1:13" ht="15" customHeight="1" thickTop="1" thickBot="1" x14ac:dyDescent="0.3">
      <c r="A682" s="103" t="s">
        <v>32</v>
      </c>
      <c r="B682" s="104"/>
      <c r="C682" s="104"/>
      <c r="D682" s="104"/>
      <c r="E682" s="89"/>
      <c r="F682" s="89">
        <v>16</v>
      </c>
      <c r="G682" s="105">
        <f t="shared" si="282"/>
        <v>16</v>
      </c>
      <c r="H682" s="106">
        <f t="shared" si="283"/>
        <v>0</v>
      </c>
      <c r="I682" s="106">
        <f t="shared" si="283"/>
        <v>0</v>
      </c>
      <c r="J682" s="106">
        <f t="shared" si="283"/>
        <v>0</v>
      </c>
      <c r="K682" s="106">
        <f t="shared" si="283"/>
        <v>0</v>
      </c>
      <c r="L682" s="106">
        <f t="shared" si="283"/>
        <v>1</v>
      </c>
      <c r="M682" s="93" t="s">
        <v>14</v>
      </c>
    </row>
    <row r="683" spans="1:13" ht="15" customHeight="1" thickTop="1" thickBot="1" x14ac:dyDescent="0.3">
      <c r="A683" s="103" t="s">
        <v>33</v>
      </c>
      <c r="B683" s="104"/>
      <c r="C683" s="104"/>
      <c r="D683" s="104"/>
      <c r="E683" s="89"/>
      <c r="F683" s="89">
        <v>16</v>
      </c>
      <c r="G683" s="105">
        <f t="shared" si="282"/>
        <v>16</v>
      </c>
      <c r="H683" s="106">
        <f t="shared" si="283"/>
        <v>0</v>
      </c>
      <c r="I683" s="106">
        <f t="shared" si="283"/>
        <v>0</v>
      </c>
      <c r="J683" s="106">
        <f t="shared" si="283"/>
        <v>0</v>
      </c>
      <c r="K683" s="106">
        <f t="shared" si="283"/>
        <v>0</v>
      </c>
      <c r="L683" s="106">
        <f t="shared" si="283"/>
        <v>1</v>
      </c>
      <c r="M683" s="93" t="s">
        <v>14</v>
      </c>
    </row>
    <row r="684" spans="1:13" ht="15" customHeight="1" thickTop="1" thickBot="1" x14ac:dyDescent="0.3">
      <c r="A684" s="107" t="s">
        <v>24</v>
      </c>
      <c r="B684" s="108">
        <f t="shared" ref="B684:D684" si="284">IFERROR(AVERAGE(B680:B683),0)</f>
        <v>0</v>
      </c>
      <c r="C684" s="108">
        <f t="shared" si="284"/>
        <v>0</v>
      </c>
      <c r="D684" s="108">
        <f t="shared" si="284"/>
        <v>0</v>
      </c>
      <c r="E684" s="108">
        <f>IFERROR(AVERAGE(E680:E683),0)</f>
        <v>0</v>
      </c>
      <c r="F684" s="108">
        <f>IFERROR(AVERAGE(F680:F683),0)</f>
        <v>16</v>
      </c>
      <c r="G684" s="108">
        <f>SUM(AVERAGE(G680:G683))</f>
        <v>16</v>
      </c>
      <c r="H684" s="102">
        <f>AVERAGE(H680:H683)*0.2</f>
        <v>0</v>
      </c>
      <c r="I684" s="102">
        <f>AVERAGE(I680:I683)*0.4</f>
        <v>0</v>
      </c>
      <c r="J684" s="102">
        <f>AVERAGE(J680:J683)*0.6</f>
        <v>0</v>
      </c>
      <c r="K684" s="102">
        <f>AVERAGE(K680:K683)*0.8</f>
        <v>0</v>
      </c>
      <c r="L684" s="109">
        <f>AVERAGE(L680:L683)*1</f>
        <v>1</v>
      </c>
      <c r="M684" s="102">
        <f>SUM(H684:L684)</f>
        <v>1</v>
      </c>
    </row>
    <row r="685" spans="1:13" ht="15" customHeight="1" thickTop="1" thickBot="1" x14ac:dyDescent="0.3">
      <c r="A685" s="110" t="s">
        <v>34</v>
      </c>
      <c r="B685" s="111"/>
      <c r="C685" s="111"/>
      <c r="D685" s="111"/>
      <c r="E685" s="111"/>
      <c r="F685" s="111"/>
      <c r="G685" s="112">
        <f>SUM(B685:F685)</f>
        <v>0</v>
      </c>
      <c r="H685" s="113">
        <f t="shared" ref="H685:L685" si="285">IFERROR(B685/$G$685,0)</f>
        <v>0</v>
      </c>
      <c r="I685" s="113">
        <f t="shared" si="285"/>
        <v>0</v>
      </c>
      <c r="J685" s="113">
        <f t="shared" si="285"/>
        <v>0</v>
      </c>
      <c r="K685" s="113">
        <f t="shared" si="285"/>
        <v>0</v>
      </c>
      <c r="L685" s="113">
        <f t="shared" si="285"/>
        <v>0</v>
      </c>
      <c r="M685" s="93" t="s">
        <v>14</v>
      </c>
    </row>
    <row r="686" spans="1:13" ht="15" customHeight="1" thickTop="1" thickBot="1" x14ac:dyDescent="0.3">
      <c r="A686" s="127" t="s">
        <v>35</v>
      </c>
      <c r="B686" s="134"/>
      <c r="C686" s="134"/>
      <c r="D686" s="134"/>
      <c r="E686" s="134"/>
      <c r="F686" s="135"/>
      <c r="G686" s="114">
        <v>16</v>
      </c>
      <c r="H686" s="102" t="s">
        <v>14</v>
      </c>
      <c r="I686" s="102" t="s">
        <v>14</v>
      </c>
      <c r="J686" s="102" t="s">
        <v>14</v>
      </c>
      <c r="K686" s="102" t="s">
        <v>14</v>
      </c>
      <c r="L686" s="102" t="s">
        <v>14</v>
      </c>
      <c r="M686" s="102">
        <f>(M666+M673+M678+M684)/4</f>
        <v>1</v>
      </c>
    </row>
    <row r="687" spans="1:13" ht="15" customHeight="1" thickTop="1" x14ac:dyDescent="0.25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</row>
    <row r="688" spans="1:13" ht="15" customHeight="1" thickBot="1" x14ac:dyDescent="0.3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</row>
    <row r="689" spans="1:13" ht="15" customHeight="1" thickTop="1" thickBot="1" x14ac:dyDescent="0.3">
      <c r="A689" s="78" t="s">
        <v>0</v>
      </c>
      <c r="B689" s="136" t="s">
        <v>263</v>
      </c>
      <c r="C689" s="132"/>
      <c r="D689" s="132"/>
      <c r="E689" s="132"/>
      <c r="F689" s="132"/>
      <c r="G689" s="133"/>
      <c r="H689" s="139" t="s">
        <v>111</v>
      </c>
      <c r="I689" s="144"/>
      <c r="J689" s="145"/>
      <c r="K689" s="79" t="s">
        <v>2</v>
      </c>
      <c r="L689" s="146">
        <v>45565</v>
      </c>
      <c r="M689" s="147"/>
    </row>
    <row r="690" spans="1:13" ht="15" customHeight="1" thickBot="1" x14ac:dyDescent="0.3">
      <c r="A690" s="115" t="s">
        <v>3</v>
      </c>
      <c r="B690" s="148"/>
      <c r="C690" s="148"/>
      <c r="D690" s="148"/>
      <c r="E690" s="148"/>
      <c r="F690" s="148"/>
      <c r="G690" s="149"/>
      <c r="H690" s="80" t="s">
        <v>112</v>
      </c>
      <c r="I690" s="121">
        <v>18</v>
      </c>
      <c r="J690" s="133"/>
      <c r="K690" s="81"/>
      <c r="L690" s="80"/>
      <c r="M690" s="80"/>
    </row>
    <row r="691" spans="1:13" ht="15" customHeight="1" thickBot="1" x14ac:dyDescent="0.3">
      <c r="A691" s="150"/>
      <c r="B691" s="151"/>
      <c r="C691" s="151"/>
      <c r="D691" s="151"/>
      <c r="E691" s="151"/>
      <c r="F691" s="151"/>
      <c r="G691" s="152"/>
      <c r="H691" s="80" t="s">
        <v>113</v>
      </c>
      <c r="I691" s="121"/>
      <c r="J691" s="133"/>
      <c r="K691" s="80"/>
      <c r="L691" s="80"/>
      <c r="M691" s="80"/>
    </row>
    <row r="692" spans="1:13" ht="15" customHeight="1" thickBot="1" x14ac:dyDescent="0.3">
      <c r="A692" s="82" t="s">
        <v>4</v>
      </c>
      <c r="B692" s="130" t="s">
        <v>5</v>
      </c>
      <c r="C692" s="131"/>
      <c r="D692" s="131"/>
      <c r="E692" s="131"/>
      <c r="F692" s="131"/>
      <c r="G692" s="131"/>
      <c r="H692" s="121" t="s">
        <v>5</v>
      </c>
      <c r="I692" s="132"/>
      <c r="J692" s="132"/>
      <c r="K692" s="132"/>
      <c r="L692" s="132"/>
      <c r="M692" s="133"/>
    </row>
    <row r="693" spans="1:13" ht="15" customHeight="1" thickTop="1" thickBot="1" x14ac:dyDescent="0.3">
      <c r="A693" s="83" t="s">
        <v>6</v>
      </c>
      <c r="B693" s="84" t="s">
        <v>7</v>
      </c>
      <c r="C693" s="84" t="s">
        <v>8</v>
      </c>
      <c r="D693" s="84" t="s">
        <v>9</v>
      </c>
      <c r="E693" s="84" t="s">
        <v>10</v>
      </c>
      <c r="F693" s="84" t="s">
        <v>11</v>
      </c>
      <c r="G693" s="85" t="s">
        <v>12</v>
      </c>
      <c r="H693" s="86" t="s">
        <v>7</v>
      </c>
      <c r="I693" s="86" t="s">
        <v>8</v>
      </c>
      <c r="J693" s="86" t="s">
        <v>9</v>
      </c>
      <c r="K693" s="86" t="s">
        <v>10</v>
      </c>
      <c r="L693" s="86" t="s">
        <v>11</v>
      </c>
      <c r="M693" s="87" t="s">
        <v>12</v>
      </c>
    </row>
    <row r="694" spans="1:13" ht="15" customHeight="1" thickTop="1" thickBot="1" x14ac:dyDescent="0.3">
      <c r="A694" s="88" t="s">
        <v>13</v>
      </c>
      <c r="B694" s="89"/>
      <c r="C694" s="89"/>
      <c r="D694" s="89"/>
      <c r="E694" s="89"/>
      <c r="F694" s="89">
        <v>18</v>
      </c>
      <c r="G694" s="90">
        <f t="shared" ref="G694:G696" si="286">SUM(B694:F694)</f>
        <v>18</v>
      </c>
      <c r="H694" s="91">
        <f t="shared" ref="H694:L696" si="287">IFERROR(B694/$G$694,0)</f>
        <v>0</v>
      </c>
      <c r="I694" s="91">
        <f t="shared" si="287"/>
        <v>0</v>
      </c>
      <c r="J694" s="91">
        <f t="shared" si="287"/>
        <v>0</v>
      </c>
      <c r="K694" s="91">
        <f t="shared" si="287"/>
        <v>0</v>
      </c>
      <c r="L694" s="91">
        <f t="shared" si="287"/>
        <v>1</v>
      </c>
      <c r="M694" s="92" t="s">
        <v>14</v>
      </c>
    </row>
    <row r="695" spans="1:13" ht="15" customHeight="1" thickTop="1" thickBot="1" x14ac:dyDescent="0.3">
      <c r="A695" s="88" t="s">
        <v>15</v>
      </c>
      <c r="B695" s="89"/>
      <c r="C695" s="89"/>
      <c r="D695" s="89"/>
      <c r="E695" s="89"/>
      <c r="F695" s="89">
        <v>18</v>
      </c>
      <c r="G695" s="90">
        <f t="shared" si="286"/>
        <v>18</v>
      </c>
      <c r="H695" s="91">
        <f t="shared" si="287"/>
        <v>0</v>
      </c>
      <c r="I695" s="91">
        <f t="shared" si="287"/>
        <v>0</v>
      </c>
      <c r="J695" s="91">
        <f t="shared" si="287"/>
        <v>0</v>
      </c>
      <c r="K695" s="91">
        <f t="shared" si="287"/>
        <v>0</v>
      </c>
      <c r="L695" s="91">
        <f t="shared" si="287"/>
        <v>1</v>
      </c>
      <c r="M695" s="93" t="s">
        <v>14</v>
      </c>
    </row>
    <row r="696" spans="1:13" ht="15" customHeight="1" thickTop="1" thickBot="1" x14ac:dyDescent="0.3">
      <c r="A696" s="88" t="s">
        <v>16</v>
      </c>
      <c r="B696" s="89"/>
      <c r="C696" s="89"/>
      <c r="D696" s="89"/>
      <c r="E696" s="89"/>
      <c r="F696" s="89">
        <v>18</v>
      </c>
      <c r="G696" s="90">
        <f t="shared" si="286"/>
        <v>18</v>
      </c>
      <c r="H696" s="91">
        <f t="shared" si="287"/>
        <v>0</v>
      </c>
      <c r="I696" s="91">
        <f t="shared" si="287"/>
        <v>0</v>
      </c>
      <c r="J696" s="91">
        <f t="shared" si="287"/>
        <v>0</v>
      </c>
      <c r="K696" s="91">
        <f t="shared" si="287"/>
        <v>0</v>
      </c>
      <c r="L696" s="91">
        <f t="shared" si="287"/>
        <v>1</v>
      </c>
      <c r="M696" s="93" t="s">
        <v>14</v>
      </c>
    </row>
    <row r="697" spans="1:13" ht="15" customHeight="1" thickTop="1" thickBot="1" x14ac:dyDescent="0.3">
      <c r="A697" s="94" t="s">
        <v>17</v>
      </c>
      <c r="B697" s="95">
        <f>IFERROR(AVERAGE(B694:B696),0)</f>
        <v>0</v>
      </c>
      <c r="C697" s="95">
        <f>IFERROR(AVERAGE(C694:C696),0)</f>
        <v>0</v>
      </c>
      <c r="D697" s="95">
        <f>IFERROR(AVERAGE(D694:D696),0)</f>
        <v>0</v>
      </c>
      <c r="E697" s="95">
        <f t="shared" ref="E697:F697" si="288">IFERROR(AVERAGE(E694:E696),0)</f>
        <v>0</v>
      </c>
      <c r="F697" s="95">
        <f t="shared" si="288"/>
        <v>18</v>
      </c>
      <c r="G697" s="95">
        <f>SUM(AVERAGE(G694:G696))</f>
        <v>18</v>
      </c>
      <c r="H697" s="96">
        <f>AVERAGE(H694:H696)*0.2</f>
        <v>0</v>
      </c>
      <c r="I697" s="96">
        <f>AVERAGE(I694:I696)*0.4</f>
        <v>0</v>
      </c>
      <c r="J697" s="96">
        <f>AVERAGE(J694:J696)*0.6</f>
        <v>0</v>
      </c>
      <c r="K697" s="96">
        <f>AVERAGE(K694:K696)*0.8</f>
        <v>0</v>
      </c>
      <c r="L697" s="96">
        <f>AVERAGE(L694:L696)*1</f>
        <v>1</v>
      </c>
      <c r="M697" s="97">
        <f>SUM(H697:L697)</f>
        <v>1</v>
      </c>
    </row>
    <row r="698" spans="1:13" ht="15" customHeight="1" thickTop="1" thickBot="1" x14ac:dyDescent="0.3">
      <c r="A698" s="98" t="s">
        <v>18</v>
      </c>
      <c r="B698" s="84" t="s">
        <v>7</v>
      </c>
      <c r="C698" s="84" t="s">
        <v>8</v>
      </c>
      <c r="D698" s="84" t="s">
        <v>9</v>
      </c>
      <c r="E698" s="84" t="s">
        <v>10</v>
      </c>
      <c r="F698" s="84" t="s">
        <v>11</v>
      </c>
      <c r="G698" s="85" t="s">
        <v>12</v>
      </c>
      <c r="H698" s="84" t="s">
        <v>7</v>
      </c>
      <c r="I698" s="84" t="s">
        <v>8</v>
      </c>
      <c r="J698" s="84" t="s">
        <v>9</v>
      </c>
      <c r="K698" s="84" t="s">
        <v>10</v>
      </c>
      <c r="L698" s="99" t="s">
        <v>11</v>
      </c>
      <c r="M698" s="85" t="s">
        <v>12</v>
      </c>
    </row>
    <row r="699" spans="1:13" ht="15" customHeight="1" thickTop="1" thickBot="1" x14ac:dyDescent="0.3">
      <c r="A699" s="88" t="s">
        <v>19</v>
      </c>
      <c r="B699" s="89"/>
      <c r="C699" s="89"/>
      <c r="D699" s="89"/>
      <c r="E699" s="89"/>
      <c r="F699" s="89">
        <v>18</v>
      </c>
      <c r="G699" s="90">
        <f t="shared" ref="G699:G703" si="289">SUM(B699:F699)</f>
        <v>18</v>
      </c>
      <c r="H699" s="91">
        <f t="shared" ref="H699:L703" si="290">IFERROR(B699/$G$699,0)</f>
        <v>0</v>
      </c>
      <c r="I699" s="91">
        <f t="shared" si="290"/>
        <v>0</v>
      </c>
      <c r="J699" s="91">
        <f t="shared" si="290"/>
        <v>0</v>
      </c>
      <c r="K699" s="91">
        <f t="shared" si="290"/>
        <v>0</v>
      </c>
      <c r="L699" s="91">
        <f t="shared" si="290"/>
        <v>1</v>
      </c>
      <c r="M699" s="93" t="s">
        <v>14</v>
      </c>
    </row>
    <row r="700" spans="1:13" ht="15" customHeight="1" thickTop="1" thickBot="1" x14ac:dyDescent="0.3">
      <c r="A700" s="88" t="s">
        <v>20</v>
      </c>
      <c r="B700" s="89"/>
      <c r="C700" s="89"/>
      <c r="D700" s="89"/>
      <c r="E700" s="89"/>
      <c r="F700" s="89">
        <v>18</v>
      </c>
      <c r="G700" s="90">
        <f t="shared" si="289"/>
        <v>18</v>
      </c>
      <c r="H700" s="91">
        <f t="shared" si="290"/>
        <v>0</v>
      </c>
      <c r="I700" s="91">
        <f t="shared" si="290"/>
        <v>0</v>
      </c>
      <c r="J700" s="91">
        <f t="shared" si="290"/>
        <v>0</v>
      </c>
      <c r="K700" s="91">
        <f t="shared" si="290"/>
        <v>0</v>
      </c>
      <c r="L700" s="91">
        <f t="shared" si="290"/>
        <v>1</v>
      </c>
      <c r="M700" s="93" t="s">
        <v>14</v>
      </c>
    </row>
    <row r="701" spans="1:13" ht="15" customHeight="1" thickTop="1" thickBot="1" x14ac:dyDescent="0.3">
      <c r="A701" s="88" t="s">
        <v>21</v>
      </c>
      <c r="B701" s="89"/>
      <c r="C701" s="89"/>
      <c r="D701" s="89"/>
      <c r="E701" s="89"/>
      <c r="F701" s="89">
        <v>18</v>
      </c>
      <c r="G701" s="90">
        <f t="shared" si="289"/>
        <v>18</v>
      </c>
      <c r="H701" s="91">
        <f t="shared" si="290"/>
        <v>0</v>
      </c>
      <c r="I701" s="91">
        <f t="shared" si="290"/>
        <v>0</v>
      </c>
      <c r="J701" s="91">
        <f t="shared" si="290"/>
        <v>0</v>
      </c>
      <c r="K701" s="91">
        <f t="shared" si="290"/>
        <v>0</v>
      </c>
      <c r="L701" s="91">
        <f t="shared" si="290"/>
        <v>1</v>
      </c>
      <c r="M701" s="93" t="s">
        <v>14</v>
      </c>
    </row>
    <row r="702" spans="1:13" ht="15" customHeight="1" thickTop="1" thickBot="1" x14ac:dyDescent="0.3">
      <c r="A702" s="88" t="s">
        <v>22</v>
      </c>
      <c r="B702" s="89"/>
      <c r="C702" s="89"/>
      <c r="D702" s="89"/>
      <c r="E702" s="89"/>
      <c r="F702" s="89">
        <v>18</v>
      </c>
      <c r="G702" s="90">
        <f t="shared" si="289"/>
        <v>18</v>
      </c>
      <c r="H702" s="91">
        <f t="shared" si="290"/>
        <v>0</v>
      </c>
      <c r="I702" s="91">
        <f t="shared" si="290"/>
        <v>0</v>
      </c>
      <c r="J702" s="91">
        <f t="shared" si="290"/>
        <v>0</v>
      </c>
      <c r="K702" s="91">
        <f t="shared" si="290"/>
        <v>0</v>
      </c>
      <c r="L702" s="91">
        <f t="shared" si="290"/>
        <v>1</v>
      </c>
      <c r="M702" s="93" t="s">
        <v>14</v>
      </c>
    </row>
    <row r="703" spans="1:13" ht="15" customHeight="1" thickTop="1" thickBot="1" x14ac:dyDescent="0.3">
      <c r="A703" s="88" t="s">
        <v>23</v>
      </c>
      <c r="B703" s="89"/>
      <c r="C703" s="89"/>
      <c r="D703" s="89"/>
      <c r="E703" s="89"/>
      <c r="F703" s="89">
        <v>18</v>
      </c>
      <c r="G703" s="90">
        <f t="shared" si="289"/>
        <v>18</v>
      </c>
      <c r="H703" s="91">
        <f t="shared" si="290"/>
        <v>0</v>
      </c>
      <c r="I703" s="91">
        <f t="shared" si="290"/>
        <v>0</v>
      </c>
      <c r="J703" s="91">
        <f t="shared" si="290"/>
        <v>0</v>
      </c>
      <c r="K703" s="91">
        <f t="shared" si="290"/>
        <v>0</v>
      </c>
      <c r="L703" s="91">
        <f t="shared" si="290"/>
        <v>1</v>
      </c>
      <c r="M703" s="93"/>
    </row>
    <row r="704" spans="1:13" ht="15" customHeight="1" thickTop="1" thickBot="1" x14ac:dyDescent="0.3">
      <c r="A704" s="94" t="s">
        <v>24</v>
      </c>
      <c r="B704" s="95">
        <f t="shared" ref="B704:F704" si="291">IFERROR(AVERAGE(B699:B703),0)</f>
        <v>0</v>
      </c>
      <c r="C704" s="95">
        <f t="shared" si="291"/>
        <v>0</v>
      </c>
      <c r="D704" s="95">
        <f t="shared" si="291"/>
        <v>0</v>
      </c>
      <c r="E704" s="95">
        <f t="shared" si="291"/>
        <v>0</v>
      </c>
      <c r="F704" s="95">
        <f t="shared" si="291"/>
        <v>18</v>
      </c>
      <c r="G704" s="95">
        <f>SUM(AVERAGE(G699:G703))</f>
        <v>18</v>
      </c>
      <c r="H704" s="97">
        <f>AVERAGE(H699:H703)*0.2</f>
        <v>0</v>
      </c>
      <c r="I704" s="97">
        <f>AVERAGE(I699:I703)*0.4</f>
        <v>0</v>
      </c>
      <c r="J704" s="97">
        <f>AVERAGE(J699:J703)*0.6</f>
        <v>0</v>
      </c>
      <c r="K704" s="97">
        <f>AVERAGE(K699:K703)*0.8</f>
        <v>0</v>
      </c>
      <c r="L704" s="100">
        <f>AVERAGE(L699:L703)*1</f>
        <v>1</v>
      </c>
      <c r="M704" s="97">
        <f>SUM(H704:L704)</f>
        <v>1</v>
      </c>
    </row>
    <row r="705" spans="1:13" ht="15" customHeight="1" thickTop="1" thickBot="1" x14ac:dyDescent="0.3">
      <c r="A705" s="98" t="s">
        <v>25</v>
      </c>
      <c r="B705" s="84" t="s">
        <v>7</v>
      </c>
      <c r="C705" s="84" t="s">
        <v>8</v>
      </c>
      <c r="D705" s="84" t="s">
        <v>9</v>
      </c>
      <c r="E705" s="84" t="s">
        <v>10</v>
      </c>
      <c r="F705" s="84" t="s">
        <v>11</v>
      </c>
      <c r="G705" s="85" t="s">
        <v>12</v>
      </c>
      <c r="H705" s="84" t="s">
        <v>7</v>
      </c>
      <c r="I705" s="84" t="s">
        <v>8</v>
      </c>
      <c r="J705" s="84" t="s">
        <v>9</v>
      </c>
      <c r="K705" s="84" t="s">
        <v>10</v>
      </c>
      <c r="L705" s="99" t="s">
        <v>11</v>
      </c>
      <c r="M705" s="85" t="s">
        <v>12</v>
      </c>
    </row>
    <row r="706" spans="1:13" ht="15" customHeight="1" thickTop="1" thickBot="1" x14ac:dyDescent="0.3">
      <c r="A706" s="88" t="s">
        <v>26</v>
      </c>
      <c r="B706" s="89"/>
      <c r="C706" s="89"/>
      <c r="D706" s="89"/>
      <c r="E706" s="89"/>
      <c r="F706" s="89">
        <v>18</v>
      </c>
      <c r="G706" s="90">
        <f t="shared" ref="G706:G708" si="292">SUM(B706:F706)</f>
        <v>18</v>
      </c>
      <c r="H706" s="91">
        <f t="shared" ref="H706:L708" si="293">IFERROR(B706/$G$706,0)</f>
        <v>0</v>
      </c>
      <c r="I706" s="91">
        <f t="shared" si="293"/>
        <v>0</v>
      </c>
      <c r="J706" s="91">
        <f t="shared" si="293"/>
        <v>0</v>
      </c>
      <c r="K706" s="91">
        <f t="shared" si="293"/>
        <v>0</v>
      </c>
      <c r="L706" s="91">
        <f t="shared" si="293"/>
        <v>1</v>
      </c>
      <c r="M706" s="93" t="s">
        <v>14</v>
      </c>
    </row>
    <row r="707" spans="1:13" ht="15" customHeight="1" thickTop="1" thickBot="1" x14ac:dyDescent="0.3">
      <c r="A707" s="88" t="s">
        <v>27</v>
      </c>
      <c r="B707" s="89"/>
      <c r="C707" s="89"/>
      <c r="D707" s="89"/>
      <c r="E707" s="89"/>
      <c r="F707" s="89">
        <v>18</v>
      </c>
      <c r="G707" s="90">
        <f t="shared" si="292"/>
        <v>18</v>
      </c>
      <c r="H707" s="91">
        <f t="shared" si="293"/>
        <v>0</v>
      </c>
      <c r="I707" s="91">
        <f t="shared" si="293"/>
        <v>0</v>
      </c>
      <c r="J707" s="91">
        <f t="shared" si="293"/>
        <v>0</v>
      </c>
      <c r="K707" s="91">
        <f t="shared" si="293"/>
        <v>0</v>
      </c>
      <c r="L707" s="91">
        <f t="shared" si="293"/>
        <v>1</v>
      </c>
      <c r="M707" s="93" t="s">
        <v>14</v>
      </c>
    </row>
    <row r="708" spans="1:13" ht="15" customHeight="1" thickTop="1" thickBot="1" x14ac:dyDescent="0.3">
      <c r="A708" s="88" t="s">
        <v>28</v>
      </c>
      <c r="B708" s="89"/>
      <c r="C708" s="89"/>
      <c r="D708" s="89"/>
      <c r="E708" s="89"/>
      <c r="F708" s="89">
        <v>18</v>
      </c>
      <c r="G708" s="90">
        <f t="shared" si="292"/>
        <v>18</v>
      </c>
      <c r="H708" s="91">
        <f t="shared" si="293"/>
        <v>0</v>
      </c>
      <c r="I708" s="91">
        <f t="shared" si="293"/>
        <v>0</v>
      </c>
      <c r="J708" s="91">
        <f t="shared" si="293"/>
        <v>0</v>
      </c>
      <c r="K708" s="91">
        <f t="shared" si="293"/>
        <v>0</v>
      </c>
      <c r="L708" s="91">
        <f t="shared" si="293"/>
        <v>1</v>
      </c>
      <c r="M708" s="93" t="s">
        <v>14</v>
      </c>
    </row>
    <row r="709" spans="1:13" ht="15" customHeight="1" thickTop="1" thickBot="1" x14ac:dyDescent="0.3">
      <c r="A709" s="94" t="s">
        <v>24</v>
      </c>
      <c r="B709" s="95">
        <f t="shared" ref="B709:F709" si="294">IFERROR(AVERAGE(B706:B708),0)</f>
        <v>0</v>
      </c>
      <c r="C709" s="95">
        <f t="shared" si="294"/>
        <v>0</v>
      </c>
      <c r="D709" s="101">
        <f t="shared" si="294"/>
        <v>0</v>
      </c>
      <c r="E709" s="101">
        <f t="shared" si="294"/>
        <v>0</v>
      </c>
      <c r="F709" s="101">
        <f t="shared" si="294"/>
        <v>18</v>
      </c>
      <c r="G709" s="101">
        <f>SUM(AVERAGE(G706:G708))</f>
        <v>18</v>
      </c>
      <c r="H709" s="97">
        <f>AVERAGE(H706:H708)*0.2</f>
        <v>0</v>
      </c>
      <c r="I709" s="97">
        <f>AVERAGE(I706:I708)*0.4</f>
        <v>0</v>
      </c>
      <c r="J709" s="97">
        <f>AVERAGE(J706:J708)*0.6</f>
        <v>0</v>
      </c>
      <c r="K709" s="97">
        <f>AVERAGE(K706:K708)*0.8</f>
        <v>0</v>
      </c>
      <c r="L709" s="100">
        <f>AVERAGE(L706:L708)*1</f>
        <v>1</v>
      </c>
      <c r="M709" s="102">
        <f>SUM(H709:L709)</f>
        <v>1</v>
      </c>
    </row>
    <row r="710" spans="1:13" ht="15" customHeight="1" thickTop="1" thickBot="1" x14ac:dyDescent="0.3">
      <c r="A710" s="83" t="s">
        <v>29</v>
      </c>
      <c r="B710" s="84" t="s">
        <v>7</v>
      </c>
      <c r="C710" s="84" t="s">
        <v>8</v>
      </c>
      <c r="D710" s="84" t="s">
        <v>9</v>
      </c>
      <c r="E710" s="84" t="s">
        <v>10</v>
      </c>
      <c r="F710" s="84" t="s">
        <v>11</v>
      </c>
      <c r="G710" s="85" t="s">
        <v>12</v>
      </c>
      <c r="H710" s="84" t="s">
        <v>7</v>
      </c>
      <c r="I710" s="84" t="s">
        <v>8</v>
      </c>
      <c r="J710" s="84" t="s">
        <v>9</v>
      </c>
      <c r="K710" s="84" t="s">
        <v>10</v>
      </c>
      <c r="L710" s="99" t="s">
        <v>11</v>
      </c>
      <c r="M710" s="85" t="s">
        <v>12</v>
      </c>
    </row>
    <row r="711" spans="1:13" ht="15" customHeight="1" thickTop="1" thickBot="1" x14ac:dyDescent="0.3">
      <c r="A711" s="103" t="s">
        <v>30</v>
      </c>
      <c r="B711" s="104"/>
      <c r="C711" s="104"/>
      <c r="D711" s="104"/>
      <c r="E711" s="89"/>
      <c r="F711" s="89">
        <v>18</v>
      </c>
      <c r="G711" s="105">
        <f t="shared" ref="G711:G714" si="295">SUM(B711:F711)</f>
        <v>18</v>
      </c>
      <c r="H711" s="106">
        <f t="shared" ref="H711:L714" si="296">IFERROR(B711/$G$711,0)</f>
        <v>0</v>
      </c>
      <c r="I711" s="106">
        <f t="shared" si="296"/>
        <v>0</v>
      </c>
      <c r="J711" s="106">
        <f t="shared" si="296"/>
        <v>0</v>
      </c>
      <c r="K711" s="106">
        <f t="shared" si="296"/>
        <v>0</v>
      </c>
      <c r="L711" s="106">
        <f t="shared" si="296"/>
        <v>1</v>
      </c>
      <c r="M711" s="93" t="s">
        <v>14</v>
      </c>
    </row>
    <row r="712" spans="1:13" ht="15" customHeight="1" thickTop="1" thickBot="1" x14ac:dyDescent="0.3">
      <c r="A712" s="103" t="s">
        <v>31</v>
      </c>
      <c r="B712" s="104"/>
      <c r="C712" s="104"/>
      <c r="D712" s="104"/>
      <c r="E712" s="89"/>
      <c r="F712" s="89">
        <v>18</v>
      </c>
      <c r="G712" s="105">
        <f t="shared" si="295"/>
        <v>18</v>
      </c>
      <c r="H712" s="106">
        <f t="shared" si="296"/>
        <v>0</v>
      </c>
      <c r="I712" s="106">
        <f t="shared" si="296"/>
        <v>0</v>
      </c>
      <c r="J712" s="106">
        <f t="shared" si="296"/>
        <v>0</v>
      </c>
      <c r="K712" s="106">
        <f t="shared" si="296"/>
        <v>0</v>
      </c>
      <c r="L712" s="106">
        <f t="shared" si="296"/>
        <v>1</v>
      </c>
      <c r="M712" s="93" t="s">
        <v>14</v>
      </c>
    </row>
    <row r="713" spans="1:13" ht="15" customHeight="1" thickTop="1" thickBot="1" x14ac:dyDescent="0.3">
      <c r="A713" s="103" t="s">
        <v>32</v>
      </c>
      <c r="B713" s="104"/>
      <c r="C713" s="104"/>
      <c r="D713" s="104"/>
      <c r="E713" s="89"/>
      <c r="F713" s="89">
        <v>18</v>
      </c>
      <c r="G713" s="105">
        <f t="shared" si="295"/>
        <v>18</v>
      </c>
      <c r="H713" s="106">
        <f t="shared" si="296"/>
        <v>0</v>
      </c>
      <c r="I713" s="106">
        <f t="shared" si="296"/>
        <v>0</v>
      </c>
      <c r="J713" s="106">
        <f t="shared" si="296"/>
        <v>0</v>
      </c>
      <c r="K713" s="106">
        <f t="shared" si="296"/>
        <v>0</v>
      </c>
      <c r="L713" s="106">
        <f t="shared" si="296"/>
        <v>1</v>
      </c>
      <c r="M713" s="93" t="s">
        <v>14</v>
      </c>
    </row>
    <row r="714" spans="1:13" ht="15" customHeight="1" thickTop="1" thickBot="1" x14ac:dyDescent="0.3">
      <c r="A714" s="103" t="s">
        <v>33</v>
      </c>
      <c r="B714" s="104"/>
      <c r="C714" s="104"/>
      <c r="D714" s="104"/>
      <c r="E714" s="89"/>
      <c r="F714" s="89">
        <v>18</v>
      </c>
      <c r="G714" s="105">
        <f t="shared" si="295"/>
        <v>18</v>
      </c>
      <c r="H714" s="106">
        <f t="shared" si="296"/>
        <v>0</v>
      </c>
      <c r="I714" s="106">
        <f t="shared" si="296"/>
        <v>0</v>
      </c>
      <c r="J714" s="106">
        <f t="shared" si="296"/>
        <v>0</v>
      </c>
      <c r="K714" s="106">
        <f t="shared" si="296"/>
        <v>0</v>
      </c>
      <c r="L714" s="106">
        <f t="shared" si="296"/>
        <v>1</v>
      </c>
      <c r="M714" s="93" t="s">
        <v>14</v>
      </c>
    </row>
    <row r="715" spans="1:13" ht="15" customHeight="1" thickTop="1" thickBot="1" x14ac:dyDescent="0.3">
      <c r="A715" s="107" t="s">
        <v>24</v>
      </c>
      <c r="B715" s="108">
        <f t="shared" ref="B715:F715" si="297">IFERROR(AVERAGE(B711:B714),0)</f>
        <v>0</v>
      </c>
      <c r="C715" s="108">
        <f t="shared" si="297"/>
        <v>0</v>
      </c>
      <c r="D715" s="108">
        <f t="shared" si="297"/>
        <v>0</v>
      </c>
      <c r="E715" s="108">
        <f t="shared" si="297"/>
        <v>0</v>
      </c>
      <c r="F715" s="108">
        <f t="shared" si="297"/>
        <v>18</v>
      </c>
      <c r="G715" s="108">
        <f>SUM(AVERAGE(G711:G714))</f>
        <v>18</v>
      </c>
      <c r="H715" s="102">
        <f>AVERAGE(H711:H714)*0.2</f>
        <v>0</v>
      </c>
      <c r="I715" s="102">
        <f>AVERAGE(I711:I714)*0.4</f>
        <v>0</v>
      </c>
      <c r="J715" s="102">
        <f>AVERAGE(J711:J714)*0.6</f>
        <v>0</v>
      </c>
      <c r="K715" s="102">
        <f>AVERAGE(K711:K714)*0.8</f>
        <v>0</v>
      </c>
      <c r="L715" s="109">
        <f>AVERAGE(L711:L714)*1</f>
        <v>1</v>
      </c>
      <c r="M715" s="102">
        <f>SUM(H715:L715)</f>
        <v>1</v>
      </c>
    </row>
    <row r="716" spans="1:13" ht="15" customHeight="1" thickTop="1" thickBot="1" x14ac:dyDescent="0.3">
      <c r="A716" s="110" t="s">
        <v>34</v>
      </c>
      <c r="B716" s="111"/>
      <c r="C716" s="111"/>
      <c r="D716" s="111"/>
      <c r="E716" s="111"/>
      <c r="F716" s="111"/>
      <c r="G716" s="112">
        <f>SUM(B716:F716)</f>
        <v>0</v>
      </c>
      <c r="H716" s="113">
        <f t="shared" ref="H716:L716" si="298">IFERROR(B716/$G$716,0)</f>
        <v>0</v>
      </c>
      <c r="I716" s="113">
        <f t="shared" si="298"/>
        <v>0</v>
      </c>
      <c r="J716" s="113">
        <f t="shared" si="298"/>
        <v>0</v>
      </c>
      <c r="K716" s="113">
        <f t="shared" si="298"/>
        <v>0</v>
      </c>
      <c r="L716" s="113">
        <f t="shared" si="298"/>
        <v>0</v>
      </c>
      <c r="M716" s="93" t="s">
        <v>14</v>
      </c>
    </row>
    <row r="717" spans="1:13" ht="15" customHeight="1" thickTop="1" thickBot="1" x14ac:dyDescent="0.3">
      <c r="A717" s="127" t="s">
        <v>35</v>
      </c>
      <c r="B717" s="134"/>
      <c r="C717" s="134"/>
      <c r="D717" s="134"/>
      <c r="E717" s="134"/>
      <c r="F717" s="135"/>
      <c r="G717" s="114">
        <v>18</v>
      </c>
      <c r="H717" s="102" t="s">
        <v>14</v>
      </c>
      <c r="I717" s="102" t="s">
        <v>14</v>
      </c>
      <c r="J717" s="102" t="s">
        <v>14</v>
      </c>
      <c r="K717" s="102" t="s">
        <v>14</v>
      </c>
      <c r="L717" s="102" t="s">
        <v>14</v>
      </c>
      <c r="M717" s="102">
        <f>(M697+M704+M709+M715)/4</f>
        <v>1</v>
      </c>
    </row>
    <row r="718" spans="1:13" ht="15" customHeight="1" thickTop="1" x14ac:dyDescent="0.25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</row>
    <row r="719" spans="1:13" ht="15" customHeight="1" thickBot="1" x14ac:dyDescent="0.3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</row>
    <row r="720" spans="1:13" ht="15" customHeight="1" thickTop="1" thickBot="1" x14ac:dyDescent="0.3">
      <c r="A720" s="78" t="s">
        <v>0</v>
      </c>
      <c r="B720" s="136" t="s">
        <v>264</v>
      </c>
      <c r="C720" s="132"/>
      <c r="D720" s="132"/>
      <c r="E720" s="132"/>
      <c r="F720" s="132"/>
      <c r="G720" s="133"/>
      <c r="H720" s="139" t="s">
        <v>111</v>
      </c>
      <c r="I720" s="144"/>
      <c r="J720" s="145"/>
      <c r="K720" s="79" t="s">
        <v>2</v>
      </c>
      <c r="L720" s="146">
        <v>45577</v>
      </c>
      <c r="M720" s="147"/>
    </row>
    <row r="721" spans="1:13" ht="15" customHeight="1" thickBot="1" x14ac:dyDescent="0.3">
      <c r="A721" s="115" t="s">
        <v>3</v>
      </c>
      <c r="B721" s="148"/>
      <c r="C721" s="148"/>
      <c r="D721" s="148"/>
      <c r="E721" s="148"/>
      <c r="F721" s="148"/>
      <c r="G721" s="149"/>
      <c r="H721" s="80" t="s">
        <v>112</v>
      </c>
      <c r="I721" s="121">
        <v>16</v>
      </c>
      <c r="J721" s="133"/>
      <c r="K721" s="81"/>
      <c r="L721" s="80"/>
      <c r="M721" s="80"/>
    </row>
    <row r="722" spans="1:13" ht="15" customHeight="1" thickBot="1" x14ac:dyDescent="0.3">
      <c r="A722" s="150"/>
      <c r="B722" s="151"/>
      <c r="C722" s="151"/>
      <c r="D722" s="151"/>
      <c r="E722" s="151"/>
      <c r="F722" s="151"/>
      <c r="G722" s="152"/>
      <c r="H722" s="80" t="s">
        <v>113</v>
      </c>
      <c r="I722" s="121"/>
      <c r="J722" s="133"/>
      <c r="K722" s="80"/>
      <c r="L722" s="80"/>
      <c r="M722" s="80"/>
    </row>
    <row r="723" spans="1:13" ht="15" customHeight="1" thickBot="1" x14ac:dyDescent="0.3">
      <c r="A723" s="82" t="s">
        <v>4</v>
      </c>
      <c r="B723" s="130" t="s">
        <v>5</v>
      </c>
      <c r="C723" s="131"/>
      <c r="D723" s="131"/>
      <c r="E723" s="131"/>
      <c r="F723" s="131"/>
      <c r="G723" s="131"/>
      <c r="H723" s="121" t="s">
        <v>5</v>
      </c>
      <c r="I723" s="132"/>
      <c r="J723" s="132"/>
      <c r="K723" s="132"/>
      <c r="L723" s="132"/>
      <c r="M723" s="133"/>
    </row>
    <row r="724" spans="1:13" ht="15" customHeight="1" thickTop="1" thickBot="1" x14ac:dyDescent="0.3">
      <c r="A724" s="83" t="s">
        <v>6</v>
      </c>
      <c r="B724" s="84" t="s">
        <v>7</v>
      </c>
      <c r="C724" s="84" t="s">
        <v>8</v>
      </c>
      <c r="D724" s="84" t="s">
        <v>9</v>
      </c>
      <c r="E724" s="84" t="s">
        <v>10</v>
      </c>
      <c r="F724" s="84" t="s">
        <v>11</v>
      </c>
      <c r="G724" s="85" t="s">
        <v>12</v>
      </c>
      <c r="H724" s="86" t="s">
        <v>7</v>
      </c>
      <c r="I724" s="86" t="s">
        <v>8</v>
      </c>
      <c r="J724" s="86" t="s">
        <v>9</v>
      </c>
      <c r="K724" s="86" t="s">
        <v>10</v>
      </c>
      <c r="L724" s="86" t="s">
        <v>11</v>
      </c>
      <c r="M724" s="87" t="s">
        <v>12</v>
      </c>
    </row>
    <row r="725" spans="1:13" ht="15" customHeight="1" thickTop="1" thickBot="1" x14ac:dyDescent="0.3">
      <c r="A725" s="88" t="s">
        <v>13</v>
      </c>
      <c r="B725" s="89"/>
      <c r="C725" s="89"/>
      <c r="D725" s="89"/>
      <c r="E725" s="89"/>
      <c r="F725" s="89">
        <v>16</v>
      </c>
      <c r="G725" s="90">
        <f t="shared" ref="G725:G727" si="299">SUM(B725:F725)</f>
        <v>16</v>
      </c>
      <c r="H725" s="91">
        <f t="shared" ref="H725:L727" si="300">IFERROR(B725/$G$725,0)</f>
        <v>0</v>
      </c>
      <c r="I725" s="91">
        <f t="shared" si="300"/>
        <v>0</v>
      </c>
      <c r="J725" s="91">
        <f t="shared" si="300"/>
        <v>0</v>
      </c>
      <c r="K725" s="91">
        <f t="shared" si="300"/>
        <v>0</v>
      </c>
      <c r="L725" s="91">
        <f t="shared" si="300"/>
        <v>1</v>
      </c>
      <c r="M725" s="92" t="s">
        <v>14</v>
      </c>
    </row>
    <row r="726" spans="1:13" ht="15" customHeight="1" thickTop="1" thickBot="1" x14ac:dyDescent="0.3">
      <c r="A726" s="88" t="s">
        <v>15</v>
      </c>
      <c r="B726" s="89"/>
      <c r="C726" s="89"/>
      <c r="D726" s="89"/>
      <c r="E726" s="89"/>
      <c r="F726" s="89">
        <v>16</v>
      </c>
      <c r="G726" s="90">
        <f t="shared" si="299"/>
        <v>16</v>
      </c>
      <c r="H726" s="91">
        <f t="shared" si="300"/>
        <v>0</v>
      </c>
      <c r="I726" s="91">
        <f t="shared" si="300"/>
        <v>0</v>
      </c>
      <c r="J726" s="91">
        <f t="shared" si="300"/>
        <v>0</v>
      </c>
      <c r="K726" s="91">
        <f t="shared" si="300"/>
        <v>0</v>
      </c>
      <c r="L726" s="91">
        <f t="shared" si="300"/>
        <v>1</v>
      </c>
      <c r="M726" s="93" t="s">
        <v>14</v>
      </c>
    </row>
    <row r="727" spans="1:13" ht="15" customHeight="1" thickTop="1" thickBot="1" x14ac:dyDescent="0.3">
      <c r="A727" s="88" t="s">
        <v>16</v>
      </c>
      <c r="B727" s="89"/>
      <c r="C727" s="89"/>
      <c r="D727" s="89"/>
      <c r="E727" s="89"/>
      <c r="F727" s="89">
        <v>16</v>
      </c>
      <c r="G727" s="90">
        <f t="shared" si="299"/>
        <v>16</v>
      </c>
      <c r="H727" s="91">
        <f t="shared" si="300"/>
        <v>0</v>
      </c>
      <c r="I727" s="91">
        <f t="shared" si="300"/>
        <v>0</v>
      </c>
      <c r="J727" s="91">
        <f t="shared" si="300"/>
        <v>0</v>
      </c>
      <c r="K727" s="91">
        <f t="shared" si="300"/>
        <v>0</v>
      </c>
      <c r="L727" s="91">
        <f t="shared" si="300"/>
        <v>1</v>
      </c>
      <c r="M727" s="93" t="s">
        <v>14</v>
      </c>
    </row>
    <row r="728" spans="1:13" ht="15" customHeight="1" thickTop="1" thickBot="1" x14ac:dyDescent="0.3">
      <c r="A728" s="94" t="s">
        <v>17</v>
      </c>
      <c r="B728" s="95">
        <f>IFERROR(AVERAGE(B725:B727),0)</f>
        <v>0</v>
      </c>
      <c r="C728" s="95">
        <f>IFERROR(AVERAGE(C725:C727),0)</f>
        <v>0</v>
      </c>
      <c r="D728" s="95">
        <f>IFERROR(AVERAGE(D725:D727),0)</f>
        <v>0</v>
      </c>
      <c r="E728" s="95">
        <f t="shared" ref="E728:F728" si="301">IFERROR(AVERAGE(E725:E727),0)</f>
        <v>0</v>
      </c>
      <c r="F728" s="95">
        <f t="shared" si="301"/>
        <v>16</v>
      </c>
      <c r="G728" s="95">
        <f>SUM(AVERAGE(G725:G727))</f>
        <v>16</v>
      </c>
      <c r="H728" s="96">
        <f>AVERAGE(H725:H727)*0.2</f>
        <v>0</v>
      </c>
      <c r="I728" s="96">
        <f>AVERAGE(I725:I727)*0.4</f>
        <v>0</v>
      </c>
      <c r="J728" s="96">
        <f>AVERAGE(J725:J727)*0.6</f>
        <v>0</v>
      </c>
      <c r="K728" s="96">
        <f>AVERAGE(K725:K727)*0.8</f>
        <v>0</v>
      </c>
      <c r="L728" s="96">
        <f>AVERAGE(L725:L727)*1</f>
        <v>1</v>
      </c>
      <c r="M728" s="97">
        <f>SUM(H728:L728)</f>
        <v>1</v>
      </c>
    </row>
    <row r="729" spans="1:13" ht="15" customHeight="1" thickTop="1" thickBot="1" x14ac:dyDescent="0.3">
      <c r="A729" s="98" t="s">
        <v>18</v>
      </c>
      <c r="B729" s="84" t="s">
        <v>7</v>
      </c>
      <c r="C729" s="84" t="s">
        <v>8</v>
      </c>
      <c r="D729" s="84" t="s">
        <v>9</v>
      </c>
      <c r="E729" s="84" t="s">
        <v>10</v>
      </c>
      <c r="F729" s="84" t="s">
        <v>11</v>
      </c>
      <c r="G729" s="85" t="s">
        <v>12</v>
      </c>
      <c r="H729" s="84" t="s">
        <v>7</v>
      </c>
      <c r="I729" s="84" t="s">
        <v>8</v>
      </c>
      <c r="J729" s="84" t="s">
        <v>9</v>
      </c>
      <c r="K729" s="84" t="s">
        <v>10</v>
      </c>
      <c r="L729" s="99" t="s">
        <v>11</v>
      </c>
      <c r="M729" s="85" t="s">
        <v>12</v>
      </c>
    </row>
    <row r="730" spans="1:13" ht="15" customHeight="1" thickTop="1" thickBot="1" x14ac:dyDescent="0.3">
      <c r="A730" s="88" t="s">
        <v>19</v>
      </c>
      <c r="B730" s="89"/>
      <c r="C730" s="89"/>
      <c r="D730" s="89"/>
      <c r="E730" s="89"/>
      <c r="F730" s="89">
        <v>16</v>
      </c>
      <c r="G730" s="90">
        <f t="shared" ref="G730:G734" si="302">SUM(B730:F730)</f>
        <v>16</v>
      </c>
      <c r="H730" s="91">
        <f t="shared" ref="H730:L734" si="303">IFERROR(B730/$G$730,0)</f>
        <v>0</v>
      </c>
      <c r="I730" s="91">
        <f t="shared" si="303"/>
        <v>0</v>
      </c>
      <c r="J730" s="91">
        <f t="shared" si="303"/>
        <v>0</v>
      </c>
      <c r="K730" s="91">
        <f t="shared" si="303"/>
        <v>0</v>
      </c>
      <c r="L730" s="91">
        <f t="shared" si="303"/>
        <v>1</v>
      </c>
      <c r="M730" s="93" t="s">
        <v>14</v>
      </c>
    </row>
    <row r="731" spans="1:13" ht="15" customHeight="1" thickTop="1" thickBot="1" x14ac:dyDescent="0.3">
      <c r="A731" s="88" t="s">
        <v>20</v>
      </c>
      <c r="B731" s="89"/>
      <c r="C731" s="89"/>
      <c r="D731" s="89"/>
      <c r="E731" s="89"/>
      <c r="F731" s="89">
        <v>16</v>
      </c>
      <c r="G731" s="90">
        <f t="shared" si="302"/>
        <v>16</v>
      </c>
      <c r="H731" s="91">
        <f t="shared" si="303"/>
        <v>0</v>
      </c>
      <c r="I731" s="91">
        <f t="shared" si="303"/>
        <v>0</v>
      </c>
      <c r="J731" s="91">
        <f t="shared" si="303"/>
        <v>0</v>
      </c>
      <c r="K731" s="91">
        <f t="shared" si="303"/>
        <v>0</v>
      </c>
      <c r="L731" s="91">
        <f t="shared" si="303"/>
        <v>1</v>
      </c>
      <c r="M731" s="93" t="s">
        <v>14</v>
      </c>
    </row>
    <row r="732" spans="1:13" ht="15" customHeight="1" thickTop="1" thickBot="1" x14ac:dyDescent="0.3">
      <c r="A732" s="88" t="s">
        <v>21</v>
      </c>
      <c r="B732" s="89"/>
      <c r="C732" s="89"/>
      <c r="D732" s="89"/>
      <c r="E732" s="89"/>
      <c r="F732" s="89">
        <v>16</v>
      </c>
      <c r="G732" s="90">
        <f t="shared" si="302"/>
        <v>16</v>
      </c>
      <c r="H732" s="91">
        <f t="shared" si="303"/>
        <v>0</v>
      </c>
      <c r="I732" s="91">
        <f t="shared" si="303"/>
        <v>0</v>
      </c>
      <c r="J732" s="91">
        <f t="shared" si="303"/>
        <v>0</v>
      </c>
      <c r="K732" s="91">
        <f t="shared" si="303"/>
        <v>0</v>
      </c>
      <c r="L732" s="91">
        <f t="shared" si="303"/>
        <v>1</v>
      </c>
      <c r="M732" s="93" t="s">
        <v>14</v>
      </c>
    </row>
    <row r="733" spans="1:13" ht="15" customHeight="1" thickTop="1" thickBot="1" x14ac:dyDescent="0.3">
      <c r="A733" s="88" t="s">
        <v>22</v>
      </c>
      <c r="B733" s="89"/>
      <c r="C733" s="89"/>
      <c r="D733" s="89"/>
      <c r="E733" s="89"/>
      <c r="F733" s="89">
        <v>16</v>
      </c>
      <c r="G733" s="90">
        <f t="shared" si="302"/>
        <v>16</v>
      </c>
      <c r="H733" s="91">
        <f t="shared" si="303"/>
        <v>0</v>
      </c>
      <c r="I733" s="91">
        <f t="shared" si="303"/>
        <v>0</v>
      </c>
      <c r="J733" s="91">
        <f t="shared" si="303"/>
        <v>0</v>
      </c>
      <c r="K733" s="91">
        <f t="shared" si="303"/>
        <v>0</v>
      </c>
      <c r="L733" s="91">
        <f t="shared" si="303"/>
        <v>1</v>
      </c>
      <c r="M733" s="93" t="s">
        <v>14</v>
      </c>
    </row>
    <row r="734" spans="1:13" ht="15" customHeight="1" thickTop="1" thickBot="1" x14ac:dyDescent="0.3">
      <c r="A734" s="88" t="s">
        <v>23</v>
      </c>
      <c r="B734" s="89"/>
      <c r="C734" s="89"/>
      <c r="D734" s="89"/>
      <c r="E734" s="89"/>
      <c r="F734" s="89">
        <v>16</v>
      </c>
      <c r="G734" s="90">
        <f t="shared" si="302"/>
        <v>16</v>
      </c>
      <c r="H734" s="91">
        <f t="shared" si="303"/>
        <v>0</v>
      </c>
      <c r="I734" s="91">
        <f t="shared" si="303"/>
        <v>0</v>
      </c>
      <c r="J734" s="91">
        <f t="shared" si="303"/>
        <v>0</v>
      </c>
      <c r="K734" s="91">
        <f t="shared" si="303"/>
        <v>0</v>
      </c>
      <c r="L734" s="91">
        <f t="shared" si="303"/>
        <v>1</v>
      </c>
      <c r="M734" s="93"/>
    </row>
    <row r="735" spans="1:13" ht="15" customHeight="1" thickTop="1" thickBot="1" x14ac:dyDescent="0.3">
      <c r="A735" s="94" t="s">
        <v>24</v>
      </c>
      <c r="B735" s="95">
        <f t="shared" ref="B735:F735" si="304">IFERROR(AVERAGE(B730:B734),0)</f>
        <v>0</v>
      </c>
      <c r="C735" s="95">
        <f t="shared" si="304"/>
        <v>0</v>
      </c>
      <c r="D735" s="95">
        <f t="shared" si="304"/>
        <v>0</v>
      </c>
      <c r="E735" s="95">
        <f t="shared" si="304"/>
        <v>0</v>
      </c>
      <c r="F735" s="95">
        <f t="shared" si="304"/>
        <v>16</v>
      </c>
      <c r="G735" s="95">
        <f>SUM(AVERAGE(G730:G734))</f>
        <v>16</v>
      </c>
      <c r="H735" s="97">
        <f>AVERAGE(H730:H734)*0.2</f>
        <v>0</v>
      </c>
      <c r="I735" s="97">
        <f>AVERAGE(I730:I734)*0.4</f>
        <v>0</v>
      </c>
      <c r="J735" s="97">
        <f>AVERAGE(J730:J734)*0.6</f>
        <v>0</v>
      </c>
      <c r="K735" s="97">
        <f>AVERAGE(K730:K734)*0.8</f>
        <v>0</v>
      </c>
      <c r="L735" s="100">
        <f>AVERAGE(L730:L734)*1</f>
        <v>1</v>
      </c>
      <c r="M735" s="97">
        <f>SUM(H735:L735)</f>
        <v>1</v>
      </c>
    </row>
    <row r="736" spans="1:13" ht="15" customHeight="1" thickTop="1" thickBot="1" x14ac:dyDescent="0.3">
      <c r="A736" s="98" t="s">
        <v>25</v>
      </c>
      <c r="B736" s="84" t="s">
        <v>7</v>
      </c>
      <c r="C736" s="84" t="s">
        <v>8</v>
      </c>
      <c r="D736" s="84" t="s">
        <v>9</v>
      </c>
      <c r="E736" s="84" t="s">
        <v>10</v>
      </c>
      <c r="F736" s="84" t="s">
        <v>11</v>
      </c>
      <c r="G736" s="85" t="s">
        <v>12</v>
      </c>
      <c r="H736" s="84" t="s">
        <v>7</v>
      </c>
      <c r="I736" s="84" t="s">
        <v>8</v>
      </c>
      <c r="J736" s="84" t="s">
        <v>9</v>
      </c>
      <c r="K736" s="84" t="s">
        <v>10</v>
      </c>
      <c r="L736" s="99" t="s">
        <v>11</v>
      </c>
      <c r="M736" s="85" t="s">
        <v>12</v>
      </c>
    </row>
    <row r="737" spans="1:13" ht="15" customHeight="1" thickTop="1" thickBot="1" x14ac:dyDescent="0.3">
      <c r="A737" s="88" t="s">
        <v>26</v>
      </c>
      <c r="B737" s="89"/>
      <c r="C737" s="89"/>
      <c r="D737" s="89"/>
      <c r="E737" s="89"/>
      <c r="F737" s="89">
        <v>16</v>
      </c>
      <c r="G737" s="90">
        <f t="shared" ref="G737:G739" si="305">SUM(B737:F737)</f>
        <v>16</v>
      </c>
      <c r="H737" s="91">
        <f t="shared" ref="H737:L739" si="306">IFERROR(B737/$G$737,0)</f>
        <v>0</v>
      </c>
      <c r="I737" s="91">
        <f t="shared" si="306"/>
        <v>0</v>
      </c>
      <c r="J737" s="91">
        <f t="shared" si="306"/>
        <v>0</v>
      </c>
      <c r="K737" s="91">
        <f t="shared" si="306"/>
        <v>0</v>
      </c>
      <c r="L737" s="91">
        <f t="shared" si="306"/>
        <v>1</v>
      </c>
      <c r="M737" s="93" t="s">
        <v>14</v>
      </c>
    </row>
    <row r="738" spans="1:13" ht="15" customHeight="1" thickTop="1" thickBot="1" x14ac:dyDescent="0.3">
      <c r="A738" s="88" t="s">
        <v>27</v>
      </c>
      <c r="B738" s="89"/>
      <c r="C738" s="89"/>
      <c r="D738" s="89"/>
      <c r="E738" s="89"/>
      <c r="F738" s="89">
        <v>16</v>
      </c>
      <c r="G738" s="90">
        <f t="shared" si="305"/>
        <v>16</v>
      </c>
      <c r="H738" s="91">
        <f t="shared" si="306"/>
        <v>0</v>
      </c>
      <c r="I738" s="91">
        <f t="shared" si="306"/>
        <v>0</v>
      </c>
      <c r="J738" s="91">
        <f t="shared" si="306"/>
        <v>0</v>
      </c>
      <c r="K738" s="91">
        <f t="shared" si="306"/>
        <v>0</v>
      </c>
      <c r="L738" s="91">
        <f t="shared" si="306"/>
        <v>1</v>
      </c>
      <c r="M738" s="93" t="s">
        <v>14</v>
      </c>
    </row>
    <row r="739" spans="1:13" ht="15" customHeight="1" thickTop="1" thickBot="1" x14ac:dyDescent="0.3">
      <c r="A739" s="88" t="s">
        <v>28</v>
      </c>
      <c r="B739" s="89"/>
      <c r="C739" s="89"/>
      <c r="D739" s="89"/>
      <c r="E739" s="89"/>
      <c r="F739" s="89">
        <v>16</v>
      </c>
      <c r="G739" s="90">
        <f t="shared" si="305"/>
        <v>16</v>
      </c>
      <c r="H739" s="91">
        <f t="shared" si="306"/>
        <v>0</v>
      </c>
      <c r="I739" s="91">
        <f t="shared" si="306"/>
        <v>0</v>
      </c>
      <c r="J739" s="91">
        <f t="shared" si="306"/>
        <v>0</v>
      </c>
      <c r="K739" s="91">
        <f t="shared" si="306"/>
        <v>0</v>
      </c>
      <c r="L739" s="91">
        <f t="shared" si="306"/>
        <v>1</v>
      </c>
      <c r="M739" s="93" t="s">
        <v>14</v>
      </c>
    </row>
    <row r="740" spans="1:13" ht="15" customHeight="1" thickTop="1" thickBot="1" x14ac:dyDescent="0.3">
      <c r="A740" s="94" t="s">
        <v>24</v>
      </c>
      <c r="B740" s="95">
        <f t="shared" ref="B740:F740" si="307">IFERROR(AVERAGE(B737:B739),0)</f>
        <v>0</v>
      </c>
      <c r="C740" s="95">
        <f t="shared" si="307"/>
        <v>0</v>
      </c>
      <c r="D740" s="101">
        <f t="shared" si="307"/>
        <v>0</v>
      </c>
      <c r="E740" s="101">
        <f t="shared" si="307"/>
        <v>0</v>
      </c>
      <c r="F740" s="101">
        <f t="shared" si="307"/>
        <v>16</v>
      </c>
      <c r="G740" s="101">
        <f>SUM(AVERAGE(G737:G739))</f>
        <v>16</v>
      </c>
      <c r="H740" s="97">
        <f>AVERAGE(H737:H739)*0.2</f>
        <v>0</v>
      </c>
      <c r="I740" s="97">
        <f>AVERAGE(I737:I739)*0.4</f>
        <v>0</v>
      </c>
      <c r="J740" s="97">
        <f>AVERAGE(J737:J739)*0.6</f>
        <v>0</v>
      </c>
      <c r="K740" s="97">
        <f>AVERAGE(K737:K739)*0.8</f>
        <v>0</v>
      </c>
      <c r="L740" s="100">
        <f>AVERAGE(L737:L739)*1</f>
        <v>1</v>
      </c>
      <c r="M740" s="102">
        <f>SUM(H740:L740)</f>
        <v>1</v>
      </c>
    </row>
    <row r="741" spans="1:13" ht="15" customHeight="1" thickTop="1" thickBot="1" x14ac:dyDescent="0.3">
      <c r="A741" s="83" t="s">
        <v>29</v>
      </c>
      <c r="B741" s="84" t="s">
        <v>7</v>
      </c>
      <c r="C741" s="84" t="s">
        <v>8</v>
      </c>
      <c r="D741" s="84" t="s">
        <v>9</v>
      </c>
      <c r="E741" s="84" t="s">
        <v>10</v>
      </c>
      <c r="F741" s="84" t="s">
        <v>11</v>
      </c>
      <c r="G741" s="85" t="s">
        <v>12</v>
      </c>
      <c r="H741" s="84" t="s">
        <v>7</v>
      </c>
      <c r="I741" s="84" t="s">
        <v>8</v>
      </c>
      <c r="J741" s="84" t="s">
        <v>9</v>
      </c>
      <c r="K741" s="84" t="s">
        <v>10</v>
      </c>
      <c r="L741" s="99" t="s">
        <v>11</v>
      </c>
      <c r="M741" s="85" t="s">
        <v>12</v>
      </c>
    </row>
    <row r="742" spans="1:13" ht="15" customHeight="1" thickTop="1" thickBot="1" x14ac:dyDescent="0.3">
      <c r="A742" s="103" t="s">
        <v>30</v>
      </c>
      <c r="B742" s="104"/>
      <c r="C742" s="104"/>
      <c r="D742" s="104"/>
      <c r="E742" s="89"/>
      <c r="F742" s="89">
        <v>16</v>
      </c>
      <c r="G742" s="105">
        <f t="shared" ref="G742:G745" si="308">SUM(B742:F742)</f>
        <v>16</v>
      </c>
      <c r="H742" s="106">
        <f t="shared" ref="H742:L745" si="309">IFERROR(B742/$G$742,0)</f>
        <v>0</v>
      </c>
      <c r="I742" s="106">
        <f t="shared" si="309"/>
        <v>0</v>
      </c>
      <c r="J742" s="106">
        <f t="shared" si="309"/>
        <v>0</v>
      </c>
      <c r="K742" s="106">
        <f t="shared" si="309"/>
        <v>0</v>
      </c>
      <c r="L742" s="106">
        <f t="shared" si="309"/>
        <v>1</v>
      </c>
      <c r="M742" s="93" t="s">
        <v>14</v>
      </c>
    </row>
    <row r="743" spans="1:13" ht="15" customHeight="1" thickTop="1" thickBot="1" x14ac:dyDescent="0.3">
      <c r="A743" s="103" t="s">
        <v>31</v>
      </c>
      <c r="B743" s="104"/>
      <c r="C743" s="104"/>
      <c r="D743" s="104"/>
      <c r="E743" s="89"/>
      <c r="F743" s="89">
        <v>16</v>
      </c>
      <c r="G743" s="105">
        <f t="shared" si="308"/>
        <v>16</v>
      </c>
      <c r="H743" s="106">
        <f t="shared" si="309"/>
        <v>0</v>
      </c>
      <c r="I743" s="106">
        <f t="shared" si="309"/>
        <v>0</v>
      </c>
      <c r="J743" s="106">
        <f t="shared" si="309"/>
        <v>0</v>
      </c>
      <c r="K743" s="106">
        <f t="shared" si="309"/>
        <v>0</v>
      </c>
      <c r="L743" s="106">
        <f t="shared" si="309"/>
        <v>1</v>
      </c>
      <c r="M743" s="93" t="s">
        <v>14</v>
      </c>
    </row>
    <row r="744" spans="1:13" ht="15" customHeight="1" thickTop="1" thickBot="1" x14ac:dyDescent="0.3">
      <c r="A744" s="103" t="s">
        <v>32</v>
      </c>
      <c r="B744" s="104"/>
      <c r="C744" s="104"/>
      <c r="D744" s="104"/>
      <c r="E744" s="89"/>
      <c r="F744" s="89">
        <v>16</v>
      </c>
      <c r="G744" s="105">
        <f t="shared" si="308"/>
        <v>16</v>
      </c>
      <c r="H744" s="106">
        <f t="shared" si="309"/>
        <v>0</v>
      </c>
      <c r="I744" s="106">
        <f t="shared" si="309"/>
        <v>0</v>
      </c>
      <c r="J744" s="106">
        <f t="shared" si="309"/>
        <v>0</v>
      </c>
      <c r="K744" s="106">
        <f t="shared" si="309"/>
        <v>0</v>
      </c>
      <c r="L744" s="106">
        <f t="shared" si="309"/>
        <v>1</v>
      </c>
      <c r="M744" s="93" t="s">
        <v>14</v>
      </c>
    </row>
    <row r="745" spans="1:13" ht="15" customHeight="1" thickTop="1" thickBot="1" x14ac:dyDescent="0.3">
      <c r="A745" s="103" t="s">
        <v>33</v>
      </c>
      <c r="B745" s="104"/>
      <c r="C745" s="104"/>
      <c r="D745" s="104"/>
      <c r="E745" s="89"/>
      <c r="F745" s="89">
        <v>16</v>
      </c>
      <c r="G745" s="105">
        <f t="shared" si="308"/>
        <v>16</v>
      </c>
      <c r="H745" s="106">
        <f t="shared" si="309"/>
        <v>0</v>
      </c>
      <c r="I745" s="106">
        <f t="shared" si="309"/>
        <v>0</v>
      </c>
      <c r="J745" s="106">
        <f t="shared" si="309"/>
        <v>0</v>
      </c>
      <c r="K745" s="106">
        <f t="shared" si="309"/>
        <v>0</v>
      </c>
      <c r="L745" s="106">
        <f t="shared" si="309"/>
        <v>1</v>
      </c>
      <c r="M745" s="93" t="s">
        <v>14</v>
      </c>
    </row>
    <row r="746" spans="1:13" ht="15" customHeight="1" thickTop="1" thickBot="1" x14ac:dyDescent="0.3">
      <c r="A746" s="107" t="s">
        <v>24</v>
      </c>
      <c r="B746" s="108">
        <f t="shared" ref="B746:F746" si="310">IFERROR(AVERAGE(B742:B745),0)</f>
        <v>0</v>
      </c>
      <c r="C746" s="108">
        <f t="shared" si="310"/>
        <v>0</v>
      </c>
      <c r="D746" s="108">
        <f t="shared" si="310"/>
        <v>0</v>
      </c>
      <c r="E746" s="108">
        <f t="shared" si="310"/>
        <v>0</v>
      </c>
      <c r="F746" s="108">
        <f t="shared" si="310"/>
        <v>16</v>
      </c>
      <c r="G746" s="108">
        <f>SUM(AVERAGE(G742:G745))</f>
        <v>16</v>
      </c>
      <c r="H746" s="102">
        <f>AVERAGE(H742:H745)*0.2</f>
        <v>0</v>
      </c>
      <c r="I746" s="102">
        <f>AVERAGE(I742:I745)*0.4</f>
        <v>0</v>
      </c>
      <c r="J746" s="102">
        <f>AVERAGE(J742:J745)*0.6</f>
        <v>0</v>
      </c>
      <c r="K746" s="102">
        <f>AVERAGE(K742:K745)*0.8</f>
        <v>0</v>
      </c>
      <c r="L746" s="109">
        <f>AVERAGE(L742:L745)*1</f>
        <v>1</v>
      </c>
      <c r="M746" s="102">
        <f>SUM(H746:L746)</f>
        <v>1</v>
      </c>
    </row>
    <row r="747" spans="1:13" ht="15" customHeight="1" thickTop="1" thickBot="1" x14ac:dyDescent="0.3">
      <c r="A747" s="110" t="s">
        <v>34</v>
      </c>
      <c r="B747" s="111"/>
      <c r="C747" s="111"/>
      <c r="D747" s="111"/>
      <c r="E747" s="111"/>
      <c r="F747" s="111"/>
      <c r="G747" s="112">
        <f>SUM(B747:F747)</f>
        <v>0</v>
      </c>
      <c r="H747" s="113">
        <f t="shared" ref="H747:L747" si="311">IFERROR(B747/$G$747,0)</f>
        <v>0</v>
      </c>
      <c r="I747" s="113">
        <f t="shared" si="311"/>
        <v>0</v>
      </c>
      <c r="J747" s="113">
        <f t="shared" si="311"/>
        <v>0</v>
      </c>
      <c r="K747" s="113">
        <f t="shared" si="311"/>
        <v>0</v>
      </c>
      <c r="L747" s="113">
        <f t="shared" si="311"/>
        <v>0</v>
      </c>
      <c r="M747" s="93" t="s">
        <v>14</v>
      </c>
    </row>
    <row r="748" spans="1:13" ht="15" customHeight="1" thickTop="1" thickBot="1" x14ac:dyDescent="0.3">
      <c r="A748" s="127" t="s">
        <v>35</v>
      </c>
      <c r="B748" s="134"/>
      <c r="C748" s="134"/>
      <c r="D748" s="134"/>
      <c r="E748" s="134"/>
      <c r="F748" s="135"/>
      <c r="G748" s="114">
        <v>16</v>
      </c>
      <c r="H748" s="102" t="s">
        <v>14</v>
      </c>
      <c r="I748" s="102" t="s">
        <v>14</v>
      </c>
      <c r="J748" s="102" t="s">
        <v>14</v>
      </c>
      <c r="K748" s="102" t="s">
        <v>14</v>
      </c>
      <c r="L748" s="102" t="s">
        <v>14</v>
      </c>
      <c r="M748" s="102">
        <f>(M728+M735+M740+M746)/4</f>
        <v>1</v>
      </c>
    </row>
    <row r="749" spans="1:13" ht="15" customHeight="1" thickTop="1" x14ac:dyDescent="0.25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</row>
    <row r="750" spans="1:13" ht="15" customHeight="1" thickBot="1" x14ac:dyDescent="0.3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</row>
    <row r="751" spans="1:13" ht="15" customHeight="1" thickTop="1" thickBot="1" x14ac:dyDescent="0.3">
      <c r="A751" s="78" t="s">
        <v>0</v>
      </c>
      <c r="B751" s="136" t="s">
        <v>265</v>
      </c>
      <c r="C751" s="132"/>
      <c r="D751" s="132"/>
      <c r="E751" s="132"/>
      <c r="F751" s="132"/>
      <c r="G751" s="133"/>
      <c r="H751" s="139" t="s">
        <v>111</v>
      </c>
      <c r="I751" s="144"/>
      <c r="J751" s="145"/>
      <c r="K751" s="79" t="s">
        <v>2</v>
      </c>
      <c r="L751" s="146">
        <v>45521</v>
      </c>
      <c r="M751" s="147"/>
    </row>
    <row r="752" spans="1:13" ht="15" customHeight="1" thickBot="1" x14ac:dyDescent="0.3">
      <c r="A752" s="115" t="s">
        <v>3</v>
      </c>
      <c r="B752" s="148"/>
      <c r="C752" s="148"/>
      <c r="D752" s="148"/>
      <c r="E752" s="148"/>
      <c r="F752" s="148"/>
      <c r="G752" s="149"/>
      <c r="H752" s="80" t="s">
        <v>112</v>
      </c>
      <c r="I752" s="121">
        <v>18</v>
      </c>
      <c r="J752" s="133"/>
      <c r="K752" s="81"/>
      <c r="L752" s="80"/>
      <c r="M752" s="80"/>
    </row>
    <row r="753" spans="1:13" ht="15" customHeight="1" thickBot="1" x14ac:dyDescent="0.3">
      <c r="A753" s="150"/>
      <c r="B753" s="151"/>
      <c r="C753" s="151"/>
      <c r="D753" s="151"/>
      <c r="E753" s="151"/>
      <c r="F753" s="151"/>
      <c r="G753" s="152"/>
      <c r="H753" s="80" t="s">
        <v>113</v>
      </c>
      <c r="I753" s="121"/>
      <c r="J753" s="133"/>
      <c r="K753" s="80"/>
      <c r="L753" s="80"/>
      <c r="M753" s="80"/>
    </row>
    <row r="754" spans="1:13" ht="15" customHeight="1" thickBot="1" x14ac:dyDescent="0.3">
      <c r="A754" s="82" t="s">
        <v>4</v>
      </c>
      <c r="B754" s="130" t="s">
        <v>5</v>
      </c>
      <c r="C754" s="131"/>
      <c r="D754" s="131"/>
      <c r="E754" s="131"/>
      <c r="F754" s="131"/>
      <c r="G754" s="131"/>
      <c r="H754" s="121" t="s">
        <v>5</v>
      </c>
      <c r="I754" s="132"/>
      <c r="J754" s="132"/>
      <c r="K754" s="132"/>
      <c r="L754" s="132"/>
      <c r="M754" s="133"/>
    </row>
    <row r="755" spans="1:13" ht="15" customHeight="1" thickTop="1" thickBot="1" x14ac:dyDescent="0.3">
      <c r="A755" s="83" t="s">
        <v>6</v>
      </c>
      <c r="B755" s="84" t="s">
        <v>7</v>
      </c>
      <c r="C755" s="84" t="s">
        <v>8</v>
      </c>
      <c r="D755" s="84" t="s">
        <v>9</v>
      </c>
      <c r="E755" s="84" t="s">
        <v>10</v>
      </c>
      <c r="F755" s="84" t="s">
        <v>11</v>
      </c>
      <c r="G755" s="85" t="s">
        <v>12</v>
      </c>
      <c r="H755" s="86" t="s">
        <v>7</v>
      </c>
      <c r="I755" s="86" t="s">
        <v>8</v>
      </c>
      <c r="J755" s="86" t="s">
        <v>9</v>
      </c>
      <c r="K755" s="86" t="s">
        <v>10</v>
      </c>
      <c r="L755" s="86" t="s">
        <v>11</v>
      </c>
      <c r="M755" s="87" t="s">
        <v>12</v>
      </c>
    </row>
    <row r="756" spans="1:13" ht="15" customHeight="1" thickTop="1" thickBot="1" x14ac:dyDescent="0.3">
      <c r="A756" s="88" t="s">
        <v>13</v>
      </c>
      <c r="B756" s="89"/>
      <c r="C756" s="89"/>
      <c r="D756" s="89"/>
      <c r="E756" s="89"/>
      <c r="F756" s="89">
        <v>18</v>
      </c>
      <c r="G756" s="90">
        <f t="shared" ref="G756:G758" si="312">SUM(B756:F756)</f>
        <v>18</v>
      </c>
      <c r="H756" s="91">
        <f t="shared" ref="H756:L758" si="313">IFERROR(B756/$G$756,0)</f>
        <v>0</v>
      </c>
      <c r="I756" s="91">
        <f t="shared" si="313"/>
        <v>0</v>
      </c>
      <c r="J756" s="91">
        <f t="shared" si="313"/>
        <v>0</v>
      </c>
      <c r="K756" s="91">
        <f t="shared" si="313"/>
        <v>0</v>
      </c>
      <c r="L756" s="91">
        <f t="shared" si="313"/>
        <v>1</v>
      </c>
      <c r="M756" s="92" t="s">
        <v>14</v>
      </c>
    </row>
    <row r="757" spans="1:13" ht="15" customHeight="1" thickTop="1" thickBot="1" x14ac:dyDescent="0.3">
      <c r="A757" s="88" t="s">
        <v>15</v>
      </c>
      <c r="B757" s="89"/>
      <c r="C757" s="89"/>
      <c r="D757" s="89"/>
      <c r="E757" s="89"/>
      <c r="F757" s="89">
        <v>18</v>
      </c>
      <c r="G757" s="90">
        <f t="shared" si="312"/>
        <v>18</v>
      </c>
      <c r="H757" s="91">
        <f t="shared" si="313"/>
        <v>0</v>
      </c>
      <c r="I757" s="91">
        <f t="shared" si="313"/>
        <v>0</v>
      </c>
      <c r="J757" s="91">
        <f t="shared" si="313"/>
        <v>0</v>
      </c>
      <c r="K757" s="91">
        <f t="shared" si="313"/>
        <v>0</v>
      </c>
      <c r="L757" s="91">
        <f t="shared" si="313"/>
        <v>1</v>
      </c>
      <c r="M757" s="93" t="s">
        <v>14</v>
      </c>
    </row>
    <row r="758" spans="1:13" ht="15" customHeight="1" thickTop="1" thickBot="1" x14ac:dyDescent="0.3">
      <c r="A758" s="88" t="s">
        <v>16</v>
      </c>
      <c r="B758" s="89"/>
      <c r="C758" s="89"/>
      <c r="D758" s="89"/>
      <c r="E758" s="89"/>
      <c r="F758" s="89">
        <v>18</v>
      </c>
      <c r="G758" s="90">
        <f t="shared" si="312"/>
        <v>18</v>
      </c>
      <c r="H758" s="91">
        <f t="shared" si="313"/>
        <v>0</v>
      </c>
      <c r="I758" s="91">
        <f t="shared" si="313"/>
        <v>0</v>
      </c>
      <c r="J758" s="91">
        <f t="shared" si="313"/>
        <v>0</v>
      </c>
      <c r="K758" s="91">
        <f t="shared" si="313"/>
        <v>0</v>
      </c>
      <c r="L758" s="91">
        <f t="shared" si="313"/>
        <v>1</v>
      </c>
      <c r="M758" s="93" t="s">
        <v>14</v>
      </c>
    </row>
    <row r="759" spans="1:13" ht="15" customHeight="1" thickTop="1" thickBot="1" x14ac:dyDescent="0.3">
      <c r="A759" s="94" t="s">
        <v>17</v>
      </c>
      <c r="B759" s="95">
        <f>IFERROR(AVERAGE(B756:B758),0)</f>
        <v>0</v>
      </c>
      <c r="C759" s="95">
        <f>IFERROR(AVERAGE(C756:C758),0)</f>
        <v>0</v>
      </c>
      <c r="D759" s="95">
        <f>IFERROR(AVERAGE(D756:D758),0)</f>
        <v>0</v>
      </c>
      <c r="E759" s="95">
        <f t="shared" ref="E759:F759" si="314">IFERROR(AVERAGE(E756:E758),0)</f>
        <v>0</v>
      </c>
      <c r="F759" s="95">
        <f t="shared" si="314"/>
        <v>18</v>
      </c>
      <c r="G759" s="95">
        <f>SUM(AVERAGE(G756:G758))</f>
        <v>18</v>
      </c>
      <c r="H759" s="96">
        <f>AVERAGE(H756:H758)*0.2</f>
        <v>0</v>
      </c>
      <c r="I759" s="96">
        <f>AVERAGE(I756:I758)*0.4</f>
        <v>0</v>
      </c>
      <c r="J759" s="96">
        <f>AVERAGE(J756:J758)*0.6</f>
        <v>0</v>
      </c>
      <c r="K759" s="96">
        <f>AVERAGE(K756:K758)*0.8</f>
        <v>0</v>
      </c>
      <c r="L759" s="96">
        <f>AVERAGE(L756:L758)*1</f>
        <v>1</v>
      </c>
      <c r="M759" s="97">
        <f>SUM(H759:L759)</f>
        <v>1</v>
      </c>
    </row>
    <row r="760" spans="1:13" ht="15" customHeight="1" thickTop="1" thickBot="1" x14ac:dyDescent="0.3">
      <c r="A760" s="98" t="s">
        <v>18</v>
      </c>
      <c r="B760" s="84" t="s">
        <v>7</v>
      </c>
      <c r="C760" s="84" t="s">
        <v>8</v>
      </c>
      <c r="D760" s="84" t="s">
        <v>9</v>
      </c>
      <c r="E760" s="84" t="s">
        <v>10</v>
      </c>
      <c r="F760" s="84" t="s">
        <v>11</v>
      </c>
      <c r="G760" s="85" t="s">
        <v>12</v>
      </c>
      <c r="H760" s="84" t="s">
        <v>7</v>
      </c>
      <c r="I760" s="84" t="s">
        <v>8</v>
      </c>
      <c r="J760" s="84" t="s">
        <v>9</v>
      </c>
      <c r="K760" s="84" t="s">
        <v>10</v>
      </c>
      <c r="L760" s="99" t="s">
        <v>11</v>
      </c>
      <c r="M760" s="85" t="s">
        <v>12</v>
      </c>
    </row>
    <row r="761" spans="1:13" ht="15" customHeight="1" thickTop="1" thickBot="1" x14ac:dyDescent="0.3">
      <c r="A761" s="88" t="s">
        <v>19</v>
      </c>
      <c r="B761" s="89"/>
      <c r="C761" s="89"/>
      <c r="D761" s="89"/>
      <c r="E761" s="89"/>
      <c r="F761" s="89">
        <v>18</v>
      </c>
      <c r="G761" s="90">
        <f t="shared" ref="G761:G765" si="315">SUM(B761:F761)</f>
        <v>18</v>
      </c>
      <c r="H761" s="91">
        <f t="shared" ref="H761:L765" si="316">IFERROR(B761/$G$761,0)</f>
        <v>0</v>
      </c>
      <c r="I761" s="91">
        <f t="shared" si="316"/>
        <v>0</v>
      </c>
      <c r="J761" s="91">
        <f t="shared" si="316"/>
        <v>0</v>
      </c>
      <c r="K761" s="91">
        <f t="shared" si="316"/>
        <v>0</v>
      </c>
      <c r="L761" s="91">
        <f t="shared" si="316"/>
        <v>1</v>
      </c>
      <c r="M761" s="93" t="s">
        <v>14</v>
      </c>
    </row>
    <row r="762" spans="1:13" ht="15" customHeight="1" thickTop="1" thickBot="1" x14ac:dyDescent="0.3">
      <c r="A762" s="88" t="s">
        <v>20</v>
      </c>
      <c r="B762" s="89"/>
      <c r="C762" s="89"/>
      <c r="D762" s="89"/>
      <c r="E762" s="89"/>
      <c r="F762" s="89">
        <v>18</v>
      </c>
      <c r="G762" s="90">
        <f t="shared" si="315"/>
        <v>18</v>
      </c>
      <c r="H762" s="91">
        <f t="shared" si="316"/>
        <v>0</v>
      </c>
      <c r="I762" s="91">
        <f t="shared" si="316"/>
        <v>0</v>
      </c>
      <c r="J762" s="91">
        <f t="shared" si="316"/>
        <v>0</v>
      </c>
      <c r="K762" s="91">
        <f t="shared" si="316"/>
        <v>0</v>
      </c>
      <c r="L762" s="91">
        <f t="shared" si="316"/>
        <v>1</v>
      </c>
      <c r="M762" s="93" t="s">
        <v>14</v>
      </c>
    </row>
    <row r="763" spans="1:13" ht="15" customHeight="1" thickTop="1" thickBot="1" x14ac:dyDescent="0.3">
      <c r="A763" s="88" t="s">
        <v>21</v>
      </c>
      <c r="B763" s="89"/>
      <c r="C763" s="89"/>
      <c r="D763" s="89"/>
      <c r="E763" s="89"/>
      <c r="F763" s="89">
        <v>18</v>
      </c>
      <c r="G763" s="90">
        <f t="shared" si="315"/>
        <v>18</v>
      </c>
      <c r="H763" s="91">
        <f t="shared" si="316"/>
        <v>0</v>
      </c>
      <c r="I763" s="91">
        <f t="shared" si="316"/>
        <v>0</v>
      </c>
      <c r="J763" s="91">
        <f t="shared" si="316"/>
        <v>0</v>
      </c>
      <c r="K763" s="91">
        <f t="shared" si="316"/>
        <v>0</v>
      </c>
      <c r="L763" s="91">
        <f t="shared" si="316"/>
        <v>1</v>
      </c>
      <c r="M763" s="93" t="s">
        <v>14</v>
      </c>
    </row>
    <row r="764" spans="1:13" ht="15" customHeight="1" thickTop="1" thickBot="1" x14ac:dyDescent="0.3">
      <c r="A764" s="88" t="s">
        <v>22</v>
      </c>
      <c r="B764" s="89"/>
      <c r="C764" s="89"/>
      <c r="D764" s="89"/>
      <c r="E764" s="89"/>
      <c r="F764" s="89">
        <v>18</v>
      </c>
      <c r="G764" s="90">
        <f t="shared" si="315"/>
        <v>18</v>
      </c>
      <c r="H764" s="91">
        <f t="shared" si="316"/>
        <v>0</v>
      </c>
      <c r="I764" s="91">
        <f t="shared" si="316"/>
        <v>0</v>
      </c>
      <c r="J764" s="91">
        <f t="shared" si="316"/>
        <v>0</v>
      </c>
      <c r="K764" s="91">
        <f t="shared" si="316"/>
        <v>0</v>
      </c>
      <c r="L764" s="91">
        <f t="shared" si="316"/>
        <v>1</v>
      </c>
      <c r="M764" s="93" t="s">
        <v>14</v>
      </c>
    </row>
    <row r="765" spans="1:13" ht="15" customHeight="1" thickTop="1" thickBot="1" x14ac:dyDescent="0.3">
      <c r="A765" s="88" t="s">
        <v>23</v>
      </c>
      <c r="B765" s="89"/>
      <c r="C765" s="89"/>
      <c r="D765" s="89"/>
      <c r="E765" s="89"/>
      <c r="F765" s="89">
        <v>18</v>
      </c>
      <c r="G765" s="90">
        <f t="shared" si="315"/>
        <v>18</v>
      </c>
      <c r="H765" s="91">
        <f t="shared" si="316"/>
        <v>0</v>
      </c>
      <c r="I765" s="91">
        <f t="shared" si="316"/>
        <v>0</v>
      </c>
      <c r="J765" s="91">
        <f t="shared" si="316"/>
        <v>0</v>
      </c>
      <c r="K765" s="91">
        <f t="shared" si="316"/>
        <v>0</v>
      </c>
      <c r="L765" s="91">
        <f t="shared" si="316"/>
        <v>1</v>
      </c>
      <c r="M765" s="93"/>
    </row>
    <row r="766" spans="1:13" ht="15" customHeight="1" thickTop="1" thickBot="1" x14ac:dyDescent="0.3">
      <c r="A766" s="94" t="s">
        <v>24</v>
      </c>
      <c r="B766" s="95">
        <f t="shared" ref="B766:F766" si="317">IFERROR(AVERAGE(B761:B765),0)</f>
        <v>0</v>
      </c>
      <c r="C766" s="95">
        <f t="shared" si="317"/>
        <v>0</v>
      </c>
      <c r="D766" s="95">
        <f t="shared" si="317"/>
        <v>0</v>
      </c>
      <c r="E766" s="95">
        <f t="shared" si="317"/>
        <v>0</v>
      </c>
      <c r="F766" s="95">
        <f t="shared" si="317"/>
        <v>18</v>
      </c>
      <c r="G766" s="95">
        <f>SUM(AVERAGE(G761:G765))</f>
        <v>18</v>
      </c>
      <c r="H766" s="97">
        <f>AVERAGE(H761:H765)*0.2</f>
        <v>0</v>
      </c>
      <c r="I766" s="97">
        <f>AVERAGE(I761:I765)*0.4</f>
        <v>0</v>
      </c>
      <c r="J766" s="97">
        <f>AVERAGE(J761:J765)*0.6</f>
        <v>0</v>
      </c>
      <c r="K766" s="97">
        <f>AVERAGE(K761:K765)*0.8</f>
        <v>0</v>
      </c>
      <c r="L766" s="100">
        <f>AVERAGE(L761:L765)*1</f>
        <v>1</v>
      </c>
      <c r="M766" s="97">
        <f>SUM(H766:L766)</f>
        <v>1</v>
      </c>
    </row>
    <row r="767" spans="1:13" ht="15" customHeight="1" thickTop="1" thickBot="1" x14ac:dyDescent="0.3">
      <c r="A767" s="98" t="s">
        <v>25</v>
      </c>
      <c r="B767" s="84" t="s">
        <v>7</v>
      </c>
      <c r="C767" s="84" t="s">
        <v>8</v>
      </c>
      <c r="D767" s="84" t="s">
        <v>9</v>
      </c>
      <c r="E767" s="84" t="s">
        <v>10</v>
      </c>
      <c r="F767" s="84" t="s">
        <v>11</v>
      </c>
      <c r="G767" s="85" t="s">
        <v>12</v>
      </c>
      <c r="H767" s="84" t="s">
        <v>7</v>
      </c>
      <c r="I767" s="84" t="s">
        <v>8</v>
      </c>
      <c r="J767" s="84" t="s">
        <v>9</v>
      </c>
      <c r="K767" s="84" t="s">
        <v>10</v>
      </c>
      <c r="L767" s="99" t="s">
        <v>11</v>
      </c>
      <c r="M767" s="85" t="s">
        <v>12</v>
      </c>
    </row>
    <row r="768" spans="1:13" ht="15" customHeight="1" thickTop="1" thickBot="1" x14ac:dyDescent="0.3">
      <c r="A768" s="88" t="s">
        <v>26</v>
      </c>
      <c r="B768" s="89"/>
      <c r="C768" s="89"/>
      <c r="D768" s="89"/>
      <c r="E768" s="89"/>
      <c r="F768" s="89">
        <v>18</v>
      </c>
      <c r="G768" s="90">
        <f t="shared" ref="G768:G770" si="318">SUM(B768:F768)</f>
        <v>18</v>
      </c>
      <c r="H768" s="91">
        <f t="shared" ref="H768:L770" si="319">IFERROR(B768/$G$768,0)</f>
        <v>0</v>
      </c>
      <c r="I768" s="91">
        <f t="shared" si="319"/>
        <v>0</v>
      </c>
      <c r="J768" s="91">
        <f t="shared" si="319"/>
        <v>0</v>
      </c>
      <c r="K768" s="91">
        <f t="shared" si="319"/>
        <v>0</v>
      </c>
      <c r="L768" s="91">
        <f t="shared" si="319"/>
        <v>1</v>
      </c>
      <c r="M768" s="93" t="s">
        <v>14</v>
      </c>
    </row>
    <row r="769" spans="1:13" ht="15" customHeight="1" thickTop="1" thickBot="1" x14ac:dyDescent="0.3">
      <c r="A769" s="88" t="s">
        <v>27</v>
      </c>
      <c r="B769" s="89"/>
      <c r="C769" s="89"/>
      <c r="D769" s="89"/>
      <c r="E769" s="89"/>
      <c r="F769" s="89">
        <v>18</v>
      </c>
      <c r="G769" s="90">
        <f t="shared" si="318"/>
        <v>18</v>
      </c>
      <c r="H769" s="91">
        <f t="shared" si="319"/>
        <v>0</v>
      </c>
      <c r="I769" s="91">
        <f t="shared" si="319"/>
        <v>0</v>
      </c>
      <c r="J769" s="91">
        <f t="shared" si="319"/>
        <v>0</v>
      </c>
      <c r="K769" s="91">
        <f t="shared" si="319"/>
        <v>0</v>
      </c>
      <c r="L769" s="91">
        <f t="shared" si="319"/>
        <v>1</v>
      </c>
      <c r="M769" s="93" t="s">
        <v>14</v>
      </c>
    </row>
    <row r="770" spans="1:13" ht="15" customHeight="1" thickTop="1" thickBot="1" x14ac:dyDescent="0.3">
      <c r="A770" s="88" t="s">
        <v>28</v>
      </c>
      <c r="B770" s="89"/>
      <c r="C770" s="89"/>
      <c r="D770" s="89"/>
      <c r="E770" s="89"/>
      <c r="F770" s="89">
        <v>18</v>
      </c>
      <c r="G770" s="90">
        <f t="shared" si="318"/>
        <v>18</v>
      </c>
      <c r="H770" s="91">
        <f t="shared" si="319"/>
        <v>0</v>
      </c>
      <c r="I770" s="91">
        <f t="shared" si="319"/>
        <v>0</v>
      </c>
      <c r="J770" s="91">
        <f t="shared" si="319"/>
        <v>0</v>
      </c>
      <c r="K770" s="91">
        <f t="shared" si="319"/>
        <v>0</v>
      </c>
      <c r="L770" s="91">
        <f t="shared" si="319"/>
        <v>1</v>
      </c>
      <c r="M770" s="93" t="s">
        <v>14</v>
      </c>
    </row>
    <row r="771" spans="1:13" ht="15" customHeight="1" thickTop="1" thickBot="1" x14ac:dyDescent="0.3">
      <c r="A771" s="94" t="s">
        <v>24</v>
      </c>
      <c r="B771" s="95">
        <f t="shared" ref="B771:F771" si="320">IFERROR(AVERAGE(B768:B770),0)</f>
        <v>0</v>
      </c>
      <c r="C771" s="95">
        <f t="shared" si="320"/>
        <v>0</v>
      </c>
      <c r="D771" s="101">
        <f t="shared" si="320"/>
        <v>0</v>
      </c>
      <c r="E771" s="101">
        <f t="shared" si="320"/>
        <v>0</v>
      </c>
      <c r="F771" s="101">
        <f t="shared" si="320"/>
        <v>18</v>
      </c>
      <c r="G771" s="101">
        <f>SUM(AVERAGE(G768:G770))</f>
        <v>18</v>
      </c>
      <c r="H771" s="97">
        <f>AVERAGE(H768:H770)*0.2</f>
        <v>0</v>
      </c>
      <c r="I771" s="97">
        <f>AVERAGE(I768:I770)*0.4</f>
        <v>0</v>
      </c>
      <c r="J771" s="97">
        <f>AVERAGE(J768:J770)*0.6</f>
        <v>0</v>
      </c>
      <c r="K771" s="97">
        <f>AVERAGE(K768:K770)*0.8</f>
        <v>0</v>
      </c>
      <c r="L771" s="100">
        <f>AVERAGE(L768:L770)*1</f>
        <v>1</v>
      </c>
      <c r="M771" s="102">
        <f>SUM(H771:L771)</f>
        <v>1</v>
      </c>
    </row>
    <row r="772" spans="1:13" ht="15" customHeight="1" thickTop="1" thickBot="1" x14ac:dyDescent="0.3">
      <c r="A772" s="83" t="s">
        <v>29</v>
      </c>
      <c r="B772" s="84" t="s">
        <v>7</v>
      </c>
      <c r="C772" s="84" t="s">
        <v>8</v>
      </c>
      <c r="D772" s="84" t="s">
        <v>9</v>
      </c>
      <c r="E772" s="84" t="s">
        <v>10</v>
      </c>
      <c r="F772" s="84" t="s">
        <v>11</v>
      </c>
      <c r="G772" s="85" t="s">
        <v>12</v>
      </c>
      <c r="H772" s="84" t="s">
        <v>7</v>
      </c>
      <c r="I772" s="84" t="s">
        <v>8</v>
      </c>
      <c r="J772" s="84" t="s">
        <v>9</v>
      </c>
      <c r="K772" s="84" t="s">
        <v>10</v>
      </c>
      <c r="L772" s="99" t="s">
        <v>11</v>
      </c>
      <c r="M772" s="85" t="s">
        <v>12</v>
      </c>
    </row>
    <row r="773" spans="1:13" ht="15" customHeight="1" thickTop="1" thickBot="1" x14ac:dyDescent="0.3">
      <c r="A773" s="103" t="s">
        <v>30</v>
      </c>
      <c r="B773" s="104"/>
      <c r="C773" s="104"/>
      <c r="D773" s="104"/>
      <c r="E773" s="89"/>
      <c r="F773" s="89">
        <v>18</v>
      </c>
      <c r="G773" s="105">
        <f t="shared" ref="G773:G776" si="321">SUM(B773:F773)</f>
        <v>18</v>
      </c>
      <c r="H773" s="106">
        <f t="shared" ref="H773:L776" si="322">IFERROR(B773/$G$773,0)</f>
        <v>0</v>
      </c>
      <c r="I773" s="106">
        <f t="shared" si="322"/>
        <v>0</v>
      </c>
      <c r="J773" s="106">
        <f t="shared" si="322"/>
        <v>0</v>
      </c>
      <c r="K773" s="106">
        <f t="shared" si="322"/>
        <v>0</v>
      </c>
      <c r="L773" s="106">
        <f t="shared" si="322"/>
        <v>1</v>
      </c>
      <c r="M773" s="93" t="s">
        <v>14</v>
      </c>
    </row>
    <row r="774" spans="1:13" ht="15" customHeight="1" thickTop="1" thickBot="1" x14ac:dyDescent="0.3">
      <c r="A774" s="103" t="s">
        <v>31</v>
      </c>
      <c r="B774" s="104"/>
      <c r="C774" s="104"/>
      <c r="D774" s="104"/>
      <c r="E774" s="89"/>
      <c r="F774" s="89">
        <v>18</v>
      </c>
      <c r="G774" s="105">
        <f t="shared" si="321"/>
        <v>18</v>
      </c>
      <c r="H774" s="106">
        <f t="shared" si="322"/>
        <v>0</v>
      </c>
      <c r="I774" s="106">
        <f t="shared" si="322"/>
        <v>0</v>
      </c>
      <c r="J774" s="106">
        <f t="shared" si="322"/>
        <v>0</v>
      </c>
      <c r="K774" s="106">
        <f t="shared" si="322"/>
        <v>0</v>
      </c>
      <c r="L774" s="106">
        <f t="shared" si="322"/>
        <v>1</v>
      </c>
      <c r="M774" s="93" t="s">
        <v>14</v>
      </c>
    </row>
    <row r="775" spans="1:13" ht="15" customHeight="1" thickTop="1" thickBot="1" x14ac:dyDescent="0.3">
      <c r="A775" s="103" t="s">
        <v>32</v>
      </c>
      <c r="B775" s="104"/>
      <c r="C775" s="104"/>
      <c r="D775" s="104"/>
      <c r="E775" s="89"/>
      <c r="F775" s="89">
        <v>18</v>
      </c>
      <c r="G775" s="105">
        <f t="shared" si="321"/>
        <v>18</v>
      </c>
      <c r="H775" s="106">
        <f t="shared" si="322"/>
        <v>0</v>
      </c>
      <c r="I775" s="106">
        <f t="shared" si="322"/>
        <v>0</v>
      </c>
      <c r="J775" s="106">
        <f t="shared" si="322"/>
        <v>0</v>
      </c>
      <c r="K775" s="106">
        <f t="shared" si="322"/>
        <v>0</v>
      </c>
      <c r="L775" s="106">
        <f t="shared" si="322"/>
        <v>1</v>
      </c>
      <c r="M775" s="93" t="s">
        <v>14</v>
      </c>
    </row>
    <row r="776" spans="1:13" ht="15" customHeight="1" thickTop="1" thickBot="1" x14ac:dyDescent="0.3">
      <c r="A776" s="103" t="s">
        <v>33</v>
      </c>
      <c r="B776" s="104"/>
      <c r="C776" s="104"/>
      <c r="D776" s="104"/>
      <c r="E776" s="89"/>
      <c r="F776" s="89">
        <v>18</v>
      </c>
      <c r="G776" s="105">
        <f t="shared" si="321"/>
        <v>18</v>
      </c>
      <c r="H776" s="106">
        <f t="shared" si="322"/>
        <v>0</v>
      </c>
      <c r="I776" s="106">
        <f t="shared" si="322"/>
        <v>0</v>
      </c>
      <c r="J776" s="106">
        <f t="shared" si="322"/>
        <v>0</v>
      </c>
      <c r="K776" s="106">
        <f t="shared" si="322"/>
        <v>0</v>
      </c>
      <c r="L776" s="106">
        <f t="shared" si="322"/>
        <v>1</v>
      </c>
      <c r="M776" s="93" t="s">
        <v>14</v>
      </c>
    </row>
    <row r="777" spans="1:13" ht="15" customHeight="1" thickTop="1" thickBot="1" x14ac:dyDescent="0.3">
      <c r="A777" s="107" t="s">
        <v>24</v>
      </c>
      <c r="B777" s="108">
        <f t="shared" ref="B777:F777" si="323">IFERROR(AVERAGE(B773:B776),0)</f>
        <v>0</v>
      </c>
      <c r="C777" s="108">
        <f t="shared" si="323"/>
        <v>0</v>
      </c>
      <c r="D777" s="108">
        <f t="shared" si="323"/>
        <v>0</v>
      </c>
      <c r="E777" s="108">
        <f t="shared" si="323"/>
        <v>0</v>
      </c>
      <c r="F777" s="108">
        <f t="shared" si="323"/>
        <v>18</v>
      </c>
      <c r="G777" s="108">
        <f>SUM(AVERAGE(G773:G776))</f>
        <v>18</v>
      </c>
      <c r="H777" s="102">
        <f>AVERAGE(H773:H776)*0.2</f>
        <v>0</v>
      </c>
      <c r="I777" s="102">
        <f>AVERAGE(I773:I776)*0.4</f>
        <v>0</v>
      </c>
      <c r="J777" s="102">
        <f>AVERAGE(J773:J776)*0.6</f>
        <v>0</v>
      </c>
      <c r="K777" s="102">
        <f>AVERAGE(K773:K776)*0.8</f>
        <v>0</v>
      </c>
      <c r="L777" s="109">
        <f>AVERAGE(L773:L776)*1</f>
        <v>1</v>
      </c>
      <c r="M777" s="102">
        <f>SUM(H777:L777)</f>
        <v>1</v>
      </c>
    </row>
    <row r="778" spans="1:13" ht="15" customHeight="1" thickTop="1" thickBot="1" x14ac:dyDescent="0.3">
      <c r="A778" s="110" t="s">
        <v>34</v>
      </c>
      <c r="B778" s="111"/>
      <c r="C778" s="111"/>
      <c r="D778" s="111"/>
      <c r="E778" s="111"/>
      <c r="F778" s="111"/>
      <c r="G778" s="112">
        <f>SUM(B778:F778)</f>
        <v>0</v>
      </c>
      <c r="H778" s="113">
        <f t="shared" ref="H778:L778" si="324">IFERROR(B778/$G$778,0)</f>
        <v>0</v>
      </c>
      <c r="I778" s="113">
        <f t="shared" si="324"/>
        <v>0</v>
      </c>
      <c r="J778" s="113">
        <f t="shared" si="324"/>
        <v>0</v>
      </c>
      <c r="K778" s="113">
        <f t="shared" si="324"/>
        <v>0</v>
      </c>
      <c r="L778" s="113">
        <f t="shared" si="324"/>
        <v>0</v>
      </c>
      <c r="M778" s="93" t="s">
        <v>14</v>
      </c>
    </row>
    <row r="779" spans="1:13" ht="15" customHeight="1" thickTop="1" thickBot="1" x14ac:dyDescent="0.3">
      <c r="A779" s="127" t="s">
        <v>35</v>
      </c>
      <c r="B779" s="134"/>
      <c r="C779" s="134"/>
      <c r="D779" s="134"/>
      <c r="E779" s="134"/>
      <c r="F779" s="135"/>
      <c r="G779" s="114">
        <v>18</v>
      </c>
      <c r="H779" s="102" t="s">
        <v>14</v>
      </c>
      <c r="I779" s="102" t="s">
        <v>14</v>
      </c>
      <c r="J779" s="102" t="s">
        <v>14</v>
      </c>
      <c r="K779" s="102" t="s">
        <v>14</v>
      </c>
      <c r="L779" s="102" t="s">
        <v>14</v>
      </c>
      <c r="M779" s="102">
        <f>(M759+M766+M771+M777)/4</f>
        <v>1</v>
      </c>
    </row>
    <row r="780" spans="1:13" ht="15" customHeight="1" thickTop="1" x14ac:dyDescent="0.25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</row>
    <row r="781" spans="1:13" ht="15" customHeight="1" thickBot="1" x14ac:dyDescent="0.3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</row>
    <row r="782" spans="1:13" ht="15" customHeight="1" thickTop="1" thickBot="1" x14ac:dyDescent="0.3">
      <c r="A782" s="78" t="s">
        <v>0</v>
      </c>
      <c r="B782" s="136" t="s">
        <v>266</v>
      </c>
      <c r="C782" s="132"/>
      <c r="D782" s="132"/>
      <c r="E782" s="132"/>
      <c r="F782" s="132"/>
      <c r="G782" s="133"/>
      <c r="H782" s="139" t="s">
        <v>111</v>
      </c>
      <c r="I782" s="144"/>
      <c r="J782" s="145"/>
      <c r="K782" s="79" t="s">
        <v>2</v>
      </c>
      <c r="L782" s="146">
        <v>45451</v>
      </c>
      <c r="M782" s="147"/>
    </row>
    <row r="783" spans="1:13" ht="15" customHeight="1" thickBot="1" x14ac:dyDescent="0.3">
      <c r="A783" s="115" t="s">
        <v>3</v>
      </c>
      <c r="B783" s="148"/>
      <c r="C783" s="148"/>
      <c r="D783" s="148"/>
      <c r="E783" s="148"/>
      <c r="F783" s="148"/>
      <c r="G783" s="149"/>
      <c r="H783" s="80" t="s">
        <v>112</v>
      </c>
      <c r="I783" s="121">
        <v>20</v>
      </c>
      <c r="J783" s="133"/>
      <c r="K783" s="81"/>
      <c r="L783" s="80"/>
      <c r="M783" s="80"/>
    </row>
    <row r="784" spans="1:13" ht="15" customHeight="1" thickBot="1" x14ac:dyDescent="0.3">
      <c r="A784" s="150"/>
      <c r="B784" s="151"/>
      <c r="C784" s="151"/>
      <c r="D784" s="151"/>
      <c r="E784" s="151"/>
      <c r="F784" s="151"/>
      <c r="G784" s="152"/>
      <c r="H784" s="80" t="s">
        <v>113</v>
      </c>
      <c r="I784" s="121"/>
      <c r="J784" s="133"/>
      <c r="K784" s="80"/>
      <c r="L784" s="80"/>
      <c r="M784" s="80"/>
    </row>
    <row r="785" spans="1:13" ht="15" customHeight="1" thickBot="1" x14ac:dyDescent="0.3">
      <c r="A785" s="82" t="s">
        <v>4</v>
      </c>
      <c r="B785" s="130" t="s">
        <v>5</v>
      </c>
      <c r="C785" s="131"/>
      <c r="D785" s="131"/>
      <c r="E785" s="131"/>
      <c r="F785" s="131"/>
      <c r="G785" s="131"/>
      <c r="H785" s="121" t="s">
        <v>5</v>
      </c>
      <c r="I785" s="132"/>
      <c r="J785" s="132"/>
      <c r="K785" s="132"/>
      <c r="L785" s="132"/>
      <c r="M785" s="133"/>
    </row>
    <row r="786" spans="1:13" ht="15" customHeight="1" thickTop="1" thickBot="1" x14ac:dyDescent="0.3">
      <c r="A786" s="83" t="s">
        <v>6</v>
      </c>
      <c r="B786" s="84" t="s">
        <v>7</v>
      </c>
      <c r="C786" s="84" t="s">
        <v>8</v>
      </c>
      <c r="D786" s="84" t="s">
        <v>9</v>
      </c>
      <c r="E786" s="84" t="s">
        <v>10</v>
      </c>
      <c r="F786" s="84" t="s">
        <v>11</v>
      </c>
      <c r="G786" s="85" t="s">
        <v>12</v>
      </c>
      <c r="H786" s="86" t="s">
        <v>7</v>
      </c>
      <c r="I786" s="86" t="s">
        <v>8</v>
      </c>
      <c r="J786" s="86" t="s">
        <v>9</v>
      </c>
      <c r="K786" s="86" t="s">
        <v>10</v>
      </c>
      <c r="L786" s="86" t="s">
        <v>11</v>
      </c>
      <c r="M786" s="87" t="s">
        <v>12</v>
      </c>
    </row>
    <row r="787" spans="1:13" ht="15" customHeight="1" thickTop="1" thickBot="1" x14ac:dyDescent="0.3">
      <c r="A787" s="88" t="s">
        <v>13</v>
      </c>
      <c r="B787" s="89"/>
      <c r="C787" s="89"/>
      <c r="D787" s="89"/>
      <c r="E787" s="89"/>
      <c r="F787" s="89">
        <v>20</v>
      </c>
      <c r="G787" s="90">
        <f t="shared" ref="G787:G789" si="325">SUM(B787:F787)</f>
        <v>20</v>
      </c>
      <c r="H787" s="91">
        <f t="shared" ref="H787:L789" si="326">IFERROR(B787/$G$787,0)</f>
        <v>0</v>
      </c>
      <c r="I787" s="91">
        <f t="shared" si="326"/>
        <v>0</v>
      </c>
      <c r="J787" s="91">
        <f t="shared" si="326"/>
        <v>0</v>
      </c>
      <c r="K787" s="91">
        <f t="shared" si="326"/>
        <v>0</v>
      </c>
      <c r="L787" s="91">
        <f t="shared" si="326"/>
        <v>1</v>
      </c>
      <c r="M787" s="92" t="s">
        <v>14</v>
      </c>
    </row>
    <row r="788" spans="1:13" ht="15" customHeight="1" thickTop="1" thickBot="1" x14ac:dyDescent="0.3">
      <c r="A788" s="88" t="s">
        <v>15</v>
      </c>
      <c r="B788" s="89"/>
      <c r="C788" s="89"/>
      <c r="D788" s="89"/>
      <c r="E788" s="89"/>
      <c r="F788" s="89">
        <v>20</v>
      </c>
      <c r="G788" s="90">
        <f t="shared" si="325"/>
        <v>20</v>
      </c>
      <c r="H788" s="91">
        <f t="shared" si="326"/>
        <v>0</v>
      </c>
      <c r="I788" s="91">
        <f t="shared" si="326"/>
        <v>0</v>
      </c>
      <c r="J788" s="91">
        <f t="shared" si="326"/>
        <v>0</v>
      </c>
      <c r="K788" s="91">
        <f t="shared" si="326"/>
        <v>0</v>
      </c>
      <c r="L788" s="91">
        <f t="shared" si="326"/>
        <v>1</v>
      </c>
      <c r="M788" s="93" t="s">
        <v>14</v>
      </c>
    </row>
    <row r="789" spans="1:13" ht="15" customHeight="1" thickTop="1" thickBot="1" x14ac:dyDescent="0.3">
      <c r="A789" s="88" t="s">
        <v>16</v>
      </c>
      <c r="B789" s="89"/>
      <c r="C789" s="89"/>
      <c r="D789" s="89"/>
      <c r="E789" s="89"/>
      <c r="F789" s="89">
        <v>20</v>
      </c>
      <c r="G789" s="90">
        <f t="shared" si="325"/>
        <v>20</v>
      </c>
      <c r="H789" s="91">
        <f t="shared" si="326"/>
        <v>0</v>
      </c>
      <c r="I789" s="91">
        <f t="shared" si="326"/>
        <v>0</v>
      </c>
      <c r="J789" s="91">
        <f t="shared" si="326"/>
        <v>0</v>
      </c>
      <c r="K789" s="91">
        <f t="shared" si="326"/>
        <v>0</v>
      </c>
      <c r="L789" s="91">
        <f t="shared" si="326"/>
        <v>1</v>
      </c>
      <c r="M789" s="93" t="s">
        <v>14</v>
      </c>
    </row>
    <row r="790" spans="1:13" ht="15" customHeight="1" thickTop="1" thickBot="1" x14ac:dyDescent="0.3">
      <c r="A790" s="94" t="s">
        <v>17</v>
      </c>
      <c r="B790" s="95">
        <f>IFERROR(AVERAGE(B787:B789),0)</f>
        <v>0</v>
      </c>
      <c r="C790" s="95">
        <f>IFERROR(AVERAGE(C787:C789),0)</f>
        <v>0</v>
      </c>
      <c r="D790" s="95">
        <f>IFERROR(AVERAGE(D787:D789),0)</f>
        <v>0</v>
      </c>
      <c r="E790" s="95">
        <f t="shared" ref="E790:F790" si="327">IFERROR(AVERAGE(E787:E789),0)</f>
        <v>0</v>
      </c>
      <c r="F790" s="95">
        <f t="shared" si="327"/>
        <v>20</v>
      </c>
      <c r="G790" s="95">
        <f>SUM(AVERAGE(G787:G789))</f>
        <v>20</v>
      </c>
      <c r="H790" s="96">
        <f>AVERAGE(H787:H789)*0.2</f>
        <v>0</v>
      </c>
      <c r="I790" s="96">
        <f>AVERAGE(I787:I789)*0.4</f>
        <v>0</v>
      </c>
      <c r="J790" s="96">
        <f>AVERAGE(J787:J789)*0.6</f>
        <v>0</v>
      </c>
      <c r="K790" s="96">
        <f>AVERAGE(K787:K789)*0.8</f>
        <v>0</v>
      </c>
      <c r="L790" s="96">
        <f>AVERAGE(L787:L789)*1</f>
        <v>1</v>
      </c>
      <c r="M790" s="97">
        <f>SUM(H790:L790)</f>
        <v>1</v>
      </c>
    </row>
    <row r="791" spans="1:13" ht="15" customHeight="1" thickTop="1" thickBot="1" x14ac:dyDescent="0.3">
      <c r="A791" s="98" t="s">
        <v>18</v>
      </c>
      <c r="B791" s="84" t="s">
        <v>7</v>
      </c>
      <c r="C791" s="84" t="s">
        <v>8</v>
      </c>
      <c r="D791" s="84" t="s">
        <v>9</v>
      </c>
      <c r="E791" s="84" t="s">
        <v>10</v>
      </c>
      <c r="F791" s="84" t="s">
        <v>11</v>
      </c>
      <c r="G791" s="85" t="s">
        <v>12</v>
      </c>
      <c r="H791" s="84" t="s">
        <v>7</v>
      </c>
      <c r="I791" s="84" t="s">
        <v>8</v>
      </c>
      <c r="J791" s="84" t="s">
        <v>9</v>
      </c>
      <c r="K791" s="84" t="s">
        <v>10</v>
      </c>
      <c r="L791" s="99" t="s">
        <v>11</v>
      </c>
      <c r="M791" s="85" t="s">
        <v>12</v>
      </c>
    </row>
    <row r="792" spans="1:13" ht="15" customHeight="1" thickTop="1" thickBot="1" x14ac:dyDescent="0.3">
      <c r="A792" s="88" t="s">
        <v>19</v>
      </c>
      <c r="B792" s="89"/>
      <c r="C792" s="89"/>
      <c r="D792" s="89"/>
      <c r="E792" s="89"/>
      <c r="F792" s="89">
        <v>20</v>
      </c>
      <c r="G792" s="90">
        <f t="shared" ref="G792:G796" si="328">SUM(B792:F792)</f>
        <v>20</v>
      </c>
      <c r="H792" s="91">
        <f t="shared" ref="H792:L796" si="329">IFERROR(B792/$G$792,0)</f>
        <v>0</v>
      </c>
      <c r="I792" s="91">
        <f t="shared" si="329"/>
        <v>0</v>
      </c>
      <c r="J792" s="91">
        <f t="shared" si="329"/>
        <v>0</v>
      </c>
      <c r="K792" s="91">
        <f t="shared" si="329"/>
        <v>0</v>
      </c>
      <c r="L792" s="91">
        <f t="shared" si="329"/>
        <v>1</v>
      </c>
      <c r="M792" s="93" t="s">
        <v>14</v>
      </c>
    </row>
    <row r="793" spans="1:13" ht="15" customHeight="1" thickTop="1" thickBot="1" x14ac:dyDescent="0.3">
      <c r="A793" s="88" t="s">
        <v>20</v>
      </c>
      <c r="B793" s="89"/>
      <c r="C793" s="89"/>
      <c r="D793" s="89"/>
      <c r="E793" s="89"/>
      <c r="F793" s="89">
        <v>20</v>
      </c>
      <c r="G793" s="90">
        <f t="shared" si="328"/>
        <v>20</v>
      </c>
      <c r="H793" s="91">
        <f t="shared" si="329"/>
        <v>0</v>
      </c>
      <c r="I793" s="91">
        <f t="shared" si="329"/>
        <v>0</v>
      </c>
      <c r="J793" s="91">
        <f t="shared" si="329"/>
        <v>0</v>
      </c>
      <c r="K793" s="91">
        <f t="shared" si="329"/>
        <v>0</v>
      </c>
      <c r="L793" s="91">
        <f t="shared" si="329"/>
        <v>1</v>
      </c>
      <c r="M793" s="93" t="s">
        <v>14</v>
      </c>
    </row>
    <row r="794" spans="1:13" ht="15" customHeight="1" thickTop="1" thickBot="1" x14ac:dyDescent="0.3">
      <c r="A794" s="88" t="s">
        <v>21</v>
      </c>
      <c r="B794" s="89"/>
      <c r="C794" s="89"/>
      <c r="D794" s="89"/>
      <c r="E794" s="89"/>
      <c r="F794" s="89">
        <v>20</v>
      </c>
      <c r="G794" s="90">
        <f t="shared" si="328"/>
        <v>20</v>
      </c>
      <c r="H794" s="91">
        <f t="shared" si="329"/>
        <v>0</v>
      </c>
      <c r="I794" s="91">
        <f t="shared" si="329"/>
        <v>0</v>
      </c>
      <c r="J794" s="91">
        <f t="shared" si="329"/>
        <v>0</v>
      </c>
      <c r="K794" s="91">
        <f t="shared" si="329"/>
        <v>0</v>
      </c>
      <c r="L794" s="91">
        <f t="shared" si="329"/>
        <v>1</v>
      </c>
      <c r="M794" s="93" t="s">
        <v>14</v>
      </c>
    </row>
    <row r="795" spans="1:13" ht="15" customHeight="1" thickTop="1" thickBot="1" x14ac:dyDescent="0.3">
      <c r="A795" s="88" t="s">
        <v>22</v>
      </c>
      <c r="B795" s="89"/>
      <c r="C795" s="89"/>
      <c r="D795" s="89"/>
      <c r="E795" s="89"/>
      <c r="F795" s="89">
        <v>20</v>
      </c>
      <c r="G795" s="90">
        <f t="shared" si="328"/>
        <v>20</v>
      </c>
      <c r="H795" s="91">
        <f t="shared" si="329"/>
        <v>0</v>
      </c>
      <c r="I795" s="91">
        <f t="shared" si="329"/>
        <v>0</v>
      </c>
      <c r="J795" s="91">
        <f t="shared" si="329"/>
        <v>0</v>
      </c>
      <c r="K795" s="91">
        <f t="shared" si="329"/>
        <v>0</v>
      </c>
      <c r="L795" s="91">
        <f t="shared" si="329"/>
        <v>1</v>
      </c>
      <c r="M795" s="93" t="s">
        <v>14</v>
      </c>
    </row>
    <row r="796" spans="1:13" ht="15" customHeight="1" thickTop="1" thickBot="1" x14ac:dyDescent="0.3">
      <c r="A796" s="88" t="s">
        <v>23</v>
      </c>
      <c r="B796" s="89"/>
      <c r="C796" s="89"/>
      <c r="D796" s="89"/>
      <c r="E796" s="89"/>
      <c r="F796" s="89">
        <v>20</v>
      </c>
      <c r="G796" s="90">
        <f t="shared" si="328"/>
        <v>20</v>
      </c>
      <c r="H796" s="91">
        <f t="shared" si="329"/>
        <v>0</v>
      </c>
      <c r="I796" s="91">
        <f t="shared" si="329"/>
        <v>0</v>
      </c>
      <c r="J796" s="91">
        <f t="shared" si="329"/>
        <v>0</v>
      </c>
      <c r="K796" s="91">
        <f t="shared" si="329"/>
        <v>0</v>
      </c>
      <c r="L796" s="91">
        <f t="shared" si="329"/>
        <v>1</v>
      </c>
      <c r="M796" s="93"/>
    </row>
    <row r="797" spans="1:13" ht="15" customHeight="1" thickTop="1" thickBot="1" x14ac:dyDescent="0.3">
      <c r="A797" s="94" t="s">
        <v>24</v>
      </c>
      <c r="B797" s="95">
        <f t="shared" ref="B797:F797" si="330">IFERROR(AVERAGE(B792:B796),0)</f>
        <v>0</v>
      </c>
      <c r="C797" s="95">
        <f t="shared" si="330"/>
        <v>0</v>
      </c>
      <c r="D797" s="95">
        <f t="shared" si="330"/>
        <v>0</v>
      </c>
      <c r="E797" s="95">
        <f t="shared" si="330"/>
        <v>0</v>
      </c>
      <c r="F797" s="95">
        <f t="shared" si="330"/>
        <v>20</v>
      </c>
      <c r="G797" s="95">
        <f>SUM(AVERAGE(G792:G796))</f>
        <v>20</v>
      </c>
      <c r="H797" s="97">
        <f>AVERAGE(H792:H796)*0.2</f>
        <v>0</v>
      </c>
      <c r="I797" s="97">
        <f>AVERAGE(I792:I796)*0.4</f>
        <v>0</v>
      </c>
      <c r="J797" s="97">
        <f>AVERAGE(J792:J796)*0.6</f>
        <v>0</v>
      </c>
      <c r="K797" s="97">
        <f>AVERAGE(K792:K796)*0.8</f>
        <v>0</v>
      </c>
      <c r="L797" s="100">
        <f>AVERAGE(L792:L796)*1</f>
        <v>1</v>
      </c>
      <c r="M797" s="97">
        <f>SUM(H797:L797)</f>
        <v>1</v>
      </c>
    </row>
    <row r="798" spans="1:13" ht="15" customHeight="1" thickTop="1" thickBot="1" x14ac:dyDescent="0.3">
      <c r="A798" s="98" t="s">
        <v>25</v>
      </c>
      <c r="B798" s="84" t="s">
        <v>7</v>
      </c>
      <c r="C798" s="84" t="s">
        <v>8</v>
      </c>
      <c r="D798" s="84" t="s">
        <v>9</v>
      </c>
      <c r="E798" s="84" t="s">
        <v>10</v>
      </c>
      <c r="F798" s="84" t="s">
        <v>11</v>
      </c>
      <c r="G798" s="85" t="s">
        <v>12</v>
      </c>
      <c r="H798" s="84" t="s">
        <v>7</v>
      </c>
      <c r="I798" s="84" t="s">
        <v>8</v>
      </c>
      <c r="J798" s="84" t="s">
        <v>9</v>
      </c>
      <c r="K798" s="84" t="s">
        <v>10</v>
      </c>
      <c r="L798" s="99" t="s">
        <v>11</v>
      </c>
      <c r="M798" s="85" t="s">
        <v>12</v>
      </c>
    </row>
    <row r="799" spans="1:13" ht="15" customHeight="1" thickTop="1" thickBot="1" x14ac:dyDescent="0.3">
      <c r="A799" s="88" t="s">
        <v>26</v>
      </c>
      <c r="B799" s="89"/>
      <c r="C799" s="89"/>
      <c r="D799" s="89"/>
      <c r="E799" s="89"/>
      <c r="F799" s="89">
        <v>20</v>
      </c>
      <c r="G799" s="90">
        <f t="shared" ref="G799:G801" si="331">SUM(B799:F799)</f>
        <v>20</v>
      </c>
      <c r="H799" s="91">
        <f t="shared" ref="H799:L801" si="332">IFERROR(B799/$G$799,0)</f>
        <v>0</v>
      </c>
      <c r="I799" s="91">
        <f t="shared" si="332"/>
        <v>0</v>
      </c>
      <c r="J799" s="91">
        <f t="shared" si="332"/>
        <v>0</v>
      </c>
      <c r="K799" s="91">
        <f t="shared" si="332"/>
        <v>0</v>
      </c>
      <c r="L799" s="91">
        <f t="shared" si="332"/>
        <v>1</v>
      </c>
      <c r="M799" s="93" t="s">
        <v>14</v>
      </c>
    </row>
    <row r="800" spans="1:13" ht="15" customHeight="1" thickTop="1" thickBot="1" x14ac:dyDescent="0.3">
      <c r="A800" s="88" t="s">
        <v>27</v>
      </c>
      <c r="B800" s="89"/>
      <c r="C800" s="89"/>
      <c r="D800" s="89"/>
      <c r="E800" s="89"/>
      <c r="F800" s="89">
        <v>20</v>
      </c>
      <c r="G800" s="90">
        <f t="shared" si="331"/>
        <v>20</v>
      </c>
      <c r="H800" s="91">
        <f t="shared" si="332"/>
        <v>0</v>
      </c>
      <c r="I800" s="91">
        <f t="shared" si="332"/>
        <v>0</v>
      </c>
      <c r="J800" s="91">
        <f t="shared" si="332"/>
        <v>0</v>
      </c>
      <c r="K800" s="91">
        <f t="shared" si="332"/>
        <v>0</v>
      </c>
      <c r="L800" s="91">
        <f t="shared" si="332"/>
        <v>1</v>
      </c>
      <c r="M800" s="93" t="s">
        <v>14</v>
      </c>
    </row>
    <row r="801" spans="1:13" ht="15" customHeight="1" thickTop="1" thickBot="1" x14ac:dyDescent="0.3">
      <c r="A801" s="88" t="s">
        <v>28</v>
      </c>
      <c r="B801" s="89"/>
      <c r="C801" s="89"/>
      <c r="D801" s="89"/>
      <c r="E801" s="89"/>
      <c r="F801" s="89">
        <v>20</v>
      </c>
      <c r="G801" s="90">
        <f t="shared" si="331"/>
        <v>20</v>
      </c>
      <c r="H801" s="91">
        <f t="shared" si="332"/>
        <v>0</v>
      </c>
      <c r="I801" s="91">
        <f t="shared" si="332"/>
        <v>0</v>
      </c>
      <c r="J801" s="91">
        <f t="shared" si="332"/>
        <v>0</v>
      </c>
      <c r="K801" s="91">
        <f t="shared" si="332"/>
        <v>0</v>
      </c>
      <c r="L801" s="91">
        <f t="shared" si="332"/>
        <v>1</v>
      </c>
      <c r="M801" s="93" t="s">
        <v>14</v>
      </c>
    </row>
    <row r="802" spans="1:13" ht="15" customHeight="1" thickTop="1" thickBot="1" x14ac:dyDescent="0.3">
      <c r="A802" s="94" t="s">
        <v>24</v>
      </c>
      <c r="B802" s="95">
        <f t="shared" ref="B802:F802" si="333">IFERROR(AVERAGE(B799:B801),0)</f>
        <v>0</v>
      </c>
      <c r="C802" s="95">
        <f t="shared" si="333"/>
        <v>0</v>
      </c>
      <c r="D802" s="101">
        <f t="shared" si="333"/>
        <v>0</v>
      </c>
      <c r="E802" s="101">
        <f t="shared" si="333"/>
        <v>0</v>
      </c>
      <c r="F802" s="101">
        <f t="shared" si="333"/>
        <v>20</v>
      </c>
      <c r="G802" s="101">
        <f>SUM(AVERAGE(G799:G801))</f>
        <v>20</v>
      </c>
      <c r="H802" s="97">
        <f>AVERAGE(H799:H801)*0.2</f>
        <v>0</v>
      </c>
      <c r="I802" s="97">
        <f>AVERAGE(I799:I801)*0.4</f>
        <v>0</v>
      </c>
      <c r="J802" s="97">
        <f>AVERAGE(J799:J801)*0.6</f>
        <v>0</v>
      </c>
      <c r="K802" s="97">
        <f>AVERAGE(K799:K801)*0.8</f>
        <v>0</v>
      </c>
      <c r="L802" s="100">
        <f>AVERAGE(L799:L801)*1</f>
        <v>1</v>
      </c>
      <c r="M802" s="102">
        <f>SUM(H802:L802)</f>
        <v>1</v>
      </c>
    </row>
    <row r="803" spans="1:13" ht="15" customHeight="1" thickTop="1" thickBot="1" x14ac:dyDescent="0.3">
      <c r="A803" s="83" t="s">
        <v>29</v>
      </c>
      <c r="B803" s="84" t="s">
        <v>7</v>
      </c>
      <c r="C803" s="84" t="s">
        <v>8</v>
      </c>
      <c r="D803" s="84" t="s">
        <v>9</v>
      </c>
      <c r="E803" s="84" t="s">
        <v>10</v>
      </c>
      <c r="F803" s="84" t="s">
        <v>11</v>
      </c>
      <c r="G803" s="85" t="s">
        <v>12</v>
      </c>
      <c r="H803" s="84" t="s">
        <v>7</v>
      </c>
      <c r="I803" s="84" t="s">
        <v>8</v>
      </c>
      <c r="J803" s="84" t="s">
        <v>9</v>
      </c>
      <c r="K803" s="84" t="s">
        <v>10</v>
      </c>
      <c r="L803" s="99" t="s">
        <v>11</v>
      </c>
      <c r="M803" s="85" t="s">
        <v>12</v>
      </c>
    </row>
    <row r="804" spans="1:13" ht="15" customHeight="1" thickTop="1" thickBot="1" x14ac:dyDescent="0.3">
      <c r="A804" s="103" t="s">
        <v>30</v>
      </c>
      <c r="B804" s="104"/>
      <c r="C804" s="104"/>
      <c r="D804" s="104"/>
      <c r="E804" s="89"/>
      <c r="F804" s="89">
        <v>20</v>
      </c>
      <c r="G804" s="105">
        <f t="shared" ref="G804:G807" si="334">SUM(B804:F804)</f>
        <v>20</v>
      </c>
      <c r="H804" s="106">
        <f t="shared" ref="H804:L807" si="335">IFERROR(B804/$G$804,0)</f>
        <v>0</v>
      </c>
      <c r="I804" s="106">
        <f t="shared" si="335"/>
        <v>0</v>
      </c>
      <c r="J804" s="106">
        <f t="shared" si="335"/>
        <v>0</v>
      </c>
      <c r="K804" s="106">
        <f t="shared" si="335"/>
        <v>0</v>
      </c>
      <c r="L804" s="106">
        <f t="shared" si="335"/>
        <v>1</v>
      </c>
      <c r="M804" s="93" t="s">
        <v>14</v>
      </c>
    </row>
    <row r="805" spans="1:13" ht="15" customHeight="1" thickTop="1" thickBot="1" x14ac:dyDescent="0.3">
      <c r="A805" s="103" t="s">
        <v>31</v>
      </c>
      <c r="B805" s="104"/>
      <c r="C805" s="104"/>
      <c r="D805" s="104"/>
      <c r="E805" s="89"/>
      <c r="F805" s="89">
        <v>20</v>
      </c>
      <c r="G805" s="105">
        <f t="shared" si="334"/>
        <v>20</v>
      </c>
      <c r="H805" s="106">
        <f t="shared" si="335"/>
        <v>0</v>
      </c>
      <c r="I805" s="106">
        <f t="shared" si="335"/>
        <v>0</v>
      </c>
      <c r="J805" s="106">
        <f t="shared" si="335"/>
        <v>0</v>
      </c>
      <c r="K805" s="106">
        <f t="shared" si="335"/>
        <v>0</v>
      </c>
      <c r="L805" s="106">
        <f t="shared" si="335"/>
        <v>1</v>
      </c>
      <c r="M805" s="93" t="s">
        <v>14</v>
      </c>
    </row>
    <row r="806" spans="1:13" ht="15" customHeight="1" thickTop="1" thickBot="1" x14ac:dyDescent="0.3">
      <c r="A806" s="103" t="s">
        <v>32</v>
      </c>
      <c r="B806" s="104"/>
      <c r="C806" s="104"/>
      <c r="D806" s="104"/>
      <c r="E806" s="89"/>
      <c r="F806" s="89">
        <v>20</v>
      </c>
      <c r="G806" s="105">
        <f t="shared" si="334"/>
        <v>20</v>
      </c>
      <c r="H806" s="106">
        <f t="shared" si="335"/>
        <v>0</v>
      </c>
      <c r="I806" s="106">
        <f t="shared" si="335"/>
        <v>0</v>
      </c>
      <c r="J806" s="106">
        <f t="shared" si="335"/>
        <v>0</v>
      </c>
      <c r="K806" s="106">
        <f t="shared" si="335"/>
        <v>0</v>
      </c>
      <c r="L806" s="106">
        <f t="shared" si="335"/>
        <v>1</v>
      </c>
      <c r="M806" s="93" t="s">
        <v>14</v>
      </c>
    </row>
    <row r="807" spans="1:13" ht="15" customHeight="1" thickTop="1" thickBot="1" x14ac:dyDescent="0.3">
      <c r="A807" s="103" t="s">
        <v>33</v>
      </c>
      <c r="B807" s="104"/>
      <c r="C807" s="104"/>
      <c r="D807" s="104"/>
      <c r="E807" s="89"/>
      <c r="F807" s="89">
        <v>20</v>
      </c>
      <c r="G807" s="105">
        <f t="shared" si="334"/>
        <v>20</v>
      </c>
      <c r="H807" s="106">
        <f t="shared" si="335"/>
        <v>0</v>
      </c>
      <c r="I807" s="106">
        <f t="shared" si="335"/>
        <v>0</v>
      </c>
      <c r="J807" s="106">
        <f t="shared" si="335"/>
        <v>0</v>
      </c>
      <c r="K807" s="106">
        <f t="shared" si="335"/>
        <v>0</v>
      </c>
      <c r="L807" s="106">
        <f t="shared" si="335"/>
        <v>1</v>
      </c>
      <c r="M807" s="93" t="s">
        <v>14</v>
      </c>
    </row>
    <row r="808" spans="1:13" ht="15" customHeight="1" thickTop="1" thickBot="1" x14ac:dyDescent="0.3">
      <c r="A808" s="107" t="s">
        <v>24</v>
      </c>
      <c r="B808" s="108">
        <f t="shared" ref="B808:F808" si="336">IFERROR(AVERAGE(B804:B807),0)</f>
        <v>0</v>
      </c>
      <c r="C808" s="108">
        <f t="shared" si="336"/>
        <v>0</v>
      </c>
      <c r="D808" s="108">
        <f t="shared" si="336"/>
        <v>0</v>
      </c>
      <c r="E808" s="108">
        <f t="shared" si="336"/>
        <v>0</v>
      </c>
      <c r="F808" s="108">
        <f t="shared" si="336"/>
        <v>20</v>
      </c>
      <c r="G808" s="108">
        <f>SUM(AVERAGE(G804:G807))</f>
        <v>20</v>
      </c>
      <c r="H808" s="102">
        <f>AVERAGE(H804:H807)*0.2</f>
        <v>0</v>
      </c>
      <c r="I808" s="102">
        <f>AVERAGE(I804:I807)*0.4</f>
        <v>0</v>
      </c>
      <c r="J808" s="102">
        <f>AVERAGE(J804:J807)*0.6</f>
        <v>0</v>
      </c>
      <c r="K808" s="102">
        <f>AVERAGE(K804:K807)*0.8</f>
        <v>0</v>
      </c>
      <c r="L808" s="109">
        <f>AVERAGE(L804:L807)*1</f>
        <v>1</v>
      </c>
      <c r="M808" s="102">
        <f>SUM(H808:L808)</f>
        <v>1</v>
      </c>
    </row>
    <row r="809" spans="1:13" ht="15" customHeight="1" thickTop="1" thickBot="1" x14ac:dyDescent="0.3">
      <c r="A809" s="110" t="s">
        <v>34</v>
      </c>
      <c r="B809" s="111"/>
      <c r="C809" s="111"/>
      <c r="D809" s="111"/>
      <c r="E809" s="111"/>
      <c r="F809" s="111"/>
      <c r="G809" s="112">
        <f>SUM(B809:F809)</f>
        <v>0</v>
      </c>
      <c r="H809" s="113">
        <f t="shared" ref="H809:L809" si="337">IFERROR(B809/$G$809,0)</f>
        <v>0</v>
      </c>
      <c r="I809" s="113">
        <f t="shared" si="337"/>
        <v>0</v>
      </c>
      <c r="J809" s="113">
        <f t="shared" si="337"/>
        <v>0</v>
      </c>
      <c r="K809" s="113">
        <f t="shared" si="337"/>
        <v>0</v>
      </c>
      <c r="L809" s="113">
        <f t="shared" si="337"/>
        <v>0</v>
      </c>
      <c r="M809" s="93" t="s">
        <v>14</v>
      </c>
    </row>
    <row r="810" spans="1:13" ht="15" customHeight="1" thickTop="1" thickBot="1" x14ac:dyDescent="0.3">
      <c r="A810" s="127" t="s">
        <v>35</v>
      </c>
      <c r="B810" s="134"/>
      <c r="C810" s="134"/>
      <c r="D810" s="134"/>
      <c r="E810" s="134"/>
      <c r="F810" s="135"/>
      <c r="G810" s="114">
        <v>20</v>
      </c>
      <c r="H810" s="102" t="s">
        <v>14</v>
      </c>
      <c r="I810" s="102" t="s">
        <v>14</v>
      </c>
      <c r="J810" s="102" t="s">
        <v>14</v>
      </c>
      <c r="K810" s="102" t="s">
        <v>14</v>
      </c>
      <c r="L810" s="102" t="s">
        <v>14</v>
      </c>
      <c r="M810" s="102">
        <f>(M790+M797+M802+M808)/4</f>
        <v>1</v>
      </c>
    </row>
    <row r="811" spans="1:13" ht="15" customHeight="1" thickTop="1" x14ac:dyDescent="0.25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</row>
    <row r="812" spans="1:13" ht="15" customHeight="1" thickBot="1" x14ac:dyDescent="0.3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</row>
    <row r="813" spans="1:13" ht="15" customHeight="1" thickTop="1" thickBot="1" x14ac:dyDescent="0.3">
      <c r="A813" s="78" t="s">
        <v>0</v>
      </c>
      <c r="B813" s="136" t="s">
        <v>267</v>
      </c>
      <c r="C813" s="132"/>
      <c r="D813" s="132"/>
      <c r="E813" s="132"/>
      <c r="F813" s="132"/>
      <c r="G813" s="133"/>
      <c r="H813" s="139" t="s">
        <v>111</v>
      </c>
      <c r="I813" s="144"/>
      <c r="J813" s="145"/>
      <c r="K813" s="79" t="s">
        <v>2</v>
      </c>
      <c r="L813" s="146">
        <v>45416</v>
      </c>
      <c r="M813" s="147"/>
    </row>
    <row r="814" spans="1:13" ht="15" customHeight="1" thickBot="1" x14ac:dyDescent="0.3">
      <c r="A814" s="115" t="s">
        <v>3</v>
      </c>
      <c r="B814" s="148"/>
      <c r="C814" s="148"/>
      <c r="D814" s="148"/>
      <c r="E814" s="148"/>
      <c r="F814" s="148"/>
      <c r="G814" s="149"/>
      <c r="H814" s="80" t="s">
        <v>112</v>
      </c>
      <c r="I814" s="121">
        <v>20</v>
      </c>
      <c r="J814" s="133"/>
      <c r="K814" s="81"/>
      <c r="L814" s="80"/>
      <c r="M814" s="80"/>
    </row>
    <row r="815" spans="1:13" ht="15" customHeight="1" thickBot="1" x14ac:dyDescent="0.3">
      <c r="A815" s="150"/>
      <c r="B815" s="151"/>
      <c r="C815" s="151"/>
      <c r="D815" s="151"/>
      <c r="E815" s="151"/>
      <c r="F815" s="151"/>
      <c r="G815" s="152"/>
      <c r="H815" s="80" t="s">
        <v>113</v>
      </c>
      <c r="I815" s="121"/>
      <c r="J815" s="133"/>
      <c r="K815" s="80"/>
      <c r="L815" s="80"/>
      <c r="M815" s="80"/>
    </row>
    <row r="816" spans="1:13" ht="15" customHeight="1" thickBot="1" x14ac:dyDescent="0.3">
      <c r="A816" s="82" t="s">
        <v>4</v>
      </c>
      <c r="B816" s="130" t="s">
        <v>5</v>
      </c>
      <c r="C816" s="131"/>
      <c r="D816" s="131"/>
      <c r="E816" s="131"/>
      <c r="F816" s="131"/>
      <c r="G816" s="131"/>
      <c r="H816" s="121" t="s">
        <v>5</v>
      </c>
      <c r="I816" s="132"/>
      <c r="J816" s="132"/>
      <c r="K816" s="132"/>
      <c r="L816" s="132"/>
      <c r="M816" s="133"/>
    </row>
    <row r="817" spans="1:13" ht="15" customHeight="1" thickTop="1" thickBot="1" x14ac:dyDescent="0.3">
      <c r="A817" s="83" t="s">
        <v>6</v>
      </c>
      <c r="B817" s="84" t="s">
        <v>7</v>
      </c>
      <c r="C817" s="84" t="s">
        <v>8</v>
      </c>
      <c r="D817" s="84" t="s">
        <v>9</v>
      </c>
      <c r="E817" s="84" t="s">
        <v>10</v>
      </c>
      <c r="F817" s="84" t="s">
        <v>11</v>
      </c>
      <c r="G817" s="85" t="s">
        <v>12</v>
      </c>
      <c r="H817" s="86" t="s">
        <v>7</v>
      </c>
      <c r="I817" s="86" t="s">
        <v>8</v>
      </c>
      <c r="J817" s="86" t="s">
        <v>9</v>
      </c>
      <c r="K817" s="86" t="s">
        <v>10</v>
      </c>
      <c r="L817" s="86" t="s">
        <v>11</v>
      </c>
      <c r="M817" s="87" t="s">
        <v>12</v>
      </c>
    </row>
    <row r="818" spans="1:13" ht="15" customHeight="1" thickTop="1" thickBot="1" x14ac:dyDescent="0.3">
      <c r="A818" s="88" t="s">
        <v>13</v>
      </c>
      <c r="B818" s="89"/>
      <c r="C818" s="89"/>
      <c r="D818" s="89"/>
      <c r="E818" s="89"/>
      <c r="F818" s="89">
        <v>20</v>
      </c>
      <c r="G818" s="90">
        <f t="shared" ref="G818:G820" si="338">SUM(B818:F818)</f>
        <v>20</v>
      </c>
      <c r="H818" s="91">
        <f t="shared" ref="H818:L820" si="339">IFERROR(B818/$G$818,0)</f>
        <v>0</v>
      </c>
      <c r="I818" s="91">
        <f t="shared" si="339"/>
        <v>0</v>
      </c>
      <c r="J818" s="91">
        <f t="shared" si="339"/>
        <v>0</v>
      </c>
      <c r="K818" s="91">
        <f t="shared" si="339"/>
        <v>0</v>
      </c>
      <c r="L818" s="91">
        <f t="shared" si="339"/>
        <v>1</v>
      </c>
      <c r="M818" s="92" t="s">
        <v>14</v>
      </c>
    </row>
    <row r="819" spans="1:13" ht="15" customHeight="1" thickTop="1" thickBot="1" x14ac:dyDescent="0.3">
      <c r="A819" s="88" t="s">
        <v>15</v>
      </c>
      <c r="B819" s="89"/>
      <c r="C819" s="89"/>
      <c r="D819" s="89"/>
      <c r="E819" s="89"/>
      <c r="F819" s="89">
        <v>20</v>
      </c>
      <c r="G819" s="90">
        <f t="shared" si="338"/>
        <v>20</v>
      </c>
      <c r="H819" s="91">
        <f t="shared" si="339"/>
        <v>0</v>
      </c>
      <c r="I819" s="91">
        <f t="shared" si="339"/>
        <v>0</v>
      </c>
      <c r="J819" s="91">
        <f t="shared" si="339"/>
        <v>0</v>
      </c>
      <c r="K819" s="91">
        <f t="shared" si="339"/>
        <v>0</v>
      </c>
      <c r="L819" s="91">
        <f t="shared" si="339"/>
        <v>1</v>
      </c>
      <c r="M819" s="93" t="s">
        <v>14</v>
      </c>
    </row>
    <row r="820" spans="1:13" ht="15" customHeight="1" thickTop="1" thickBot="1" x14ac:dyDescent="0.3">
      <c r="A820" s="88" t="s">
        <v>16</v>
      </c>
      <c r="B820" s="89"/>
      <c r="C820" s="89"/>
      <c r="D820" s="89"/>
      <c r="E820" s="89"/>
      <c r="F820" s="89">
        <v>20</v>
      </c>
      <c r="G820" s="90">
        <f t="shared" si="338"/>
        <v>20</v>
      </c>
      <c r="H820" s="91">
        <f t="shared" si="339"/>
        <v>0</v>
      </c>
      <c r="I820" s="91">
        <f t="shared" si="339"/>
        <v>0</v>
      </c>
      <c r="J820" s="91">
        <f t="shared" si="339"/>
        <v>0</v>
      </c>
      <c r="K820" s="91">
        <f t="shared" si="339"/>
        <v>0</v>
      </c>
      <c r="L820" s="91">
        <f t="shared" si="339"/>
        <v>1</v>
      </c>
      <c r="M820" s="93" t="s">
        <v>14</v>
      </c>
    </row>
    <row r="821" spans="1:13" ht="15" customHeight="1" thickTop="1" thickBot="1" x14ac:dyDescent="0.3">
      <c r="A821" s="94" t="s">
        <v>17</v>
      </c>
      <c r="B821" s="95">
        <f>IFERROR(AVERAGE(B818:B820),0)</f>
        <v>0</v>
      </c>
      <c r="C821" s="95">
        <f>IFERROR(AVERAGE(C818:C820),0)</f>
        <v>0</v>
      </c>
      <c r="D821" s="95">
        <f>IFERROR(AVERAGE(D818:D820),0)</f>
        <v>0</v>
      </c>
      <c r="E821" s="95">
        <f t="shared" ref="E821:F821" si="340">IFERROR(AVERAGE(E818:E820),0)</f>
        <v>0</v>
      </c>
      <c r="F821" s="95">
        <f t="shared" si="340"/>
        <v>20</v>
      </c>
      <c r="G821" s="95">
        <f>SUM(AVERAGE(G818:G820))</f>
        <v>20</v>
      </c>
      <c r="H821" s="96">
        <f>AVERAGE(H818:H820)*0.2</f>
        <v>0</v>
      </c>
      <c r="I821" s="96">
        <f>AVERAGE(I818:I820)*0.4</f>
        <v>0</v>
      </c>
      <c r="J821" s="96">
        <f>AVERAGE(J818:J820)*0.6</f>
        <v>0</v>
      </c>
      <c r="K821" s="96">
        <f>AVERAGE(K818:K820)*0.8</f>
        <v>0</v>
      </c>
      <c r="L821" s="96">
        <f>AVERAGE(L818:L820)*1</f>
        <v>1</v>
      </c>
      <c r="M821" s="97">
        <f>SUM(H821:L821)</f>
        <v>1</v>
      </c>
    </row>
    <row r="822" spans="1:13" ht="15" customHeight="1" thickTop="1" thickBot="1" x14ac:dyDescent="0.3">
      <c r="A822" s="98" t="s">
        <v>18</v>
      </c>
      <c r="B822" s="84" t="s">
        <v>7</v>
      </c>
      <c r="C822" s="84" t="s">
        <v>8</v>
      </c>
      <c r="D822" s="84" t="s">
        <v>9</v>
      </c>
      <c r="E822" s="84" t="s">
        <v>10</v>
      </c>
      <c r="F822" s="84" t="s">
        <v>11</v>
      </c>
      <c r="G822" s="85" t="s">
        <v>12</v>
      </c>
      <c r="H822" s="84" t="s">
        <v>7</v>
      </c>
      <c r="I822" s="84" t="s">
        <v>8</v>
      </c>
      <c r="J822" s="84" t="s">
        <v>9</v>
      </c>
      <c r="K822" s="84" t="s">
        <v>10</v>
      </c>
      <c r="L822" s="99" t="s">
        <v>11</v>
      </c>
      <c r="M822" s="85" t="s">
        <v>12</v>
      </c>
    </row>
    <row r="823" spans="1:13" ht="15" customHeight="1" thickTop="1" thickBot="1" x14ac:dyDescent="0.3">
      <c r="A823" s="88" t="s">
        <v>19</v>
      </c>
      <c r="B823" s="89"/>
      <c r="C823" s="89"/>
      <c r="D823" s="89"/>
      <c r="E823" s="89"/>
      <c r="F823" s="89">
        <v>20</v>
      </c>
      <c r="G823" s="90">
        <f t="shared" ref="G823:G827" si="341">SUM(B823:F823)</f>
        <v>20</v>
      </c>
      <c r="H823" s="91">
        <f t="shared" ref="H823:L827" si="342">IFERROR(B823/$G$823,0)</f>
        <v>0</v>
      </c>
      <c r="I823" s="91">
        <f t="shared" si="342"/>
        <v>0</v>
      </c>
      <c r="J823" s="91">
        <f t="shared" si="342"/>
        <v>0</v>
      </c>
      <c r="K823" s="91">
        <f t="shared" si="342"/>
        <v>0</v>
      </c>
      <c r="L823" s="91">
        <f t="shared" si="342"/>
        <v>1</v>
      </c>
      <c r="M823" s="93" t="s">
        <v>14</v>
      </c>
    </row>
    <row r="824" spans="1:13" ht="15" customHeight="1" thickTop="1" thickBot="1" x14ac:dyDescent="0.3">
      <c r="A824" s="88" t="s">
        <v>20</v>
      </c>
      <c r="B824" s="89"/>
      <c r="C824" s="89"/>
      <c r="D824" s="89"/>
      <c r="E824" s="89"/>
      <c r="F824" s="89">
        <v>20</v>
      </c>
      <c r="G824" s="90">
        <f t="shared" si="341"/>
        <v>20</v>
      </c>
      <c r="H824" s="91">
        <f t="shared" si="342"/>
        <v>0</v>
      </c>
      <c r="I824" s="91">
        <f t="shared" si="342"/>
        <v>0</v>
      </c>
      <c r="J824" s="91">
        <f t="shared" si="342"/>
        <v>0</v>
      </c>
      <c r="K824" s="91">
        <f t="shared" si="342"/>
        <v>0</v>
      </c>
      <c r="L824" s="91">
        <f t="shared" si="342"/>
        <v>1</v>
      </c>
      <c r="M824" s="93" t="s">
        <v>14</v>
      </c>
    </row>
    <row r="825" spans="1:13" ht="15" customHeight="1" thickTop="1" thickBot="1" x14ac:dyDescent="0.3">
      <c r="A825" s="88" t="s">
        <v>21</v>
      </c>
      <c r="B825" s="89"/>
      <c r="C825" s="89"/>
      <c r="D825" s="89"/>
      <c r="E825" s="89"/>
      <c r="F825" s="89">
        <v>20</v>
      </c>
      <c r="G825" s="90">
        <f t="shared" si="341"/>
        <v>20</v>
      </c>
      <c r="H825" s="91">
        <f t="shared" si="342"/>
        <v>0</v>
      </c>
      <c r="I825" s="91">
        <f t="shared" si="342"/>
        <v>0</v>
      </c>
      <c r="J825" s="91">
        <f t="shared" si="342"/>
        <v>0</v>
      </c>
      <c r="K825" s="91">
        <f t="shared" si="342"/>
        <v>0</v>
      </c>
      <c r="L825" s="91">
        <f t="shared" si="342"/>
        <v>1</v>
      </c>
      <c r="M825" s="93" t="s">
        <v>14</v>
      </c>
    </row>
    <row r="826" spans="1:13" ht="15" customHeight="1" thickTop="1" thickBot="1" x14ac:dyDescent="0.3">
      <c r="A826" s="88" t="s">
        <v>22</v>
      </c>
      <c r="B826" s="89"/>
      <c r="C826" s="89"/>
      <c r="D826" s="89"/>
      <c r="E826" s="89"/>
      <c r="F826" s="89">
        <v>20</v>
      </c>
      <c r="G826" s="90">
        <f t="shared" si="341"/>
        <v>20</v>
      </c>
      <c r="H826" s="91">
        <f t="shared" si="342"/>
        <v>0</v>
      </c>
      <c r="I826" s="91">
        <f t="shared" si="342"/>
        <v>0</v>
      </c>
      <c r="J826" s="91">
        <f t="shared" si="342"/>
        <v>0</v>
      </c>
      <c r="K826" s="91">
        <f t="shared" si="342"/>
        <v>0</v>
      </c>
      <c r="L826" s="91">
        <f t="shared" si="342"/>
        <v>1</v>
      </c>
      <c r="M826" s="93" t="s">
        <v>14</v>
      </c>
    </row>
    <row r="827" spans="1:13" ht="15" customHeight="1" thickTop="1" thickBot="1" x14ac:dyDescent="0.3">
      <c r="A827" s="88" t="s">
        <v>23</v>
      </c>
      <c r="B827" s="89"/>
      <c r="C827" s="89"/>
      <c r="D827" s="89"/>
      <c r="E827" s="89"/>
      <c r="F827" s="89">
        <v>20</v>
      </c>
      <c r="G827" s="90">
        <f t="shared" si="341"/>
        <v>20</v>
      </c>
      <c r="H827" s="91">
        <f t="shared" si="342"/>
        <v>0</v>
      </c>
      <c r="I827" s="91">
        <f t="shared" si="342"/>
        <v>0</v>
      </c>
      <c r="J827" s="91">
        <f t="shared" si="342"/>
        <v>0</v>
      </c>
      <c r="K827" s="91">
        <f t="shared" si="342"/>
        <v>0</v>
      </c>
      <c r="L827" s="91">
        <f t="shared" si="342"/>
        <v>1</v>
      </c>
      <c r="M827" s="93"/>
    </row>
    <row r="828" spans="1:13" ht="15" customHeight="1" thickTop="1" thickBot="1" x14ac:dyDescent="0.3">
      <c r="A828" s="94" t="s">
        <v>24</v>
      </c>
      <c r="B828" s="95">
        <f t="shared" ref="B828:F828" si="343">IFERROR(AVERAGE(B823:B827),0)</f>
        <v>0</v>
      </c>
      <c r="C828" s="95">
        <f t="shared" si="343"/>
        <v>0</v>
      </c>
      <c r="D828" s="95">
        <f t="shared" si="343"/>
        <v>0</v>
      </c>
      <c r="E828" s="95">
        <f t="shared" si="343"/>
        <v>0</v>
      </c>
      <c r="F828" s="95">
        <f t="shared" si="343"/>
        <v>20</v>
      </c>
      <c r="G828" s="95">
        <f>SUM(AVERAGE(G823:G827))</f>
        <v>20</v>
      </c>
      <c r="H828" s="97">
        <f>AVERAGE(H823:H827)*0.2</f>
        <v>0</v>
      </c>
      <c r="I828" s="97">
        <f>AVERAGE(I823:I827)*0.4</f>
        <v>0</v>
      </c>
      <c r="J828" s="97">
        <f>AVERAGE(J823:J827)*0.6</f>
        <v>0</v>
      </c>
      <c r="K828" s="97">
        <f>AVERAGE(K823:K827)*0.8</f>
        <v>0</v>
      </c>
      <c r="L828" s="100">
        <f>AVERAGE(L823:L827)*1</f>
        <v>1</v>
      </c>
      <c r="M828" s="97">
        <f>SUM(H828:L828)</f>
        <v>1</v>
      </c>
    </row>
    <row r="829" spans="1:13" ht="15" customHeight="1" thickTop="1" thickBot="1" x14ac:dyDescent="0.3">
      <c r="A829" s="98" t="s">
        <v>25</v>
      </c>
      <c r="B829" s="84" t="s">
        <v>7</v>
      </c>
      <c r="C829" s="84" t="s">
        <v>8</v>
      </c>
      <c r="D829" s="84" t="s">
        <v>9</v>
      </c>
      <c r="E829" s="84" t="s">
        <v>10</v>
      </c>
      <c r="F829" s="84" t="s">
        <v>11</v>
      </c>
      <c r="G829" s="85" t="s">
        <v>12</v>
      </c>
      <c r="H829" s="84" t="s">
        <v>7</v>
      </c>
      <c r="I829" s="84" t="s">
        <v>8</v>
      </c>
      <c r="J829" s="84" t="s">
        <v>9</v>
      </c>
      <c r="K829" s="84" t="s">
        <v>10</v>
      </c>
      <c r="L829" s="99" t="s">
        <v>11</v>
      </c>
      <c r="M829" s="85" t="s">
        <v>12</v>
      </c>
    </row>
    <row r="830" spans="1:13" ht="15" customHeight="1" thickTop="1" thickBot="1" x14ac:dyDescent="0.3">
      <c r="A830" s="88" t="s">
        <v>26</v>
      </c>
      <c r="B830" s="89"/>
      <c r="C830" s="89"/>
      <c r="D830" s="89"/>
      <c r="E830" s="89"/>
      <c r="F830" s="89">
        <v>20</v>
      </c>
      <c r="G830" s="90">
        <f t="shared" ref="G830:G832" si="344">SUM(B830:F830)</f>
        <v>20</v>
      </c>
      <c r="H830" s="91">
        <f t="shared" ref="H830:L832" si="345">IFERROR(B830/$G$830,0)</f>
        <v>0</v>
      </c>
      <c r="I830" s="91">
        <f t="shared" si="345"/>
        <v>0</v>
      </c>
      <c r="J830" s="91">
        <f t="shared" si="345"/>
        <v>0</v>
      </c>
      <c r="K830" s="91">
        <f t="shared" si="345"/>
        <v>0</v>
      </c>
      <c r="L830" s="91">
        <f t="shared" si="345"/>
        <v>1</v>
      </c>
      <c r="M830" s="93" t="s">
        <v>14</v>
      </c>
    </row>
    <row r="831" spans="1:13" ht="15" customHeight="1" thickTop="1" thickBot="1" x14ac:dyDescent="0.3">
      <c r="A831" s="88" t="s">
        <v>27</v>
      </c>
      <c r="B831" s="89"/>
      <c r="C831" s="89"/>
      <c r="D831" s="89"/>
      <c r="E831" s="89"/>
      <c r="F831" s="89">
        <v>20</v>
      </c>
      <c r="G831" s="90">
        <f t="shared" si="344"/>
        <v>20</v>
      </c>
      <c r="H831" s="91">
        <f t="shared" si="345"/>
        <v>0</v>
      </c>
      <c r="I831" s="91">
        <f t="shared" si="345"/>
        <v>0</v>
      </c>
      <c r="J831" s="91">
        <f t="shared" si="345"/>
        <v>0</v>
      </c>
      <c r="K831" s="91">
        <f t="shared" si="345"/>
        <v>0</v>
      </c>
      <c r="L831" s="91">
        <f t="shared" si="345"/>
        <v>1</v>
      </c>
      <c r="M831" s="93" t="s">
        <v>14</v>
      </c>
    </row>
    <row r="832" spans="1:13" ht="15" customHeight="1" thickTop="1" thickBot="1" x14ac:dyDescent="0.3">
      <c r="A832" s="88" t="s">
        <v>28</v>
      </c>
      <c r="B832" s="89"/>
      <c r="C832" s="89"/>
      <c r="D832" s="89"/>
      <c r="E832" s="89"/>
      <c r="F832" s="89">
        <v>20</v>
      </c>
      <c r="G832" s="90">
        <f t="shared" si="344"/>
        <v>20</v>
      </c>
      <c r="H832" s="91">
        <f t="shared" si="345"/>
        <v>0</v>
      </c>
      <c r="I832" s="91">
        <f t="shared" si="345"/>
        <v>0</v>
      </c>
      <c r="J832" s="91">
        <f t="shared" si="345"/>
        <v>0</v>
      </c>
      <c r="K832" s="91">
        <f t="shared" si="345"/>
        <v>0</v>
      </c>
      <c r="L832" s="91">
        <f t="shared" si="345"/>
        <v>1</v>
      </c>
      <c r="M832" s="93" t="s">
        <v>14</v>
      </c>
    </row>
    <row r="833" spans="1:13" ht="15" customHeight="1" thickTop="1" thickBot="1" x14ac:dyDescent="0.3">
      <c r="A833" s="94" t="s">
        <v>24</v>
      </c>
      <c r="B833" s="95">
        <f t="shared" ref="B833:F833" si="346">IFERROR(AVERAGE(B830:B832),0)</f>
        <v>0</v>
      </c>
      <c r="C833" s="95">
        <f t="shared" si="346"/>
        <v>0</v>
      </c>
      <c r="D833" s="101">
        <f t="shared" si="346"/>
        <v>0</v>
      </c>
      <c r="E833" s="101">
        <f t="shared" si="346"/>
        <v>0</v>
      </c>
      <c r="F833" s="101">
        <f t="shared" si="346"/>
        <v>20</v>
      </c>
      <c r="G833" s="101">
        <f>SUM(AVERAGE(G830:G832))</f>
        <v>20</v>
      </c>
      <c r="H833" s="97">
        <f>AVERAGE(H830:H832)*0.2</f>
        <v>0</v>
      </c>
      <c r="I833" s="97">
        <f>AVERAGE(I830:I832)*0.4</f>
        <v>0</v>
      </c>
      <c r="J833" s="97">
        <f>AVERAGE(J830:J832)*0.6</f>
        <v>0</v>
      </c>
      <c r="K833" s="97">
        <f>AVERAGE(K830:K832)*0.8</f>
        <v>0</v>
      </c>
      <c r="L833" s="100">
        <f>AVERAGE(L830:L832)*1</f>
        <v>1</v>
      </c>
      <c r="M833" s="102">
        <f>SUM(H833:L833)</f>
        <v>1</v>
      </c>
    </row>
    <row r="834" spans="1:13" ht="15" customHeight="1" thickTop="1" thickBot="1" x14ac:dyDescent="0.3">
      <c r="A834" s="83" t="s">
        <v>29</v>
      </c>
      <c r="B834" s="84" t="s">
        <v>7</v>
      </c>
      <c r="C834" s="84" t="s">
        <v>8</v>
      </c>
      <c r="D834" s="84" t="s">
        <v>9</v>
      </c>
      <c r="E834" s="84" t="s">
        <v>10</v>
      </c>
      <c r="F834" s="84" t="s">
        <v>11</v>
      </c>
      <c r="G834" s="85" t="s">
        <v>12</v>
      </c>
      <c r="H834" s="84" t="s">
        <v>7</v>
      </c>
      <c r="I834" s="84" t="s">
        <v>8</v>
      </c>
      <c r="J834" s="84" t="s">
        <v>9</v>
      </c>
      <c r="K834" s="84" t="s">
        <v>10</v>
      </c>
      <c r="L834" s="99" t="s">
        <v>11</v>
      </c>
      <c r="M834" s="85" t="s">
        <v>12</v>
      </c>
    </row>
    <row r="835" spans="1:13" ht="15" customHeight="1" thickTop="1" thickBot="1" x14ac:dyDescent="0.3">
      <c r="A835" s="103" t="s">
        <v>30</v>
      </c>
      <c r="B835" s="104"/>
      <c r="C835" s="104"/>
      <c r="D835" s="104"/>
      <c r="E835" s="89"/>
      <c r="F835" s="89">
        <v>20</v>
      </c>
      <c r="G835" s="105">
        <f t="shared" ref="G835:G838" si="347">SUM(B835:F835)</f>
        <v>20</v>
      </c>
      <c r="H835" s="106">
        <f t="shared" ref="H835:L838" si="348">IFERROR(B835/$G$835,0)</f>
        <v>0</v>
      </c>
      <c r="I835" s="106">
        <f t="shared" si="348"/>
        <v>0</v>
      </c>
      <c r="J835" s="106">
        <f t="shared" si="348"/>
        <v>0</v>
      </c>
      <c r="K835" s="106">
        <f t="shared" si="348"/>
        <v>0</v>
      </c>
      <c r="L835" s="106">
        <f t="shared" si="348"/>
        <v>1</v>
      </c>
      <c r="M835" s="93" t="s">
        <v>14</v>
      </c>
    </row>
    <row r="836" spans="1:13" ht="15" customHeight="1" thickTop="1" thickBot="1" x14ac:dyDescent="0.3">
      <c r="A836" s="103" t="s">
        <v>31</v>
      </c>
      <c r="B836" s="104"/>
      <c r="C836" s="104"/>
      <c r="D836" s="104"/>
      <c r="E836" s="89"/>
      <c r="F836" s="89">
        <v>20</v>
      </c>
      <c r="G836" s="105">
        <f t="shared" si="347"/>
        <v>20</v>
      </c>
      <c r="H836" s="106">
        <f t="shared" si="348"/>
        <v>0</v>
      </c>
      <c r="I836" s="106">
        <f t="shared" si="348"/>
        <v>0</v>
      </c>
      <c r="J836" s="106">
        <f t="shared" si="348"/>
        <v>0</v>
      </c>
      <c r="K836" s="106">
        <f t="shared" si="348"/>
        <v>0</v>
      </c>
      <c r="L836" s="106">
        <f t="shared" si="348"/>
        <v>1</v>
      </c>
      <c r="M836" s="93" t="s">
        <v>14</v>
      </c>
    </row>
    <row r="837" spans="1:13" ht="15" customHeight="1" thickTop="1" thickBot="1" x14ac:dyDescent="0.3">
      <c r="A837" s="103" t="s">
        <v>32</v>
      </c>
      <c r="B837" s="104"/>
      <c r="C837" s="104"/>
      <c r="D837" s="104"/>
      <c r="E837" s="89"/>
      <c r="F837" s="89">
        <v>20</v>
      </c>
      <c r="G837" s="105">
        <f t="shared" si="347"/>
        <v>20</v>
      </c>
      <c r="H837" s="106">
        <f t="shared" si="348"/>
        <v>0</v>
      </c>
      <c r="I837" s="106">
        <f t="shared" si="348"/>
        <v>0</v>
      </c>
      <c r="J837" s="106">
        <f t="shared" si="348"/>
        <v>0</v>
      </c>
      <c r="K837" s="106">
        <f t="shared" si="348"/>
        <v>0</v>
      </c>
      <c r="L837" s="106">
        <f t="shared" si="348"/>
        <v>1</v>
      </c>
      <c r="M837" s="93" t="s">
        <v>14</v>
      </c>
    </row>
    <row r="838" spans="1:13" ht="15" customHeight="1" thickTop="1" thickBot="1" x14ac:dyDescent="0.3">
      <c r="A838" s="103" t="s">
        <v>33</v>
      </c>
      <c r="B838" s="104"/>
      <c r="C838" s="104"/>
      <c r="D838" s="104"/>
      <c r="E838" s="89"/>
      <c r="F838" s="89">
        <v>20</v>
      </c>
      <c r="G838" s="105">
        <f t="shared" si="347"/>
        <v>20</v>
      </c>
      <c r="H838" s="106">
        <f t="shared" si="348"/>
        <v>0</v>
      </c>
      <c r="I838" s="106">
        <f t="shared" si="348"/>
        <v>0</v>
      </c>
      <c r="J838" s="106">
        <f t="shared" si="348"/>
        <v>0</v>
      </c>
      <c r="K838" s="106">
        <f t="shared" si="348"/>
        <v>0</v>
      </c>
      <c r="L838" s="106">
        <f t="shared" si="348"/>
        <v>1</v>
      </c>
      <c r="M838" s="93" t="s">
        <v>14</v>
      </c>
    </row>
    <row r="839" spans="1:13" ht="15" customHeight="1" thickTop="1" thickBot="1" x14ac:dyDescent="0.3">
      <c r="A839" s="107" t="s">
        <v>24</v>
      </c>
      <c r="B839" s="108">
        <f t="shared" ref="B839:F839" si="349">IFERROR(AVERAGE(B835:B838),0)</f>
        <v>0</v>
      </c>
      <c r="C839" s="108">
        <f t="shared" si="349"/>
        <v>0</v>
      </c>
      <c r="D839" s="108">
        <f t="shared" si="349"/>
        <v>0</v>
      </c>
      <c r="E839" s="108">
        <f t="shared" si="349"/>
        <v>0</v>
      </c>
      <c r="F839" s="108">
        <f t="shared" si="349"/>
        <v>20</v>
      </c>
      <c r="G839" s="108">
        <f>SUM(AVERAGE(G835:G838))</f>
        <v>20</v>
      </c>
      <c r="H839" s="102">
        <f>AVERAGE(H835:H838)*0.2</f>
        <v>0</v>
      </c>
      <c r="I839" s="102">
        <f>AVERAGE(I835:I838)*0.4</f>
        <v>0</v>
      </c>
      <c r="J839" s="102">
        <f>AVERAGE(J835:J838)*0.6</f>
        <v>0</v>
      </c>
      <c r="K839" s="102">
        <f>AVERAGE(K835:K838)*0.8</f>
        <v>0</v>
      </c>
      <c r="L839" s="109">
        <f>AVERAGE(L835:L838)*1</f>
        <v>1</v>
      </c>
      <c r="M839" s="102">
        <f>SUM(H839:L839)</f>
        <v>1</v>
      </c>
    </row>
    <row r="840" spans="1:13" ht="15" customHeight="1" thickTop="1" thickBot="1" x14ac:dyDescent="0.3">
      <c r="A840" s="110" t="s">
        <v>34</v>
      </c>
      <c r="B840" s="111"/>
      <c r="C840" s="111"/>
      <c r="D840" s="111"/>
      <c r="E840" s="111"/>
      <c r="F840" s="111"/>
      <c r="G840" s="112">
        <f>SUM(B840:F840)</f>
        <v>0</v>
      </c>
      <c r="H840" s="113">
        <f t="shared" ref="H840:L840" si="350">IFERROR(B840/$G$840,0)</f>
        <v>0</v>
      </c>
      <c r="I840" s="113">
        <f t="shared" si="350"/>
        <v>0</v>
      </c>
      <c r="J840" s="113">
        <f t="shared" si="350"/>
        <v>0</v>
      </c>
      <c r="K840" s="113">
        <f t="shared" si="350"/>
        <v>0</v>
      </c>
      <c r="L840" s="113">
        <f t="shared" si="350"/>
        <v>0</v>
      </c>
      <c r="M840" s="93" t="s">
        <v>14</v>
      </c>
    </row>
    <row r="841" spans="1:13" ht="15" customHeight="1" thickTop="1" thickBot="1" x14ac:dyDescent="0.3">
      <c r="A841" s="127" t="s">
        <v>35</v>
      </c>
      <c r="B841" s="134"/>
      <c r="C841" s="134"/>
      <c r="D841" s="134"/>
      <c r="E841" s="134"/>
      <c r="F841" s="135"/>
      <c r="G841" s="114">
        <v>20</v>
      </c>
      <c r="H841" s="102" t="s">
        <v>14</v>
      </c>
      <c r="I841" s="102" t="s">
        <v>14</v>
      </c>
      <c r="J841" s="102" t="s">
        <v>14</v>
      </c>
      <c r="K841" s="102" t="s">
        <v>14</v>
      </c>
      <c r="L841" s="102" t="s">
        <v>14</v>
      </c>
      <c r="M841" s="102">
        <f>(M821+M828+M833+M839)/4</f>
        <v>1</v>
      </c>
    </row>
    <row r="842" spans="1:13" ht="15" customHeight="1" thickTop="1" x14ac:dyDescent="0.25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</row>
    <row r="843" spans="1:13" ht="15" customHeight="1" thickBot="1" x14ac:dyDescent="0.3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</row>
    <row r="844" spans="1:13" ht="15" customHeight="1" thickTop="1" thickBot="1" x14ac:dyDescent="0.3">
      <c r="A844" s="78" t="s">
        <v>0</v>
      </c>
      <c r="B844" s="136" t="s">
        <v>268</v>
      </c>
      <c r="C844" s="132"/>
      <c r="D844" s="132"/>
      <c r="E844" s="132"/>
      <c r="F844" s="132"/>
      <c r="G844" s="133"/>
      <c r="H844" s="139" t="s">
        <v>111</v>
      </c>
      <c r="I844" s="144"/>
      <c r="J844" s="145"/>
      <c r="K844" s="79" t="s">
        <v>2</v>
      </c>
      <c r="L844" s="146">
        <v>45580</v>
      </c>
      <c r="M844" s="147"/>
    </row>
    <row r="845" spans="1:13" ht="15" customHeight="1" thickBot="1" x14ac:dyDescent="0.3">
      <c r="A845" s="115" t="s">
        <v>3</v>
      </c>
      <c r="B845" s="148"/>
      <c r="C845" s="148"/>
      <c r="D845" s="148"/>
      <c r="E845" s="148"/>
      <c r="F845" s="148"/>
      <c r="G845" s="149"/>
      <c r="H845" s="80" t="s">
        <v>112</v>
      </c>
      <c r="I845" s="121">
        <v>13</v>
      </c>
      <c r="J845" s="133"/>
      <c r="K845" s="81"/>
      <c r="L845" s="80"/>
      <c r="M845" s="80"/>
    </row>
    <row r="846" spans="1:13" ht="15" customHeight="1" thickBot="1" x14ac:dyDescent="0.3">
      <c r="A846" s="150"/>
      <c r="B846" s="151"/>
      <c r="C846" s="151"/>
      <c r="D846" s="151"/>
      <c r="E846" s="151"/>
      <c r="F846" s="151"/>
      <c r="G846" s="152"/>
      <c r="H846" s="80" t="s">
        <v>113</v>
      </c>
      <c r="I846" s="121"/>
      <c r="J846" s="133"/>
      <c r="K846" s="80"/>
      <c r="L846" s="80"/>
      <c r="M846" s="80"/>
    </row>
    <row r="847" spans="1:13" ht="15" customHeight="1" thickBot="1" x14ac:dyDescent="0.3">
      <c r="A847" s="82" t="s">
        <v>4</v>
      </c>
      <c r="B847" s="130" t="s">
        <v>5</v>
      </c>
      <c r="C847" s="131"/>
      <c r="D847" s="131"/>
      <c r="E847" s="131"/>
      <c r="F847" s="131"/>
      <c r="G847" s="131"/>
      <c r="H847" s="121" t="s">
        <v>5</v>
      </c>
      <c r="I847" s="132"/>
      <c r="J847" s="132"/>
      <c r="K847" s="132"/>
      <c r="L847" s="132"/>
      <c r="M847" s="133"/>
    </row>
    <row r="848" spans="1:13" ht="15" customHeight="1" thickTop="1" thickBot="1" x14ac:dyDescent="0.3">
      <c r="A848" s="83" t="s">
        <v>6</v>
      </c>
      <c r="B848" s="84" t="s">
        <v>7</v>
      </c>
      <c r="C848" s="84" t="s">
        <v>8</v>
      </c>
      <c r="D848" s="84" t="s">
        <v>9</v>
      </c>
      <c r="E848" s="84" t="s">
        <v>10</v>
      </c>
      <c r="F848" s="84" t="s">
        <v>11</v>
      </c>
      <c r="G848" s="85" t="s">
        <v>12</v>
      </c>
      <c r="H848" s="86" t="s">
        <v>7</v>
      </c>
      <c r="I848" s="86" t="s">
        <v>8</v>
      </c>
      <c r="J848" s="86" t="s">
        <v>9</v>
      </c>
      <c r="K848" s="86" t="s">
        <v>10</v>
      </c>
      <c r="L848" s="86" t="s">
        <v>11</v>
      </c>
      <c r="M848" s="87" t="s">
        <v>12</v>
      </c>
    </row>
    <row r="849" spans="1:13" ht="15" customHeight="1" thickTop="1" thickBot="1" x14ac:dyDescent="0.3">
      <c r="A849" s="88" t="s">
        <v>13</v>
      </c>
      <c r="B849" s="89"/>
      <c r="C849" s="89"/>
      <c r="D849" s="89"/>
      <c r="E849" s="89"/>
      <c r="F849" s="89">
        <v>13</v>
      </c>
      <c r="G849" s="90">
        <f t="shared" ref="G849:G851" si="351">SUM(B849:F849)</f>
        <v>13</v>
      </c>
      <c r="H849" s="91">
        <f t="shared" ref="H849:L851" si="352">IFERROR(B849/$G$849,0)</f>
        <v>0</v>
      </c>
      <c r="I849" s="91">
        <f t="shared" si="352"/>
        <v>0</v>
      </c>
      <c r="J849" s="91">
        <f t="shared" si="352"/>
        <v>0</v>
      </c>
      <c r="K849" s="91">
        <f t="shared" si="352"/>
        <v>0</v>
      </c>
      <c r="L849" s="91">
        <f t="shared" si="352"/>
        <v>1</v>
      </c>
      <c r="M849" s="92" t="s">
        <v>14</v>
      </c>
    </row>
    <row r="850" spans="1:13" ht="15" customHeight="1" thickTop="1" thickBot="1" x14ac:dyDescent="0.3">
      <c r="A850" s="88" t="s">
        <v>15</v>
      </c>
      <c r="B850" s="89"/>
      <c r="C850" s="89"/>
      <c r="D850" s="89"/>
      <c r="E850" s="89"/>
      <c r="F850" s="89">
        <v>13</v>
      </c>
      <c r="G850" s="90">
        <f t="shared" si="351"/>
        <v>13</v>
      </c>
      <c r="H850" s="91">
        <f t="shared" si="352"/>
        <v>0</v>
      </c>
      <c r="I850" s="91">
        <f t="shared" si="352"/>
        <v>0</v>
      </c>
      <c r="J850" s="91">
        <f t="shared" si="352"/>
        <v>0</v>
      </c>
      <c r="K850" s="91">
        <f t="shared" si="352"/>
        <v>0</v>
      </c>
      <c r="L850" s="91">
        <f t="shared" si="352"/>
        <v>1</v>
      </c>
      <c r="M850" s="93" t="s">
        <v>14</v>
      </c>
    </row>
    <row r="851" spans="1:13" ht="15" customHeight="1" thickTop="1" thickBot="1" x14ac:dyDescent="0.3">
      <c r="A851" s="88" t="s">
        <v>16</v>
      </c>
      <c r="B851" s="89"/>
      <c r="C851" s="89"/>
      <c r="D851" s="89"/>
      <c r="E851" s="89"/>
      <c r="F851" s="89">
        <v>13</v>
      </c>
      <c r="G851" s="90">
        <f t="shared" si="351"/>
        <v>13</v>
      </c>
      <c r="H851" s="91">
        <f t="shared" si="352"/>
        <v>0</v>
      </c>
      <c r="I851" s="91">
        <f t="shared" si="352"/>
        <v>0</v>
      </c>
      <c r="J851" s="91">
        <f t="shared" si="352"/>
        <v>0</v>
      </c>
      <c r="K851" s="91">
        <f t="shared" si="352"/>
        <v>0</v>
      </c>
      <c r="L851" s="91">
        <f t="shared" si="352"/>
        <v>1</v>
      </c>
      <c r="M851" s="93" t="s">
        <v>14</v>
      </c>
    </row>
    <row r="852" spans="1:13" ht="15" customHeight="1" thickTop="1" thickBot="1" x14ac:dyDescent="0.3">
      <c r="A852" s="94" t="s">
        <v>17</v>
      </c>
      <c r="B852" s="95">
        <f>IFERROR(AVERAGE(B849:B851),0)</f>
        <v>0</v>
      </c>
      <c r="C852" s="95">
        <f>IFERROR(AVERAGE(C849:C851),0)</f>
        <v>0</v>
      </c>
      <c r="D852" s="95">
        <f>IFERROR(AVERAGE(D849:D851),0)</f>
        <v>0</v>
      </c>
      <c r="E852" s="95">
        <f t="shared" ref="E852:F852" si="353">IFERROR(AVERAGE(E849:E851),0)</f>
        <v>0</v>
      </c>
      <c r="F852" s="95">
        <f t="shared" si="353"/>
        <v>13</v>
      </c>
      <c r="G852" s="95">
        <f>SUM(AVERAGE(G849:G851))</f>
        <v>13</v>
      </c>
      <c r="H852" s="96">
        <f>AVERAGE(H849:H851)*0.2</f>
        <v>0</v>
      </c>
      <c r="I852" s="96">
        <f>AVERAGE(I849:I851)*0.4</f>
        <v>0</v>
      </c>
      <c r="J852" s="96">
        <f>AVERAGE(J849:J851)*0.6</f>
        <v>0</v>
      </c>
      <c r="K852" s="96">
        <f>AVERAGE(K849:K851)*0.8</f>
        <v>0</v>
      </c>
      <c r="L852" s="96">
        <f>AVERAGE(L849:L851)*1</f>
        <v>1</v>
      </c>
      <c r="M852" s="97">
        <f>SUM(H852:L852)</f>
        <v>1</v>
      </c>
    </row>
    <row r="853" spans="1:13" ht="15" customHeight="1" thickTop="1" thickBot="1" x14ac:dyDescent="0.3">
      <c r="A853" s="98" t="s">
        <v>18</v>
      </c>
      <c r="B853" s="84" t="s">
        <v>7</v>
      </c>
      <c r="C853" s="84" t="s">
        <v>8</v>
      </c>
      <c r="D853" s="84" t="s">
        <v>9</v>
      </c>
      <c r="E853" s="84" t="s">
        <v>10</v>
      </c>
      <c r="F853" s="84" t="s">
        <v>11</v>
      </c>
      <c r="G853" s="85" t="s">
        <v>12</v>
      </c>
      <c r="H853" s="84" t="s">
        <v>7</v>
      </c>
      <c r="I853" s="84" t="s">
        <v>8</v>
      </c>
      <c r="J853" s="84" t="s">
        <v>9</v>
      </c>
      <c r="K853" s="84" t="s">
        <v>10</v>
      </c>
      <c r="L853" s="99" t="s">
        <v>11</v>
      </c>
      <c r="M853" s="85" t="s">
        <v>12</v>
      </c>
    </row>
    <row r="854" spans="1:13" ht="15" customHeight="1" thickTop="1" thickBot="1" x14ac:dyDescent="0.3">
      <c r="A854" s="88" t="s">
        <v>19</v>
      </c>
      <c r="B854" s="89"/>
      <c r="C854" s="89"/>
      <c r="D854" s="89"/>
      <c r="E854" s="89"/>
      <c r="F854" s="89">
        <v>13</v>
      </c>
      <c r="G854" s="90">
        <f t="shared" ref="G854:G858" si="354">SUM(B854:F854)</f>
        <v>13</v>
      </c>
      <c r="H854" s="91">
        <f t="shared" ref="H854:L858" si="355">IFERROR(B854/$G$854,0)</f>
        <v>0</v>
      </c>
      <c r="I854" s="91">
        <f t="shared" si="355"/>
        <v>0</v>
      </c>
      <c r="J854" s="91">
        <f t="shared" si="355"/>
        <v>0</v>
      </c>
      <c r="K854" s="91">
        <f t="shared" si="355"/>
        <v>0</v>
      </c>
      <c r="L854" s="91">
        <f t="shared" si="355"/>
        <v>1</v>
      </c>
      <c r="M854" s="93" t="s">
        <v>14</v>
      </c>
    </row>
    <row r="855" spans="1:13" ht="15" customHeight="1" thickTop="1" thickBot="1" x14ac:dyDescent="0.3">
      <c r="A855" s="88" t="s">
        <v>20</v>
      </c>
      <c r="B855" s="89"/>
      <c r="C855" s="89"/>
      <c r="D855" s="89"/>
      <c r="E855" s="89"/>
      <c r="F855" s="89">
        <v>13</v>
      </c>
      <c r="G855" s="90">
        <f t="shared" si="354"/>
        <v>13</v>
      </c>
      <c r="H855" s="91">
        <f t="shared" si="355"/>
        <v>0</v>
      </c>
      <c r="I855" s="91">
        <f t="shared" si="355"/>
        <v>0</v>
      </c>
      <c r="J855" s="91">
        <f t="shared" si="355"/>
        <v>0</v>
      </c>
      <c r="K855" s="91">
        <f t="shared" si="355"/>
        <v>0</v>
      </c>
      <c r="L855" s="91">
        <f t="shared" si="355"/>
        <v>1</v>
      </c>
      <c r="M855" s="93" t="s">
        <v>14</v>
      </c>
    </row>
    <row r="856" spans="1:13" ht="15" customHeight="1" thickTop="1" thickBot="1" x14ac:dyDescent="0.3">
      <c r="A856" s="88" t="s">
        <v>21</v>
      </c>
      <c r="B856" s="89"/>
      <c r="C856" s="89"/>
      <c r="D856" s="89"/>
      <c r="E856" s="89"/>
      <c r="F856" s="89">
        <v>13</v>
      </c>
      <c r="G856" s="90">
        <f t="shared" si="354"/>
        <v>13</v>
      </c>
      <c r="H856" s="91">
        <f t="shared" si="355"/>
        <v>0</v>
      </c>
      <c r="I856" s="91">
        <f t="shared" si="355"/>
        <v>0</v>
      </c>
      <c r="J856" s="91">
        <f t="shared" si="355"/>
        <v>0</v>
      </c>
      <c r="K856" s="91">
        <f t="shared" si="355"/>
        <v>0</v>
      </c>
      <c r="L856" s="91">
        <f t="shared" si="355"/>
        <v>1</v>
      </c>
      <c r="M856" s="93" t="s">
        <v>14</v>
      </c>
    </row>
    <row r="857" spans="1:13" ht="15" customHeight="1" thickTop="1" thickBot="1" x14ac:dyDescent="0.3">
      <c r="A857" s="88" t="s">
        <v>22</v>
      </c>
      <c r="B857" s="89"/>
      <c r="C857" s="89"/>
      <c r="D857" s="89"/>
      <c r="E857" s="89"/>
      <c r="F857" s="89">
        <v>13</v>
      </c>
      <c r="G857" s="90">
        <f t="shared" si="354"/>
        <v>13</v>
      </c>
      <c r="H857" s="91">
        <f t="shared" si="355"/>
        <v>0</v>
      </c>
      <c r="I857" s="91">
        <f t="shared" si="355"/>
        <v>0</v>
      </c>
      <c r="J857" s="91">
        <f t="shared" si="355"/>
        <v>0</v>
      </c>
      <c r="K857" s="91">
        <f t="shared" si="355"/>
        <v>0</v>
      </c>
      <c r="L857" s="91">
        <f t="shared" si="355"/>
        <v>1</v>
      </c>
      <c r="M857" s="93" t="s">
        <v>14</v>
      </c>
    </row>
    <row r="858" spans="1:13" ht="15" customHeight="1" thickTop="1" thickBot="1" x14ac:dyDescent="0.3">
      <c r="A858" s="88" t="s">
        <v>23</v>
      </c>
      <c r="B858" s="89"/>
      <c r="C858" s="89"/>
      <c r="D858" s="89"/>
      <c r="E858" s="89"/>
      <c r="F858" s="89">
        <v>13</v>
      </c>
      <c r="G858" s="90">
        <f t="shared" si="354"/>
        <v>13</v>
      </c>
      <c r="H858" s="91">
        <f t="shared" si="355"/>
        <v>0</v>
      </c>
      <c r="I858" s="91">
        <f t="shared" si="355"/>
        <v>0</v>
      </c>
      <c r="J858" s="91">
        <f t="shared" si="355"/>
        <v>0</v>
      </c>
      <c r="K858" s="91">
        <f t="shared" si="355"/>
        <v>0</v>
      </c>
      <c r="L858" s="91">
        <f t="shared" si="355"/>
        <v>1</v>
      </c>
      <c r="M858" s="93"/>
    </row>
    <row r="859" spans="1:13" ht="15" customHeight="1" thickTop="1" thickBot="1" x14ac:dyDescent="0.3">
      <c r="A859" s="94" t="s">
        <v>24</v>
      </c>
      <c r="B859" s="95">
        <f t="shared" ref="B859:F859" si="356">IFERROR(AVERAGE(B854:B858),0)</f>
        <v>0</v>
      </c>
      <c r="C859" s="95">
        <f t="shared" si="356"/>
        <v>0</v>
      </c>
      <c r="D859" s="95">
        <f t="shared" si="356"/>
        <v>0</v>
      </c>
      <c r="E859" s="95">
        <f t="shared" si="356"/>
        <v>0</v>
      </c>
      <c r="F859" s="95">
        <f t="shared" si="356"/>
        <v>13</v>
      </c>
      <c r="G859" s="95">
        <f>SUM(AVERAGE(G854:G858))</f>
        <v>13</v>
      </c>
      <c r="H859" s="97">
        <f>AVERAGE(H854:H858)*0.2</f>
        <v>0</v>
      </c>
      <c r="I859" s="97">
        <f>AVERAGE(I854:I858)*0.4</f>
        <v>0</v>
      </c>
      <c r="J859" s="97">
        <f>AVERAGE(J854:J858)*0.6</f>
        <v>0</v>
      </c>
      <c r="K859" s="97">
        <f>AVERAGE(K854:K858)*0.8</f>
        <v>0</v>
      </c>
      <c r="L859" s="100">
        <f>AVERAGE(L854:L858)*1</f>
        <v>1</v>
      </c>
      <c r="M859" s="97">
        <f>SUM(H859:L859)</f>
        <v>1</v>
      </c>
    </row>
    <row r="860" spans="1:13" ht="15" customHeight="1" thickTop="1" thickBot="1" x14ac:dyDescent="0.3">
      <c r="A860" s="98" t="s">
        <v>25</v>
      </c>
      <c r="B860" s="84" t="s">
        <v>7</v>
      </c>
      <c r="C860" s="84" t="s">
        <v>8</v>
      </c>
      <c r="D860" s="84" t="s">
        <v>9</v>
      </c>
      <c r="E860" s="84" t="s">
        <v>10</v>
      </c>
      <c r="F860" s="84" t="s">
        <v>11</v>
      </c>
      <c r="G860" s="85" t="s">
        <v>12</v>
      </c>
      <c r="H860" s="84" t="s">
        <v>7</v>
      </c>
      <c r="I860" s="84" t="s">
        <v>8</v>
      </c>
      <c r="J860" s="84" t="s">
        <v>9</v>
      </c>
      <c r="K860" s="84" t="s">
        <v>10</v>
      </c>
      <c r="L860" s="99" t="s">
        <v>11</v>
      </c>
      <c r="M860" s="85" t="s">
        <v>12</v>
      </c>
    </row>
    <row r="861" spans="1:13" ht="15" customHeight="1" thickTop="1" thickBot="1" x14ac:dyDescent="0.3">
      <c r="A861" s="88" t="s">
        <v>26</v>
      </c>
      <c r="B861" s="89"/>
      <c r="C861" s="89"/>
      <c r="D861" s="89"/>
      <c r="E861" s="89"/>
      <c r="F861" s="89">
        <v>13</v>
      </c>
      <c r="G861" s="90">
        <f t="shared" ref="G861:G863" si="357">SUM(B861:F861)</f>
        <v>13</v>
      </c>
      <c r="H861" s="91">
        <f t="shared" ref="H861:L863" si="358">IFERROR(B861/$G$861,0)</f>
        <v>0</v>
      </c>
      <c r="I861" s="91">
        <f t="shared" si="358"/>
        <v>0</v>
      </c>
      <c r="J861" s="91">
        <f t="shared" si="358"/>
        <v>0</v>
      </c>
      <c r="K861" s="91">
        <f t="shared" si="358"/>
        <v>0</v>
      </c>
      <c r="L861" s="91">
        <f t="shared" si="358"/>
        <v>1</v>
      </c>
      <c r="M861" s="93" t="s">
        <v>14</v>
      </c>
    </row>
    <row r="862" spans="1:13" ht="15" customHeight="1" thickTop="1" thickBot="1" x14ac:dyDescent="0.3">
      <c r="A862" s="88" t="s">
        <v>27</v>
      </c>
      <c r="B862" s="89"/>
      <c r="C862" s="89"/>
      <c r="D862" s="89"/>
      <c r="E862" s="89"/>
      <c r="F862" s="89">
        <v>13</v>
      </c>
      <c r="G862" s="90">
        <f t="shared" si="357"/>
        <v>13</v>
      </c>
      <c r="H862" s="91">
        <f t="shared" si="358"/>
        <v>0</v>
      </c>
      <c r="I862" s="91">
        <f t="shared" si="358"/>
        <v>0</v>
      </c>
      <c r="J862" s="91">
        <f t="shared" si="358"/>
        <v>0</v>
      </c>
      <c r="K862" s="91">
        <f t="shared" si="358"/>
        <v>0</v>
      </c>
      <c r="L862" s="91">
        <f t="shared" si="358"/>
        <v>1</v>
      </c>
      <c r="M862" s="93" t="s">
        <v>14</v>
      </c>
    </row>
    <row r="863" spans="1:13" ht="15" customHeight="1" thickTop="1" thickBot="1" x14ac:dyDescent="0.3">
      <c r="A863" s="88" t="s">
        <v>28</v>
      </c>
      <c r="B863" s="89"/>
      <c r="C863" s="89"/>
      <c r="D863" s="89"/>
      <c r="E863" s="89"/>
      <c r="F863" s="89">
        <v>13</v>
      </c>
      <c r="G863" s="90">
        <f t="shared" si="357"/>
        <v>13</v>
      </c>
      <c r="H863" s="91">
        <f t="shared" si="358"/>
        <v>0</v>
      </c>
      <c r="I863" s="91">
        <f t="shared" si="358"/>
        <v>0</v>
      </c>
      <c r="J863" s="91">
        <f t="shared" si="358"/>
        <v>0</v>
      </c>
      <c r="K863" s="91">
        <f t="shared" si="358"/>
        <v>0</v>
      </c>
      <c r="L863" s="91">
        <f t="shared" si="358"/>
        <v>1</v>
      </c>
      <c r="M863" s="93" t="s">
        <v>14</v>
      </c>
    </row>
    <row r="864" spans="1:13" ht="15" customHeight="1" thickTop="1" thickBot="1" x14ac:dyDescent="0.3">
      <c r="A864" s="94" t="s">
        <v>24</v>
      </c>
      <c r="B864" s="95">
        <f t="shared" ref="B864:F864" si="359">IFERROR(AVERAGE(B861:B863),0)</f>
        <v>0</v>
      </c>
      <c r="C864" s="95">
        <f t="shared" si="359"/>
        <v>0</v>
      </c>
      <c r="D864" s="101">
        <f t="shared" si="359"/>
        <v>0</v>
      </c>
      <c r="E864" s="101">
        <f t="shared" si="359"/>
        <v>0</v>
      </c>
      <c r="F864" s="101">
        <f t="shared" si="359"/>
        <v>13</v>
      </c>
      <c r="G864" s="101">
        <f>SUM(AVERAGE(G861:G863))</f>
        <v>13</v>
      </c>
      <c r="H864" s="97">
        <f>AVERAGE(H861:H863)*0.2</f>
        <v>0</v>
      </c>
      <c r="I864" s="97">
        <f>AVERAGE(I861:I863)*0.4</f>
        <v>0</v>
      </c>
      <c r="J864" s="97">
        <f>AVERAGE(J861:J863)*0.6</f>
        <v>0</v>
      </c>
      <c r="K864" s="97">
        <f>AVERAGE(K861:K863)*0.8</f>
        <v>0</v>
      </c>
      <c r="L864" s="100">
        <f>AVERAGE(L861:L863)*1</f>
        <v>1</v>
      </c>
      <c r="M864" s="102">
        <f>SUM(H864:L864)</f>
        <v>1</v>
      </c>
    </row>
    <row r="865" spans="1:13" ht="15" customHeight="1" thickTop="1" thickBot="1" x14ac:dyDescent="0.3">
      <c r="A865" s="83" t="s">
        <v>29</v>
      </c>
      <c r="B865" s="84" t="s">
        <v>7</v>
      </c>
      <c r="C865" s="84" t="s">
        <v>8</v>
      </c>
      <c r="D865" s="84" t="s">
        <v>9</v>
      </c>
      <c r="E865" s="84" t="s">
        <v>10</v>
      </c>
      <c r="F865" s="84" t="s">
        <v>11</v>
      </c>
      <c r="G865" s="85" t="s">
        <v>12</v>
      </c>
      <c r="H865" s="84" t="s">
        <v>7</v>
      </c>
      <c r="I865" s="84" t="s">
        <v>8</v>
      </c>
      <c r="J865" s="84" t="s">
        <v>9</v>
      </c>
      <c r="K865" s="84" t="s">
        <v>10</v>
      </c>
      <c r="L865" s="99" t="s">
        <v>11</v>
      </c>
      <c r="M865" s="85" t="s">
        <v>12</v>
      </c>
    </row>
    <row r="866" spans="1:13" ht="15" customHeight="1" thickTop="1" thickBot="1" x14ac:dyDescent="0.3">
      <c r="A866" s="103" t="s">
        <v>30</v>
      </c>
      <c r="B866" s="104"/>
      <c r="C866" s="104"/>
      <c r="D866" s="104"/>
      <c r="E866" s="89"/>
      <c r="F866" s="89">
        <v>13</v>
      </c>
      <c r="G866" s="105">
        <f t="shared" ref="G866:G869" si="360">SUM(B866:F866)</f>
        <v>13</v>
      </c>
      <c r="H866" s="106">
        <f t="shared" ref="H866:L869" si="361">IFERROR(B866/$G$866,0)</f>
        <v>0</v>
      </c>
      <c r="I866" s="106">
        <f t="shared" si="361"/>
        <v>0</v>
      </c>
      <c r="J866" s="106">
        <f t="shared" si="361"/>
        <v>0</v>
      </c>
      <c r="K866" s="106">
        <f t="shared" si="361"/>
        <v>0</v>
      </c>
      <c r="L866" s="106">
        <f t="shared" si="361"/>
        <v>1</v>
      </c>
      <c r="M866" s="93" t="s">
        <v>14</v>
      </c>
    </row>
    <row r="867" spans="1:13" ht="15" customHeight="1" thickTop="1" thickBot="1" x14ac:dyDescent="0.3">
      <c r="A867" s="103" t="s">
        <v>31</v>
      </c>
      <c r="B867" s="104"/>
      <c r="C867" s="104"/>
      <c r="D867" s="104"/>
      <c r="E867" s="89"/>
      <c r="F867" s="89">
        <v>13</v>
      </c>
      <c r="G867" s="105">
        <f t="shared" si="360"/>
        <v>13</v>
      </c>
      <c r="H867" s="106">
        <f t="shared" si="361"/>
        <v>0</v>
      </c>
      <c r="I867" s="106">
        <f t="shared" si="361"/>
        <v>0</v>
      </c>
      <c r="J867" s="106">
        <f t="shared" si="361"/>
        <v>0</v>
      </c>
      <c r="K867" s="106">
        <f t="shared" si="361"/>
        <v>0</v>
      </c>
      <c r="L867" s="106">
        <f t="shared" si="361"/>
        <v>1</v>
      </c>
      <c r="M867" s="93" t="s">
        <v>14</v>
      </c>
    </row>
    <row r="868" spans="1:13" ht="15" customHeight="1" thickTop="1" thickBot="1" x14ac:dyDescent="0.3">
      <c r="A868" s="103" t="s">
        <v>32</v>
      </c>
      <c r="B868" s="104"/>
      <c r="C868" s="104"/>
      <c r="D868" s="104"/>
      <c r="E868" s="89"/>
      <c r="F868" s="89">
        <v>13</v>
      </c>
      <c r="G868" s="105">
        <f t="shared" si="360"/>
        <v>13</v>
      </c>
      <c r="H868" s="106">
        <f t="shared" si="361"/>
        <v>0</v>
      </c>
      <c r="I868" s="106">
        <f t="shared" si="361"/>
        <v>0</v>
      </c>
      <c r="J868" s="106">
        <f t="shared" si="361"/>
        <v>0</v>
      </c>
      <c r="K868" s="106">
        <f t="shared" si="361"/>
        <v>0</v>
      </c>
      <c r="L868" s="106">
        <f t="shared" si="361"/>
        <v>1</v>
      </c>
      <c r="M868" s="93" t="s">
        <v>14</v>
      </c>
    </row>
    <row r="869" spans="1:13" ht="15" customHeight="1" thickTop="1" thickBot="1" x14ac:dyDescent="0.3">
      <c r="A869" s="103" t="s">
        <v>33</v>
      </c>
      <c r="B869" s="104"/>
      <c r="C869" s="104"/>
      <c r="D869" s="104"/>
      <c r="E869" s="89"/>
      <c r="F869" s="89">
        <v>13</v>
      </c>
      <c r="G869" s="105">
        <f t="shared" si="360"/>
        <v>13</v>
      </c>
      <c r="H869" s="106">
        <f t="shared" si="361"/>
        <v>0</v>
      </c>
      <c r="I869" s="106">
        <f t="shared" si="361"/>
        <v>0</v>
      </c>
      <c r="J869" s="106">
        <f t="shared" si="361"/>
        <v>0</v>
      </c>
      <c r="K869" s="106">
        <f t="shared" si="361"/>
        <v>0</v>
      </c>
      <c r="L869" s="106">
        <f t="shared" si="361"/>
        <v>1</v>
      </c>
      <c r="M869" s="93" t="s">
        <v>14</v>
      </c>
    </row>
    <row r="870" spans="1:13" ht="15" customHeight="1" thickTop="1" thickBot="1" x14ac:dyDescent="0.3">
      <c r="A870" s="107" t="s">
        <v>24</v>
      </c>
      <c r="B870" s="108">
        <f t="shared" ref="B870:F870" si="362">IFERROR(AVERAGE(B866:B869),0)</f>
        <v>0</v>
      </c>
      <c r="C870" s="108">
        <f t="shared" si="362"/>
        <v>0</v>
      </c>
      <c r="D870" s="108">
        <f t="shared" si="362"/>
        <v>0</v>
      </c>
      <c r="E870" s="108">
        <f t="shared" si="362"/>
        <v>0</v>
      </c>
      <c r="F870" s="108">
        <f t="shared" si="362"/>
        <v>13</v>
      </c>
      <c r="G870" s="108">
        <f>SUM(AVERAGE(G866:G869))</f>
        <v>13</v>
      </c>
      <c r="H870" s="102">
        <f>AVERAGE(H866:H869)*0.2</f>
        <v>0</v>
      </c>
      <c r="I870" s="102">
        <f>AVERAGE(I866:I869)*0.4</f>
        <v>0</v>
      </c>
      <c r="J870" s="102">
        <f>AVERAGE(J866:J869)*0.6</f>
        <v>0</v>
      </c>
      <c r="K870" s="102">
        <f>AVERAGE(K866:K869)*0.8</f>
        <v>0</v>
      </c>
      <c r="L870" s="109">
        <f>AVERAGE(L866:L869)*1</f>
        <v>1</v>
      </c>
      <c r="M870" s="102">
        <f>SUM(H870:L870)</f>
        <v>1</v>
      </c>
    </row>
    <row r="871" spans="1:13" ht="15" customHeight="1" thickTop="1" thickBot="1" x14ac:dyDescent="0.3">
      <c r="A871" s="110" t="s">
        <v>34</v>
      </c>
      <c r="B871" s="111"/>
      <c r="C871" s="111"/>
      <c r="D871" s="111"/>
      <c r="E871" s="111"/>
      <c r="F871" s="111"/>
      <c r="G871" s="112">
        <f>SUM(B871:F871)</f>
        <v>0</v>
      </c>
      <c r="H871" s="113">
        <f t="shared" ref="H871:L871" si="363">IFERROR(B871/$G$871,0)</f>
        <v>0</v>
      </c>
      <c r="I871" s="113">
        <f t="shared" si="363"/>
        <v>0</v>
      </c>
      <c r="J871" s="113">
        <f t="shared" si="363"/>
        <v>0</v>
      </c>
      <c r="K871" s="113">
        <f t="shared" si="363"/>
        <v>0</v>
      </c>
      <c r="L871" s="113">
        <f t="shared" si="363"/>
        <v>0</v>
      </c>
      <c r="M871" s="93" t="s">
        <v>14</v>
      </c>
    </row>
    <row r="872" spans="1:13" ht="15" customHeight="1" thickTop="1" thickBot="1" x14ac:dyDescent="0.3">
      <c r="A872" s="127" t="s">
        <v>35</v>
      </c>
      <c r="B872" s="134"/>
      <c r="C872" s="134"/>
      <c r="D872" s="134"/>
      <c r="E872" s="134"/>
      <c r="F872" s="135"/>
      <c r="G872" s="114">
        <v>13</v>
      </c>
      <c r="H872" s="102" t="s">
        <v>14</v>
      </c>
      <c r="I872" s="102" t="s">
        <v>14</v>
      </c>
      <c r="J872" s="102" t="s">
        <v>14</v>
      </c>
      <c r="K872" s="102" t="s">
        <v>14</v>
      </c>
      <c r="L872" s="102" t="s">
        <v>14</v>
      </c>
      <c r="M872" s="102">
        <f>(M852+M859+M864+M870)/4</f>
        <v>1</v>
      </c>
    </row>
    <row r="873" spans="1:13" ht="15" customHeight="1" thickTop="1" x14ac:dyDescent="0.25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</row>
    <row r="874" spans="1:13" ht="15" customHeight="1" thickBot="1" x14ac:dyDescent="0.3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</row>
    <row r="875" spans="1:13" ht="15" customHeight="1" thickTop="1" thickBot="1" x14ac:dyDescent="0.3">
      <c r="A875" s="78" t="s">
        <v>0</v>
      </c>
      <c r="B875" s="136" t="s">
        <v>269</v>
      </c>
      <c r="C875" s="132"/>
      <c r="D875" s="132"/>
      <c r="E875" s="132"/>
      <c r="F875" s="132"/>
      <c r="G875" s="133"/>
      <c r="H875" s="139" t="s">
        <v>111</v>
      </c>
      <c r="I875" s="144"/>
      <c r="J875" s="145"/>
      <c r="K875" s="79" t="s">
        <v>2</v>
      </c>
      <c r="L875" s="146">
        <v>45561</v>
      </c>
      <c r="M875" s="147"/>
    </row>
    <row r="876" spans="1:13" ht="15" customHeight="1" thickBot="1" x14ac:dyDescent="0.3">
      <c r="A876" s="115" t="s">
        <v>3</v>
      </c>
      <c r="B876" s="148"/>
      <c r="C876" s="148"/>
      <c r="D876" s="148"/>
      <c r="E876" s="148"/>
      <c r="F876" s="148"/>
      <c r="G876" s="149"/>
      <c r="H876" s="80" t="s">
        <v>112</v>
      </c>
      <c r="I876" s="121">
        <v>13</v>
      </c>
      <c r="J876" s="133"/>
      <c r="K876" s="81"/>
      <c r="L876" s="80"/>
      <c r="M876" s="80"/>
    </row>
    <row r="877" spans="1:13" ht="15" customHeight="1" thickBot="1" x14ac:dyDescent="0.3">
      <c r="A877" s="150"/>
      <c r="B877" s="151"/>
      <c r="C877" s="151"/>
      <c r="D877" s="151"/>
      <c r="E877" s="151"/>
      <c r="F877" s="151"/>
      <c r="G877" s="152"/>
      <c r="H877" s="80" t="s">
        <v>113</v>
      </c>
      <c r="I877" s="121"/>
      <c r="J877" s="133"/>
      <c r="K877" s="80"/>
      <c r="L877" s="80"/>
      <c r="M877" s="80"/>
    </row>
    <row r="878" spans="1:13" ht="15" customHeight="1" thickBot="1" x14ac:dyDescent="0.3">
      <c r="A878" s="82" t="s">
        <v>4</v>
      </c>
      <c r="B878" s="130" t="s">
        <v>5</v>
      </c>
      <c r="C878" s="131"/>
      <c r="D878" s="131"/>
      <c r="E878" s="131"/>
      <c r="F878" s="131"/>
      <c r="G878" s="131"/>
      <c r="H878" s="121" t="s">
        <v>5</v>
      </c>
      <c r="I878" s="132"/>
      <c r="J878" s="132"/>
      <c r="K878" s="132"/>
      <c r="L878" s="132"/>
      <c r="M878" s="133"/>
    </row>
    <row r="879" spans="1:13" ht="15" customHeight="1" thickTop="1" thickBot="1" x14ac:dyDescent="0.3">
      <c r="A879" s="83" t="s">
        <v>6</v>
      </c>
      <c r="B879" s="84" t="s">
        <v>7</v>
      </c>
      <c r="C879" s="84" t="s">
        <v>8</v>
      </c>
      <c r="D879" s="84" t="s">
        <v>9</v>
      </c>
      <c r="E879" s="84" t="s">
        <v>10</v>
      </c>
      <c r="F879" s="84" t="s">
        <v>11</v>
      </c>
      <c r="G879" s="85" t="s">
        <v>12</v>
      </c>
      <c r="H879" s="86" t="s">
        <v>7</v>
      </c>
      <c r="I879" s="86" t="s">
        <v>8</v>
      </c>
      <c r="J879" s="86" t="s">
        <v>9</v>
      </c>
      <c r="K879" s="86" t="s">
        <v>10</v>
      </c>
      <c r="L879" s="86" t="s">
        <v>11</v>
      </c>
      <c r="M879" s="87" t="s">
        <v>12</v>
      </c>
    </row>
    <row r="880" spans="1:13" ht="15" customHeight="1" thickTop="1" thickBot="1" x14ac:dyDescent="0.3">
      <c r="A880" s="88" t="s">
        <v>13</v>
      </c>
      <c r="B880" s="89"/>
      <c r="C880" s="89"/>
      <c r="D880" s="89"/>
      <c r="E880" s="89"/>
      <c r="F880" s="89">
        <v>13</v>
      </c>
      <c r="G880" s="90">
        <f t="shared" ref="G880:G882" si="364">SUM(B880:F880)</f>
        <v>13</v>
      </c>
      <c r="H880" s="91">
        <f t="shared" ref="H880:L882" si="365">IFERROR(B880/$G$880,0)</f>
        <v>0</v>
      </c>
      <c r="I880" s="91">
        <f t="shared" si="365"/>
        <v>0</v>
      </c>
      <c r="J880" s="91">
        <f t="shared" si="365"/>
        <v>0</v>
      </c>
      <c r="K880" s="91">
        <f t="shared" si="365"/>
        <v>0</v>
      </c>
      <c r="L880" s="91">
        <f t="shared" si="365"/>
        <v>1</v>
      </c>
      <c r="M880" s="92" t="s">
        <v>14</v>
      </c>
    </row>
    <row r="881" spans="1:13" ht="15" customHeight="1" thickTop="1" thickBot="1" x14ac:dyDescent="0.3">
      <c r="A881" s="88" t="s">
        <v>15</v>
      </c>
      <c r="B881" s="89"/>
      <c r="C881" s="89"/>
      <c r="D881" s="89"/>
      <c r="E881" s="89"/>
      <c r="F881" s="89">
        <v>13</v>
      </c>
      <c r="G881" s="90">
        <f t="shared" si="364"/>
        <v>13</v>
      </c>
      <c r="H881" s="91">
        <f t="shared" si="365"/>
        <v>0</v>
      </c>
      <c r="I881" s="91">
        <f t="shared" si="365"/>
        <v>0</v>
      </c>
      <c r="J881" s="91">
        <f t="shared" si="365"/>
        <v>0</v>
      </c>
      <c r="K881" s="91">
        <f t="shared" si="365"/>
        <v>0</v>
      </c>
      <c r="L881" s="91">
        <f t="shared" si="365"/>
        <v>1</v>
      </c>
      <c r="M881" s="93" t="s">
        <v>14</v>
      </c>
    </row>
    <row r="882" spans="1:13" ht="15" customHeight="1" thickTop="1" thickBot="1" x14ac:dyDescent="0.3">
      <c r="A882" s="88" t="s">
        <v>16</v>
      </c>
      <c r="B882" s="89"/>
      <c r="C882" s="89"/>
      <c r="D882" s="89"/>
      <c r="E882" s="89"/>
      <c r="F882" s="89">
        <v>13</v>
      </c>
      <c r="G882" s="90">
        <f t="shared" si="364"/>
        <v>13</v>
      </c>
      <c r="H882" s="91">
        <f t="shared" si="365"/>
        <v>0</v>
      </c>
      <c r="I882" s="91">
        <f t="shared" si="365"/>
        <v>0</v>
      </c>
      <c r="J882" s="91">
        <f t="shared" si="365"/>
        <v>0</v>
      </c>
      <c r="K882" s="91">
        <f t="shared" si="365"/>
        <v>0</v>
      </c>
      <c r="L882" s="91">
        <f t="shared" si="365"/>
        <v>1</v>
      </c>
      <c r="M882" s="93" t="s">
        <v>14</v>
      </c>
    </row>
    <row r="883" spans="1:13" ht="15" customHeight="1" thickTop="1" thickBot="1" x14ac:dyDescent="0.3">
      <c r="A883" s="94" t="s">
        <v>17</v>
      </c>
      <c r="B883" s="95">
        <f>IFERROR(AVERAGE(B880:B882),0)</f>
        <v>0</v>
      </c>
      <c r="C883" s="95">
        <f>IFERROR(AVERAGE(C880:C882),0)</f>
        <v>0</v>
      </c>
      <c r="D883" s="95">
        <f>IFERROR(AVERAGE(D880:D882),0)</f>
        <v>0</v>
      </c>
      <c r="E883" s="95">
        <f t="shared" ref="E883:F883" si="366">IFERROR(AVERAGE(E880:E882),0)</f>
        <v>0</v>
      </c>
      <c r="F883" s="95">
        <f t="shared" si="366"/>
        <v>13</v>
      </c>
      <c r="G883" s="95">
        <f>SUM(AVERAGE(G880:G882))</f>
        <v>13</v>
      </c>
      <c r="H883" s="96">
        <f>AVERAGE(H880:H882)*0.2</f>
        <v>0</v>
      </c>
      <c r="I883" s="96">
        <f>AVERAGE(I880:I882)*0.4</f>
        <v>0</v>
      </c>
      <c r="J883" s="96">
        <f>AVERAGE(J880:J882)*0.6</f>
        <v>0</v>
      </c>
      <c r="K883" s="96">
        <f>AVERAGE(K880:K882)*0.8</f>
        <v>0</v>
      </c>
      <c r="L883" s="96">
        <f>AVERAGE(L880:L882)*1</f>
        <v>1</v>
      </c>
      <c r="M883" s="97">
        <f>SUM(H883:L883)</f>
        <v>1</v>
      </c>
    </row>
    <row r="884" spans="1:13" ht="15" customHeight="1" thickTop="1" thickBot="1" x14ac:dyDescent="0.3">
      <c r="A884" s="98" t="s">
        <v>18</v>
      </c>
      <c r="B884" s="84" t="s">
        <v>7</v>
      </c>
      <c r="C884" s="84" t="s">
        <v>8</v>
      </c>
      <c r="D884" s="84" t="s">
        <v>9</v>
      </c>
      <c r="E884" s="84" t="s">
        <v>10</v>
      </c>
      <c r="F884" s="84" t="s">
        <v>11</v>
      </c>
      <c r="G884" s="85" t="s">
        <v>12</v>
      </c>
      <c r="H884" s="84" t="s">
        <v>7</v>
      </c>
      <c r="I884" s="84" t="s">
        <v>8</v>
      </c>
      <c r="J884" s="84" t="s">
        <v>9</v>
      </c>
      <c r="K884" s="84" t="s">
        <v>10</v>
      </c>
      <c r="L884" s="99" t="s">
        <v>11</v>
      </c>
      <c r="M884" s="85" t="s">
        <v>12</v>
      </c>
    </row>
    <row r="885" spans="1:13" ht="15" customHeight="1" thickTop="1" thickBot="1" x14ac:dyDescent="0.3">
      <c r="A885" s="88" t="s">
        <v>19</v>
      </c>
      <c r="B885" s="89"/>
      <c r="C885" s="89"/>
      <c r="D885" s="89"/>
      <c r="E885" s="89"/>
      <c r="F885" s="89">
        <v>13</v>
      </c>
      <c r="G885" s="90">
        <f t="shared" ref="G885:G889" si="367">SUM(B885:F885)</f>
        <v>13</v>
      </c>
      <c r="H885" s="91">
        <f t="shared" ref="H885:L889" si="368">IFERROR(B885/$G$885,0)</f>
        <v>0</v>
      </c>
      <c r="I885" s="91">
        <f t="shared" si="368"/>
        <v>0</v>
      </c>
      <c r="J885" s="91">
        <f t="shared" si="368"/>
        <v>0</v>
      </c>
      <c r="K885" s="91">
        <f t="shared" si="368"/>
        <v>0</v>
      </c>
      <c r="L885" s="91">
        <f t="shared" si="368"/>
        <v>1</v>
      </c>
      <c r="M885" s="93" t="s">
        <v>14</v>
      </c>
    </row>
    <row r="886" spans="1:13" ht="15" customHeight="1" thickTop="1" thickBot="1" x14ac:dyDescent="0.3">
      <c r="A886" s="88" t="s">
        <v>20</v>
      </c>
      <c r="B886" s="89"/>
      <c r="C886" s="89"/>
      <c r="D886" s="89"/>
      <c r="E886" s="89"/>
      <c r="F886" s="89">
        <v>13</v>
      </c>
      <c r="G886" s="90">
        <f t="shared" si="367"/>
        <v>13</v>
      </c>
      <c r="H886" s="91">
        <f t="shared" si="368"/>
        <v>0</v>
      </c>
      <c r="I886" s="91">
        <f t="shared" si="368"/>
        <v>0</v>
      </c>
      <c r="J886" s="91">
        <f t="shared" si="368"/>
        <v>0</v>
      </c>
      <c r="K886" s="91">
        <f t="shared" si="368"/>
        <v>0</v>
      </c>
      <c r="L886" s="91">
        <f t="shared" si="368"/>
        <v>1</v>
      </c>
      <c r="M886" s="93" t="s">
        <v>14</v>
      </c>
    </row>
    <row r="887" spans="1:13" ht="15" customHeight="1" thickTop="1" thickBot="1" x14ac:dyDescent="0.3">
      <c r="A887" s="88" t="s">
        <v>21</v>
      </c>
      <c r="B887" s="89"/>
      <c r="C887" s="89"/>
      <c r="D887" s="89"/>
      <c r="E887" s="89"/>
      <c r="F887" s="89">
        <v>13</v>
      </c>
      <c r="G887" s="90">
        <f t="shared" si="367"/>
        <v>13</v>
      </c>
      <c r="H887" s="91">
        <f t="shared" si="368"/>
        <v>0</v>
      </c>
      <c r="I887" s="91">
        <f t="shared" si="368"/>
        <v>0</v>
      </c>
      <c r="J887" s="91">
        <f t="shared" si="368"/>
        <v>0</v>
      </c>
      <c r="K887" s="91">
        <f t="shared" si="368"/>
        <v>0</v>
      </c>
      <c r="L887" s="91">
        <f t="shared" si="368"/>
        <v>1</v>
      </c>
      <c r="M887" s="93" t="s">
        <v>14</v>
      </c>
    </row>
    <row r="888" spans="1:13" ht="15" customHeight="1" thickTop="1" thickBot="1" x14ac:dyDescent="0.3">
      <c r="A888" s="88" t="s">
        <v>22</v>
      </c>
      <c r="B888" s="89"/>
      <c r="C888" s="89"/>
      <c r="D888" s="89"/>
      <c r="E888" s="89"/>
      <c r="F888" s="89">
        <v>13</v>
      </c>
      <c r="G888" s="90">
        <f t="shared" si="367"/>
        <v>13</v>
      </c>
      <c r="H888" s="91">
        <f t="shared" si="368"/>
        <v>0</v>
      </c>
      <c r="I888" s="91">
        <f t="shared" si="368"/>
        <v>0</v>
      </c>
      <c r="J888" s="91">
        <f t="shared" si="368"/>
        <v>0</v>
      </c>
      <c r="K888" s="91">
        <f t="shared" si="368"/>
        <v>0</v>
      </c>
      <c r="L888" s="91">
        <f t="shared" si="368"/>
        <v>1</v>
      </c>
      <c r="M888" s="93" t="s">
        <v>14</v>
      </c>
    </row>
    <row r="889" spans="1:13" ht="15" customHeight="1" thickTop="1" thickBot="1" x14ac:dyDescent="0.3">
      <c r="A889" s="88" t="s">
        <v>23</v>
      </c>
      <c r="B889" s="89"/>
      <c r="C889" s="89"/>
      <c r="D889" s="89"/>
      <c r="E889" s="89"/>
      <c r="F889" s="89">
        <v>13</v>
      </c>
      <c r="G889" s="90">
        <f t="shared" si="367"/>
        <v>13</v>
      </c>
      <c r="H889" s="91">
        <f t="shared" si="368"/>
        <v>0</v>
      </c>
      <c r="I889" s="91">
        <f t="shared" si="368"/>
        <v>0</v>
      </c>
      <c r="J889" s="91">
        <f t="shared" si="368"/>
        <v>0</v>
      </c>
      <c r="K889" s="91">
        <f t="shared" si="368"/>
        <v>0</v>
      </c>
      <c r="L889" s="91">
        <f t="shared" si="368"/>
        <v>1</v>
      </c>
      <c r="M889" s="93"/>
    </row>
    <row r="890" spans="1:13" ht="15" customHeight="1" thickTop="1" thickBot="1" x14ac:dyDescent="0.3">
      <c r="A890" s="94" t="s">
        <v>24</v>
      </c>
      <c r="B890" s="95">
        <f t="shared" ref="B890:F890" si="369">IFERROR(AVERAGE(B885:B889),0)</f>
        <v>0</v>
      </c>
      <c r="C890" s="95">
        <f t="shared" si="369"/>
        <v>0</v>
      </c>
      <c r="D890" s="95">
        <f t="shared" si="369"/>
        <v>0</v>
      </c>
      <c r="E890" s="95">
        <f t="shared" si="369"/>
        <v>0</v>
      </c>
      <c r="F890" s="95">
        <f t="shared" si="369"/>
        <v>13</v>
      </c>
      <c r="G890" s="95">
        <f>SUM(AVERAGE(G885:G889))</f>
        <v>13</v>
      </c>
      <c r="H890" s="97">
        <f>AVERAGE(H885:H889)*0.2</f>
        <v>0</v>
      </c>
      <c r="I890" s="97">
        <f>AVERAGE(I885:I889)*0.4</f>
        <v>0</v>
      </c>
      <c r="J890" s="97">
        <f>AVERAGE(J885:J889)*0.6</f>
        <v>0</v>
      </c>
      <c r="K890" s="97">
        <f>AVERAGE(K885:K889)*0.8</f>
        <v>0</v>
      </c>
      <c r="L890" s="100">
        <f>AVERAGE(L885:L889)*1</f>
        <v>1</v>
      </c>
      <c r="M890" s="97">
        <f>SUM(H890:L890)</f>
        <v>1</v>
      </c>
    </row>
    <row r="891" spans="1:13" ht="15" customHeight="1" thickTop="1" thickBot="1" x14ac:dyDescent="0.3">
      <c r="A891" s="98" t="s">
        <v>25</v>
      </c>
      <c r="B891" s="84" t="s">
        <v>7</v>
      </c>
      <c r="C891" s="84" t="s">
        <v>8</v>
      </c>
      <c r="D891" s="84" t="s">
        <v>9</v>
      </c>
      <c r="E891" s="84" t="s">
        <v>10</v>
      </c>
      <c r="F891" s="84" t="s">
        <v>11</v>
      </c>
      <c r="G891" s="85" t="s">
        <v>12</v>
      </c>
      <c r="H891" s="84" t="s">
        <v>7</v>
      </c>
      <c r="I891" s="84" t="s">
        <v>8</v>
      </c>
      <c r="J891" s="84" t="s">
        <v>9</v>
      </c>
      <c r="K891" s="84" t="s">
        <v>10</v>
      </c>
      <c r="L891" s="99" t="s">
        <v>11</v>
      </c>
      <c r="M891" s="85" t="s">
        <v>12</v>
      </c>
    </row>
    <row r="892" spans="1:13" ht="15" customHeight="1" thickTop="1" thickBot="1" x14ac:dyDescent="0.3">
      <c r="A892" s="88" t="s">
        <v>26</v>
      </c>
      <c r="B892" s="89"/>
      <c r="C892" s="89"/>
      <c r="D892" s="89"/>
      <c r="E892" s="89"/>
      <c r="F892" s="89">
        <v>13</v>
      </c>
      <c r="G892" s="90">
        <f t="shared" ref="G892:G894" si="370">SUM(B892:F892)</f>
        <v>13</v>
      </c>
      <c r="H892" s="91">
        <f t="shared" ref="H892:L894" si="371">IFERROR(B892/$G$892,0)</f>
        <v>0</v>
      </c>
      <c r="I892" s="91">
        <f t="shared" si="371"/>
        <v>0</v>
      </c>
      <c r="J892" s="91">
        <f t="shared" si="371"/>
        <v>0</v>
      </c>
      <c r="K892" s="91">
        <f t="shared" si="371"/>
        <v>0</v>
      </c>
      <c r="L892" s="91">
        <f t="shared" si="371"/>
        <v>1</v>
      </c>
      <c r="M892" s="93" t="s">
        <v>14</v>
      </c>
    </row>
    <row r="893" spans="1:13" ht="15" customHeight="1" thickTop="1" thickBot="1" x14ac:dyDescent="0.3">
      <c r="A893" s="88" t="s">
        <v>27</v>
      </c>
      <c r="B893" s="89"/>
      <c r="C893" s="89"/>
      <c r="D893" s="89"/>
      <c r="E893" s="89"/>
      <c r="F893" s="89">
        <v>13</v>
      </c>
      <c r="G893" s="90">
        <f t="shared" si="370"/>
        <v>13</v>
      </c>
      <c r="H893" s="91">
        <f t="shared" si="371"/>
        <v>0</v>
      </c>
      <c r="I893" s="91">
        <f t="shared" si="371"/>
        <v>0</v>
      </c>
      <c r="J893" s="91">
        <f t="shared" si="371"/>
        <v>0</v>
      </c>
      <c r="K893" s="91">
        <f t="shared" si="371"/>
        <v>0</v>
      </c>
      <c r="L893" s="91">
        <f t="shared" si="371"/>
        <v>1</v>
      </c>
      <c r="M893" s="93" t="s">
        <v>14</v>
      </c>
    </row>
    <row r="894" spans="1:13" ht="15" customHeight="1" thickTop="1" thickBot="1" x14ac:dyDescent="0.3">
      <c r="A894" s="88" t="s">
        <v>28</v>
      </c>
      <c r="B894" s="89"/>
      <c r="C894" s="89"/>
      <c r="D894" s="89"/>
      <c r="E894" s="89"/>
      <c r="F894" s="89">
        <v>13</v>
      </c>
      <c r="G894" s="90">
        <f t="shared" si="370"/>
        <v>13</v>
      </c>
      <c r="H894" s="91">
        <f t="shared" si="371"/>
        <v>0</v>
      </c>
      <c r="I894" s="91">
        <f t="shared" si="371"/>
        <v>0</v>
      </c>
      <c r="J894" s="91">
        <f t="shared" si="371"/>
        <v>0</v>
      </c>
      <c r="K894" s="91">
        <f t="shared" si="371"/>
        <v>0</v>
      </c>
      <c r="L894" s="91">
        <f t="shared" si="371"/>
        <v>1</v>
      </c>
      <c r="M894" s="93" t="s">
        <v>14</v>
      </c>
    </row>
    <row r="895" spans="1:13" ht="15" customHeight="1" thickTop="1" thickBot="1" x14ac:dyDescent="0.3">
      <c r="A895" s="94" t="s">
        <v>24</v>
      </c>
      <c r="B895" s="95">
        <f t="shared" ref="B895:F895" si="372">IFERROR(AVERAGE(B892:B894),0)</f>
        <v>0</v>
      </c>
      <c r="C895" s="95">
        <f t="shared" si="372"/>
        <v>0</v>
      </c>
      <c r="D895" s="101">
        <f t="shared" si="372"/>
        <v>0</v>
      </c>
      <c r="E895" s="101">
        <f t="shared" si="372"/>
        <v>0</v>
      </c>
      <c r="F895" s="101">
        <f t="shared" si="372"/>
        <v>13</v>
      </c>
      <c r="G895" s="101">
        <f>SUM(AVERAGE(G892:G894))</f>
        <v>13</v>
      </c>
      <c r="H895" s="97">
        <f>AVERAGE(H892:H894)*0.2</f>
        <v>0</v>
      </c>
      <c r="I895" s="97">
        <f>AVERAGE(I892:I894)*0.4</f>
        <v>0</v>
      </c>
      <c r="J895" s="97">
        <f>AVERAGE(J892:J894)*0.6</f>
        <v>0</v>
      </c>
      <c r="K895" s="97">
        <f>AVERAGE(K892:K894)*0.8</f>
        <v>0</v>
      </c>
      <c r="L895" s="100">
        <f>AVERAGE(L892:L894)*1</f>
        <v>1</v>
      </c>
      <c r="M895" s="102">
        <f>SUM(H895:L895)</f>
        <v>1</v>
      </c>
    </row>
    <row r="896" spans="1:13" ht="15" customHeight="1" thickTop="1" thickBot="1" x14ac:dyDescent="0.3">
      <c r="A896" s="83" t="s">
        <v>29</v>
      </c>
      <c r="B896" s="84" t="s">
        <v>7</v>
      </c>
      <c r="C896" s="84" t="s">
        <v>8</v>
      </c>
      <c r="D896" s="84" t="s">
        <v>9</v>
      </c>
      <c r="E896" s="84" t="s">
        <v>10</v>
      </c>
      <c r="F896" s="84" t="s">
        <v>11</v>
      </c>
      <c r="G896" s="85" t="s">
        <v>12</v>
      </c>
      <c r="H896" s="84" t="s">
        <v>7</v>
      </c>
      <c r="I896" s="84" t="s">
        <v>8</v>
      </c>
      <c r="J896" s="84" t="s">
        <v>9</v>
      </c>
      <c r="K896" s="84" t="s">
        <v>10</v>
      </c>
      <c r="L896" s="99" t="s">
        <v>11</v>
      </c>
      <c r="M896" s="85" t="s">
        <v>12</v>
      </c>
    </row>
    <row r="897" spans="1:13" ht="15" customHeight="1" thickTop="1" thickBot="1" x14ac:dyDescent="0.3">
      <c r="A897" s="103" t="s">
        <v>30</v>
      </c>
      <c r="B897" s="104"/>
      <c r="C897" s="104"/>
      <c r="D897" s="104"/>
      <c r="E897" s="89"/>
      <c r="F897" s="89">
        <v>13</v>
      </c>
      <c r="G897" s="105">
        <f t="shared" ref="G897:G900" si="373">SUM(B897:F897)</f>
        <v>13</v>
      </c>
      <c r="H897" s="106">
        <f t="shared" ref="H897:L900" si="374">IFERROR(B897/$G$897,0)</f>
        <v>0</v>
      </c>
      <c r="I897" s="106">
        <f t="shared" si="374"/>
        <v>0</v>
      </c>
      <c r="J897" s="106">
        <f t="shared" si="374"/>
        <v>0</v>
      </c>
      <c r="K897" s="106">
        <f t="shared" si="374"/>
        <v>0</v>
      </c>
      <c r="L897" s="106">
        <f t="shared" si="374"/>
        <v>1</v>
      </c>
      <c r="M897" s="93" t="s">
        <v>14</v>
      </c>
    </row>
    <row r="898" spans="1:13" ht="15" customHeight="1" thickTop="1" thickBot="1" x14ac:dyDescent="0.3">
      <c r="A898" s="103" t="s">
        <v>31</v>
      </c>
      <c r="B898" s="104"/>
      <c r="C898" s="104"/>
      <c r="D898" s="104"/>
      <c r="E898" s="89"/>
      <c r="F898" s="89">
        <v>13</v>
      </c>
      <c r="G898" s="105">
        <f t="shared" si="373"/>
        <v>13</v>
      </c>
      <c r="H898" s="106">
        <f t="shared" si="374"/>
        <v>0</v>
      </c>
      <c r="I898" s="106">
        <f t="shared" si="374"/>
        <v>0</v>
      </c>
      <c r="J898" s="106">
        <f t="shared" si="374"/>
        <v>0</v>
      </c>
      <c r="K898" s="106">
        <f t="shared" si="374"/>
        <v>0</v>
      </c>
      <c r="L898" s="106">
        <f t="shared" si="374"/>
        <v>1</v>
      </c>
      <c r="M898" s="93" t="s">
        <v>14</v>
      </c>
    </row>
    <row r="899" spans="1:13" ht="15" customHeight="1" thickTop="1" thickBot="1" x14ac:dyDescent="0.3">
      <c r="A899" s="103" t="s">
        <v>32</v>
      </c>
      <c r="B899" s="104"/>
      <c r="C899" s="104"/>
      <c r="D899" s="104"/>
      <c r="E899" s="89"/>
      <c r="F899" s="89">
        <v>13</v>
      </c>
      <c r="G899" s="105">
        <f t="shared" si="373"/>
        <v>13</v>
      </c>
      <c r="H899" s="106">
        <f t="shared" si="374"/>
        <v>0</v>
      </c>
      <c r="I899" s="106">
        <f t="shared" si="374"/>
        <v>0</v>
      </c>
      <c r="J899" s="106">
        <f t="shared" si="374"/>
        <v>0</v>
      </c>
      <c r="K899" s="106">
        <f t="shared" si="374"/>
        <v>0</v>
      </c>
      <c r="L899" s="106">
        <f t="shared" si="374"/>
        <v>1</v>
      </c>
      <c r="M899" s="93" t="s">
        <v>14</v>
      </c>
    </row>
    <row r="900" spans="1:13" ht="15" customHeight="1" thickTop="1" thickBot="1" x14ac:dyDescent="0.3">
      <c r="A900" s="103" t="s">
        <v>33</v>
      </c>
      <c r="B900" s="104"/>
      <c r="C900" s="104"/>
      <c r="D900" s="104"/>
      <c r="E900" s="89"/>
      <c r="F900" s="89">
        <v>13</v>
      </c>
      <c r="G900" s="105">
        <f t="shared" si="373"/>
        <v>13</v>
      </c>
      <c r="H900" s="106">
        <f t="shared" si="374"/>
        <v>0</v>
      </c>
      <c r="I900" s="106">
        <f t="shared" si="374"/>
        <v>0</v>
      </c>
      <c r="J900" s="106">
        <f t="shared" si="374"/>
        <v>0</v>
      </c>
      <c r="K900" s="106">
        <f t="shared" si="374"/>
        <v>0</v>
      </c>
      <c r="L900" s="106">
        <f t="shared" si="374"/>
        <v>1</v>
      </c>
      <c r="M900" s="93" t="s">
        <v>14</v>
      </c>
    </row>
    <row r="901" spans="1:13" ht="15" customHeight="1" thickTop="1" thickBot="1" x14ac:dyDescent="0.3">
      <c r="A901" s="107" t="s">
        <v>24</v>
      </c>
      <c r="B901" s="108">
        <f t="shared" ref="B901:F901" si="375">IFERROR(AVERAGE(B897:B900),0)</f>
        <v>0</v>
      </c>
      <c r="C901" s="108">
        <f t="shared" si="375"/>
        <v>0</v>
      </c>
      <c r="D901" s="108">
        <f t="shared" si="375"/>
        <v>0</v>
      </c>
      <c r="E901" s="108">
        <f t="shared" si="375"/>
        <v>0</v>
      </c>
      <c r="F901" s="108">
        <f t="shared" si="375"/>
        <v>13</v>
      </c>
      <c r="G901" s="108">
        <f>SUM(AVERAGE(G897:G900))</f>
        <v>13</v>
      </c>
      <c r="H901" s="102">
        <f>AVERAGE(H897:H900)*0.2</f>
        <v>0</v>
      </c>
      <c r="I901" s="102">
        <f>AVERAGE(I897:I900)*0.4</f>
        <v>0</v>
      </c>
      <c r="J901" s="102">
        <f>AVERAGE(J897:J900)*0.6</f>
        <v>0</v>
      </c>
      <c r="K901" s="102">
        <f>AVERAGE(K897:K900)*0.8</f>
        <v>0</v>
      </c>
      <c r="L901" s="109">
        <f>AVERAGE(L897:L900)*1</f>
        <v>1</v>
      </c>
      <c r="M901" s="102">
        <f>SUM(H901:L901)</f>
        <v>1</v>
      </c>
    </row>
    <row r="902" spans="1:13" ht="15" customHeight="1" thickTop="1" thickBot="1" x14ac:dyDescent="0.3">
      <c r="A902" s="110" t="s">
        <v>34</v>
      </c>
      <c r="B902" s="111"/>
      <c r="C902" s="111"/>
      <c r="D902" s="111"/>
      <c r="E902" s="111"/>
      <c r="F902" s="111"/>
      <c r="G902" s="112">
        <f>SUM(B902:F902)</f>
        <v>0</v>
      </c>
      <c r="H902" s="113">
        <f t="shared" ref="H902:L902" si="376">IFERROR(B902/$G$902,0)</f>
        <v>0</v>
      </c>
      <c r="I902" s="113">
        <f t="shared" si="376"/>
        <v>0</v>
      </c>
      <c r="J902" s="113">
        <f t="shared" si="376"/>
        <v>0</v>
      </c>
      <c r="K902" s="113">
        <f t="shared" si="376"/>
        <v>0</v>
      </c>
      <c r="L902" s="113">
        <f t="shared" si="376"/>
        <v>0</v>
      </c>
      <c r="M902" s="93" t="s">
        <v>14</v>
      </c>
    </row>
    <row r="903" spans="1:13" ht="15" customHeight="1" thickTop="1" thickBot="1" x14ac:dyDescent="0.3">
      <c r="A903" s="127" t="s">
        <v>35</v>
      </c>
      <c r="B903" s="134"/>
      <c r="C903" s="134"/>
      <c r="D903" s="134"/>
      <c r="E903" s="134"/>
      <c r="F903" s="135"/>
      <c r="G903" s="114">
        <v>13</v>
      </c>
      <c r="H903" s="102" t="s">
        <v>14</v>
      </c>
      <c r="I903" s="102" t="s">
        <v>14</v>
      </c>
      <c r="J903" s="102" t="s">
        <v>14</v>
      </c>
      <c r="K903" s="102" t="s">
        <v>14</v>
      </c>
      <c r="L903" s="102" t="s">
        <v>14</v>
      </c>
      <c r="M903" s="102">
        <f>(M883+M890+M895+M901)/4</f>
        <v>1</v>
      </c>
    </row>
    <row r="904" spans="1:13" ht="15" customHeight="1" thickTop="1" x14ac:dyDescent="0.25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</row>
    <row r="905" spans="1:13" ht="15" customHeight="1" thickBot="1" x14ac:dyDescent="0.3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</row>
    <row r="906" spans="1:13" ht="15" customHeight="1" thickTop="1" thickBot="1" x14ac:dyDescent="0.3">
      <c r="A906" s="78" t="s">
        <v>0</v>
      </c>
      <c r="B906" s="136" t="s">
        <v>270</v>
      </c>
      <c r="C906" s="132"/>
      <c r="D906" s="132"/>
      <c r="E906" s="132"/>
      <c r="F906" s="132"/>
      <c r="G906" s="133"/>
      <c r="H906" s="139" t="s">
        <v>111</v>
      </c>
      <c r="I906" s="144"/>
      <c r="J906" s="145"/>
      <c r="K906" s="79" t="s">
        <v>2</v>
      </c>
      <c r="L906" s="146">
        <v>45540</v>
      </c>
      <c r="M906" s="147"/>
    </row>
    <row r="907" spans="1:13" ht="15" customHeight="1" thickBot="1" x14ac:dyDescent="0.3">
      <c r="A907" s="115" t="s">
        <v>3</v>
      </c>
      <c r="B907" s="148"/>
      <c r="C907" s="148"/>
      <c r="D907" s="148"/>
      <c r="E907" s="148"/>
      <c r="F907" s="148"/>
      <c r="G907" s="149"/>
      <c r="H907" s="80" t="s">
        <v>112</v>
      </c>
      <c r="I907" s="121">
        <v>1</v>
      </c>
      <c r="J907" s="133"/>
      <c r="K907" s="81"/>
      <c r="L907" s="80"/>
      <c r="M907" s="80"/>
    </row>
    <row r="908" spans="1:13" ht="15" customHeight="1" thickBot="1" x14ac:dyDescent="0.3">
      <c r="A908" s="150"/>
      <c r="B908" s="151"/>
      <c r="C908" s="151"/>
      <c r="D908" s="151"/>
      <c r="E908" s="151"/>
      <c r="F908" s="151"/>
      <c r="G908" s="152"/>
      <c r="H908" s="80" t="s">
        <v>113</v>
      </c>
      <c r="I908" s="121">
        <v>18</v>
      </c>
      <c r="J908" s="133"/>
      <c r="K908" s="80"/>
      <c r="L908" s="80"/>
      <c r="M908" s="80"/>
    </row>
    <row r="909" spans="1:13" ht="15" customHeight="1" thickBot="1" x14ac:dyDescent="0.3">
      <c r="A909" s="82" t="s">
        <v>4</v>
      </c>
      <c r="B909" s="130" t="s">
        <v>5</v>
      </c>
      <c r="C909" s="131"/>
      <c r="D909" s="131"/>
      <c r="E909" s="131"/>
      <c r="F909" s="131"/>
      <c r="G909" s="131"/>
      <c r="H909" s="121" t="s">
        <v>5</v>
      </c>
      <c r="I909" s="132"/>
      <c r="J909" s="132"/>
      <c r="K909" s="132"/>
      <c r="L909" s="132"/>
      <c r="M909" s="133"/>
    </row>
    <row r="910" spans="1:13" ht="15" customHeight="1" thickTop="1" thickBot="1" x14ac:dyDescent="0.3">
      <c r="A910" s="83" t="s">
        <v>6</v>
      </c>
      <c r="B910" s="84" t="s">
        <v>7</v>
      </c>
      <c r="C910" s="84" t="s">
        <v>8</v>
      </c>
      <c r="D910" s="84" t="s">
        <v>9</v>
      </c>
      <c r="E910" s="84" t="s">
        <v>10</v>
      </c>
      <c r="F910" s="84" t="s">
        <v>11</v>
      </c>
      <c r="G910" s="85" t="s">
        <v>12</v>
      </c>
      <c r="H910" s="86" t="s">
        <v>7</v>
      </c>
      <c r="I910" s="86" t="s">
        <v>8</v>
      </c>
      <c r="J910" s="86" t="s">
        <v>9</v>
      </c>
      <c r="K910" s="86" t="s">
        <v>10</v>
      </c>
      <c r="L910" s="86" t="s">
        <v>11</v>
      </c>
      <c r="M910" s="87" t="s">
        <v>12</v>
      </c>
    </row>
    <row r="911" spans="1:13" ht="15" customHeight="1" thickTop="1" thickBot="1" x14ac:dyDescent="0.3">
      <c r="A911" s="88" t="s">
        <v>13</v>
      </c>
      <c r="B911" s="89"/>
      <c r="C911" s="89"/>
      <c r="D911" s="89"/>
      <c r="E911" s="89"/>
      <c r="F911" s="89">
        <v>19</v>
      </c>
      <c r="G911" s="90">
        <f t="shared" ref="G911:G913" si="377">SUM(B911:F911)</f>
        <v>19</v>
      </c>
      <c r="H911" s="91">
        <f t="shared" ref="H911:L913" si="378">IFERROR(B911/$G$911,0)</f>
        <v>0</v>
      </c>
      <c r="I911" s="91">
        <f t="shared" si="378"/>
        <v>0</v>
      </c>
      <c r="J911" s="91">
        <f t="shared" si="378"/>
        <v>0</v>
      </c>
      <c r="K911" s="91">
        <f t="shared" si="378"/>
        <v>0</v>
      </c>
      <c r="L911" s="91">
        <f t="shared" si="378"/>
        <v>1</v>
      </c>
      <c r="M911" s="92" t="s">
        <v>14</v>
      </c>
    </row>
    <row r="912" spans="1:13" ht="15" customHeight="1" thickTop="1" thickBot="1" x14ac:dyDescent="0.3">
      <c r="A912" s="88" t="s">
        <v>15</v>
      </c>
      <c r="B912" s="89"/>
      <c r="C912" s="89"/>
      <c r="D912" s="89"/>
      <c r="E912" s="89"/>
      <c r="F912" s="89">
        <v>19</v>
      </c>
      <c r="G912" s="90">
        <f t="shared" si="377"/>
        <v>19</v>
      </c>
      <c r="H912" s="91">
        <f t="shared" si="378"/>
        <v>0</v>
      </c>
      <c r="I912" s="91">
        <f t="shared" si="378"/>
        <v>0</v>
      </c>
      <c r="J912" s="91">
        <f t="shared" si="378"/>
        <v>0</v>
      </c>
      <c r="K912" s="91">
        <f t="shared" si="378"/>
        <v>0</v>
      </c>
      <c r="L912" s="91">
        <f t="shared" si="378"/>
        <v>1</v>
      </c>
      <c r="M912" s="93" t="s">
        <v>14</v>
      </c>
    </row>
    <row r="913" spans="1:13" ht="15" customHeight="1" thickTop="1" thickBot="1" x14ac:dyDescent="0.3">
      <c r="A913" s="88" t="s">
        <v>16</v>
      </c>
      <c r="B913" s="89"/>
      <c r="C913" s="89"/>
      <c r="D913" s="89"/>
      <c r="E913" s="89"/>
      <c r="F913" s="89">
        <v>19</v>
      </c>
      <c r="G913" s="90">
        <f t="shared" si="377"/>
        <v>19</v>
      </c>
      <c r="H913" s="91">
        <f t="shared" si="378"/>
        <v>0</v>
      </c>
      <c r="I913" s="91">
        <f t="shared" si="378"/>
        <v>0</v>
      </c>
      <c r="J913" s="91">
        <f t="shared" si="378"/>
        <v>0</v>
      </c>
      <c r="K913" s="91">
        <f t="shared" si="378"/>
        <v>0</v>
      </c>
      <c r="L913" s="91">
        <f t="shared" si="378"/>
        <v>1</v>
      </c>
      <c r="M913" s="93" t="s">
        <v>14</v>
      </c>
    </row>
    <row r="914" spans="1:13" ht="15" customHeight="1" thickTop="1" thickBot="1" x14ac:dyDescent="0.3">
      <c r="A914" s="94" t="s">
        <v>17</v>
      </c>
      <c r="B914" s="95">
        <f>IFERROR(AVERAGE(B911:B913),0)</f>
        <v>0</v>
      </c>
      <c r="C914" s="95">
        <f>IFERROR(AVERAGE(C911:C913),0)</f>
        <v>0</v>
      </c>
      <c r="D914" s="95">
        <f>IFERROR(AVERAGE(D911:D913),0)</f>
        <v>0</v>
      </c>
      <c r="E914" s="95">
        <f t="shared" ref="E914:F914" si="379">IFERROR(AVERAGE(E911:E913),0)</f>
        <v>0</v>
      </c>
      <c r="F914" s="95">
        <f t="shared" si="379"/>
        <v>19</v>
      </c>
      <c r="G914" s="95">
        <f>SUM(AVERAGE(G911:G913))</f>
        <v>19</v>
      </c>
      <c r="H914" s="96">
        <f>AVERAGE(H911:H913)*0.2</f>
        <v>0</v>
      </c>
      <c r="I914" s="96">
        <f>AVERAGE(I911:I913)*0.4</f>
        <v>0</v>
      </c>
      <c r="J914" s="96">
        <f>AVERAGE(J911:J913)*0.6</f>
        <v>0</v>
      </c>
      <c r="K914" s="96">
        <f>AVERAGE(K911:K913)*0.8</f>
        <v>0</v>
      </c>
      <c r="L914" s="96">
        <f>AVERAGE(L911:L913)*1</f>
        <v>1</v>
      </c>
      <c r="M914" s="97">
        <f>SUM(H914:L914)</f>
        <v>1</v>
      </c>
    </row>
    <row r="915" spans="1:13" ht="15" customHeight="1" thickTop="1" thickBot="1" x14ac:dyDescent="0.3">
      <c r="A915" s="98" t="s">
        <v>18</v>
      </c>
      <c r="B915" s="84" t="s">
        <v>7</v>
      </c>
      <c r="C915" s="84" t="s">
        <v>8</v>
      </c>
      <c r="D915" s="84" t="s">
        <v>9</v>
      </c>
      <c r="E915" s="84" t="s">
        <v>10</v>
      </c>
      <c r="F915" s="84" t="s">
        <v>11</v>
      </c>
      <c r="G915" s="85" t="s">
        <v>12</v>
      </c>
      <c r="H915" s="84" t="s">
        <v>7</v>
      </c>
      <c r="I915" s="84" t="s">
        <v>8</v>
      </c>
      <c r="J915" s="84" t="s">
        <v>9</v>
      </c>
      <c r="K915" s="84" t="s">
        <v>10</v>
      </c>
      <c r="L915" s="99" t="s">
        <v>11</v>
      </c>
      <c r="M915" s="85" t="s">
        <v>12</v>
      </c>
    </row>
    <row r="916" spans="1:13" ht="15" customHeight="1" thickTop="1" thickBot="1" x14ac:dyDescent="0.3">
      <c r="A916" s="88" t="s">
        <v>19</v>
      </c>
      <c r="B916" s="89"/>
      <c r="C916" s="89"/>
      <c r="D916" s="89"/>
      <c r="E916" s="89"/>
      <c r="F916" s="89">
        <v>19</v>
      </c>
      <c r="G916" s="90">
        <f t="shared" ref="G916:G920" si="380">SUM(B916:F916)</f>
        <v>19</v>
      </c>
      <c r="H916" s="91">
        <f t="shared" ref="H916:L920" si="381">IFERROR(B916/$G$916,0)</f>
        <v>0</v>
      </c>
      <c r="I916" s="91">
        <f t="shared" si="381"/>
        <v>0</v>
      </c>
      <c r="J916" s="91">
        <f t="shared" si="381"/>
        <v>0</v>
      </c>
      <c r="K916" s="91">
        <f t="shared" si="381"/>
        <v>0</v>
      </c>
      <c r="L916" s="91">
        <f t="shared" si="381"/>
        <v>1</v>
      </c>
      <c r="M916" s="93" t="s">
        <v>14</v>
      </c>
    </row>
    <row r="917" spans="1:13" ht="15" customHeight="1" thickTop="1" thickBot="1" x14ac:dyDescent="0.3">
      <c r="A917" s="88" t="s">
        <v>20</v>
      </c>
      <c r="B917" s="89"/>
      <c r="C917" s="89"/>
      <c r="D917" s="89"/>
      <c r="E917" s="89"/>
      <c r="F917" s="89">
        <v>19</v>
      </c>
      <c r="G917" s="90">
        <f t="shared" si="380"/>
        <v>19</v>
      </c>
      <c r="H917" s="91">
        <f t="shared" si="381"/>
        <v>0</v>
      </c>
      <c r="I917" s="91">
        <f t="shared" si="381"/>
        <v>0</v>
      </c>
      <c r="J917" s="91">
        <f t="shared" si="381"/>
        <v>0</v>
      </c>
      <c r="K917" s="91">
        <f t="shared" si="381"/>
        <v>0</v>
      </c>
      <c r="L917" s="91">
        <f t="shared" si="381"/>
        <v>1</v>
      </c>
      <c r="M917" s="93" t="s">
        <v>14</v>
      </c>
    </row>
    <row r="918" spans="1:13" ht="15" customHeight="1" thickTop="1" thickBot="1" x14ac:dyDescent="0.3">
      <c r="A918" s="88" t="s">
        <v>21</v>
      </c>
      <c r="B918" s="89"/>
      <c r="C918" s="89"/>
      <c r="D918" s="89"/>
      <c r="E918" s="89"/>
      <c r="F918" s="89">
        <v>19</v>
      </c>
      <c r="G918" s="90">
        <f t="shared" si="380"/>
        <v>19</v>
      </c>
      <c r="H918" s="91">
        <f t="shared" si="381"/>
        <v>0</v>
      </c>
      <c r="I918" s="91">
        <f t="shared" si="381"/>
        <v>0</v>
      </c>
      <c r="J918" s="91">
        <f t="shared" si="381"/>
        <v>0</v>
      </c>
      <c r="K918" s="91">
        <f t="shared" si="381"/>
        <v>0</v>
      </c>
      <c r="L918" s="91">
        <f t="shared" si="381"/>
        <v>1</v>
      </c>
      <c r="M918" s="93" t="s">
        <v>14</v>
      </c>
    </row>
    <row r="919" spans="1:13" ht="15" customHeight="1" thickTop="1" thickBot="1" x14ac:dyDescent="0.3">
      <c r="A919" s="88" t="s">
        <v>22</v>
      </c>
      <c r="B919" s="89"/>
      <c r="C919" s="89"/>
      <c r="D919" s="89"/>
      <c r="E919" s="89"/>
      <c r="F919" s="89">
        <v>19</v>
      </c>
      <c r="G919" s="90">
        <f t="shared" si="380"/>
        <v>19</v>
      </c>
      <c r="H919" s="91">
        <f t="shared" si="381"/>
        <v>0</v>
      </c>
      <c r="I919" s="91">
        <f t="shared" si="381"/>
        <v>0</v>
      </c>
      <c r="J919" s="91">
        <f t="shared" si="381"/>
        <v>0</v>
      </c>
      <c r="K919" s="91">
        <f t="shared" si="381"/>
        <v>0</v>
      </c>
      <c r="L919" s="91">
        <f t="shared" si="381"/>
        <v>1</v>
      </c>
      <c r="M919" s="93" t="s">
        <v>14</v>
      </c>
    </row>
    <row r="920" spans="1:13" ht="15" customHeight="1" thickTop="1" thickBot="1" x14ac:dyDescent="0.3">
      <c r="A920" s="88" t="s">
        <v>23</v>
      </c>
      <c r="B920" s="89"/>
      <c r="C920" s="89"/>
      <c r="D920" s="89"/>
      <c r="E920" s="89"/>
      <c r="F920" s="89">
        <v>19</v>
      </c>
      <c r="G920" s="90">
        <f t="shared" si="380"/>
        <v>19</v>
      </c>
      <c r="H920" s="91">
        <f t="shared" si="381"/>
        <v>0</v>
      </c>
      <c r="I920" s="91">
        <f t="shared" si="381"/>
        <v>0</v>
      </c>
      <c r="J920" s="91">
        <f t="shared" si="381"/>
        <v>0</v>
      </c>
      <c r="K920" s="91">
        <f t="shared" si="381"/>
        <v>0</v>
      </c>
      <c r="L920" s="91">
        <f t="shared" si="381"/>
        <v>1</v>
      </c>
      <c r="M920" s="93"/>
    </row>
    <row r="921" spans="1:13" ht="15" customHeight="1" thickTop="1" thickBot="1" x14ac:dyDescent="0.3">
      <c r="A921" s="94" t="s">
        <v>24</v>
      </c>
      <c r="B921" s="95">
        <f t="shared" ref="B921:F921" si="382">IFERROR(AVERAGE(B916:B920),0)</f>
        <v>0</v>
      </c>
      <c r="C921" s="95">
        <f t="shared" si="382"/>
        <v>0</v>
      </c>
      <c r="D921" s="95">
        <f t="shared" si="382"/>
        <v>0</v>
      </c>
      <c r="E921" s="95">
        <f t="shared" si="382"/>
        <v>0</v>
      </c>
      <c r="F921" s="95">
        <f t="shared" si="382"/>
        <v>19</v>
      </c>
      <c r="G921" s="95">
        <f>SUM(AVERAGE(G916:G920))</f>
        <v>19</v>
      </c>
      <c r="H921" s="97">
        <f>AVERAGE(H916:H920)*0.2</f>
        <v>0</v>
      </c>
      <c r="I921" s="97">
        <f>AVERAGE(I916:I920)*0.4</f>
        <v>0</v>
      </c>
      <c r="J921" s="97">
        <f>AVERAGE(J916:J920)*0.6</f>
        <v>0</v>
      </c>
      <c r="K921" s="97">
        <f>AVERAGE(K916:K920)*0.8</f>
        <v>0</v>
      </c>
      <c r="L921" s="100">
        <f>AVERAGE(L916:L920)*1</f>
        <v>1</v>
      </c>
      <c r="M921" s="97">
        <f>SUM(H921:L921)</f>
        <v>1</v>
      </c>
    </row>
    <row r="922" spans="1:13" ht="15" customHeight="1" thickTop="1" thickBot="1" x14ac:dyDescent="0.3">
      <c r="A922" s="98" t="s">
        <v>25</v>
      </c>
      <c r="B922" s="84" t="s">
        <v>7</v>
      </c>
      <c r="C922" s="84" t="s">
        <v>8</v>
      </c>
      <c r="D922" s="84" t="s">
        <v>9</v>
      </c>
      <c r="E922" s="84" t="s">
        <v>10</v>
      </c>
      <c r="F922" s="84" t="s">
        <v>11</v>
      </c>
      <c r="G922" s="85" t="s">
        <v>12</v>
      </c>
      <c r="H922" s="84" t="s">
        <v>7</v>
      </c>
      <c r="I922" s="84" t="s">
        <v>8</v>
      </c>
      <c r="J922" s="84" t="s">
        <v>9</v>
      </c>
      <c r="K922" s="84" t="s">
        <v>10</v>
      </c>
      <c r="L922" s="99" t="s">
        <v>11</v>
      </c>
      <c r="M922" s="85" t="s">
        <v>12</v>
      </c>
    </row>
    <row r="923" spans="1:13" ht="15" customHeight="1" thickTop="1" thickBot="1" x14ac:dyDescent="0.3">
      <c r="A923" s="88" t="s">
        <v>26</v>
      </c>
      <c r="B923" s="89"/>
      <c r="C923" s="89"/>
      <c r="D923" s="89"/>
      <c r="E923" s="89"/>
      <c r="F923" s="89">
        <v>19</v>
      </c>
      <c r="G923" s="90">
        <f t="shared" ref="G923:G925" si="383">SUM(B923:F923)</f>
        <v>19</v>
      </c>
      <c r="H923" s="91">
        <f t="shared" ref="H923:L925" si="384">IFERROR(B923/$G$923,0)</f>
        <v>0</v>
      </c>
      <c r="I923" s="91">
        <f t="shared" si="384"/>
        <v>0</v>
      </c>
      <c r="J923" s="91">
        <f t="shared" si="384"/>
        <v>0</v>
      </c>
      <c r="K923" s="91">
        <f t="shared" si="384"/>
        <v>0</v>
      </c>
      <c r="L923" s="91">
        <f t="shared" si="384"/>
        <v>1</v>
      </c>
      <c r="M923" s="93" t="s">
        <v>14</v>
      </c>
    </row>
    <row r="924" spans="1:13" ht="15" customHeight="1" thickTop="1" thickBot="1" x14ac:dyDescent="0.3">
      <c r="A924" s="88" t="s">
        <v>27</v>
      </c>
      <c r="B924" s="89"/>
      <c r="C924" s="89"/>
      <c r="D924" s="89"/>
      <c r="E924" s="89"/>
      <c r="F924" s="89">
        <v>19</v>
      </c>
      <c r="G924" s="90">
        <f t="shared" si="383"/>
        <v>19</v>
      </c>
      <c r="H924" s="91">
        <f t="shared" si="384"/>
        <v>0</v>
      </c>
      <c r="I924" s="91">
        <f t="shared" si="384"/>
        <v>0</v>
      </c>
      <c r="J924" s="91">
        <f t="shared" si="384"/>
        <v>0</v>
      </c>
      <c r="K924" s="91">
        <f t="shared" si="384"/>
        <v>0</v>
      </c>
      <c r="L924" s="91">
        <f t="shared" si="384"/>
        <v>1</v>
      </c>
      <c r="M924" s="93" t="s">
        <v>14</v>
      </c>
    </row>
    <row r="925" spans="1:13" ht="15" customHeight="1" thickTop="1" thickBot="1" x14ac:dyDescent="0.3">
      <c r="A925" s="88" t="s">
        <v>28</v>
      </c>
      <c r="B925" s="89"/>
      <c r="C925" s="89"/>
      <c r="D925" s="89"/>
      <c r="E925" s="89"/>
      <c r="F925" s="89">
        <v>19</v>
      </c>
      <c r="G925" s="90">
        <f t="shared" si="383"/>
        <v>19</v>
      </c>
      <c r="H925" s="91">
        <f t="shared" si="384"/>
        <v>0</v>
      </c>
      <c r="I925" s="91">
        <f t="shared" si="384"/>
        <v>0</v>
      </c>
      <c r="J925" s="91">
        <f t="shared" si="384"/>
        <v>0</v>
      </c>
      <c r="K925" s="91">
        <f t="shared" si="384"/>
        <v>0</v>
      </c>
      <c r="L925" s="91">
        <f t="shared" si="384"/>
        <v>1</v>
      </c>
      <c r="M925" s="93" t="s">
        <v>14</v>
      </c>
    </row>
    <row r="926" spans="1:13" ht="15" customHeight="1" thickTop="1" thickBot="1" x14ac:dyDescent="0.3">
      <c r="A926" s="94" t="s">
        <v>24</v>
      </c>
      <c r="B926" s="95">
        <f t="shared" ref="B926:F926" si="385">IFERROR(AVERAGE(B923:B925),0)</f>
        <v>0</v>
      </c>
      <c r="C926" s="95">
        <f t="shared" si="385"/>
        <v>0</v>
      </c>
      <c r="D926" s="101">
        <f t="shared" si="385"/>
        <v>0</v>
      </c>
      <c r="E926" s="101">
        <f t="shared" si="385"/>
        <v>0</v>
      </c>
      <c r="F926" s="101">
        <f t="shared" si="385"/>
        <v>19</v>
      </c>
      <c r="G926" s="101">
        <f>SUM(AVERAGE(G923:G925))</f>
        <v>19</v>
      </c>
      <c r="H926" s="97">
        <f>AVERAGE(H923:H925)*0.2</f>
        <v>0</v>
      </c>
      <c r="I926" s="97">
        <f>AVERAGE(I923:I925)*0.4</f>
        <v>0</v>
      </c>
      <c r="J926" s="97">
        <f>AVERAGE(J923:J925)*0.6</f>
        <v>0</v>
      </c>
      <c r="K926" s="97">
        <f>AVERAGE(K923:K925)*0.8</f>
        <v>0</v>
      </c>
      <c r="L926" s="100">
        <f>AVERAGE(L923:L925)*1</f>
        <v>1</v>
      </c>
      <c r="M926" s="102">
        <f>SUM(H926:L926)</f>
        <v>1</v>
      </c>
    </row>
    <row r="927" spans="1:13" ht="15" customHeight="1" thickTop="1" thickBot="1" x14ac:dyDescent="0.3">
      <c r="A927" s="83" t="s">
        <v>29</v>
      </c>
      <c r="B927" s="84" t="s">
        <v>7</v>
      </c>
      <c r="C927" s="84" t="s">
        <v>8</v>
      </c>
      <c r="D927" s="84" t="s">
        <v>9</v>
      </c>
      <c r="E927" s="84" t="s">
        <v>10</v>
      </c>
      <c r="F927" s="84" t="s">
        <v>11</v>
      </c>
      <c r="G927" s="85" t="s">
        <v>12</v>
      </c>
      <c r="H927" s="84" t="s">
        <v>7</v>
      </c>
      <c r="I927" s="84" t="s">
        <v>8</v>
      </c>
      <c r="J927" s="84" t="s">
        <v>9</v>
      </c>
      <c r="K927" s="84" t="s">
        <v>10</v>
      </c>
      <c r="L927" s="99" t="s">
        <v>11</v>
      </c>
      <c r="M927" s="85" t="s">
        <v>12</v>
      </c>
    </row>
    <row r="928" spans="1:13" ht="15" customHeight="1" thickTop="1" thickBot="1" x14ac:dyDescent="0.3">
      <c r="A928" s="103" t="s">
        <v>30</v>
      </c>
      <c r="B928" s="104"/>
      <c r="C928" s="104"/>
      <c r="D928" s="104"/>
      <c r="E928" s="89"/>
      <c r="F928" s="89">
        <v>19</v>
      </c>
      <c r="G928" s="105">
        <f t="shared" ref="G928:G931" si="386">SUM(B928:F928)</f>
        <v>19</v>
      </c>
      <c r="H928" s="106">
        <f t="shared" ref="H928:L931" si="387">IFERROR(B928/$G$928,0)</f>
        <v>0</v>
      </c>
      <c r="I928" s="106">
        <f t="shared" si="387"/>
        <v>0</v>
      </c>
      <c r="J928" s="106">
        <f t="shared" si="387"/>
        <v>0</v>
      </c>
      <c r="K928" s="106">
        <f t="shared" si="387"/>
        <v>0</v>
      </c>
      <c r="L928" s="106">
        <f t="shared" si="387"/>
        <v>1</v>
      </c>
      <c r="M928" s="93" t="s">
        <v>14</v>
      </c>
    </row>
    <row r="929" spans="1:13" ht="15" customHeight="1" thickTop="1" thickBot="1" x14ac:dyDescent="0.3">
      <c r="A929" s="103" t="s">
        <v>31</v>
      </c>
      <c r="B929" s="104"/>
      <c r="C929" s="104"/>
      <c r="D929" s="104"/>
      <c r="E929" s="89"/>
      <c r="F929" s="89">
        <v>19</v>
      </c>
      <c r="G929" s="105">
        <f t="shared" si="386"/>
        <v>19</v>
      </c>
      <c r="H929" s="106">
        <f t="shared" si="387"/>
        <v>0</v>
      </c>
      <c r="I929" s="106">
        <f t="shared" si="387"/>
        <v>0</v>
      </c>
      <c r="J929" s="106">
        <f t="shared" si="387"/>
        <v>0</v>
      </c>
      <c r="K929" s="106">
        <f t="shared" si="387"/>
        <v>0</v>
      </c>
      <c r="L929" s="106">
        <f t="shared" si="387"/>
        <v>1</v>
      </c>
      <c r="M929" s="93" t="s">
        <v>14</v>
      </c>
    </row>
    <row r="930" spans="1:13" ht="15" customHeight="1" thickTop="1" thickBot="1" x14ac:dyDescent="0.3">
      <c r="A930" s="103" t="s">
        <v>32</v>
      </c>
      <c r="B930" s="104"/>
      <c r="C930" s="104"/>
      <c r="D930" s="104"/>
      <c r="E930" s="89"/>
      <c r="F930" s="89">
        <v>19</v>
      </c>
      <c r="G930" s="105">
        <f t="shared" si="386"/>
        <v>19</v>
      </c>
      <c r="H930" s="106">
        <f t="shared" si="387"/>
        <v>0</v>
      </c>
      <c r="I930" s="106">
        <f t="shared" si="387"/>
        <v>0</v>
      </c>
      <c r="J930" s="106">
        <f t="shared" si="387"/>
        <v>0</v>
      </c>
      <c r="K930" s="106">
        <f t="shared" si="387"/>
        <v>0</v>
      </c>
      <c r="L930" s="106">
        <f t="shared" si="387"/>
        <v>1</v>
      </c>
      <c r="M930" s="93" t="s">
        <v>14</v>
      </c>
    </row>
    <row r="931" spans="1:13" ht="15" customHeight="1" thickTop="1" thickBot="1" x14ac:dyDescent="0.3">
      <c r="A931" s="103" t="s">
        <v>33</v>
      </c>
      <c r="B931" s="104"/>
      <c r="C931" s="104"/>
      <c r="D931" s="104"/>
      <c r="E931" s="89"/>
      <c r="F931" s="89">
        <v>19</v>
      </c>
      <c r="G931" s="105">
        <f t="shared" si="386"/>
        <v>19</v>
      </c>
      <c r="H931" s="106">
        <f t="shared" si="387"/>
        <v>0</v>
      </c>
      <c r="I931" s="106">
        <f t="shared" si="387"/>
        <v>0</v>
      </c>
      <c r="J931" s="106">
        <f t="shared" si="387"/>
        <v>0</v>
      </c>
      <c r="K931" s="106">
        <f t="shared" si="387"/>
        <v>0</v>
      </c>
      <c r="L931" s="106">
        <f t="shared" si="387"/>
        <v>1</v>
      </c>
      <c r="M931" s="93" t="s">
        <v>14</v>
      </c>
    </row>
    <row r="932" spans="1:13" ht="15" customHeight="1" thickTop="1" thickBot="1" x14ac:dyDescent="0.3">
      <c r="A932" s="107" t="s">
        <v>24</v>
      </c>
      <c r="B932" s="108">
        <f t="shared" ref="B932:F932" si="388">IFERROR(AVERAGE(B928:B931),0)</f>
        <v>0</v>
      </c>
      <c r="C932" s="108">
        <f t="shared" si="388"/>
        <v>0</v>
      </c>
      <c r="D932" s="108">
        <f t="shared" si="388"/>
        <v>0</v>
      </c>
      <c r="E932" s="108">
        <f t="shared" si="388"/>
        <v>0</v>
      </c>
      <c r="F932" s="108">
        <f t="shared" si="388"/>
        <v>19</v>
      </c>
      <c r="G932" s="108">
        <f>SUM(AVERAGE(G928:G931))</f>
        <v>19</v>
      </c>
      <c r="H932" s="102">
        <f>AVERAGE(H928:H931)*0.2</f>
        <v>0</v>
      </c>
      <c r="I932" s="102">
        <f>AVERAGE(I928:I931)*0.4</f>
        <v>0</v>
      </c>
      <c r="J932" s="102">
        <f>AVERAGE(J928:J931)*0.6</f>
        <v>0</v>
      </c>
      <c r="K932" s="102">
        <f>AVERAGE(K928:K931)*0.8</f>
        <v>0</v>
      </c>
      <c r="L932" s="109">
        <f>AVERAGE(L928:L931)*1</f>
        <v>1</v>
      </c>
      <c r="M932" s="102">
        <f>SUM(H932:L932)</f>
        <v>1</v>
      </c>
    </row>
    <row r="933" spans="1:13" ht="15" customHeight="1" thickTop="1" thickBot="1" x14ac:dyDescent="0.3">
      <c r="A933" s="110" t="s">
        <v>34</v>
      </c>
      <c r="B933" s="111"/>
      <c r="C933" s="111"/>
      <c r="D933" s="111"/>
      <c r="E933" s="111"/>
      <c r="F933" s="111"/>
      <c r="G933" s="112">
        <f>SUM(B933:F933)</f>
        <v>0</v>
      </c>
      <c r="H933" s="113">
        <f t="shared" ref="H933:L933" si="389">IFERROR(B933/$G$933,0)</f>
        <v>0</v>
      </c>
      <c r="I933" s="113">
        <f t="shared" si="389"/>
        <v>0</v>
      </c>
      <c r="J933" s="113">
        <f t="shared" si="389"/>
        <v>0</v>
      </c>
      <c r="K933" s="113">
        <f t="shared" si="389"/>
        <v>0</v>
      </c>
      <c r="L933" s="113">
        <f t="shared" si="389"/>
        <v>0</v>
      </c>
      <c r="M933" s="93" t="s">
        <v>14</v>
      </c>
    </row>
    <row r="934" spans="1:13" ht="15" customHeight="1" thickTop="1" thickBot="1" x14ac:dyDescent="0.3">
      <c r="A934" s="127" t="s">
        <v>35</v>
      </c>
      <c r="B934" s="134"/>
      <c r="C934" s="134"/>
      <c r="D934" s="134"/>
      <c r="E934" s="134"/>
      <c r="F934" s="135"/>
      <c r="G934" s="114">
        <v>19</v>
      </c>
      <c r="H934" s="102" t="s">
        <v>14</v>
      </c>
      <c r="I934" s="102" t="s">
        <v>14</v>
      </c>
      <c r="J934" s="102" t="s">
        <v>14</v>
      </c>
      <c r="K934" s="102" t="s">
        <v>14</v>
      </c>
      <c r="L934" s="102" t="s">
        <v>14</v>
      </c>
      <c r="M934" s="102">
        <f>(M914+M921+M926+M932)/4</f>
        <v>1</v>
      </c>
    </row>
    <row r="935" spans="1:13" ht="15" customHeight="1" thickTop="1" x14ac:dyDescent="0.25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</row>
    <row r="936" spans="1:13" ht="15" customHeight="1" thickBot="1" x14ac:dyDescent="0.3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</row>
    <row r="937" spans="1:13" ht="15" customHeight="1" thickTop="1" thickBot="1" x14ac:dyDescent="0.3">
      <c r="A937" s="78" t="s">
        <v>0</v>
      </c>
      <c r="B937" s="136" t="s">
        <v>271</v>
      </c>
      <c r="C937" s="132"/>
      <c r="D937" s="132"/>
      <c r="E937" s="132"/>
      <c r="F937" s="132"/>
      <c r="G937" s="133"/>
      <c r="H937" s="139" t="s">
        <v>111</v>
      </c>
      <c r="I937" s="144"/>
      <c r="J937" s="145"/>
      <c r="K937" s="79" t="s">
        <v>2</v>
      </c>
      <c r="L937" s="146">
        <v>45524</v>
      </c>
      <c r="M937" s="147"/>
    </row>
    <row r="938" spans="1:13" ht="15" customHeight="1" thickBot="1" x14ac:dyDescent="0.3">
      <c r="A938" s="115" t="s">
        <v>3</v>
      </c>
      <c r="B938" s="148"/>
      <c r="C938" s="148"/>
      <c r="D938" s="148"/>
      <c r="E938" s="148"/>
      <c r="F938" s="148"/>
      <c r="G938" s="149"/>
      <c r="H938" s="80" t="s">
        <v>112</v>
      </c>
      <c r="I938" s="121">
        <v>1</v>
      </c>
      <c r="J938" s="133"/>
      <c r="K938" s="81"/>
      <c r="L938" s="80"/>
      <c r="M938" s="80"/>
    </row>
    <row r="939" spans="1:13" ht="15" customHeight="1" thickBot="1" x14ac:dyDescent="0.3">
      <c r="A939" s="150"/>
      <c r="B939" s="151"/>
      <c r="C939" s="151"/>
      <c r="D939" s="151"/>
      <c r="E939" s="151"/>
      <c r="F939" s="151"/>
      <c r="G939" s="152"/>
      <c r="H939" s="80" t="s">
        <v>113</v>
      </c>
      <c r="I939" s="121">
        <v>18</v>
      </c>
      <c r="J939" s="133"/>
      <c r="K939" s="80"/>
      <c r="L939" s="80"/>
      <c r="M939" s="80"/>
    </row>
    <row r="940" spans="1:13" ht="15" customHeight="1" thickBot="1" x14ac:dyDescent="0.3">
      <c r="A940" s="82" t="s">
        <v>4</v>
      </c>
      <c r="B940" s="130" t="s">
        <v>5</v>
      </c>
      <c r="C940" s="131"/>
      <c r="D940" s="131"/>
      <c r="E940" s="131"/>
      <c r="F940" s="131"/>
      <c r="G940" s="131"/>
      <c r="H940" s="121" t="s">
        <v>5</v>
      </c>
      <c r="I940" s="132"/>
      <c r="J940" s="132"/>
      <c r="K940" s="132"/>
      <c r="L940" s="132"/>
      <c r="M940" s="133"/>
    </row>
    <row r="941" spans="1:13" ht="15" customHeight="1" thickTop="1" thickBot="1" x14ac:dyDescent="0.3">
      <c r="A941" s="83" t="s">
        <v>6</v>
      </c>
      <c r="B941" s="84" t="s">
        <v>7</v>
      </c>
      <c r="C941" s="84" t="s">
        <v>8</v>
      </c>
      <c r="D941" s="84" t="s">
        <v>9</v>
      </c>
      <c r="E941" s="84" t="s">
        <v>10</v>
      </c>
      <c r="F941" s="84" t="s">
        <v>11</v>
      </c>
      <c r="G941" s="85" t="s">
        <v>12</v>
      </c>
      <c r="H941" s="86" t="s">
        <v>7</v>
      </c>
      <c r="I941" s="86" t="s">
        <v>8</v>
      </c>
      <c r="J941" s="86" t="s">
        <v>9</v>
      </c>
      <c r="K941" s="86" t="s">
        <v>10</v>
      </c>
      <c r="L941" s="86" t="s">
        <v>11</v>
      </c>
      <c r="M941" s="87" t="s">
        <v>12</v>
      </c>
    </row>
    <row r="942" spans="1:13" ht="15" customHeight="1" thickTop="1" thickBot="1" x14ac:dyDescent="0.3">
      <c r="A942" s="88" t="s">
        <v>13</v>
      </c>
      <c r="B942" s="89"/>
      <c r="C942" s="89"/>
      <c r="D942" s="89"/>
      <c r="E942" s="89"/>
      <c r="F942" s="89">
        <v>19</v>
      </c>
      <c r="G942" s="90">
        <f t="shared" ref="G942:G944" si="390">SUM(B942:F942)</f>
        <v>19</v>
      </c>
      <c r="H942" s="91">
        <f t="shared" ref="H942:L944" si="391">IFERROR(B942/$G$942,0)</f>
        <v>0</v>
      </c>
      <c r="I942" s="91">
        <f t="shared" si="391"/>
        <v>0</v>
      </c>
      <c r="J942" s="91">
        <f t="shared" si="391"/>
        <v>0</v>
      </c>
      <c r="K942" s="91">
        <f t="shared" si="391"/>
        <v>0</v>
      </c>
      <c r="L942" s="91">
        <f t="shared" si="391"/>
        <v>1</v>
      </c>
      <c r="M942" s="92" t="s">
        <v>14</v>
      </c>
    </row>
    <row r="943" spans="1:13" ht="15" customHeight="1" thickTop="1" thickBot="1" x14ac:dyDescent="0.3">
      <c r="A943" s="88" t="s">
        <v>15</v>
      </c>
      <c r="B943" s="89"/>
      <c r="C943" s="89"/>
      <c r="D943" s="89"/>
      <c r="E943" s="89"/>
      <c r="F943" s="89">
        <v>19</v>
      </c>
      <c r="G943" s="90">
        <f t="shared" si="390"/>
        <v>19</v>
      </c>
      <c r="H943" s="91">
        <f t="shared" si="391"/>
        <v>0</v>
      </c>
      <c r="I943" s="91">
        <f t="shared" si="391"/>
        <v>0</v>
      </c>
      <c r="J943" s="91">
        <f t="shared" si="391"/>
        <v>0</v>
      </c>
      <c r="K943" s="91">
        <f t="shared" si="391"/>
        <v>0</v>
      </c>
      <c r="L943" s="91">
        <f t="shared" si="391"/>
        <v>1</v>
      </c>
      <c r="M943" s="93" t="s">
        <v>14</v>
      </c>
    </row>
    <row r="944" spans="1:13" ht="15" customHeight="1" thickTop="1" thickBot="1" x14ac:dyDescent="0.3">
      <c r="A944" s="88" t="s">
        <v>16</v>
      </c>
      <c r="B944" s="89"/>
      <c r="C944" s="89"/>
      <c r="D944" s="89"/>
      <c r="E944" s="89"/>
      <c r="F944" s="89">
        <v>19</v>
      </c>
      <c r="G944" s="90">
        <f t="shared" si="390"/>
        <v>19</v>
      </c>
      <c r="H944" s="91">
        <f t="shared" si="391"/>
        <v>0</v>
      </c>
      <c r="I944" s="91">
        <f t="shared" si="391"/>
        <v>0</v>
      </c>
      <c r="J944" s="91">
        <f t="shared" si="391"/>
        <v>0</v>
      </c>
      <c r="K944" s="91">
        <f t="shared" si="391"/>
        <v>0</v>
      </c>
      <c r="L944" s="91">
        <f t="shared" si="391"/>
        <v>1</v>
      </c>
      <c r="M944" s="93" t="s">
        <v>14</v>
      </c>
    </row>
    <row r="945" spans="1:13" ht="15" customHeight="1" thickTop="1" thickBot="1" x14ac:dyDescent="0.3">
      <c r="A945" s="94" t="s">
        <v>17</v>
      </c>
      <c r="B945" s="95">
        <f>IFERROR(AVERAGE(B942:B944),0)</f>
        <v>0</v>
      </c>
      <c r="C945" s="95">
        <f>IFERROR(AVERAGE(C942:C944),0)</f>
        <v>0</v>
      </c>
      <c r="D945" s="95">
        <f>IFERROR(AVERAGE(D942:D944),0)</f>
        <v>0</v>
      </c>
      <c r="E945" s="95">
        <f t="shared" ref="E945:F945" si="392">IFERROR(AVERAGE(E942:E944),0)</f>
        <v>0</v>
      </c>
      <c r="F945" s="95">
        <f t="shared" si="392"/>
        <v>19</v>
      </c>
      <c r="G945" s="95">
        <f>SUM(AVERAGE(G942:G944))</f>
        <v>19</v>
      </c>
      <c r="H945" s="96">
        <f>AVERAGE(H942:H944)*0.2</f>
        <v>0</v>
      </c>
      <c r="I945" s="96">
        <f>AVERAGE(I942:I944)*0.4</f>
        <v>0</v>
      </c>
      <c r="J945" s="96">
        <f>AVERAGE(J942:J944)*0.6</f>
        <v>0</v>
      </c>
      <c r="K945" s="96">
        <f>AVERAGE(K942:K944)*0.8</f>
        <v>0</v>
      </c>
      <c r="L945" s="96">
        <f>AVERAGE(L942:L944)*1</f>
        <v>1</v>
      </c>
      <c r="M945" s="97">
        <f>SUM(H945:L945)</f>
        <v>1</v>
      </c>
    </row>
    <row r="946" spans="1:13" ht="15" customHeight="1" thickTop="1" thickBot="1" x14ac:dyDescent="0.3">
      <c r="A946" s="98" t="s">
        <v>18</v>
      </c>
      <c r="B946" s="84" t="s">
        <v>7</v>
      </c>
      <c r="C946" s="84" t="s">
        <v>8</v>
      </c>
      <c r="D946" s="84" t="s">
        <v>9</v>
      </c>
      <c r="E946" s="84" t="s">
        <v>10</v>
      </c>
      <c r="F946" s="84" t="s">
        <v>11</v>
      </c>
      <c r="G946" s="85" t="s">
        <v>12</v>
      </c>
      <c r="H946" s="84" t="s">
        <v>7</v>
      </c>
      <c r="I946" s="84" t="s">
        <v>8</v>
      </c>
      <c r="J946" s="84" t="s">
        <v>9</v>
      </c>
      <c r="K946" s="84" t="s">
        <v>10</v>
      </c>
      <c r="L946" s="99" t="s">
        <v>11</v>
      </c>
      <c r="M946" s="85" t="s">
        <v>12</v>
      </c>
    </row>
    <row r="947" spans="1:13" ht="15" customHeight="1" thickTop="1" thickBot="1" x14ac:dyDescent="0.3">
      <c r="A947" s="88" t="s">
        <v>19</v>
      </c>
      <c r="B947" s="89"/>
      <c r="C947" s="89"/>
      <c r="D947" s="89"/>
      <c r="E947" s="89"/>
      <c r="F947" s="89">
        <v>19</v>
      </c>
      <c r="G947" s="90">
        <f t="shared" ref="G947:G951" si="393">SUM(B947:F947)</f>
        <v>19</v>
      </c>
      <c r="H947" s="91">
        <f t="shared" ref="H947:L951" si="394">IFERROR(B947/$G$947,0)</f>
        <v>0</v>
      </c>
      <c r="I947" s="91">
        <f t="shared" si="394"/>
        <v>0</v>
      </c>
      <c r="J947" s="91">
        <f t="shared" si="394"/>
        <v>0</v>
      </c>
      <c r="K947" s="91">
        <f t="shared" si="394"/>
        <v>0</v>
      </c>
      <c r="L947" s="91">
        <f t="shared" si="394"/>
        <v>1</v>
      </c>
      <c r="M947" s="93" t="s">
        <v>14</v>
      </c>
    </row>
    <row r="948" spans="1:13" ht="15" customHeight="1" thickTop="1" thickBot="1" x14ac:dyDescent="0.3">
      <c r="A948" s="88" t="s">
        <v>20</v>
      </c>
      <c r="B948" s="89"/>
      <c r="C948" s="89"/>
      <c r="D948" s="89"/>
      <c r="E948" s="89"/>
      <c r="F948" s="89">
        <v>19</v>
      </c>
      <c r="G948" s="90">
        <f t="shared" si="393"/>
        <v>19</v>
      </c>
      <c r="H948" s="91">
        <f t="shared" si="394"/>
        <v>0</v>
      </c>
      <c r="I948" s="91">
        <f t="shared" si="394"/>
        <v>0</v>
      </c>
      <c r="J948" s="91">
        <f t="shared" si="394"/>
        <v>0</v>
      </c>
      <c r="K948" s="91">
        <f t="shared" si="394"/>
        <v>0</v>
      </c>
      <c r="L948" s="91">
        <f t="shared" si="394"/>
        <v>1</v>
      </c>
      <c r="M948" s="93" t="s">
        <v>14</v>
      </c>
    </row>
    <row r="949" spans="1:13" ht="15" customHeight="1" thickTop="1" thickBot="1" x14ac:dyDescent="0.3">
      <c r="A949" s="88" t="s">
        <v>21</v>
      </c>
      <c r="B949" s="89"/>
      <c r="C949" s="89"/>
      <c r="D949" s="89"/>
      <c r="E949" s="89"/>
      <c r="F949" s="89">
        <v>19</v>
      </c>
      <c r="G949" s="90">
        <f t="shared" si="393"/>
        <v>19</v>
      </c>
      <c r="H949" s="91">
        <f t="shared" si="394"/>
        <v>0</v>
      </c>
      <c r="I949" s="91">
        <f t="shared" si="394"/>
        <v>0</v>
      </c>
      <c r="J949" s="91">
        <f t="shared" si="394"/>
        <v>0</v>
      </c>
      <c r="K949" s="91">
        <f t="shared" si="394"/>
        <v>0</v>
      </c>
      <c r="L949" s="91">
        <f t="shared" si="394"/>
        <v>1</v>
      </c>
      <c r="M949" s="93" t="s">
        <v>14</v>
      </c>
    </row>
    <row r="950" spans="1:13" ht="15" customHeight="1" thickTop="1" thickBot="1" x14ac:dyDescent="0.3">
      <c r="A950" s="88" t="s">
        <v>22</v>
      </c>
      <c r="B950" s="89"/>
      <c r="C950" s="89"/>
      <c r="D950" s="89"/>
      <c r="E950" s="89"/>
      <c r="F950" s="89">
        <v>19</v>
      </c>
      <c r="G950" s="90">
        <f t="shared" si="393"/>
        <v>19</v>
      </c>
      <c r="H950" s="91">
        <f t="shared" si="394"/>
        <v>0</v>
      </c>
      <c r="I950" s="91">
        <f t="shared" si="394"/>
        <v>0</v>
      </c>
      <c r="J950" s="91">
        <f t="shared" si="394"/>
        <v>0</v>
      </c>
      <c r="K950" s="91">
        <f t="shared" si="394"/>
        <v>0</v>
      </c>
      <c r="L950" s="91">
        <f t="shared" si="394"/>
        <v>1</v>
      </c>
      <c r="M950" s="93" t="s">
        <v>14</v>
      </c>
    </row>
    <row r="951" spans="1:13" ht="15" customHeight="1" thickTop="1" thickBot="1" x14ac:dyDescent="0.3">
      <c r="A951" s="88" t="s">
        <v>23</v>
      </c>
      <c r="B951" s="89"/>
      <c r="C951" s="89"/>
      <c r="D951" s="89"/>
      <c r="E951" s="89"/>
      <c r="F951" s="89">
        <v>19</v>
      </c>
      <c r="G951" s="90">
        <f t="shared" si="393"/>
        <v>19</v>
      </c>
      <c r="H951" s="91">
        <f t="shared" si="394"/>
        <v>0</v>
      </c>
      <c r="I951" s="91">
        <f t="shared" si="394"/>
        <v>0</v>
      </c>
      <c r="J951" s="91">
        <f t="shared" si="394"/>
        <v>0</v>
      </c>
      <c r="K951" s="91">
        <f t="shared" si="394"/>
        <v>0</v>
      </c>
      <c r="L951" s="91">
        <f t="shared" si="394"/>
        <v>1</v>
      </c>
      <c r="M951" s="93"/>
    </row>
    <row r="952" spans="1:13" ht="15" customHeight="1" thickTop="1" thickBot="1" x14ac:dyDescent="0.3">
      <c r="A952" s="94" t="s">
        <v>24</v>
      </c>
      <c r="B952" s="95">
        <f t="shared" ref="B952:F952" si="395">IFERROR(AVERAGE(B947:B951),0)</f>
        <v>0</v>
      </c>
      <c r="C952" s="95">
        <f t="shared" si="395"/>
        <v>0</v>
      </c>
      <c r="D952" s="95">
        <f t="shared" si="395"/>
        <v>0</v>
      </c>
      <c r="E952" s="95">
        <f t="shared" si="395"/>
        <v>0</v>
      </c>
      <c r="F952" s="95">
        <f t="shared" si="395"/>
        <v>19</v>
      </c>
      <c r="G952" s="95">
        <f>SUM(AVERAGE(G947:G951))</f>
        <v>19</v>
      </c>
      <c r="H952" s="97">
        <f>AVERAGE(H947:H951)*0.2</f>
        <v>0</v>
      </c>
      <c r="I952" s="97">
        <f>AVERAGE(I947:I951)*0.4</f>
        <v>0</v>
      </c>
      <c r="J952" s="97">
        <f>AVERAGE(J947:J951)*0.6</f>
        <v>0</v>
      </c>
      <c r="K952" s="97">
        <f>AVERAGE(K947:K951)*0.8</f>
        <v>0</v>
      </c>
      <c r="L952" s="100">
        <f>AVERAGE(L947:L951)*1</f>
        <v>1</v>
      </c>
      <c r="M952" s="97">
        <f>SUM(H952:L952)</f>
        <v>1</v>
      </c>
    </row>
    <row r="953" spans="1:13" ht="15" customHeight="1" thickTop="1" thickBot="1" x14ac:dyDescent="0.3">
      <c r="A953" s="98" t="s">
        <v>25</v>
      </c>
      <c r="B953" s="84" t="s">
        <v>7</v>
      </c>
      <c r="C953" s="84" t="s">
        <v>8</v>
      </c>
      <c r="D953" s="84" t="s">
        <v>9</v>
      </c>
      <c r="E953" s="84" t="s">
        <v>10</v>
      </c>
      <c r="F953" s="84" t="s">
        <v>11</v>
      </c>
      <c r="G953" s="85" t="s">
        <v>12</v>
      </c>
      <c r="H953" s="84" t="s">
        <v>7</v>
      </c>
      <c r="I953" s="84" t="s">
        <v>8</v>
      </c>
      <c r="J953" s="84" t="s">
        <v>9</v>
      </c>
      <c r="K953" s="84" t="s">
        <v>10</v>
      </c>
      <c r="L953" s="99" t="s">
        <v>11</v>
      </c>
      <c r="M953" s="85" t="s">
        <v>12</v>
      </c>
    </row>
    <row r="954" spans="1:13" ht="15" customHeight="1" thickTop="1" thickBot="1" x14ac:dyDescent="0.3">
      <c r="A954" s="88" t="s">
        <v>26</v>
      </c>
      <c r="B954" s="89"/>
      <c r="C954" s="89"/>
      <c r="D954" s="89"/>
      <c r="E954" s="89"/>
      <c r="F954" s="89">
        <v>19</v>
      </c>
      <c r="G954" s="90">
        <f t="shared" ref="G954:G956" si="396">SUM(B954:F954)</f>
        <v>19</v>
      </c>
      <c r="H954" s="91">
        <f t="shared" ref="H954:L956" si="397">IFERROR(B954/$G$954,0)</f>
        <v>0</v>
      </c>
      <c r="I954" s="91">
        <f t="shared" si="397"/>
        <v>0</v>
      </c>
      <c r="J954" s="91">
        <f t="shared" si="397"/>
        <v>0</v>
      </c>
      <c r="K954" s="91">
        <f t="shared" si="397"/>
        <v>0</v>
      </c>
      <c r="L954" s="91">
        <f t="shared" si="397"/>
        <v>1</v>
      </c>
      <c r="M954" s="93" t="s">
        <v>14</v>
      </c>
    </row>
    <row r="955" spans="1:13" ht="15" customHeight="1" thickTop="1" thickBot="1" x14ac:dyDescent="0.3">
      <c r="A955" s="88" t="s">
        <v>27</v>
      </c>
      <c r="B955" s="89"/>
      <c r="C955" s="89"/>
      <c r="D955" s="89"/>
      <c r="E955" s="89"/>
      <c r="F955" s="89">
        <v>19</v>
      </c>
      <c r="G955" s="90">
        <f t="shared" si="396"/>
        <v>19</v>
      </c>
      <c r="H955" s="91">
        <f t="shared" si="397"/>
        <v>0</v>
      </c>
      <c r="I955" s="91">
        <f t="shared" si="397"/>
        <v>0</v>
      </c>
      <c r="J955" s="91">
        <f t="shared" si="397"/>
        <v>0</v>
      </c>
      <c r="K955" s="91">
        <f t="shared" si="397"/>
        <v>0</v>
      </c>
      <c r="L955" s="91">
        <f t="shared" si="397"/>
        <v>1</v>
      </c>
      <c r="M955" s="93" t="s">
        <v>14</v>
      </c>
    </row>
    <row r="956" spans="1:13" ht="15" customHeight="1" thickTop="1" thickBot="1" x14ac:dyDescent="0.3">
      <c r="A956" s="88" t="s">
        <v>28</v>
      </c>
      <c r="B956" s="89"/>
      <c r="C956" s="89"/>
      <c r="D956" s="89"/>
      <c r="E956" s="89"/>
      <c r="F956" s="89">
        <v>19</v>
      </c>
      <c r="G956" s="90">
        <f t="shared" si="396"/>
        <v>19</v>
      </c>
      <c r="H956" s="91">
        <f t="shared" si="397"/>
        <v>0</v>
      </c>
      <c r="I956" s="91">
        <f t="shared" si="397"/>
        <v>0</v>
      </c>
      <c r="J956" s="91">
        <f t="shared" si="397"/>
        <v>0</v>
      </c>
      <c r="K956" s="91">
        <f t="shared" si="397"/>
        <v>0</v>
      </c>
      <c r="L956" s="91">
        <f t="shared" si="397"/>
        <v>1</v>
      </c>
      <c r="M956" s="93" t="s">
        <v>14</v>
      </c>
    </row>
    <row r="957" spans="1:13" ht="15" customHeight="1" thickTop="1" thickBot="1" x14ac:dyDescent="0.3">
      <c r="A957" s="94" t="s">
        <v>24</v>
      </c>
      <c r="B957" s="95">
        <f t="shared" ref="B957:F957" si="398">IFERROR(AVERAGE(B954:B956),0)</f>
        <v>0</v>
      </c>
      <c r="C957" s="95">
        <f t="shared" si="398"/>
        <v>0</v>
      </c>
      <c r="D957" s="101">
        <f t="shared" si="398"/>
        <v>0</v>
      </c>
      <c r="E957" s="101">
        <f t="shared" si="398"/>
        <v>0</v>
      </c>
      <c r="F957" s="101">
        <f t="shared" si="398"/>
        <v>19</v>
      </c>
      <c r="G957" s="101">
        <f>SUM(AVERAGE(G954:G956))</f>
        <v>19</v>
      </c>
      <c r="H957" s="97">
        <f>AVERAGE(H954:H956)*0.2</f>
        <v>0</v>
      </c>
      <c r="I957" s="97">
        <f>AVERAGE(I954:I956)*0.4</f>
        <v>0</v>
      </c>
      <c r="J957" s="97">
        <f>AVERAGE(J954:J956)*0.6</f>
        <v>0</v>
      </c>
      <c r="K957" s="97">
        <f>AVERAGE(K954:K956)*0.8</f>
        <v>0</v>
      </c>
      <c r="L957" s="100">
        <f>AVERAGE(L954:L956)*1</f>
        <v>1</v>
      </c>
      <c r="M957" s="102">
        <f>SUM(H957:L957)</f>
        <v>1</v>
      </c>
    </row>
    <row r="958" spans="1:13" ht="15" customHeight="1" thickTop="1" thickBot="1" x14ac:dyDescent="0.3">
      <c r="A958" s="83" t="s">
        <v>29</v>
      </c>
      <c r="B958" s="84" t="s">
        <v>7</v>
      </c>
      <c r="C958" s="84" t="s">
        <v>8</v>
      </c>
      <c r="D958" s="84" t="s">
        <v>9</v>
      </c>
      <c r="E958" s="84" t="s">
        <v>10</v>
      </c>
      <c r="F958" s="84" t="s">
        <v>11</v>
      </c>
      <c r="G958" s="85" t="s">
        <v>12</v>
      </c>
      <c r="H958" s="84" t="s">
        <v>7</v>
      </c>
      <c r="I958" s="84" t="s">
        <v>8</v>
      </c>
      <c r="J958" s="84" t="s">
        <v>9</v>
      </c>
      <c r="K958" s="84" t="s">
        <v>10</v>
      </c>
      <c r="L958" s="99" t="s">
        <v>11</v>
      </c>
      <c r="M958" s="85" t="s">
        <v>12</v>
      </c>
    </row>
    <row r="959" spans="1:13" ht="15" customHeight="1" thickTop="1" thickBot="1" x14ac:dyDescent="0.3">
      <c r="A959" s="103" t="s">
        <v>30</v>
      </c>
      <c r="B959" s="104"/>
      <c r="C959" s="104"/>
      <c r="D959" s="104"/>
      <c r="E959" s="89"/>
      <c r="F959" s="89">
        <v>19</v>
      </c>
      <c r="G959" s="105">
        <f t="shared" ref="G959:G962" si="399">SUM(B959:F959)</f>
        <v>19</v>
      </c>
      <c r="H959" s="106">
        <f t="shared" ref="H959:L962" si="400">IFERROR(B959/$G$959,0)</f>
        <v>0</v>
      </c>
      <c r="I959" s="106">
        <f t="shared" si="400"/>
        <v>0</v>
      </c>
      <c r="J959" s="106">
        <f t="shared" si="400"/>
        <v>0</v>
      </c>
      <c r="K959" s="106">
        <f t="shared" si="400"/>
        <v>0</v>
      </c>
      <c r="L959" s="106">
        <f t="shared" si="400"/>
        <v>1</v>
      </c>
      <c r="M959" s="93" t="s">
        <v>14</v>
      </c>
    </row>
    <row r="960" spans="1:13" ht="15" customHeight="1" thickTop="1" thickBot="1" x14ac:dyDescent="0.3">
      <c r="A960" s="103" t="s">
        <v>31</v>
      </c>
      <c r="B960" s="104"/>
      <c r="C960" s="104"/>
      <c r="D960" s="104"/>
      <c r="E960" s="89"/>
      <c r="F960" s="89">
        <v>19</v>
      </c>
      <c r="G960" s="105">
        <f t="shared" si="399"/>
        <v>19</v>
      </c>
      <c r="H960" s="106">
        <f t="shared" si="400"/>
        <v>0</v>
      </c>
      <c r="I960" s="106">
        <f t="shared" si="400"/>
        <v>0</v>
      </c>
      <c r="J960" s="106">
        <f t="shared" si="400"/>
        <v>0</v>
      </c>
      <c r="K960" s="106">
        <f t="shared" si="400"/>
        <v>0</v>
      </c>
      <c r="L960" s="106">
        <f t="shared" si="400"/>
        <v>1</v>
      </c>
      <c r="M960" s="93" t="s">
        <v>14</v>
      </c>
    </row>
    <row r="961" spans="1:13" ht="15" customHeight="1" thickTop="1" thickBot="1" x14ac:dyDescent="0.3">
      <c r="A961" s="103" t="s">
        <v>32</v>
      </c>
      <c r="B961" s="104"/>
      <c r="C961" s="104"/>
      <c r="D961" s="104"/>
      <c r="E961" s="89"/>
      <c r="F961" s="89">
        <v>19</v>
      </c>
      <c r="G961" s="105">
        <f t="shared" si="399"/>
        <v>19</v>
      </c>
      <c r="H961" s="106">
        <f t="shared" si="400"/>
        <v>0</v>
      </c>
      <c r="I961" s="106">
        <f t="shared" si="400"/>
        <v>0</v>
      </c>
      <c r="J961" s="106">
        <f t="shared" si="400"/>
        <v>0</v>
      </c>
      <c r="K961" s="106">
        <f t="shared" si="400"/>
        <v>0</v>
      </c>
      <c r="L961" s="106">
        <f t="shared" si="400"/>
        <v>1</v>
      </c>
      <c r="M961" s="93" t="s">
        <v>14</v>
      </c>
    </row>
    <row r="962" spans="1:13" ht="15" customHeight="1" thickTop="1" thickBot="1" x14ac:dyDescent="0.3">
      <c r="A962" s="103" t="s">
        <v>33</v>
      </c>
      <c r="B962" s="104"/>
      <c r="C962" s="104"/>
      <c r="D962" s="104"/>
      <c r="E962" s="89"/>
      <c r="F962" s="89">
        <v>19</v>
      </c>
      <c r="G962" s="105">
        <f t="shared" si="399"/>
        <v>19</v>
      </c>
      <c r="H962" s="106">
        <f t="shared" si="400"/>
        <v>0</v>
      </c>
      <c r="I962" s="106">
        <f t="shared" si="400"/>
        <v>0</v>
      </c>
      <c r="J962" s="106">
        <f t="shared" si="400"/>
        <v>0</v>
      </c>
      <c r="K962" s="106">
        <f t="shared" si="400"/>
        <v>0</v>
      </c>
      <c r="L962" s="106">
        <f t="shared" si="400"/>
        <v>1</v>
      </c>
      <c r="M962" s="93" t="s">
        <v>14</v>
      </c>
    </row>
    <row r="963" spans="1:13" ht="15" customHeight="1" thickTop="1" thickBot="1" x14ac:dyDescent="0.3">
      <c r="A963" s="107" t="s">
        <v>24</v>
      </c>
      <c r="B963" s="108">
        <f t="shared" ref="B963:F963" si="401">IFERROR(AVERAGE(B959:B962),0)</f>
        <v>0</v>
      </c>
      <c r="C963" s="108">
        <f t="shared" si="401"/>
        <v>0</v>
      </c>
      <c r="D963" s="108">
        <f t="shared" si="401"/>
        <v>0</v>
      </c>
      <c r="E963" s="108">
        <f t="shared" si="401"/>
        <v>0</v>
      </c>
      <c r="F963" s="108">
        <f t="shared" si="401"/>
        <v>19</v>
      </c>
      <c r="G963" s="108">
        <f>SUM(AVERAGE(G959:G962))</f>
        <v>19</v>
      </c>
      <c r="H963" s="102">
        <f>AVERAGE(H959:H962)*0.2</f>
        <v>0</v>
      </c>
      <c r="I963" s="102">
        <f>AVERAGE(I959:I962)*0.4</f>
        <v>0</v>
      </c>
      <c r="J963" s="102">
        <f>AVERAGE(J959:J962)*0.6</f>
        <v>0</v>
      </c>
      <c r="K963" s="102">
        <f>AVERAGE(K959:K962)*0.8</f>
        <v>0</v>
      </c>
      <c r="L963" s="109">
        <f>AVERAGE(L959:L962)*1</f>
        <v>1</v>
      </c>
      <c r="M963" s="102">
        <f>SUM(H963:L963)</f>
        <v>1</v>
      </c>
    </row>
    <row r="964" spans="1:13" ht="15" customHeight="1" thickTop="1" thickBot="1" x14ac:dyDescent="0.3">
      <c r="A964" s="110" t="s">
        <v>34</v>
      </c>
      <c r="B964" s="111"/>
      <c r="C964" s="111"/>
      <c r="D964" s="111"/>
      <c r="E964" s="111"/>
      <c r="F964" s="111"/>
      <c r="G964" s="112">
        <f>SUM(B964:F964)</f>
        <v>0</v>
      </c>
      <c r="H964" s="113">
        <f t="shared" ref="H964:L964" si="402">IFERROR(B964/$G$964,0)</f>
        <v>0</v>
      </c>
      <c r="I964" s="113">
        <f t="shared" si="402"/>
        <v>0</v>
      </c>
      <c r="J964" s="113">
        <f t="shared" si="402"/>
        <v>0</v>
      </c>
      <c r="K964" s="113">
        <f t="shared" si="402"/>
        <v>0</v>
      </c>
      <c r="L964" s="113">
        <f t="shared" si="402"/>
        <v>0</v>
      </c>
      <c r="M964" s="93" t="s">
        <v>14</v>
      </c>
    </row>
    <row r="965" spans="1:13" ht="15" customHeight="1" thickTop="1" thickBot="1" x14ac:dyDescent="0.3">
      <c r="A965" s="127" t="s">
        <v>35</v>
      </c>
      <c r="B965" s="134"/>
      <c r="C965" s="134"/>
      <c r="D965" s="134"/>
      <c r="E965" s="134"/>
      <c r="F965" s="135"/>
      <c r="G965" s="114">
        <v>19</v>
      </c>
      <c r="H965" s="102" t="s">
        <v>14</v>
      </c>
      <c r="I965" s="102" t="s">
        <v>14</v>
      </c>
      <c r="J965" s="102" t="s">
        <v>14</v>
      </c>
      <c r="K965" s="102" t="s">
        <v>14</v>
      </c>
      <c r="L965" s="102" t="s">
        <v>14</v>
      </c>
      <c r="M965" s="102">
        <f>(M945+M952+M957+M963)/4</f>
        <v>1</v>
      </c>
    </row>
    <row r="966" spans="1:13" ht="15" customHeight="1" thickTop="1" x14ac:dyDescent="0.25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</row>
    <row r="967" spans="1:13" ht="15" customHeight="1" thickBot="1" x14ac:dyDescent="0.3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</row>
    <row r="968" spans="1:13" ht="15" customHeight="1" thickTop="1" thickBot="1" x14ac:dyDescent="0.3">
      <c r="A968" s="78" t="s">
        <v>0</v>
      </c>
      <c r="B968" s="136" t="s">
        <v>272</v>
      </c>
      <c r="C968" s="132"/>
      <c r="D968" s="132"/>
      <c r="E968" s="132"/>
      <c r="F968" s="132"/>
      <c r="G968" s="133"/>
      <c r="H968" s="139" t="s">
        <v>111</v>
      </c>
      <c r="I968" s="144"/>
      <c r="J968" s="145"/>
      <c r="K968" s="79" t="s">
        <v>2</v>
      </c>
      <c r="L968" s="146">
        <v>45618</v>
      </c>
      <c r="M968" s="147"/>
    </row>
    <row r="969" spans="1:13" ht="15" customHeight="1" thickBot="1" x14ac:dyDescent="0.3">
      <c r="A969" s="115" t="s">
        <v>3</v>
      </c>
      <c r="B969" s="148"/>
      <c r="C969" s="148"/>
      <c r="D969" s="148"/>
      <c r="E969" s="148"/>
      <c r="F969" s="148"/>
      <c r="G969" s="149"/>
      <c r="H969" s="80" t="s">
        <v>112</v>
      </c>
      <c r="I969" s="121">
        <v>18</v>
      </c>
      <c r="J969" s="133"/>
      <c r="K969" s="81"/>
      <c r="L969" s="80"/>
      <c r="M969" s="80"/>
    </row>
    <row r="970" spans="1:13" ht="15" customHeight="1" thickBot="1" x14ac:dyDescent="0.3">
      <c r="A970" s="150"/>
      <c r="B970" s="151"/>
      <c r="C970" s="151"/>
      <c r="D970" s="151"/>
      <c r="E970" s="151"/>
      <c r="F970" s="151"/>
      <c r="G970" s="152"/>
      <c r="H970" s="80" t="s">
        <v>113</v>
      </c>
      <c r="I970" s="121"/>
      <c r="J970" s="133"/>
      <c r="K970" s="80"/>
      <c r="L970" s="80"/>
      <c r="M970" s="80"/>
    </row>
    <row r="971" spans="1:13" ht="15" customHeight="1" thickBot="1" x14ac:dyDescent="0.3">
      <c r="A971" s="82" t="s">
        <v>4</v>
      </c>
      <c r="B971" s="130" t="s">
        <v>5</v>
      </c>
      <c r="C971" s="131"/>
      <c r="D971" s="131"/>
      <c r="E971" s="131"/>
      <c r="F971" s="131"/>
      <c r="G971" s="131"/>
      <c r="H971" s="121" t="s">
        <v>5</v>
      </c>
      <c r="I971" s="132"/>
      <c r="J971" s="132"/>
      <c r="K971" s="132"/>
      <c r="L971" s="132"/>
      <c r="M971" s="133"/>
    </row>
    <row r="972" spans="1:13" ht="15" customHeight="1" thickTop="1" thickBot="1" x14ac:dyDescent="0.3">
      <c r="A972" s="83" t="s">
        <v>6</v>
      </c>
      <c r="B972" s="84" t="s">
        <v>7</v>
      </c>
      <c r="C972" s="84" t="s">
        <v>8</v>
      </c>
      <c r="D972" s="84" t="s">
        <v>9</v>
      </c>
      <c r="E972" s="84" t="s">
        <v>10</v>
      </c>
      <c r="F972" s="84" t="s">
        <v>11</v>
      </c>
      <c r="G972" s="85" t="s">
        <v>12</v>
      </c>
      <c r="H972" s="86" t="s">
        <v>7</v>
      </c>
      <c r="I972" s="86" t="s">
        <v>8</v>
      </c>
      <c r="J972" s="86" t="s">
        <v>9</v>
      </c>
      <c r="K972" s="86" t="s">
        <v>10</v>
      </c>
      <c r="L972" s="86" t="s">
        <v>11</v>
      </c>
      <c r="M972" s="87" t="s">
        <v>12</v>
      </c>
    </row>
    <row r="973" spans="1:13" ht="15" customHeight="1" thickTop="1" thickBot="1" x14ac:dyDescent="0.3">
      <c r="A973" s="88" t="s">
        <v>13</v>
      </c>
      <c r="B973" s="89"/>
      <c r="C973" s="89"/>
      <c r="D973" s="89"/>
      <c r="E973" s="89"/>
      <c r="F973" s="89">
        <v>18</v>
      </c>
      <c r="G973" s="90">
        <f t="shared" ref="G973:G975" si="403">SUM(B973:F973)</f>
        <v>18</v>
      </c>
      <c r="H973" s="91">
        <f t="shared" ref="H973:L975" si="404">IFERROR(B973/$G$973,0)</f>
        <v>0</v>
      </c>
      <c r="I973" s="91">
        <f t="shared" si="404"/>
        <v>0</v>
      </c>
      <c r="J973" s="91">
        <f t="shared" si="404"/>
        <v>0</v>
      </c>
      <c r="K973" s="91">
        <f t="shared" si="404"/>
        <v>0</v>
      </c>
      <c r="L973" s="91">
        <f t="shared" si="404"/>
        <v>1</v>
      </c>
      <c r="M973" s="92" t="s">
        <v>14</v>
      </c>
    </row>
    <row r="974" spans="1:13" ht="15" customHeight="1" thickTop="1" thickBot="1" x14ac:dyDescent="0.3">
      <c r="A974" s="88" t="s">
        <v>15</v>
      </c>
      <c r="B974" s="89"/>
      <c r="C974" s="89"/>
      <c r="D974" s="89"/>
      <c r="E974" s="89"/>
      <c r="F974" s="89">
        <v>18</v>
      </c>
      <c r="G974" s="90">
        <f t="shared" si="403"/>
        <v>18</v>
      </c>
      <c r="H974" s="91">
        <f t="shared" si="404"/>
        <v>0</v>
      </c>
      <c r="I974" s="91">
        <f t="shared" si="404"/>
        <v>0</v>
      </c>
      <c r="J974" s="91">
        <f t="shared" si="404"/>
        <v>0</v>
      </c>
      <c r="K974" s="91">
        <f t="shared" si="404"/>
        <v>0</v>
      </c>
      <c r="L974" s="91">
        <f t="shared" si="404"/>
        <v>1</v>
      </c>
      <c r="M974" s="93" t="s">
        <v>14</v>
      </c>
    </row>
    <row r="975" spans="1:13" ht="15" customHeight="1" thickTop="1" thickBot="1" x14ac:dyDescent="0.3">
      <c r="A975" s="88" t="s">
        <v>16</v>
      </c>
      <c r="B975" s="89"/>
      <c r="C975" s="89"/>
      <c r="D975" s="89"/>
      <c r="E975" s="89"/>
      <c r="F975" s="89">
        <v>18</v>
      </c>
      <c r="G975" s="90">
        <f t="shared" si="403"/>
        <v>18</v>
      </c>
      <c r="H975" s="91">
        <f t="shared" si="404"/>
        <v>0</v>
      </c>
      <c r="I975" s="91">
        <f t="shared" si="404"/>
        <v>0</v>
      </c>
      <c r="J975" s="91">
        <f t="shared" si="404"/>
        <v>0</v>
      </c>
      <c r="K975" s="91">
        <f t="shared" si="404"/>
        <v>0</v>
      </c>
      <c r="L975" s="91">
        <f t="shared" si="404"/>
        <v>1</v>
      </c>
      <c r="M975" s="93" t="s">
        <v>14</v>
      </c>
    </row>
    <row r="976" spans="1:13" ht="15" customHeight="1" thickTop="1" thickBot="1" x14ac:dyDescent="0.3">
      <c r="A976" s="94" t="s">
        <v>17</v>
      </c>
      <c r="B976" s="95">
        <f>IFERROR(AVERAGE(B973:B975),0)</f>
        <v>0</v>
      </c>
      <c r="C976" s="95">
        <f>IFERROR(AVERAGE(C973:C975),0)</f>
        <v>0</v>
      </c>
      <c r="D976" s="95">
        <f>IFERROR(AVERAGE(D973:D975),0)</f>
        <v>0</v>
      </c>
      <c r="E976" s="95">
        <f t="shared" ref="E976:F976" si="405">IFERROR(AVERAGE(E973:E975),0)</f>
        <v>0</v>
      </c>
      <c r="F976" s="95">
        <f t="shared" si="405"/>
        <v>18</v>
      </c>
      <c r="G976" s="95">
        <f>SUM(AVERAGE(G973:G975))</f>
        <v>18</v>
      </c>
      <c r="H976" s="96">
        <f>AVERAGE(H973:H975)*0.2</f>
        <v>0</v>
      </c>
      <c r="I976" s="96">
        <f>AVERAGE(I973:I975)*0.4</f>
        <v>0</v>
      </c>
      <c r="J976" s="96">
        <f>AVERAGE(J973:J975)*0.6</f>
        <v>0</v>
      </c>
      <c r="K976" s="96">
        <f>AVERAGE(K973:K975)*0.8</f>
        <v>0</v>
      </c>
      <c r="L976" s="96">
        <f>AVERAGE(L973:L975)*1</f>
        <v>1</v>
      </c>
      <c r="M976" s="97">
        <f>SUM(H976:L976)</f>
        <v>1</v>
      </c>
    </row>
    <row r="977" spans="1:13" ht="15" customHeight="1" thickTop="1" thickBot="1" x14ac:dyDescent="0.3">
      <c r="A977" s="98" t="s">
        <v>18</v>
      </c>
      <c r="B977" s="84" t="s">
        <v>7</v>
      </c>
      <c r="C977" s="84" t="s">
        <v>8</v>
      </c>
      <c r="D977" s="84" t="s">
        <v>9</v>
      </c>
      <c r="E977" s="84" t="s">
        <v>10</v>
      </c>
      <c r="F977" s="84" t="s">
        <v>11</v>
      </c>
      <c r="G977" s="85" t="s">
        <v>12</v>
      </c>
      <c r="H977" s="84" t="s">
        <v>7</v>
      </c>
      <c r="I977" s="84" t="s">
        <v>8</v>
      </c>
      <c r="J977" s="84" t="s">
        <v>9</v>
      </c>
      <c r="K977" s="84" t="s">
        <v>10</v>
      </c>
      <c r="L977" s="99" t="s">
        <v>11</v>
      </c>
      <c r="M977" s="85" t="s">
        <v>12</v>
      </c>
    </row>
    <row r="978" spans="1:13" ht="15" customHeight="1" thickTop="1" thickBot="1" x14ac:dyDescent="0.3">
      <c r="A978" s="88" t="s">
        <v>19</v>
      </c>
      <c r="B978" s="89"/>
      <c r="C978" s="89"/>
      <c r="D978" s="89"/>
      <c r="E978" s="89"/>
      <c r="F978" s="89">
        <v>18</v>
      </c>
      <c r="G978" s="90">
        <f t="shared" ref="G978:G982" si="406">SUM(B978:F978)</f>
        <v>18</v>
      </c>
      <c r="H978" s="91">
        <f t="shared" ref="H978:L982" si="407">IFERROR(B978/$G$978,0)</f>
        <v>0</v>
      </c>
      <c r="I978" s="91">
        <f t="shared" si="407"/>
        <v>0</v>
      </c>
      <c r="J978" s="91">
        <f t="shared" si="407"/>
        <v>0</v>
      </c>
      <c r="K978" s="91">
        <f t="shared" si="407"/>
        <v>0</v>
      </c>
      <c r="L978" s="91">
        <f t="shared" si="407"/>
        <v>1</v>
      </c>
      <c r="M978" s="93" t="s">
        <v>14</v>
      </c>
    </row>
    <row r="979" spans="1:13" ht="15" customHeight="1" thickTop="1" thickBot="1" x14ac:dyDescent="0.3">
      <c r="A979" s="88" t="s">
        <v>20</v>
      </c>
      <c r="B979" s="89"/>
      <c r="C979" s="89"/>
      <c r="D979" s="89"/>
      <c r="E979" s="89"/>
      <c r="F979" s="89">
        <v>18</v>
      </c>
      <c r="G979" s="90">
        <f t="shared" si="406"/>
        <v>18</v>
      </c>
      <c r="H979" s="91">
        <f t="shared" si="407"/>
        <v>0</v>
      </c>
      <c r="I979" s="91">
        <f t="shared" si="407"/>
        <v>0</v>
      </c>
      <c r="J979" s="91">
        <f t="shared" si="407"/>
        <v>0</v>
      </c>
      <c r="K979" s="91">
        <f t="shared" si="407"/>
        <v>0</v>
      </c>
      <c r="L979" s="91">
        <f t="shared" si="407"/>
        <v>1</v>
      </c>
      <c r="M979" s="93" t="s">
        <v>14</v>
      </c>
    </row>
    <row r="980" spans="1:13" ht="15" customHeight="1" thickTop="1" thickBot="1" x14ac:dyDescent="0.3">
      <c r="A980" s="88" t="s">
        <v>21</v>
      </c>
      <c r="B980" s="89"/>
      <c r="C980" s="89"/>
      <c r="D980" s="89"/>
      <c r="E980" s="89"/>
      <c r="F980" s="89">
        <v>18</v>
      </c>
      <c r="G980" s="90">
        <f t="shared" si="406"/>
        <v>18</v>
      </c>
      <c r="H980" s="91">
        <f t="shared" si="407"/>
        <v>0</v>
      </c>
      <c r="I980" s="91">
        <f t="shared" si="407"/>
        <v>0</v>
      </c>
      <c r="J980" s="91">
        <f t="shared" si="407"/>
        <v>0</v>
      </c>
      <c r="K980" s="91">
        <f t="shared" si="407"/>
        <v>0</v>
      </c>
      <c r="L980" s="91">
        <f t="shared" si="407"/>
        <v>1</v>
      </c>
      <c r="M980" s="93" t="s">
        <v>14</v>
      </c>
    </row>
    <row r="981" spans="1:13" ht="15" customHeight="1" thickTop="1" thickBot="1" x14ac:dyDescent="0.3">
      <c r="A981" s="88" t="s">
        <v>22</v>
      </c>
      <c r="B981" s="89"/>
      <c r="C981" s="89"/>
      <c r="D981" s="89"/>
      <c r="E981" s="89"/>
      <c r="F981" s="89">
        <v>18</v>
      </c>
      <c r="G981" s="90">
        <f t="shared" si="406"/>
        <v>18</v>
      </c>
      <c r="H981" s="91">
        <f t="shared" si="407"/>
        <v>0</v>
      </c>
      <c r="I981" s="91">
        <f t="shared" si="407"/>
        <v>0</v>
      </c>
      <c r="J981" s="91">
        <f t="shared" si="407"/>
        <v>0</v>
      </c>
      <c r="K981" s="91">
        <f t="shared" si="407"/>
        <v>0</v>
      </c>
      <c r="L981" s="91">
        <f t="shared" si="407"/>
        <v>1</v>
      </c>
      <c r="M981" s="93" t="s">
        <v>14</v>
      </c>
    </row>
    <row r="982" spans="1:13" ht="15" customHeight="1" thickTop="1" thickBot="1" x14ac:dyDescent="0.3">
      <c r="A982" s="88" t="s">
        <v>23</v>
      </c>
      <c r="B982" s="89"/>
      <c r="C982" s="89"/>
      <c r="D982" s="89"/>
      <c r="E982" s="89"/>
      <c r="F982" s="89">
        <v>18</v>
      </c>
      <c r="G982" s="90">
        <f t="shared" si="406"/>
        <v>18</v>
      </c>
      <c r="H982" s="91">
        <f t="shared" si="407"/>
        <v>0</v>
      </c>
      <c r="I982" s="91">
        <f t="shared" si="407"/>
        <v>0</v>
      </c>
      <c r="J982" s="91">
        <f t="shared" si="407"/>
        <v>0</v>
      </c>
      <c r="K982" s="91">
        <f t="shared" si="407"/>
        <v>0</v>
      </c>
      <c r="L982" s="91">
        <f t="shared" si="407"/>
        <v>1</v>
      </c>
      <c r="M982" s="93"/>
    </row>
    <row r="983" spans="1:13" ht="15" customHeight="1" thickTop="1" thickBot="1" x14ac:dyDescent="0.3">
      <c r="A983" s="94" t="s">
        <v>24</v>
      </c>
      <c r="B983" s="95">
        <f t="shared" ref="B983:F983" si="408">IFERROR(AVERAGE(B978:B982),0)</f>
        <v>0</v>
      </c>
      <c r="C983" s="95">
        <f t="shared" si="408"/>
        <v>0</v>
      </c>
      <c r="D983" s="95">
        <f t="shared" si="408"/>
        <v>0</v>
      </c>
      <c r="E983" s="95">
        <f t="shared" si="408"/>
        <v>0</v>
      </c>
      <c r="F983" s="95">
        <f t="shared" si="408"/>
        <v>18</v>
      </c>
      <c r="G983" s="95">
        <f>SUM(AVERAGE(G978:G982))</f>
        <v>18</v>
      </c>
      <c r="H983" s="97">
        <f>AVERAGE(H978:H982)*0.2</f>
        <v>0</v>
      </c>
      <c r="I983" s="97">
        <f>AVERAGE(I978:I982)*0.4</f>
        <v>0</v>
      </c>
      <c r="J983" s="97">
        <f>AVERAGE(J978:J982)*0.6</f>
        <v>0</v>
      </c>
      <c r="K983" s="97">
        <f>AVERAGE(K978:K982)*0.8</f>
        <v>0</v>
      </c>
      <c r="L983" s="100">
        <f>AVERAGE(L978:L982)*1</f>
        <v>1</v>
      </c>
      <c r="M983" s="97">
        <f>SUM(H983:L983)</f>
        <v>1</v>
      </c>
    </row>
    <row r="984" spans="1:13" ht="15" customHeight="1" thickTop="1" thickBot="1" x14ac:dyDescent="0.3">
      <c r="A984" s="98" t="s">
        <v>25</v>
      </c>
      <c r="B984" s="84" t="s">
        <v>7</v>
      </c>
      <c r="C984" s="84" t="s">
        <v>8</v>
      </c>
      <c r="D984" s="84" t="s">
        <v>9</v>
      </c>
      <c r="E984" s="84" t="s">
        <v>10</v>
      </c>
      <c r="F984" s="84" t="s">
        <v>11</v>
      </c>
      <c r="G984" s="85" t="s">
        <v>12</v>
      </c>
      <c r="H984" s="84" t="s">
        <v>7</v>
      </c>
      <c r="I984" s="84" t="s">
        <v>8</v>
      </c>
      <c r="J984" s="84" t="s">
        <v>9</v>
      </c>
      <c r="K984" s="84" t="s">
        <v>10</v>
      </c>
      <c r="L984" s="99" t="s">
        <v>11</v>
      </c>
      <c r="M984" s="85" t="s">
        <v>12</v>
      </c>
    </row>
    <row r="985" spans="1:13" ht="15" customHeight="1" thickTop="1" thickBot="1" x14ac:dyDescent="0.3">
      <c r="A985" s="88" t="s">
        <v>26</v>
      </c>
      <c r="B985" s="89"/>
      <c r="C985" s="89"/>
      <c r="D985" s="89"/>
      <c r="E985" s="89"/>
      <c r="F985" s="89">
        <v>18</v>
      </c>
      <c r="G985" s="90">
        <f t="shared" ref="G985:G987" si="409">SUM(B985:F985)</f>
        <v>18</v>
      </c>
      <c r="H985" s="91">
        <f t="shared" ref="H985:L987" si="410">IFERROR(B985/$G$985,0)</f>
        <v>0</v>
      </c>
      <c r="I985" s="91">
        <f t="shared" si="410"/>
        <v>0</v>
      </c>
      <c r="J985" s="91">
        <f t="shared" si="410"/>
        <v>0</v>
      </c>
      <c r="K985" s="91">
        <f t="shared" si="410"/>
        <v>0</v>
      </c>
      <c r="L985" s="91">
        <f t="shared" si="410"/>
        <v>1</v>
      </c>
      <c r="M985" s="93" t="s">
        <v>14</v>
      </c>
    </row>
    <row r="986" spans="1:13" ht="15" customHeight="1" thickTop="1" thickBot="1" x14ac:dyDescent="0.3">
      <c r="A986" s="88" t="s">
        <v>27</v>
      </c>
      <c r="B986" s="89"/>
      <c r="C986" s="89"/>
      <c r="D986" s="89"/>
      <c r="E986" s="89"/>
      <c r="F986" s="89">
        <v>18</v>
      </c>
      <c r="G986" s="90">
        <f t="shared" si="409"/>
        <v>18</v>
      </c>
      <c r="H986" s="91">
        <f t="shared" si="410"/>
        <v>0</v>
      </c>
      <c r="I986" s="91">
        <f t="shared" si="410"/>
        <v>0</v>
      </c>
      <c r="J986" s="91">
        <f t="shared" si="410"/>
        <v>0</v>
      </c>
      <c r="K986" s="91">
        <f t="shared" si="410"/>
        <v>0</v>
      </c>
      <c r="L986" s="91">
        <f t="shared" si="410"/>
        <v>1</v>
      </c>
      <c r="M986" s="93" t="s">
        <v>14</v>
      </c>
    </row>
    <row r="987" spans="1:13" ht="15" customHeight="1" thickTop="1" thickBot="1" x14ac:dyDescent="0.3">
      <c r="A987" s="88" t="s">
        <v>28</v>
      </c>
      <c r="B987" s="89"/>
      <c r="C987" s="89"/>
      <c r="D987" s="89"/>
      <c r="E987" s="89"/>
      <c r="F987" s="89">
        <v>18</v>
      </c>
      <c r="G987" s="90">
        <f t="shared" si="409"/>
        <v>18</v>
      </c>
      <c r="H987" s="91">
        <f t="shared" si="410"/>
        <v>0</v>
      </c>
      <c r="I987" s="91">
        <f t="shared" si="410"/>
        <v>0</v>
      </c>
      <c r="J987" s="91">
        <f t="shared" si="410"/>
        <v>0</v>
      </c>
      <c r="K987" s="91">
        <f t="shared" si="410"/>
        <v>0</v>
      </c>
      <c r="L987" s="91">
        <f t="shared" si="410"/>
        <v>1</v>
      </c>
      <c r="M987" s="93" t="s">
        <v>14</v>
      </c>
    </row>
    <row r="988" spans="1:13" ht="15" customHeight="1" thickTop="1" thickBot="1" x14ac:dyDescent="0.3">
      <c r="A988" s="94" t="s">
        <v>24</v>
      </c>
      <c r="B988" s="95">
        <f t="shared" ref="B988:F988" si="411">IFERROR(AVERAGE(B985:B987),0)</f>
        <v>0</v>
      </c>
      <c r="C988" s="95">
        <f t="shared" si="411"/>
        <v>0</v>
      </c>
      <c r="D988" s="101">
        <f t="shared" si="411"/>
        <v>0</v>
      </c>
      <c r="E988" s="101">
        <f t="shared" si="411"/>
        <v>0</v>
      </c>
      <c r="F988" s="101">
        <f t="shared" si="411"/>
        <v>18</v>
      </c>
      <c r="G988" s="101">
        <f>SUM(AVERAGE(G985:G987))</f>
        <v>18</v>
      </c>
      <c r="H988" s="97">
        <f>AVERAGE(H985:H987)*0.2</f>
        <v>0</v>
      </c>
      <c r="I988" s="97">
        <f>AVERAGE(I985:I987)*0.4</f>
        <v>0</v>
      </c>
      <c r="J988" s="97">
        <f>AVERAGE(J985:J987)*0.6</f>
        <v>0</v>
      </c>
      <c r="K988" s="97">
        <f>AVERAGE(K985:K987)*0.8</f>
        <v>0</v>
      </c>
      <c r="L988" s="100">
        <f>AVERAGE(L985:L987)*1</f>
        <v>1</v>
      </c>
      <c r="M988" s="102">
        <f>SUM(H988:L988)</f>
        <v>1</v>
      </c>
    </row>
    <row r="989" spans="1:13" ht="15" customHeight="1" thickTop="1" thickBot="1" x14ac:dyDescent="0.3">
      <c r="A989" s="83" t="s">
        <v>29</v>
      </c>
      <c r="B989" s="84" t="s">
        <v>7</v>
      </c>
      <c r="C989" s="84" t="s">
        <v>8</v>
      </c>
      <c r="D989" s="84" t="s">
        <v>9</v>
      </c>
      <c r="E989" s="84" t="s">
        <v>10</v>
      </c>
      <c r="F989" s="84" t="s">
        <v>11</v>
      </c>
      <c r="G989" s="85" t="s">
        <v>12</v>
      </c>
      <c r="H989" s="84" t="s">
        <v>7</v>
      </c>
      <c r="I989" s="84" t="s">
        <v>8</v>
      </c>
      <c r="J989" s="84" t="s">
        <v>9</v>
      </c>
      <c r="K989" s="84" t="s">
        <v>10</v>
      </c>
      <c r="L989" s="99" t="s">
        <v>11</v>
      </c>
      <c r="M989" s="85" t="s">
        <v>12</v>
      </c>
    </row>
    <row r="990" spans="1:13" ht="15" customHeight="1" thickTop="1" thickBot="1" x14ac:dyDescent="0.3">
      <c r="A990" s="103" t="s">
        <v>30</v>
      </c>
      <c r="B990" s="104"/>
      <c r="C990" s="104"/>
      <c r="D990" s="104"/>
      <c r="E990" s="89"/>
      <c r="F990" s="89">
        <v>18</v>
      </c>
      <c r="G990" s="105">
        <f t="shared" ref="G990:G993" si="412">SUM(B990:F990)</f>
        <v>18</v>
      </c>
      <c r="H990" s="106">
        <f t="shared" ref="H990:L993" si="413">IFERROR(B990/$G$990,0)</f>
        <v>0</v>
      </c>
      <c r="I990" s="106">
        <f t="shared" si="413"/>
        <v>0</v>
      </c>
      <c r="J990" s="106">
        <f t="shared" si="413"/>
        <v>0</v>
      </c>
      <c r="K990" s="106">
        <f t="shared" si="413"/>
        <v>0</v>
      </c>
      <c r="L990" s="106">
        <f t="shared" si="413"/>
        <v>1</v>
      </c>
      <c r="M990" s="93" t="s">
        <v>14</v>
      </c>
    </row>
    <row r="991" spans="1:13" ht="15" customHeight="1" thickTop="1" thickBot="1" x14ac:dyDescent="0.3">
      <c r="A991" s="103" t="s">
        <v>31</v>
      </c>
      <c r="B991" s="104"/>
      <c r="C991" s="104"/>
      <c r="D991" s="104"/>
      <c r="E991" s="89"/>
      <c r="F991" s="89">
        <v>18</v>
      </c>
      <c r="G991" s="105">
        <f t="shared" si="412"/>
        <v>18</v>
      </c>
      <c r="H991" s="106">
        <f t="shared" si="413"/>
        <v>0</v>
      </c>
      <c r="I991" s="106">
        <f t="shared" si="413"/>
        <v>0</v>
      </c>
      <c r="J991" s="106">
        <f t="shared" si="413"/>
        <v>0</v>
      </c>
      <c r="K991" s="106">
        <f t="shared" si="413"/>
        <v>0</v>
      </c>
      <c r="L991" s="106">
        <f t="shared" si="413"/>
        <v>1</v>
      </c>
      <c r="M991" s="93" t="s">
        <v>14</v>
      </c>
    </row>
    <row r="992" spans="1:13" ht="15" customHeight="1" thickTop="1" thickBot="1" x14ac:dyDescent="0.3">
      <c r="A992" s="103" t="s">
        <v>32</v>
      </c>
      <c r="B992" s="104"/>
      <c r="C992" s="104"/>
      <c r="D992" s="104"/>
      <c r="E992" s="89"/>
      <c r="F992" s="89">
        <v>18</v>
      </c>
      <c r="G992" s="105">
        <f t="shared" si="412"/>
        <v>18</v>
      </c>
      <c r="H992" s="106">
        <f t="shared" si="413"/>
        <v>0</v>
      </c>
      <c r="I992" s="106">
        <f t="shared" si="413"/>
        <v>0</v>
      </c>
      <c r="J992" s="106">
        <f t="shared" si="413"/>
        <v>0</v>
      </c>
      <c r="K992" s="106">
        <f t="shared" si="413"/>
        <v>0</v>
      </c>
      <c r="L992" s="106">
        <f t="shared" si="413"/>
        <v>1</v>
      </c>
      <c r="M992" s="93" t="s">
        <v>14</v>
      </c>
    </row>
    <row r="993" spans="1:13" ht="15" customHeight="1" thickTop="1" thickBot="1" x14ac:dyDescent="0.3">
      <c r="A993" s="103" t="s">
        <v>33</v>
      </c>
      <c r="B993" s="104"/>
      <c r="C993" s="104"/>
      <c r="D993" s="104"/>
      <c r="E993" s="89"/>
      <c r="F993" s="89">
        <v>18</v>
      </c>
      <c r="G993" s="105">
        <f t="shared" si="412"/>
        <v>18</v>
      </c>
      <c r="H993" s="106">
        <f t="shared" si="413"/>
        <v>0</v>
      </c>
      <c r="I993" s="106">
        <f t="shared" si="413"/>
        <v>0</v>
      </c>
      <c r="J993" s="106">
        <f t="shared" si="413"/>
        <v>0</v>
      </c>
      <c r="K993" s="106">
        <f t="shared" si="413"/>
        <v>0</v>
      </c>
      <c r="L993" s="106">
        <f t="shared" si="413"/>
        <v>1</v>
      </c>
      <c r="M993" s="93" t="s">
        <v>14</v>
      </c>
    </row>
    <row r="994" spans="1:13" ht="15" customHeight="1" thickTop="1" thickBot="1" x14ac:dyDescent="0.3">
      <c r="A994" s="107" t="s">
        <v>24</v>
      </c>
      <c r="B994" s="108">
        <f t="shared" ref="B994:F994" si="414">IFERROR(AVERAGE(B990:B993),0)</f>
        <v>0</v>
      </c>
      <c r="C994" s="108">
        <f t="shared" si="414"/>
        <v>0</v>
      </c>
      <c r="D994" s="108">
        <f t="shared" si="414"/>
        <v>0</v>
      </c>
      <c r="E994" s="108">
        <f t="shared" si="414"/>
        <v>0</v>
      </c>
      <c r="F994" s="108">
        <f t="shared" si="414"/>
        <v>18</v>
      </c>
      <c r="G994" s="108">
        <f>SUM(AVERAGE(G990:G993))</f>
        <v>18</v>
      </c>
      <c r="H994" s="102">
        <f>AVERAGE(H990:H993)*0.2</f>
        <v>0</v>
      </c>
      <c r="I994" s="102">
        <f>AVERAGE(I990:I993)*0.4</f>
        <v>0</v>
      </c>
      <c r="J994" s="102">
        <f>AVERAGE(J990:J993)*0.6</f>
        <v>0</v>
      </c>
      <c r="K994" s="102">
        <f>AVERAGE(K990:K993)*0.8</f>
        <v>0</v>
      </c>
      <c r="L994" s="109">
        <f>AVERAGE(L990:L993)*1</f>
        <v>1</v>
      </c>
      <c r="M994" s="102">
        <f>SUM(H994:L994)</f>
        <v>1</v>
      </c>
    </row>
    <row r="995" spans="1:13" ht="15" customHeight="1" thickTop="1" thickBot="1" x14ac:dyDescent="0.3">
      <c r="A995" s="110" t="s">
        <v>34</v>
      </c>
      <c r="B995" s="111"/>
      <c r="C995" s="111"/>
      <c r="D995" s="111"/>
      <c r="E995" s="111"/>
      <c r="F995" s="111"/>
      <c r="G995" s="112">
        <f>SUM(B995:F995)</f>
        <v>0</v>
      </c>
      <c r="H995" s="113">
        <f t="shared" ref="H995:L995" si="415">IFERROR(B995/$G$995,0)</f>
        <v>0</v>
      </c>
      <c r="I995" s="113">
        <f t="shared" si="415"/>
        <v>0</v>
      </c>
      <c r="J995" s="113">
        <f t="shared" si="415"/>
        <v>0</v>
      </c>
      <c r="K995" s="113">
        <f t="shared" si="415"/>
        <v>0</v>
      </c>
      <c r="L995" s="113">
        <f t="shared" si="415"/>
        <v>0</v>
      </c>
      <c r="M995" s="93" t="s">
        <v>14</v>
      </c>
    </row>
    <row r="996" spans="1:13" ht="15" customHeight="1" thickTop="1" thickBot="1" x14ac:dyDescent="0.3">
      <c r="A996" s="127" t="s">
        <v>35</v>
      </c>
      <c r="B996" s="134"/>
      <c r="C996" s="134"/>
      <c r="D996" s="134"/>
      <c r="E996" s="134"/>
      <c r="F996" s="135"/>
      <c r="G996" s="114">
        <v>18</v>
      </c>
      <c r="H996" s="102" t="s">
        <v>14</v>
      </c>
      <c r="I996" s="102" t="s">
        <v>14</v>
      </c>
      <c r="J996" s="102" t="s">
        <v>14</v>
      </c>
      <c r="K996" s="102" t="s">
        <v>14</v>
      </c>
      <c r="L996" s="102" t="s">
        <v>14</v>
      </c>
      <c r="M996" s="102">
        <f>(M976+M983+M988+M994)/4</f>
        <v>1</v>
      </c>
    </row>
    <row r="997" spans="1:13" ht="15" customHeight="1" thickTop="1" x14ac:dyDescent="0.25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</row>
    <row r="998" spans="1:13" ht="15" customHeight="1" thickBot="1" x14ac:dyDescent="0.3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</row>
    <row r="999" spans="1:13" ht="15" customHeight="1" thickTop="1" thickBot="1" x14ac:dyDescent="0.3">
      <c r="A999" s="78" t="s">
        <v>0</v>
      </c>
      <c r="B999" s="136" t="s">
        <v>273</v>
      </c>
      <c r="C999" s="132"/>
      <c r="D999" s="132"/>
      <c r="E999" s="132"/>
      <c r="F999" s="132"/>
      <c r="G999" s="133"/>
      <c r="H999" s="139" t="s">
        <v>111</v>
      </c>
      <c r="I999" s="144"/>
      <c r="J999" s="145"/>
      <c r="K999" s="79" t="s">
        <v>2</v>
      </c>
      <c r="L999" s="146">
        <v>45596</v>
      </c>
      <c r="M999" s="147"/>
    </row>
    <row r="1000" spans="1:13" ht="15" customHeight="1" thickBot="1" x14ac:dyDescent="0.3">
      <c r="A1000" s="115" t="s">
        <v>3</v>
      </c>
      <c r="B1000" s="148"/>
      <c r="C1000" s="148"/>
      <c r="D1000" s="148"/>
      <c r="E1000" s="148"/>
      <c r="F1000" s="148"/>
      <c r="G1000" s="149"/>
      <c r="H1000" s="80" t="s">
        <v>112</v>
      </c>
      <c r="I1000" s="121">
        <v>18</v>
      </c>
      <c r="J1000" s="133"/>
      <c r="K1000" s="81"/>
      <c r="L1000" s="80"/>
      <c r="M1000" s="80"/>
    </row>
    <row r="1001" spans="1:13" ht="15" customHeight="1" thickBot="1" x14ac:dyDescent="0.3">
      <c r="A1001" s="150"/>
      <c r="B1001" s="151"/>
      <c r="C1001" s="151"/>
      <c r="D1001" s="151"/>
      <c r="E1001" s="151"/>
      <c r="F1001" s="151"/>
      <c r="G1001" s="152"/>
      <c r="H1001" s="80" t="s">
        <v>113</v>
      </c>
      <c r="I1001" s="121"/>
      <c r="J1001" s="133"/>
      <c r="K1001" s="80"/>
      <c r="L1001" s="80"/>
      <c r="M1001" s="80"/>
    </row>
    <row r="1002" spans="1:13" ht="15" customHeight="1" thickBot="1" x14ac:dyDescent="0.3">
      <c r="A1002" s="82" t="s">
        <v>4</v>
      </c>
      <c r="B1002" s="130" t="s">
        <v>5</v>
      </c>
      <c r="C1002" s="131"/>
      <c r="D1002" s="131"/>
      <c r="E1002" s="131"/>
      <c r="F1002" s="131"/>
      <c r="G1002" s="131"/>
      <c r="H1002" s="121" t="s">
        <v>5</v>
      </c>
      <c r="I1002" s="132"/>
      <c r="J1002" s="132"/>
      <c r="K1002" s="132"/>
      <c r="L1002" s="132"/>
      <c r="M1002" s="133"/>
    </row>
    <row r="1003" spans="1:13" ht="15" customHeight="1" thickTop="1" thickBot="1" x14ac:dyDescent="0.3">
      <c r="A1003" s="83" t="s">
        <v>6</v>
      </c>
      <c r="B1003" s="84" t="s">
        <v>7</v>
      </c>
      <c r="C1003" s="84" t="s">
        <v>8</v>
      </c>
      <c r="D1003" s="84" t="s">
        <v>9</v>
      </c>
      <c r="E1003" s="84" t="s">
        <v>10</v>
      </c>
      <c r="F1003" s="84" t="s">
        <v>11</v>
      </c>
      <c r="G1003" s="85" t="s">
        <v>12</v>
      </c>
      <c r="H1003" s="86" t="s">
        <v>7</v>
      </c>
      <c r="I1003" s="86" t="s">
        <v>8</v>
      </c>
      <c r="J1003" s="86" t="s">
        <v>9</v>
      </c>
      <c r="K1003" s="86" t="s">
        <v>10</v>
      </c>
      <c r="L1003" s="86" t="s">
        <v>11</v>
      </c>
      <c r="M1003" s="87" t="s">
        <v>12</v>
      </c>
    </row>
    <row r="1004" spans="1:13" ht="15" customHeight="1" thickTop="1" thickBot="1" x14ac:dyDescent="0.3">
      <c r="A1004" s="88" t="s">
        <v>13</v>
      </c>
      <c r="B1004" s="89"/>
      <c r="C1004" s="89"/>
      <c r="D1004" s="89"/>
      <c r="E1004" s="89"/>
      <c r="F1004" s="89">
        <v>18</v>
      </c>
      <c r="G1004" s="90">
        <f t="shared" ref="G1004:G1006" si="416">SUM(B1004:F1004)</f>
        <v>18</v>
      </c>
      <c r="H1004" s="91">
        <f t="shared" ref="H1004:L1006" si="417">IFERROR(B1004/$G$1004,0)</f>
        <v>0</v>
      </c>
      <c r="I1004" s="91">
        <f t="shared" si="417"/>
        <v>0</v>
      </c>
      <c r="J1004" s="91">
        <f t="shared" si="417"/>
        <v>0</v>
      </c>
      <c r="K1004" s="91">
        <f t="shared" si="417"/>
        <v>0</v>
      </c>
      <c r="L1004" s="91">
        <f t="shared" si="417"/>
        <v>1</v>
      </c>
      <c r="M1004" s="92" t="s">
        <v>14</v>
      </c>
    </row>
    <row r="1005" spans="1:13" ht="15" customHeight="1" thickTop="1" thickBot="1" x14ac:dyDescent="0.3">
      <c r="A1005" s="88" t="s">
        <v>15</v>
      </c>
      <c r="B1005" s="89"/>
      <c r="C1005" s="89"/>
      <c r="D1005" s="89"/>
      <c r="E1005" s="89"/>
      <c r="F1005" s="89">
        <v>18</v>
      </c>
      <c r="G1005" s="90">
        <f t="shared" si="416"/>
        <v>18</v>
      </c>
      <c r="H1005" s="91">
        <f t="shared" si="417"/>
        <v>0</v>
      </c>
      <c r="I1005" s="91">
        <f t="shared" si="417"/>
        <v>0</v>
      </c>
      <c r="J1005" s="91">
        <f t="shared" si="417"/>
        <v>0</v>
      </c>
      <c r="K1005" s="91">
        <f t="shared" si="417"/>
        <v>0</v>
      </c>
      <c r="L1005" s="91">
        <f t="shared" si="417"/>
        <v>1</v>
      </c>
      <c r="M1005" s="93" t="s">
        <v>14</v>
      </c>
    </row>
    <row r="1006" spans="1:13" ht="15" customHeight="1" thickTop="1" thickBot="1" x14ac:dyDescent="0.3">
      <c r="A1006" s="88" t="s">
        <v>16</v>
      </c>
      <c r="B1006" s="89"/>
      <c r="C1006" s="89"/>
      <c r="D1006" s="89"/>
      <c r="E1006" s="89"/>
      <c r="F1006" s="89">
        <v>18</v>
      </c>
      <c r="G1006" s="90">
        <f t="shared" si="416"/>
        <v>18</v>
      </c>
      <c r="H1006" s="91">
        <f t="shared" si="417"/>
        <v>0</v>
      </c>
      <c r="I1006" s="91">
        <f t="shared" si="417"/>
        <v>0</v>
      </c>
      <c r="J1006" s="91">
        <f t="shared" si="417"/>
        <v>0</v>
      </c>
      <c r="K1006" s="91">
        <f t="shared" si="417"/>
        <v>0</v>
      </c>
      <c r="L1006" s="91">
        <f t="shared" si="417"/>
        <v>1</v>
      </c>
      <c r="M1006" s="93" t="s">
        <v>14</v>
      </c>
    </row>
    <row r="1007" spans="1:13" ht="15" customHeight="1" thickTop="1" thickBot="1" x14ac:dyDescent="0.3">
      <c r="A1007" s="94" t="s">
        <v>17</v>
      </c>
      <c r="B1007" s="95">
        <f>IFERROR(AVERAGE(B1004:B1006),0)</f>
        <v>0</v>
      </c>
      <c r="C1007" s="95">
        <f>IFERROR(AVERAGE(C1004:C1006),0)</f>
        <v>0</v>
      </c>
      <c r="D1007" s="95">
        <f>IFERROR(AVERAGE(D1004:D1006),0)</f>
        <v>0</v>
      </c>
      <c r="E1007" s="95">
        <f t="shared" ref="E1007:F1007" si="418">IFERROR(AVERAGE(E1004:E1006),0)</f>
        <v>0</v>
      </c>
      <c r="F1007" s="95">
        <f t="shared" si="418"/>
        <v>18</v>
      </c>
      <c r="G1007" s="95">
        <f>SUM(AVERAGE(G1004:G1006))</f>
        <v>18</v>
      </c>
      <c r="H1007" s="96">
        <f>AVERAGE(H1004:H1006)*0.2</f>
        <v>0</v>
      </c>
      <c r="I1007" s="96">
        <f>AVERAGE(I1004:I1006)*0.4</f>
        <v>0</v>
      </c>
      <c r="J1007" s="96">
        <f>AVERAGE(J1004:J1006)*0.6</f>
        <v>0</v>
      </c>
      <c r="K1007" s="96">
        <f>AVERAGE(K1004:K1006)*0.8</f>
        <v>0</v>
      </c>
      <c r="L1007" s="96">
        <f>AVERAGE(L1004:L1006)*1</f>
        <v>1</v>
      </c>
      <c r="M1007" s="97">
        <f>SUM(H1007:L1007)</f>
        <v>1</v>
      </c>
    </row>
    <row r="1008" spans="1:13" ht="15" customHeight="1" thickTop="1" thickBot="1" x14ac:dyDescent="0.3">
      <c r="A1008" s="98" t="s">
        <v>18</v>
      </c>
      <c r="B1008" s="84" t="s">
        <v>7</v>
      </c>
      <c r="C1008" s="84" t="s">
        <v>8</v>
      </c>
      <c r="D1008" s="84" t="s">
        <v>9</v>
      </c>
      <c r="E1008" s="84" t="s">
        <v>10</v>
      </c>
      <c r="F1008" s="84" t="s">
        <v>11</v>
      </c>
      <c r="G1008" s="85" t="s">
        <v>12</v>
      </c>
      <c r="H1008" s="84" t="s">
        <v>7</v>
      </c>
      <c r="I1008" s="84" t="s">
        <v>8</v>
      </c>
      <c r="J1008" s="84" t="s">
        <v>9</v>
      </c>
      <c r="K1008" s="84" t="s">
        <v>10</v>
      </c>
      <c r="L1008" s="99" t="s">
        <v>11</v>
      </c>
      <c r="M1008" s="85" t="s">
        <v>12</v>
      </c>
    </row>
    <row r="1009" spans="1:13" ht="15" customHeight="1" thickTop="1" thickBot="1" x14ac:dyDescent="0.3">
      <c r="A1009" s="88" t="s">
        <v>19</v>
      </c>
      <c r="B1009" s="89"/>
      <c r="C1009" s="89"/>
      <c r="D1009" s="89"/>
      <c r="E1009" s="89"/>
      <c r="F1009" s="89">
        <v>18</v>
      </c>
      <c r="G1009" s="90">
        <f t="shared" ref="G1009:G1013" si="419">SUM(B1009:F1009)</f>
        <v>18</v>
      </c>
      <c r="H1009" s="91">
        <f t="shared" ref="H1009:L1013" si="420">IFERROR(B1009/$G$1009,0)</f>
        <v>0</v>
      </c>
      <c r="I1009" s="91">
        <f t="shared" si="420"/>
        <v>0</v>
      </c>
      <c r="J1009" s="91">
        <f t="shared" si="420"/>
        <v>0</v>
      </c>
      <c r="K1009" s="91">
        <f t="shared" si="420"/>
        <v>0</v>
      </c>
      <c r="L1009" s="91">
        <f t="shared" si="420"/>
        <v>1</v>
      </c>
      <c r="M1009" s="93" t="s">
        <v>14</v>
      </c>
    </row>
    <row r="1010" spans="1:13" ht="15" customHeight="1" thickTop="1" thickBot="1" x14ac:dyDescent="0.3">
      <c r="A1010" s="88" t="s">
        <v>20</v>
      </c>
      <c r="B1010" s="89"/>
      <c r="C1010" s="89"/>
      <c r="D1010" s="89"/>
      <c r="E1010" s="89"/>
      <c r="F1010" s="89">
        <v>18</v>
      </c>
      <c r="G1010" s="90">
        <f t="shared" si="419"/>
        <v>18</v>
      </c>
      <c r="H1010" s="91">
        <f t="shared" si="420"/>
        <v>0</v>
      </c>
      <c r="I1010" s="91">
        <f t="shared" si="420"/>
        <v>0</v>
      </c>
      <c r="J1010" s="91">
        <f t="shared" si="420"/>
        <v>0</v>
      </c>
      <c r="K1010" s="91">
        <f t="shared" si="420"/>
        <v>0</v>
      </c>
      <c r="L1010" s="91">
        <f t="shared" si="420"/>
        <v>1</v>
      </c>
      <c r="M1010" s="93" t="s">
        <v>14</v>
      </c>
    </row>
    <row r="1011" spans="1:13" ht="15" customHeight="1" thickTop="1" thickBot="1" x14ac:dyDescent="0.3">
      <c r="A1011" s="88" t="s">
        <v>21</v>
      </c>
      <c r="B1011" s="89"/>
      <c r="C1011" s="89"/>
      <c r="D1011" s="89"/>
      <c r="E1011" s="89"/>
      <c r="F1011" s="89">
        <v>18</v>
      </c>
      <c r="G1011" s="90">
        <f t="shared" si="419"/>
        <v>18</v>
      </c>
      <c r="H1011" s="91">
        <f t="shared" si="420"/>
        <v>0</v>
      </c>
      <c r="I1011" s="91">
        <f t="shared" si="420"/>
        <v>0</v>
      </c>
      <c r="J1011" s="91">
        <f t="shared" si="420"/>
        <v>0</v>
      </c>
      <c r="K1011" s="91">
        <f t="shared" si="420"/>
        <v>0</v>
      </c>
      <c r="L1011" s="91">
        <f t="shared" si="420"/>
        <v>1</v>
      </c>
      <c r="M1011" s="93" t="s">
        <v>14</v>
      </c>
    </row>
    <row r="1012" spans="1:13" ht="15" customHeight="1" thickTop="1" thickBot="1" x14ac:dyDescent="0.3">
      <c r="A1012" s="88" t="s">
        <v>22</v>
      </c>
      <c r="B1012" s="89"/>
      <c r="C1012" s="89"/>
      <c r="D1012" s="89"/>
      <c r="E1012" s="89"/>
      <c r="F1012" s="89">
        <v>18</v>
      </c>
      <c r="G1012" s="90">
        <f t="shared" si="419"/>
        <v>18</v>
      </c>
      <c r="H1012" s="91">
        <f t="shared" si="420"/>
        <v>0</v>
      </c>
      <c r="I1012" s="91">
        <f t="shared" si="420"/>
        <v>0</v>
      </c>
      <c r="J1012" s="91">
        <f t="shared" si="420"/>
        <v>0</v>
      </c>
      <c r="K1012" s="91">
        <f t="shared" si="420"/>
        <v>0</v>
      </c>
      <c r="L1012" s="91">
        <f t="shared" si="420"/>
        <v>1</v>
      </c>
      <c r="M1012" s="93" t="s">
        <v>14</v>
      </c>
    </row>
    <row r="1013" spans="1:13" ht="15" customHeight="1" thickTop="1" thickBot="1" x14ac:dyDescent="0.3">
      <c r="A1013" s="88" t="s">
        <v>23</v>
      </c>
      <c r="B1013" s="89"/>
      <c r="C1013" s="89"/>
      <c r="D1013" s="89"/>
      <c r="E1013" s="89"/>
      <c r="F1013" s="89">
        <v>18</v>
      </c>
      <c r="G1013" s="90">
        <f t="shared" si="419"/>
        <v>18</v>
      </c>
      <c r="H1013" s="91">
        <f t="shared" si="420"/>
        <v>0</v>
      </c>
      <c r="I1013" s="91">
        <f t="shared" si="420"/>
        <v>0</v>
      </c>
      <c r="J1013" s="91">
        <f t="shared" si="420"/>
        <v>0</v>
      </c>
      <c r="K1013" s="91">
        <f t="shared" si="420"/>
        <v>0</v>
      </c>
      <c r="L1013" s="91">
        <f t="shared" si="420"/>
        <v>1</v>
      </c>
      <c r="M1013" s="93"/>
    </row>
    <row r="1014" spans="1:13" ht="15" customHeight="1" thickTop="1" thickBot="1" x14ac:dyDescent="0.3">
      <c r="A1014" s="94" t="s">
        <v>24</v>
      </c>
      <c r="B1014" s="95">
        <f t="shared" ref="B1014:F1014" si="421">IFERROR(AVERAGE(B1009:B1013),0)</f>
        <v>0</v>
      </c>
      <c r="C1014" s="95">
        <f t="shared" si="421"/>
        <v>0</v>
      </c>
      <c r="D1014" s="95">
        <f t="shared" si="421"/>
        <v>0</v>
      </c>
      <c r="E1014" s="95">
        <f t="shared" si="421"/>
        <v>0</v>
      </c>
      <c r="F1014" s="95">
        <f t="shared" si="421"/>
        <v>18</v>
      </c>
      <c r="G1014" s="95">
        <f>SUM(AVERAGE(G1009:G1013))</f>
        <v>18</v>
      </c>
      <c r="H1014" s="97">
        <f>AVERAGE(H1009:H1013)*0.2</f>
        <v>0</v>
      </c>
      <c r="I1014" s="97">
        <f>AVERAGE(I1009:I1013)*0.4</f>
        <v>0</v>
      </c>
      <c r="J1014" s="97">
        <f>AVERAGE(J1009:J1013)*0.6</f>
        <v>0</v>
      </c>
      <c r="K1014" s="97">
        <f>AVERAGE(K1009:K1013)*0.8</f>
        <v>0</v>
      </c>
      <c r="L1014" s="100">
        <f>AVERAGE(L1009:L1013)*1</f>
        <v>1</v>
      </c>
      <c r="M1014" s="97">
        <f>SUM(H1014:L1014)</f>
        <v>1</v>
      </c>
    </row>
    <row r="1015" spans="1:13" ht="15" customHeight="1" thickTop="1" thickBot="1" x14ac:dyDescent="0.3">
      <c r="A1015" s="98" t="s">
        <v>25</v>
      </c>
      <c r="B1015" s="84" t="s">
        <v>7</v>
      </c>
      <c r="C1015" s="84" t="s">
        <v>8</v>
      </c>
      <c r="D1015" s="84" t="s">
        <v>9</v>
      </c>
      <c r="E1015" s="84" t="s">
        <v>10</v>
      </c>
      <c r="F1015" s="84" t="s">
        <v>11</v>
      </c>
      <c r="G1015" s="85" t="s">
        <v>12</v>
      </c>
      <c r="H1015" s="84" t="s">
        <v>7</v>
      </c>
      <c r="I1015" s="84" t="s">
        <v>8</v>
      </c>
      <c r="J1015" s="84" t="s">
        <v>9</v>
      </c>
      <c r="K1015" s="84" t="s">
        <v>10</v>
      </c>
      <c r="L1015" s="99" t="s">
        <v>11</v>
      </c>
      <c r="M1015" s="85" t="s">
        <v>12</v>
      </c>
    </row>
    <row r="1016" spans="1:13" ht="15" customHeight="1" thickTop="1" thickBot="1" x14ac:dyDescent="0.3">
      <c r="A1016" s="88" t="s">
        <v>26</v>
      </c>
      <c r="B1016" s="89"/>
      <c r="C1016" s="89"/>
      <c r="D1016" s="89"/>
      <c r="E1016" s="89"/>
      <c r="F1016" s="89">
        <v>18</v>
      </c>
      <c r="G1016" s="90">
        <f t="shared" ref="G1016:G1018" si="422">SUM(B1016:F1016)</f>
        <v>18</v>
      </c>
      <c r="H1016" s="91">
        <f t="shared" ref="H1016:L1018" si="423">IFERROR(B1016/$G$1016,0)</f>
        <v>0</v>
      </c>
      <c r="I1016" s="91">
        <f t="shared" si="423"/>
        <v>0</v>
      </c>
      <c r="J1016" s="91">
        <f t="shared" si="423"/>
        <v>0</v>
      </c>
      <c r="K1016" s="91">
        <f t="shared" si="423"/>
        <v>0</v>
      </c>
      <c r="L1016" s="91">
        <f t="shared" si="423"/>
        <v>1</v>
      </c>
      <c r="M1016" s="93" t="s">
        <v>14</v>
      </c>
    </row>
    <row r="1017" spans="1:13" ht="15" customHeight="1" thickTop="1" thickBot="1" x14ac:dyDescent="0.3">
      <c r="A1017" s="88" t="s">
        <v>27</v>
      </c>
      <c r="B1017" s="89"/>
      <c r="C1017" s="89"/>
      <c r="D1017" s="89"/>
      <c r="E1017" s="89"/>
      <c r="F1017" s="89">
        <v>18</v>
      </c>
      <c r="G1017" s="90">
        <f t="shared" si="422"/>
        <v>18</v>
      </c>
      <c r="H1017" s="91">
        <f t="shared" si="423"/>
        <v>0</v>
      </c>
      <c r="I1017" s="91">
        <f t="shared" si="423"/>
        <v>0</v>
      </c>
      <c r="J1017" s="91">
        <f t="shared" si="423"/>
        <v>0</v>
      </c>
      <c r="K1017" s="91">
        <f t="shared" si="423"/>
        <v>0</v>
      </c>
      <c r="L1017" s="91">
        <f t="shared" si="423"/>
        <v>1</v>
      </c>
      <c r="M1017" s="93" t="s">
        <v>14</v>
      </c>
    </row>
    <row r="1018" spans="1:13" ht="15" customHeight="1" thickTop="1" thickBot="1" x14ac:dyDescent="0.3">
      <c r="A1018" s="88" t="s">
        <v>28</v>
      </c>
      <c r="B1018" s="89"/>
      <c r="C1018" s="89"/>
      <c r="D1018" s="89"/>
      <c r="E1018" s="89"/>
      <c r="F1018" s="89">
        <v>18</v>
      </c>
      <c r="G1018" s="90">
        <f t="shared" si="422"/>
        <v>18</v>
      </c>
      <c r="H1018" s="91">
        <f t="shared" si="423"/>
        <v>0</v>
      </c>
      <c r="I1018" s="91">
        <f t="shared" si="423"/>
        <v>0</v>
      </c>
      <c r="J1018" s="91">
        <f t="shared" si="423"/>
        <v>0</v>
      </c>
      <c r="K1018" s="91">
        <f t="shared" si="423"/>
        <v>0</v>
      </c>
      <c r="L1018" s="91">
        <f t="shared" si="423"/>
        <v>1</v>
      </c>
      <c r="M1018" s="93" t="s">
        <v>14</v>
      </c>
    </row>
    <row r="1019" spans="1:13" ht="15" customHeight="1" thickTop="1" thickBot="1" x14ac:dyDescent="0.3">
      <c r="A1019" s="94" t="s">
        <v>24</v>
      </c>
      <c r="B1019" s="95">
        <f t="shared" ref="B1019:F1019" si="424">IFERROR(AVERAGE(B1016:B1018),0)</f>
        <v>0</v>
      </c>
      <c r="C1019" s="95">
        <f t="shared" si="424"/>
        <v>0</v>
      </c>
      <c r="D1019" s="101">
        <f t="shared" si="424"/>
        <v>0</v>
      </c>
      <c r="E1019" s="101">
        <f t="shared" si="424"/>
        <v>0</v>
      </c>
      <c r="F1019" s="101">
        <f t="shared" si="424"/>
        <v>18</v>
      </c>
      <c r="G1019" s="101">
        <f>SUM(AVERAGE(G1016:G1018))</f>
        <v>18</v>
      </c>
      <c r="H1019" s="97">
        <f>AVERAGE(H1016:H1018)*0.2</f>
        <v>0</v>
      </c>
      <c r="I1019" s="97">
        <f>AVERAGE(I1016:I1018)*0.4</f>
        <v>0</v>
      </c>
      <c r="J1019" s="97">
        <f>AVERAGE(J1016:J1018)*0.6</f>
        <v>0</v>
      </c>
      <c r="K1019" s="97">
        <f>AVERAGE(K1016:K1018)*0.8</f>
        <v>0</v>
      </c>
      <c r="L1019" s="100">
        <f>AVERAGE(L1016:L1018)*1</f>
        <v>1</v>
      </c>
      <c r="M1019" s="102">
        <f>SUM(H1019:L1019)</f>
        <v>1</v>
      </c>
    </row>
    <row r="1020" spans="1:13" ht="15" customHeight="1" thickTop="1" thickBot="1" x14ac:dyDescent="0.3">
      <c r="A1020" s="83" t="s">
        <v>29</v>
      </c>
      <c r="B1020" s="84" t="s">
        <v>7</v>
      </c>
      <c r="C1020" s="84" t="s">
        <v>8</v>
      </c>
      <c r="D1020" s="84" t="s">
        <v>9</v>
      </c>
      <c r="E1020" s="84" t="s">
        <v>10</v>
      </c>
      <c r="F1020" s="84" t="s">
        <v>11</v>
      </c>
      <c r="G1020" s="85" t="s">
        <v>12</v>
      </c>
      <c r="H1020" s="84" t="s">
        <v>7</v>
      </c>
      <c r="I1020" s="84" t="s">
        <v>8</v>
      </c>
      <c r="J1020" s="84" t="s">
        <v>9</v>
      </c>
      <c r="K1020" s="84" t="s">
        <v>10</v>
      </c>
      <c r="L1020" s="99" t="s">
        <v>11</v>
      </c>
      <c r="M1020" s="85" t="s">
        <v>12</v>
      </c>
    </row>
    <row r="1021" spans="1:13" ht="15" customHeight="1" thickTop="1" thickBot="1" x14ac:dyDescent="0.3">
      <c r="A1021" s="103" t="s">
        <v>30</v>
      </c>
      <c r="B1021" s="104"/>
      <c r="C1021" s="104"/>
      <c r="D1021" s="104"/>
      <c r="E1021" s="89"/>
      <c r="F1021" s="89">
        <v>18</v>
      </c>
      <c r="G1021" s="105">
        <f t="shared" ref="G1021:G1024" si="425">SUM(B1021:F1021)</f>
        <v>18</v>
      </c>
      <c r="H1021" s="106">
        <f t="shared" ref="H1021:L1024" si="426">IFERROR(B1021/$G$1021,0)</f>
        <v>0</v>
      </c>
      <c r="I1021" s="106">
        <f t="shared" si="426"/>
        <v>0</v>
      </c>
      <c r="J1021" s="106">
        <f t="shared" si="426"/>
        <v>0</v>
      </c>
      <c r="K1021" s="106">
        <f t="shared" si="426"/>
        <v>0</v>
      </c>
      <c r="L1021" s="106">
        <f t="shared" si="426"/>
        <v>1</v>
      </c>
      <c r="M1021" s="93" t="s">
        <v>14</v>
      </c>
    </row>
    <row r="1022" spans="1:13" ht="15" customHeight="1" thickTop="1" thickBot="1" x14ac:dyDescent="0.3">
      <c r="A1022" s="103" t="s">
        <v>31</v>
      </c>
      <c r="B1022" s="104"/>
      <c r="C1022" s="104"/>
      <c r="D1022" s="104"/>
      <c r="E1022" s="89"/>
      <c r="F1022" s="89">
        <v>18</v>
      </c>
      <c r="G1022" s="105">
        <f t="shared" si="425"/>
        <v>18</v>
      </c>
      <c r="H1022" s="106">
        <f t="shared" si="426"/>
        <v>0</v>
      </c>
      <c r="I1022" s="106">
        <f t="shared" si="426"/>
        <v>0</v>
      </c>
      <c r="J1022" s="106">
        <f t="shared" si="426"/>
        <v>0</v>
      </c>
      <c r="K1022" s="106">
        <f t="shared" si="426"/>
        <v>0</v>
      </c>
      <c r="L1022" s="106">
        <f t="shared" si="426"/>
        <v>1</v>
      </c>
      <c r="M1022" s="93" t="s">
        <v>14</v>
      </c>
    </row>
    <row r="1023" spans="1:13" ht="15" customHeight="1" thickTop="1" thickBot="1" x14ac:dyDescent="0.3">
      <c r="A1023" s="103" t="s">
        <v>32</v>
      </c>
      <c r="B1023" s="104"/>
      <c r="C1023" s="104"/>
      <c r="D1023" s="104"/>
      <c r="E1023" s="89"/>
      <c r="F1023" s="89">
        <v>18</v>
      </c>
      <c r="G1023" s="105">
        <f t="shared" si="425"/>
        <v>18</v>
      </c>
      <c r="H1023" s="106">
        <f t="shared" si="426"/>
        <v>0</v>
      </c>
      <c r="I1023" s="106">
        <f t="shared" si="426"/>
        <v>0</v>
      </c>
      <c r="J1023" s="106">
        <f t="shared" si="426"/>
        <v>0</v>
      </c>
      <c r="K1023" s="106">
        <f t="shared" si="426"/>
        <v>0</v>
      </c>
      <c r="L1023" s="106">
        <f t="shared" si="426"/>
        <v>1</v>
      </c>
      <c r="M1023" s="93" t="s">
        <v>14</v>
      </c>
    </row>
    <row r="1024" spans="1:13" ht="15" customHeight="1" thickTop="1" thickBot="1" x14ac:dyDescent="0.3">
      <c r="A1024" s="103" t="s">
        <v>33</v>
      </c>
      <c r="B1024" s="104"/>
      <c r="C1024" s="104"/>
      <c r="D1024" s="104"/>
      <c r="E1024" s="89"/>
      <c r="F1024" s="89">
        <v>18</v>
      </c>
      <c r="G1024" s="105">
        <f t="shared" si="425"/>
        <v>18</v>
      </c>
      <c r="H1024" s="106">
        <f t="shared" si="426"/>
        <v>0</v>
      </c>
      <c r="I1024" s="106">
        <f t="shared" si="426"/>
        <v>0</v>
      </c>
      <c r="J1024" s="106">
        <f t="shared" si="426"/>
        <v>0</v>
      </c>
      <c r="K1024" s="106">
        <f t="shared" si="426"/>
        <v>0</v>
      </c>
      <c r="L1024" s="106">
        <f t="shared" si="426"/>
        <v>1</v>
      </c>
      <c r="M1024" s="93" t="s">
        <v>14</v>
      </c>
    </row>
    <row r="1025" spans="1:13" ht="15" customHeight="1" thickTop="1" thickBot="1" x14ac:dyDescent="0.3">
      <c r="A1025" s="107" t="s">
        <v>24</v>
      </c>
      <c r="B1025" s="108">
        <f t="shared" ref="B1025:F1025" si="427">IFERROR(AVERAGE(B1021:B1024),0)</f>
        <v>0</v>
      </c>
      <c r="C1025" s="108">
        <f t="shared" si="427"/>
        <v>0</v>
      </c>
      <c r="D1025" s="108">
        <f t="shared" si="427"/>
        <v>0</v>
      </c>
      <c r="E1025" s="108">
        <f t="shared" si="427"/>
        <v>0</v>
      </c>
      <c r="F1025" s="108">
        <f t="shared" si="427"/>
        <v>18</v>
      </c>
      <c r="G1025" s="108">
        <f>SUM(AVERAGE(G1021:G1024))</f>
        <v>18</v>
      </c>
      <c r="H1025" s="102">
        <f>AVERAGE(H1021:H1024)*0.2</f>
        <v>0</v>
      </c>
      <c r="I1025" s="102">
        <f>AVERAGE(I1021:I1024)*0.4</f>
        <v>0</v>
      </c>
      <c r="J1025" s="102">
        <f>AVERAGE(J1021:J1024)*0.6</f>
        <v>0</v>
      </c>
      <c r="K1025" s="102">
        <f>AVERAGE(K1021:K1024)*0.8</f>
        <v>0</v>
      </c>
      <c r="L1025" s="109">
        <f>AVERAGE(L1021:L1024)*1</f>
        <v>1</v>
      </c>
      <c r="M1025" s="102">
        <f>SUM(H1025:L1025)</f>
        <v>1</v>
      </c>
    </row>
    <row r="1026" spans="1:13" ht="15" customHeight="1" thickTop="1" thickBot="1" x14ac:dyDescent="0.3">
      <c r="A1026" s="110" t="s">
        <v>34</v>
      </c>
      <c r="B1026" s="111"/>
      <c r="C1026" s="111"/>
      <c r="D1026" s="111"/>
      <c r="E1026" s="111"/>
      <c r="F1026" s="111"/>
      <c r="G1026" s="112">
        <f>SUM(B1026:F1026)</f>
        <v>0</v>
      </c>
      <c r="H1026" s="113">
        <f t="shared" ref="H1026:L1026" si="428">IFERROR(B1026/$G$1026,0)</f>
        <v>0</v>
      </c>
      <c r="I1026" s="113">
        <f t="shared" si="428"/>
        <v>0</v>
      </c>
      <c r="J1026" s="113">
        <f t="shared" si="428"/>
        <v>0</v>
      </c>
      <c r="K1026" s="113">
        <f t="shared" si="428"/>
        <v>0</v>
      </c>
      <c r="L1026" s="113">
        <f t="shared" si="428"/>
        <v>0</v>
      </c>
      <c r="M1026" s="93" t="s">
        <v>14</v>
      </c>
    </row>
    <row r="1027" spans="1:13" ht="15" customHeight="1" thickTop="1" thickBot="1" x14ac:dyDescent="0.3">
      <c r="A1027" s="127" t="s">
        <v>35</v>
      </c>
      <c r="B1027" s="134"/>
      <c r="C1027" s="134"/>
      <c r="D1027" s="134"/>
      <c r="E1027" s="134"/>
      <c r="F1027" s="135"/>
      <c r="G1027" s="114">
        <v>18</v>
      </c>
      <c r="H1027" s="102" t="s">
        <v>14</v>
      </c>
      <c r="I1027" s="102" t="s">
        <v>14</v>
      </c>
      <c r="J1027" s="102" t="s">
        <v>14</v>
      </c>
      <c r="K1027" s="102" t="s">
        <v>14</v>
      </c>
      <c r="L1027" s="102" t="s">
        <v>14</v>
      </c>
      <c r="M1027" s="102">
        <f>(M1007+M1014+M1019+M1025)/4</f>
        <v>1</v>
      </c>
    </row>
    <row r="1028" spans="1:13" ht="15" customHeight="1" thickTop="1" x14ac:dyDescent="0.25">
      <c r="A1028" s="77"/>
      <c r="B1028" s="77"/>
      <c r="C1028" s="77"/>
      <c r="D1028" s="77"/>
      <c r="E1028" s="77"/>
      <c r="F1028" s="77"/>
      <c r="G1028" s="77"/>
      <c r="H1028" s="77"/>
      <c r="I1028" s="77"/>
      <c r="J1028" s="77"/>
      <c r="K1028" s="77"/>
      <c r="L1028" s="77"/>
      <c r="M1028" s="77"/>
    </row>
    <row r="1029" spans="1:13" ht="15" customHeight="1" thickBot="1" x14ac:dyDescent="0.3">
      <c r="A1029" s="77"/>
      <c r="B1029" s="77"/>
      <c r="C1029" s="77"/>
      <c r="D1029" s="77"/>
      <c r="E1029" s="77"/>
      <c r="F1029" s="77"/>
      <c r="G1029" s="77"/>
      <c r="H1029" s="77"/>
      <c r="I1029" s="77"/>
      <c r="J1029" s="77"/>
      <c r="K1029" s="77"/>
      <c r="L1029" s="77"/>
      <c r="M1029" s="77"/>
    </row>
    <row r="1030" spans="1:13" ht="15" customHeight="1" thickTop="1" thickBot="1" x14ac:dyDescent="0.3">
      <c r="A1030" s="78" t="s">
        <v>0</v>
      </c>
      <c r="B1030" s="136" t="s">
        <v>274</v>
      </c>
      <c r="C1030" s="132"/>
      <c r="D1030" s="132"/>
      <c r="E1030" s="132"/>
      <c r="F1030" s="132"/>
      <c r="G1030" s="133"/>
      <c r="H1030" s="139" t="s">
        <v>111</v>
      </c>
      <c r="I1030" s="144"/>
      <c r="J1030" s="145"/>
      <c r="K1030" s="79" t="s">
        <v>2</v>
      </c>
      <c r="L1030" s="146">
        <v>45575</v>
      </c>
      <c r="M1030" s="147"/>
    </row>
    <row r="1031" spans="1:13" ht="15" customHeight="1" thickBot="1" x14ac:dyDescent="0.3">
      <c r="A1031" s="115" t="s">
        <v>3</v>
      </c>
      <c r="B1031" s="148"/>
      <c r="C1031" s="148"/>
      <c r="D1031" s="148"/>
      <c r="E1031" s="148"/>
      <c r="F1031" s="148"/>
      <c r="G1031" s="149"/>
      <c r="H1031" s="80" t="s">
        <v>112</v>
      </c>
      <c r="I1031" s="121">
        <v>18</v>
      </c>
      <c r="J1031" s="133"/>
      <c r="K1031" s="81"/>
      <c r="L1031" s="80"/>
      <c r="M1031" s="80"/>
    </row>
    <row r="1032" spans="1:13" ht="15" customHeight="1" thickBot="1" x14ac:dyDescent="0.3">
      <c r="A1032" s="150"/>
      <c r="B1032" s="151"/>
      <c r="C1032" s="151"/>
      <c r="D1032" s="151"/>
      <c r="E1032" s="151"/>
      <c r="F1032" s="151"/>
      <c r="G1032" s="152"/>
      <c r="H1032" s="80" t="s">
        <v>113</v>
      </c>
      <c r="I1032" s="121"/>
      <c r="J1032" s="133"/>
      <c r="K1032" s="80"/>
      <c r="L1032" s="80"/>
      <c r="M1032" s="80"/>
    </row>
    <row r="1033" spans="1:13" ht="15" customHeight="1" thickBot="1" x14ac:dyDescent="0.3">
      <c r="A1033" s="82" t="s">
        <v>4</v>
      </c>
      <c r="B1033" s="130" t="s">
        <v>5</v>
      </c>
      <c r="C1033" s="131"/>
      <c r="D1033" s="131"/>
      <c r="E1033" s="131"/>
      <c r="F1033" s="131"/>
      <c r="G1033" s="131"/>
      <c r="H1033" s="121" t="s">
        <v>5</v>
      </c>
      <c r="I1033" s="132"/>
      <c r="J1033" s="132"/>
      <c r="K1033" s="132"/>
      <c r="L1033" s="132"/>
      <c r="M1033" s="133"/>
    </row>
    <row r="1034" spans="1:13" ht="15" customHeight="1" thickTop="1" thickBot="1" x14ac:dyDescent="0.3">
      <c r="A1034" s="83" t="s">
        <v>6</v>
      </c>
      <c r="B1034" s="84" t="s">
        <v>7</v>
      </c>
      <c r="C1034" s="84" t="s">
        <v>8</v>
      </c>
      <c r="D1034" s="84" t="s">
        <v>9</v>
      </c>
      <c r="E1034" s="84" t="s">
        <v>10</v>
      </c>
      <c r="F1034" s="84" t="s">
        <v>11</v>
      </c>
      <c r="G1034" s="85" t="s">
        <v>12</v>
      </c>
      <c r="H1034" s="86" t="s">
        <v>7</v>
      </c>
      <c r="I1034" s="86" t="s">
        <v>8</v>
      </c>
      <c r="J1034" s="86" t="s">
        <v>9</v>
      </c>
      <c r="K1034" s="86" t="s">
        <v>10</v>
      </c>
      <c r="L1034" s="86" t="s">
        <v>11</v>
      </c>
      <c r="M1034" s="87" t="s">
        <v>12</v>
      </c>
    </row>
    <row r="1035" spans="1:13" ht="15" customHeight="1" thickTop="1" thickBot="1" x14ac:dyDescent="0.3">
      <c r="A1035" s="88" t="s">
        <v>13</v>
      </c>
      <c r="B1035" s="89"/>
      <c r="C1035" s="89"/>
      <c r="D1035" s="89"/>
      <c r="E1035" s="89"/>
      <c r="F1035" s="89">
        <v>18</v>
      </c>
      <c r="G1035" s="90">
        <f t="shared" ref="G1035:G1037" si="429">SUM(B1035:F1035)</f>
        <v>18</v>
      </c>
      <c r="H1035" s="91">
        <f t="shared" ref="H1035:L1037" si="430">IFERROR(B1035/$G$1035,0)</f>
        <v>0</v>
      </c>
      <c r="I1035" s="91">
        <f t="shared" si="430"/>
        <v>0</v>
      </c>
      <c r="J1035" s="91">
        <f t="shared" si="430"/>
        <v>0</v>
      </c>
      <c r="K1035" s="91">
        <f t="shared" si="430"/>
        <v>0</v>
      </c>
      <c r="L1035" s="91">
        <f t="shared" si="430"/>
        <v>1</v>
      </c>
      <c r="M1035" s="92" t="s">
        <v>14</v>
      </c>
    </row>
    <row r="1036" spans="1:13" ht="15" customHeight="1" thickTop="1" thickBot="1" x14ac:dyDescent="0.3">
      <c r="A1036" s="88" t="s">
        <v>15</v>
      </c>
      <c r="B1036" s="89"/>
      <c r="C1036" s="89"/>
      <c r="D1036" s="89"/>
      <c r="E1036" s="89"/>
      <c r="F1036" s="89">
        <v>18</v>
      </c>
      <c r="G1036" s="90">
        <f t="shared" si="429"/>
        <v>18</v>
      </c>
      <c r="H1036" s="91">
        <f t="shared" si="430"/>
        <v>0</v>
      </c>
      <c r="I1036" s="91">
        <f t="shared" si="430"/>
        <v>0</v>
      </c>
      <c r="J1036" s="91">
        <f t="shared" si="430"/>
        <v>0</v>
      </c>
      <c r="K1036" s="91">
        <f t="shared" si="430"/>
        <v>0</v>
      </c>
      <c r="L1036" s="91">
        <f t="shared" si="430"/>
        <v>1</v>
      </c>
      <c r="M1036" s="93" t="s">
        <v>14</v>
      </c>
    </row>
    <row r="1037" spans="1:13" ht="15" customHeight="1" thickTop="1" thickBot="1" x14ac:dyDescent="0.3">
      <c r="A1037" s="88" t="s">
        <v>16</v>
      </c>
      <c r="B1037" s="89"/>
      <c r="C1037" s="89"/>
      <c r="D1037" s="89"/>
      <c r="E1037" s="89"/>
      <c r="F1037" s="89">
        <v>18</v>
      </c>
      <c r="G1037" s="90">
        <f t="shared" si="429"/>
        <v>18</v>
      </c>
      <c r="H1037" s="91">
        <f t="shared" si="430"/>
        <v>0</v>
      </c>
      <c r="I1037" s="91">
        <f t="shared" si="430"/>
        <v>0</v>
      </c>
      <c r="J1037" s="91">
        <f t="shared" si="430"/>
        <v>0</v>
      </c>
      <c r="K1037" s="91">
        <f t="shared" si="430"/>
        <v>0</v>
      </c>
      <c r="L1037" s="91">
        <f t="shared" si="430"/>
        <v>1</v>
      </c>
      <c r="M1037" s="93" t="s">
        <v>14</v>
      </c>
    </row>
    <row r="1038" spans="1:13" ht="15" customHeight="1" thickTop="1" thickBot="1" x14ac:dyDescent="0.3">
      <c r="A1038" s="94" t="s">
        <v>17</v>
      </c>
      <c r="B1038" s="95">
        <f>IFERROR(AVERAGE(B1035:B1037),0)</f>
        <v>0</v>
      </c>
      <c r="C1038" s="95">
        <f>IFERROR(AVERAGE(C1035:C1037),0)</f>
        <v>0</v>
      </c>
      <c r="D1038" s="95">
        <f>IFERROR(AVERAGE(D1035:D1037),0)</f>
        <v>0</v>
      </c>
      <c r="E1038" s="95">
        <f t="shared" ref="E1038:F1038" si="431">IFERROR(AVERAGE(E1035:E1037),0)</f>
        <v>0</v>
      </c>
      <c r="F1038" s="95">
        <f t="shared" si="431"/>
        <v>18</v>
      </c>
      <c r="G1038" s="95">
        <f>SUM(AVERAGE(G1035:G1037))</f>
        <v>18</v>
      </c>
      <c r="H1038" s="96">
        <f>AVERAGE(H1035:H1037)*0.2</f>
        <v>0</v>
      </c>
      <c r="I1038" s="96">
        <f>AVERAGE(I1035:I1037)*0.4</f>
        <v>0</v>
      </c>
      <c r="J1038" s="96">
        <f>AVERAGE(J1035:J1037)*0.6</f>
        <v>0</v>
      </c>
      <c r="K1038" s="96">
        <f>AVERAGE(K1035:K1037)*0.8</f>
        <v>0</v>
      </c>
      <c r="L1038" s="96">
        <f>AVERAGE(L1035:L1037)*1</f>
        <v>1</v>
      </c>
      <c r="M1038" s="97">
        <f>SUM(H1038:L1038)</f>
        <v>1</v>
      </c>
    </row>
    <row r="1039" spans="1:13" ht="15" customHeight="1" thickTop="1" thickBot="1" x14ac:dyDescent="0.3">
      <c r="A1039" s="98" t="s">
        <v>18</v>
      </c>
      <c r="B1039" s="84" t="s">
        <v>7</v>
      </c>
      <c r="C1039" s="84" t="s">
        <v>8</v>
      </c>
      <c r="D1039" s="84" t="s">
        <v>9</v>
      </c>
      <c r="E1039" s="84" t="s">
        <v>10</v>
      </c>
      <c r="F1039" s="84" t="s">
        <v>11</v>
      </c>
      <c r="G1039" s="85" t="s">
        <v>12</v>
      </c>
      <c r="H1039" s="84" t="s">
        <v>7</v>
      </c>
      <c r="I1039" s="84" t="s">
        <v>8</v>
      </c>
      <c r="J1039" s="84" t="s">
        <v>9</v>
      </c>
      <c r="K1039" s="84" t="s">
        <v>10</v>
      </c>
      <c r="L1039" s="99" t="s">
        <v>11</v>
      </c>
      <c r="M1039" s="85" t="s">
        <v>12</v>
      </c>
    </row>
    <row r="1040" spans="1:13" ht="15" customHeight="1" thickTop="1" thickBot="1" x14ac:dyDescent="0.3">
      <c r="A1040" s="88" t="s">
        <v>19</v>
      </c>
      <c r="B1040" s="89"/>
      <c r="C1040" s="89"/>
      <c r="D1040" s="89"/>
      <c r="E1040" s="89"/>
      <c r="F1040" s="89">
        <v>18</v>
      </c>
      <c r="G1040" s="90">
        <f t="shared" ref="G1040:G1044" si="432">SUM(B1040:F1040)</f>
        <v>18</v>
      </c>
      <c r="H1040" s="91">
        <f t="shared" ref="H1040:L1044" si="433">IFERROR(B1040/$G$1040,0)</f>
        <v>0</v>
      </c>
      <c r="I1040" s="91">
        <f t="shared" si="433"/>
        <v>0</v>
      </c>
      <c r="J1040" s="91">
        <f t="shared" si="433"/>
        <v>0</v>
      </c>
      <c r="K1040" s="91">
        <f t="shared" si="433"/>
        <v>0</v>
      </c>
      <c r="L1040" s="91">
        <f t="shared" si="433"/>
        <v>1</v>
      </c>
      <c r="M1040" s="93" t="s">
        <v>14</v>
      </c>
    </row>
    <row r="1041" spans="1:13" ht="15" customHeight="1" thickTop="1" thickBot="1" x14ac:dyDescent="0.3">
      <c r="A1041" s="88" t="s">
        <v>20</v>
      </c>
      <c r="B1041" s="89"/>
      <c r="C1041" s="89"/>
      <c r="D1041" s="89"/>
      <c r="E1041" s="89"/>
      <c r="F1041" s="89">
        <v>18</v>
      </c>
      <c r="G1041" s="90">
        <f t="shared" si="432"/>
        <v>18</v>
      </c>
      <c r="H1041" s="91">
        <f t="shared" si="433"/>
        <v>0</v>
      </c>
      <c r="I1041" s="91">
        <f t="shared" si="433"/>
        <v>0</v>
      </c>
      <c r="J1041" s="91">
        <f t="shared" si="433"/>
        <v>0</v>
      </c>
      <c r="K1041" s="91">
        <f t="shared" si="433"/>
        <v>0</v>
      </c>
      <c r="L1041" s="91">
        <f t="shared" si="433"/>
        <v>1</v>
      </c>
      <c r="M1041" s="93" t="s">
        <v>14</v>
      </c>
    </row>
    <row r="1042" spans="1:13" ht="15" customHeight="1" thickTop="1" thickBot="1" x14ac:dyDescent="0.3">
      <c r="A1042" s="88" t="s">
        <v>21</v>
      </c>
      <c r="B1042" s="89"/>
      <c r="C1042" s="89"/>
      <c r="D1042" s="89"/>
      <c r="E1042" s="89"/>
      <c r="F1042" s="89">
        <v>18</v>
      </c>
      <c r="G1042" s="90">
        <f t="shared" si="432"/>
        <v>18</v>
      </c>
      <c r="H1042" s="91">
        <f t="shared" si="433"/>
        <v>0</v>
      </c>
      <c r="I1042" s="91">
        <f t="shared" si="433"/>
        <v>0</v>
      </c>
      <c r="J1042" s="91">
        <f t="shared" si="433"/>
        <v>0</v>
      </c>
      <c r="K1042" s="91">
        <f t="shared" si="433"/>
        <v>0</v>
      </c>
      <c r="L1042" s="91">
        <f t="shared" si="433"/>
        <v>1</v>
      </c>
      <c r="M1042" s="93" t="s">
        <v>14</v>
      </c>
    </row>
    <row r="1043" spans="1:13" ht="15" customHeight="1" thickTop="1" thickBot="1" x14ac:dyDescent="0.3">
      <c r="A1043" s="88" t="s">
        <v>22</v>
      </c>
      <c r="B1043" s="89"/>
      <c r="C1043" s="89"/>
      <c r="D1043" s="89"/>
      <c r="E1043" s="89"/>
      <c r="F1043" s="89">
        <v>18</v>
      </c>
      <c r="G1043" s="90">
        <f t="shared" si="432"/>
        <v>18</v>
      </c>
      <c r="H1043" s="91">
        <f t="shared" si="433"/>
        <v>0</v>
      </c>
      <c r="I1043" s="91">
        <f t="shared" si="433"/>
        <v>0</v>
      </c>
      <c r="J1043" s="91">
        <f t="shared" si="433"/>
        <v>0</v>
      </c>
      <c r="K1043" s="91">
        <f t="shared" si="433"/>
        <v>0</v>
      </c>
      <c r="L1043" s="91">
        <f t="shared" si="433"/>
        <v>1</v>
      </c>
      <c r="M1043" s="93" t="s">
        <v>14</v>
      </c>
    </row>
    <row r="1044" spans="1:13" ht="15" customHeight="1" thickTop="1" thickBot="1" x14ac:dyDescent="0.3">
      <c r="A1044" s="88" t="s">
        <v>23</v>
      </c>
      <c r="B1044" s="89"/>
      <c r="C1044" s="89"/>
      <c r="D1044" s="89"/>
      <c r="E1044" s="89"/>
      <c r="F1044" s="89">
        <v>18</v>
      </c>
      <c r="G1044" s="90">
        <f t="shared" si="432"/>
        <v>18</v>
      </c>
      <c r="H1044" s="91">
        <f t="shared" si="433"/>
        <v>0</v>
      </c>
      <c r="I1044" s="91">
        <f t="shared" si="433"/>
        <v>0</v>
      </c>
      <c r="J1044" s="91">
        <f t="shared" si="433"/>
        <v>0</v>
      </c>
      <c r="K1044" s="91">
        <f t="shared" si="433"/>
        <v>0</v>
      </c>
      <c r="L1044" s="91">
        <f t="shared" si="433"/>
        <v>1</v>
      </c>
      <c r="M1044" s="93"/>
    </row>
    <row r="1045" spans="1:13" ht="15" customHeight="1" thickTop="1" thickBot="1" x14ac:dyDescent="0.3">
      <c r="A1045" s="94" t="s">
        <v>24</v>
      </c>
      <c r="B1045" s="95">
        <f t="shared" ref="B1045:F1045" si="434">IFERROR(AVERAGE(B1040:B1044),0)</f>
        <v>0</v>
      </c>
      <c r="C1045" s="95">
        <f t="shared" si="434"/>
        <v>0</v>
      </c>
      <c r="D1045" s="95">
        <f t="shared" si="434"/>
        <v>0</v>
      </c>
      <c r="E1045" s="95">
        <f t="shared" si="434"/>
        <v>0</v>
      </c>
      <c r="F1045" s="95">
        <f t="shared" si="434"/>
        <v>18</v>
      </c>
      <c r="G1045" s="95">
        <f>SUM(AVERAGE(G1040:G1044))</f>
        <v>18</v>
      </c>
      <c r="H1045" s="97">
        <f>AVERAGE(H1040:H1044)*0.2</f>
        <v>0</v>
      </c>
      <c r="I1045" s="97">
        <f>AVERAGE(I1040:I1044)*0.4</f>
        <v>0</v>
      </c>
      <c r="J1045" s="97">
        <f>AVERAGE(J1040:J1044)*0.6</f>
        <v>0</v>
      </c>
      <c r="K1045" s="97">
        <f>AVERAGE(K1040:K1044)*0.8</f>
        <v>0</v>
      </c>
      <c r="L1045" s="100">
        <f>AVERAGE(L1040:L1044)*1</f>
        <v>1</v>
      </c>
      <c r="M1045" s="97">
        <f>SUM(H1045:L1045)</f>
        <v>1</v>
      </c>
    </row>
    <row r="1046" spans="1:13" ht="15" customHeight="1" thickTop="1" thickBot="1" x14ac:dyDescent="0.3">
      <c r="A1046" s="98" t="s">
        <v>25</v>
      </c>
      <c r="B1046" s="84" t="s">
        <v>7</v>
      </c>
      <c r="C1046" s="84" t="s">
        <v>8</v>
      </c>
      <c r="D1046" s="84" t="s">
        <v>9</v>
      </c>
      <c r="E1046" s="84" t="s">
        <v>10</v>
      </c>
      <c r="F1046" s="84" t="s">
        <v>11</v>
      </c>
      <c r="G1046" s="85" t="s">
        <v>12</v>
      </c>
      <c r="H1046" s="84" t="s">
        <v>7</v>
      </c>
      <c r="I1046" s="84" t="s">
        <v>8</v>
      </c>
      <c r="J1046" s="84" t="s">
        <v>9</v>
      </c>
      <c r="K1046" s="84" t="s">
        <v>10</v>
      </c>
      <c r="L1046" s="99" t="s">
        <v>11</v>
      </c>
      <c r="M1046" s="85" t="s">
        <v>12</v>
      </c>
    </row>
    <row r="1047" spans="1:13" ht="15" customHeight="1" thickTop="1" thickBot="1" x14ac:dyDescent="0.3">
      <c r="A1047" s="88" t="s">
        <v>26</v>
      </c>
      <c r="B1047" s="89"/>
      <c r="C1047" s="89"/>
      <c r="D1047" s="89"/>
      <c r="E1047" s="89"/>
      <c r="F1047" s="89">
        <v>18</v>
      </c>
      <c r="G1047" s="90">
        <f t="shared" ref="G1047:G1049" si="435">SUM(B1047:F1047)</f>
        <v>18</v>
      </c>
      <c r="H1047" s="91">
        <f t="shared" ref="H1047:L1049" si="436">IFERROR(B1047/$G$1047,0)</f>
        <v>0</v>
      </c>
      <c r="I1047" s="91">
        <f t="shared" si="436"/>
        <v>0</v>
      </c>
      <c r="J1047" s="91">
        <f t="shared" si="436"/>
        <v>0</v>
      </c>
      <c r="K1047" s="91">
        <f t="shared" si="436"/>
        <v>0</v>
      </c>
      <c r="L1047" s="91">
        <f t="shared" si="436"/>
        <v>1</v>
      </c>
      <c r="M1047" s="93" t="s">
        <v>14</v>
      </c>
    </row>
    <row r="1048" spans="1:13" ht="15" customHeight="1" thickTop="1" thickBot="1" x14ac:dyDescent="0.3">
      <c r="A1048" s="88" t="s">
        <v>27</v>
      </c>
      <c r="B1048" s="89"/>
      <c r="C1048" s="89"/>
      <c r="D1048" s="89"/>
      <c r="E1048" s="89"/>
      <c r="F1048" s="89">
        <v>18</v>
      </c>
      <c r="G1048" s="90">
        <f t="shared" si="435"/>
        <v>18</v>
      </c>
      <c r="H1048" s="91">
        <f t="shared" si="436"/>
        <v>0</v>
      </c>
      <c r="I1048" s="91">
        <f t="shared" si="436"/>
        <v>0</v>
      </c>
      <c r="J1048" s="91">
        <f t="shared" si="436"/>
        <v>0</v>
      </c>
      <c r="K1048" s="91">
        <f t="shared" si="436"/>
        <v>0</v>
      </c>
      <c r="L1048" s="91">
        <f t="shared" si="436"/>
        <v>1</v>
      </c>
      <c r="M1048" s="93" t="s">
        <v>14</v>
      </c>
    </row>
    <row r="1049" spans="1:13" ht="15" customHeight="1" thickTop="1" thickBot="1" x14ac:dyDescent="0.3">
      <c r="A1049" s="88" t="s">
        <v>28</v>
      </c>
      <c r="B1049" s="89"/>
      <c r="C1049" s="89"/>
      <c r="D1049" s="89"/>
      <c r="E1049" s="89"/>
      <c r="F1049" s="89">
        <v>18</v>
      </c>
      <c r="G1049" s="90">
        <f t="shared" si="435"/>
        <v>18</v>
      </c>
      <c r="H1049" s="91">
        <f t="shared" si="436"/>
        <v>0</v>
      </c>
      <c r="I1049" s="91">
        <f t="shared" si="436"/>
        <v>0</v>
      </c>
      <c r="J1049" s="91">
        <f t="shared" si="436"/>
        <v>0</v>
      </c>
      <c r="K1049" s="91">
        <f t="shared" si="436"/>
        <v>0</v>
      </c>
      <c r="L1049" s="91">
        <f t="shared" si="436"/>
        <v>1</v>
      </c>
      <c r="M1049" s="93" t="s">
        <v>14</v>
      </c>
    </row>
    <row r="1050" spans="1:13" ht="15" customHeight="1" thickTop="1" thickBot="1" x14ac:dyDescent="0.3">
      <c r="A1050" s="94" t="s">
        <v>24</v>
      </c>
      <c r="B1050" s="95">
        <f t="shared" ref="B1050:F1050" si="437">IFERROR(AVERAGE(B1047:B1049),0)</f>
        <v>0</v>
      </c>
      <c r="C1050" s="95">
        <f t="shared" si="437"/>
        <v>0</v>
      </c>
      <c r="D1050" s="101">
        <f t="shared" si="437"/>
        <v>0</v>
      </c>
      <c r="E1050" s="101">
        <f t="shared" si="437"/>
        <v>0</v>
      </c>
      <c r="F1050" s="101">
        <f t="shared" si="437"/>
        <v>18</v>
      </c>
      <c r="G1050" s="101">
        <f>SUM(AVERAGE(G1047:G1049))</f>
        <v>18</v>
      </c>
      <c r="H1050" s="97">
        <f>AVERAGE(H1047:H1049)*0.2</f>
        <v>0</v>
      </c>
      <c r="I1050" s="97">
        <f>AVERAGE(I1047:I1049)*0.4</f>
        <v>0</v>
      </c>
      <c r="J1050" s="97">
        <f>AVERAGE(J1047:J1049)*0.6</f>
        <v>0</v>
      </c>
      <c r="K1050" s="97">
        <f>AVERAGE(K1047:K1049)*0.8</f>
        <v>0</v>
      </c>
      <c r="L1050" s="100">
        <f>AVERAGE(L1047:L1049)*1</f>
        <v>1</v>
      </c>
      <c r="M1050" s="102">
        <f>SUM(H1050:L1050)</f>
        <v>1</v>
      </c>
    </row>
    <row r="1051" spans="1:13" ht="15" customHeight="1" thickTop="1" thickBot="1" x14ac:dyDescent="0.3">
      <c r="A1051" s="83" t="s">
        <v>29</v>
      </c>
      <c r="B1051" s="84" t="s">
        <v>7</v>
      </c>
      <c r="C1051" s="84" t="s">
        <v>8</v>
      </c>
      <c r="D1051" s="84" t="s">
        <v>9</v>
      </c>
      <c r="E1051" s="84" t="s">
        <v>10</v>
      </c>
      <c r="F1051" s="84" t="s">
        <v>11</v>
      </c>
      <c r="G1051" s="85" t="s">
        <v>12</v>
      </c>
      <c r="H1051" s="84" t="s">
        <v>7</v>
      </c>
      <c r="I1051" s="84" t="s">
        <v>8</v>
      </c>
      <c r="J1051" s="84" t="s">
        <v>9</v>
      </c>
      <c r="K1051" s="84" t="s">
        <v>10</v>
      </c>
      <c r="L1051" s="99" t="s">
        <v>11</v>
      </c>
      <c r="M1051" s="85" t="s">
        <v>12</v>
      </c>
    </row>
    <row r="1052" spans="1:13" ht="15" customHeight="1" thickTop="1" thickBot="1" x14ac:dyDescent="0.3">
      <c r="A1052" s="103" t="s">
        <v>30</v>
      </c>
      <c r="B1052" s="104"/>
      <c r="C1052" s="104"/>
      <c r="D1052" s="104"/>
      <c r="E1052" s="89"/>
      <c r="F1052" s="89">
        <v>18</v>
      </c>
      <c r="G1052" s="105">
        <f t="shared" ref="G1052:G1055" si="438">SUM(B1052:F1052)</f>
        <v>18</v>
      </c>
      <c r="H1052" s="106">
        <f t="shared" ref="H1052:L1055" si="439">IFERROR(B1052/$G$1052,0)</f>
        <v>0</v>
      </c>
      <c r="I1052" s="106">
        <f t="shared" si="439"/>
        <v>0</v>
      </c>
      <c r="J1052" s="106">
        <f t="shared" si="439"/>
        <v>0</v>
      </c>
      <c r="K1052" s="106">
        <f t="shared" si="439"/>
        <v>0</v>
      </c>
      <c r="L1052" s="106">
        <f t="shared" si="439"/>
        <v>1</v>
      </c>
      <c r="M1052" s="93" t="s">
        <v>14</v>
      </c>
    </row>
    <row r="1053" spans="1:13" ht="15" customHeight="1" thickTop="1" thickBot="1" x14ac:dyDescent="0.3">
      <c r="A1053" s="103" t="s">
        <v>31</v>
      </c>
      <c r="B1053" s="104"/>
      <c r="C1053" s="104"/>
      <c r="D1053" s="104"/>
      <c r="E1053" s="89"/>
      <c r="F1053" s="89">
        <v>18</v>
      </c>
      <c r="G1053" s="105">
        <f t="shared" si="438"/>
        <v>18</v>
      </c>
      <c r="H1053" s="106">
        <f t="shared" si="439"/>
        <v>0</v>
      </c>
      <c r="I1053" s="106">
        <f t="shared" si="439"/>
        <v>0</v>
      </c>
      <c r="J1053" s="106">
        <f t="shared" si="439"/>
        <v>0</v>
      </c>
      <c r="K1053" s="106">
        <f t="shared" si="439"/>
        <v>0</v>
      </c>
      <c r="L1053" s="106">
        <f t="shared" si="439"/>
        <v>1</v>
      </c>
      <c r="M1053" s="93" t="s">
        <v>14</v>
      </c>
    </row>
    <row r="1054" spans="1:13" ht="15" customHeight="1" thickTop="1" thickBot="1" x14ac:dyDescent="0.3">
      <c r="A1054" s="103" t="s">
        <v>32</v>
      </c>
      <c r="B1054" s="104"/>
      <c r="C1054" s="104"/>
      <c r="D1054" s="104"/>
      <c r="E1054" s="89"/>
      <c r="F1054" s="89">
        <v>18</v>
      </c>
      <c r="G1054" s="105">
        <f t="shared" si="438"/>
        <v>18</v>
      </c>
      <c r="H1054" s="106">
        <f t="shared" si="439"/>
        <v>0</v>
      </c>
      <c r="I1054" s="106">
        <f t="shared" si="439"/>
        <v>0</v>
      </c>
      <c r="J1054" s="106">
        <f t="shared" si="439"/>
        <v>0</v>
      </c>
      <c r="K1054" s="106">
        <f t="shared" si="439"/>
        <v>0</v>
      </c>
      <c r="L1054" s="106">
        <f t="shared" si="439"/>
        <v>1</v>
      </c>
      <c r="M1054" s="93" t="s">
        <v>14</v>
      </c>
    </row>
    <row r="1055" spans="1:13" ht="15" customHeight="1" thickTop="1" thickBot="1" x14ac:dyDescent="0.3">
      <c r="A1055" s="103" t="s">
        <v>33</v>
      </c>
      <c r="B1055" s="104"/>
      <c r="C1055" s="104"/>
      <c r="D1055" s="104"/>
      <c r="E1055" s="89"/>
      <c r="F1055" s="89">
        <v>18</v>
      </c>
      <c r="G1055" s="105">
        <f t="shared" si="438"/>
        <v>18</v>
      </c>
      <c r="H1055" s="106">
        <f t="shared" si="439"/>
        <v>0</v>
      </c>
      <c r="I1055" s="106">
        <f t="shared" si="439"/>
        <v>0</v>
      </c>
      <c r="J1055" s="106">
        <f t="shared" si="439"/>
        <v>0</v>
      </c>
      <c r="K1055" s="106">
        <f t="shared" si="439"/>
        <v>0</v>
      </c>
      <c r="L1055" s="106">
        <f t="shared" si="439"/>
        <v>1</v>
      </c>
      <c r="M1055" s="93" t="s">
        <v>14</v>
      </c>
    </row>
    <row r="1056" spans="1:13" ht="15" customHeight="1" thickTop="1" thickBot="1" x14ac:dyDescent="0.3">
      <c r="A1056" s="107" t="s">
        <v>24</v>
      </c>
      <c r="B1056" s="108">
        <f t="shared" ref="B1056:F1056" si="440">IFERROR(AVERAGE(B1052:B1055),0)</f>
        <v>0</v>
      </c>
      <c r="C1056" s="108">
        <f t="shared" si="440"/>
        <v>0</v>
      </c>
      <c r="D1056" s="108">
        <f t="shared" si="440"/>
        <v>0</v>
      </c>
      <c r="E1056" s="108">
        <f t="shared" si="440"/>
        <v>0</v>
      </c>
      <c r="F1056" s="108">
        <f t="shared" si="440"/>
        <v>18</v>
      </c>
      <c r="G1056" s="108">
        <f>SUM(AVERAGE(G1052:G1055))</f>
        <v>18</v>
      </c>
      <c r="H1056" s="102">
        <f>AVERAGE(H1052:H1055)*0.2</f>
        <v>0</v>
      </c>
      <c r="I1056" s="102">
        <f>AVERAGE(I1052:I1055)*0.4</f>
        <v>0</v>
      </c>
      <c r="J1056" s="102">
        <f>AVERAGE(J1052:J1055)*0.6</f>
        <v>0</v>
      </c>
      <c r="K1056" s="102">
        <f>AVERAGE(K1052:K1055)*0.8</f>
        <v>0</v>
      </c>
      <c r="L1056" s="109">
        <f>AVERAGE(L1052:L1055)*1</f>
        <v>1</v>
      </c>
      <c r="M1056" s="102">
        <f>SUM(H1056:L1056)</f>
        <v>1</v>
      </c>
    </row>
    <row r="1057" spans="1:13" ht="15" customHeight="1" thickTop="1" thickBot="1" x14ac:dyDescent="0.3">
      <c r="A1057" s="110" t="s">
        <v>34</v>
      </c>
      <c r="B1057" s="111"/>
      <c r="C1057" s="111"/>
      <c r="D1057" s="111"/>
      <c r="E1057" s="111"/>
      <c r="F1057" s="111"/>
      <c r="G1057" s="112">
        <f>SUM(B1057:F1057)</f>
        <v>0</v>
      </c>
      <c r="H1057" s="113">
        <f t="shared" ref="H1057:L1057" si="441">IFERROR(B1057/$G$1057,0)</f>
        <v>0</v>
      </c>
      <c r="I1057" s="113">
        <f t="shared" si="441"/>
        <v>0</v>
      </c>
      <c r="J1057" s="113">
        <f t="shared" si="441"/>
        <v>0</v>
      </c>
      <c r="K1057" s="113">
        <f t="shared" si="441"/>
        <v>0</v>
      </c>
      <c r="L1057" s="113">
        <f t="shared" si="441"/>
        <v>0</v>
      </c>
      <c r="M1057" s="93" t="s">
        <v>14</v>
      </c>
    </row>
    <row r="1058" spans="1:13" ht="15" customHeight="1" thickTop="1" thickBot="1" x14ac:dyDescent="0.3">
      <c r="A1058" s="127" t="s">
        <v>35</v>
      </c>
      <c r="B1058" s="134"/>
      <c r="C1058" s="134"/>
      <c r="D1058" s="134"/>
      <c r="E1058" s="134"/>
      <c r="F1058" s="135"/>
      <c r="G1058" s="114">
        <v>18</v>
      </c>
      <c r="H1058" s="102" t="s">
        <v>14</v>
      </c>
      <c r="I1058" s="102" t="s">
        <v>14</v>
      </c>
      <c r="J1058" s="102" t="s">
        <v>14</v>
      </c>
      <c r="K1058" s="102" t="s">
        <v>14</v>
      </c>
      <c r="L1058" s="102" t="s">
        <v>14</v>
      </c>
      <c r="M1058" s="102">
        <f>(M1038+M1045+M1050+M1056)/4</f>
        <v>1</v>
      </c>
    </row>
    <row r="1059" spans="1:13" ht="15" customHeight="1" thickTop="1" x14ac:dyDescent="0.25">
      <c r="A1059" s="77"/>
      <c r="B1059" s="77"/>
      <c r="C1059" s="77"/>
      <c r="D1059" s="77"/>
      <c r="E1059" s="77"/>
      <c r="F1059" s="77"/>
      <c r="G1059" s="77"/>
      <c r="H1059" s="77"/>
      <c r="I1059" s="77"/>
      <c r="J1059" s="77"/>
      <c r="K1059" s="77"/>
      <c r="L1059" s="77"/>
      <c r="M1059" s="77"/>
    </row>
    <row r="1060" spans="1:13" ht="15" customHeight="1" thickBot="1" x14ac:dyDescent="0.3">
      <c r="A1060" s="77"/>
      <c r="B1060" s="77"/>
      <c r="C1060" s="77"/>
      <c r="D1060" s="77"/>
      <c r="E1060" s="77"/>
      <c r="F1060" s="77"/>
      <c r="G1060" s="77"/>
      <c r="H1060" s="77"/>
      <c r="I1060" s="77"/>
      <c r="J1060" s="77"/>
      <c r="K1060" s="77"/>
      <c r="L1060" s="77"/>
      <c r="M1060" s="77"/>
    </row>
    <row r="1061" spans="1:13" ht="15" customHeight="1" thickTop="1" thickBot="1" x14ac:dyDescent="0.3">
      <c r="A1061" s="78" t="s">
        <v>0</v>
      </c>
      <c r="B1061" s="136" t="s">
        <v>275</v>
      </c>
      <c r="C1061" s="132"/>
      <c r="D1061" s="132"/>
      <c r="E1061" s="132"/>
      <c r="F1061" s="132"/>
      <c r="G1061" s="133"/>
      <c r="H1061" s="139" t="s">
        <v>111</v>
      </c>
      <c r="I1061" s="144"/>
      <c r="J1061" s="145"/>
      <c r="K1061" s="79" t="s">
        <v>2</v>
      </c>
      <c r="L1061" s="146">
        <v>45569</v>
      </c>
      <c r="M1061" s="147"/>
    </row>
    <row r="1062" spans="1:13" ht="15" customHeight="1" thickBot="1" x14ac:dyDescent="0.3">
      <c r="A1062" s="115" t="s">
        <v>3</v>
      </c>
      <c r="B1062" s="148"/>
      <c r="C1062" s="148"/>
      <c r="D1062" s="148"/>
      <c r="E1062" s="148"/>
      <c r="F1062" s="148"/>
      <c r="G1062" s="149"/>
      <c r="H1062" s="80" t="s">
        <v>112</v>
      </c>
      <c r="I1062" s="121">
        <v>18</v>
      </c>
      <c r="J1062" s="133"/>
      <c r="K1062" s="81"/>
      <c r="L1062" s="80"/>
      <c r="M1062" s="80"/>
    </row>
    <row r="1063" spans="1:13" ht="15" customHeight="1" thickBot="1" x14ac:dyDescent="0.3">
      <c r="A1063" s="150"/>
      <c r="B1063" s="151"/>
      <c r="C1063" s="151"/>
      <c r="D1063" s="151"/>
      <c r="E1063" s="151"/>
      <c r="F1063" s="151"/>
      <c r="G1063" s="152"/>
      <c r="H1063" s="80" t="s">
        <v>113</v>
      </c>
      <c r="I1063" s="121"/>
      <c r="J1063" s="133"/>
      <c r="K1063" s="80"/>
      <c r="L1063" s="80"/>
      <c r="M1063" s="80"/>
    </row>
    <row r="1064" spans="1:13" ht="15" customHeight="1" thickBot="1" x14ac:dyDescent="0.3">
      <c r="A1064" s="82" t="s">
        <v>4</v>
      </c>
      <c r="B1064" s="130" t="s">
        <v>5</v>
      </c>
      <c r="C1064" s="131"/>
      <c r="D1064" s="131"/>
      <c r="E1064" s="131"/>
      <c r="F1064" s="131"/>
      <c r="G1064" s="131"/>
      <c r="H1064" s="121" t="s">
        <v>5</v>
      </c>
      <c r="I1064" s="132"/>
      <c r="J1064" s="132"/>
      <c r="K1064" s="132"/>
      <c r="L1064" s="132"/>
      <c r="M1064" s="133"/>
    </row>
    <row r="1065" spans="1:13" ht="15" customHeight="1" thickTop="1" thickBot="1" x14ac:dyDescent="0.3">
      <c r="A1065" s="83" t="s">
        <v>6</v>
      </c>
      <c r="B1065" s="84" t="s">
        <v>7</v>
      </c>
      <c r="C1065" s="84" t="s">
        <v>8</v>
      </c>
      <c r="D1065" s="84" t="s">
        <v>9</v>
      </c>
      <c r="E1065" s="84" t="s">
        <v>10</v>
      </c>
      <c r="F1065" s="84" t="s">
        <v>11</v>
      </c>
      <c r="G1065" s="85" t="s">
        <v>12</v>
      </c>
      <c r="H1065" s="86" t="s">
        <v>7</v>
      </c>
      <c r="I1065" s="86" t="s">
        <v>8</v>
      </c>
      <c r="J1065" s="86" t="s">
        <v>9</v>
      </c>
      <c r="K1065" s="86" t="s">
        <v>10</v>
      </c>
      <c r="L1065" s="86" t="s">
        <v>11</v>
      </c>
      <c r="M1065" s="87" t="s">
        <v>12</v>
      </c>
    </row>
    <row r="1066" spans="1:13" ht="15" customHeight="1" thickTop="1" thickBot="1" x14ac:dyDescent="0.3">
      <c r="A1066" s="88" t="s">
        <v>13</v>
      </c>
      <c r="B1066" s="89"/>
      <c r="C1066" s="89"/>
      <c r="D1066" s="89"/>
      <c r="E1066" s="89"/>
      <c r="F1066" s="89">
        <v>18</v>
      </c>
      <c r="G1066" s="90">
        <f t="shared" ref="G1066:G1068" si="442">SUM(B1066:F1066)</f>
        <v>18</v>
      </c>
      <c r="H1066" s="91">
        <f t="shared" ref="H1066:L1068" si="443">IFERROR(B1066/$G$1066,0)</f>
        <v>0</v>
      </c>
      <c r="I1066" s="91">
        <f t="shared" si="443"/>
        <v>0</v>
      </c>
      <c r="J1066" s="91">
        <f t="shared" si="443"/>
        <v>0</v>
      </c>
      <c r="K1066" s="91">
        <f t="shared" si="443"/>
        <v>0</v>
      </c>
      <c r="L1066" s="91">
        <f t="shared" si="443"/>
        <v>1</v>
      </c>
      <c r="M1066" s="92" t="s">
        <v>14</v>
      </c>
    </row>
    <row r="1067" spans="1:13" ht="15" customHeight="1" thickTop="1" thickBot="1" x14ac:dyDescent="0.3">
      <c r="A1067" s="88" t="s">
        <v>15</v>
      </c>
      <c r="B1067" s="89"/>
      <c r="C1067" s="89"/>
      <c r="D1067" s="89"/>
      <c r="E1067" s="89"/>
      <c r="F1067" s="89">
        <v>18</v>
      </c>
      <c r="G1067" s="90">
        <f t="shared" si="442"/>
        <v>18</v>
      </c>
      <c r="H1067" s="91">
        <f t="shared" si="443"/>
        <v>0</v>
      </c>
      <c r="I1067" s="91">
        <f t="shared" si="443"/>
        <v>0</v>
      </c>
      <c r="J1067" s="91">
        <f t="shared" si="443"/>
        <v>0</v>
      </c>
      <c r="K1067" s="91">
        <f t="shared" si="443"/>
        <v>0</v>
      </c>
      <c r="L1067" s="91">
        <f t="shared" si="443"/>
        <v>1</v>
      </c>
      <c r="M1067" s="93" t="s">
        <v>14</v>
      </c>
    </row>
    <row r="1068" spans="1:13" ht="15" customHeight="1" thickTop="1" thickBot="1" x14ac:dyDescent="0.3">
      <c r="A1068" s="88" t="s">
        <v>16</v>
      </c>
      <c r="B1068" s="89"/>
      <c r="C1068" s="89"/>
      <c r="D1068" s="89"/>
      <c r="E1068" s="89"/>
      <c r="F1068" s="89">
        <v>18</v>
      </c>
      <c r="G1068" s="90">
        <f t="shared" si="442"/>
        <v>18</v>
      </c>
      <c r="H1068" s="91">
        <f t="shared" si="443"/>
        <v>0</v>
      </c>
      <c r="I1068" s="91">
        <f t="shared" si="443"/>
        <v>0</v>
      </c>
      <c r="J1068" s="91">
        <f t="shared" si="443"/>
        <v>0</v>
      </c>
      <c r="K1068" s="91">
        <f t="shared" si="443"/>
        <v>0</v>
      </c>
      <c r="L1068" s="91">
        <f t="shared" si="443"/>
        <v>1</v>
      </c>
      <c r="M1068" s="93" t="s">
        <v>14</v>
      </c>
    </row>
    <row r="1069" spans="1:13" ht="15" customHeight="1" thickTop="1" thickBot="1" x14ac:dyDescent="0.3">
      <c r="A1069" s="94" t="s">
        <v>17</v>
      </c>
      <c r="B1069" s="95">
        <f>IFERROR(AVERAGE(B1066:B1068),0)</f>
        <v>0</v>
      </c>
      <c r="C1069" s="95">
        <f>IFERROR(AVERAGE(C1066:C1068),0)</f>
        <v>0</v>
      </c>
      <c r="D1069" s="95">
        <f>IFERROR(AVERAGE(D1066:D1068),0)</f>
        <v>0</v>
      </c>
      <c r="E1069" s="95">
        <f t="shared" ref="E1069:F1069" si="444">IFERROR(AVERAGE(E1066:E1068),0)</f>
        <v>0</v>
      </c>
      <c r="F1069" s="95">
        <f t="shared" si="444"/>
        <v>18</v>
      </c>
      <c r="G1069" s="95">
        <f>SUM(AVERAGE(G1066:G1068))</f>
        <v>18</v>
      </c>
      <c r="H1069" s="96">
        <f>AVERAGE(H1066:H1068)*0.2</f>
        <v>0</v>
      </c>
      <c r="I1069" s="96">
        <f>AVERAGE(I1066:I1068)*0.4</f>
        <v>0</v>
      </c>
      <c r="J1069" s="96">
        <f>AVERAGE(J1066:J1068)*0.6</f>
        <v>0</v>
      </c>
      <c r="K1069" s="96">
        <f>AVERAGE(K1066:K1068)*0.8</f>
        <v>0</v>
      </c>
      <c r="L1069" s="96">
        <f>AVERAGE(L1066:L1068)*1</f>
        <v>1</v>
      </c>
      <c r="M1069" s="97">
        <f>SUM(H1069:L1069)</f>
        <v>1</v>
      </c>
    </row>
    <row r="1070" spans="1:13" ht="15" customHeight="1" thickTop="1" thickBot="1" x14ac:dyDescent="0.3">
      <c r="A1070" s="98" t="s">
        <v>18</v>
      </c>
      <c r="B1070" s="84" t="s">
        <v>7</v>
      </c>
      <c r="C1070" s="84" t="s">
        <v>8</v>
      </c>
      <c r="D1070" s="84" t="s">
        <v>9</v>
      </c>
      <c r="E1070" s="84" t="s">
        <v>10</v>
      </c>
      <c r="F1070" s="84" t="s">
        <v>11</v>
      </c>
      <c r="G1070" s="85" t="s">
        <v>12</v>
      </c>
      <c r="H1070" s="84" t="s">
        <v>7</v>
      </c>
      <c r="I1070" s="84" t="s">
        <v>8</v>
      </c>
      <c r="J1070" s="84" t="s">
        <v>9</v>
      </c>
      <c r="K1070" s="84" t="s">
        <v>10</v>
      </c>
      <c r="L1070" s="99" t="s">
        <v>11</v>
      </c>
      <c r="M1070" s="85" t="s">
        <v>12</v>
      </c>
    </row>
    <row r="1071" spans="1:13" ht="15" customHeight="1" thickTop="1" thickBot="1" x14ac:dyDescent="0.3">
      <c r="A1071" s="88" t="s">
        <v>19</v>
      </c>
      <c r="B1071" s="89"/>
      <c r="C1071" s="89"/>
      <c r="D1071" s="89"/>
      <c r="E1071" s="89"/>
      <c r="F1071" s="89">
        <v>18</v>
      </c>
      <c r="G1071" s="90">
        <f t="shared" ref="G1071:G1075" si="445">SUM(B1071:F1071)</f>
        <v>18</v>
      </c>
      <c r="H1071" s="91">
        <f t="shared" ref="H1071:L1075" si="446">IFERROR(B1071/$G$1071,0)</f>
        <v>0</v>
      </c>
      <c r="I1071" s="91">
        <f t="shared" si="446"/>
        <v>0</v>
      </c>
      <c r="J1071" s="91">
        <f t="shared" si="446"/>
        <v>0</v>
      </c>
      <c r="K1071" s="91">
        <f t="shared" si="446"/>
        <v>0</v>
      </c>
      <c r="L1071" s="91">
        <f t="shared" si="446"/>
        <v>1</v>
      </c>
      <c r="M1071" s="93" t="s">
        <v>14</v>
      </c>
    </row>
    <row r="1072" spans="1:13" ht="15" customHeight="1" thickTop="1" thickBot="1" x14ac:dyDescent="0.3">
      <c r="A1072" s="88" t="s">
        <v>20</v>
      </c>
      <c r="B1072" s="89"/>
      <c r="C1072" s="89"/>
      <c r="D1072" s="89"/>
      <c r="E1072" s="89"/>
      <c r="F1072" s="89">
        <v>18</v>
      </c>
      <c r="G1072" s="90">
        <f t="shared" si="445"/>
        <v>18</v>
      </c>
      <c r="H1072" s="91">
        <f t="shared" si="446"/>
        <v>0</v>
      </c>
      <c r="I1072" s="91">
        <f t="shared" si="446"/>
        <v>0</v>
      </c>
      <c r="J1072" s="91">
        <f t="shared" si="446"/>
        <v>0</v>
      </c>
      <c r="K1072" s="91">
        <f t="shared" si="446"/>
        <v>0</v>
      </c>
      <c r="L1072" s="91">
        <f t="shared" si="446"/>
        <v>1</v>
      </c>
      <c r="M1072" s="93" t="s">
        <v>14</v>
      </c>
    </row>
    <row r="1073" spans="1:13" ht="15" customHeight="1" thickTop="1" thickBot="1" x14ac:dyDescent="0.3">
      <c r="A1073" s="88" t="s">
        <v>21</v>
      </c>
      <c r="B1073" s="89"/>
      <c r="C1073" s="89"/>
      <c r="D1073" s="89"/>
      <c r="E1073" s="89"/>
      <c r="F1073" s="89">
        <v>18</v>
      </c>
      <c r="G1073" s="90">
        <f t="shared" si="445"/>
        <v>18</v>
      </c>
      <c r="H1073" s="91">
        <f t="shared" si="446"/>
        <v>0</v>
      </c>
      <c r="I1073" s="91">
        <f t="shared" si="446"/>
        <v>0</v>
      </c>
      <c r="J1073" s="91">
        <f t="shared" si="446"/>
        <v>0</v>
      </c>
      <c r="K1073" s="91">
        <f t="shared" si="446"/>
        <v>0</v>
      </c>
      <c r="L1073" s="91">
        <f t="shared" si="446"/>
        <v>1</v>
      </c>
      <c r="M1073" s="93" t="s">
        <v>14</v>
      </c>
    </row>
    <row r="1074" spans="1:13" ht="15" customHeight="1" thickTop="1" thickBot="1" x14ac:dyDescent="0.3">
      <c r="A1074" s="88" t="s">
        <v>22</v>
      </c>
      <c r="B1074" s="89"/>
      <c r="C1074" s="89"/>
      <c r="D1074" s="89"/>
      <c r="E1074" s="89"/>
      <c r="F1074" s="89">
        <v>18</v>
      </c>
      <c r="G1074" s="90">
        <f t="shared" si="445"/>
        <v>18</v>
      </c>
      <c r="H1074" s="91">
        <f t="shared" si="446"/>
        <v>0</v>
      </c>
      <c r="I1074" s="91">
        <f t="shared" si="446"/>
        <v>0</v>
      </c>
      <c r="J1074" s="91">
        <f t="shared" si="446"/>
        <v>0</v>
      </c>
      <c r="K1074" s="91">
        <f t="shared" si="446"/>
        <v>0</v>
      </c>
      <c r="L1074" s="91">
        <f t="shared" si="446"/>
        <v>1</v>
      </c>
      <c r="M1074" s="93" t="s">
        <v>14</v>
      </c>
    </row>
    <row r="1075" spans="1:13" ht="15" customHeight="1" thickTop="1" thickBot="1" x14ac:dyDescent="0.3">
      <c r="A1075" s="88" t="s">
        <v>23</v>
      </c>
      <c r="B1075" s="89"/>
      <c r="C1075" s="89"/>
      <c r="D1075" s="89"/>
      <c r="E1075" s="89"/>
      <c r="F1075" s="89">
        <v>18</v>
      </c>
      <c r="G1075" s="90">
        <f t="shared" si="445"/>
        <v>18</v>
      </c>
      <c r="H1075" s="91">
        <f t="shared" si="446"/>
        <v>0</v>
      </c>
      <c r="I1075" s="91">
        <f t="shared" si="446"/>
        <v>0</v>
      </c>
      <c r="J1075" s="91">
        <f t="shared" si="446"/>
        <v>0</v>
      </c>
      <c r="K1075" s="91">
        <f t="shared" si="446"/>
        <v>0</v>
      </c>
      <c r="L1075" s="91">
        <f t="shared" si="446"/>
        <v>1</v>
      </c>
      <c r="M1075" s="93"/>
    </row>
    <row r="1076" spans="1:13" ht="15" customHeight="1" thickTop="1" thickBot="1" x14ac:dyDescent="0.3">
      <c r="A1076" s="94" t="s">
        <v>24</v>
      </c>
      <c r="B1076" s="95">
        <f t="shared" ref="B1076:F1076" si="447">IFERROR(AVERAGE(B1071:B1075),0)</f>
        <v>0</v>
      </c>
      <c r="C1076" s="95">
        <f t="shared" si="447"/>
        <v>0</v>
      </c>
      <c r="D1076" s="95">
        <f t="shared" si="447"/>
        <v>0</v>
      </c>
      <c r="E1076" s="95">
        <f t="shared" si="447"/>
        <v>0</v>
      </c>
      <c r="F1076" s="95">
        <f t="shared" si="447"/>
        <v>18</v>
      </c>
      <c r="G1076" s="95">
        <f>SUM(AVERAGE(G1071:G1075))</f>
        <v>18</v>
      </c>
      <c r="H1076" s="97">
        <f>AVERAGE(H1071:H1075)*0.2</f>
        <v>0</v>
      </c>
      <c r="I1076" s="97">
        <f>AVERAGE(I1071:I1075)*0.4</f>
        <v>0</v>
      </c>
      <c r="J1076" s="97">
        <f>AVERAGE(J1071:J1075)*0.6</f>
        <v>0</v>
      </c>
      <c r="K1076" s="97">
        <f>AVERAGE(K1071:K1075)*0.8</f>
        <v>0</v>
      </c>
      <c r="L1076" s="100">
        <f>AVERAGE(L1071:L1075)*1</f>
        <v>1</v>
      </c>
      <c r="M1076" s="97">
        <f>SUM(H1076:L1076)</f>
        <v>1</v>
      </c>
    </row>
    <row r="1077" spans="1:13" ht="15" customHeight="1" thickTop="1" thickBot="1" x14ac:dyDescent="0.3">
      <c r="A1077" s="98" t="s">
        <v>25</v>
      </c>
      <c r="B1077" s="84" t="s">
        <v>7</v>
      </c>
      <c r="C1077" s="84" t="s">
        <v>8</v>
      </c>
      <c r="D1077" s="84" t="s">
        <v>9</v>
      </c>
      <c r="E1077" s="84" t="s">
        <v>10</v>
      </c>
      <c r="F1077" s="84" t="s">
        <v>11</v>
      </c>
      <c r="G1077" s="85" t="s">
        <v>12</v>
      </c>
      <c r="H1077" s="84" t="s">
        <v>7</v>
      </c>
      <c r="I1077" s="84" t="s">
        <v>8</v>
      </c>
      <c r="J1077" s="84" t="s">
        <v>9</v>
      </c>
      <c r="K1077" s="84" t="s">
        <v>10</v>
      </c>
      <c r="L1077" s="99" t="s">
        <v>11</v>
      </c>
      <c r="M1077" s="85" t="s">
        <v>12</v>
      </c>
    </row>
    <row r="1078" spans="1:13" ht="15" customHeight="1" thickTop="1" thickBot="1" x14ac:dyDescent="0.3">
      <c r="A1078" s="88" t="s">
        <v>26</v>
      </c>
      <c r="B1078" s="89"/>
      <c r="C1078" s="89"/>
      <c r="D1078" s="89"/>
      <c r="E1078" s="89"/>
      <c r="F1078" s="89">
        <v>18</v>
      </c>
      <c r="G1078" s="90">
        <f t="shared" ref="G1078:G1080" si="448">SUM(B1078:F1078)</f>
        <v>18</v>
      </c>
      <c r="H1078" s="91">
        <f t="shared" ref="H1078:L1080" si="449">IFERROR(B1078/$G$1078,0)</f>
        <v>0</v>
      </c>
      <c r="I1078" s="91">
        <f t="shared" si="449"/>
        <v>0</v>
      </c>
      <c r="J1078" s="91">
        <f t="shared" si="449"/>
        <v>0</v>
      </c>
      <c r="K1078" s="91">
        <f t="shared" si="449"/>
        <v>0</v>
      </c>
      <c r="L1078" s="91">
        <f t="shared" si="449"/>
        <v>1</v>
      </c>
      <c r="M1078" s="93" t="s">
        <v>14</v>
      </c>
    </row>
    <row r="1079" spans="1:13" ht="15" customHeight="1" thickTop="1" thickBot="1" x14ac:dyDescent="0.3">
      <c r="A1079" s="88" t="s">
        <v>27</v>
      </c>
      <c r="B1079" s="89"/>
      <c r="C1079" s="89"/>
      <c r="D1079" s="89"/>
      <c r="E1079" s="89"/>
      <c r="F1079" s="89">
        <v>18</v>
      </c>
      <c r="G1079" s="90">
        <f t="shared" si="448"/>
        <v>18</v>
      </c>
      <c r="H1079" s="91">
        <f t="shared" si="449"/>
        <v>0</v>
      </c>
      <c r="I1079" s="91">
        <f t="shared" si="449"/>
        <v>0</v>
      </c>
      <c r="J1079" s="91">
        <f t="shared" si="449"/>
        <v>0</v>
      </c>
      <c r="K1079" s="91">
        <f t="shared" si="449"/>
        <v>0</v>
      </c>
      <c r="L1079" s="91">
        <f t="shared" si="449"/>
        <v>1</v>
      </c>
      <c r="M1079" s="93" t="s">
        <v>14</v>
      </c>
    </row>
    <row r="1080" spans="1:13" ht="15" customHeight="1" thickTop="1" thickBot="1" x14ac:dyDescent="0.3">
      <c r="A1080" s="88" t="s">
        <v>28</v>
      </c>
      <c r="B1080" s="89"/>
      <c r="C1080" s="89"/>
      <c r="D1080" s="89"/>
      <c r="E1080" s="89"/>
      <c r="F1080" s="89">
        <v>18</v>
      </c>
      <c r="G1080" s="90">
        <f t="shared" si="448"/>
        <v>18</v>
      </c>
      <c r="H1080" s="91">
        <f t="shared" si="449"/>
        <v>0</v>
      </c>
      <c r="I1080" s="91">
        <f t="shared" si="449"/>
        <v>0</v>
      </c>
      <c r="J1080" s="91">
        <f t="shared" si="449"/>
        <v>0</v>
      </c>
      <c r="K1080" s="91">
        <f t="shared" si="449"/>
        <v>0</v>
      </c>
      <c r="L1080" s="91">
        <f t="shared" si="449"/>
        <v>1</v>
      </c>
      <c r="M1080" s="93" t="s">
        <v>14</v>
      </c>
    </row>
    <row r="1081" spans="1:13" ht="15" customHeight="1" thickTop="1" thickBot="1" x14ac:dyDescent="0.3">
      <c r="A1081" s="94" t="s">
        <v>24</v>
      </c>
      <c r="B1081" s="95">
        <f t="shared" ref="B1081:F1081" si="450">IFERROR(AVERAGE(B1078:B1080),0)</f>
        <v>0</v>
      </c>
      <c r="C1081" s="95">
        <f t="shared" si="450"/>
        <v>0</v>
      </c>
      <c r="D1081" s="101">
        <f t="shared" si="450"/>
        <v>0</v>
      </c>
      <c r="E1081" s="101">
        <f t="shared" si="450"/>
        <v>0</v>
      </c>
      <c r="F1081" s="101">
        <f t="shared" si="450"/>
        <v>18</v>
      </c>
      <c r="G1081" s="101">
        <f>SUM(AVERAGE(G1078:G1080))</f>
        <v>18</v>
      </c>
      <c r="H1081" s="97">
        <f>AVERAGE(H1078:H1080)*0.2</f>
        <v>0</v>
      </c>
      <c r="I1081" s="97">
        <f>AVERAGE(I1078:I1080)*0.4</f>
        <v>0</v>
      </c>
      <c r="J1081" s="97">
        <f>AVERAGE(J1078:J1080)*0.6</f>
        <v>0</v>
      </c>
      <c r="K1081" s="97">
        <f>AVERAGE(K1078:K1080)*0.8</f>
        <v>0</v>
      </c>
      <c r="L1081" s="100">
        <f>AVERAGE(L1078:L1080)*1</f>
        <v>1</v>
      </c>
      <c r="M1081" s="102">
        <f>SUM(H1081:L1081)</f>
        <v>1</v>
      </c>
    </row>
    <row r="1082" spans="1:13" ht="15" customHeight="1" thickTop="1" thickBot="1" x14ac:dyDescent="0.3">
      <c r="A1082" s="83" t="s">
        <v>29</v>
      </c>
      <c r="B1082" s="84" t="s">
        <v>7</v>
      </c>
      <c r="C1082" s="84" t="s">
        <v>8</v>
      </c>
      <c r="D1082" s="84" t="s">
        <v>9</v>
      </c>
      <c r="E1082" s="84" t="s">
        <v>10</v>
      </c>
      <c r="F1082" s="84" t="s">
        <v>11</v>
      </c>
      <c r="G1082" s="85" t="s">
        <v>12</v>
      </c>
      <c r="H1082" s="84" t="s">
        <v>7</v>
      </c>
      <c r="I1082" s="84" t="s">
        <v>8</v>
      </c>
      <c r="J1082" s="84" t="s">
        <v>9</v>
      </c>
      <c r="K1082" s="84" t="s">
        <v>10</v>
      </c>
      <c r="L1082" s="99" t="s">
        <v>11</v>
      </c>
      <c r="M1082" s="85" t="s">
        <v>12</v>
      </c>
    </row>
    <row r="1083" spans="1:13" ht="15" customHeight="1" thickTop="1" thickBot="1" x14ac:dyDescent="0.3">
      <c r="A1083" s="103" t="s">
        <v>30</v>
      </c>
      <c r="B1083" s="104"/>
      <c r="C1083" s="104"/>
      <c r="D1083" s="104"/>
      <c r="E1083" s="89"/>
      <c r="F1083" s="89">
        <v>18</v>
      </c>
      <c r="G1083" s="105">
        <f t="shared" ref="G1083:G1086" si="451">SUM(B1083:F1083)</f>
        <v>18</v>
      </c>
      <c r="H1083" s="106">
        <f t="shared" ref="H1083:L1086" si="452">IFERROR(B1083/$G$1083,0)</f>
        <v>0</v>
      </c>
      <c r="I1083" s="106">
        <f t="shared" si="452"/>
        <v>0</v>
      </c>
      <c r="J1083" s="106">
        <f t="shared" si="452"/>
        <v>0</v>
      </c>
      <c r="K1083" s="106">
        <f t="shared" si="452"/>
        <v>0</v>
      </c>
      <c r="L1083" s="106">
        <f t="shared" si="452"/>
        <v>1</v>
      </c>
      <c r="M1083" s="93" t="s">
        <v>14</v>
      </c>
    </row>
    <row r="1084" spans="1:13" ht="15" customHeight="1" thickTop="1" thickBot="1" x14ac:dyDescent="0.3">
      <c r="A1084" s="103" t="s">
        <v>31</v>
      </c>
      <c r="B1084" s="104"/>
      <c r="C1084" s="104"/>
      <c r="D1084" s="104"/>
      <c r="E1084" s="89"/>
      <c r="F1084" s="89">
        <v>18</v>
      </c>
      <c r="G1084" s="105">
        <f t="shared" si="451"/>
        <v>18</v>
      </c>
      <c r="H1084" s="106">
        <f t="shared" si="452"/>
        <v>0</v>
      </c>
      <c r="I1084" s="106">
        <f t="shared" si="452"/>
        <v>0</v>
      </c>
      <c r="J1084" s="106">
        <f t="shared" si="452"/>
        <v>0</v>
      </c>
      <c r="K1084" s="106">
        <f t="shared" si="452"/>
        <v>0</v>
      </c>
      <c r="L1084" s="106">
        <f t="shared" si="452"/>
        <v>1</v>
      </c>
      <c r="M1084" s="93" t="s">
        <v>14</v>
      </c>
    </row>
    <row r="1085" spans="1:13" ht="15" customHeight="1" thickTop="1" thickBot="1" x14ac:dyDescent="0.3">
      <c r="A1085" s="103" t="s">
        <v>32</v>
      </c>
      <c r="B1085" s="104"/>
      <c r="C1085" s="104"/>
      <c r="D1085" s="104"/>
      <c r="E1085" s="89"/>
      <c r="F1085" s="89">
        <v>18</v>
      </c>
      <c r="G1085" s="105">
        <f t="shared" si="451"/>
        <v>18</v>
      </c>
      <c r="H1085" s="106">
        <f t="shared" si="452"/>
        <v>0</v>
      </c>
      <c r="I1085" s="106">
        <f t="shared" si="452"/>
        <v>0</v>
      </c>
      <c r="J1085" s="106">
        <f t="shared" si="452"/>
        <v>0</v>
      </c>
      <c r="K1085" s="106">
        <f t="shared" si="452"/>
        <v>0</v>
      </c>
      <c r="L1085" s="106">
        <f t="shared" si="452"/>
        <v>1</v>
      </c>
      <c r="M1085" s="93" t="s">
        <v>14</v>
      </c>
    </row>
    <row r="1086" spans="1:13" ht="15" customHeight="1" thickTop="1" thickBot="1" x14ac:dyDescent="0.3">
      <c r="A1086" s="103" t="s">
        <v>33</v>
      </c>
      <c r="B1086" s="104"/>
      <c r="C1086" s="104"/>
      <c r="D1086" s="104"/>
      <c r="E1086" s="89"/>
      <c r="F1086" s="89">
        <v>18</v>
      </c>
      <c r="G1086" s="105">
        <f t="shared" si="451"/>
        <v>18</v>
      </c>
      <c r="H1086" s="106">
        <f t="shared" si="452"/>
        <v>0</v>
      </c>
      <c r="I1086" s="106">
        <f t="shared" si="452"/>
        <v>0</v>
      </c>
      <c r="J1086" s="106">
        <f t="shared" si="452"/>
        <v>0</v>
      </c>
      <c r="K1086" s="106">
        <f t="shared" si="452"/>
        <v>0</v>
      </c>
      <c r="L1086" s="106">
        <f t="shared" si="452"/>
        <v>1</v>
      </c>
      <c r="M1086" s="93" t="s">
        <v>14</v>
      </c>
    </row>
    <row r="1087" spans="1:13" ht="15" customHeight="1" thickTop="1" thickBot="1" x14ac:dyDescent="0.3">
      <c r="A1087" s="107" t="s">
        <v>24</v>
      </c>
      <c r="B1087" s="108">
        <f t="shared" ref="B1087:F1087" si="453">IFERROR(AVERAGE(B1083:B1086),0)</f>
        <v>0</v>
      </c>
      <c r="C1087" s="108">
        <f t="shared" si="453"/>
        <v>0</v>
      </c>
      <c r="D1087" s="108">
        <f t="shared" si="453"/>
        <v>0</v>
      </c>
      <c r="E1087" s="108">
        <f t="shared" si="453"/>
        <v>0</v>
      </c>
      <c r="F1087" s="108">
        <f t="shared" si="453"/>
        <v>18</v>
      </c>
      <c r="G1087" s="108">
        <f>SUM(AVERAGE(G1083:G1086))</f>
        <v>18</v>
      </c>
      <c r="H1087" s="102">
        <f>AVERAGE(H1083:H1086)*0.2</f>
        <v>0</v>
      </c>
      <c r="I1087" s="102">
        <f>AVERAGE(I1083:I1086)*0.4</f>
        <v>0</v>
      </c>
      <c r="J1087" s="102">
        <f>AVERAGE(J1083:J1086)*0.6</f>
        <v>0</v>
      </c>
      <c r="K1087" s="102">
        <f>AVERAGE(K1083:K1086)*0.8</f>
        <v>0</v>
      </c>
      <c r="L1087" s="109">
        <f>AVERAGE(L1083:L1086)*1</f>
        <v>1</v>
      </c>
      <c r="M1087" s="102">
        <f>SUM(H1087:L1087)</f>
        <v>1</v>
      </c>
    </row>
    <row r="1088" spans="1:13" ht="15" customHeight="1" thickTop="1" thickBot="1" x14ac:dyDescent="0.3">
      <c r="A1088" s="110" t="s">
        <v>34</v>
      </c>
      <c r="B1088" s="111"/>
      <c r="C1088" s="111"/>
      <c r="D1088" s="111"/>
      <c r="E1088" s="111"/>
      <c r="F1088" s="111"/>
      <c r="G1088" s="112">
        <f>SUM(B1088:F1088)</f>
        <v>0</v>
      </c>
      <c r="H1088" s="113">
        <f t="shared" ref="H1088:L1088" si="454">IFERROR(B1088/$G$1088,0)</f>
        <v>0</v>
      </c>
      <c r="I1088" s="113">
        <f t="shared" si="454"/>
        <v>0</v>
      </c>
      <c r="J1088" s="113">
        <f t="shared" si="454"/>
        <v>0</v>
      </c>
      <c r="K1088" s="113">
        <f t="shared" si="454"/>
        <v>0</v>
      </c>
      <c r="L1088" s="113">
        <f t="shared" si="454"/>
        <v>0</v>
      </c>
      <c r="M1088" s="93" t="s">
        <v>14</v>
      </c>
    </row>
    <row r="1089" spans="1:13" ht="15" customHeight="1" thickTop="1" thickBot="1" x14ac:dyDescent="0.3">
      <c r="A1089" s="127" t="s">
        <v>35</v>
      </c>
      <c r="B1089" s="134"/>
      <c r="C1089" s="134"/>
      <c r="D1089" s="134"/>
      <c r="E1089" s="134"/>
      <c r="F1089" s="135"/>
      <c r="G1089" s="114">
        <v>18</v>
      </c>
      <c r="H1089" s="102" t="s">
        <v>14</v>
      </c>
      <c r="I1089" s="102" t="s">
        <v>14</v>
      </c>
      <c r="J1089" s="102" t="s">
        <v>14</v>
      </c>
      <c r="K1089" s="102" t="s">
        <v>14</v>
      </c>
      <c r="L1089" s="102" t="s">
        <v>14</v>
      </c>
      <c r="M1089" s="102">
        <f>(M1069+M1076+M1081+M1087)/4</f>
        <v>1</v>
      </c>
    </row>
    <row r="1090" spans="1:13" ht="15" customHeight="1" thickTop="1" x14ac:dyDescent="0.25">
      <c r="A1090" s="77"/>
      <c r="B1090" s="77"/>
      <c r="C1090" s="77"/>
      <c r="D1090" s="77"/>
      <c r="E1090" s="77"/>
      <c r="F1090" s="77"/>
      <c r="G1090" s="77"/>
      <c r="H1090" s="77"/>
      <c r="I1090" s="77"/>
      <c r="J1090" s="77"/>
      <c r="K1090" s="77"/>
      <c r="L1090" s="77"/>
      <c r="M1090" s="77"/>
    </row>
    <row r="1091" spans="1:13" ht="15" customHeight="1" thickBot="1" x14ac:dyDescent="0.3">
      <c r="A1091" s="77"/>
      <c r="B1091" s="77"/>
      <c r="C1091" s="77"/>
      <c r="D1091" s="77"/>
      <c r="E1091" s="77"/>
      <c r="F1091" s="77"/>
      <c r="G1091" s="77"/>
      <c r="H1091" s="77"/>
      <c r="I1091" s="77"/>
      <c r="J1091" s="77"/>
      <c r="K1091" s="77"/>
      <c r="L1091" s="77"/>
      <c r="M1091" s="77"/>
    </row>
    <row r="1092" spans="1:13" ht="15" customHeight="1" thickTop="1" thickBot="1" x14ac:dyDescent="0.3">
      <c r="A1092" s="78" t="s">
        <v>0</v>
      </c>
      <c r="B1092" s="136" t="s">
        <v>276</v>
      </c>
      <c r="C1092" s="132"/>
      <c r="D1092" s="132"/>
      <c r="E1092" s="132"/>
      <c r="F1092" s="132"/>
      <c r="G1092" s="133"/>
      <c r="H1092" s="139" t="s">
        <v>111</v>
      </c>
      <c r="I1092" s="144"/>
      <c r="J1092" s="145"/>
      <c r="K1092" s="79" t="s">
        <v>2</v>
      </c>
      <c r="L1092" s="146">
        <v>45596</v>
      </c>
      <c r="M1092" s="147"/>
    </row>
    <row r="1093" spans="1:13" ht="15" customHeight="1" thickBot="1" x14ac:dyDescent="0.3">
      <c r="A1093" s="115" t="s">
        <v>3</v>
      </c>
      <c r="B1093" s="148"/>
      <c r="C1093" s="148"/>
      <c r="D1093" s="148"/>
      <c r="E1093" s="148"/>
      <c r="F1093" s="148"/>
      <c r="G1093" s="149"/>
      <c r="H1093" s="80" t="s">
        <v>112</v>
      </c>
      <c r="I1093" s="121">
        <v>18</v>
      </c>
      <c r="J1093" s="133"/>
      <c r="K1093" s="81"/>
      <c r="L1093" s="80"/>
      <c r="M1093" s="80"/>
    </row>
    <row r="1094" spans="1:13" ht="15" customHeight="1" thickBot="1" x14ac:dyDescent="0.3">
      <c r="A1094" s="150"/>
      <c r="B1094" s="151"/>
      <c r="C1094" s="151"/>
      <c r="D1094" s="151"/>
      <c r="E1094" s="151"/>
      <c r="F1094" s="151"/>
      <c r="G1094" s="152"/>
      <c r="H1094" s="80" t="s">
        <v>113</v>
      </c>
      <c r="I1094" s="121"/>
      <c r="J1094" s="133"/>
      <c r="K1094" s="80"/>
      <c r="L1094" s="80"/>
      <c r="M1094" s="80"/>
    </row>
    <row r="1095" spans="1:13" ht="15" customHeight="1" thickBot="1" x14ac:dyDescent="0.3">
      <c r="A1095" s="82" t="s">
        <v>4</v>
      </c>
      <c r="B1095" s="130" t="s">
        <v>5</v>
      </c>
      <c r="C1095" s="131"/>
      <c r="D1095" s="131"/>
      <c r="E1095" s="131"/>
      <c r="F1095" s="131"/>
      <c r="G1095" s="131"/>
      <c r="H1095" s="121" t="s">
        <v>5</v>
      </c>
      <c r="I1095" s="132"/>
      <c r="J1095" s="132"/>
      <c r="K1095" s="132"/>
      <c r="L1095" s="132"/>
      <c r="M1095" s="133"/>
    </row>
    <row r="1096" spans="1:13" ht="15" customHeight="1" thickTop="1" thickBot="1" x14ac:dyDescent="0.3">
      <c r="A1096" s="83" t="s">
        <v>6</v>
      </c>
      <c r="B1096" s="84" t="s">
        <v>7</v>
      </c>
      <c r="C1096" s="84" t="s">
        <v>8</v>
      </c>
      <c r="D1096" s="84" t="s">
        <v>9</v>
      </c>
      <c r="E1096" s="84" t="s">
        <v>10</v>
      </c>
      <c r="F1096" s="84" t="s">
        <v>11</v>
      </c>
      <c r="G1096" s="85" t="s">
        <v>12</v>
      </c>
      <c r="H1096" s="86" t="s">
        <v>7</v>
      </c>
      <c r="I1096" s="86" t="s">
        <v>8</v>
      </c>
      <c r="J1096" s="86" t="s">
        <v>9</v>
      </c>
      <c r="K1096" s="86" t="s">
        <v>10</v>
      </c>
      <c r="L1096" s="86" t="s">
        <v>11</v>
      </c>
      <c r="M1096" s="87" t="s">
        <v>12</v>
      </c>
    </row>
    <row r="1097" spans="1:13" ht="15" customHeight="1" thickTop="1" thickBot="1" x14ac:dyDescent="0.3">
      <c r="A1097" s="88" t="s">
        <v>13</v>
      </c>
      <c r="B1097" s="89"/>
      <c r="C1097" s="89"/>
      <c r="D1097" s="89"/>
      <c r="E1097" s="89"/>
      <c r="F1097" s="89">
        <v>18</v>
      </c>
      <c r="G1097" s="90">
        <f t="shared" ref="G1097:G1099" si="455">SUM(B1097:F1097)</f>
        <v>18</v>
      </c>
      <c r="H1097" s="91">
        <f t="shared" ref="H1097:L1099" si="456">IFERROR(B1097/$G$1097,0)</f>
        <v>0</v>
      </c>
      <c r="I1097" s="91">
        <f t="shared" si="456"/>
        <v>0</v>
      </c>
      <c r="J1097" s="91">
        <f t="shared" si="456"/>
        <v>0</v>
      </c>
      <c r="K1097" s="91">
        <f t="shared" si="456"/>
        <v>0</v>
      </c>
      <c r="L1097" s="91">
        <f t="shared" si="456"/>
        <v>1</v>
      </c>
      <c r="M1097" s="92" t="s">
        <v>14</v>
      </c>
    </row>
    <row r="1098" spans="1:13" ht="15" customHeight="1" thickTop="1" thickBot="1" x14ac:dyDescent="0.3">
      <c r="A1098" s="88" t="s">
        <v>15</v>
      </c>
      <c r="B1098" s="89"/>
      <c r="C1098" s="89"/>
      <c r="D1098" s="89"/>
      <c r="E1098" s="89"/>
      <c r="F1098" s="89">
        <v>18</v>
      </c>
      <c r="G1098" s="90">
        <f t="shared" si="455"/>
        <v>18</v>
      </c>
      <c r="H1098" s="91">
        <f t="shared" si="456"/>
        <v>0</v>
      </c>
      <c r="I1098" s="91">
        <f t="shared" si="456"/>
        <v>0</v>
      </c>
      <c r="J1098" s="91">
        <f t="shared" si="456"/>
        <v>0</v>
      </c>
      <c r="K1098" s="91">
        <f t="shared" si="456"/>
        <v>0</v>
      </c>
      <c r="L1098" s="91">
        <f t="shared" si="456"/>
        <v>1</v>
      </c>
      <c r="M1098" s="93" t="s">
        <v>14</v>
      </c>
    </row>
    <row r="1099" spans="1:13" ht="15" customHeight="1" thickTop="1" thickBot="1" x14ac:dyDescent="0.3">
      <c r="A1099" s="88" t="s">
        <v>16</v>
      </c>
      <c r="B1099" s="89"/>
      <c r="C1099" s="89"/>
      <c r="D1099" s="89"/>
      <c r="E1099" s="89"/>
      <c r="F1099" s="89">
        <v>18</v>
      </c>
      <c r="G1099" s="90">
        <f t="shared" si="455"/>
        <v>18</v>
      </c>
      <c r="H1099" s="91">
        <f t="shared" si="456"/>
        <v>0</v>
      </c>
      <c r="I1099" s="91">
        <f t="shared" si="456"/>
        <v>0</v>
      </c>
      <c r="J1099" s="91">
        <f t="shared" si="456"/>
        <v>0</v>
      </c>
      <c r="K1099" s="91">
        <f t="shared" si="456"/>
        <v>0</v>
      </c>
      <c r="L1099" s="91">
        <f t="shared" si="456"/>
        <v>1</v>
      </c>
      <c r="M1099" s="93" t="s">
        <v>14</v>
      </c>
    </row>
    <row r="1100" spans="1:13" ht="15" customHeight="1" thickTop="1" thickBot="1" x14ac:dyDescent="0.3">
      <c r="A1100" s="94" t="s">
        <v>17</v>
      </c>
      <c r="B1100" s="95">
        <f>IFERROR(AVERAGE(B1097:B1099),0)</f>
        <v>0</v>
      </c>
      <c r="C1100" s="95">
        <f>IFERROR(AVERAGE(C1097:C1099),0)</f>
        <v>0</v>
      </c>
      <c r="D1100" s="95">
        <f>IFERROR(AVERAGE(D1097:D1099),0)</f>
        <v>0</v>
      </c>
      <c r="E1100" s="95">
        <f t="shared" ref="E1100:F1100" si="457">IFERROR(AVERAGE(E1097:E1099),0)</f>
        <v>0</v>
      </c>
      <c r="F1100" s="95">
        <f t="shared" si="457"/>
        <v>18</v>
      </c>
      <c r="G1100" s="95">
        <f>SUM(AVERAGE(G1097:G1099))</f>
        <v>18</v>
      </c>
      <c r="H1100" s="96">
        <f>AVERAGE(H1097:H1099)*0.2</f>
        <v>0</v>
      </c>
      <c r="I1100" s="96">
        <f>AVERAGE(I1097:I1099)*0.4</f>
        <v>0</v>
      </c>
      <c r="J1100" s="96">
        <f>AVERAGE(J1097:J1099)*0.6</f>
        <v>0</v>
      </c>
      <c r="K1100" s="96">
        <f>AVERAGE(K1097:K1099)*0.8</f>
        <v>0</v>
      </c>
      <c r="L1100" s="96">
        <f>AVERAGE(L1097:L1099)*1</f>
        <v>1</v>
      </c>
      <c r="M1100" s="97">
        <f>SUM(H1100:L1100)</f>
        <v>1</v>
      </c>
    </row>
    <row r="1101" spans="1:13" ht="15" customHeight="1" thickTop="1" thickBot="1" x14ac:dyDescent="0.3">
      <c r="A1101" s="98" t="s">
        <v>18</v>
      </c>
      <c r="B1101" s="84" t="s">
        <v>7</v>
      </c>
      <c r="C1101" s="84" t="s">
        <v>8</v>
      </c>
      <c r="D1101" s="84" t="s">
        <v>9</v>
      </c>
      <c r="E1101" s="84" t="s">
        <v>10</v>
      </c>
      <c r="F1101" s="84" t="s">
        <v>11</v>
      </c>
      <c r="G1101" s="85" t="s">
        <v>12</v>
      </c>
      <c r="H1101" s="84" t="s">
        <v>7</v>
      </c>
      <c r="I1101" s="84" t="s">
        <v>8</v>
      </c>
      <c r="J1101" s="84" t="s">
        <v>9</v>
      </c>
      <c r="K1101" s="84" t="s">
        <v>10</v>
      </c>
      <c r="L1101" s="99" t="s">
        <v>11</v>
      </c>
      <c r="M1101" s="85" t="s">
        <v>12</v>
      </c>
    </row>
    <row r="1102" spans="1:13" ht="15" customHeight="1" thickTop="1" thickBot="1" x14ac:dyDescent="0.3">
      <c r="A1102" s="88" t="s">
        <v>19</v>
      </c>
      <c r="B1102" s="89"/>
      <c r="C1102" s="89"/>
      <c r="D1102" s="89"/>
      <c r="E1102" s="89"/>
      <c r="F1102" s="89">
        <v>18</v>
      </c>
      <c r="G1102" s="90">
        <f t="shared" ref="G1102:G1106" si="458">SUM(B1102:F1102)</f>
        <v>18</v>
      </c>
      <c r="H1102" s="91">
        <f t="shared" ref="H1102:L1106" si="459">IFERROR(B1102/$G$1102,0)</f>
        <v>0</v>
      </c>
      <c r="I1102" s="91">
        <f t="shared" si="459"/>
        <v>0</v>
      </c>
      <c r="J1102" s="91">
        <f t="shared" si="459"/>
        <v>0</v>
      </c>
      <c r="K1102" s="91">
        <f t="shared" si="459"/>
        <v>0</v>
      </c>
      <c r="L1102" s="91">
        <f t="shared" si="459"/>
        <v>1</v>
      </c>
      <c r="M1102" s="93" t="s">
        <v>14</v>
      </c>
    </row>
    <row r="1103" spans="1:13" ht="15" customHeight="1" thickTop="1" thickBot="1" x14ac:dyDescent="0.3">
      <c r="A1103" s="88" t="s">
        <v>20</v>
      </c>
      <c r="B1103" s="89"/>
      <c r="C1103" s="89"/>
      <c r="D1103" s="89"/>
      <c r="E1103" s="89"/>
      <c r="F1103" s="89">
        <v>18</v>
      </c>
      <c r="G1103" s="90">
        <f t="shared" si="458"/>
        <v>18</v>
      </c>
      <c r="H1103" s="91">
        <f t="shared" si="459"/>
        <v>0</v>
      </c>
      <c r="I1103" s="91">
        <f t="shared" si="459"/>
        <v>0</v>
      </c>
      <c r="J1103" s="91">
        <f t="shared" si="459"/>
        <v>0</v>
      </c>
      <c r="K1103" s="91">
        <f t="shared" si="459"/>
        <v>0</v>
      </c>
      <c r="L1103" s="91">
        <f t="shared" si="459"/>
        <v>1</v>
      </c>
      <c r="M1103" s="93" t="s">
        <v>14</v>
      </c>
    </row>
    <row r="1104" spans="1:13" ht="15" customHeight="1" thickTop="1" thickBot="1" x14ac:dyDescent="0.3">
      <c r="A1104" s="88" t="s">
        <v>21</v>
      </c>
      <c r="B1104" s="89"/>
      <c r="C1104" s="89"/>
      <c r="D1104" s="89"/>
      <c r="E1104" s="89"/>
      <c r="F1104" s="89">
        <v>18</v>
      </c>
      <c r="G1104" s="90">
        <f t="shared" si="458"/>
        <v>18</v>
      </c>
      <c r="H1104" s="91">
        <f t="shared" si="459"/>
        <v>0</v>
      </c>
      <c r="I1104" s="91">
        <f t="shared" si="459"/>
        <v>0</v>
      </c>
      <c r="J1104" s="91">
        <f t="shared" si="459"/>
        <v>0</v>
      </c>
      <c r="K1104" s="91">
        <f t="shared" si="459"/>
        <v>0</v>
      </c>
      <c r="L1104" s="91">
        <f t="shared" si="459"/>
        <v>1</v>
      </c>
      <c r="M1104" s="93" t="s">
        <v>14</v>
      </c>
    </row>
    <row r="1105" spans="1:13" ht="15" customHeight="1" thickTop="1" thickBot="1" x14ac:dyDescent="0.3">
      <c r="A1105" s="88" t="s">
        <v>22</v>
      </c>
      <c r="B1105" s="89"/>
      <c r="C1105" s="89"/>
      <c r="D1105" s="89"/>
      <c r="E1105" s="89"/>
      <c r="F1105" s="89">
        <v>18</v>
      </c>
      <c r="G1105" s="90">
        <f t="shared" si="458"/>
        <v>18</v>
      </c>
      <c r="H1105" s="91">
        <f t="shared" si="459"/>
        <v>0</v>
      </c>
      <c r="I1105" s="91">
        <f t="shared" si="459"/>
        <v>0</v>
      </c>
      <c r="J1105" s="91">
        <f t="shared" si="459"/>
        <v>0</v>
      </c>
      <c r="K1105" s="91">
        <f t="shared" si="459"/>
        <v>0</v>
      </c>
      <c r="L1105" s="91">
        <f t="shared" si="459"/>
        <v>1</v>
      </c>
      <c r="M1105" s="93" t="s">
        <v>14</v>
      </c>
    </row>
    <row r="1106" spans="1:13" ht="15" customHeight="1" thickTop="1" thickBot="1" x14ac:dyDescent="0.3">
      <c r="A1106" s="88" t="s">
        <v>23</v>
      </c>
      <c r="B1106" s="89"/>
      <c r="C1106" s="89"/>
      <c r="D1106" s="89"/>
      <c r="E1106" s="89"/>
      <c r="F1106" s="89">
        <v>18</v>
      </c>
      <c r="G1106" s="90">
        <f t="shared" si="458"/>
        <v>18</v>
      </c>
      <c r="H1106" s="91">
        <f t="shared" si="459"/>
        <v>0</v>
      </c>
      <c r="I1106" s="91">
        <f t="shared" si="459"/>
        <v>0</v>
      </c>
      <c r="J1106" s="91">
        <f t="shared" si="459"/>
        <v>0</v>
      </c>
      <c r="K1106" s="91">
        <f t="shared" si="459"/>
        <v>0</v>
      </c>
      <c r="L1106" s="91">
        <f t="shared" si="459"/>
        <v>1</v>
      </c>
      <c r="M1106" s="93"/>
    </row>
    <row r="1107" spans="1:13" ht="15" customHeight="1" thickTop="1" thickBot="1" x14ac:dyDescent="0.3">
      <c r="A1107" s="94" t="s">
        <v>24</v>
      </c>
      <c r="B1107" s="95">
        <f t="shared" ref="B1107:F1107" si="460">IFERROR(AVERAGE(B1102:B1106),0)</f>
        <v>0</v>
      </c>
      <c r="C1107" s="95">
        <f t="shared" si="460"/>
        <v>0</v>
      </c>
      <c r="D1107" s="95">
        <f t="shared" si="460"/>
        <v>0</v>
      </c>
      <c r="E1107" s="95">
        <f t="shared" si="460"/>
        <v>0</v>
      </c>
      <c r="F1107" s="95">
        <f t="shared" si="460"/>
        <v>18</v>
      </c>
      <c r="G1107" s="95">
        <f>SUM(AVERAGE(G1102:G1106))</f>
        <v>18</v>
      </c>
      <c r="H1107" s="97">
        <f>AVERAGE(H1102:H1106)*0.2</f>
        <v>0</v>
      </c>
      <c r="I1107" s="97">
        <f>AVERAGE(I1102:I1106)*0.4</f>
        <v>0</v>
      </c>
      <c r="J1107" s="97">
        <f>AVERAGE(J1102:J1106)*0.6</f>
        <v>0</v>
      </c>
      <c r="K1107" s="97">
        <f>AVERAGE(K1102:K1106)*0.8</f>
        <v>0</v>
      </c>
      <c r="L1107" s="100">
        <f>AVERAGE(L1102:L1106)*1</f>
        <v>1</v>
      </c>
      <c r="M1107" s="97">
        <f>SUM(H1107:L1107)</f>
        <v>1</v>
      </c>
    </row>
    <row r="1108" spans="1:13" ht="15" customHeight="1" thickTop="1" thickBot="1" x14ac:dyDescent="0.3">
      <c r="A1108" s="98" t="s">
        <v>25</v>
      </c>
      <c r="B1108" s="84" t="s">
        <v>7</v>
      </c>
      <c r="C1108" s="84" t="s">
        <v>8</v>
      </c>
      <c r="D1108" s="84" t="s">
        <v>9</v>
      </c>
      <c r="E1108" s="84" t="s">
        <v>10</v>
      </c>
      <c r="F1108" s="84" t="s">
        <v>11</v>
      </c>
      <c r="G1108" s="85" t="s">
        <v>12</v>
      </c>
      <c r="H1108" s="84" t="s">
        <v>7</v>
      </c>
      <c r="I1108" s="84" t="s">
        <v>8</v>
      </c>
      <c r="J1108" s="84" t="s">
        <v>9</v>
      </c>
      <c r="K1108" s="84" t="s">
        <v>10</v>
      </c>
      <c r="L1108" s="99" t="s">
        <v>11</v>
      </c>
      <c r="M1108" s="85" t="s">
        <v>12</v>
      </c>
    </row>
    <row r="1109" spans="1:13" ht="15" customHeight="1" thickTop="1" thickBot="1" x14ac:dyDescent="0.3">
      <c r="A1109" s="88" t="s">
        <v>26</v>
      </c>
      <c r="B1109" s="89"/>
      <c r="C1109" s="89"/>
      <c r="D1109" s="89"/>
      <c r="E1109" s="89"/>
      <c r="F1109" s="89">
        <v>18</v>
      </c>
      <c r="G1109" s="90">
        <f t="shared" ref="G1109:G1111" si="461">SUM(B1109:F1109)</f>
        <v>18</v>
      </c>
      <c r="H1109" s="91">
        <f t="shared" ref="H1109:L1111" si="462">IFERROR(B1109/$G$1109,0)</f>
        <v>0</v>
      </c>
      <c r="I1109" s="91">
        <f t="shared" si="462"/>
        <v>0</v>
      </c>
      <c r="J1109" s="91">
        <f t="shared" si="462"/>
        <v>0</v>
      </c>
      <c r="K1109" s="91">
        <f t="shared" si="462"/>
        <v>0</v>
      </c>
      <c r="L1109" s="91">
        <f t="shared" si="462"/>
        <v>1</v>
      </c>
      <c r="M1109" s="93" t="s">
        <v>14</v>
      </c>
    </row>
    <row r="1110" spans="1:13" ht="15" customHeight="1" thickTop="1" thickBot="1" x14ac:dyDescent="0.3">
      <c r="A1110" s="88" t="s">
        <v>27</v>
      </c>
      <c r="B1110" s="89"/>
      <c r="C1110" s="89"/>
      <c r="D1110" s="89"/>
      <c r="E1110" s="89"/>
      <c r="F1110" s="89">
        <v>18</v>
      </c>
      <c r="G1110" s="90">
        <f t="shared" si="461"/>
        <v>18</v>
      </c>
      <c r="H1110" s="91">
        <f t="shared" si="462"/>
        <v>0</v>
      </c>
      <c r="I1110" s="91">
        <f t="shared" si="462"/>
        <v>0</v>
      </c>
      <c r="J1110" s="91">
        <f t="shared" si="462"/>
        <v>0</v>
      </c>
      <c r="K1110" s="91">
        <f t="shared" si="462"/>
        <v>0</v>
      </c>
      <c r="L1110" s="91">
        <f t="shared" si="462"/>
        <v>1</v>
      </c>
      <c r="M1110" s="93" t="s">
        <v>14</v>
      </c>
    </row>
    <row r="1111" spans="1:13" ht="15" customHeight="1" thickTop="1" thickBot="1" x14ac:dyDescent="0.3">
      <c r="A1111" s="88" t="s">
        <v>28</v>
      </c>
      <c r="B1111" s="89"/>
      <c r="C1111" s="89"/>
      <c r="D1111" s="89"/>
      <c r="E1111" s="89"/>
      <c r="F1111" s="89">
        <v>18</v>
      </c>
      <c r="G1111" s="90">
        <f t="shared" si="461"/>
        <v>18</v>
      </c>
      <c r="H1111" s="91">
        <f t="shared" si="462"/>
        <v>0</v>
      </c>
      <c r="I1111" s="91">
        <f t="shared" si="462"/>
        <v>0</v>
      </c>
      <c r="J1111" s="91">
        <f t="shared" si="462"/>
        <v>0</v>
      </c>
      <c r="K1111" s="91">
        <f t="shared" si="462"/>
        <v>0</v>
      </c>
      <c r="L1111" s="91">
        <f t="shared" si="462"/>
        <v>1</v>
      </c>
      <c r="M1111" s="93" t="s">
        <v>14</v>
      </c>
    </row>
    <row r="1112" spans="1:13" ht="15" customHeight="1" thickTop="1" thickBot="1" x14ac:dyDescent="0.3">
      <c r="A1112" s="94" t="s">
        <v>24</v>
      </c>
      <c r="B1112" s="95">
        <f t="shared" ref="B1112:F1112" si="463">IFERROR(AVERAGE(B1109:B1111),0)</f>
        <v>0</v>
      </c>
      <c r="C1112" s="95">
        <f t="shared" si="463"/>
        <v>0</v>
      </c>
      <c r="D1112" s="101">
        <f t="shared" si="463"/>
        <v>0</v>
      </c>
      <c r="E1112" s="101">
        <f t="shared" si="463"/>
        <v>0</v>
      </c>
      <c r="F1112" s="101">
        <f t="shared" si="463"/>
        <v>18</v>
      </c>
      <c r="G1112" s="101">
        <f>SUM(AVERAGE(G1109:G1111))</f>
        <v>18</v>
      </c>
      <c r="H1112" s="97">
        <f>AVERAGE(H1109:H1111)*0.2</f>
        <v>0</v>
      </c>
      <c r="I1112" s="97">
        <f>AVERAGE(I1109:I1111)*0.4</f>
        <v>0</v>
      </c>
      <c r="J1112" s="97">
        <f>AVERAGE(J1109:J1111)*0.6</f>
        <v>0</v>
      </c>
      <c r="K1112" s="97">
        <f>AVERAGE(K1109:K1111)*0.8</f>
        <v>0</v>
      </c>
      <c r="L1112" s="100">
        <f>AVERAGE(L1109:L1111)*1</f>
        <v>1</v>
      </c>
      <c r="M1112" s="102">
        <f>SUM(H1112:L1112)</f>
        <v>1</v>
      </c>
    </row>
    <row r="1113" spans="1:13" ht="15" customHeight="1" thickTop="1" thickBot="1" x14ac:dyDescent="0.3">
      <c r="A1113" s="83" t="s">
        <v>29</v>
      </c>
      <c r="B1113" s="84" t="s">
        <v>7</v>
      </c>
      <c r="C1113" s="84" t="s">
        <v>8</v>
      </c>
      <c r="D1113" s="84" t="s">
        <v>9</v>
      </c>
      <c r="E1113" s="84" t="s">
        <v>10</v>
      </c>
      <c r="F1113" s="84" t="s">
        <v>11</v>
      </c>
      <c r="G1113" s="85" t="s">
        <v>12</v>
      </c>
      <c r="H1113" s="84" t="s">
        <v>7</v>
      </c>
      <c r="I1113" s="84" t="s">
        <v>8</v>
      </c>
      <c r="J1113" s="84" t="s">
        <v>9</v>
      </c>
      <c r="K1113" s="84" t="s">
        <v>10</v>
      </c>
      <c r="L1113" s="99" t="s">
        <v>11</v>
      </c>
      <c r="M1113" s="85" t="s">
        <v>12</v>
      </c>
    </row>
    <row r="1114" spans="1:13" ht="15" customHeight="1" thickTop="1" thickBot="1" x14ac:dyDescent="0.3">
      <c r="A1114" s="103" t="s">
        <v>30</v>
      </c>
      <c r="B1114" s="104"/>
      <c r="C1114" s="104"/>
      <c r="D1114" s="104"/>
      <c r="E1114" s="89"/>
      <c r="F1114" s="89">
        <v>18</v>
      </c>
      <c r="G1114" s="105">
        <f t="shared" ref="G1114:G1117" si="464">SUM(B1114:F1114)</f>
        <v>18</v>
      </c>
      <c r="H1114" s="106">
        <f t="shared" ref="H1114:L1117" si="465">IFERROR(B1114/$G$1114,0)</f>
        <v>0</v>
      </c>
      <c r="I1114" s="106">
        <f t="shared" si="465"/>
        <v>0</v>
      </c>
      <c r="J1114" s="106">
        <f t="shared" si="465"/>
        <v>0</v>
      </c>
      <c r="K1114" s="106">
        <f t="shared" si="465"/>
        <v>0</v>
      </c>
      <c r="L1114" s="106">
        <f t="shared" si="465"/>
        <v>1</v>
      </c>
      <c r="M1114" s="93" t="s">
        <v>14</v>
      </c>
    </row>
    <row r="1115" spans="1:13" ht="15" customHeight="1" thickTop="1" thickBot="1" x14ac:dyDescent="0.3">
      <c r="A1115" s="103" t="s">
        <v>31</v>
      </c>
      <c r="B1115" s="104"/>
      <c r="C1115" s="104"/>
      <c r="D1115" s="104"/>
      <c r="E1115" s="89"/>
      <c r="F1115" s="89">
        <v>18</v>
      </c>
      <c r="G1115" s="105">
        <f t="shared" si="464"/>
        <v>18</v>
      </c>
      <c r="H1115" s="106">
        <f t="shared" si="465"/>
        <v>0</v>
      </c>
      <c r="I1115" s="106">
        <f t="shared" si="465"/>
        <v>0</v>
      </c>
      <c r="J1115" s="106">
        <f t="shared" si="465"/>
        <v>0</v>
      </c>
      <c r="K1115" s="106">
        <f t="shared" si="465"/>
        <v>0</v>
      </c>
      <c r="L1115" s="106">
        <f t="shared" si="465"/>
        <v>1</v>
      </c>
      <c r="M1115" s="93" t="s">
        <v>14</v>
      </c>
    </row>
    <row r="1116" spans="1:13" ht="15" customHeight="1" thickTop="1" thickBot="1" x14ac:dyDescent="0.3">
      <c r="A1116" s="103" t="s">
        <v>32</v>
      </c>
      <c r="B1116" s="104"/>
      <c r="C1116" s="104"/>
      <c r="D1116" s="104"/>
      <c r="E1116" s="89"/>
      <c r="F1116" s="89">
        <v>18</v>
      </c>
      <c r="G1116" s="105">
        <f t="shared" si="464"/>
        <v>18</v>
      </c>
      <c r="H1116" s="106">
        <f t="shared" si="465"/>
        <v>0</v>
      </c>
      <c r="I1116" s="106">
        <f t="shared" si="465"/>
        <v>0</v>
      </c>
      <c r="J1116" s="106">
        <f t="shared" si="465"/>
        <v>0</v>
      </c>
      <c r="K1116" s="106">
        <f t="shared" si="465"/>
        <v>0</v>
      </c>
      <c r="L1116" s="106">
        <f t="shared" si="465"/>
        <v>1</v>
      </c>
      <c r="M1116" s="93" t="s">
        <v>14</v>
      </c>
    </row>
    <row r="1117" spans="1:13" ht="15" customHeight="1" thickTop="1" thickBot="1" x14ac:dyDescent="0.3">
      <c r="A1117" s="103" t="s">
        <v>33</v>
      </c>
      <c r="B1117" s="104"/>
      <c r="C1117" s="104"/>
      <c r="D1117" s="104"/>
      <c r="E1117" s="89"/>
      <c r="F1117" s="89">
        <v>18</v>
      </c>
      <c r="G1117" s="105">
        <f t="shared" si="464"/>
        <v>18</v>
      </c>
      <c r="H1117" s="106">
        <f t="shared" si="465"/>
        <v>0</v>
      </c>
      <c r="I1117" s="106">
        <f t="shared" si="465"/>
        <v>0</v>
      </c>
      <c r="J1117" s="106">
        <f t="shared" si="465"/>
        <v>0</v>
      </c>
      <c r="K1117" s="106">
        <f t="shared" si="465"/>
        <v>0</v>
      </c>
      <c r="L1117" s="106">
        <f t="shared" si="465"/>
        <v>1</v>
      </c>
      <c r="M1117" s="93" t="s">
        <v>14</v>
      </c>
    </row>
    <row r="1118" spans="1:13" ht="15" customHeight="1" thickTop="1" thickBot="1" x14ac:dyDescent="0.3">
      <c r="A1118" s="107" t="s">
        <v>24</v>
      </c>
      <c r="B1118" s="108">
        <f t="shared" ref="B1118:F1118" si="466">IFERROR(AVERAGE(B1114:B1117),0)</f>
        <v>0</v>
      </c>
      <c r="C1118" s="108">
        <f t="shared" si="466"/>
        <v>0</v>
      </c>
      <c r="D1118" s="108">
        <f t="shared" si="466"/>
        <v>0</v>
      </c>
      <c r="E1118" s="108">
        <f t="shared" si="466"/>
        <v>0</v>
      </c>
      <c r="F1118" s="108">
        <f t="shared" si="466"/>
        <v>18</v>
      </c>
      <c r="G1118" s="108">
        <f>SUM(AVERAGE(G1114:G1117))</f>
        <v>18</v>
      </c>
      <c r="H1118" s="102">
        <f>AVERAGE(H1114:H1117)*0.2</f>
        <v>0</v>
      </c>
      <c r="I1118" s="102">
        <f>AVERAGE(I1114:I1117)*0.4</f>
        <v>0</v>
      </c>
      <c r="J1118" s="102">
        <f>AVERAGE(J1114:J1117)*0.6</f>
        <v>0</v>
      </c>
      <c r="K1118" s="102">
        <f>AVERAGE(K1114:K1117)*0.8</f>
        <v>0</v>
      </c>
      <c r="L1118" s="109">
        <f>AVERAGE(L1114:L1117)*1</f>
        <v>1</v>
      </c>
      <c r="M1118" s="102">
        <f>SUM(H1118:L1118)</f>
        <v>1</v>
      </c>
    </row>
    <row r="1119" spans="1:13" ht="15" customHeight="1" thickTop="1" thickBot="1" x14ac:dyDescent="0.3">
      <c r="A1119" s="110" t="s">
        <v>34</v>
      </c>
      <c r="B1119" s="111"/>
      <c r="C1119" s="111"/>
      <c r="D1119" s="111"/>
      <c r="E1119" s="111"/>
      <c r="F1119" s="111"/>
      <c r="G1119" s="112">
        <f>SUM(B1119:F1119)</f>
        <v>0</v>
      </c>
      <c r="H1119" s="113">
        <f t="shared" ref="H1119:L1119" si="467">IFERROR(B1119/$G$1119,0)</f>
        <v>0</v>
      </c>
      <c r="I1119" s="113">
        <f t="shared" si="467"/>
        <v>0</v>
      </c>
      <c r="J1119" s="113">
        <f t="shared" si="467"/>
        <v>0</v>
      </c>
      <c r="K1119" s="113">
        <f t="shared" si="467"/>
        <v>0</v>
      </c>
      <c r="L1119" s="113">
        <f t="shared" si="467"/>
        <v>0</v>
      </c>
      <c r="M1119" s="93" t="s">
        <v>14</v>
      </c>
    </row>
    <row r="1120" spans="1:13" ht="15" customHeight="1" thickTop="1" thickBot="1" x14ac:dyDescent="0.3">
      <c r="A1120" s="127" t="s">
        <v>35</v>
      </c>
      <c r="B1120" s="134"/>
      <c r="C1120" s="134"/>
      <c r="D1120" s="134"/>
      <c r="E1120" s="134"/>
      <c r="F1120" s="135"/>
      <c r="G1120" s="114">
        <v>18</v>
      </c>
      <c r="H1120" s="102" t="s">
        <v>14</v>
      </c>
      <c r="I1120" s="102" t="s">
        <v>14</v>
      </c>
      <c r="J1120" s="102" t="s">
        <v>14</v>
      </c>
      <c r="K1120" s="102" t="s">
        <v>14</v>
      </c>
      <c r="L1120" s="102" t="s">
        <v>14</v>
      </c>
      <c r="M1120" s="102">
        <f>(M1100+M1107+M1112+M1118)/4</f>
        <v>1</v>
      </c>
    </row>
    <row r="1121" spans="1:13" ht="15" customHeight="1" thickTop="1" x14ac:dyDescent="0.25">
      <c r="A1121" s="77"/>
      <c r="B1121" s="77"/>
      <c r="C1121" s="77"/>
      <c r="D1121" s="77"/>
      <c r="E1121" s="77"/>
      <c r="F1121" s="77"/>
      <c r="G1121" s="77"/>
      <c r="H1121" s="77"/>
      <c r="I1121" s="77"/>
      <c r="J1121" s="77"/>
      <c r="K1121" s="77"/>
      <c r="L1121" s="77"/>
      <c r="M1121" s="77"/>
    </row>
    <row r="1122" spans="1:13" ht="15" customHeight="1" thickBot="1" x14ac:dyDescent="0.3">
      <c r="A1122" s="77"/>
      <c r="B1122" s="77"/>
      <c r="C1122" s="77"/>
      <c r="D1122" s="77"/>
      <c r="E1122" s="77"/>
      <c r="F1122" s="77"/>
      <c r="G1122" s="77"/>
      <c r="H1122" s="77"/>
      <c r="I1122" s="77"/>
      <c r="J1122" s="77"/>
      <c r="K1122" s="77"/>
      <c r="L1122" s="77"/>
      <c r="M1122" s="77"/>
    </row>
    <row r="1123" spans="1:13" ht="15" customHeight="1" thickTop="1" thickBot="1" x14ac:dyDescent="0.3">
      <c r="A1123" s="78" t="s">
        <v>0</v>
      </c>
      <c r="B1123" s="136" t="s">
        <v>277</v>
      </c>
      <c r="C1123" s="132"/>
      <c r="D1123" s="132"/>
      <c r="E1123" s="132"/>
      <c r="F1123" s="132"/>
      <c r="G1123" s="133"/>
      <c r="H1123" s="139" t="s">
        <v>111</v>
      </c>
      <c r="I1123" s="144"/>
      <c r="J1123" s="145"/>
      <c r="K1123" s="79" t="s">
        <v>2</v>
      </c>
      <c r="L1123" s="146">
        <v>45587</v>
      </c>
      <c r="M1123" s="147"/>
    </row>
    <row r="1124" spans="1:13" ht="15" customHeight="1" thickBot="1" x14ac:dyDescent="0.3">
      <c r="A1124" s="115" t="s">
        <v>3</v>
      </c>
      <c r="B1124" s="148"/>
      <c r="C1124" s="148"/>
      <c r="D1124" s="148"/>
      <c r="E1124" s="148"/>
      <c r="F1124" s="148"/>
      <c r="G1124" s="149"/>
      <c r="H1124" s="80" t="s">
        <v>112</v>
      </c>
      <c r="I1124" s="121">
        <v>18</v>
      </c>
      <c r="J1124" s="133"/>
      <c r="K1124" s="81"/>
      <c r="L1124" s="80"/>
      <c r="M1124" s="80"/>
    </row>
    <row r="1125" spans="1:13" ht="15" customHeight="1" thickBot="1" x14ac:dyDescent="0.3">
      <c r="A1125" s="150"/>
      <c r="B1125" s="151"/>
      <c r="C1125" s="151"/>
      <c r="D1125" s="151"/>
      <c r="E1125" s="151"/>
      <c r="F1125" s="151"/>
      <c r="G1125" s="152"/>
      <c r="H1125" s="80" t="s">
        <v>113</v>
      </c>
      <c r="I1125" s="121"/>
      <c r="J1125" s="133"/>
      <c r="K1125" s="80"/>
      <c r="L1125" s="80"/>
      <c r="M1125" s="80"/>
    </row>
    <row r="1126" spans="1:13" ht="15" customHeight="1" thickBot="1" x14ac:dyDescent="0.3">
      <c r="A1126" s="82" t="s">
        <v>4</v>
      </c>
      <c r="B1126" s="130" t="s">
        <v>5</v>
      </c>
      <c r="C1126" s="131"/>
      <c r="D1126" s="131"/>
      <c r="E1126" s="131"/>
      <c r="F1126" s="131"/>
      <c r="G1126" s="131"/>
      <c r="H1126" s="121" t="s">
        <v>5</v>
      </c>
      <c r="I1126" s="132"/>
      <c r="J1126" s="132"/>
      <c r="K1126" s="132"/>
      <c r="L1126" s="132"/>
      <c r="M1126" s="133"/>
    </row>
    <row r="1127" spans="1:13" ht="15" customHeight="1" thickTop="1" thickBot="1" x14ac:dyDescent="0.3">
      <c r="A1127" s="83" t="s">
        <v>6</v>
      </c>
      <c r="B1127" s="84" t="s">
        <v>7</v>
      </c>
      <c r="C1127" s="84" t="s">
        <v>8</v>
      </c>
      <c r="D1127" s="84" t="s">
        <v>9</v>
      </c>
      <c r="E1127" s="84" t="s">
        <v>10</v>
      </c>
      <c r="F1127" s="84" t="s">
        <v>11</v>
      </c>
      <c r="G1127" s="85" t="s">
        <v>12</v>
      </c>
      <c r="H1127" s="86" t="s">
        <v>7</v>
      </c>
      <c r="I1127" s="86" t="s">
        <v>8</v>
      </c>
      <c r="J1127" s="86" t="s">
        <v>9</v>
      </c>
      <c r="K1127" s="86" t="s">
        <v>10</v>
      </c>
      <c r="L1127" s="86" t="s">
        <v>11</v>
      </c>
      <c r="M1127" s="87" t="s">
        <v>12</v>
      </c>
    </row>
    <row r="1128" spans="1:13" ht="15" customHeight="1" thickTop="1" thickBot="1" x14ac:dyDescent="0.3">
      <c r="A1128" s="88" t="s">
        <v>13</v>
      </c>
      <c r="B1128" s="89"/>
      <c r="C1128" s="89"/>
      <c r="D1128" s="89"/>
      <c r="E1128" s="89"/>
      <c r="F1128" s="89">
        <v>18</v>
      </c>
      <c r="G1128" s="90">
        <f t="shared" ref="G1128:G1130" si="468">SUM(B1128:F1128)</f>
        <v>18</v>
      </c>
      <c r="H1128" s="91">
        <f t="shared" ref="H1128:L1130" si="469">IFERROR(B1128/$G$1128,0)</f>
        <v>0</v>
      </c>
      <c r="I1128" s="91">
        <f t="shared" si="469"/>
        <v>0</v>
      </c>
      <c r="J1128" s="91">
        <f t="shared" si="469"/>
        <v>0</v>
      </c>
      <c r="K1128" s="91">
        <f t="shared" si="469"/>
        <v>0</v>
      </c>
      <c r="L1128" s="91">
        <f t="shared" si="469"/>
        <v>1</v>
      </c>
      <c r="M1128" s="92" t="s">
        <v>14</v>
      </c>
    </row>
    <row r="1129" spans="1:13" ht="15" customHeight="1" thickTop="1" thickBot="1" x14ac:dyDescent="0.3">
      <c r="A1129" s="88" t="s">
        <v>15</v>
      </c>
      <c r="B1129" s="89"/>
      <c r="C1129" s="89"/>
      <c r="D1129" s="89"/>
      <c r="E1129" s="89"/>
      <c r="F1129" s="89">
        <v>18</v>
      </c>
      <c r="G1129" s="90">
        <f t="shared" si="468"/>
        <v>18</v>
      </c>
      <c r="H1129" s="91">
        <f t="shared" si="469"/>
        <v>0</v>
      </c>
      <c r="I1129" s="91">
        <f t="shared" si="469"/>
        <v>0</v>
      </c>
      <c r="J1129" s="91">
        <f t="shared" si="469"/>
        <v>0</v>
      </c>
      <c r="K1129" s="91">
        <f t="shared" si="469"/>
        <v>0</v>
      </c>
      <c r="L1129" s="91">
        <f t="shared" si="469"/>
        <v>1</v>
      </c>
      <c r="M1129" s="93" t="s">
        <v>14</v>
      </c>
    </row>
    <row r="1130" spans="1:13" ht="15" customHeight="1" thickTop="1" thickBot="1" x14ac:dyDescent="0.3">
      <c r="A1130" s="88" t="s">
        <v>16</v>
      </c>
      <c r="B1130" s="89"/>
      <c r="C1130" s="89"/>
      <c r="D1130" s="89"/>
      <c r="E1130" s="89"/>
      <c r="F1130" s="89">
        <v>18</v>
      </c>
      <c r="G1130" s="90">
        <f t="shared" si="468"/>
        <v>18</v>
      </c>
      <c r="H1130" s="91">
        <f t="shared" si="469"/>
        <v>0</v>
      </c>
      <c r="I1130" s="91">
        <f t="shared" si="469"/>
        <v>0</v>
      </c>
      <c r="J1130" s="91">
        <f t="shared" si="469"/>
        <v>0</v>
      </c>
      <c r="K1130" s="91">
        <f t="shared" si="469"/>
        <v>0</v>
      </c>
      <c r="L1130" s="91">
        <f t="shared" si="469"/>
        <v>1</v>
      </c>
      <c r="M1130" s="93" t="s">
        <v>14</v>
      </c>
    </row>
    <row r="1131" spans="1:13" ht="15" customHeight="1" thickTop="1" thickBot="1" x14ac:dyDescent="0.3">
      <c r="A1131" s="94" t="s">
        <v>17</v>
      </c>
      <c r="B1131" s="95">
        <f>IFERROR(AVERAGE(B1128:B1130),0)</f>
        <v>0</v>
      </c>
      <c r="C1131" s="95">
        <f>IFERROR(AVERAGE(C1128:C1130),0)</f>
        <v>0</v>
      </c>
      <c r="D1131" s="95">
        <f>IFERROR(AVERAGE(D1128:D1130),0)</f>
        <v>0</v>
      </c>
      <c r="E1131" s="95">
        <f t="shared" ref="E1131:F1131" si="470">IFERROR(AVERAGE(E1128:E1130),0)</f>
        <v>0</v>
      </c>
      <c r="F1131" s="95">
        <f t="shared" si="470"/>
        <v>18</v>
      </c>
      <c r="G1131" s="95">
        <f>SUM(AVERAGE(G1128:G1130))</f>
        <v>18</v>
      </c>
      <c r="H1131" s="96">
        <f>AVERAGE(H1128:H1130)*0.2</f>
        <v>0</v>
      </c>
      <c r="I1131" s="96">
        <f>AVERAGE(I1128:I1130)*0.4</f>
        <v>0</v>
      </c>
      <c r="J1131" s="96">
        <f>AVERAGE(J1128:J1130)*0.6</f>
        <v>0</v>
      </c>
      <c r="K1131" s="96">
        <f>AVERAGE(K1128:K1130)*0.8</f>
        <v>0</v>
      </c>
      <c r="L1131" s="96">
        <f>AVERAGE(L1128:L1130)*1</f>
        <v>1</v>
      </c>
      <c r="M1131" s="97">
        <f>SUM(H1131:L1131)</f>
        <v>1</v>
      </c>
    </row>
    <row r="1132" spans="1:13" ht="15" customHeight="1" thickTop="1" thickBot="1" x14ac:dyDescent="0.3">
      <c r="A1132" s="98" t="s">
        <v>18</v>
      </c>
      <c r="B1132" s="84" t="s">
        <v>7</v>
      </c>
      <c r="C1132" s="84" t="s">
        <v>8</v>
      </c>
      <c r="D1132" s="84" t="s">
        <v>9</v>
      </c>
      <c r="E1132" s="84" t="s">
        <v>10</v>
      </c>
      <c r="F1132" s="84" t="s">
        <v>11</v>
      </c>
      <c r="G1132" s="85" t="s">
        <v>12</v>
      </c>
      <c r="H1132" s="84" t="s">
        <v>7</v>
      </c>
      <c r="I1132" s="84" t="s">
        <v>8</v>
      </c>
      <c r="J1132" s="84" t="s">
        <v>9</v>
      </c>
      <c r="K1132" s="84" t="s">
        <v>10</v>
      </c>
      <c r="L1132" s="99" t="s">
        <v>11</v>
      </c>
      <c r="M1132" s="85" t="s">
        <v>12</v>
      </c>
    </row>
    <row r="1133" spans="1:13" ht="15" customHeight="1" thickTop="1" thickBot="1" x14ac:dyDescent="0.3">
      <c r="A1133" s="88" t="s">
        <v>19</v>
      </c>
      <c r="B1133" s="89"/>
      <c r="C1133" s="89"/>
      <c r="D1133" s="89"/>
      <c r="E1133" s="89"/>
      <c r="F1133" s="89">
        <v>18</v>
      </c>
      <c r="G1133" s="90">
        <f t="shared" ref="G1133:G1137" si="471">SUM(B1133:F1133)</f>
        <v>18</v>
      </c>
      <c r="H1133" s="91">
        <f t="shared" ref="H1133:L1137" si="472">IFERROR(B1133/$G$1133,0)</f>
        <v>0</v>
      </c>
      <c r="I1133" s="91">
        <f t="shared" si="472"/>
        <v>0</v>
      </c>
      <c r="J1133" s="91">
        <f t="shared" si="472"/>
        <v>0</v>
      </c>
      <c r="K1133" s="91">
        <f t="shared" si="472"/>
        <v>0</v>
      </c>
      <c r="L1133" s="91">
        <f t="shared" si="472"/>
        <v>1</v>
      </c>
      <c r="M1133" s="93" t="s">
        <v>14</v>
      </c>
    </row>
    <row r="1134" spans="1:13" ht="15" customHeight="1" thickTop="1" thickBot="1" x14ac:dyDescent="0.3">
      <c r="A1134" s="88" t="s">
        <v>20</v>
      </c>
      <c r="B1134" s="89"/>
      <c r="C1134" s="89"/>
      <c r="D1134" s="89"/>
      <c r="E1134" s="89"/>
      <c r="F1134" s="89">
        <v>18</v>
      </c>
      <c r="G1134" s="90">
        <f t="shared" si="471"/>
        <v>18</v>
      </c>
      <c r="H1134" s="91">
        <f t="shared" si="472"/>
        <v>0</v>
      </c>
      <c r="I1134" s="91">
        <f t="shared" si="472"/>
        <v>0</v>
      </c>
      <c r="J1134" s="91">
        <f t="shared" si="472"/>
        <v>0</v>
      </c>
      <c r="K1134" s="91">
        <f t="shared" si="472"/>
        <v>0</v>
      </c>
      <c r="L1134" s="91">
        <f t="shared" si="472"/>
        <v>1</v>
      </c>
      <c r="M1134" s="93" t="s">
        <v>14</v>
      </c>
    </row>
    <row r="1135" spans="1:13" ht="15" customHeight="1" thickTop="1" thickBot="1" x14ac:dyDescent="0.3">
      <c r="A1135" s="88" t="s">
        <v>21</v>
      </c>
      <c r="B1135" s="89"/>
      <c r="C1135" s="89"/>
      <c r="D1135" s="89"/>
      <c r="E1135" s="89"/>
      <c r="F1135" s="89">
        <v>18</v>
      </c>
      <c r="G1135" s="90">
        <f t="shared" si="471"/>
        <v>18</v>
      </c>
      <c r="H1135" s="91">
        <f t="shared" si="472"/>
        <v>0</v>
      </c>
      <c r="I1135" s="91">
        <f t="shared" si="472"/>
        <v>0</v>
      </c>
      <c r="J1135" s="91">
        <f t="shared" si="472"/>
        <v>0</v>
      </c>
      <c r="K1135" s="91">
        <f t="shared" si="472"/>
        <v>0</v>
      </c>
      <c r="L1135" s="91">
        <f t="shared" si="472"/>
        <v>1</v>
      </c>
      <c r="M1135" s="93" t="s">
        <v>14</v>
      </c>
    </row>
    <row r="1136" spans="1:13" ht="15" customHeight="1" thickTop="1" thickBot="1" x14ac:dyDescent="0.3">
      <c r="A1136" s="88" t="s">
        <v>22</v>
      </c>
      <c r="B1136" s="89"/>
      <c r="C1136" s="89"/>
      <c r="D1136" s="89"/>
      <c r="E1136" s="89"/>
      <c r="F1136" s="89">
        <v>18</v>
      </c>
      <c r="G1136" s="90">
        <f t="shared" si="471"/>
        <v>18</v>
      </c>
      <c r="H1136" s="91">
        <f t="shared" si="472"/>
        <v>0</v>
      </c>
      <c r="I1136" s="91">
        <f t="shared" si="472"/>
        <v>0</v>
      </c>
      <c r="J1136" s="91">
        <f t="shared" si="472"/>
        <v>0</v>
      </c>
      <c r="K1136" s="91">
        <f t="shared" si="472"/>
        <v>0</v>
      </c>
      <c r="L1136" s="91">
        <f t="shared" si="472"/>
        <v>1</v>
      </c>
      <c r="M1136" s="93" t="s">
        <v>14</v>
      </c>
    </row>
    <row r="1137" spans="1:13" ht="15" customHeight="1" thickTop="1" thickBot="1" x14ac:dyDescent="0.3">
      <c r="A1137" s="88" t="s">
        <v>23</v>
      </c>
      <c r="B1137" s="89"/>
      <c r="C1137" s="89"/>
      <c r="D1137" s="89"/>
      <c r="E1137" s="89"/>
      <c r="F1137" s="89">
        <v>18</v>
      </c>
      <c r="G1137" s="90">
        <f t="shared" si="471"/>
        <v>18</v>
      </c>
      <c r="H1137" s="91">
        <f t="shared" si="472"/>
        <v>0</v>
      </c>
      <c r="I1137" s="91">
        <f t="shared" si="472"/>
        <v>0</v>
      </c>
      <c r="J1137" s="91">
        <f t="shared" si="472"/>
        <v>0</v>
      </c>
      <c r="K1137" s="91">
        <f t="shared" si="472"/>
        <v>0</v>
      </c>
      <c r="L1137" s="91">
        <f t="shared" si="472"/>
        <v>1</v>
      </c>
      <c r="M1137" s="93"/>
    </row>
    <row r="1138" spans="1:13" ht="15" customHeight="1" thickTop="1" thickBot="1" x14ac:dyDescent="0.3">
      <c r="A1138" s="94" t="s">
        <v>24</v>
      </c>
      <c r="B1138" s="95">
        <f t="shared" ref="B1138:F1138" si="473">IFERROR(AVERAGE(B1133:B1137),0)</f>
        <v>0</v>
      </c>
      <c r="C1138" s="95">
        <f t="shared" si="473"/>
        <v>0</v>
      </c>
      <c r="D1138" s="95">
        <f t="shared" si="473"/>
        <v>0</v>
      </c>
      <c r="E1138" s="95">
        <f t="shared" si="473"/>
        <v>0</v>
      </c>
      <c r="F1138" s="95">
        <f t="shared" si="473"/>
        <v>18</v>
      </c>
      <c r="G1138" s="95">
        <f>SUM(AVERAGE(G1133:G1137))</f>
        <v>18</v>
      </c>
      <c r="H1138" s="97">
        <f>AVERAGE(H1133:H1137)*0.2</f>
        <v>0</v>
      </c>
      <c r="I1138" s="97">
        <f>AVERAGE(I1133:I1137)*0.4</f>
        <v>0</v>
      </c>
      <c r="J1138" s="97">
        <f>AVERAGE(J1133:J1137)*0.6</f>
        <v>0</v>
      </c>
      <c r="K1138" s="97">
        <f>AVERAGE(K1133:K1137)*0.8</f>
        <v>0</v>
      </c>
      <c r="L1138" s="100">
        <f>AVERAGE(L1133:L1137)*1</f>
        <v>1</v>
      </c>
      <c r="M1138" s="97">
        <f>SUM(H1138:L1138)</f>
        <v>1</v>
      </c>
    </row>
    <row r="1139" spans="1:13" ht="15" customHeight="1" thickTop="1" thickBot="1" x14ac:dyDescent="0.3">
      <c r="A1139" s="98" t="s">
        <v>25</v>
      </c>
      <c r="B1139" s="84" t="s">
        <v>7</v>
      </c>
      <c r="C1139" s="84" t="s">
        <v>8</v>
      </c>
      <c r="D1139" s="84" t="s">
        <v>9</v>
      </c>
      <c r="E1139" s="84" t="s">
        <v>10</v>
      </c>
      <c r="F1139" s="84" t="s">
        <v>11</v>
      </c>
      <c r="G1139" s="85" t="s">
        <v>12</v>
      </c>
      <c r="H1139" s="84" t="s">
        <v>7</v>
      </c>
      <c r="I1139" s="84" t="s">
        <v>8</v>
      </c>
      <c r="J1139" s="84" t="s">
        <v>9</v>
      </c>
      <c r="K1139" s="84" t="s">
        <v>10</v>
      </c>
      <c r="L1139" s="99" t="s">
        <v>11</v>
      </c>
      <c r="M1139" s="85" t="s">
        <v>12</v>
      </c>
    </row>
    <row r="1140" spans="1:13" ht="15" customHeight="1" thickTop="1" thickBot="1" x14ac:dyDescent="0.3">
      <c r="A1140" s="88" t="s">
        <v>26</v>
      </c>
      <c r="B1140" s="89"/>
      <c r="C1140" s="89"/>
      <c r="D1140" s="89"/>
      <c r="E1140" s="89"/>
      <c r="F1140" s="89">
        <v>18</v>
      </c>
      <c r="G1140" s="90">
        <f t="shared" ref="G1140:G1142" si="474">SUM(B1140:F1140)</f>
        <v>18</v>
      </c>
      <c r="H1140" s="91">
        <f t="shared" ref="H1140:L1142" si="475">IFERROR(B1140/$G$1140,0)</f>
        <v>0</v>
      </c>
      <c r="I1140" s="91">
        <f t="shared" si="475"/>
        <v>0</v>
      </c>
      <c r="J1140" s="91">
        <f t="shared" si="475"/>
        <v>0</v>
      </c>
      <c r="K1140" s="91">
        <f t="shared" si="475"/>
        <v>0</v>
      </c>
      <c r="L1140" s="91">
        <f t="shared" si="475"/>
        <v>1</v>
      </c>
      <c r="M1140" s="93" t="s">
        <v>14</v>
      </c>
    </row>
    <row r="1141" spans="1:13" ht="15" customHeight="1" thickTop="1" thickBot="1" x14ac:dyDescent="0.3">
      <c r="A1141" s="88" t="s">
        <v>27</v>
      </c>
      <c r="B1141" s="89"/>
      <c r="C1141" s="89"/>
      <c r="D1141" s="89"/>
      <c r="E1141" s="89"/>
      <c r="F1141" s="89">
        <v>18</v>
      </c>
      <c r="G1141" s="90">
        <f t="shared" si="474"/>
        <v>18</v>
      </c>
      <c r="H1141" s="91">
        <f t="shared" si="475"/>
        <v>0</v>
      </c>
      <c r="I1141" s="91">
        <f t="shared" si="475"/>
        <v>0</v>
      </c>
      <c r="J1141" s="91">
        <f t="shared" si="475"/>
        <v>0</v>
      </c>
      <c r="K1141" s="91">
        <f t="shared" si="475"/>
        <v>0</v>
      </c>
      <c r="L1141" s="91">
        <f t="shared" si="475"/>
        <v>1</v>
      </c>
      <c r="M1141" s="93" t="s">
        <v>14</v>
      </c>
    </row>
    <row r="1142" spans="1:13" ht="15" customHeight="1" thickTop="1" thickBot="1" x14ac:dyDescent="0.3">
      <c r="A1142" s="88" t="s">
        <v>28</v>
      </c>
      <c r="B1142" s="89"/>
      <c r="C1142" s="89"/>
      <c r="D1142" s="89"/>
      <c r="E1142" s="89"/>
      <c r="F1142" s="89">
        <v>18</v>
      </c>
      <c r="G1142" s="90">
        <f t="shared" si="474"/>
        <v>18</v>
      </c>
      <c r="H1142" s="91">
        <f t="shared" si="475"/>
        <v>0</v>
      </c>
      <c r="I1142" s="91">
        <f t="shared" si="475"/>
        <v>0</v>
      </c>
      <c r="J1142" s="91">
        <f t="shared" si="475"/>
        <v>0</v>
      </c>
      <c r="K1142" s="91">
        <f t="shared" si="475"/>
        <v>0</v>
      </c>
      <c r="L1142" s="91">
        <f t="shared" si="475"/>
        <v>1</v>
      </c>
      <c r="M1142" s="93" t="s">
        <v>14</v>
      </c>
    </row>
    <row r="1143" spans="1:13" ht="15" customHeight="1" thickTop="1" thickBot="1" x14ac:dyDescent="0.3">
      <c r="A1143" s="94" t="s">
        <v>24</v>
      </c>
      <c r="B1143" s="95">
        <f t="shared" ref="B1143:F1143" si="476">IFERROR(AVERAGE(B1140:B1142),0)</f>
        <v>0</v>
      </c>
      <c r="C1143" s="95">
        <f t="shared" si="476"/>
        <v>0</v>
      </c>
      <c r="D1143" s="101">
        <f t="shared" si="476"/>
        <v>0</v>
      </c>
      <c r="E1143" s="101">
        <f t="shared" si="476"/>
        <v>0</v>
      </c>
      <c r="F1143" s="101">
        <f t="shared" si="476"/>
        <v>18</v>
      </c>
      <c r="G1143" s="101">
        <f>SUM(AVERAGE(G1140:G1142))</f>
        <v>18</v>
      </c>
      <c r="H1143" s="97">
        <f>AVERAGE(H1140:H1142)*0.2</f>
        <v>0</v>
      </c>
      <c r="I1143" s="97">
        <f>AVERAGE(I1140:I1142)*0.4</f>
        <v>0</v>
      </c>
      <c r="J1143" s="97">
        <f>AVERAGE(J1140:J1142)*0.6</f>
        <v>0</v>
      </c>
      <c r="K1143" s="97">
        <f>AVERAGE(K1140:K1142)*0.8</f>
        <v>0</v>
      </c>
      <c r="L1143" s="100">
        <f>AVERAGE(L1140:L1142)*1</f>
        <v>1</v>
      </c>
      <c r="M1143" s="102">
        <f>SUM(H1143:L1143)</f>
        <v>1</v>
      </c>
    </row>
    <row r="1144" spans="1:13" ht="15" customHeight="1" thickTop="1" thickBot="1" x14ac:dyDescent="0.3">
      <c r="A1144" s="83" t="s">
        <v>29</v>
      </c>
      <c r="B1144" s="84" t="s">
        <v>7</v>
      </c>
      <c r="C1144" s="84" t="s">
        <v>8</v>
      </c>
      <c r="D1144" s="84" t="s">
        <v>9</v>
      </c>
      <c r="E1144" s="84" t="s">
        <v>10</v>
      </c>
      <c r="F1144" s="84" t="s">
        <v>11</v>
      </c>
      <c r="G1144" s="85" t="s">
        <v>12</v>
      </c>
      <c r="H1144" s="84" t="s">
        <v>7</v>
      </c>
      <c r="I1144" s="84" t="s">
        <v>8</v>
      </c>
      <c r="J1144" s="84" t="s">
        <v>9</v>
      </c>
      <c r="K1144" s="84" t="s">
        <v>10</v>
      </c>
      <c r="L1144" s="99" t="s">
        <v>11</v>
      </c>
      <c r="M1144" s="85" t="s">
        <v>12</v>
      </c>
    </row>
    <row r="1145" spans="1:13" ht="15" customHeight="1" thickTop="1" thickBot="1" x14ac:dyDescent="0.3">
      <c r="A1145" s="103" t="s">
        <v>30</v>
      </c>
      <c r="B1145" s="104"/>
      <c r="C1145" s="104"/>
      <c r="D1145" s="104"/>
      <c r="E1145" s="89"/>
      <c r="F1145" s="89">
        <v>18</v>
      </c>
      <c r="G1145" s="105">
        <f t="shared" ref="G1145:G1148" si="477">SUM(B1145:F1145)</f>
        <v>18</v>
      </c>
      <c r="H1145" s="106">
        <f t="shared" ref="H1145:L1148" si="478">IFERROR(B1145/$G$1145,0)</f>
        <v>0</v>
      </c>
      <c r="I1145" s="106">
        <f t="shared" si="478"/>
        <v>0</v>
      </c>
      <c r="J1145" s="106">
        <f t="shared" si="478"/>
        <v>0</v>
      </c>
      <c r="K1145" s="106">
        <f t="shared" si="478"/>
        <v>0</v>
      </c>
      <c r="L1145" s="106">
        <f t="shared" si="478"/>
        <v>1</v>
      </c>
      <c r="M1145" s="93" t="s">
        <v>14</v>
      </c>
    </row>
    <row r="1146" spans="1:13" ht="15" customHeight="1" thickTop="1" thickBot="1" x14ac:dyDescent="0.3">
      <c r="A1146" s="103" t="s">
        <v>31</v>
      </c>
      <c r="B1146" s="104"/>
      <c r="C1146" s="104"/>
      <c r="D1146" s="104"/>
      <c r="E1146" s="89"/>
      <c r="F1146" s="89">
        <v>18</v>
      </c>
      <c r="G1146" s="105">
        <f t="shared" si="477"/>
        <v>18</v>
      </c>
      <c r="H1146" s="106">
        <f t="shared" si="478"/>
        <v>0</v>
      </c>
      <c r="I1146" s="106">
        <f t="shared" si="478"/>
        <v>0</v>
      </c>
      <c r="J1146" s="106">
        <f t="shared" si="478"/>
        <v>0</v>
      </c>
      <c r="K1146" s="106">
        <f t="shared" si="478"/>
        <v>0</v>
      </c>
      <c r="L1146" s="106">
        <f t="shared" si="478"/>
        <v>1</v>
      </c>
      <c r="M1146" s="93" t="s">
        <v>14</v>
      </c>
    </row>
    <row r="1147" spans="1:13" ht="15" customHeight="1" thickTop="1" thickBot="1" x14ac:dyDescent="0.3">
      <c r="A1147" s="103" t="s">
        <v>32</v>
      </c>
      <c r="B1147" s="104"/>
      <c r="C1147" s="104"/>
      <c r="D1147" s="104"/>
      <c r="E1147" s="89"/>
      <c r="F1147" s="89">
        <v>18</v>
      </c>
      <c r="G1147" s="105">
        <f t="shared" si="477"/>
        <v>18</v>
      </c>
      <c r="H1147" s="106">
        <f t="shared" si="478"/>
        <v>0</v>
      </c>
      <c r="I1147" s="106">
        <f t="shared" si="478"/>
        <v>0</v>
      </c>
      <c r="J1147" s="106">
        <f t="shared" si="478"/>
        <v>0</v>
      </c>
      <c r="K1147" s="106">
        <f t="shared" si="478"/>
        <v>0</v>
      </c>
      <c r="L1147" s="106">
        <f t="shared" si="478"/>
        <v>1</v>
      </c>
      <c r="M1147" s="93" t="s">
        <v>14</v>
      </c>
    </row>
    <row r="1148" spans="1:13" ht="15" customHeight="1" thickTop="1" thickBot="1" x14ac:dyDescent="0.3">
      <c r="A1148" s="103" t="s">
        <v>33</v>
      </c>
      <c r="B1148" s="104"/>
      <c r="C1148" s="104"/>
      <c r="D1148" s="104"/>
      <c r="E1148" s="89"/>
      <c r="F1148" s="89">
        <v>18</v>
      </c>
      <c r="G1148" s="105">
        <f t="shared" si="477"/>
        <v>18</v>
      </c>
      <c r="H1148" s="106">
        <f t="shared" si="478"/>
        <v>0</v>
      </c>
      <c r="I1148" s="106">
        <f t="shared" si="478"/>
        <v>0</v>
      </c>
      <c r="J1148" s="106">
        <f t="shared" si="478"/>
        <v>0</v>
      </c>
      <c r="K1148" s="106">
        <f t="shared" si="478"/>
        <v>0</v>
      </c>
      <c r="L1148" s="106">
        <f t="shared" si="478"/>
        <v>1</v>
      </c>
      <c r="M1148" s="93" t="s">
        <v>14</v>
      </c>
    </row>
    <row r="1149" spans="1:13" ht="15" customHeight="1" thickTop="1" thickBot="1" x14ac:dyDescent="0.3">
      <c r="A1149" s="107" t="s">
        <v>24</v>
      </c>
      <c r="B1149" s="108">
        <f t="shared" ref="B1149:F1149" si="479">IFERROR(AVERAGE(B1145:B1148),0)</f>
        <v>0</v>
      </c>
      <c r="C1149" s="108">
        <f t="shared" si="479"/>
        <v>0</v>
      </c>
      <c r="D1149" s="108">
        <f t="shared" si="479"/>
        <v>0</v>
      </c>
      <c r="E1149" s="108">
        <f t="shared" si="479"/>
        <v>0</v>
      </c>
      <c r="F1149" s="108">
        <f t="shared" si="479"/>
        <v>18</v>
      </c>
      <c r="G1149" s="108">
        <f>SUM(AVERAGE(G1145:G1148))</f>
        <v>18</v>
      </c>
      <c r="H1149" s="102">
        <f>AVERAGE(H1145:H1148)*0.2</f>
        <v>0</v>
      </c>
      <c r="I1149" s="102">
        <f>AVERAGE(I1145:I1148)*0.4</f>
        <v>0</v>
      </c>
      <c r="J1149" s="102">
        <f>AVERAGE(J1145:J1148)*0.6</f>
        <v>0</v>
      </c>
      <c r="K1149" s="102">
        <f>AVERAGE(K1145:K1148)*0.8</f>
        <v>0</v>
      </c>
      <c r="L1149" s="109">
        <f>AVERAGE(L1145:L1148)*1</f>
        <v>1</v>
      </c>
      <c r="M1149" s="102">
        <f>SUM(H1149:L1149)</f>
        <v>1</v>
      </c>
    </row>
    <row r="1150" spans="1:13" ht="15" customHeight="1" thickTop="1" thickBot="1" x14ac:dyDescent="0.3">
      <c r="A1150" s="110" t="s">
        <v>34</v>
      </c>
      <c r="B1150" s="111"/>
      <c r="C1150" s="111"/>
      <c r="D1150" s="111"/>
      <c r="E1150" s="111"/>
      <c r="F1150" s="111"/>
      <c r="G1150" s="112">
        <f>SUM(B1150:F1150)</f>
        <v>0</v>
      </c>
      <c r="H1150" s="113">
        <f t="shared" ref="H1150:L1150" si="480">IFERROR(B1150/$G$1150,0)</f>
        <v>0</v>
      </c>
      <c r="I1150" s="113">
        <f t="shared" si="480"/>
        <v>0</v>
      </c>
      <c r="J1150" s="113">
        <f t="shared" si="480"/>
        <v>0</v>
      </c>
      <c r="K1150" s="113">
        <f t="shared" si="480"/>
        <v>0</v>
      </c>
      <c r="L1150" s="113">
        <f t="shared" si="480"/>
        <v>0</v>
      </c>
      <c r="M1150" s="93" t="s">
        <v>14</v>
      </c>
    </row>
    <row r="1151" spans="1:13" ht="15" customHeight="1" thickTop="1" thickBot="1" x14ac:dyDescent="0.3">
      <c r="A1151" s="127" t="s">
        <v>35</v>
      </c>
      <c r="B1151" s="134"/>
      <c r="C1151" s="134"/>
      <c r="D1151" s="134"/>
      <c r="E1151" s="134"/>
      <c r="F1151" s="135"/>
      <c r="G1151" s="114">
        <v>18</v>
      </c>
      <c r="H1151" s="102" t="s">
        <v>14</v>
      </c>
      <c r="I1151" s="102" t="s">
        <v>14</v>
      </c>
      <c r="J1151" s="102" t="s">
        <v>14</v>
      </c>
      <c r="K1151" s="102" t="s">
        <v>14</v>
      </c>
      <c r="L1151" s="102" t="s">
        <v>14</v>
      </c>
      <c r="M1151" s="102">
        <f>(M1131+M1138+M1143+M1149)/4</f>
        <v>1</v>
      </c>
    </row>
    <row r="1152" spans="1:13" ht="15" customHeight="1" thickTop="1" x14ac:dyDescent="0.25">
      <c r="A1152" s="77"/>
      <c r="B1152" s="77"/>
      <c r="C1152" s="77"/>
      <c r="D1152" s="77"/>
      <c r="E1152" s="77"/>
      <c r="F1152" s="77"/>
      <c r="G1152" s="77"/>
      <c r="H1152" s="77"/>
      <c r="I1152" s="77"/>
      <c r="J1152" s="77"/>
      <c r="K1152" s="77"/>
      <c r="L1152" s="77"/>
      <c r="M1152" s="77"/>
    </row>
    <row r="1153" spans="1:13" ht="15" customHeight="1" thickBot="1" x14ac:dyDescent="0.3">
      <c r="A1153" s="77"/>
      <c r="B1153" s="77"/>
      <c r="C1153" s="77"/>
      <c r="D1153" s="77"/>
      <c r="E1153" s="77"/>
      <c r="F1153" s="77"/>
      <c r="G1153" s="77"/>
      <c r="H1153" s="77"/>
      <c r="I1153" s="77"/>
      <c r="J1153" s="77"/>
      <c r="K1153" s="77"/>
      <c r="L1153" s="77"/>
      <c r="M1153" s="77"/>
    </row>
    <row r="1154" spans="1:13" ht="15" customHeight="1" thickTop="1" thickBot="1" x14ac:dyDescent="0.3">
      <c r="A1154" s="78" t="s">
        <v>0</v>
      </c>
      <c r="B1154" s="136" t="s">
        <v>278</v>
      </c>
      <c r="C1154" s="132"/>
      <c r="D1154" s="132"/>
      <c r="E1154" s="132"/>
      <c r="F1154" s="132"/>
      <c r="G1154" s="133"/>
      <c r="H1154" s="139" t="s">
        <v>111</v>
      </c>
      <c r="I1154" s="144"/>
      <c r="J1154" s="145"/>
      <c r="K1154" s="79" t="s">
        <v>2</v>
      </c>
      <c r="L1154" s="146">
        <v>45573</v>
      </c>
      <c r="M1154" s="147"/>
    </row>
    <row r="1155" spans="1:13" ht="15" customHeight="1" thickBot="1" x14ac:dyDescent="0.3">
      <c r="A1155" s="115" t="s">
        <v>3</v>
      </c>
      <c r="B1155" s="148"/>
      <c r="C1155" s="148"/>
      <c r="D1155" s="148"/>
      <c r="E1155" s="148"/>
      <c r="F1155" s="148"/>
      <c r="G1155" s="149"/>
      <c r="H1155" s="80" t="s">
        <v>112</v>
      </c>
      <c r="I1155" s="121">
        <v>18</v>
      </c>
      <c r="J1155" s="133"/>
      <c r="K1155" s="81"/>
      <c r="L1155" s="80"/>
      <c r="M1155" s="80"/>
    </row>
    <row r="1156" spans="1:13" ht="15" customHeight="1" thickBot="1" x14ac:dyDescent="0.3">
      <c r="A1156" s="150"/>
      <c r="B1156" s="151"/>
      <c r="C1156" s="151"/>
      <c r="D1156" s="151"/>
      <c r="E1156" s="151"/>
      <c r="F1156" s="151"/>
      <c r="G1156" s="152"/>
      <c r="H1156" s="80" t="s">
        <v>113</v>
      </c>
      <c r="I1156" s="121"/>
      <c r="J1156" s="133"/>
      <c r="K1156" s="80"/>
      <c r="L1156" s="80"/>
      <c r="M1156" s="80"/>
    </row>
    <row r="1157" spans="1:13" ht="15" customHeight="1" thickBot="1" x14ac:dyDescent="0.3">
      <c r="A1157" s="82" t="s">
        <v>4</v>
      </c>
      <c r="B1157" s="130" t="s">
        <v>5</v>
      </c>
      <c r="C1157" s="131"/>
      <c r="D1157" s="131"/>
      <c r="E1157" s="131"/>
      <c r="F1157" s="131"/>
      <c r="G1157" s="131"/>
      <c r="H1157" s="121" t="s">
        <v>5</v>
      </c>
      <c r="I1157" s="132"/>
      <c r="J1157" s="132"/>
      <c r="K1157" s="132"/>
      <c r="L1157" s="132"/>
      <c r="M1157" s="133"/>
    </row>
    <row r="1158" spans="1:13" ht="15" customHeight="1" thickTop="1" thickBot="1" x14ac:dyDescent="0.3">
      <c r="A1158" s="83" t="s">
        <v>6</v>
      </c>
      <c r="B1158" s="84" t="s">
        <v>7</v>
      </c>
      <c r="C1158" s="84" t="s">
        <v>8</v>
      </c>
      <c r="D1158" s="84" t="s">
        <v>9</v>
      </c>
      <c r="E1158" s="84" t="s">
        <v>10</v>
      </c>
      <c r="F1158" s="84" t="s">
        <v>11</v>
      </c>
      <c r="G1158" s="85" t="s">
        <v>12</v>
      </c>
      <c r="H1158" s="86" t="s">
        <v>7</v>
      </c>
      <c r="I1158" s="86" t="s">
        <v>8</v>
      </c>
      <c r="J1158" s="86" t="s">
        <v>9</v>
      </c>
      <c r="K1158" s="86" t="s">
        <v>10</v>
      </c>
      <c r="L1158" s="86" t="s">
        <v>11</v>
      </c>
      <c r="M1158" s="87" t="s">
        <v>12</v>
      </c>
    </row>
    <row r="1159" spans="1:13" ht="15" customHeight="1" thickTop="1" thickBot="1" x14ac:dyDescent="0.3">
      <c r="A1159" s="88" t="s">
        <v>13</v>
      </c>
      <c r="B1159" s="89"/>
      <c r="C1159" s="89"/>
      <c r="D1159" s="89"/>
      <c r="E1159" s="89"/>
      <c r="F1159" s="89">
        <v>18</v>
      </c>
      <c r="G1159" s="90">
        <f t="shared" ref="G1159:G1161" si="481">SUM(B1159:F1159)</f>
        <v>18</v>
      </c>
      <c r="H1159" s="91">
        <f t="shared" ref="H1159:L1161" si="482">IFERROR(B1159/$G$1159,0)</f>
        <v>0</v>
      </c>
      <c r="I1159" s="91">
        <f t="shared" si="482"/>
        <v>0</v>
      </c>
      <c r="J1159" s="91">
        <f t="shared" si="482"/>
        <v>0</v>
      </c>
      <c r="K1159" s="91">
        <f t="shared" si="482"/>
        <v>0</v>
      </c>
      <c r="L1159" s="91">
        <f t="shared" si="482"/>
        <v>1</v>
      </c>
      <c r="M1159" s="92" t="s">
        <v>14</v>
      </c>
    </row>
    <row r="1160" spans="1:13" ht="15" customHeight="1" thickTop="1" thickBot="1" x14ac:dyDescent="0.3">
      <c r="A1160" s="88" t="s">
        <v>15</v>
      </c>
      <c r="B1160" s="89"/>
      <c r="C1160" s="89"/>
      <c r="D1160" s="89"/>
      <c r="E1160" s="89"/>
      <c r="F1160" s="89">
        <v>18</v>
      </c>
      <c r="G1160" s="90">
        <f t="shared" si="481"/>
        <v>18</v>
      </c>
      <c r="H1160" s="91">
        <f t="shared" si="482"/>
        <v>0</v>
      </c>
      <c r="I1160" s="91">
        <f t="shared" si="482"/>
        <v>0</v>
      </c>
      <c r="J1160" s="91">
        <f t="shared" si="482"/>
        <v>0</v>
      </c>
      <c r="K1160" s="91">
        <f t="shared" si="482"/>
        <v>0</v>
      </c>
      <c r="L1160" s="91">
        <f t="shared" si="482"/>
        <v>1</v>
      </c>
      <c r="M1160" s="93" t="s">
        <v>14</v>
      </c>
    </row>
    <row r="1161" spans="1:13" ht="15" customHeight="1" thickTop="1" thickBot="1" x14ac:dyDescent="0.3">
      <c r="A1161" s="88" t="s">
        <v>16</v>
      </c>
      <c r="B1161" s="89"/>
      <c r="C1161" s="89"/>
      <c r="D1161" s="89"/>
      <c r="E1161" s="89"/>
      <c r="F1161" s="89">
        <v>18</v>
      </c>
      <c r="G1161" s="90">
        <f t="shared" si="481"/>
        <v>18</v>
      </c>
      <c r="H1161" s="91">
        <f t="shared" si="482"/>
        <v>0</v>
      </c>
      <c r="I1161" s="91">
        <f t="shared" si="482"/>
        <v>0</v>
      </c>
      <c r="J1161" s="91">
        <f t="shared" si="482"/>
        <v>0</v>
      </c>
      <c r="K1161" s="91">
        <f t="shared" si="482"/>
        <v>0</v>
      </c>
      <c r="L1161" s="91">
        <f t="shared" si="482"/>
        <v>1</v>
      </c>
      <c r="M1161" s="93" t="s">
        <v>14</v>
      </c>
    </row>
    <row r="1162" spans="1:13" ht="15" customHeight="1" thickTop="1" thickBot="1" x14ac:dyDescent="0.3">
      <c r="A1162" s="94" t="s">
        <v>17</v>
      </c>
      <c r="B1162" s="95">
        <f>IFERROR(AVERAGE(B1159:B1161),0)</f>
        <v>0</v>
      </c>
      <c r="C1162" s="95">
        <f>IFERROR(AVERAGE(C1159:C1161),0)</f>
        <v>0</v>
      </c>
      <c r="D1162" s="95">
        <f>IFERROR(AVERAGE(D1159:D1161),0)</f>
        <v>0</v>
      </c>
      <c r="E1162" s="95">
        <f t="shared" ref="E1162:F1162" si="483">IFERROR(AVERAGE(E1159:E1161),0)</f>
        <v>0</v>
      </c>
      <c r="F1162" s="95">
        <f t="shared" si="483"/>
        <v>18</v>
      </c>
      <c r="G1162" s="95">
        <f>SUM(AVERAGE(G1159:G1161))</f>
        <v>18</v>
      </c>
      <c r="H1162" s="96">
        <f>AVERAGE(H1159:H1161)*0.2</f>
        <v>0</v>
      </c>
      <c r="I1162" s="96">
        <f>AVERAGE(I1159:I1161)*0.4</f>
        <v>0</v>
      </c>
      <c r="J1162" s="96">
        <f>AVERAGE(J1159:J1161)*0.6</f>
        <v>0</v>
      </c>
      <c r="K1162" s="96">
        <f>AVERAGE(K1159:K1161)*0.8</f>
        <v>0</v>
      </c>
      <c r="L1162" s="96">
        <f>AVERAGE(L1159:L1161)*1</f>
        <v>1</v>
      </c>
      <c r="M1162" s="97">
        <f>SUM(H1162:L1162)</f>
        <v>1</v>
      </c>
    </row>
    <row r="1163" spans="1:13" ht="15" customHeight="1" thickTop="1" thickBot="1" x14ac:dyDescent="0.3">
      <c r="A1163" s="98" t="s">
        <v>18</v>
      </c>
      <c r="B1163" s="84" t="s">
        <v>7</v>
      </c>
      <c r="C1163" s="84" t="s">
        <v>8</v>
      </c>
      <c r="D1163" s="84" t="s">
        <v>9</v>
      </c>
      <c r="E1163" s="84" t="s">
        <v>10</v>
      </c>
      <c r="F1163" s="84" t="s">
        <v>11</v>
      </c>
      <c r="G1163" s="85" t="s">
        <v>12</v>
      </c>
      <c r="H1163" s="84" t="s">
        <v>7</v>
      </c>
      <c r="I1163" s="84" t="s">
        <v>8</v>
      </c>
      <c r="J1163" s="84" t="s">
        <v>9</v>
      </c>
      <c r="K1163" s="84" t="s">
        <v>10</v>
      </c>
      <c r="L1163" s="99" t="s">
        <v>11</v>
      </c>
      <c r="M1163" s="85" t="s">
        <v>12</v>
      </c>
    </row>
    <row r="1164" spans="1:13" ht="15" customHeight="1" thickTop="1" thickBot="1" x14ac:dyDescent="0.3">
      <c r="A1164" s="88" t="s">
        <v>19</v>
      </c>
      <c r="B1164" s="89"/>
      <c r="C1164" s="89"/>
      <c r="D1164" s="89"/>
      <c r="E1164" s="89"/>
      <c r="F1164" s="89">
        <v>18</v>
      </c>
      <c r="G1164" s="90">
        <f t="shared" ref="G1164:G1168" si="484">SUM(B1164:F1164)</f>
        <v>18</v>
      </c>
      <c r="H1164" s="91">
        <f t="shared" ref="H1164:L1168" si="485">IFERROR(B1164/$G$1164,0)</f>
        <v>0</v>
      </c>
      <c r="I1164" s="91">
        <f t="shared" si="485"/>
        <v>0</v>
      </c>
      <c r="J1164" s="91">
        <f t="shared" si="485"/>
        <v>0</v>
      </c>
      <c r="K1164" s="91">
        <f t="shared" si="485"/>
        <v>0</v>
      </c>
      <c r="L1164" s="91">
        <f t="shared" si="485"/>
        <v>1</v>
      </c>
      <c r="M1164" s="93" t="s">
        <v>14</v>
      </c>
    </row>
    <row r="1165" spans="1:13" ht="15" customHeight="1" thickTop="1" thickBot="1" x14ac:dyDescent="0.3">
      <c r="A1165" s="88" t="s">
        <v>20</v>
      </c>
      <c r="B1165" s="89"/>
      <c r="C1165" s="89"/>
      <c r="D1165" s="89"/>
      <c r="E1165" s="89"/>
      <c r="F1165" s="89">
        <v>18</v>
      </c>
      <c r="G1165" s="90">
        <f t="shared" si="484"/>
        <v>18</v>
      </c>
      <c r="H1165" s="91">
        <f t="shared" si="485"/>
        <v>0</v>
      </c>
      <c r="I1165" s="91">
        <f t="shared" si="485"/>
        <v>0</v>
      </c>
      <c r="J1165" s="91">
        <f t="shared" si="485"/>
        <v>0</v>
      </c>
      <c r="K1165" s="91">
        <f t="shared" si="485"/>
        <v>0</v>
      </c>
      <c r="L1165" s="91">
        <f t="shared" si="485"/>
        <v>1</v>
      </c>
      <c r="M1165" s="93" t="s">
        <v>14</v>
      </c>
    </row>
    <row r="1166" spans="1:13" ht="15" customHeight="1" thickTop="1" thickBot="1" x14ac:dyDescent="0.3">
      <c r="A1166" s="88" t="s">
        <v>21</v>
      </c>
      <c r="B1166" s="89"/>
      <c r="C1166" s="89"/>
      <c r="D1166" s="89"/>
      <c r="E1166" s="89"/>
      <c r="F1166" s="89">
        <v>18</v>
      </c>
      <c r="G1166" s="90">
        <f t="shared" si="484"/>
        <v>18</v>
      </c>
      <c r="H1166" s="91">
        <f t="shared" si="485"/>
        <v>0</v>
      </c>
      <c r="I1166" s="91">
        <f t="shared" si="485"/>
        <v>0</v>
      </c>
      <c r="J1166" s="91">
        <f t="shared" si="485"/>
        <v>0</v>
      </c>
      <c r="K1166" s="91">
        <f t="shared" si="485"/>
        <v>0</v>
      </c>
      <c r="L1166" s="91">
        <f t="shared" si="485"/>
        <v>1</v>
      </c>
      <c r="M1166" s="93" t="s">
        <v>14</v>
      </c>
    </row>
    <row r="1167" spans="1:13" ht="15" customHeight="1" thickTop="1" thickBot="1" x14ac:dyDescent="0.3">
      <c r="A1167" s="88" t="s">
        <v>22</v>
      </c>
      <c r="B1167" s="89"/>
      <c r="C1167" s="89"/>
      <c r="D1167" s="89"/>
      <c r="E1167" s="89"/>
      <c r="F1167" s="89">
        <v>18</v>
      </c>
      <c r="G1167" s="90">
        <f t="shared" si="484"/>
        <v>18</v>
      </c>
      <c r="H1167" s="91">
        <f t="shared" si="485"/>
        <v>0</v>
      </c>
      <c r="I1167" s="91">
        <f t="shared" si="485"/>
        <v>0</v>
      </c>
      <c r="J1167" s="91">
        <f t="shared" si="485"/>
        <v>0</v>
      </c>
      <c r="K1167" s="91">
        <f t="shared" si="485"/>
        <v>0</v>
      </c>
      <c r="L1167" s="91">
        <f t="shared" si="485"/>
        <v>1</v>
      </c>
      <c r="M1167" s="93" t="s">
        <v>14</v>
      </c>
    </row>
    <row r="1168" spans="1:13" ht="15" customHeight="1" thickTop="1" thickBot="1" x14ac:dyDescent="0.3">
      <c r="A1168" s="88" t="s">
        <v>23</v>
      </c>
      <c r="B1168" s="89"/>
      <c r="C1168" s="89"/>
      <c r="D1168" s="89"/>
      <c r="E1168" s="89"/>
      <c r="F1168" s="89">
        <v>18</v>
      </c>
      <c r="G1168" s="90">
        <f t="shared" si="484"/>
        <v>18</v>
      </c>
      <c r="H1168" s="91">
        <f t="shared" si="485"/>
        <v>0</v>
      </c>
      <c r="I1168" s="91">
        <f t="shared" si="485"/>
        <v>0</v>
      </c>
      <c r="J1168" s="91">
        <f t="shared" si="485"/>
        <v>0</v>
      </c>
      <c r="K1168" s="91">
        <f t="shared" si="485"/>
        <v>0</v>
      </c>
      <c r="L1168" s="91">
        <f t="shared" si="485"/>
        <v>1</v>
      </c>
      <c r="M1168" s="93"/>
    </row>
    <row r="1169" spans="1:13" ht="15" customHeight="1" thickTop="1" thickBot="1" x14ac:dyDescent="0.3">
      <c r="A1169" s="94" t="s">
        <v>24</v>
      </c>
      <c r="B1169" s="95">
        <f t="shared" ref="B1169:F1169" si="486">IFERROR(AVERAGE(B1164:B1168),0)</f>
        <v>0</v>
      </c>
      <c r="C1169" s="95">
        <f t="shared" si="486"/>
        <v>0</v>
      </c>
      <c r="D1169" s="95">
        <f t="shared" si="486"/>
        <v>0</v>
      </c>
      <c r="E1169" s="95">
        <f t="shared" si="486"/>
        <v>0</v>
      </c>
      <c r="F1169" s="95">
        <f t="shared" si="486"/>
        <v>18</v>
      </c>
      <c r="G1169" s="95">
        <f>SUM(AVERAGE(G1164:G1168))</f>
        <v>18</v>
      </c>
      <c r="H1169" s="97">
        <f>AVERAGE(H1164:H1168)*0.2</f>
        <v>0</v>
      </c>
      <c r="I1169" s="97">
        <f>AVERAGE(I1164:I1168)*0.4</f>
        <v>0</v>
      </c>
      <c r="J1169" s="97">
        <f>AVERAGE(J1164:J1168)*0.6</f>
        <v>0</v>
      </c>
      <c r="K1169" s="97">
        <f>AVERAGE(K1164:K1168)*0.8</f>
        <v>0</v>
      </c>
      <c r="L1169" s="100">
        <f>AVERAGE(L1164:L1168)*1</f>
        <v>1</v>
      </c>
      <c r="M1169" s="97">
        <f>SUM(H1169:L1169)</f>
        <v>1</v>
      </c>
    </row>
    <row r="1170" spans="1:13" ht="15" customHeight="1" thickTop="1" thickBot="1" x14ac:dyDescent="0.3">
      <c r="A1170" s="98" t="s">
        <v>25</v>
      </c>
      <c r="B1170" s="84" t="s">
        <v>7</v>
      </c>
      <c r="C1170" s="84" t="s">
        <v>8</v>
      </c>
      <c r="D1170" s="84" t="s">
        <v>9</v>
      </c>
      <c r="E1170" s="84" t="s">
        <v>10</v>
      </c>
      <c r="F1170" s="84" t="s">
        <v>11</v>
      </c>
      <c r="G1170" s="85" t="s">
        <v>12</v>
      </c>
      <c r="H1170" s="84" t="s">
        <v>7</v>
      </c>
      <c r="I1170" s="84" t="s">
        <v>8</v>
      </c>
      <c r="J1170" s="84" t="s">
        <v>9</v>
      </c>
      <c r="K1170" s="84" t="s">
        <v>10</v>
      </c>
      <c r="L1170" s="99" t="s">
        <v>11</v>
      </c>
      <c r="M1170" s="85" t="s">
        <v>12</v>
      </c>
    </row>
    <row r="1171" spans="1:13" ht="15" customHeight="1" thickTop="1" thickBot="1" x14ac:dyDescent="0.3">
      <c r="A1171" s="88" t="s">
        <v>26</v>
      </c>
      <c r="B1171" s="89"/>
      <c r="C1171" s="89"/>
      <c r="D1171" s="89"/>
      <c r="E1171" s="89"/>
      <c r="F1171" s="89">
        <v>18</v>
      </c>
      <c r="G1171" s="90">
        <f t="shared" ref="G1171:G1173" si="487">SUM(B1171:F1171)</f>
        <v>18</v>
      </c>
      <c r="H1171" s="91">
        <f t="shared" ref="H1171:L1173" si="488">IFERROR(B1171/$G$1171,0)</f>
        <v>0</v>
      </c>
      <c r="I1171" s="91">
        <f t="shared" si="488"/>
        <v>0</v>
      </c>
      <c r="J1171" s="91">
        <f t="shared" si="488"/>
        <v>0</v>
      </c>
      <c r="K1171" s="91">
        <f t="shared" si="488"/>
        <v>0</v>
      </c>
      <c r="L1171" s="91">
        <f t="shared" si="488"/>
        <v>1</v>
      </c>
      <c r="M1171" s="93" t="s">
        <v>14</v>
      </c>
    </row>
    <row r="1172" spans="1:13" ht="15" customHeight="1" thickTop="1" thickBot="1" x14ac:dyDescent="0.3">
      <c r="A1172" s="88" t="s">
        <v>27</v>
      </c>
      <c r="B1172" s="89"/>
      <c r="C1172" s="89"/>
      <c r="D1172" s="89"/>
      <c r="E1172" s="89"/>
      <c r="F1172" s="89">
        <v>18</v>
      </c>
      <c r="G1172" s="90">
        <f t="shared" si="487"/>
        <v>18</v>
      </c>
      <c r="H1172" s="91">
        <f t="shared" si="488"/>
        <v>0</v>
      </c>
      <c r="I1172" s="91">
        <f t="shared" si="488"/>
        <v>0</v>
      </c>
      <c r="J1172" s="91">
        <f t="shared" si="488"/>
        <v>0</v>
      </c>
      <c r="K1172" s="91">
        <f t="shared" si="488"/>
        <v>0</v>
      </c>
      <c r="L1172" s="91">
        <f t="shared" si="488"/>
        <v>1</v>
      </c>
      <c r="M1172" s="93" t="s">
        <v>14</v>
      </c>
    </row>
    <row r="1173" spans="1:13" ht="15" customHeight="1" thickTop="1" thickBot="1" x14ac:dyDescent="0.3">
      <c r="A1173" s="88" t="s">
        <v>28</v>
      </c>
      <c r="B1173" s="89"/>
      <c r="C1173" s="89"/>
      <c r="D1173" s="89"/>
      <c r="E1173" s="89"/>
      <c r="F1173" s="89">
        <v>18</v>
      </c>
      <c r="G1173" s="90">
        <f t="shared" si="487"/>
        <v>18</v>
      </c>
      <c r="H1173" s="91">
        <f t="shared" si="488"/>
        <v>0</v>
      </c>
      <c r="I1173" s="91">
        <f t="shared" si="488"/>
        <v>0</v>
      </c>
      <c r="J1173" s="91">
        <f t="shared" si="488"/>
        <v>0</v>
      </c>
      <c r="K1173" s="91">
        <f t="shared" si="488"/>
        <v>0</v>
      </c>
      <c r="L1173" s="91">
        <f t="shared" si="488"/>
        <v>1</v>
      </c>
      <c r="M1173" s="93" t="s">
        <v>14</v>
      </c>
    </row>
    <row r="1174" spans="1:13" ht="15" customHeight="1" thickTop="1" thickBot="1" x14ac:dyDescent="0.3">
      <c r="A1174" s="94" t="s">
        <v>24</v>
      </c>
      <c r="B1174" s="95">
        <f t="shared" ref="B1174:F1174" si="489">IFERROR(AVERAGE(B1171:B1173),0)</f>
        <v>0</v>
      </c>
      <c r="C1174" s="95">
        <f t="shared" si="489"/>
        <v>0</v>
      </c>
      <c r="D1174" s="101">
        <f t="shared" si="489"/>
        <v>0</v>
      </c>
      <c r="E1174" s="101">
        <f t="shared" si="489"/>
        <v>0</v>
      </c>
      <c r="F1174" s="101">
        <f t="shared" si="489"/>
        <v>18</v>
      </c>
      <c r="G1174" s="101">
        <f>SUM(AVERAGE(G1171:G1173))</f>
        <v>18</v>
      </c>
      <c r="H1174" s="97">
        <f>AVERAGE(H1171:H1173)*0.2</f>
        <v>0</v>
      </c>
      <c r="I1174" s="97">
        <f>AVERAGE(I1171:I1173)*0.4</f>
        <v>0</v>
      </c>
      <c r="J1174" s="97">
        <f>AVERAGE(J1171:J1173)*0.6</f>
        <v>0</v>
      </c>
      <c r="K1174" s="97">
        <f>AVERAGE(K1171:K1173)*0.8</f>
        <v>0</v>
      </c>
      <c r="L1174" s="100">
        <f>AVERAGE(L1171:L1173)*1</f>
        <v>1</v>
      </c>
      <c r="M1174" s="102">
        <f>SUM(H1174:L1174)</f>
        <v>1</v>
      </c>
    </row>
    <row r="1175" spans="1:13" ht="15" customHeight="1" thickTop="1" thickBot="1" x14ac:dyDescent="0.3">
      <c r="A1175" s="83" t="s">
        <v>29</v>
      </c>
      <c r="B1175" s="84" t="s">
        <v>7</v>
      </c>
      <c r="C1175" s="84" t="s">
        <v>8</v>
      </c>
      <c r="D1175" s="84" t="s">
        <v>9</v>
      </c>
      <c r="E1175" s="84" t="s">
        <v>10</v>
      </c>
      <c r="F1175" s="84" t="s">
        <v>11</v>
      </c>
      <c r="G1175" s="85" t="s">
        <v>12</v>
      </c>
      <c r="H1175" s="84" t="s">
        <v>7</v>
      </c>
      <c r="I1175" s="84" t="s">
        <v>8</v>
      </c>
      <c r="J1175" s="84" t="s">
        <v>9</v>
      </c>
      <c r="K1175" s="84" t="s">
        <v>10</v>
      </c>
      <c r="L1175" s="99" t="s">
        <v>11</v>
      </c>
      <c r="M1175" s="85" t="s">
        <v>12</v>
      </c>
    </row>
    <row r="1176" spans="1:13" ht="15" customHeight="1" thickTop="1" thickBot="1" x14ac:dyDescent="0.3">
      <c r="A1176" s="103" t="s">
        <v>30</v>
      </c>
      <c r="B1176" s="104"/>
      <c r="C1176" s="104"/>
      <c r="D1176" s="104"/>
      <c r="E1176" s="89"/>
      <c r="F1176" s="89">
        <v>18</v>
      </c>
      <c r="G1176" s="105">
        <f t="shared" ref="G1176:G1179" si="490">SUM(B1176:F1176)</f>
        <v>18</v>
      </c>
      <c r="H1176" s="106">
        <f t="shared" ref="H1176:L1179" si="491">IFERROR(B1176/$G$1176,0)</f>
        <v>0</v>
      </c>
      <c r="I1176" s="106">
        <f t="shared" si="491"/>
        <v>0</v>
      </c>
      <c r="J1176" s="106">
        <f t="shared" si="491"/>
        <v>0</v>
      </c>
      <c r="K1176" s="106">
        <f t="shared" si="491"/>
        <v>0</v>
      </c>
      <c r="L1176" s="106">
        <f t="shared" si="491"/>
        <v>1</v>
      </c>
      <c r="M1176" s="93" t="s">
        <v>14</v>
      </c>
    </row>
    <row r="1177" spans="1:13" ht="15" customHeight="1" thickTop="1" thickBot="1" x14ac:dyDescent="0.3">
      <c r="A1177" s="103" t="s">
        <v>31</v>
      </c>
      <c r="B1177" s="104"/>
      <c r="C1177" s="104"/>
      <c r="D1177" s="104"/>
      <c r="E1177" s="89"/>
      <c r="F1177" s="89">
        <v>18</v>
      </c>
      <c r="G1177" s="105">
        <f t="shared" si="490"/>
        <v>18</v>
      </c>
      <c r="H1177" s="106">
        <f t="shared" si="491"/>
        <v>0</v>
      </c>
      <c r="I1177" s="106">
        <f t="shared" si="491"/>
        <v>0</v>
      </c>
      <c r="J1177" s="106">
        <f t="shared" si="491"/>
        <v>0</v>
      </c>
      <c r="K1177" s="106">
        <f t="shared" si="491"/>
        <v>0</v>
      </c>
      <c r="L1177" s="106">
        <f t="shared" si="491"/>
        <v>1</v>
      </c>
      <c r="M1177" s="93" t="s">
        <v>14</v>
      </c>
    </row>
    <row r="1178" spans="1:13" ht="15" customHeight="1" thickTop="1" thickBot="1" x14ac:dyDescent="0.3">
      <c r="A1178" s="103" t="s">
        <v>32</v>
      </c>
      <c r="B1178" s="104"/>
      <c r="C1178" s="104"/>
      <c r="D1178" s="104"/>
      <c r="E1178" s="89"/>
      <c r="F1178" s="89">
        <v>18</v>
      </c>
      <c r="G1178" s="105">
        <f t="shared" si="490"/>
        <v>18</v>
      </c>
      <c r="H1178" s="106">
        <f t="shared" si="491"/>
        <v>0</v>
      </c>
      <c r="I1178" s="106">
        <f t="shared" si="491"/>
        <v>0</v>
      </c>
      <c r="J1178" s="106">
        <f t="shared" si="491"/>
        <v>0</v>
      </c>
      <c r="K1178" s="106">
        <f t="shared" si="491"/>
        <v>0</v>
      </c>
      <c r="L1178" s="106">
        <f t="shared" si="491"/>
        <v>1</v>
      </c>
      <c r="M1178" s="93" t="s">
        <v>14</v>
      </c>
    </row>
    <row r="1179" spans="1:13" ht="15" customHeight="1" thickTop="1" thickBot="1" x14ac:dyDescent="0.3">
      <c r="A1179" s="103" t="s">
        <v>33</v>
      </c>
      <c r="B1179" s="104"/>
      <c r="C1179" s="104"/>
      <c r="D1179" s="104"/>
      <c r="E1179" s="89"/>
      <c r="F1179" s="89">
        <v>18</v>
      </c>
      <c r="G1179" s="105">
        <f t="shared" si="490"/>
        <v>18</v>
      </c>
      <c r="H1179" s="106">
        <f t="shared" si="491"/>
        <v>0</v>
      </c>
      <c r="I1179" s="106">
        <f t="shared" si="491"/>
        <v>0</v>
      </c>
      <c r="J1179" s="106">
        <f t="shared" si="491"/>
        <v>0</v>
      </c>
      <c r="K1179" s="106">
        <f t="shared" si="491"/>
        <v>0</v>
      </c>
      <c r="L1179" s="106">
        <f t="shared" si="491"/>
        <v>1</v>
      </c>
      <c r="M1179" s="93" t="s">
        <v>14</v>
      </c>
    </row>
    <row r="1180" spans="1:13" ht="15" customHeight="1" thickTop="1" thickBot="1" x14ac:dyDescent="0.3">
      <c r="A1180" s="107" t="s">
        <v>24</v>
      </c>
      <c r="B1180" s="108">
        <f t="shared" ref="B1180:F1180" si="492">IFERROR(AVERAGE(B1176:B1179),0)</f>
        <v>0</v>
      </c>
      <c r="C1180" s="108">
        <f t="shared" si="492"/>
        <v>0</v>
      </c>
      <c r="D1180" s="108">
        <f t="shared" si="492"/>
        <v>0</v>
      </c>
      <c r="E1180" s="108">
        <f t="shared" si="492"/>
        <v>0</v>
      </c>
      <c r="F1180" s="108">
        <f t="shared" si="492"/>
        <v>18</v>
      </c>
      <c r="G1180" s="108">
        <f>SUM(AVERAGE(G1176:G1179))</f>
        <v>18</v>
      </c>
      <c r="H1180" s="102">
        <f>AVERAGE(H1176:H1179)*0.2</f>
        <v>0</v>
      </c>
      <c r="I1180" s="102">
        <f>AVERAGE(I1176:I1179)*0.4</f>
        <v>0</v>
      </c>
      <c r="J1180" s="102">
        <f>AVERAGE(J1176:J1179)*0.6</f>
        <v>0</v>
      </c>
      <c r="K1180" s="102">
        <f>AVERAGE(K1176:K1179)*0.8</f>
        <v>0</v>
      </c>
      <c r="L1180" s="109">
        <f>AVERAGE(L1176:L1179)*1</f>
        <v>1</v>
      </c>
      <c r="M1180" s="102">
        <f>SUM(H1180:L1180)</f>
        <v>1</v>
      </c>
    </row>
    <row r="1181" spans="1:13" ht="15" customHeight="1" thickTop="1" thickBot="1" x14ac:dyDescent="0.3">
      <c r="A1181" s="110" t="s">
        <v>34</v>
      </c>
      <c r="B1181" s="111"/>
      <c r="C1181" s="111"/>
      <c r="D1181" s="111"/>
      <c r="E1181" s="111"/>
      <c r="F1181" s="111"/>
      <c r="G1181" s="112">
        <f>SUM(B1181:F1181)</f>
        <v>0</v>
      </c>
      <c r="H1181" s="113">
        <f t="shared" ref="H1181:L1181" si="493">IFERROR(B1181/$G$1181,0)</f>
        <v>0</v>
      </c>
      <c r="I1181" s="113">
        <f t="shared" si="493"/>
        <v>0</v>
      </c>
      <c r="J1181" s="113">
        <f t="shared" si="493"/>
        <v>0</v>
      </c>
      <c r="K1181" s="113">
        <f t="shared" si="493"/>
        <v>0</v>
      </c>
      <c r="L1181" s="113">
        <f t="shared" si="493"/>
        <v>0</v>
      </c>
      <c r="M1181" s="93" t="s">
        <v>14</v>
      </c>
    </row>
    <row r="1182" spans="1:13" ht="15" customHeight="1" thickTop="1" thickBot="1" x14ac:dyDescent="0.3">
      <c r="A1182" s="127" t="s">
        <v>35</v>
      </c>
      <c r="B1182" s="134"/>
      <c r="C1182" s="134"/>
      <c r="D1182" s="134"/>
      <c r="E1182" s="134"/>
      <c r="F1182" s="135"/>
      <c r="G1182" s="114">
        <v>18</v>
      </c>
      <c r="H1182" s="102" t="s">
        <v>14</v>
      </c>
      <c r="I1182" s="102" t="s">
        <v>14</v>
      </c>
      <c r="J1182" s="102" t="s">
        <v>14</v>
      </c>
      <c r="K1182" s="102" t="s">
        <v>14</v>
      </c>
      <c r="L1182" s="102" t="s">
        <v>14</v>
      </c>
      <c r="M1182" s="102">
        <f>(M1162+M1169+M1174+M1180)/4</f>
        <v>1</v>
      </c>
    </row>
    <row r="1183" spans="1:13" ht="15" customHeight="1" thickTop="1" x14ac:dyDescent="0.25">
      <c r="A1183" s="77"/>
      <c r="B1183" s="77"/>
      <c r="C1183" s="77"/>
      <c r="D1183" s="77"/>
      <c r="E1183" s="77"/>
      <c r="F1183" s="77"/>
      <c r="G1183" s="77"/>
      <c r="H1183" s="77"/>
      <c r="I1183" s="77"/>
      <c r="J1183" s="77"/>
      <c r="K1183" s="77"/>
      <c r="L1183" s="77"/>
      <c r="M1183" s="77"/>
    </row>
    <row r="1184" spans="1:13" ht="15" customHeight="1" thickBot="1" x14ac:dyDescent="0.3">
      <c r="A1184" s="77"/>
      <c r="B1184" s="77"/>
      <c r="C1184" s="77"/>
      <c r="D1184" s="77"/>
      <c r="E1184" s="77"/>
      <c r="F1184" s="77"/>
      <c r="G1184" s="77"/>
      <c r="H1184" s="77"/>
      <c r="I1184" s="77"/>
      <c r="J1184" s="77"/>
      <c r="K1184" s="77"/>
      <c r="L1184" s="77"/>
      <c r="M1184" s="77"/>
    </row>
    <row r="1185" spans="1:13" ht="15" customHeight="1" thickTop="1" thickBot="1" x14ac:dyDescent="0.3">
      <c r="A1185" s="78" t="s">
        <v>0</v>
      </c>
      <c r="B1185" s="136" t="s">
        <v>279</v>
      </c>
      <c r="C1185" s="132"/>
      <c r="D1185" s="132"/>
      <c r="E1185" s="132"/>
      <c r="F1185" s="132"/>
      <c r="G1185" s="133"/>
      <c r="H1185" s="139" t="s">
        <v>111</v>
      </c>
      <c r="I1185" s="144"/>
      <c r="J1185" s="145"/>
      <c r="K1185" s="79" t="s">
        <v>2</v>
      </c>
      <c r="L1185" s="146">
        <v>45566</v>
      </c>
      <c r="M1185" s="147"/>
    </row>
    <row r="1186" spans="1:13" ht="15" customHeight="1" thickBot="1" x14ac:dyDescent="0.3">
      <c r="A1186" s="115" t="s">
        <v>3</v>
      </c>
      <c r="B1186" s="148"/>
      <c r="C1186" s="148"/>
      <c r="D1186" s="148"/>
      <c r="E1186" s="148"/>
      <c r="F1186" s="148"/>
      <c r="G1186" s="149"/>
      <c r="H1186" s="80" t="s">
        <v>112</v>
      </c>
      <c r="I1186" s="121">
        <v>18</v>
      </c>
      <c r="J1186" s="133"/>
      <c r="K1186" s="81"/>
      <c r="L1186" s="80"/>
      <c r="M1186" s="80"/>
    </row>
    <row r="1187" spans="1:13" ht="15" customHeight="1" thickBot="1" x14ac:dyDescent="0.3">
      <c r="A1187" s="150"/>
      <c r="B1187" s="151"/>
      <c r="C1187" s="151"/>
      <c r="D1187" s="151"/>
      <c r="E1187" s="151"/>
      <c r="F1187" s="151"/>
      <c r="G1187" s="152"/>
      <c r="H1187" s="80" t="s">
        <v>113</v>
      </c>
      <c r="I1187" s="121"/>
      <c r="J1187" s="133"/>
      <c r="K1187" s="80"/>
      <c r="L1187" s="80"/>
      <c r="M1187" s="80"/>
    </row>
    <row r="1188" spans="1:13" ht="15" customHeight="1" thickBot="1" x14ac:dyDescent="0.3">
      <c r="A1188" s="82" t="s">
        <v>4</v>
      </c>
      <c r="B1188" s="130" t="s">
        <v>5</v>
      </c>
      <c r="C1188" s="131"/>
      <c r="D1188" s="131"/>
      <c r="E1188" s="131"/>
      <c r="F1188" s="131"/>
      <c r="G1188" s="131"/>
      <c r="H1188" s="121" t="s">
        <v>5</v>
      </c>
      <c r="I1188" s="132"/>
      <c r="J1188" s="132"/>
      <c r="K1188" s="132"/>
      <c r="L1188" s="132"/>
      <c r="M1188" s="133"/>
    </row>
    <row r="1189" spans="1:13" ht="15" customHeight="1" thickTop="1" thickBot="1" x14ac:dyDescent="0.3">
      <c r="A1189" s="83" t="s">
        <v>6</v>
      </c>
      <c r="B1189" s="84" t="s">
        <v>7</v>
      </c>
      <c r="C1189" s="84" t="s">
        <v>8</v>
      </c>
      <c r="D1189" s="84" t="s">
        <v>9</v>
      </c>
      <c r="E1189" s="84" t="s">
        <v>10</v>
      </c>
      <c r="F1189" s="84" t="s">
        <v>11</v>
      </c>
      <c r="G1189" s="85" t="s">
        <v>12</v>
      </c>
      <c r="H1189" s="86" t="s">
        <v>7</v>
      </c>
      <c r="I1189" s="86" t="s">
        <v>8</v>
      </c>
      <c r="J1189" s="86" t="s">
        <v>9</v>
      </c>
      <c r="K1189" s="86" t="s">
        <v>10</v>
      </c>
      <c r="L1189" s="86" t="s">
        <v>11</v>
      </c>
      <c r="M1189" s="87" t="s">
        <v>12</v>
      </c>
    </row>
    <row r="1190" spans="1:13" ht="15" customHeight="1" thickTop="1" thickBot="1" x14ac:dyDescent="0.3">
      <c r="A1190" s="88" t="s">
        <v>13</v>
      </c>
      <c r="B1190" s="89"/>
      <c r="C1190" s="89"/>
      <c r="D1190" s="89"/>
      <c r="E1190" s="89"/>
      <c r="F1190" s="89">
        <v>18</v>
      </c>
      <c r="G1190" s="90">
        <f t="shared" ref="G1190:G1192" si="494">SUM(B1190:F1190)</f>
        <v>18</v>
      </c>
      <c r="H1190" s="91">
        <f t="shared" ref="H1190:L1192" si="495">IFERROR(B1190/$G$1190,0)</f>
        <v>0</v>
      </c>
      <c r="I1190" s="91">
        <f t="shared" si="495"/>
        <v>0</v>
      </c>
      <c r="J1190" s="91">
        <f t="shared" si="495"/>
        <v>0</v>
      </c>
      <c r="K1190" s="91">
        <f t="shared" si="495"/>
        <v>0</v>
      </c>
      <c r="L1190" s="91">
        <f t="shared" si="495"/>
        <v>1</v>
      </c>
      <c r="M1190" s="92" t="s">
        <v>14</v>
      </c>
    </row>
    <row r="1191" spans="1:13" ht="15" customHeight="1" thickTop="1" thickBot="1" x14ac:dyDescent="0.3">
      <c r="A1191" s="88" t="s">
        <v>15</v>
      </c>
      <c r="B1191" s="89"/>
      <c r="C1191" s="89"/>
      <c r="D1191" s="89"/>
      <c r="E1191" s="89"/>
      <c r="F1191" s="89">
        <v>18</v>
      </c>
      <c r="G1191" s="90">
        <f t="shared" si="494"/>
        <v>18</v>
      </c>
      <c r="H1191" s="91">
        <f t="shared" si="495"/>
        <v>0</v>
      </c>
      <c r="I1191" s="91">
        <f t="shared" si="495"/>
        <v>0</v>
      </c>
      <c r="J1191" s="91">
        <f t="shared" si="495"/>
        <v>0</v>
      </c>
      <c r="K1191" s="91">
        <f t="shared" si="495"/>
        <v>0</v>
      </c>
      <c r="L1191" s="91">
        <f t="shared" si="495"/>
        <v>1</v>
      </c>
      <c r="M1191" s="93" t="s">
        <v>14</v>
      </c>
    </row>
    <row r="1192" spans="1:13" ht="15" customHeight="1" thickTop="1" thickBot="1" x14ac:dyDescent="0.3">
      <c r="A1192" s="88" t="s">
        <v>16</v>
      </c>
      <c r="B1192" s="89"/>
      <c r="C1192" s="89"/>
      <c r="D1192" s="89"/>
      <c r="E1192" s="89"/>
      <c r="F1192" s="89">
        <v>18</v>
      </c>
      <c r="G1192" s="90">
        <f t="shared" si="494"/>
        <v>18</v>
      </c>
      <c r="H1192" s="91">
        <f t="shared" si="495"/>
        <v>0</v>
      </c>
      <c r="I1192" s="91">
        <f t="shared" si="495"/>
        <v>0</v>
      </c>
      <c r="J1192" s="91">
        <f t="shared" si="495"/>
        <v>0</v>
      </c>
      <c r="K1192" s="91">
        <f t="shared" si="495"/>
        <v>0</v>
      </c>
      <c r="L1192" s="91">
        <f t="shared" si="495"/>
        <v>1</v>
      </c>
      <c r="M1192" s="93" t="s">
        <v>14</v>
      </c>
    </row>
    <row r="1193" spans="1:13" ht="15" customHeight="1" thickTop="1" thickBot="1" x14ac:dyDescent="0.3">
      <c r="A1193" s="94" t="s">
        <v>17</v>
      </c>
      <c r="B1193" s="95">
        <f>IFERROR(AVERAGE(B1190:B1192),0)</f>
        <v>0</v>
      </c>
      <c r="C1193" s="95">
        <f>IFERROR(AVERAGE(C1190:C1192),0)</f>
        <v>0</v>
      </c>
      <c r="D1193" s="95">
        <f>IFERROR(AVERAGE(D1190:D1192),0)</f>
        <v>0</v>
      </c>
      <c r="E1193" s="95">
        <f t="shared" ref="E1193:F1193" si="496">IFERROR(AVERAGE(E1190:E1192),0)</f>
        <v>0</v>
      </c>
      <c r="F1193" s="95">
        <f t="shared" si="496"/>
        <v>18</v>
      </c>
      <c r="G1193" s="95">
        <f>SUM(AVERAGE(G1190:G1192))</f>
        <v>18</v>
      </c>
      <c r="H1193" s="96">
        <f>AVERAGE(H1190:H1192)*0.2</f>
        <v>0</v>
      </c>
      <c r="I1193" s="96">
        <f>AVERAGE(I1190:I1192)*0.4</f>
        <v>0</v>
      </c>
      <c r="J1193" s="96">
        <f>AVERAGE(J1190:J1192)*0.6</f>
        <v>0</v>
      </c>
      <c r="K1193" s="96">
        <f>AVERAGE(K1190:K1192)*0.8</f>
        <v>0</v>
      </c>
      <c r="L1193" s="96">
        <f>AVERAGE(L1190:L1192)*1</f>
        <v>1</v>
      </c>
      <c r="M1193" s="97">
        <f>SUM(H1193:L1193)</f>
        <v>1</v>
      </c>
    </row>
    <row r="1194" spans="1:13" ht="15" customHeight="1" thickTop="1" thickBot="1" x14ac:dyDescent="0.3">
      <c r="A1194" s="98" t="s">
        <v>18</v>
      </c>
      <c r="B1194" s="84" t="s">
        <v>7</v>
      </c>
      <c r="C1194" s="84" t="s">
        <v>8</v>
      </c>
      <c r="D1194" s="84" t="s">
        <v>9</v>
      </c>
      <c r="E1194" s="84" t="s">
        <v>10</v>
      </c>
      <c r="F1194" s="84" t="s">
        <v>11</v>
      </c>
      <c r="G1194" s="85" t="s">
        <v>12</v>
      </c>
      <c r="H1194" s="84" t="s">
        <v>7</v>
      </c>
      <c r="I1194" s="84" t="s">
        <v>8</v>
      </c>
      <c r="J1194" s="84" t="s">
        <v>9</v>
      </c>
      <c r="K1194" s="84" t="s">
        <v>10</v>
      </c>
      <c r="L1194" s="99" t="s">
        <v>11</v>
      </c>
      <c r="M1194" s="85" t="s">
        <v>12</v>
      </c>
    </row>
    <row r="1195" spans="1:13" ht="15" customHeight="1" thickTop="1" thickBot="1" x14ac:dyDescent="0.3">
      <c r="A1195" s="88" t="s">
        <v>19</v>
      </c>
      <c r="B1195" s="89"/>
      <c r="C1195" s="89"/>
      <c r="D1195" s="89"/>
      <c r="E1195" s="89"/>
      <c r="F1195" s="89">
        <v>18</v>
      </c>
      <c r="G1195" s="90">
        <f t="shared" ref="G1195:G1199" si="497">SUM(B1195:F1195)</f>
        <v>18</v>
      </c>
      <c r="H1195" s="91">
        <f t="shared" ref="H1195:L1199" si="498">IFERROR(B1195/$G$1195,0)</f>
        <v>0</v>
      </c>
      <c r="I1195" s="91">
        <f t="shared" si="498"/>
        <v>0</v>
      </c>
      <c r="J1195" s="91">
        <f t="shared" si="498"/>
        <v>0</v>
      </c>
      <c r="K1195" s="91">
        <f t="shared" si="498"/>
        <v>0</v>
      </c>
      <c r="L1195" s="91">
        <f t="shared" si="498"/>
        <v>1</v>
      </c>
      <c r="M1195" s="93" t="s">
        <v>14</v>
      </c>
    </row>
    <row r="1196" spans="1:13" ht="15" customHeight="1" thickTop="1" thickBot="1" x14ac:dyDescent="0.3">
      <c r="A1196" s="88" t="s">
        <v>20</v>
      </c>
      <c r="B1196" s="89"/>
      <c r="C1196" s="89"/>
      <c r="D1196" s="89"/>
      <c r="E1196" s="89"/>
      <c r="F1196" s="89">
        <v>18</v>
      </c>
      <c r="G1196" s="90">
        <f t="shared" si="497"/>
        <v>18</v>
      </c>
      <c r="H1196" s="91">
        <f t="shared" si="498"/>
        <v>0</v>
      </c>
      <c r="I1196" s="91">
        <f t="shared" si="498"/>
        <v>0</v>
      </c>
      <c r="J1196" s="91">
        <f t="shared" si="498"/>
        <v>0</v>
      </c>
      <c r="K1196" s="91">
        <f t="shared" si="498"/>
        <v>0</v>
      </c>
      <c r="L1196" s="91">
        <f t="shared" si="498"/>
        <v>1</v>
      </c>
      <c r="M1196" s="93" t="s">
        <v>14</v>
      </c>
    </row>
    <row r="1197" spans="1:13" ht="15" customHeight="1" thickTop="1" thickBot="1" x14ac:dyDescent="0.3">
      <c r="A1197" s="88" t="s">
        <v>21</v>
      </c>
      <c r="B1197" s="89"/>
      <c r="C1197" s="89"/>
      <c r="D1197" s="89"/>
      <c r="E1197" s="89"/>
      <c r="F1197" s="89">
        <v>18</v>
      </c>
      <c r="G1197" s="90">
        <f t="shared" si="497"/>
        <v>18</v>
      </c>
      <c r="H1197" s="91">
        <f t="shared" si="498"/>
        <v>0</v>
      </c>
      <c r="I1197" s="91">
        <f t="shared" si="498"/>
        <v>0</v>
      </c>
      <c r="J1197" s="91">
        <f t="shared" si="498"/>
        <v>0</v>
      </c>
      <c r="K1197" s="91">
        <f t="shared" si="498"/>
        <v>0</v>
      </c>
      <c r="L1197" s="91">
        <f t="shared" si="498"/>
        <v>1</v>
      </c>
      <c r="M1197" s="93" t="s">
        <v>14</v>
      </c>
    </row>
    <row r="1198" spans="1:13" ht="15" customHeight="1" thickTop="1" thickBot="1" x14ac:dyDescent="0.3">
      <c r="A1198" s="88" t="s">
        <v>22</v>
      </c>
      <c r="B1198" s="89"/>
      <c r="C1198" s="89"/>
      <c r="D1198" s="89"/>
      <c r="E1198" s="89"/>
      <c r="F1198" s="89">
        <v>18</v>
      </c>
      <c r="G1198" s="90">
        <f t="shared" si="497"/>
        <v>18</v>
      </c>
      <c r="H1198" s="91">
        <f t="shared" si="498"/>
        <v>0</v>
      </c>
      <c r="I1198" s="91">
        <f t="shared" si="498"/>
        <v>0</v>
      </c>
      <c r="J1198" s="91">
        <f t="shared" si="498"/>
        <v>0</v>
      </c>
      <c r="K1198" s="91">
        <f t="shared" si="498"/>
        <v>0</v>
      </c>
      <c r="L1198" s="91">
        <f t="shared" si="498"/>
        <v>1</v>
      </c>
      <c r="M1198" s="93" t="s">
        <v>14</v>
      </c>
    </row>
    <row r="1199" spans="1:13" ht="15" customHeight="1" thickTop="1" thickBot="1" x14ac:dyDescent="0.3">
      <c r="A1199" s="88" t="s">
        <v>23</v>
      </c>
      <c r="B1199" s="89"/>
      <c r="C1199" s="89"/>
      <c r="D1199" s="89"/>
      <c r="E1199" s="89"/>
      <c r="F1199" s="89">
        <v>18</v>
      </c>
      <c r="G1199" s="90">
        <f t="shared" si="497"/>
        <v>18</v>
      </c>
      <c r="H1199" s="91">
        <f t="shared" si="498"/>
        <v>0</v>
      </c>
      <c r="I1199" s="91">
        <f t="shared" si="498"/>
        <v>0</v>
      </c>
      <c r="J1199" s="91">
        <f t="shared" si="498"/>
        <v>0</v>
      </c>
      <c r="K1199" s="91">
        <f t="shared" si="498"/>
        <v>0</v>
      </c>
      <c r="L1199" s="91">
        <f t="shared" si="498"/>
        <v>1</v>
      </c>
      <c r="M1199" s="93"/>
    </row>
    <row r="1200" spans="1:13" ht="15" customHeight="1" thickTop="1" thickBot="1" x14ac:dyDescent="0.3">
      <c r="A1200" s="94" t="s">
        <v>24</v>
      </c>
      <c r="B1200" s="95">
        <f t="shared" ref="B1200:F1200" si="499">IFERROR(AVERAGE(B1195:B1199),0)</f>
        <v>0</v>
      </c>
      <c r="C1200" s="95">
        <f t="shared" si="499"/>
        <v>0</v>
      </c>
      <c r="D1200" s="95">
        <f t="shared" si="499"/>
        <v>0</v>
      </c>
      <c r="E1200" s="95">
        <f t="shared" si="499"/>
        <v>0</v>
      </c>
      <c r="F1200" s="95">
        <f t="shared" si="499"/>
        <v>18</v>
      </c>
      <c r="G1200" s="95">
        <f>SUM(AVERAGE(G1195:G1199))</f>
        <v>18</v>
      </c>
      <c r="H1200" s="97">
        <f>AVERAGE(H1195:H1199)*0.2</f>
        <v>0</v>
      </c>
      <c r="I1200" s="97">
        <f>AVERAGE(I1195:I1199)*0.4</f>
        <v>0</v>
      </c>
      <c r="J1200" s="97">
        <f>AVERAGE(J1195:J1199)*0.6</f>
        <v>0</v>
      </c>
      <c r="K1200" s="97">
        <f>AVERAGE(K1195:K1199)*0.8</f>
        <v>0</v>
      </c>
      <c r="L1200" s="100">
        <f>AVERAGE(L1195:L1199)*1</f>
        <v>1</v>
      </c>
      <c r="M1200" s="97">
        <f>SUM(H1200:L1200)</f>
        <v>1</v>
      </c>
    </row>
    <row r="1201" spans="1:13" ht="15" customHeight="1" thickTop="1" thickBot="1" x14ac:dyDescent="0.3">
      <c r="A1201" s="98" t="s">
        <v>25</v>
      </c>
      <c r="B1201" s="84" t="s">
        <v>7</v>
      </c>
      <c r="C1201" s="84" t="s">
        <v>8</v>
      </c>
      <c r="D1201" s="84" t="s">
        <v>9</v>
      </c>
      <c r="E1201" s="84" t="s">
        <v>10</v>
      </c>
      <c r="F1201" s="84" t="s">
        <v>11</v>
      </c>
      <c r="G1201" s="85" t="s">
        <v>12</v>
      </c>
      <c r="H1201" s="84" t="s">
        <v>7</v>
      </c>
      <c r="I1201" s="84" t="s">
        <v>8</v>
      </c>
      <c r="J1201" s="84" t="s">
        <v>9</v>
      </c>
      <c r="K1201" s="84" t="s">
        <v>10</v>
      </c>
      <c r="L1201" s="99" t="s">
        <v>11</v>
      </c>
      <c r="M1201" s="85" t="s">
        <v>12</v>
      </c>
    </row>
    <row r="1202" spans="1:13" ht="15" customHeight="1" thickTop="1" thickBot="1" x14ac:dyDescent="0.3">
      <c r="A1202" s="88" t="s">
        <v>26</v>
      </c>
      <c r="B1202" s="89"/>
      <c r="C1202" s="89"/>
      <c r="D1202" s="89"/>
      <c r="E1202" s="89"/>
      <c r="F1202" s="89">
        <v>18</v>
      </c>
      <c r="G1202" s="90">
        <f t="shared" ref="G1202:G1204" si="500">SUM(B1202:F1202)</f>
        <v>18</v>
      </c>
      <c r="H1202" s="91">
        <f t="shared" ref="H1202:L1204" si="501">IFERROR(B1202/$G$1202,0)</f>
        <v>0</v>
      </c>
      <c r="I1202" s="91">
        <f t="shared" si="501"/>
        <v>0</v>
      </c>
      <c r="J1202" s="91">
        <f t="shared" si="501"/>
        <v>0</v>
      </c>
      <c r="K1202" s="91">
        <f t="shared" si="501"/>
        <v>0</v>
      </c>
      <c r="L1202" s="91">
        <f t="shared" si="501"/>
        <v>1</v>
      </c>
      <c r="M1202" s="93" t="s">
        <v>14</v>
      </c>
    </row>
    <row r="1203" spans="1:13" ht="15" customHeight="1" thickTop="1" thickBot="1" x14ac:dyDescent="0.3">
      <c r="A1203" s="88" t="s">
        <v>27</v>
      </c>
      <c r="B1203" s="89"/>
      <c r="C1203" s="89"/>
      <c r="D1203" s="89"/>
      <c r="E1203" s="89"/>
      <c r="F1203" s="89">
        <v>18</v>
      </c>
      <c r="G1203" s="90">
        <f t="shared" si="500"/>
        <v>18</v>
      </c>
      <c r="H1203" s="91">
        <f t="shared" si="501"/>
        <v>0</v>
      </c>
      <c r="I1203" s="91">
        <f t="shared" si="501"/>
        <v>0</v>
      </c>
      <c r="J1203" s="91">
        <f t="shared" si="501"/>
        <v>0</v>
      </c>
      <c r="K1203" s="91">
        <f t="shared" si="501"/>
        <v>0</v>
      </c>
      <c r="L1203" s="91">
        <f t="shared" si="501"/>
        <v>1</v>
      </c>
      <c r="M1203" s="93" t="s">
        <v>14</v>
      </c>
    </row>
    <row r="1204" spans="1:13" ht="15" customHeight="1" thickTop="1" thickBot="1" x14ac:dyDescent="0.3">
      <c r="A1204" s="88" t="s">
        <v>28</v>
      </c>
      <c r="B1204" s="89"/>
      <c r="C1204" s="89"/>
      <c r="D1204" s="89"/>
      <c r="E1204" s="89"/>
      <c r="F1204" s="89">
        <v>18</v>
      </c>
      <c r="G1204" s="90">
        <f t="shared" si="500"/>
        <v>18</v>
      </c>
      <c r="H1204" s="91">
        <f t="shared" si="501"/>
        <v>0</v>
      </c>
      <c r="I1204" s="91">
        <f t="shared" si="501"/>
        <v>0</v>
      </c>
      <c r="J1204" s="91">
        <f t="shared" si="501"/>
        <v>0</v>
      </c>
      <c r="K1204" s="91">
        <f t="shared" si="501"/>
        <v>0</v>
      </c>
      <c r="L1204" s="91">
        <f t="shared" si="501"/>
        <v>1</v>
      </c>
      <c r="M1204" s="93" t="s">
        <v>14</v>
      </c>
    </row>
    <row r="1205" spans="1:13" ht="15" customHeight="1" thickTop="1" thickBot="1" x14ac:dyDescent="0.3">
      <c r="A1205" s="94" t="s">
        <v>24</v>
      </c>
      <c r="B1205" s="95">
        <f t="shared" ref="B1205:F1205" si="502">IFERROR(AVERAGE(B1202:B1204),0)</f>
        <v>0</v>
      </c>
      <c r="C1205" s="95">
        <f t="shared" si="502"/>
        <v>0</v>
      </c>
      <c r="D1205" s="101">
        <f t="shared" si="502"/>
        <v>0</v>
      </c>
      <c r="E1205" s="101">
        <f t="shared" si="502"/>
        <v>0</v>
      </c>
      <c r="F1205" s="101">
        <f t="shared" si="502"/>
        <v>18</v>
      </c>
      <c r="G1205" s="101">
        <f>SUM(AVERAGE(G1202:G1204))</f>
        <v>18</v>
      </c>
      <c r="H1205" s="97">
        <f>AVERAGE(H1202:H1204)*0.2</f>
        <v>0</v>
      </c>
      <c r="I1205" s="97">
        <f>AVERAGE(I1202:I1204)*0.4</f>
        <v>0</v>
      </c>
      <c r="J1205" s="97">
        <f>AVERAGE(J1202:J1204)*0.6</f>
        <v>0</v>
      </c>
      <c r="K1205" s="97">
        <f>AVERAGE(K1202:K1204)*0.8</f>
        <v>0</v>
      </c>
      <c r="L1205" s="100">
        <f>AVERAGE(L1202:L1204)*1</f>
        <v>1</v>
      </c>
      <c r="M1205" s="102">
        <f>SUM(H1205:L1205)</f>
        <v>1</v>
      </c>
    </row>
    <row r="1206" spans="1:13" ht="15" customHeight="1" thickTop="1" thickBot="1" x14ac:dyDescent="0.3">
      <c r="A1206" s="83" t="s">
        <v>29</v>
      </c>
      <c r="B1206" s="84" t="s">
        <v>7</v>
      </c>
      <c r="C1206" s="84" t="s">
        <v>8</v>
      </c>
      <c r="D1206" s="84" t="s">
        <v>9</v>
      </c>
      <c r="E1206" s="84" t="s">
        <v>10</v>
      </c>
      <c r="F1206" s="84" t="s">
        <v>11</v>
      </c>
      <c r="G1206" s="85" t="s">
        <v>12</v>
      </c>
      <c r="H1206" s="84" t="s">
        <v>7</v>
      </c>
      <c r="I1206" s="84" t="s">
        <v>8</v>
      </c>
      <c r="J1206" s="84" t="s">
        <v>9</v>
      </c>
      <c r="K1206" s="84" t="s">
        <v>10</v>
      </c>
      <c r="L1206" s="99" t="s">
        <v>11</v>
      </c>
      <c r="M1206" s="85" t="s">
        <v>12</v>
      </c>
    </row>
    <row r="1207" spans="1:13" ht="15" customHeight="1" thickTop="1" thickBot="1" x14ac:dyDescent="0.3">
      <c r="A1207" s="103" t="s">
        <v>30</v>
      </c>
      <c r="B1207" s="104"/>
      <c r="C1207" s="104"/>
      <c r="D1207" s="104"/>
      <c r="E1207" s="89"/>
      <c r="F1207" s="89">
        <v>18</v>
      </c>
      <c r="G1207" s="105">
        <f t="shared" ref="G1207:G1210" si="503">SUM(B1207:F1207)</f>
        <v>18</v>
      </c>
      <c r="H1207" s="106">
        <f t="shared" ref="H1207:L1210" si="504">IFERROR(B1207/$G$1207,0)</f>
        <v>0</v>
      </c>
      <c r="I1207" s="106">
        <f t="shared" si="504"/>
        <v>0</v>
      </c>
      <c r="J1207" s="106">
        <f t="shared" si="504"/>
        <v>0</v>
      </c>
      <c r="K1207" s="106">
        <f t="shared" si="504"/>
        <v>0</v>
      </c>
      <c r="L1207" s="106">
        <f t="shared" si="504"/>
        <v>1</v>
      </c>
      <c r="M1207" s="93" t="s">
        <v>14</v>
      </c>
    </row>
    <row r="1208" spans="1:13" ht="15" customHeight="1" thickTop="1" thickBot="1" x14ac:dyDescent="0.3">
      <c r="A1208" s="103" t="s">
        <v>31</v>
      </c>
      <c r="B1208" s="104"/>
      <c r="C1208" s="104"/>
      <c r="D1208" s="104"/>
      <c r="E1208" s="89"/>
      <c r="F1208" s="89">
        <v>18</v>
      </c>
      <c r="G1208" s="105">
        <f t="shared" si="503"/>
        <v>18</v>
      </c>
      <c r="H1208" s="106">
        <f t="shared" si="504"/>
        <v>0</v>
      </c>
      <c r="I1208" s="106">
        <f t="shared" si="504"/>
        <v>0</v>
      </c>
      <c r="J1208" s="106">
        <f t="shared" si="504"/>
        <v>0</v>
      </c>
      <c r="K1208" s="106">
        <f t="shared" si="504"/>
        <v>0</v>
      </c>
      <c r="L1208" s="106">
        <f t="shared" si="504"/>
        <v>1</v>
      </c>
      <c r="M1208" s="93" t="s">
        <v>14</v>
      </c>
    </row>
    <row r="1209" spans="1:13" ht="15" customHeight="1" thickTop="1" thickBot="1" x14ac:dyDescent="0.3">
      <c r="A1209" s="103" t="s">
        <v>32</v>
      </c>
      <c r="B1209" s="104"/>
      <c r="C1209" s="104"/>
      <c r="D1209" s="104"/>
      <c r="E1209" s="89"/>
      <c r="F1209" s="89">
        <v>18</v>
      </c>
      <c r="G1209" s="105">
        <f t="shared" si="503"/>
        <v>18</v>
      </c>
      <c r="H1209" s="106">
        <f t="shared" si="504"/>
        <v>0</v>
      </c>
      <c r="I1209" s="106">
        <f t="shared" si="504"/>
        <v>0</v>
      </c>
      <c r="J1209" s="106">
        <f t="shared" si="504"/>
        <v>0</v>
      </c>
      <c r="K1209" s="106">
        <f t="shared" si="504"/>
        <v>0</v>
      </c>
      <c r="L1209" s="106">
        <f t="shared" si="504"/>
        <v>1</v>
      </c>
      <c r="M1209" s="93" t="s">
        <v>14</v>
      </c>
    </row>
    <row r="1210" spans="1:13" ht="15" customHeight="1" thickTop="1" thickBot="1" x14ac:dyDescent="0.3">
      <c r="A1210" s="103" t="s">
        <v>33</v>
      </c>
      <c r="B1210" s="104"/>
      <c r="C1210" s="104"/>
      <c r="D1210" s="104"/>
      <c r="E1210" s="89"/>
      <c r="F1210" s="89">
        <v>18</v>
      </c>
      <c r="G1210" s="105">
        <f t="shared" si="503"/>
        <v>18</v>
      </c>
      <c r="H1210" s="106">
        <f t="shared" si="504"/>
        <v>0</v>
      </c>
      <c r="I1210" s="106">
        <f t="shared" si="504"/>
        <v>0</v>
      </c>
      <c r="J1210" s="106">
        <f t="shared" si="504"/>
        <v>0</v>
      </c>
      <c r="K1210" s="106">
        <f t="shared" si="504"/>
        <v>0</v>
      </c>
      <c r="L1210" s="106">
        <f t="shared" si="504"/>
        <v>1</v>
      </c>
      <c r="M1210" s="93" t="s">
        <v>14</v>
      </c>
    </row>
    <row r="1211" spans="1:13" ht="15" customHeight="1" thickTop="1" thickBot="1" x14ac:dyDescent="0.3">
      <c r="A1211" s="107" t="s">
        <v>24</v>
      </c>
      <c r="B1211" s="108">
        <f t="shared" ref="B1211:F1211" si="505">IFERROR(AVERAGE(B1207:B1210),0)</f>
        <v>0</v>
      </c>
      <c r="C1211" s="108">
        <f t="shared" si="505"/>
        <v>0</v>
      </c>
      <c r="D1211" s="108">
        <f t="shared" si="505"/>
        <v>0</v>
      </c>
      <c r="E1211" s="108">
        <f t="shared" si="505"/>
        <v>0</v>
      </c>
      <c r="F1211" s="108">
        <f t="shared" si="505"/>
        <v>18</v>
      </c>
      <c r="G1211" s="108">
        <f>SUM(AVERAGE(G1207:G1210))</f>
        <v>18</v>
      </c>
      <c r="H1211" s="102">
        <f>AVERAGE(H1207:H1210)*0.2</f>
        <v>0</v>
      </c>
      <c r="I1211" s="102">
        <f>AVERAGE(I1207:I1210)*0.4</f>
        <v>0</v>
      </c>
      <c r="J1211" s="102">
        <f>AVERAGE(J1207:J1210)*0.6</f>
        <v>0</v>
      </c>
      <c r="K1211" s="102">
        <f>AVERAGE(K1207:K1210)*0.8</f>
        <v>0</v>
      </c>
      <c r="L1211" s="109">
        <f>AVERAGE(L1207:L1210)*1</f>
        <v>1</v>
      </c>
      <c r="M1211" s="102">
        <f>SUM(H1211:L1211)</f>
        <v>1</v>
      </c>
    </row>
    <row r="1212" spans="1:13" ht="15" customHeight="1" thickTop="1" thickBot="1" x14ac:dyDescent="0.3">
      <c r="A1212" s="110" t="s">
        <v>34</v>
      </c>
      <c r="B1212" s="111"/>
      <c r="C1212" s="111"/>
      <c r="D1212" s="111"/>
      <c r="E1212" s="111"/>
      <c r="F1212" s="111"/>
      <c r="G1212" s="112">
        <f>SUM(B1212:F1212)</f>
        <v>0</v>
      </c>
      <c r="H1212" s="113">
        <f t="shared" ref="H1212:L1212" si="506">IFERROR(B1212/$G$1212,0)</f>
        <v>0</v>
      </c>
      <c r="I1212" s="113">
        <f t="shared" si="506"/>
        <v>0</v>
      </c>
      <c r="J1212" s="113">
        <f t="shared" si="506"/>
        <v>0</v>
      </c>
      <c r="K1212" s="113">
        <f t="shared" si="506"/>
        <v>0</v>
      </c>
      <c r="L1212" s="113">
        <f t="shared" si="506"/>
        <v>0</v>
      </c>
      <c r="M1212" s="93" t="s">
        <v>14</v>
      </c>
    </row>
    <row r="1213" spans="1:13" ht="15" customHeight="1" thickTop="1" thickBot="1" x14ac:dyDescent="0.3">
      <c r="A1213" s="127" t="s">
        <v>35</v>
      </c>
      <c r="B1213" s="134"/>
      <c r="C1213" s="134"/>
      <c r="D1213" s="134"/>
      <c r="E1213" s="134"/>
      <c r="F1213" s="135"/>
      <c r="G1213" s="114">
        <v>18</v>
      </c>
      <c r="H1213" s="102" t="s">
        <v>14</v>
      </c>
      <c r="I1213" s="102" t="s">
        <v>14</v>
      </c>
      <c r="J1213" s="102" t="s">
        <v>14</v>
      </c>
      <c r="K1213" s="102" t="s">
        <v>14</v>
      </c>
      <c r="L1213" s="102" t="s">
        <v>14</v>
      </c>
      <c r="M1213" s="102">
        <f>(M1193+M1200+M1205+M1211)/4</f>
        <v>1</v>
      </c>
    </row>
    <row r="1214" spans="1:13" ht="15" customHeight="1" thickTop="1" x14ac:dyDescent="0.25">
      <c r="A1214" s="77"/>
      <c r="B1214" s="77"/>
      <c r="C1214" s="77"/>
      <c r="D1214" s="77"/>
      <c r="E1214" s="77"/>
      <c r="F1214" s="77"/>
      <c r="G1214" s="77"/>
      <c r="H1214" s="77"/>
      <c r="I1214" s="77"/>
      <c r="J1214" s="77"/>
      <c r="K1214" s="77"/>
      <c r="L1214" s="77"/>
      <c r="M1214" s="77"/>
    </row>
    <row r="1215" spans="1:13" ht="15" customHeight="1" thickBot="1" x14ac:dyDescent="0.3">
      <c r="A1215" s="77"/>
      <c r="B1215" s="77"/>
      <c r="C1215" s="77"/>
      <c r="D1215" s="77"/>
      <c r="E1215" s="77"/>
      <c r="F1215" s="77"/>
      <c r="G1215" s="77"/>
      <c r="H1215" s="77"/>
      <c r="I1215" s="77"/>
      <c r="J1215" s="77"/>
      <c r="K1215" s="77"/>
      <c r="L1215" s="77"/>
      <c r="M1215" s="77"/>
    </row>
    <row r="1216" spans="1:13" ht="15" customHeight="1" thickTop="1" thickBot="1" x14ac:dyDescent="0.3">
      <c r="A1216" s="78" t="s">
        <v>0</v>
      </c>
      <c r="B1216" s="136" t="s">
        <v>280</v>
      </c>
      <c r="C1216" s="132"/>
      <c r="D1216" s="132"/>
      <c r="E1216" s="132"/>
      <c r="F1216" s="132"/>
      <c r="G1216" s="133"/>
      <c r="H1216" s="139" t="s">
        <v>111</v>
      </c>
      <c r="I1216" s="144"/>
      <c r="J1216" s="145"/>
      <c r="K1216" s="79" t="s">
        <v>2</v>
      </c>
      <c r="L1216" s="146">
        <v>45632</v>
      </c>
      <c r="M1216" s="147"/>
    </row>
    <row r="1217" spans="1:13" ht="15" customHeight="1" thickBot="1" x14ac:dyDescent="0.3">
      <c r="A1217" s="115" t="s">
        <v>3</v>
      </c>
      <c r="B1217" s="148"/>
      <c r="C1217" s="148"/>
      <c r="D1217" s="148"/>
      <c r="E1217" s="148"/>
      <c r="F1217" s="148"/>
      <c r="G1217" s="149"/>
      <c r="H1217" s="80" t="s">
        <v>112</v>
      </c>
      <c r="I1217" s="121">
        <v>15</v>
      </c>
      <c r="J1217" s="133"/>
      <c r="K1217" s="81"/>
      <c r="L1217" s="80"/>
      <c r="M1217" s="80"/>
    </row>
    <row r="1218" spans="1:13" ht="15" customHeight="1" thickBot="1" x14ac:dyDescent="0.3">
      <c r="A1218" s="150"/>
      <c r="B1218" s="151"/>
      <c r="C1218" s="151"/>
      <c r="D1218" s="151"/>
      <c r="E1218" s="151"/>
      <c r="F1218" s="151"/>
      <c r="G1218" s="152"/>
      <c r="H1218" s="80" t="s">
        <v>113</v>
      </c>
      <c r="I1218" s="121">
        <v>1</v>
      </c>
      <c r="J1218" s="133"/>
      <c r="K1218" s="80"/>
      <c r="L1218" s="80"/>
      <c r="M1218" s="80"/>
    </row>
    <row r="1219" spans="1:13" ht="15" customHeight="1" thickBot="1" x14ac:dyDescent="0.3">
      <c r="A1219" s="82" t="s">
        <v>4</v>
      </c>
      <c r="B1219" s="130" t="s">
        <v>5</v>
      </c>
      <c r="C1219" s="131"/>
      <c r="D1219" s="131"/>
      <c r="E1219" s="131"/>
      <c r="F1219" s="131"/>
      <c r="G1219" s="131"/>
      <c r="H1219" s="121" t="s">
        <v>5</v>
      </c>
      <c r="I1219" s="132"/>
      <c r="J1219" s="132"/>
      <c r="K1219" s="132"/>
      <c r="L1219" s="132"/>
      <c r="M1219" s="133"/>
    </row>
    <row r="1220" spans="1:13" ht="15" customHeight="1" thickTop="1" thickBot="1" x14ac:dyDescent="0.3">
      <c r="A1220" s="83" t="s">
        <v>6</v>
      </c>
      <c r="B1220" s="84" t="s">
        <v>7</v>
      </c>
      <c r="C1220" s="84" t="s">
        <v>8</v>
      </c>
      <c r="D1220" s="84" t="s">
        <v>9</v>
      </c>
      <c r="E1220" s="84" t="s">
        <v>10</v>
      </c>
      <c r="F1220" s="84" t="s">
        <v>11</v>
      </c>
      <c r="G1220" s="85" t="s">
        <v>12</v>
      </c>
      <c r="H1220" s="86" t="s">
        <v>7</v>
      </c>
      <c r="I1220" s="86" t="s">
        <v>8</v>
      </c>
      <c r="J1220" s="86" t="s">
        <v>9</v>
      </c>
      <c r="K1220" s="86" t="s">
        <v>10</v>
      </c>
      <c r="L1220" s="86" t="s">
        <v>11</v>
      </c>
      <c r="M1220" s="87" t="s">
        <v>12</v>
      </c>
    </row>
    <row r="1221" spans="1:13" ht="15" customHeight="1" thickTop="1" thickBot="1" x14ac:dyDescent="0.3">
      <c r="A1221" s="88" t="s">
        <v>13</v>
      </c>
      <c r="B1221" s="89"/>
      <c r="C1221" s="89"/>
      <c r="D1221" s="89"/>
      <c r="E1221" s="89">
        <v>1</v>
      </c>
      <c r="F1221" s="89">
        <v>15</v>
      </c>
      <c r="G1221" s="90">
        <f t="shared" ref="G1221:G1223" si="507">SUM(B1221:F1221)</f>
        <v>16</v>
      </c>
      <c r="H1221" s="91">
        <f t="shared" ref="H1221:L1223" si="508">IFERROR(B1221/$G$1221,0)</f>
        <v>0</v>
      </c>
      <c r="I1221" s="91">
        <f t="shared" si="508"/>
        <v>0</v>
      </c>
      <c r="J1221" s="91">
        <f t="shared" si="508"/>
        <v>0</v>
      </c>
      <c r="K1221" s="91">
        <f t="shared" si="508"/>
        <v>6.25E-2</v>
      </c>
      <c r="L1221" s="91">
        <f t="shared" si="508"/>
        <v>0.9375</v>
      </c>
      <c r="M1221" s="92" t="s">
        <v>14</v>
      </c>
    </row>
    <row r="1222" spans="1:13" ht="15" customHeight="1" thickTop="1" thickBot="1" x14ac:dyDescent="0.3">
      <c r="A1222" s="88" t="s">
        <v>15</v>
      </c>
      <c r="B1222" s="89"/>
      <c r="C1222" s="89"/>
      <c r="D1222" s="89"/>
      <c r="E1222" s="89">
        <v>3</v>
      </c>
      <c r="F1222" s="89">
        <v>13</v>
      </c>
      <c r="G1222" s="90">
        <f t="shared" si="507"/>
        <v>16</v>
      </c>
      <c r="H1222" s="91">
        <f t="shared" si="508"/>
        <v>0</v>
      </c>
      <c r="I1222" s="91">
        <f t="shared" si="508"/>
        <v>0</v>
      </c>
      <c r="J1222" s="91">
        <f t="shared" si="508"/>
        <v>0</v>
      </c>
      <c r="K1222" s="91">
        <f t="shared" si="508"/>
        <v>0.1875</v>
      </c>
      <c r="L1222" s="91">
        <f t="shared" si="508"/>
        <v>0.8125</v>
      </c>
      <c r="M1222" s="93" t="s">
        <v>14</v>
      </c>
    </row>
    <row r="1223" spans="1:13" ht="15" customHeight="1" thickTop="1" thickBot="1" x14ac:dyDescent="0.3">
      <c r="A1223" s="88" t="s">
        <v>16</v>
      </c>
      <c r="B1223" s="89"/>
      <c r="C1223" s="89"/>
      <c r="D1223" s="89"/>
      <c r="E1223" s="89">
        <v>1</v>
      </c>
      <c r="F1223" s="89">
        <v>15</v>
      </c>
      <c r="G1223" s="90">
        <f t="shared" si="507"/>
        <v>16</v>
      </c>
      <c r="H1223" s="91">
        <f t="shared" si="508"/>
        <v>0</v>
      </c>
      <c r="I1223" s="91">
        <f t="shared" si="508"/>
        <v>0</v>
      </c>
      <c r="J1223" s="91">
        <f t="shared" si="508"/>
        <v>0</v>
      </c>
      <c r="K1223" s="91">
        <f t="shared" si="508"/>
        <v>6.25E-2</v>
      </c>
      <c r="L1223" s="91">
        <f t="shared" si="508"/>
        <v>0.9375</v>
      </c>
      <c r="M1223" s="93" t="s">
        <v>14</v>
      </c>
    </row>
    <row r="1224" spans="1:13" ht="15" customHeight="1" thickTop="1" thickBot="1" x14ac:dyDescent="0.3">
      <c r="A1224" s="94" t="s">
        <v>17</v>
      </c>
      <c r="B1224" s="95">
        <f>IFERROR(AVERAGE(B1221:B1223),0)</f>
        <v>0</v>
      </c>
      <c r="C1224" s="95">
        <f>IFERROR(AVERAGE(C1221:C1223),0)</f>
        <v>0</v>
      </c>
      <c r="D1224" s="95">
        <f>IFERROR(AVERAGE(D1221:D1223),0)</f>
        <v>0</v>
      </c>
      <c r="E1224" s="95">
        <f t="shared" ref="E1224:F1224" si="509">IFERROR(AVERAGE(E1221:E1223),0)</f>
        <v>1.6666666666666667</v>
      </c>
      <c r="F1224" s="95">
        <f t="shared" si="509"/>
        <v>14.333333333333334</v>
      </c>
      <c r="G1224" s="95">
        <f>SUM(AVERAGE(G1221:G1223))</f>
        <v>16</v>
      </c>
      <c r="H1224" s="96">
        <f>AVERAGE(H1221:H1223)*0.2</f>
        <v>0</v>
      </c>
      <c r="I1224" s="96">
        <f>AVERAGE(I1221:I1223)*0.4</f>
        <v>0</v>
      </c>
      <c r="J1224" s="96">
        <f>AVERAGE(J1221:J1223)*0.6</f>
        <v>0</v>
      </c>
      <c r="K1224" s="96">
        <f>AVERAGE(K1221:K1223)*0.8</f>
        <v>8.3333333333333343E-2</v>
      </c>
      <c r="L1224" s="96">
        <f>AVERAGE(L1221:L1223)*1</f>
        <v>0.89583333333333337</v>
      </c>
      <c r="M1224" s="97">
        <f>SUM(H1224:L1224)</f>
        <v>0.97916666666666674</v>
      </c>
    </row>
    <row r="1225" spans="1:13" ht="15" customHeight="1" thickTop="1" thickBot="1" x14ac:dyDescent="0.3">
      <c r="A1225" s="98" t="s">
        <v>18</v>
      </c>
      <c r="B1225" s="84" t="s">
        <v>7</v>
      </c>
      <c r="C1225" s="84" t="s">
        <v>8</v>
      </c>
      <c r="D1225" s="84" t="s">
        <v>9</v>
      </c>
      <c r="E1225" s="84" t="s">
        <v>10</v>
      </c>
      <c r="F1225" s="84" t="s">
        <v>11</v>
      </c>
      <c r="G1225" s="85" t="s">
        <v>12</v>
      </c>
      <c r="H1225" s="84" t="s">
        <v>7</v>
      </c>
      <c r="I1225" s="84" t="s">
        <v>8</v>
      </c>
      <c r="J1225" s="84" t="s">
        <v>9</v>
      </c>
      <c r="K1225" s="84" t="s">
        <v>10</v>
      </c>
      <c r="L1225" s="99" t="s">
        <v>11</v>
      </c>
      <c r="M1225" s="85" t="s">
        <v>12</v>
      </c>
    </row>
    <row r="1226" spans="1:13" ht="15" customHeight="1" thickTop="1" thickBot="1" x14ac:dyDescent="0.3">
      <c r="A1226" s="88" t="s">
        <v>19</v>
      </c>
      <c r="B1226" s="89"/>
      <c r="C1226" s="89"/>
      <c r="D1226" s="89"/>
      <c r="E1226" s="89">
        <v>1</v>
      </c>
      <c r="F1226" s="89">
        <v>15</v>
      </c>
      <c r="G1226" s="90">
        <f t="shared" ref="G1226:G1230" si="510">SUM(B1226:F1226)</f>
        <v>16</v>
      </c>
      <c r="H1226" s="91">
        <f t="shared" ref="H1226:L1230" si="511">IFERROR(B1226/$G$1226,0)</f>
        <v>0</v>
      </c>
      <c r="I1226" s="91">
        <f t="shared" si="511"/>
        <v>0</v>
      </c>
      <c r="J1226" s="91">
        <f t="shared" si="511"/>
        <v>0</v>
      </c>
      <c r="K1226" s="91">
        <f t="shared" si="511"/>
        <v>6.25E-2</v>
      </c>
      <c r="L1226" s="91">
        <f t="shared" si="511"/>
        <v>0.9375</v>
      </c>
      <c r="M1226" s="93" t="s">
        <v>14</v>
      </c>
    </row>
    <row r="1227" spans="1:13" ht="15" customHeight="1" thickTop="1" thickBot="1" x14ac:dyDescent="0.3">
      <c r="A1227" s="88" t="s">
        <v>20</v>
      </c>
      <c r="B1227" s="89"/>
      <c r="C1227" s="89"/>
      <c r="D1227" s="89"/>
      <c r="E1227" s="89"/>
      <c r="F1227" s="89">
        <v>16</v>
      </c>
      <c r="G1227" s="90">
        <f t="shared" si="510"/>
        <v>16</v>
      </c>
      <c r="H1227" s="91">
        <f t="shared" si="511"/>
        <v>0</v>
      </c>
      <c r="I1227" s="91">
        <f t="shared" si="511"/>
        <v>0</v>
      </c>
      <c r="J1227" s="91">
        <f t="shared" si="511"/>
        <v>0</v>
      </c>
      <c r="K1227" s="91">
        <f t="shared" si="511"/>
        <v>0</v>
      </c>
      <c r="L1227" s="91">
        <f t="shared" si="511"/>
        <v>1</v>
      </c>
      <c r="M1227" s="93" t="s">
        <v>14</v>
      </c>
    </row>
    <row r="1228" spans="1:13" ht="15" customHeight="1" thickTop="1" thickBot="1" x14ac:dyDescent="0.3">
      <c r="A1228" s="88" t="s">
        <v>21</v>
      </c>
      <c r="B1228" s="89"/>
      <c r="C1228" s="89"/>
      <c r="D1228" s="89"/>
      <c r="E1228" s="89"/>
      <c r="F1228" s="89">
        <v>16</v>
      </c>
      <c r="G1228" s="90">
        <f t="shared" si="510"/>
        <v>16</v>
      </c>
      <c r="H1228" s="91">
        <f t="shared" si="511"/>
        <v>0</v>
      </c>
      <c r="I1228" s="91">
        <f t="shared" si="511"/>
        <v>0</v>
      </c>
      <c r="J1228" s="91">
        <f t="shared" si="511"/>
        <v>0</v>
      </c>
      <c r="K1228" s="91">
        <f t="shared" si="511"/>
        <v>0</v>
      </c>
      <c r="L1228" s="91">
        <f t="shared" si="511"/>
        <v>1</v>
      </c>
      <c r="M1228" s="93" t="s">
        <v>14</v>
      </c>
    </row>
    <row r="1229" spans="1:13" ht="15" customHeight="1" thickTop="1" thickBot="1" x14ac:dyDescent="0.3">
      <c r="A1229" s="88" t="s">
        <v>22</v>
      </c>
      <c r="B1229" s="89"/>
      <c r="C1229" s="89"/>
      <c r="D1229" s="89"/>
      <c r="E1229" s="89">
        <v>4</v>
      </c>
      <c r="F1229" s="89">
        <v>12</v>
      </c>
      <c r="G1229" s="90">
        <f t="shared" si="510"/>
        <v>16</v>
      </c>
      <c r="H1229" s="91">
        <f t="shared" si="511"/>
        <v>0</v>
      </c>
      <c r="I1229" s="91">
        <f t="shared" si="511"/>
        <v>0</v>
      </c>
      <c r="J1229" s="91">
        <f t="shared" si="511"/>
        <v>0</v>
      </c>
      <c r="K1229" s="91">
        <f t="shared" si="511"/>
        <v>0.25</v>
      </c>
      <c r="L1229" s="91">
        <f t="shared" si="511"/>
        <v>0.75</v>
      </c>
      <c r="M1229" s="93" t="s">
        <v>14</v>
      </c>
    </row>
    <row r="1230" spans="1:13" ht="15" customHeight="1" thickTop="1" thickBot="1" x14ac:dyDescent="0.3">
      <c r="A1230" s="88" t="s">
        <v>23</v>
      </c>
      <c r="B1230" s="89"/>
      <c r="C1230" s="89"/>
      <c r="D1230" s="89"/>
      <c r="E1230" s="89"/>
      <c r="F1230" s="89">
        <v>16</v>
      </c>
      <c r="G1230" s="90">
        <f t="shared" si="510"/>
        <v>16</v>
      </c>
      <c r="H1230" s="91">
        <f t="shared" si="511"/>
        <v>0</v>
      </c>
      <c r="I1230" s="91">
        <f t="shared" si="511"/>
        <v>0</v>
      </c>
      <c r="J1230" s="91">
        <f t="shared" si="511"/>
        <v>0</v>
      </c>
      <c r="K1230" s="91">
        <f t="shared" si="511"/>
        <v>0</v>
      </c>
      <c r="L1230" s="91">
        <f t="shared" si="511"/>
        <v>1</v>
      </c>
      <c r="M1230" s="93"/>
    </row>
    <row r="1231" spans="1:13" ht="15" customHeight="1" thickTop="1" thickBot="1" x14ac:dyDescent="0.3">
      <c r="A1231" s="94" t="s">
        <v>24</v>
      </c>
      <c r="B1231" s="95">
        <f t="shared" ref="B1231:F1231" si="512">IFERROR(AVERAGE(B1226:B1230),0)</f>
        <v>0</v>
      </c>
      <c r="C1231" s="95">
        <f t="shared" si="512"/>
        <v>0</v>
      </c>
      <c r="D1231" s="95">
        <f t="shared" si="512"/>
        <v>0</v>
      </c>
      <c r="E1231" s="95">
        <f t="shared" si="512"/>
        <v>2.5</v>
      </c>
      <c r="F1231" s="95">
        <f t="shared" si="512"/>
        <v>15</v>
      </c>
      <c r="G1231" s="95">
        <f>SUM(AVERAGE(G1226:G1230))</f>
        <v>16</v>
      </c>
      <c r="H1231" s="97">
        <f>AVERAGE(H1226:H1230)*0.2</f>
        <v>0</v>
      </c>
      <c r="I1231" s="97">
        <f>AVERAGE(I1226:I1230)*0.4</f>
        <v>0</v>
      </c>
      <c r="J1231" s="97">
        <f>AVERAGE(J1226:J1230)*0.6</f>
        <v>0</v>
      </c>
      <c r="K1231" s="97">
        <f>AVERAGE(K1226:K1230)*0.8</f>
        <v>0.05</v>
      </c>
      <c r="L1231" s="100">
        <f>AVERAGE(L1226:L1230)*1</f>
        <v>0.9375</v>
      </c>
      <c r="M1231" s="97">
        <f>SUM(H1231:L1231)</f>
        <v>0.98750000000000004</v>
      </c>
    </row>
    <row r="1232" spans="1:13" ht="15" customHeight="1" thickTop="1" thickBot="1" x14ac:dyDescent="0.3">
      <c r="A1232" s="98" t="s">
        <v>25</v>
      </c>
      <c r="B1232" s="84" t="s">
        <v>7</v>
      </c>
      <c r="C1232" s="84" t="s">
        <v>8</v>
      </c>
      <c r="D1232" s="84" t="s">
        <v>9</v>
      </c>
      <c r="E1232" s="84" t="s">
        <v>10</v>
      </c>
      <c r="F1232" s="84" t="s">
        <v>11</v>
      </c>
      <c r="G1232" s="85" t="s">
        <v>12</v>
      </c>
      <c r="H1232" s="84" t="s">
        <v>7</v>
      </c>
      <c r="I1232" s="84" t="s">
        <v>8</v>
      </c>
      <c r="J1232" s="84" t="s">
        <v>9</v>
      </c>
      <c r="K1232" s="84" t="s">
        <v>10</v>
      </c>
      <c r="L1232" s="99" t="s">
        <v>11</v>
      </c>
      <c r="M1232" s="85" t="s">
        <v>12</v>
      </c>
    </row>
    <row r="1233" spans="1:13" ht="15" customHeight="1" thickTop="1" thickBot="1" x14ac:dyDescent="0.3">
      <c r="A1233" s="88" t="s">
        <v>26</v>
      </c>
      <c r="B1233" s="89"/>
      <c r="C1233" s="89"/>
      <c r="D1233" s="89"/>
      <c r="E1233" s="89">
        <v>5</v>
      </c>
      <c r="F1233" s="89">
        <v>11</v>
      </c>
      <c r="G1233" s="90">
        <f t="shared" ref="G1233:G1235" si="513">SUM(B1233:F1233)</f>
        <v>16</v>
      </c>
      <c r="H1233" s="91">
        <f t="shared" ref="H1233:L1235" si="514">IFERROR(B1233/$G$1233,0)</f>
        <v>0</v>
      </c>
      <c r="I1233" s="91">
        <f t="shared" si="514"/>
        <v>0</v>
      </c>
      <c r="J1233" s="91">
        <f t="shared" si="514"/>
        <v>0</v>
      </c>
      <c r="K1233" s="91">
        <f t="shared" si="514"/>
        <v>0.3125</v>
      </c>
      <c r="L1233" s="91">
        <f t="shared" si="514"/>
        <v>0.6875</v>
      </c>
      <c r="M1233" s="93" t="s">
        <v>14</v>
      </c>
    </row>
    <row r="1234" spans="1:13" ht="15" customHeight="1" thickTop="1" thickBot="1" x14ac:dyDescent="0.3">
      <c r="A1234" s="88" t="s">
        <v>27</v>
      </c>
      <c r="B1234" s="89"/>
      <c r="C1234" s="89"/>
      <c r="D1234" s="89"/>
      <c r="E1234" s="89">
        <v>3</v>
      </c>
      <c r="F1234" s="89">
        <v>13</v>
      </c>
      <c r="G1234" s="90">
        <f t="shared" si="513"/>
        <v>16</v>
      </c>
      <c r="H1234" s="91">
        <f t="shared" si="514"/>
        <v>0</v>
      </c>
      <c r="I1234" s="91">
        <f t="shared" si="514"/>
        <v>0</v>
      </c>
      <c r="J1234" s="91">
        <f t="shared" si="514"/>
        <v>0</v>
      </c>
      <c r="K1234" s="91">
        <f t="shared" si="514"/>
        <v>0.1875</v>
      </c>
      <c r="L1234" s="91">
        <f t="shared" si="514"/>
        <v>0.8125</v>
      </c>
      <c r="M1234" s="93" t="s">
        <v>14</v>
      </c>
    </row>
    <row r="1235" spans="1:13" ht="15" customHeight="1" thickTop="1" thickBot="1" x14ac:dyDescent="0.3">
      <c r="A1235" s="88" t="s">
        <v>28</v>
      </c>
      <c r="B1235" s="89"/>
      <c r="C1235" s="89"/>
      <c r="D1235" s="89"/>
      <c r="E1235" s="89">
        <v>5</v>
      </c>
      <c r="F1235" s="89">
        <v>11</v>
      </c>
      <c r="G1235" s="90">
        <f t="shared" si="513"/>
        <v>16</v>
      </c>
      <c r="H1235" s="91">
        <f t="shared" si="514"/>
        <v>0</v>
      </c>
      <c r="I1235" s="91">
        <f t="shared" si="514"/>
        <v>0</v>
      </c>
      <c r="J1235" s="91">
        <f t="shared" si="514"/>
        <v>0</v>
      </c>
      <c r="K1235" s="91">
        <f t="shared" si="514"/>
        <v>0.3125</v>
      </c>
      <c r="L1235" s="91">
        <f t="shared" si="514"/>
        <v>0.6875</v>
      </c>
      <c r="M1235" s="93" t="s">
        <v>14</v>
      </c>
    </row>
    <row r="1236" spans="1:13" ht="15" customHeight="1" thickTop="1" thickBot="1" x14ac:dyDescent="0.3">
      <c r="A1236" s="94" t="s">
        <v>24</v>
      </c>
      <c r="B1236" s="95">
        <f t="shared" ref="B1236:F1236" si="515">IFERROR(AVERAGE(B1233:B1235),0)</f>
        <v>0</v>
      </c>
      <c r="C1236" s="95">
        <f t="shared" si="515"/>
        <v>0</v>
      </c>
      <c r="D1236" s="101">
        <f t="shared" si="515"/>
        <v>0</v>
      </c>
      <c r="E1236" s="101">
        <f t="shared" si="515"/>
        <v>4.333333333333333</v>
      </c>
      <c r="F1236" s="101">
        <f t="shared" si="515"/>
        <v>11.666666666666666</v>
      </c>
      <c r="G1236" s="101">
        <f>SUM(AVERAGE(G1233:G1235))</f>
        <v>16</v>
      </c>
      <c r="H1236" s="97">
        <f>AVERAGE(H1233:H1235)*0.2</f>
        <v>0</v>
      </c>
      <c r="I1236" s="97">
        <f>AVERAGE(I1233:I1235)*0.4</f>
        <v>0</v>
      </c>
      <c r="J1236" s="97">
        <f>AVERAGE(J1233:J1235)*0.6</f>
        <v>0</v>
      </c>
      <c r="K1236" s="97">
        <f>AVERAGE(K1233:K1235)*0.8</f>
        <v>0.21666666666666667</v>
      </c>
      <c r="L1236" s="100">
        <f>AVERAGE(L1233:L1235)*1</f>
        <v>0.72916666666666663</v>
      </c>
      <c r="M1236" s="102">
        <f>SUM(H1236:L1236)</f>
        <v>0.9458333333333333</v>
      </c>
    </row>
    <row r="1237" spans="1:13" ht="15" customHeight="1" thickTop="1" thickBot="1" x14ac:dyDescent="0.3">
      <c r="A1237" s="83" t="s">
        <v>29</v>
      </c>
      <c r="B1237" s="84" t="s">
        <v>7</v>
      </c>
      <c r="C1237" s="84" t="s">
        <v>8</v>
      </c>
      <c r="D1237" s="84" t="s">
        <v>9</v>
      </c>
      <c r="E1237" s="84" t="s">
        <v>10</v>
      </c>
      <c r="F1237" s="84" t="s">
        <v>11</v>
      </c>
      <c r="G1237" s="85" t="s">
        <v>12</v>
      </c>
      <c r="H1237" s="84" t="s">
        <v>7</v>
      </c>
      <c r="I1237" s="84" t="s">
        <v>8</v>
      </c>
      <c r="J1237" s="84" t="s">
        <v>9</v>
      </c>
      <c r="K1237" s="84" t="s">
        <v>10</v>
      </c>
      <c r="L1237" s="99" t="s">
        <v>11</v>
      </c>
      <c r="M1237" s="85" t="s">
        <v>12</v>
      </c>
    </row>
    <row r="1238" spans="1:13" ht="15" customHeight="1" thickTop="1" thickBot="1" x14ac:dyDescent="0.3">
      <c r="A1238" s="103" t="s">
        <v>30</v>
      </c>
      <c r="B1238" s="104"/>
      <c r="C1238" s="104"/>
      <c r="D1238" s="104"/>
      <c r="E1238" s="89">
        <v>1</v>
      </c>
      <c r="F1238" s="89">
        <v>15</v>
      </c>
      <c r="G1238" s="105">
        <f t="shared" ref="G1238:G1241" si="516">SUM(B1238:F1238)</f>
        <v>16</v>
      </c>
      <c r="H1238" s="106">
        <f t="shared" ref="H1238:L1241" si="517">IFERROR(B1238/$G$1238,0)</f>
        <v>0</v>
      </c>
      <c r="I1238" s="106">
        <f t="shared" si="517"/>
        <v>0</v>
      </c>
      <c r="J1238" s="106">
        <f t="shared" si="517"/>
        <v>0</v>
      </c>
      <c r="K1238" s="106">
        <f t="shared" si="517"/>
        <v>6.25E-2</v>
      </c>
      <c r="L1238" s="106">
        <f t="shared" si="517"/>
        <v>0.9375</v>
      </c>
      <c r="M1238" s="93" t="s">
        <v>14</v>
      </c>
    </row>
    <row r="1239" spans="1:13" ht="15" customHeight="1" thickTop="1" thickBot="1" x14ac:dyDescent="0.3">
      <c r="A1239" s="103" t="s">
        <v>31</v>
      </c>
      <c r="B1239" s="104"/>
      <c r="C1239" s="104"/>
      <c r="D1239" s="104"/>
      <c r="E1239" s="89">
        <v>2</v>
      </c>
      <c r="F1239" s="89">
        <v>14</v>
      </c>
      <c r="G1239" s="105">
        <f t="shared" si="516"/>
        <v>16</v>
      </c>
      <c r="H1239" s="106">
        <f t="shared" si="517"/>
        <v>0</v>
      </c>
      <c r="I1239" s="106">
        <f t="shared" si="517"/>
        <v>0</v>
      </c>
      <c r="J1239" s="106">
        <f t="shared" si="517"/>
        <v>0</v>
      </c>
      <c r="K1239" s="106">
        <f t="shared" si="517"/>
        <v>0.125</v>
      </c>
      <c r="L1239" s="106">
        <f t="shared" si="517"/>
        <v>0.875</v>
      </c>
      <c r="M1239" s="93" t="s">
        <v>14</v>
      </c>
    </row>
    <row r="1240" spans="1:13" ht="15" customHeight="1" thickTop="1" thickBot="1" x14ac:dyDescent="0.3">
      <c r="A1240" s="103" t="s">
        <v>32</v>
      </c>
      <c r="B1240" s="104"/>
      <c r="C1240" s="104"/>
      <c r="D1240" s="104"/>
      <c r="E1240" s="89">
        <v>4</v>
      </c>
      <c r="F1240" s="89">
        <v>12</v>
      </c>
      <c r="G1240" s="105">
        <f t="shared" si="516"/>
        <v>16</v>
      </c>
      <c r="H1240" s="106">
        <f t="shared" si="517"/>
        <v>0</v>
      </c>
      <c r="I1240" s="106">
        <f t="shared" si="517"/>
        <v>0</v>
      </c>
      <c r="J1240" s="106">
        <f t="shared" si="517"/>
        <v>0</v>
      </c>
      <c r="K1240" s="106">
        <f t="shared" si="517"/>
        <v>0.25</v>
      </c>
      <c r="L1240" s="106">
        <f t="shared" si="517"/>
        <v>0.75</v>
      </c>
      <c r="M1240" s="93" t="s">
        <v>14</v>
      </c>
    </row>
    <row r="1241" spans="1:13" ht="15" customHeight="1" thickTop="1" thickBot="1" x14ac:dyDescent="0.3">
      <c r="A1241" s="103" t="s">
        <v>33</v>
      </c>
      <c r="B1241" s="104"/>
      <c r="C1241" s="104"/>
      <c r="D1241" s="104"/>
      <c r="E1241" s="89">
        <v>1</v>
      </c>
      <c r="F1241" s="89">
        <v>15</v>
      </c>
      <c r="G1241" s="105">
        <f t="shared" si="516"/>
        <v>16</v>
      </c>
      <c r="H1241" s="106">
        <f t="shared" si="517"/>
        <v>0</v>
      </c>
      <c r="I1241" s="106">
        <f t="shared" si="517"/>
        <v>0</v>
      </c>
      <c r="J1241" s="106">
        <f t="shared" si="517"/>
        <v>0</v>
      </c>
      <c r="K1241" s="106">
        <f t="shared" si="517"/>
        <v>6.25E-2</v>
      </c>
      <c r="L1241" s="106">
        <f t="shared" si="517"/>
        <v>0.9375</v>
      </c>
      <c r="M1241" s="93" t="s">
        <v>14</v>
      </c>
    </row>
    <row r="1242" spans="1:13" ht="15" customHeight="1" thickTop="1" thickBot="1" x14ac:dyDescent="0.3">
      <c r="A1242" s="107" t="s">
        <v>24</v>
      </c>
      <c r="B1242" s="108">
        <f t="shared" ref="B1242:F1242" si="518">IFERROR(AVERAGE(B1238:B1241),0)</f>
        <v>0</v>
      </c>
      <c r="C1242" s="108">
        <f t="shared" si="518"/>
        <v>0</v>
      </c>
      <c r="D1242" s="108">
        <f t="shared" si="518"/>
        <v>0</v>
      </c>
      <c r="E1242" s="108">
        <f t="shared" si="518"/>
        <v>2</v>
      </c>
      <c r="F1242" s="108">
        <f t="shared" si="518"/>
        <v>14</v>
      </c>
      <c r="G1242" s="108">
        <f>SUM(AVERAGE(G1238:G1241))</f>
        <v>16</v>
      </c>
      <c r="H1242" s="102">
        <f>AVERAGE(H1238:H1241)*0.2</f>
        <v>0</v>
      </c>
      <c r="I1242" s="102">
        <f>AVERAGE(I1238:I1241)*0.4</f>
        <v>0</v>
      </c>
      <c r="J1242" s="102">
        <f>AVERAGE(J1238:J1241)*0.6</f>
        <v>0</v>
      </c>
      <c r="K1242" s="102">
        <f>AVERAGE(K1238:K1241)*0.8</f>
        <v>0.1</v>
      </c>
      <c r="L1242" s="109">
        <f>AVERAGE(L1238:L1241)*1</f>
        <v>0.875</v>
      </c>
      <c r="M1242" s="102">
        <f>SUM(H1242:L1242)</f>
        <v>0.97499999999999998</v>
      </c>
    </row>
    <row r="1243" spans="1:13" ht="15" customHeight="1" thickTop="1" thickBot="1" x14ac:dyDescent="0.3">
      <c r="A1243" s="110" t="s">
        <v>34</v>
      </c>
      <c r="B1243" s="111"/>
      <c r="C1243" s="111"/>
      <c r="D1243" s="111"/>
      <c r="E1243" s="111"/>
      <c r="F1243" s="111"/>
      <c r="G1243" s="112">
        <f>SUM(B1243:F1243)</f>
        <v>0</v>
      </c>
      <c r="H1243" s="113">
        <f t="shared" ref="H1243:L1243" si="519">IFERROR(B1243/$G$1243,0)</f>
        <v>0</v>
      </c>
      <c r="I1243" s="113">
        <f t="shared" si="519"/>
        <v>0</v>
      </c>
      <c r="J1243" s="113">
        <f t="shared" si="519"/>
        <v>0</v>
      </c>
      <c r="K1243" s="113">
        <f t="shared" si="519"/>
        <v>0</v>
      </c>
      <c r="L1243" s="113">
        <f t="shared" si="519"/>
        <v>0</v>
      </c>
      <c r="M1243" s="93" t="s">
        <v>14</v>
      </c>
    </row>
    <row r="1244" spans="1:13" ht="15" customHeight="1" thickTop="1" thickBot="1" x14ac:dyDescent="0.3">
      <c r="A1244" s="127" t="s">
        <v>35</v>
      </c>
      <c r="B1244" s="134"/>
      <c r="C1244" s="134"/>
      <c r="D1244" s="134"/>
      <c r="E1244" s="134"/>
      <c r="F1244" s="135"/>
      <c r="G1244" s="114">
        <v>16</v>
      </c>
      <c r="H1244" s="102" t="s">
        <v>14</v>
      </c>
      <c r="I1244" s="102" t="s">
        <v>14</v>
      </c>
      <c r="J1244" s="102" t="s">
        <v>14</v>
      </c>
      <c r="K1244" s="102" t="s">
        <v>14</v>
      </c>
      <c r="L1244" s="102" t="s">
        <v>14</v>
      </c>
      <c r="M1244" s="102">
        <f>(M1224+M1231+M1236+M1242)/4</f>
        <v>0.97187500000000004</v>
      </c>
    </row>
    <row r="1245" spans="1:13" ht="15" customHeight="1" thickTop="1" x14ac:dyDescent="0.25">
      <c r="A1245" s="77"/>
      <c r="B1245" s="77"/>
      <c r="C1245" s="77"/>
      <c r="D1245" s="77"/>
      <c r="E1245" s="77"/>
      <c r="F1245" s="77"/>
      <c r="G1245" s="77"/>
      <c r="H1245" s="77"/>
      <c r="I1245" s="77"/>
      <c r="J1245" s="77"/>
      <c r="K1245" s="77"/>
      <c r="L1245" s="77"/>
      <c r="M1245" s="77"/>
    </row>
    <row r="1246" spans="1:13" ht="15" customHeight="1" thickBot="1" x14ac:dyDescent="0.3">
      <c r="A1246" s="77"/>
      <c r="B1246" s="77"/>
      <c r="C1246" s="77"/>
      <c r="D1246" s="77"/>
      <c r="E1246" s="77"/>
      <c r="F1246" s="77"/>
      <c r="G1246" s="77"/>
      <c r="H1246" s="77"/>
      <c r="I1246" s="77"/>
      <c r="J1246" s="77"/>
      <c r="K1246" s="77"/>
      <c r="L1246" s="77"/>
      <c r="M1246" s="77"/>
    </row>
    <row r="1247" spans="1:13" ht="15" customHeight="1" thickTop="1" thickBot="1" x14ac:dyDescent="0.3">
      <c r="A1247" s="78" t="s">
        <v>0</v>
      </c>
      <c r="B1247" s="136" t="s">
        <v>281</v>
      </c>
      <c r="C1247" s="132"/>
      <c r="D1247" s="132"/>
      <c r="E1247" s="132"/>
      <c r="F1247" s="132"/>
      <c r="G1247" s="133"/>
      <c r="H1247" s="139" t="s">
        <v>111</v>
      </c>
      <c r="I1247" s="144"/>
      <c r="J1247" s="145"/>
      <c r="K1247" s="79" t="s">
        <v>2</v>
      </c>
      <c r="L1247" s="146">
        <v>45625</v>
      </c>
      <c r="M1247" s="147"/>
    </row>
    <row r="1248" spans="1:13" ht="15" customHeight="1" thickBot="1" x14ac:dyDescent="0.3">
      <c r="A1248" s="115" t="s">
        <v>3</v>
      </c>
      <c r="B1248" s="148"/>
      <c r="C1248" s="148"/>
      <c r="D1248" s="148"/>
      <c r="E1248" s="148"/>
      <c r="F1248" s="148"/>
      <c r="G1248" s="149"/>
      <c r="H1248" s="80" t="s">
        <v>112</v>
      </c>
      <c r="I1248" s="121">
        <v>15</v>
      </c>
      <c r="J1248" s="133"/>
      <c r="K1248" s="81"/>
      <c r="L1248" s="80"/>
      <c r="M1248" s="80"/>
    </row>
    <row r="1249" spans="1:13" ht="15" customHeight="1" thickBot="1" x14ac:dyDescent="0.3">
      <c r="A1249" s="150"/>
      <c r="B1249" s="151"/>
      <c r="C1249" s="151"/>
      <c r="D1249" s="151"/>
      <c r="E1249" s="151"/>
      <c r="F1249" s="151"/>
      <c r="G1249" s="152"/>
      <c r="H1249" s="80" t="s">
        <v>113</v>
      </c>
      <c r="I1249" s="121">
        <v>1</v>
      </c>
      <c r="J1249" s="133"/>
      <c r="K1249" s="80"/>
      <c r="L1249" s="80"/>
      <c r="M1249" s="80"/>
    </row>
    <row r="1250" spans="1:13" ht="15" customHeight="1" thickBot="1" x14ac:dyDescent="0.3">
      <c r="A1250" s="82" t="s">
        <v>4</v>
      </c>
      <c r="B1250" s="130" t="s">
        <v>5</v>
      </c>
      <c r="C1250" s="131"/>
      <c r="D1250" s="131"/>
      <c r="E1250" s="131"/>
      <c r="F1250" s="131"/>
      <c r="G1250" s="131"/>
      <c r="H1250" s="121" t="s">
        <v>5</v>
      </c>
      <c r="I1250" s="132"/>
      <c r="J1250" s="132"/>
      <c r="K1250" s="132"/>
      <c r="L1250" s="132"/>
      <c r="M1250" s="133"/>
    </row>
    <row r="1251" spans="1:13" ht="15" customHeight="1" thickTop="1" thickBot="1" x14ac:dyDescent="0.3">
      <c r="A1251" s="83" t="s">
        <v>6</v>
      </c>
      <c r="B1251" s="84" t="s">
        <v>7</v>
      </c>
      <c r="C1251" s="84" t="s">
        <v>8</v>
      </c>
      <c r="D1251" s="84" t="s">
        <v>9</v>
      </c>
      <c r="E1251" s="84" t="s">
        <v>10</v>
      </c>
      <c r="F1251" s="84" t="s">
        <v>11</v>
      </c>
      <c r="G1251" s="85" t="s">
        <v>12</v>
      </c>
      <c r="H1251" s="86" t="s">
        <v>7</v>
      </c>
      <c r="I1251" s="86" t="s">
        <v>8</v>
      </c>
      <c r="J1251" s="86" t="s">
        <v>9</v>
      </c>
      <c r="K1251" s="86" t="s">
        <v>10</v>
      </c>
      <c r="L1251" s="86" t="s">
        <v>11</v>
      </c>
      <c r="M1251" s="87" t="s">
        <v>12</v>
      </c>
    </row>
    <row r="1252" spans="1:13" ht="15" customHeight="1" thickTop="1" thickBot="1" x14ac:dyDescent="0.3">
      <c r="A1252" s="88" t="s">
        <v>13</v>
      </c>
      <c r="B1252" s="89"/>
      <c r="C1252" s="89"/>
      <c r="D1252" s="89"/>
      <c r="E1252" s="89">
        <v>1</v>
      </c>
      <c r="F1252" s="89">
        <v>15</v>
      </c>
      <c r="G1252" s="90">
        <f t="shared" ref="G1252:G1254" si="520">SUM(B1252:F1252)</f>
        <v>16</v>
      </c>
      <c r="H1252" s="91">
        <f t="shared" ref="H1252:L1254" si="521">IFERROR(B1252/$G$1252,0)</f>
        <v>0</v>
      </c>
      <c r="I1252" s="91">
        <f t="shared" si="521"/>
        <v>0</v>
      </c>
      <c r="J1252" s="91">
        <f t="shared" si="521"/>
        <v>0</v>
      </c>
      <c r="K1252" s="91">
        <f t="shared" si="521"/>
        <v>6.25E-2</v>
      </c>
      <c r="L1252" s="91">
        <f t="shared" si="521"/>
        <v>0.9375</v>
      </c>
      <c r="M1252" s="92" t="s">
        <v>14</v>
      </c>
    </row>
    <row r="1253" spans="1:13" ht="15" customHeight="1" thickTop="1" thickBot="1" x14ac:dyDescent="0.3">
      <c r="A1253" s="88" t="s">
        <v>15</v>
      </c>
      <c r="B1253" s="89"/>
      <c r="C1253" s="89"/>
      <c r="D1253" s="89"/>
      <c r="E1253" s="89">
        <v>3</v>
      </c>
      <c r="F1253" s="89">
        <v>13</v>
      </c>
      <c r="G1253" s="90">
        <f t="shared" si="520"/>
        <v>16</v>
      </c>
      <c r="H1253" s="91">
        <f t="shared" si="521"/>
        <v>0</v>
      </c>
      <c r="I1253" s="91">
        <f t="shared" si="521"/>
        <v>0</v>
      </c>
      <c r="J1253" s="91">
        <f t="shared" si="521"/>
        <v>0</v>
      </c>
      <c r="K1253" s="91">
        <f t="shared" si="521"/>
        <v>0.1875</v>
      </c>
      <c r="L1253" s="91">
        <f t="shared" si="521"/>
        <v>0.8125</v>
      </c>
      <c r="M1253" s="93" t="s">
        <v>14</v>
      </c>
    </row>
    <row r="1254" spans="1:13" ht="15" customHeight="1" thickTop="1" thickBot="1" x14ac:dyDescent="0.3">
      <c r="A1254" s="88" t="s">
        <v>16</v>
      </c>
      <c r="B1254" s="89"/>
      <c r="C1254" s="89"/>
      <c r="D1254" s="89"/>
      <c r="E1254" s="89">
        <v>1</v>
      </c>
      <c r="F1254" s="89">
        <v>15</v>
      </c>
      <c r="G1254" s="90">
        <f t="shared" si="520"/>
        <v>16</v>
      </c>
      <c r="H1254" s="91">
        <f t="shared" si="521"/>
        <v>0</v>
      </c>
      <c r="I1254" s="91">
        <f t="shared" si="521"/>
        <v>0</v>
      </c>
      <c r="J1254" s="91">
        <f t="shared" si="521"/>
        <v>0</v>
      </c>
      <c r="K1254" s="91">
        <f t="shared" si="521"/>
        <v>6.25E-2</v>
      </c>
      <c r="L1254" s="91">
        <f t="shared" si="521"/>
        <v>0.9375</v>
      </c>
      <c r="M1254" s="93" t="s">
        <v>14</v>
      </c>
    </row>
    <row r="1255" spans="1:13" ht="15" customHeight="1" thickTop="1" thickBot="1" x14ac:dyDescent="0.3">
      <c r="A1255" s="94" t="s">
        <v>17</v>
      </c>
      <c r="B1255" s="95">
        <f>IFERROR(AVERAGE(B1252:B1254),0)</f>
        <v>0</v>
      </c>
      <c r="C1255" s="95">
        <f>IFERROR(AVERAGE(C1252:C1254),0)</f>
        <v>0</v>
      </c>
      <c r="D1255" s="95">
        <f>IFERROR(AVERAGE(D1252:D1254),0)</f>
        <v>0</v>
      </c>
      <c r="E1255" s="95">
        <f t="shared" ref="E1255:F1255" si="522">IFERROR(AVERAGE(E1252:E1254),0)</f>
        <v>1.6666666666666667</v>
      </c>
      <c r="F1255" s="95">
        <f t="shared" si="522"/>
        <v>14.333333333333334</v>
      </c>
      <c r="G1255" s="95">
        <f>SUM(AVERAGE(G1252:G1254))</f>
        <v>16</v>
      </c>
      <c r="H1255" s="96">
        <f>AVERAGE(H1252:H1254)*0.2</f>
        <v>0</v>
      </c>
      <c r="I1255" s="96">
        <f>AVERAGE(I1252:I1254)*0.4</f>
        <v>0</v>
      </c>
      <c r="J1255" s="96">
        <f>AVERAGE(J1252:J1254)*0.6</f>
        <v>0</v>
      </c>
      <c r="K1255" s="96">
        <f>AVERAGE(K1252:K1254)*0.8</f>
        <v>8.3333333333333343E-2</v>
      </c>
      <c r="L1255" s="96">
        <f>AVERAGE(L1252:L1254)*1</f>
        <v>0.89583333333333337</v>
      </c>
      <c r="M1255" s="97">
        <f>SUM(H1255:L1255)</f>
        <v>0.97916666666666674</v>
      </c>
    </row>
    <row r="1256" spans="1:13" ht="15" customHeight="1" thickTop="1" thickBot="1" x14ac:dyDescent="0.3">
      <c r="A1256" s="98" t="s">
        <v>18</v>
      </c>
      <c r="B1256" s="84" t="s">
        <v>7</v>
      </c>
      <c r="C1256" s="84" t="s">
        <v>8</v>
      </c>
      <c r="D1256" s="84" t="s">
        <v>9</v>
      </c>
      <c r="E1256" s="84" t="s">
        <v>10</v>
      </c>
      <c r="F1256" s="84" t="s">
        <v>11</v>
      </c>
      <c r="G1256" s="85" t="s">
        <v>12</v>
      </c>
      <c r="H1256" s="84" t="s">
        <v>7</v>
      </c>
      <c r="I1256" s="84" t="s">
        <v>8</v>
      </c>
      <c r="J1256" s="84" t="s">
        <v>9</v>
      </c>
      <c r="K1256" s="84" t="s">
        <v>10</v>
      </c>
      <c r="L1256" s="99" t="s">
        <v>11</v>
      </c>
      <c r="M1256" s="85" t="s">
        <v>12</v>
      </c>
    </row>
    <row r="1257" spans="1:13" ht="15" customHeight="1" thickTop="1" thickBot="1" x14ac:dyDescent="0.3">
      <c r="A1257" s="88" t="s">
        <v>19</v>
      </c>
      <c r="B1257" s="89"/>
      <c r="C1257" s="89"/>
      <c r="D1257" s="89"/>
      <c r="E1257" s="89">
        <v>1</v>
      </c>
      <c r="F1257" s="89">
        <v>15</v>
      </c>
      <c r="G1257" s="90">
        <f t="shared" ref="G1257:G1261" si="523">SUM(B1257:F1257)</f>
        <v>16</v>
      </c>
      <c r="H1257" s="91">
        <f t="shared" ref="H1257:L1261" si="524">IFERROR(B1257/$G$1257,0)</f>
        <v>0</v>
      </c>
      <c r="I1257" s="91">
        <f t="shared" si="524"/>
        <v>0</v>
      </c>
      <c r="J1257" s="91">
        <f t="shared" si="524"/>
        <v>0</v>
      </c>
      <c r="K1257" s="91">
        <f t="shared" si="524"/>
        <v>6.25E-2</v>
      </c>
      <c r="L1257" s="91">
        <f t="shared" si="524"/>
        <v>0.9375</v>
      </c>
      <c r="M1257" s="93" t="s">
        <v>14</v>
      </c>
    </row>
    <row r="1258" spans="1:13" ht="15" customHeight="1" thickTop="1" thickBot="1" x14ac:dyDescent="0.3">
      <c r="A1258" s="88" t="s">
        <v>20</v>
      </c>
      <c r="B1258" s="89"/>
      <c r="C1258" s="89"/>
      <c r="D1258" s="89"/>
      <c r="E1258" s="89"/>
      <c r="F1258" s="89">
        <v>16</v>
      </c>
      <c r="G1258" s="90">
        <f t="shared" si="523"/>
        <v>16</v>
      </c>
      <c r="H1258" s="91">
        <f t="shared" si="524"/>
        <v>0</v>
      </c>
      <c r="I1258" s="91">
        <f t="shared" si="524"/>
        <v>0</v>
      </c>
      <c r="J1258" s="91">
        <f t="shared" si="524"/>
        <v>0</v>
      </c>
      <c r="K1258" s="91">
        <f t="shared" si="524"/>
        <v>0</v>
      </c>
      <c r="L1258" s="91">
        <f t="shared" si="524"/>
        <v>1</v>
      </c>
      <c r="M1258" s="93" t="s">
        <v>14</v>
      </c>
    </row>
    <row r="1259" spans="1:13" ht="15" customHeight="1" thickTop="1" thickBot="1" x14ac:dyDescent="0.3">
      <c r="A1259" s="88" t="s">
        <v>21</v>
      </c>
      <c r="B1259" s="89"/>
      <c r="C1259" s="89"/>
      <c r="D1259" s="89"/>
      <c r="E1259" s="89"/>
      <c r="F1259" s="89">
        <v>16</v>
      </c>
      <c r="G1259" s="90">
        <f t="shared" si="523"/>
        <v>16</v>
      </c>
      <c r="H1259" s="91">
        <f t="shared" si="524"/>
        <v>0</v>
      </c>
      <c r="I1259" s="91">
        <f t="shared" si="524"/>
        <v>0</v>
      </c>
      <c r="J1259" s="91">
        <f t="shared" si="524"/>
        <v>0</v>
      </c>
      <c r="K1259" s="91">
        <f t="shared" si="524"/>
        <v>0</v>
      </c>
      <c r="L1259" s="91">
        <f t="shared" si="524"/>
        <v>1</v>
      </c>
      <c r="M1259" s="93" t="s">
        <v>14</v>
      </c>
    </row>
    <row r="1260" spans="1:13" ht="15" customHeight="1" thickTop="1" thickBot="1" x14ac:dyDescent="0.3">
      <c r="A1260" s="88" t="s">
        <v>22</v>
      </c>
      <c r="B1260" s="89"/>
      <c r="C1260" s="89"/>
      <c r="D1260" s="89"/>
      <c r="E1260" s="89">
        <v>4</v>
      </c>
      <c r="F1260" s="89">
        <v>12</v>
      </c>
      <c r="G1260" s="90">
        <f t="shared" si="523"/>
        <v>16</v>
      </c>
      <c r="H1260" s="91">
        <f t="shared" si="524"/>
        <v>0</v>
      </c>
      <c r="I1260" s="91">
        <f t="shared" si="524"/>
        <v>0</v>
      </c>
      <c r="J1260" s="91">
        <f t="shared" si="524"/>
        <v>0</v>
      </c>
      <c r="K1260" s="91">
        <f t="shared" si="524"/>
        <v>0.25</v>
      </c>
      <c r="L1260" s="91">
        <f t="shared" si="524"/>
        <v>0.75</v>
      </c>
      <c r="M1260" s="93" t="s">
        <v>14</v>
      </c>
    </row>
    <row r="1261" spans="1:13" ht="15" customHeight="1" thickTop="1" thickBot="1" x14ac:dyDescent="0.3">
      <c r="A1261" s="88" t="s">
        <v>23</v>
      </c>
      <c r="B1261" s="89"/>
      <c r="C1261" s="89"/>
      <c r="D1261" s="89"/>
      <c r="E1261" s="89"/>
      <c r="F1261" s="89">
        <v>16</v>
      </c>
      <c r="G1261" s="90">
        <f t="shared" si="523"/>
        <v>16</v>
      </c>
      <c r="H1261" s="91">
        <f t="shared" si="524"/>
        <v>0</v>
      </c>
      <c r="I1261" s="91">
        <f t="shared" si="524"/>
        <v>0</v>
      </c>
      <c r="J1261" s="91">
        <f t="shared" si="524"/>
        <v>0</v>
      </c>
      <c r="K1261" s="91">
        <f t="shared" si="524"/>
        <v>0</v>
      </c>
      <c r="L1261" s="91">
        <f t="shared" si="524"/>
        <v>1</v>
      </c>
      <c r="M1261" s="93"/>
    </row>
    <row r="1262" spans="1:13" ht="15" customHeight="1" thickTop="1" thickBot="1" x14ac:dyDescent="0.3">
      <c r="A1262" s="94" t="s">
        <v>24</v>
      </c>
      <c r="B1262" s="95">
        <f t="shared" ref="B1262:F1262" si="525">IFERROR(AVERAGE(B1257:B1261),0)</f>
        <v>0</v>
      </c>
      <c r="C1262" s="95">
        <f t="shared" si="525"/>
        <v>0</v>
      </c>
      <c r="D1262" s="95">
        <f t="shared" si="525"/>
        <v>0</v>
      </c>
      <c r="E1262" s="95">
        <f t="shared" si="525"/>
        <v>2.5</v>
      </c>
      <c r="F1262" s="95">
        <f t="shared" si="525"/>
        <v>15</v>
      </c>
      <c r="G1262" s="95">
        <f>SUM(AVERAGE(G1257:G1261))</f>
        <v>16</v>
      </c>
      <c r="H1262" s="97">
        <f>AVERAGE(H1257:H1261)*0.2</f>
        <v>0</v>
      </c>
      <c r="I1262" s="97">
        <f>AVERAGE(I1257:I1261)*0.4</f>
        <v>0</v>
      </c>
      <c r="J1262" s="97">
        <f>AVERAGE(J1257:J1261)*0.6</f>
        <v>0</v>
      </c>
      <c r="K1262" s="97">
        <f>AVERAGE(K1257:K1261)*0.8</f>
        <v>0.05</v>
      </c>
      <c r="L1262" s="100">
        <f>AVERAGE(L1257:L1261)*1</f>
        <v>0.9375</v>
      </c>
      <c r="M1262" s="97">
        <f>SUM(H1262:L1262)</f>
        <v>0.98750000000000004</v>
      </c>
    </row>
    <row r="1263" spans="1:13" ht="15" customHeight="1" thickTop="1" thickBot="1" x14ac:dyDescent="0.3">
      <c r="A1263" s="98" t="s">
        <v>25</v>
      </c>
      <c r="B1263" s="84" t="s">
        <v>7</v>
      </c>
      <c r="C1263" s="84" t="s">
        <v>8</v>
      </c>
      <c r="D1263" s="84" t="s">
        <v>9</v>
      </c>
      <c r="E1263" s="84" t="s">
        <v>10</v>
      </c>
      <c r="F1263" s="84" t="s">
        <v>11</v>
      </c>
      <c r="G1263" s="85" t="s">
        <v>12</v>
      </c>
      <c r="H1263" s="84" t="s">
        <v>7</v>
      </c>
      <c r="I1263" s="84" t="s">
        <v>8</v>
      </c>
      <c r="J1263" s="84" t="s">
        <v>9</v>
      </c>
      <c r="K1263" s="84" t="s">
        <v>10</v>
      </c>
      <c r="L1263" s="99" t="s">
        <v>11</v>
      </c>
      <c r="M1263" s="85" t="s">
        <v>12</v>
      </c>
    </row>
    <row r="1264" spans="1:13" ht="15" customHeight="1" thickTop="1" thickBot="1" x14ac:dyDescent="0.3">
      <c r="A1264" s="88" t="s">
        <v>26</v>
      </c>
      <c r="B1264" s="89"/>
      <c r="C1264" s="89"/>
      <c r="D1264" s="89"/>
      <c r="E1264" s="89">
        <v>5</v>
      </c>
      <c r="F1264" s="89">
        <v>11</v>
      </c>
      <c r="G1264" s="90">
        <f t="shared" ref="G1264:G1266" si="526">SUM(B1264:F1264)</f>
        <v>16</v>
      </c>
      <c r="H1264" s="91">
        <f t="shared" ref="H1264:L1266" si="527">IFERROR(B1264/$G$1264,0)</f>
        <v>0</v>
      </c>
      <c r="I1264" s="91">
        <f t="shared" si="527"/>
        <v>0</v>
      </c>
      <c r="J1264" s="91">
        <f t="shared" si="527"/>
        <v>0</v>
      </c>
      <c r="K1264" s="91">
        <f t="shared" si="527"/>
        <v>0.3125</v>
      </c>
      <c r="L1264" s="91">
        <f t="shared" si="527"/>
        <v>0.6875</v>
      </c>
      <c r="M1264" s="93" t="s">
        <v>14</v>
      </c>
    </row>
    <row r="1265" spans="1:13" ht="15" customHeight="1" thickTop="1" thickBot="1" x14ac:dyDescent="0.3">
      <c r="A1265" s="88" t="s">
        <v>27</v>
      </c>
      <c r="B1265" s="89"/>
      <c r="C1265" s="89"/>
      <c r="D1265" s="89"/>
      <c r="E1265" s="89">
        <v>3</v>
      </c>
      <c r="F1265" s="89">
        <v>13</v>
      </c>
      <c r="G1265" s="90">
        <f t="shared" si="526"/>
        <v>16</v>
      </c>
      <c r="H1265" s="91">
        <f t="shared" si="527"/>
        <v>0</v>
      </c>
      <c r="I1265" s="91">
        <f t="shared" si="527"/>
        <v>0</v>
      </c>
      <c r="J1265" s="91">
        <f t="shared" si="527"/>
        <v>0</v>
      </c>
      <c r="K1265" s="91">
        <f t="shared" si="527"/>
        <v>0.1875</v>
      </c>
      <c r="L1265" s="91">
        <f t="shared" si="527"/>
        <v>0.8125</v>
      </c>
      <c r="M1265" s="93" t="s">
        <v>14</v>
      </c>
    </row>
    <row r="1266" spans="1:13" ht="15" customHeight="1" thickTop="1" thickBot="1" x14ac:dyDescent="0.3">
      <c r="A1266" s="88" t="s">
        <v>28</v>
      </c>
      <c r="B1266" s="89"/>
      <c r="C1266" s="89"/>
      <c r="D1266" s="89"/>
      <c r="E1266" s="89">
        <v>5</v>
      </c>
      <c r="F1266" s="89">
        <v>11</v>
      </c>
      <c r="G1266" s="90">
        <f t="shared" si="526"/>
        <v>16</v>
      </c>
      <c r="H1266" s="91">
        <f t="shared" si="527"/>
        <v>0</v>
      </c>
      <c r="I1266" s="91">
        <f t="shared" si="527"/>
        <v>0</v>
      </c>
      <c r="J1266" s="91">
        <f t="shared" si="527"/>
        <v>0</v>
      </c>
      <c r="K1266" s="91">
        <f t="shared" si="527"/>
        <v>0.3125</v>
      </c>
      <c r="L1266" s="91">
        <f t="shared" si="527"/>
        <v>0.6875</v>
      </c>
      <c r="M1266" s="93" t="s">
        <v>14</v>
      </c>
    </row>
    <row r="1267" spans="1:13" ht="15" customHeight="1" thickTop="1" thickBot="1" x14ac:dyDescent="0.3">
      <c r="A1267" s="94" t="s">
        <v>24</v>
      </c>
      <c r="B1267" s="95">
        <f t="shared" ref="B1267:F1267" si="528">IFERROR(AVERAGE(B1264:B1266),0)</f>
        <v>0</v>
      </c>
      <c r="C1267" s="95">
        <f t="shared" si="528"/>
        <v>0</v>
      </c>
      <c r="D1267" s="101">
        <f t="shared" si="528"/>
        <v>0</v>
      </c>
      <c r="E1267" s="101">
        <f t="shared" si="528"/>
        <v>4.333333333333333</v>
      </c>
      <c r="F1267" s="101">
        <f t="shared" si="528"/>
        <v>11.666666666666666</v>
      </c>
      <c r="G1267" s="101">
        <f>SUM(AVERAGE(G1264:G1266))</f>
        <v>16</v>
      </c>
      <c r="H1267" s="97">
        <f>AVERAGE(H1264:H1266)*0.2</f>
        <v>0</v>
      </c>
      <c r="I1267" s="97">
        <f>AVERAGE(I1264:I1266)*0.4</f>
        <v>0</v>
      </c>
      <c r="J1267" s="97">
        <f>AVERAGE(J1264:J1266)*0.6</f>
        <v>0</v>
      </c>
      <c r="K1267" s="97">
        <f>AVERAGE(K1264:K1266)*0.8</f>
        <v>0.21666666666666667</v>
      </c>
      <c r="L1267" s="100">
        <f>AVERAGE(L1264:L1266)*1</f>
        <v>0.72916666666666663</v>
      </c>
      <c r="M1267" s="102">
        <f>SUM(H1267:L1267)</f>
        <v>0.9458333333333333</v>
      </c>
    </row>
    <row r="1268" spans="1:13" ht="15" customHeight="1" thickTop="1" thickBot="1" x14ac:dyDescent="0.3">
      <c r="A1268" s="83" t="s">
        <v>29</v>
      </c>
      <c r="B1268" s="84" t="s">
        <v>7</v>
      </c>
      <c r="C1268" s="84" t="s">
        <v>8</v>
      </c>
      <c r="D1268" s="84" t="s">
        <v>9</v>
      </c>
      <c r="E1268" s="84" t="s">
        <v>10</v>
      </c>
      <c r="F1268" s="84" t="s">
        <v>11</v>
      </c>
      <c r="G1268" s="85" t="s">
        <v>12</v>
      </c>
      <c r="H1268" s="84" t="s">
        <v>7</v>
      </c>
      <c r="I1268" s="84" t="s">
        <v>8</v>
      </c>
      <c r="J1268" s="84" t="s">
        <v>9</v>
      </c>
      <c r="K1268" s="84" t="s">
        <v>10</v>
      </c>
      <c r="L1268" s="99" t="s">
        <v>11</v>
      </c>
      <c r="M1268" s="85" t="s">
        <v>12</v>
      </c>
    </row>
    <row r="1269" spans="1:13" ht="15" customHeight="1" thickTop="1" thickBot="1" x14ac:dyDescent="0.3">
      <c r="A1269" s="103" t="s">
        <v>30</v>
      </c>
      <c r="B1269" s="104"/>
      <c r="C1269" s="104"/>
      <c r="D1269" s="104"/>
      <c r="E1269" s="89">
        <v>1</v>
      </c>
      <c r="F1269" s="89">
        <v>15</v>
      </c>
      <c r="G1269" s="105">
        <f t="shared" ref="G1269:G1272" si="529">SUM(B1269:F1269)</f>
        <v>16</v>
      </c>
      <c r="H1269" s="106">
        <f t="shared" ref="H1269:L1272" si="530">IFERROR(B1269/$G$1269,0)</f>
        <v>0</v>
      </c>
      <c r="I1269" s="106">
        <f t="shared" si="530"/>
        <v>0</v>
      </c>
      <c r="J1269" s="106">
        <f t="shared" si="530"/>
        <v>0</v>
      </c>
      <c r="K1269" s="106">
        <f t="shared" si="530"/>
        <v>6.25E-2</v>
      </c>
      <c r="L1269" s="106">
        <f t="shared" si="530"/>
        <v>0.9375</v>
      </c>
      <c r="M1269" s="93" t="s">
        <v>14</v>
      </c>
    </row>
    <row r="1270" spans="1:13" ht="15" customHeight="1" thickTop="1" thickBot="1" x14ac:dyDescent="0.3">
      <c r="A1270" s="103" t="s">
        <v>31</v>
      </c>
      <c r="B1270" s="104"/>
      <c r="C1270" s="104"/>
      <c r="D1270" s="104"/>
      <c r="E1270" s="89">
        <v>2</v>
      </c>
      <c r="F1270" s="89">
        <v>14</v>
      </c>
      <c r="G1270" s="105">
        <f t="shared" si="529"/>
        <v>16</v>
      </c>
      <c r="H1270" s="106">
        <f t="shared" si="530"/>
        <v>0</v>
      </c>
      <c r="I1270" s="106">
        <f t="shared" si="530"/>
        <v>0</v>
      </c>
      <c r="J1270" s="106">
        <f t="shared" si="530"/>
        <v>0</v>
      </c>
      <c r="K1270" s="106">
        <f t="shared" si="530"/>
        <v>0.125</v>
      </c>
      <c r="L1270" s="106">
        <f t="shared" si="530"/>
        <v>0.875</v>
      </c>
      <c r="M1270" s="93" t="s">
        <v>14</v>
      </c>
    </row>
    <row r="1271" spans="1:13" ht="15" customHeight="1" thickTop="1" thickBot="1" x14ac:dyDescent="0.3">
      <c r="A1271" s="103" t="s">
        <v>32</v>
      </c>
      <c r="B1271" s="104"/>
      <c r="C1271" s="104"/>
      <c r="D1271" s="104"/>
      <c r="E1271" s="89">
        <v>4</v>
      </c>
      <c r="F1271" s="89">
        <v>12</v>
      </c>
      <c r="G1271" s="105">
        <f t="shared" si="529"/>
        <v>16</v>
      </c>
      <c r="H1271" s="106">
        <f t="shared" si="530"/>
        <v>0</v>
      </c>
      <c r="I1271" s="106">
        <f t="shared" si="530"/>
        <v>0</v>
      </c>
      <c r="J1271" s="106">
        <f t="shared" si="530"/>
        <v>0</v>
      </c>
      <c r="K1271" s="106">
        <f t="shared" si="530"/>
        <v>0.25</v>
      </c>
      <c r="L1271" s="106">
        <f t="shared" si="530"/>
        <v>0.75</v>
      </c>
      <c r="M1271" s="93" t="s">
        <v>14</v>
      </c>
    </row>
    <row r="1272" spans="1:13" ht="15" customHeight="1" thickTop="1" thickBot="1" x14ac:dyDescent="0.3">
      <c r="A1272" s="103" t="s">
        <v>33</v>
      </c>
      <c r="B1272" s="104"/>
      <c r="C1272" s="104"/>
      <c r="D1272" s="104"/>
      <c r="E1272" s="89">
        <v>1</v>
      </c>
      <c r="F1272" s="89">
        <v>15</v>
      </c>
      <c r="G1272" s="105">
        <f t="shared" si="529"/>
        <v>16</v>
      </c>
      <c r="H1272" s="106">
        <f t="shared" si="530"/>
        <v>0</v>
      </c>
      <c r="I1272" s="106">
        <f t="shared" si="530"/>
        <v>0</v>
      </c>
      <c r="J1272" s="106">
        <f t="shared" si="530"/>
        <v>0</v>
      </c>
      <c r="K1272" s="106">
        <f t="shared" si="530"/>
        <v>6.25E-2</v>
      </c>
      <c r="L1272" s="106">
        <f t="shared" si="530"/>
        <v>0.9375</v>
      </c>
      <c r="M1272" s="93" t="s">
        <v>14</v>
      </c>
    </row>
    <row r="1273" spans="1:13" ht="15" customHeight="1" thickTop="1" thickBot="1" x14ac:dyDescent="0.3">
      <c r="A1273" s="107" t="s">
        <v>24</v>
      </c>
      <c r="B1273" s="108">
        <f t="shared" ref="B1273:F1273" si="531">IFERROR(AVERAGE(B1269:B1272),0)</f>
        <v>0</v>
      </c>
      <c r="C1273" s="108">
        <f t="shared" si="531"/>
        <v>0</v>
      </c>
      <c r="D1273" s="108">
        <f t="shared" si="531"/>
        <v>0</v>
      </c>
      <c r="E1273" s="108">
        <f t="shared" si="531"/>
        <v>2</v>
      </c>
      <c r="F1273" s="108">
        <f t="shared" si="531"/>
        <v>14</v>
      </c>
      <c r="G1273" s="108">
        <f>SUM(AVERAGE(G1269:G1272))</f>
        <v>16</v>
      </c>
      <c r="H1273" s="102">
        <f>AVERAGE(H1269:H1272)*0.2</f>
        <v>0</v>
      </c>
      <c r="I1273" s="102">
        <f>AVERAGE(I1269:I1272)*0.4</f>
        <v>0</v>
      </c>
      <c r="J1273" s="102">
        <f>AVERAGE(J1269:J1272)*0.6</f>
        <v>0</v>
      </c>
      <c r="K1273" s="102">
        <f>AVERAGE(K1269:K1272)*0.8</f>
        <v>0.1</v>
      </c>
      <c r="L1273" s="109">
        <f>AVERAGE(L1269:L1272)*1</f>
        <v>0.875</v>
      </c>
      <c r="M1273" s="102">
        <f>SUM(H1273:L1273)</f>
        <v>0.97499999999999998</v>
      </c>
    </row>
    <row r="1274" spans="1:13" ht="15" customHeight="1" thickTop="1" thickBot="1" x14ac:dyDescent="0.3">
      <c r="A1274" s="110" t="s">
        <v>34</v>
      </c>
      <c r="B1274" s="111"/>
      <c r="C1274" s="111"/>
      <c r="D1274" s="111"/>
      <c r="E1274" s="111"/>
      <c r="F1274" s="111"/>
      <c r="G1274" s="112">
        <f>SUM(B1274:F1274)</f>
        <v>0</v>
      </c>
      <c r="H1274" s="113">
        <f t="shared" ref="H1274:L1274" si="532">IFERROR(B1274/$G$1274,0)</f>
        <v>0</v>
      </c>
      <c r="I1274" s="113">
        <f t="shared" si="532"/>
        <v>0</v>
      </c>
      <c r="J1274" s="113">
        <f t="shared" si="532"/>
        <v>0</v>
      </c>
      <c r="K1274" s="113">
        <f t="shared" si="532"/>
        <v>0</v>
      </c>
      <c r="L1274" s="113">
        <f t="shared" si="532"/>
        <v>0</v>
      </c>
      <c r="M1274" s="93" t="s">
        <v>14</v>
      </c>
    </row>
    <row r="1275" spans="1:13" ht="15" customHeight="1" thickTop="1" thickBot="1" x14ac:dyDescent="0.3">
      <c r="A1275" s="127" t="s">
        <v>35</v>
      </c>
      <c r="B1275" s="134"/>
      <c r="C1275" s="134"/>
      <c r="D1275" s="134"/>
      <c r="E1275" s="134"/>
      <c r="F1275" s="135"/>
      <c r="G1275" s="114">
        <v>16</v>
      </c>
      <c r="H1275" s="102" t="s">
        <v>14</v>
      </c>
      <c r="I1275" s="102" t="s">
        <v>14</v>
      </c>
      <c r="J1275" s="102" t="s">
        <v>14</v>
      </c>
      <c r="K1275" s="102" t="s">
        <v>14</v>
      </c>
      <c r="L1275" s="102" t="s">
        <v>14</v>
      </c>
      <c r="M1275" s="102">
        <f>(M1255+M1262+M1267+M1273)/4</f>
        <v>0.97187500000000004</v>
      </c>
    </row>
    <row r="1276" spans="1:13" ht="15" customHeight="1" thickTop="1" x14ac:dyDescent="0.25">
      <c r="A1276" s="77"/>
      <c r="B1276" s="77"/>
      <c r="C1276" s="77"/>
      <c r="D1276" s="77"/>
      <c r="E1276" s="77"/>
      <c r="F1276" s="77"/>
      <c r="G1276" s="77"/>
      <c r="H1276" s="77"/>
      <c r="I1276" s="77"/>
      <c r="J1276" s="77"/>
      <c r="K1276" s="77"/>
      <c r="L1276" s="77"/>
      <c r="M1276" s="77"/>
    </row>
    <row r="1277" spans="1:13" ht="15" customHeight="1" thickBot="1" x14ac:dyDescent="0.3">
      <c r="A1277" s="77"/>
      <c r="B1277" s="77"/>
      <c r="C1277" s="77"/>
      <c r="D1277" s="77"/>
      <c r="E1277" s="77"/>
      <c r="F1277" s="77"/>
      <c r="G1277" s="77"/>
      <c r="H1277" s="77"/>
      <c r="I1277" s="77"/>
      <c r="J1277" s="77"/>
      <c r="K1277" s="77"/>
      <c r="L1277" s="77"/>
      <c r="M1277" s="77"/>
    </row>
    <row r="1278" spans="1:13" ht="15" customHeight="1" thickTop="1" thickBot="1" x14ac:dyDescent="0.3">
      <c r="A1278" s="78" t="s">
        <v>0</v>
      </c>
      <c r="B1278" s="136" t="s">
        <v>282</v>
      </c>
      <c r="C1278" s="132"/>
      <c r="D1278" s="132"/>
      <c r="E1278" s="132"/>
      <c r="F1278" s="132"/>
      <c r="G1278" s="133"/>
      <c r="H1278" s="139" t="s">
        <v>111</v>
      </c>
      <c r="I1278" s="144"/>
      <c r="J1278" s="145"/>
      <c r="K1278" s="79" t="s">
        <v>2</v>
      </c>
      <c r="L1278" s="146">
        <v>45618</v>
      </c>
      <c r="M1278" s="147"/>
    </row>
    <row r="1279" spans="1:13" ht="15" customHeight="1" thickBot="1" x14ac:dyDescent="0.3">
      <c r="A1279" s="115" t="s">
        <v>3</v>
      </c>
      <c r="B1279" s="148"/>
      <c r="C1279" s="148"/>
      <c r="D1279" s="148"/>
      <c r="E1279" s="148"/>
      <c r="F1279" s="148"/>
      <c r="G1279" s="149"/>
      <c r="H1279" s="80" t="s">
        <v>112</v>
      </c>
      <c r="I1279" s="121">
        <v>15</v>
      </c>
      <c r="J1279" s="133"/>
      <c r="K1279" s="81"/>
      <c r="L1279" s="80"/>
      <c r="M1279" s="80"/>
    </row>
    <row r="1280" spans="1:13" ht="15" customHeight="1" thickBot="1" x14ac:dyDescent="0.3">
      <c r="A1280" s="150"/>
      <c r="B1280" s="151"/>
      <c r="C1280" s="151"/>
      <c r="D1280" s="151"/>
      <c r="E1280" s="151"/>
      <c r="F1280" s="151"/>
      <c r="G1280" s="152"/>
      <c r="H1280" s="80" t="s">
        <v>113</v>
      </c>
      <c r="I1280" s="121">
        <v>1</v>
      </c>
      <c r="J1280" s="133"/>
      <c r="K1280" s="80"/>
      <c r="L1280" s="80"/>
      <c r="M1280" s="80"/>
    </row>
    <row r="1281" spans="1:13" ht="15" customHeight="1" thickBot="1" x14ac:dyDescent="0.3">
      <c r="A1281" s="82" t="s">
        <v>4</v>
      </c>
      <c r="B1281" s="130" t="s">
        <v>5</v>
      </c>
      <c r="C1281" s="131"/>
      <c r="D1281" s="131"/>
      <c r="E1281" s="131"/>
      <c r="F1281" s="131"/>
      <c r="G1281" s="131"/>
      <c r="H1281" s="121" t="s">
        <v>5</v>
      </c>
      <c r="I1281" s="132"/>
      <c r="J1281" s="132"/>
      <c r="K1281" s="132"/>
      <c r="L1281" s="132"/>
      <c r="M1281" s="133"/>
    </row>
    <row r="1282" spans="1:13" ht="15" customHeight="1" thickTop="1" thickBot="1" x14ac:dyDescent="0.3">
      <c r="A1282" s="83" t="s">
        <v>6</v>
      </c>
      <c r="B1282" s="84" t="s">
        <v>7</v>
      </c>
      <c r="C1282" s="84" t="s">
        <v>8</v>
      </c>
      <c r="D1282" s="84" t="s">
        <v>9</v>
      </c>
      <c r="E1282" s="84" t="s">
        <v>10</v>
      </c>
      <c r="F1282" s="84" t="s">
        <v>11</v>
      </c>
      <c r="G1282" s="85" t="s">
        <v>12</v>
      </c>
      <c r="H1282" s="86" t="s">
        <v>7</v>
      </c>
      <c r="I1282" s="86" t="s">
        <v>8</v>
      </c>
      <c r="J1282" s="86" t="s">
        <v>9</v>
      </c>
      <c r="K1282" s="86" t="s">
        <v>10</v>
      </c>
      <c r="L1282" s="86" t="s">
        <v>11</v>
      </c>
      <c r="M1282" s="87" t="s">
        <v>12</v>
      </c>
    </row>
    <row r="1283" spans="1:13" ht="15" customHeight="1" thickTop="1" thickBot="1" x14ac:dyDescent="0.3">
      <c r="A1283" s="88" t="s">
        <v>13</v>
      </c>
      <c r="B1283" s="89"/>
      <c r="C1283" s="89"/>
      <c r="D1283" s="89"/>
      <c r="E1283" s="89">
        <v>1</v>
      </c>
      <c r="F1283" s="89">
        <v>15</v>
      </c>
      <c r="G1283" s="90">
        <f t="shared" ref="G1283:G1285" si="533">SUM(B1283:F1283)</f>
        <v>16</v>
      </c>
      <c r="H1283" s="91">
        <f t="shared" ref="H1283:L1285" si="534">IFERROR(B1283/$G$1283,0)</f>
        <v>0</v>
      </c>
      <c r="I1283" s="91">
        <f t="shared" si="534"/>
        <v>0</v>
      </c>
      <c r="J1283" s="91">
        <f t="shared" si="534"/>
        <v>0</v>
      </c>
      <c r="K1283" s="91">
        <f t="shared" si="534"/>
        <v>6.25E-2</v>
      </c>
      <c r="L1283" s="91">
        <f t="shared" si="534"/>
        <v>0.9375</v>
      </c>
      <c r="M1283" s="92" t="s">
        <v>14</v>
      </c>
    </row>
    <row r="1284" spans="1:13" ht="15" customHeight="1" thickTop="1" thickBot="1" x14ac:dyDescent="0.3">
      <c r="A1284" s="88" t="s">
        <v>15</v>
      </c>
      <c r="B1284" s="89"/>
      <c r="C1284" s="89"/>
      <c r="D1284" s="89"/>
      <c r="E1284" s="89">
        <v>3</v>
      </c>
      <c r="F1284" s="89">
        <v>13</v>
      </c>
      <c r="G1284" s="90">
        <f t="shared" si="533"/>
        <v>16</v>
      </c>
      <c r="H1284" s="91">
        <f t="shared" si="534"/>
        <v>0</v>
      </c>
      <c r="I1284" s="91">
        <f t="shared" si="534"/>
        <v>0</v>
      </c>
      <c r="J1284" s="91">
        <f t="shared" si="534"/>
        <v>0</v>
      </c>
      <c r="K1284" s="91">
        <f t="shared" si="534"/>
        <v>0.1875</v>
      </c>
      <c r="L1284" s="91">
        <f t="shared" si="534"/>
        <v>0.8125</v>
      </c>
      <c r="M1284" s="93" t="s">
        <v>14</v>
      </c>
    </row>
    <row r="1285" spans="1:13" ht="15" customHeight="1" thickTop="1" thickBot="1" x14ac:dyDescent="0.3">
      <c r="A1285" s="88" t="s">
        <v>16</v>
      </c>
      <c r="B1285" s="89"/>
      <c r="C1285" s="89"/>
      <c r="D1285" s="89"/>
      <c r="E1285" s="89">
        <v>1</v>
      </c>
      <c r="F1285" s="89">
        <v>15</v>
      </c>
      <c r="G1285" s="90">
        <f t="shared" si="533"/>
        <v>16</v>
      </c>
      <c r="H1285" s="91">
        <f t="shared" si="534"/>
        <v>0</v>
      </c>
      <c r="I1285" s="91">
        <f t="shared" si="534"/>
        <v>0</v>
      </c>
      <c r="J1285" s="91">
        <f t="shared" si="534"/>
        <v>0</v>
      </c>
      <c r="K1285" s="91">
        <f t="shared" si="534"/>
        <v>6.25E-2</v>
      </c>
      <c r="L1285" s="91">
        <f t="shared" si="534"/>
        <v>0.9375</v>
      </c>
      <c r="M1285" s="93" t="s">
        <v>14</v>
      </c>
    </row>
    <row r="1286" spans="1:13" ht="15" customHeight="1" thickTop="1" thickBot="1" x14ac:dyDescent="0.3">
      <c r="A1286" s="94" t="s">
        <v>17</v>
      </c>
      <c r="B1286" s="95">
        <f>IFERROR(AVERAGE(B1283:B1285),0)</f>
        <v>0</v>
      </c>
      <c r="C1286" s="95">
        <f>IFERROR(AVERAGE(C1283:C1285),0)</f>
        <v>0</v>
      </c>
      <c r="D1286" s="95">
        <f>IFERROR(AVERAGE(D1283:D1285),0)</f>
        <v>0</v>
      </c>
      <c r="E1286" s="95">
        <f t="shared" ref="E1286:F1286" si="535">IFERROR(AVERAGE(E1283:E1285),0)</f>
        <v>1.6666666666666667</v>
      </c>
      <c r="F1286" s="95">
        <f t="shared" si="535"/>
        <v>14.333333333333334</v>
      </c>
      <c r="G1286" s="95">
        <f>SUM(AVERAGE(G1283:G1285))</f>
        <v>16</v>
      </c>
      <c r="H1286" s="96">
        <f>AVERAGE(H1283:H1285)*0.2</f>
        <v>0</v>
      </c>
      <c r="I1286" s="96">
        <f>AVERAGE(I1283:I1285)*0.4</f>
        <v>0</v>
      </c>
      <c r="J1286" s="96">
        <f>AVERAGE(J1283:J1285)*0.6</f>
        <v>0</v>
      </c>
      <c r="K1286" s="96">
        <f>AVERAGE(K1283:K1285)*0.8</f>
        <v>8.3333333333333343E-2</v>
      </c>
      <c r="L1286" s="96">
        <f>AVERAGE(L1283:L1285)*1</f>
        <v>0.89583333333333337</v>
      </c>
      <c r="M1286" s="97">
        <f>SUM(H1286:L1286)</f>
        <v>0.97916666666666674</v>
      </c>
    </row>
    <row r="1287" spans="1:13" ht="15" customHeight="1" thickTop="1" thickBot="1" x14ac:dyDescent="0.3">
      <c r="A1287" s="98" t="s">
        <v>18</v>
      </c>
      <c r="B1287" s="84" t="s">
        <v>7</v>
      </c>
      <c r="C1287" s="84" t="s">
        <v>8</v>
      </c>
      <c r="D1287" s="84" t="s">
        <v>9</v>
      </c>
      <c r="E1287" s="84" t="s">
        <v>10</v>
      </c>
      <c r="F1287" s="84" t="s">
        <v>11</v>
      </c>
      <c r="G1287" s="85" t="s">
        <v>12</v>
      </c>
      <c r="H1287" s="84" t="s">
        <v>7</v>
      </c>
      <c r="I1287" s="84" t="s">
        <v>8</v>
      </c>
      <c r="J1287" s="84" t="s">
        <v>9</v>
      </c>
      <c r="K1287" s="84" t="s">
        <v>10</v>
      </c>
      <c r="L1287" s="99" t="s">
        <v>11</v>
      </c>
      <c r="M1287" s="85" t="s">
        <v>12</v>
      </c>
    </row>
    <row r="1288" spans="1:13" ht="15" customHeight="1" thickTop="1" thickBot="1" x14ac:dyDescent="0.3">
      <c r="A1288" s="88" t="s">
        <v>19</v>
      </c>
      <c r="B1288" s="89"/>
      <c r="C1288" s="89"/>
      <c r="D1288" s="89"/>
      <c r="E1288" s="89">
        <v>1</v>
      </c>
      <c r="F1288" s="89">
        <v>15</v>
      </c>
      <c r="G1288" s="90">
        <f t="shared" ref="G1288:G1292" si="536">SUM(B1288:F1288)</f>
        <v>16</v>
      </c>
      <c r="H1288" s="91">
        <f t="shared" ref="H1288:L1292" si="537">IFERROR(B1288/$G$1288,0)</f>
        <v>0</v>
      </c>
      <c r="I1288" s="91">
        <f t="shared" si="537"/>
        <v>0</v>
      </c>
      <c r="J1288" s="91">
        <f t="shared" si="537"/>
        <v>0</v>
      </c>
      <c r="K1288" s="91">
        <f t="shared" si="537"/>
        <v>6.25E-2</v>
      </c>
      <c r="L1288" s="91">
        <f t="shared" si="537"/>
        <v>0.9375</v>
      </c>
      <c r="M1288" s="93" t="s">
        <v>14</v>
      </c>
    </row>
    <row r="1289" spans="1:13" ht="15" customHeight="1" thickTop="1" thickBot="1" x14ac:dyDescent="0.3">
      <c r="A1289" s="88" t="s">
        <v>20</v>
      </c>
      <c r="B1289" s="89"/>
      <c r="C1289" s="89"/>
      <c r="D1289" s="89"/>
      <c r="E1289" s="89"/>
      <c r="F1289" s="89">
        <v>16</v>
      </c>
      <c r="G1289" s="90">
        <f t="shared" si="536"/>
        <v>16</v>
      </c>
      <c r="H1289" s="91">
        <f t="shared" si="537"/>
        <v>0</v>
      </c>
      <c r="I1289" s="91">
        <f t="shared" si="537"/>
        <v>0</v>
      </c>
      <c r="J1289" s="91">
        <f t="shared" si="537"/>
        <v>0</v>
      </c>
      <c r="K1289" s="91">
        <f t="shared" si="537"/>
        <v>0</v>
      </c>
      <c r="L1289" s="91">
        <f t="shared" si="537"/>
        <v>1</v>
      </c>
      <c r="M1289" s="93" t="s">
        <v>14</v>
      </c>
    </row>
    <row r="1290" spans="1:13" ht="15" customHeight="1" thickTop="1" thickBot="1" x14ac:dyDescent="0.3">
      <c r="A1290" s="88" t="s">
        <v>21</v>
      </c>
      <c r="B1290" s="89"/>
      <c r="C1290" s="89"/>
      <c r="D1290" s="89"/>
      <c r="E1290" s="89"/>
      <c r="F1290" s="89">
        <v>16</v>
      </c>
      <c r="G1290" s="90">
        <f t="shared" si="536"/>
        <v>16</v>
      </c>
      <c r="H1290" s="91">
        <f t="shared" si="537"/>
        <v>0</v>
      </c>
      <c r="I1290" s="91">
        <f t="shared" si="537"/>
        <v>0</v>
      </c>
      <c r="J1290" s="91">
        <f t="shared" si="537"/>
        <v>0</v>
      </c>
      <c r="K1290" s="91">
        <f t="shared" si="537"/>
        <v>0</v>
      </c>
      <c r="L1290" s="91">
        <f t="shared" si="537"/>
        <v>1</v>
      </c>
      <c r="M1290" s="93" t="s">
        <v>14</v>
      </c>
    </row>
    <row r="1291" spans="1:13" ht="15" customHeight="1" thickTop="1" thickBot="1" x14ac:dyDescent="0.3">
      <c r="A1291" s="88" t="s">
        <v>22</v>
      </c>
      <c r="B1291" s="89"/>
      <c r="C1291" s="89"/>
      <c r="D1291" s="89"/>
      <c r="E1291" s="89">
        <v>4</v>
      </c>
      <c r="F1291" s="89">
        <v>12</v>
      </c>
      <c r="G1291" s="90">
        <f t="shared" si="536"/>
        <v>16</v>
      </c>
      <c r="H1291" s="91">
        <f t="shared" si="537"/>
        <v>0</v>
      </c>
      <c r="I1291" s="91">
        <f t="shared" si="537"/>
        <v>0</v>
      </c>
      <c r="J1291" s="91">
        <f t="shared" si="537"/>
        <v>0</v>
      </c>
      <c r="K1291" s="91">
        <f t="shared" si="537"/>
        <v>0.25</v>
      </c>
      <c r="L1291" s="91">
        <f t="shared" si="537"/>
        <v>0.75</v>
      </c>
      <c r="M1291" s="93" t="s">
        <v>14</v>
      </c>
    </row>
    <row r="1292" spans="1:13" ht="15" customHeight="1" thickTop="1" thickBot="1" x14ac:dyDescent="0.3">
      <c r="A1292" s="88" t="s">
        <v>23</v>
      </c>
      <c r="B1292" s="89"/>
      <c r="C1292" s="89"/>
      <c r="D1292" s="89"/>
      <c r="E1292" s="89"/>
      <c r="F1292" s="89">
        <v>16</v>
      </c>
      <c r="G1292" s="90">
        <f t="shared" si="536"/>
        <v>16</v>
      </c>
      <c r="H1292" s="91">
        <f t="shared" si="537"/>
        <v>0</v>
      </c>
      <c r="I1292" s="91">
        <f t="shared" si="537"/>
        <v>0</v>
      </c>
      <c r="J1292" s="91">
        <f t="shared" si="537"/>
        <v>0</v>
      </c>
      <c r="K1292" s="91">
        <f t="shared" si="537"/>
        <v>0</v>
      </c>
      <c r="L1292" s="91">
        <f t="shared" si="537"/>
        <v>1</v>
      </c>
      <c r="M1292" s="93"/>
    </row>
    <row r="1293" spans="1:13" ht="15" customHeight="1" thickTop="1" thickBot="1" x14ac:dyDescent="0.3">
      <c r="A1293" s="94" t="s">
        <v>24</v>
      </c>
      <c r="B1293" s="95">
        <f t="shared" ref="B1293:F1293" si="538">IFERROR(AVERAGE(B1288:B1292),0)</f>
        <v>0</v>
      </c>
      <c r="C1293" s="95">
        <f t="shared" si="538"/>
        <v>0</v>
      </c>
      <c r="D1293" s="95">
        <f t="shared" si="538"/>
        <v>0</v>
      </c>
      <c r="E1293" s="95">
        <f t="shared" si="538"/>
        <v>2.5</v>
      </c>
      <c r="F1293" s="95">
        <f t="shared" si="538"/>
        <v>15</v>
      </c>
      <c r="G1293" s="95">
        <f>SUM(AVERAGE(G1288:G1292))</f>
        <v>16</v>
      </c>
      <c r="H1293" s="97">
        <f>AVERAGE(H1288:H1292)*0.2</f>
        <v>0</v>
      </c>
      <c r="I1293" s="97">
        <f>AVERAGE(I1288:I1292)*0.4</f>
        <v>0</v>
      </c>
      <c r="J1293" s="97">
        <f>AVERAGE(J1288:J1292)*0.6</f>
        <v>0</v>
      </c>
      <c r="K1293" s="97">
        <f>AVERAGE(K1288:K1292)*0.8</f>
        <v>0.05</v>
      </c>
      <c r="L1293" s="100">
        <f>AVERAGE(L1288:L1292)*1</f>
        <v>0.9375</v>
      </c>
      <c r="M1293" s="97">
        <f>SUM(H1293:L1293)</f>
        <v>0.98750000000000004</v>
      </c>
    </row>
    <row r="1294" spans="1:13" ht="15" customHeight="1" thickTop="1" thickBot="1" x14ac:dyDescent="0.3">
      <c r="A1294" s="98" t="s">
        <v>25</v>
      </c>
      <c r="B1294" s="84" t="s">
        <v>7</v>
      </c>
      <c r="C1294" s="84" t="s">
        <v>8</v>
      </c>
      <c r="D1294" s="84" t="s">
        <v>9</v>
      </c>
      <c r="E1294" s="84" t="s">
        <v>10</v>
      </c>
      <c r="F1294" s="84" t="s">
        <v>11</v>
      </c>
      <c r="G1294" s="85" t="s">
        <v>12</v>
      </c>
      <c r="H1294" s="84" t="s">
        <v>7</v>
      </c>
      <c r="I1294" s="84" t="s">
        <v>8</v>
      </c>
      <c r="J1294" s="84" t="s">
        <v>9</v>
      </c>
      <c r="K1294" s="84" t="s">
        <v>10</v>
      </c>
      <c r="L1294" s="99" t="s">
        <v>11</v>
      </c>
      <c r="M1294" s="85" t="s">
        <v>12</v>
      </c>
    </row>
    <row r="1295" spans="1:13" ht="15" customHeight="1" thickTop="1" thickBot="1" x14ac:dyDescent="0.3">
      <c r="A1295" s="88" t="s">
        <v>26</v>
      </c>
      <c r="B1295" s="89"/>
      <c r="C1295" s="89"/>
      <c r="D1295" s="89"/>
      <c r="E1295" s="89">
        <v>5</v>
      </c>
      <c r="F1295" s="89">
        <v>11</v>
      </c>
      <c r="G1295" s="90">
        <f t="shared" ref="G1295:G1297" si="539">SUM(B1295:F1295)</f>
        <v>16</v>
      </c>
      <c r="H1295" s="91">
        <f t="shared" ref="H1295:L1297" si="540">IFERROR(B1295/$G$1295,0)</f>
        <v>0</v>
      </c>
      <c r="I1295" s="91">
        <f t="shared" si="540"/>
        <v>0</v>
      </c>
      <c r="J1295" s="91">
        <f t="shared" si="540"/>
        <v>0</v>
      </c>
      <c r="K1295" s="91">
        <f t="shared" si="540"/>
        <v>0.3125</v>
      </c>
      <c r="L1295" s="91">
        <f t="shared" si="540"/>
        <v>0.6875</v>
      </c>
      <c r="M1295" s="93" t="s">
        <v>14</v>
      </c>
    </row>
    <row r="1296" spans="1:13" ht="15" customHeight="1" thickTop="1" thickBot="1" x14ac:dyDescent="0.3">
      <c r="A1296" s="88" t="s">
        <v>27</v>
      </c>
      <c r="B1296" s="89"/>
      <c r="C1296" s="89"/>
      <c r="D1296" s="89"/>
      <c r="E1296" s="89">
        <v>3</v>
      </c>
      <c r="F1296" s="89">
        <v>13</v>
      </c>
      <c r="G1296" s="90">
        <f t="shared" si="539"/>
        <v>16</v>
      </c>
      <c r="H1296" s="91">
        <f t="shared" si="540"/>
        <v>0</v>
      </c>
      <c r="I1296" s="91">
        <f t="shared" si="540"/>
        <v>0</v>
      </c>
      <c r="J1296" s="91">
        <f t="shared" si="540"/>
        <v>0</v>
      </c>
      <c r="K1296" s="91">
        <f t="shared" si="540"/>
        <v>0.1875</v>
      </c>
      <c r="L1296" s="91">
        <f t="shared" si="540"/>
        <v>0.8125</v>
      </c>
      <c r="M1296" s="93" t="s">
        <v>14</v>
      </c>
    </row>
    <row r="1297" spans="1:13" ht="15" customHeight="1" thickTop="1" thickBot="1" x14ac:dyDescent="0.3">
      <c r="A1297" s="88" t="s">
        <v>28</v>
      </c>
      <c r="B1297" s="89"/>
      <c r="C1297" s="89"/>
      <c r="D1297" s="89"/>
      <c r="E1297" s="89">
        <v>5</v>
      </c>
      <c r="F1297" s="89">
        <v>11</v>
      </c>
      <c r="G1297" s="90">
        <f t="shared" si="539"/>
        <v>16</v>
      </c>
      <c r="H1297" s="91">
        <f t="shared" si="540"/>
        <v>0</v>
      </c>
      <c r="I1297" s="91">
        <f t="shared" si="540"/>
        <v>0</v>
      </c>
      <c r="J1297" s="91">
        <f t="shared" si="540"/>
        <v>0</v>
      </c>
      <c r="K1297" s="91">
        <f t="shared" si="540"/>
        <v>0.3125</v>
      </c>
      <c r="L1297" s="91">
        <f t="shared" si="540"/>
        <v>0.6875</v>
      </c>
      <c r="M1297" s="93" t="s">
        <v>14</v>
      </c>
    </row>
    <row r="1298" spans="1:13" ht="15" customHeight="1" thickTop="1" thickBot="1" x14ac:dyDescent="0.3">
      <c r="A1298" s="94" t="s">
        <v>24</v>
      </c>
      <c r="B1298" s="95">
        <f t="shared" ref="B1298:F1298" si="541">IFERROR(AVERAGE(B1295:B1297),0)</f>
        <v>0</v>
      </c>
      <c r="C1298" s="95">
        <f t="shared" si="541"/>
        <v>0</v>
      </c>
      <c r="D1298" s="101">
        <f t="shared" si="541"/>
        <v>0</v>
      </c>
      <c r="E1298" s="101">
        <f t="shared" si="541"/>
        <v>4.333333333333333</v>
      </c>
      <c r="F1298" s="101">
        <f t="shared" si="541"/>
        <v>11.666666666666666</v>
      </c>
      <c r="G1298" s="101">
        <f>SUM(AVERAGE(G1295:G1297))</f>
        <v>16</v>
      </c>
      <c r="H1298" s="97">
        <f>AVERAGE(H1295:H1297)*0.2</f>
        <v>0</v>
      </c>
      <c r="I1298" s="97">
        <f>AVERAGE(I1295:I1297)*0.4</f>
        <v>0</v>
      </c>
      <c r="J1298" s="97">
        <f>AVERAGE(J1295:J1297)*0.6</f>
        <v>0</v>
      </c>
      <c r="K1298" s="97">
        <f>AVERAGE(K1295:K1297)*0.8</f>
        <v>0.21666666666666667</v>
      </c>
      <c r="L1298" s="100">
        <f>AVERAGE(L1295:L1297)*1</f>
        <v>0.72916666666666663</v>
      </c>
      <c r="M1298" s="102">
        <f>SUM(H1298:L1298)</f>
        <v>0.9458333333333333</v>
      </c>
    </row>
    <row r="1299" spans="1:13" ht="15" customHeight="1" thickTop="1" thickBot="1" x14ac:dyDescent="0.3">
      <c r="A1299" s="83" t="s">
        <v>29</v>
      </c>
      <c r="B1299" s="84" t="s">
        <v>7</v>
      </c>
      <c r="C1299" s="84" t="s">
        <v>8</v>
      </c>
      <c r="D1299" s="84" t="s">
        <v>9</v>
      </c>
      <c r="E1299" s="84" t="s">
        <v>10</v>
      </c>
      <c r="F1299" s="84" t="s">
        <v>11</v>
      </c>
      <c r="G1299" s="85" t="s">
        <v>12</v>
      </c>
      <c r="H1299" s="84" t="s">
        <v>7</v>
      </c>
      <c r="I1299" s="84" t="s">
        <v>8</v>
      </c>
      <c r="J1299" s="84" t="s">
        <v>9</v>
      </c>
      <c r="K1299" s="84" t="s">
        <v>10</v>
      </c>
      <c r="L1299" s="99" t="s">
        <v>11</v>
      </c>
      <c r="M1299" s="85" t="s">
        <v>12</v>
      </c>
    </row>
    <row r="1300" spans="1:13" ht="15" customHeight="1" thickTop="1" thickBot="1" x14ac:dyDescent="0.3">
      <c r="A1300" s="103" t="s">
        <v>30</v>
      </c>
      <c r="B1300" s="104"/>
      <c r="C1300" s="104"/>
      <c r="D1300" s="104"/>
      <c r="E1300" s="89">
        <v>1</v>
      </c>
      <c r="F1300" s="89">
        <v>15</v>
      </c>
      <c r="G1300" s="105">
        <f t="shared" ref="G1300:G1303" si="542">SUM(B1300:F1300)</f>
        <v>16</v>
      </c>
      <c r="H1300" s="106">
        <f t="shared" ref="H1300:L1303" si="543">IFERROR(B1300/$G$1300,0)</f>
        <v>0</v>
      </c>
      <c r="I1300" s="106">
        <f t="shared" si="543"/>
        <v>0</v>
      </c>
      <c r="J1300" s="106">
        <f t="shared" si="543"/>
        <v>0</v>
      </c>
      <c r="K1300" s="106">
        <f t="shared" si="543"/>
        <v>6.25E-2</v>
      </c>
      <c r="L1300" s="106">
        <f t="shared" si="543"/>
        <v>0.9375</v>
      </c>
      <c r="M1300" s="93" t="s">
        <v>14</v>
      </c>
    </row>
    <row r="1301" spans="1:13" ht="15" customHeight="1" thickTop="1" thickBot="1" x14ac:dyDescent="0.3">
      <c r="A1301" s="103" t="s">
        <v>31</v>
      </c>
      <c r="B1301" s="104"/>
      <c r="C1301" s="104"/>
      <c r="D1301" s="104"/>
      <c r="E1301" s="89">
        <v>2</v>
      </c>
      <c r="F1301" s="89">
        <v>14</v>
      </c>
      <c r="G1301" s="105">
        <f t="shared" si="542"/>
        <v>16</v>
      </c>
      <c r="H1301" s="106">
        <f t="shared" si="543"/>
        <v>0</v>
      </c>
      <c r="I1301" s="106">
        <f t="shared" si="543"/>
        <v>0</v>
      </c>
      <c r="J1301" s="106">
        <f t="shared" si="543"/>
        <v>0</v>
      </c>
      <c r="K1301" s="106">
        <f t="shared" si="543"/>
        <v>0.125</v>
      </c>
      <c r="L1301" s="106">
        <f t="shared" si="543"/>
        <v>0.875</v>
      </c>
      <c r="M1301" s="93" t="s">
        <v>14</v>
      </c>
    </row>
    <row r="1302" spans="1:13" ht="15" customHeight="1" thickTop="1" thickBot="1" x14ac:dyDescent="0.3">
      <c r="A1302" s="103" t="s">
        <v>32</v>
      </c>
      <c r="B1302" s="104"/>
      <c r="C1302" s="104"/>
      <c r="D1302" s="104"/>
      <c r="E1302" s="89">
        <v>4</v>
      </c>
      <c r="F1302" s="89">
        <v>12</v>
      </c>
      <c r="G1302" s="105">
        <f t="shared" si="542"/>
        <v>16</v>
      </c>
      <c r="H1302" s="106">
        <f t="shared" si="543"/>
        <v>0</v>
      </c>
      <c r="I1302" s="106">
        <f t="shared" si="543"/>
        <v>0</v>
      </c>
      <c r="J1302" s="106">
        <f t="shared" si="543"/>
        <v>0</v>
      </c>
      <c r="K1302" s="106">
        <f t="shared" si="543"/>
        <v>0.25</v>
      </c>
      <c r="L1302" s="106">
        <f t="shared" si="543"/>
        <v>0.75</v>
      </c>
      <c r="M1302" s="93" t="s">
        <v>14</v>
      </c>
    </row>
    <row r="1303" spans="1:13" ht="15" customHeight="1" thickTop="1" thickBot="1" x14ac:dyDescent="0.3">
      <c r="A1303" s="103" t="s">
        <v>33</v>
      </c>
      <c r="B1303" s="104"/>
      <c r="C1303" s="104"/>
      <c r="D1303" s="104"/>
      <c r="E1303" s="89">
        <v>1</v>
      </c>
      <c r="F1303" s="89">
        <v>15</v>
      </c>
      <c r="G1303" s="105">
        <f t="shared" si="542"/>
        <v>16</v>
      </c>
      <c r="H1303" s="106">
        <f t="shared" si="543"/>
        <v>0</v>
      </c>
      <c r="I1303" s="106">
        <f t="shared" si="543"/>
        <v>0</v>
      </c>
      <c r="J1303" s="106">
        <f t="shared" si="543"/>
        <v>0</v>
      </c>
      <c r="K1303" s="106">
        <f t="shared" si="543"/>
        <v>6.25E-2</v>
      </c>
      <c r="L1303" s="106">
        <f t="shared" si="543"/>
        <v>0.9375</v>
      </c>
      <c r="M1303" s="93" t="s">
        <v>14</v>
      </c>
    </row>
    <row r="1304" spans="1:13" ht="15" customHeight="1" thickTop="1" thickBot="1" x14ac:dyDescent="0.3">
      <c r="A1304" s="107" t="s">
        <v>24</v>
      </c>
      <c r="B1304" s="108">
        <f t="shared" ref="B1304:F1304" si="544">IFERROR(AVERAGE(B1300:B1303),0)</f>
        <v>0</v>
      </c>
      <c r="C1304" s="108">
        <f t="shared" si="544"/>
        <v>0</v>
      </c>
      <c r="D1304" s="108">
        <f t="shared" si="544"/>
        <v>0</v>
      </c>
      <c r="E1304" s="108">
        <f t="shared" si="544"/>
        <v>2</v>
      </c>
      <c r="F1304" s="108">
        <f t="shared" si="544"/>
        <v>14</v>
      </c>
      <c r="G1304" s="108">
        <f>SUM(AVERAGE(G1300:G1303))</f>
        <v>16</v>
      </c>
      <c r="H1304" s="102">
        <f>AVERAGE(H1300:H1303)*0.2</f>
        <v>0</v>
      </c>
      <c r="I1304" s="102">
        <f>AVERAGE(I1300:I1303)*0.4</f>
        <v>0</v>
      </c>
      <c r="J1304" s="102">
        <f>AVERAGE(J1300:J1303)*0.6</f>
        <v>0</v>
      </c>
      <c r="K1304" s="102">
        <f>AVERAGE(K1300:K1303)*0.8</f>
        <v>0.1</v>
      </c>
      <c r="L1304" s="109">
        <f>AVERAGE(L1300:L1303)*1</f>
        <v>0.875</v>
      </c>
      <c r="M1304" s="102">
        <f>SUM(H1304:L1304)</f>
        <v>0.97499999999999998</v>
      </c>
    </row>
    <row r="1305" spans="1:13" ht="15" customHeight="1" thickTop="1" thickBot="1" x14ac:dyDescent="0.3">
      <c r="A1305" s="110" t="s">
        <v>34</v>
      </c>
      <c r="B1305" s="111"/>
      <c r="C1305" s="111"/>
      <c r="D1305" s="111"/>
      <c r="E1305" s="111"/>
      <c r="F1305" s="111"/>
      <c r="G1305" s="112">
        <f>SUM(B1305:F1305)</f>
        <v>0</v>
      </c>
      <c r="H1305" s="113">
        <f t="shared" ref="H1305:L1305" si="545">IFERROR(B1305/$G$1305,0)</f>
        <v>0</v>
      </c>
      <c r="I1305" s="113">
        <f t="shared" si="545"/>
        <v>0</v>
      </c>
      <c r="J1305" s="113">
        <f t="shared" si="545"/>
        <v>0</v>
      </c>
      <c r="K1305" s="113">
        <f t="shared" si="545"/>
        <v>0</v>
      </c>
      <c r="L1305" s="113">
        <f t="shared" si="545"/>
        <v>0</v>
      </c>
      <c r="M1305" s="93" t="s">
        <v>14</v>
      </c>
    </row>
    <row r="1306" spans="1:13" ht="15" customHeight="1" thickTop="1" thickBot="1" x14ac:dyDescent="0.3">
      <c r="A1306" s="127" t="s">
        <v>35</v>
      </c>
      <c r="B1306" s="134"/>
      <c r="C1306" s="134"/>
      <c r="D1306" s="134"/>
      <c r="E1306" s="134"/>
      <c r="F1306" s="135"/>
      <c r="G1306" s="114">
        <v>16</v>
      </c>
      <c r="H1306" s="102" t="s">
        <v>14</v>
      </c>
      <c r="I1306" s="102" t="s">
        <v>14</v>
      </c>
      <c r="J1306" s="102" t="s">
        <v>14</v>
      </c>
      <c r="K1306" s="102" t="s">
        <v>14</v>
      </c>
      <c r="L1306" s="102" t="s">
        <v>14</v>
      </c>
      <c r="M1306" s="102">
        <f>(M1286+M1293+M1298+M1304)/4</f>
        <v>0.97187500000000004</v>
      </c>
    </row>
    <row r="1307" spans="1:13" ht="15" customHeight="1" thickTop="1" x14ac:dyDescent="0.25">
      <c r="A1307" s="77"/>
      <c r="B1307" s="77"/>
      <c r="C1307" s="77"/>
      <c r="D1307" s="77"/>
      <c r="E1307" s="77"/>
      <c r="F1307" s="77"/>
      <c r="G1307" s="77"/>
      <c r="H1307" s="77"/>
      <c r="I1307" s="77"/>
      <c r="J1307" s="77"/>
      <c r="K1307" s="77"/>
      <c r="L1307" s="77"/>
      <c r="M1307" s="77"/>
    </row>
    <row r="1308" spans="1:13" ht="15" customHeight="1" thickBot="1" x14ac:dyDescent="0.3">
      <c r="A1308" s="77"/>
      <c r="B1308" s="77"/>
      <c r="C1308" s="77"/>
      <c r="D1308" s="77"/>
      <c r="E1308" s="77"/>
      <c r="F1308" s="77"/>
      <c r="G1308" s="77"/>
      <c r="H1308" s="77"/>
      <c r="I1308" s="77"/>
      <c r="J1308" s="77"/>
      <c r="K1308" s="77"/>
      <c r="L1308" s="77"/>
      <c r="M1308" s="77"/>
    </row>
    <row r="1309" spans="1:13" ht="15" customHeight="1" thickTop="1" thickBot="1" x14ac:dyDescent="0.3">
      <c r="A1309" s="78" t="s">
        <v>0</v>
      </c>
      <c r="B1309" s="136" t="s">
        <v>283</v>
      </c>
      <c r="C1309" s="132"/>
      <c r="D1309" s="132"/>
      <c r="E1309" s="132"/>
      <c r="F1309" s="132"/>
      <c r="G1309" s="133"/>
      <c r="H1309" s="139" t="s">
        <v>111</v>
      </c>
      <c r="I1309" s="144"/>
      <c r="J1309" s="145"/>
      <c r="K1309" s="79" t="s">
        <v>2</v>
      </c>
      <c r="L1309" s="146">
        <v>45611</v>
      </c>
      <c r="M1309" s="147"/>
    </row>
    <row r="1310" spans="1:13" ht="15" customHeight="1" thickBot="1" x14ac:dyDescent="0.3">
      <c r="A1310" s="115" t="s">
        <v>3</v>
      </c>
      <c r="B1310" s="148"/>
      <c r="C1310" s="148"/>
      <c r="D1310" s="148"/>
      <c r="E1310" s="148"/>
      <c r="F1310" s="148"/>
      <c r="G1310" s="149"/>
      <c r="H1310" s="80" t="s">
        <v>112</v>
      </c>
      <c r="I1310" s="121">
        <v>15</v>
      </c>
      <c r="J1310" s="133"/>
      <c r="K1310" s="81"/>
      <c r="L1310" s="80"/>
      <c r="M1310" s="80"/>
    </row>
    <row r="1311" spans="1:13" ht="15" customHeight="1" thickBot="1" x14ac:dyDescent="0.3">
      <c r="A1311" s="150"/>
      <c r="B1311" s="151"/>
      <c r="C1311" s="151"/>
      <c r="D1311" s="151"/>
      <c r="E1311" s="151"/>
      <c r="F1311" s="151"/>
      <c r="G1311" s="152"/>
      <c r="H1311" s="80" t="s">
        <v>113</v>
      </c>
      <c r="I1311" s="121">
        <v>1</v>
      </c>
      <c r="J1311" s="133"/>
      <c r="K1311" s="80"/>
      <c r="L1311" s="80"/>
      <c r="M1311" s="80"/>
    </row>
    <row r="1312" spans="1:13" ht="15" customHeight="1" thickBot="1" x14ac:dyDescent="0.3">
      <c r="A1312" s="82" t="s">
        <v>4</v>
      </c>
      <c r="B1312" s="130" t="s">
        <v>5</v>
      </c>
      <c r="C1312" s="131"/>
      <c r="D1312" s="131"/>
      <c r="E1312" s="131"/>
      <c r="F1312" s="131"/>
      <c r="G1312" s="131"/>
      <c r="H1312" s="121" t="s">
        <v>5</v>
      </c>
      <c r="I1312" s="132"/>
      <c r="J1312" s="132"/>
      <c r="K1312" s="132"/>
      <c r="L1312" s="132"/>
      <c r="M1312" s="133"/>
    </row>
    <row r="1313" spans="1:13" ht="15" customHeight="1" thickTop="1" thickBot="1" x14ac:dyDescent="0.3">
      <c r="A1313" s="83" t="s">
        <v>6</v>
      </c>
      <c r="B1313" s="84" t="s">
        <v>7</v>
      </c>
      <c r="C1313" s="84" t="s">
        <v>8</v>
      </c>
      <c r="D1313" s="84" t="s">
        <v>9</v>
      </c>
      <c r="E1313" s="84" t="s">
        <v>10</v>
      </c>
      <c r="F1313" s="84" t="s">
        <v>11</v>
      </c>
      <c r="G1313" s="85" t="s">
        <v>12</v>
      </c>
      <c r="H1313" s="86" t="s">
        <v>7</v>
      </c>
      <c r="I1313" s="86" t="s">
        <v>8</v>
      </c>
      <c r="J1313" s="86" t="s">
        <v>9</v>
      </c>
      <c r="K1313" s="86" t="s">
        <v>10</v>
      </c>
      <c r="L1313" s="86" t="s">
        <v>11</v>
      </c>
      <c r="M1313" s="87" t="s">
        <v>12</v>
      </c>
    </row>
    <row r="1314" spans="1:13" ht="15" customHeight="1" thickTop="1" thickBot="1" x14ac:dyDescent="0.3">
      <c r="A1314" s="88" t="s">
        <v>13</v>
      </c>
      <c r="B1314" s="89"/>
      <c r="C1314" s="89"/>
      <c r="D1314" s="89"/>
      <c r="E1314" s="89">
        <v>1</v>
      </c>
      <c r="F1314" s="89">
        <v>15</v>
      </c>
      <c r="G1314" s="90">
        <f t="shared" ref="G1314:G1316" si="546">SUM(B1314:F1314)</f>
        <v>16</v>
      </c>
      <c r="H1314" s="91">
        <f t="shared" ref="H1314:L1316" si="547">IFERROR(B1314/$G$1314,0)</f>
        <v>0</v>
      </c>
      <c r="I1314" s="91">
        <f t="shared" si="547"/>
        <v>0</v>
      </c>
      <c r="J1314" s="91">
        <f t="shared" si="547"/>
        <v>0</v>
      </c>
      <c r="K1314" s="91">
        <f t="shared" si="547"/>
        <v>6.25E-2</v>
      </c>
      <c r="L1314" s="91">
        <f t="shared" si="547"/>
        <v>0.9375</v>
      </c>
      <c r="M1314" s="92" t="s">
        <v>14</v>
      </c>
    </row>
    <row r="1315" spans="1:13" ht="15" customHeight="1" thickTop="1" thickBot="1" x14ac:dyDescent="0.3">
      <c r="A1315" s="88" t="s">
        <v>15</v>
      </c>
      <c r="B1315" s="89"/>
      <c r="C1315" s="89"/>
      <c r="D1315" s="89"/>
      <c r="E1315" s="89">
        <v>3</v>
      </c>
      <c r="F1315" s="89">
        <v>13</v>
      </c>
      <c r="G1315" s="90">
        <f t="shared" si="546"/>
        <v>16</v>
      </c>
      <c r="H1315" s="91">
        <f t="shared" si="547"/>
        <v>0</v>
      </c>
      <c r="I1315" s="91">
        <f t="shared" si="547"/>
        <v>0</v>
      </c>
      <c r="J1315" s="91">
        <f t="shared" si="547"/>
        <v>0</v>
      </c>
      <c r="K1315" s="91">
        <f t="shared" si="547"/>
        <v>0.1875</v>
      </c>
      <c r="L1315" s="91">
        <f t="shared" si="547"/>
        <v>0.8125</v>
      </c>
      <c r="M1315" s="93" t="s">
        <v>14</v>
      </c>
    </row>
    <row r="1316" spans="1:13" ht="15" customHeight="1" thickTop="1" thickBot="1" x14ac:dyDescent="0.3">
      <c r="A1316" s="88" t="s">
        <v>16</v>
      </c>
      <c r="B1316" s="89"/>
      <c r="C1316" s="89"/>
      <c r="D1316" s="89"/>
      <c r="E1316" s="89">
        <v>1</v>
      </c>
      <c r="F1316" s="89">
        <v>15</v>
      </c>
      <c r="G1316" s="90">
        <f t="shared" si="546"/>
        <v>16</v>
      </c>
      <c r="H1316" s="91">
        <f t="shared" si="547"/>
        <v>0</v>
      </c>
      <c r="I1316" s="91">
        <f t="shared" si="547"/>
        <v>0</v>
      </c>
      <c r="J1316" s="91">
        <f t="shared" si="547"/>
        <v>0</v>
      </c>
      <c r="K1316" s="91">
        <f t="shared" si="547"/>
        <v>6.25E-2</v>
      </c>
      <c r="L1316" s="91">
        <f t="shared" si="547"/>
        <v>0.9375</v>
      </c>
      <c r="M1316" s="93" t="s">
        <v>14</v>
      </c>
    </row>
    <row r="1317" spans="1:13" ht="15" customHeight="1" thickTop="1" thickBot="1" x14ac:dyDescent="0.3">
      <c r="A1317" s="94" t="s">
        <v>17</v>
      </c>
      <c r="B1317" s="95">
        <f>IFERROR(AVERAGE(B1314:B1316),0)</f>
        <v>0</v>
      </c>
      <c r="C1317" s="95">
        <f>IFERROR(AVERAGE(C1314:C1316),0)</f>
        <v>0</v>
      </c>
      <c r="D1317" s="95">
        <f>IFERROR(AVERAGE(D1314:D1316),0)</f>
        <v>0</v>
      </c>
      <c r="E1317" s="95">
        <f t="shared" ref="E1317:F1317" si="548">IFERROR(AVERAGE(E1314:E1316),0)</f>
        <v>1.6666666666666667</v>
      </c>
      <c r="F1317" s="95">
        <f t="shared" si="548"/>
        <v>14.333333333333334</v>
      </c>
      <c r="G1317" s="95">
        <f>SUM(AVERAGE(G1314:G1316))</f>
        <v>16</v>
      </c>
      <c r="H1317" s="96">
        <f>AVERAGE(H1314:H1316)*0.2</f>
        <v>0</v>
      </c>
      <c r="I1317" s="96">
        <f>AVERAGE(I1314:I1316)*0.4</f>
        <v>0</v>
      </c>
      <c r="J1317" s="96">
        <f>AVERAGE(J1314:J1316)*0.6</f>
        <v>0</v>
      </c>
      <c r="K1317" s="96">
        <f>AVERAGE(K1314:K1316)*0.8</f>
        <v>8.3333333333333343E-2</v>
      </c>
      <c r="L1317" s="96">
        <f>AVERAGE(L1314:L1316)*1</f>
        <v>0.89583333333333337</v>
      </c>
      <c r="M1317" s="97">
        <f>SUM(H1317:L1317)</f>
        <v>0.97916666666666674</v>
      </c>
    </row>
    <row r="1318" spans="1:13" ht="15" customHeight="1" thickTop="1" thickBot="1" x14ac:dyDescent="0.3">
      <c r="A1318" s="98" t="s">
        <v>18</v>
      </c>
      <c r="B1318" s="84" t="s">
        <v>7</v>
      </c>
      <c r="C1318" s="84" t="s">
        <v>8</v>
      </c>
      <c r="D1318" s="84" t="s">
        <v>9</v>
      </c>
      <c r="E1318" s="84" t="s">
        <v>10</v>
      </c>
      <c r="F1318" s="84" t="s">
        <v>11</v>
      </c>
      <c r="G1318" s="85" t="s">
        <v>12</v>
      </c>
      <c r="H1318" s="84" t="s">
        <v>7</v>
      </c>
      <c r="I1318" s="84" t="s">
        <v>8</v>
      </c>
      <c r="J1318" s="84" t="s">
        <v>9</v>
      </c>
      <c r="K1318" s="84" t="s">
        <v>10</v>
      </c>
      <c r="L1318" s="99" t="s">
        <v>11</v>
      </c>
      <c r="M1318" s="85" t="s">
        <v>12</v>
      </c>
    </row>
    <row r="1319" spans="1:13" ht="15" customHeight="1" thickTop="1" thickBot="1" x14ac:dyDescent="0.3">
      <c r="A1319" s="88" t="s">
        <v>19</v>
      </c>
      <c r="B1319" s="89"/>
      <c r="C1319" s="89"/>
      <c r="D1319" s="89"/>
      <c r="E1319" s="89">
        <v>1</v>
      </c>
      <c r="F1319" s="89">
        <v>15</v>
      </c>
      <c r="G1319" s="90">
        <f t="shared" ref="G1319:G1323" si="549">SUM(B1319:F1319)</f>
        <v>16</v>
      </c>
      <c r="H1319" s="91">
        <f t="shared" ref="H1319:L1323" si="550">IFERROR(B1319/$G$1319,0)</f>
        <v>0</v>
      </c>
      <c r="I1319" s="91">
        <f t="shared" si="550"/>
        <v>0</v>
      </c>
      <c r="J1319" s="91">
        <f t="shared" si="550"/>
        <v>0</v>
      </c>
      <c r="K1319" s="91">
        <f t="shared" si="550"/>
        <v>6.25E-2</v>
      </c>
      <c r="L1319" s="91">
        <f t="shared" si="550"/>
        <v>0.9375</v>
      </c>
      <c r="M1319" s="93" t="s">
        <v>14</v>
      </c>
    </row>
    <row r="1320" spans="1:13" ht="15" customHeight="1" thickTop="1" thickBot="1" x14ac:dyDescent="0.3">
      <c r="A1320" s="88" t="s">
        <v>20</v>
      </c>
      <c r="B1320" s="89"/>
      <c r="C1320" s="89"/>
      <c r="D1320" s="89"/>
      <c r="E1320" s="89"/>
      <c r="F1320" s="89">
        <v>16</v>
      </c>
      <c r="G1320" s="90">
        <f t="shared" si="549"/>
        <v>16</v>
      </c>
      <c r="H1320" s="91">
        <f t="shared" si="550"/>
        <v>0</v>
      </c>
      <c r="I1320" s="91">
        <f t="shared" si="550"/>
        <v>0</v>
      </c>
      <c r="J1320" s="91">
        <f t="shared" si="550"/>
        <v>0</v>
      </c>
      <c r="K1320" s="91">
        <f t="shared" si="550"/>
        <v>0</v>
      </c>
      <c r="L1320" s="91">
        <f t="shared" si="550"/>
        <v>1</v>
      </c>
      <c r="M1320" s="93" t="s">
        <v>14</v>
      </c>
    </row>
    <row r="1321" spans="1:13" ht="15" customHeight="1" thickTop="1" thickBot="1" x14ac:dyDescent="0.3">
      <c r="A1321" s="88" t="s">
        <v>21</v>
      </c>
      <c r="B1321" s="89"/>
      <c r="C1321" s="89"/>
      <c r="D1321" s="89"/>
      <c r="E1321" s="89"/>
      <c r="F1321" s="89">
        <v>16</v>
      </c>
      <c r="G1321" s="90">
        <f t="shared" si="549"/>
        <v>16</v>
      </c>
      <c r="H1321" s="91">
        <f t="shared" si="550"/>
        <v>0</v>
      </c>
      <c r="I1321" s="91">
        <f t="shared" si="550"/>
        <v>0</v>
      </c>
      <c r="J1321" s="91">
        <f t="shared" si="550"/>
        <v>0</v>
      </c>
      <c r="K1321" s="91">
        <f t="shared" si="550"/>
        <v>0</v>
      </c>
      <c r="L1321" s="91">
        <f t="shared" si="550"/>
        <v>1</v>
      </c>
      <c r="M1321" s="93" t="s">
        <v>14</v>
      </c>
    </row>
    <row r="1322" spans="1:13" ht="15" customHeight="1" thickTop="1" thickBot="1" x14ac:dyDescent="0.3">
      <c r="A1322" s="88" t="s">
        <v>22</v>
      </c>
      <c r="B1322" s="89"/>
      <c r="C1322" s="89"/>
      <c r="D1322" s="89"/>
      <c r="E1322" s="89">
        <v>4</v>
      </c>
      <c r="F1322" s="89">
        <v>12</v>
      </c>
      <c r="G1322" s="90">
        <f t="shared" si="549"/>
        <v>16</v>
      </c>
      <c r="H1322" s="91">
        <f t="shared" si="550"/>
        <v>0</v>
      </c>
      <c r="I1322" s="91">
        <f t="shared" si="550"/>
        <v>0</v>
      </c>
      <c r="J1322" s="91">
        <f t="shared" si="550"/>
        <v>0</v>
      </c>
      <c r="K1322" s="91">
        <f t="shared" si="550"/>
        <v>0.25</v>
      </c>
      <c r="L1322" s="91">
        <f t="shared" si="550"/>
        <v>0.75</v>
      </c>
      <c r="M1322" s="93" t="s">
        <v>14</v>
      </c>
    </row>
    <row r="1323" spans="1:13" ht="15" customHeight="1" thickTop="1" thickBot="1" x14ac:dyDescent="0.3">
      <c r="A1323" s="88" t="s">
        <v>23</v>
      </c>
      <c r="B1323" s="89"/>
      <c r="C1323" s="89"/>
      <c r="D1323" s="89"/>
      <c r="E1323" s="89"/>
      <c r="F1323" s="89">
        <v>16</v>
      </c>
      <c r="G1323" s="90">
        <f t="shared" si="549"/>
        <v>16</v>
      </c>
      <c r="H1323" s="91">
        <f t="shared" si="550"/>
        <v>0</v>
      </c>
      <c r="I1323" s="91">
        <f t="shared" si="550"/>
        <v>0</v>
      </c>
      <c r="J1323" s="91">
        <f t="shared" si="550"/>
        <v>0</v>
      </c>
      <c r="K1323" s="91">
        <f t="shared" si="550"/>
        <v>0</v>
      </c>
      <c r="L1323" s="91">
        <f t="shared" si="550"/>
        <v>1</v>
      </c>
      <c r="M1323" s="93"/>
    </row>
    <row r="1324" spans="1:13" ht="15" customHeight="1" thickTop="1" thickBot="1" x14ac:dyDescent="0.3">
      <c r="A1324" s="94" t="s">
        <v>24</v>
      </c>
      <c r="B1324" s="95">
        <f t="shared" ref="B1324:F1324" si="551">IFERROR(AVERAGE(B1319:B1323),0)</f>
        <v>0</v>
      </c>
      <c r="C1324" s="95">
        <f t="shared" si="551"/>
        <v>0</v>
      </c>
      <c r="D1324" s="95">
        <f t="shared" si="551"/>
        <v>0</v>
      </c>
      <c r="E1324" s="95">
        <f t="shared" si="551"/>
        <v>2.5</v>
      </c>
      <c r="F1324" s="95">
        <f t="shared" si="551"/>
        <v>15</v>
      </c>
      <c r="G1324" s="95">
        <f>SUM(AVERAGE(G1319:G1323))</f>
        <v>16</v>
      </c>
      <c r="H1324" s="97">
        <f>AVERAGE(H1319:H1323)*0.2</f>
        <v>0</v>
      </c>
      <c r="I1324" s="97">
        <f>AVERAGE(I1319:I1323)*0.4</f>
        <v>0</v>
      </c>
      <c r="J1324" s="97">
        <f>AVERAGE(J1319:J1323)*0.6</f>
        <v>0</v>
      </c>
      <c r="K1324" s="97">
        <f>AVERAGE(K1319:K1323)*0.8</f>
        <v>0.05</v>
      </c>
      <c r="L1324" s="100">
        <f>AVERAGE(L1319:L1323)*1</f>
        <v>0.9375</v>
      </c>
      <c r="M1324" s="97">
        <f>SUM(H1324:L1324)</f>
        <v>0.98750000000000004</v>
      </c>
    </row>
    <row r="1325" spans="1:13" ht="15" customHeight="1" thickTop="1" thickBot="1" x14ac:dyDescent="0.3">
      <c r="A1325" s="98" t="s">
        <v>25</v>
      </c>
      <c r="B1325" s="84" t="s">
        <v>7</v>
      </c>
      <c r="C1325" s="84" t="s">
        <v>8</v>
      </c>
      <c r="D1325" s="84" t="s">
        <v>9</v>
      </c>
      <c r="E1325" s="84" t="s">
        <v>10</v>
      </c>
      <c r="F1325" s="84" t="s">
        <v>11</v>
      </c>
      <c r="G1325" s="85" t="s">
        <v>12</v>
      </c>
      <c r="H1325" s="84" t="s">
        <v>7</v>
      </c>
      <c r="I1325" s="84" t="s">
        <v>8</v>
      </c>
      <c r="J1325" s="84" t="s">
        <v>9</v>
      </c>
      <c r="K1325" s="84" t="s">
        <v>10</v>
      </c>
      <c r="L1325" s="99" t="s">
        <v>11</v>
      </c>
      <c r="M1325" s="85" t="s">
        <v>12</v>
      </c>
    </row>
    <row r="1326" spans="1:13" ht="15" customHeight="1" thickTop="1" thickBot="1" x14ac:dyDescent="0.3">
      <c r="A1326" s="88" t="s">
        <v>26</v>
      </c>
      <c r="B1326" s="89"/>
      <c r="C1326" s="89"/>
      <c r="D1326" s="89"/>
      <c r="E1326" s="89">
        <v>5</v>
      </c>
      <c r="F1326" s="89">
        <v>11</v>
      </c>
      <c r="G1326" s="90">
        <f t="shared" ref="G1326:G1328" si="552">SUM(B1326:F1326)</f>
        <v>16</v>
      </c>
      <c r="H1326" s="91">
        <f t="shared" ref="H1326:L1328" si="553">IFERROR(B1326/$G$1326,0)</f>
        <v>0</v>
      </c>
      <c r="I1326" s="91">
        <f t="shared" si="553"/>
        <v>0</v>
      </c>
      <c r="J1326" s="91">
        <f t="shared" si="553"/>
        <v>0</v>
      </c>
      <c r="K1326" s="91">
        <f t="shared" si="553"/>
        <v>0.3125</v>
      </c>
      <c r="L1326" s="91">
        <f t="shared" si="553"/>
        <v>0.6875</v>
      </c>
      <c r="M1326" s="93" t="s">
        <v>14</v>
      </c>
    </row>
    <row r="1327" spans="1:13" ht="15" customHeight="1" thickTop="1" thickBot="1" x14ac:dyDescent="0.3">
      <c r="A1327" s="88" t="s">
        <v>27</v>
      </c>
      <c r="B1327" s="89"/>
      <c r="C1327" s="89"/>
      <c r="D1327" s="89"/>
      <c r="E1327" s="89">
        <v>3</v>
      </c>
      <c r="F1327" s="89">
        <v>13</v>
      </c>
      <c r="G1327" s="90">
        <f t="shared" si="552"/>
        <v>16</v>
      </c>
      <c r="H1327" s="91">
        <f t="shared" si="553"/>
        <v>0</v>
      </c>
      <c r="I1327" s="91">
        <f t="shared" si="553"/>
        <v>0</v>
      </c>
      <c r="J1327" s="91">
        <f t="shared" si="553"/>
        <v>0</v>
      </c>
      <c r="K1327" s="91">
        <f t="shared" si="553"/>
        <v>0.1875</v>
      </c>
      <c r="L1327" s="91">
        <f t="shared" si="553"/>
        <v>0.8125</v>
      </c>
      <c r="M1327" s="93" t="s">
        <v>14</v>
      </c>
    </row>
    <row r="1328" spans="1:13" ht="15" customHeight="1" thickTop="1" thickBot="1" x14ac:dyDescent="0.3">
      <c r="A1328" s="88" t="s">
        <v>28</v>
      </c>
      <c r="B1328" s="89"/>
      <c r="C1328" s="89"/>
      <c r="D1328" s="89"/>
      <c r="E1328" s="89">
        <v>5</v>
      </c>
      <c r="F1328" s="89">
        <v>11</v>
      </c>
      <c r="G1328" s="90">
        <f t="shared" si="552"/>
        <v>16</v>
      </c>
      <c r="H1328" s="91">
        <f t="shared" si="553"/>
        <v>0</v>
      </c>
      <c r="I1328" s="91">
        <f t="shared" si="553"/>
        <v>0</v>
      </c>
      <c r="J1328" s="91">
        <f t="shared" si="553"/>
        <v>0</v>
      </c>
      <c r="K1328" s="91">
        <f t="shared" si="553"/>
        <v>0.3125</v>
      </c>
      <c r="L1328" s="91">
        <f t="shared" si="553"/>
        <v>0.6875</v>
      </c>
      <c r="M1328" s="93" t="s">
        <v>14</v>
      </c>
    </row>
    <row r="1329" spans="1:13" ht="15" customHeight="1" thickTop="1" thickBot="1" x14ac:dyDescent="0.3">
      <c r="A1329" s="94" t="s">
        <v>24</v>
      </c>
      <c r="B1329" s="95">
        <f t="shared" ref="B1329:F1329" si="554">IFERROR(AVERAGE(B1326:B1328),0)</f>
        <v>0</v>
      </c>
      <c r="C1329" s="95">
        <f t="shared" si="554"/>
        <v>0</v>
      </c>
      <c r="D1329" s="101">
        <f t="shared" si="554"/>
        <v>0</v>
      </c>
      <c r="E1329" s="101">
        <f t="shared" si="554"/>
        <v>4.333333333333333</v>
      </c>
      <c r="F1329" s="101">
        <f t="shared" si="554"/>
        <v>11.666666666666666</v>
      </c>
      <c r="G1329" s="101">
        <f>SUM(AVERAGE(G1326:G1328))</f>
        <v>16</v>
      </c>
      <c r="H1329" s="97">
        <f>AVERAGE(H1326:H1328)*0.2</f>
        <v>0</v>
      </c>
      <c r="I1329" s="97">
        <f>AVERAGE(I1326:I1328)*0.4</f>
        <v>0</v>
      </c>
      <c r="J1329" s="97">
        <f>AVERAGE(J1326:J1328)*0.6</f>
        <v>0</v>
      </c>
      <c r="K1329" s="97">
        <f>AVERAGE(K1326:K1328)*0.8</f>
        <v>0.21666666666666667</v>
      </c>
      <c r="L1329" s="100">
        <f>AVERAGE(L1326:L1328)*1</f>
        <v>0.72916666666666663</v>
      </c>
      <c r="M1329" s="102">
        <f>SUM(H1329:L1329)</f>
        <v>0.9458333333333333</v>
      </c>
    </row>
    <row r="1330" spans="1:13" ht="15" customHeight="1" thickTop="1" thickBot="1" x14ac:dyDescent="0.3">
      <c r="A1330" s="83" t="s">
        <v>29</v>
      </c>
      <c r="B1330" s="84" t="s">
        <v>7</v>
      </c>
      <c r="C1330" s="84" t="s">
        <v>8</v>
      </c>
      <c r="D1330" s="84" t="s">
        <v>9</v>
      </c>
      <c r="E1330" s="84" t="s">
        <v>10</v>
      </c>
      <c r="F1330" s="84" t="s">
        <v>11</v>
      </c>
      <c r="G1330" s="85" t="s">
        <v>12</v>
      </c>
      <c r="H1330" s="84" t="s">
        <v>7</v>
      </c>
      <c r="I1330" s="84" t="s">
        <v>8</v>
      </c>
      <c r="J1330" s="84" t="s">
        <v>9</v>
      </c>
      <c r="K1330" s="84" t="s">
        <v>10</v>
      </c>
      <c r="L1330" s="99" t="s">
        <v>11</v>
      </c>
      <c r="M1330" s="85" t="s">
        <v>12</v>
      </c>
    </row>
    <row r="1331" spans="1:13" ht="15" customHeight="1" thickTop="1" thickBot="1" x14ac:dyDescent="0.3">
      <c r="A1331" s="103" t="s">
        <v>30</v>
      </c>
      <c r="B1331" s="104"/>
      <c r="C1331" s="104"/>
      <c r="D1331" s="104"/>
      <c r="E1331" s="89">
        <v>1</v>
      </c>
      <c r="F1331" s="89">
        <v>15</v>
      </c>
      <c r="G1331" s="105">
        <f t="shared" ref="G1331:G1334" si="555">SUM(B1331:F1331)</f>
        <v>16</v>
      </c>
      <c r="H1331" s="106">
        <f t="shared" ref="H1331:L1334" si="556">IFERROR(B1331/$G$1331,0)</f>
        <v>0</v>
      </c>
      <c r="I1331" s="106">
        <f t="shared" si="556"/>
        <v>0</v>
      </c>
      <c r="J1331" s="106">
        <f t="shared" si="556"/>
        <v>0</v>
      </c>
      <c r="K1331" s="106">
        <f t="shared" si="556"/>
        <v>6.25E-2</v>
      </c>
      <c r="L1331" s="106">
        <f t="shared" si="556"/>
        <v>0.9375</v>
      </c>
      <c r="M1331" s="93" t="s">
        <v>14</v>
      </c>
    </row>
    <row r="1332" spans="1:13" ht="15" customHeight="1" thickTop="1" thickBot="1" x14ac:dyDescent="0.3">
      <c r="A1332" s="103" t="s">
        <v>31</v>
      </c>
      <c r="B1332" s="104"/>
      <c r="C1332" s="104"/>
      <c r="D1332" s="104"/>
      <c r="E1332" s="89">
        <v>2</v>
      </c>
      <c r="F1332" s="89">
        <v>14</v>
      </c>
      <c r="G1332" s="105">
        <f t="shared" si="555"/>
        <v>16</v>
      </c>
      <c r="H1332" s="106">
        <f t="shared" si="556"/>
        <v>0</v>
      </c>
      <c r="I1332" s="106">
        <f t="shared" si="556"/>
        <v>0</v>
      </c>
      <c r="J1332" s="106">
        <f t="shared" si="556"/>
        <v>0</v>
      </c>
      <c r="K1332" s="106">
        <f t="shared" si="556"/>
        <v>0.125</v>
      </c>
      <c r="L1332" s="106">
        <f t="shared" si="556"/>
        <v>0.875</v>
      </c>
      <c r="M1332" s="93" t="s">
        <v>14</v>
      </c>
    </row>
    <row r="1333" spans="1:13" ht="15" customHeight="1" thickTop="1" thickBot="1" x14ac:dyDescent="0.3">
      <c r="A1333" s="103" t="s">
        <v>32</v>
      </c>
      <c r="B1333" s="104"/>
      <c r="C1333" s="104"/>
      <c r="D1333" s="104"/>
      <c r="E1333" s="89">
        <v>4</v>
      </c>
      <c r="F1333" s="89">
        <v>12</v>
      </c>
      <c r="G1333" s="105">
        <f t="shared" si="555"/>
        <v>16</v>
      </c>
      <c r="H1333" s="106">
        <f t="shared" si="556"/>
        <v>0</v>
      </c>
      <c r="I1333" s="106">
        <f t="shared" si="556"/>
        <v>0</v>
      </c>
      <c r="J1333" s="106">
        <f t="shared" si="556"/>
        <v>0</v>
      </c>
      <c r="K1333" s="106">
        <f t="shared" si="556"/>
        <v>0.25</v>
      </c>
      <c r="L1333" s="106">
        <f t="shared" si="556"/>
        <v>0.75</v>
      </c>
      <c r="M1333" s="93" t="s">
        <v>14</v>
      </c>
    </row>
    <row r="1334" spans="1:13" ht="15" customHeight="1" thickTop="1" thickBot="1" x14ac:dyDescent="0.3">
      <c r="A1334" s="103" t="s">
        <v>33</v>
      </c>
      <c r="B1334" s="104"/>
      <c r="C1334" s="104"/>
      <c r="D1334" s="104"/>
      <c r="E1334" s="89">
        <v>1</v>
      </c>
      <c r="F1334" s="89">
        <v>15</v>
      </c>
      <c r="G1334" s="105">
        <f t="shared" si="555"/>
        <v>16</v>
      </c>
      <c r="H1334" s="106">
        <f t="shared" si="556"/>
        <v>0</v>
      </c>
      <c r="I1334" s="106">
        <f t="shared" si="556"/>
        <v>0</v>
      </c>
      <c r="J1334" s="106">
        <f t="shared" si="556"/>
        <v>0</v>
      </c>
      <c r="K1334" s="106">
        <f t="shared" si="556"/>
        <v>6.25E-2</v>
      </c>
      <c r="L1334" s="106">
        <f t="shared" si="556"/>
        <v>0.9375</v>
      </c>
      <c r="M1334" s="93" t="s">
        <v>14</v>
      </c>
    </row>
    <row r="1335" spans="1:13" ht="15" customHeight="1" thickTop="1" thickBot="1" x14ac:dyDescent="0.3">
      <c r="A1335" s="107" t="s">
        <v>24</v>
      </c>
      <c r="B1335" s="108">
        <f t="shared" ref="B1335:F1335" si="557">IFERROR(AVERAGE(B1331:B1334),0)</f>
        <v>0</v>
      </c>
      <c r="C1335" s="108">
        <f t="shared" si="557"/>
        <v>0</v>
      </c>
      <c r="D1335" s="108">
        <f t="shared" si="557"/>
        <v>0</v>
      </c>
      <c r="E1335" s="108">
        <f t="shared" si="557"/>
        <v>2</v>
      </c>
      <c r="F1335" s="108">
        <f t="shared" si="557"/>
        <v>14</v>
      </c>
      <c r="G1335" s="108">
        <f>SUM(AVERAGE(G1331:G1334))</f>
        <v>16</v>
      </c>
      <c r="H1335" s="102">
        <f>AVERAGE(H1331:H1334)*0.2</f>
        <v>0</v>
      </c>
      <c r="I1335" s="102">
        <f>AVERAGE(I1331:I1334)*0.4</f>
        <v>0</v>
      </c>
      <c r="J1335" s="102">
        <f>AVERAGE(J1331:J1334)*0.6</f>
        <v>0</v>
      </c>
      <c r="K1335" s="102">
        <f>AVERAGE(K1331:K1334)*0.8</f>
        <v>0.1</v>
      </c>
      <c r="L1335" s="109">
        <f>AVERAGE(L1331:L1334)*1</f>
        <v>0.875</v>
      </c>
      <c r="M1335" s="102">
        <f>SUM(H1335:L1335)</f>
        <v>0.97499999999999998</v>
      </c>
    </row>
    <row r="1336" spans="1:13" ht="15" customHeight="1" thickTop="1" thickBot="1" x14ac:dyDescent="0.3">
      <c r="A1336" s="110" t="s">
        <v>34</v>
      </c>
      <c r="B1336" s="111"/>
      <c r="C1336" s="111"/>
      <c r="D1336" s="111"/>
      <c r="E1336" s="111"/>
      <c r="F1336" s="111"/>
      <c r="G1336" s="112">
        <f>SUM(B1336:F1336)</f>
        <v>0</v>
      </c>
      <c r="H1336" s="113">
        <f t="shared" ref="H1336:L1336" si="558">IFERROR(B1336/$G$1336,0)</f>
        <v>0</v>
      </c>
      <c r="I1336" s="113">
        <f t="shared" si="558"/>
        <v>0</v>
      </c>
      <c r="J1336" s="113">
        <f t="shared" si="558"/>
        <v>0</v>
      </c>
      <c r="K1336" s="113">
        <f t="shared" si="558"/>
        <v>0</v>
      </c>
      <c r="L1336" s="113">
        <f t="shared" si="558"/>
        <v>0</v>
      </c>
      <c r="M1336" s="93" t="s">
        <v>14</v>
      </c>
    </row>
    <row r="1337" spans="1:13" ht="15" customHeight="1" thickTop="1" thickBot="1" x14ac:dyDescent="0.3">
      <c r="A1337" s="127" t="s">
        <v>35</v>
      </c>
      <c r="B1337" s="134"/>
      <c r="C1337" s="134"/>
      <c r="D1337" s="134"/>
      <c r="E1337" s="134"/>
      <c r="F1337" s="135"/>
      <c r="G1337" s="114">
        <v>16</v>
      </c>
      <c r="H1337" s="102" t="s">
        <v>14</v>
      </c>
      <c r="I1337" s="102" t="s">
        <v>14</v>
      </c>
      <c r="J1337" s="102" t="s">
        <v>14</v>
      </c>
      <c r="K1337" s="102" t="s">
        <v>14</v>
      </c>
      <c r="L1337" s="102" t="s">
        <v>14</v>
      </c>
      <c r="M1337" s="102">
        <f>(M1317+M1324+M1329+M1335)/4</f>
        <v>0.97187500000000004</v>
      </c>
    </row>
    <row r="1338" spans="1:13" ht="15" customHeight="1" thickTop="1" x14ac:dyDescent="0.25">
      <c r="A1338" s="77"/>
      <c r="B1338" s="77"/>
      <c r="C1338" s="77"/>
      <c r="D1338" s="77"/>
      <c r="E1338" s="77"/>
      <c r="F1338" s="77"/>
      <c r="G1338" s="77"/>
      <c r="H1338" s="77"/>
      <c r="I1338" s="77"/>
      <c r="J1338" s="77"/>
      <c r="K1338" s="77"/>
      <c r="L1338" s="77"/>
      <c r="M1338" s="77"/>
    </row>
    <row r="1339" spans="1:13" ht="15" customHeight="1" thickBot="1" x14ac:dyDescent="0.3">
      <c r="A1339" s="77"/>
      <c r="B1339" s="77"/>
      <c r="C1339" s="77"/>
      <c r="D1339" s="77"/>
      <c r="E1339" s="77"/>
      <c r="F1339" s="77"/>
      <c r="G1339" s="77"/>
      <c r="H1339" s="77"/>
      <c r="I1339" s="77"/>
      <c r="J1339" s="77"/>
      <c r="K1339" s="77"/>
      <c r="L1339" s="77"/>
      <c r="M1339" s="77"/>
    </row>
    <row r="1340" spans="1:13" ht="15" customHeight="1" thickTop="1" thickBot="1" x14ac:dyDescent="0.3">
      <c r="A1340" s="78" t="s">
        <v>0</v>
      </c>
      <c r="B1340" s="136" t="s">
        <v>284</v>
      </c>
      <c r="C1340" s="132"/>
      <c r="D1340" s="132"/>
      <c r="E1340" s="132"/>
      <c r="F1340" s="132"/>
      <c r="G1340" s="133"/>
      <c r="H1340" s="139" t="s">
        <v>111</v>
      </c>
      <c r="I1340" s="144"/>
      <c r="J1340" s="145"/>
      <c r="K1340" s="79" t="s">
        <v>2</v>
      </c>
      <c r="L1340" s="146">
        <v>45604</v>
      </c>
      <c r="M1340" s="147"/>
    </row>
    <row r="1341" spans="1:13" ht="15" customHeight="1" thickBot="1" x14ac:dyDescent="0.3">
      <c r="A1341" s="115" t="s">
        <v>3</v>
      </c>
      <c r="B1341" s="148"/>
      <c r="C1341" s="148"/>
      <c r="D1341" s="148"/>
      <c r="E1341" s="148"/>
      <c r="F1341" s="148"/>
      <c r="G1341" s="149"/>
      <c r="H1341" s="80" t="s">
        <v>112</v>
      </c>
      <c r="I1341" s="121">
        <v>15</v>
      </c>
      <c r="J1341" s="133"/>
      <c r="K1341" s="81"/>
      <c r="L1341" s="80"/>
      <c r="M1341" s="80"/>
    </row>
    <row r="1342" spans="1:13" ht="15" customHeight="1" thickBot="1" x14ac:dyDescent="0.3">
      <c r="A1342" s="150"/>
      <c r="B1342" s="151"/>
      <c r="C1342" s="151"/>
      <c r="D1342" s="151"/>
      <c r="E1342" s="151"/>
      <c r="F1342" s="151"/>
      <c r="G1342" s="152"/>
      <c r="H1342" s="80" t="s">
        <v>113</v>
      </c>
      <c r="I1342" s="121">
        <v>1</v>
      </c>
      <c r="J1342" s="133"/>
      <c r="K1342" s="80"/>
      <c r="L1342" s="80"/>
      <c r="M1342" s="80"/>
    </row>
    <row r="1343" spans="1:13" ht="15" customHeight="1" thickBot="1" x14ac:dyDescent="0.3">
      <c r="A1343" s="82" t="s">
        <v>4</v>
      </c>
      <c r="B1343" s="130" t="s">
        <v>5</v>
      </c>
      <c r="C1343" s="131"/>
      <c r="D1343" s="131"/>
      <c r="E1343" s="131"/>
      <c r="F1343" s="131"/>
      <c r="G1343" s="131"/>
      <c r="H1343" s="121" t="s">
        <v>5</v>
      </c>
      <c r="I1343" s="132"/>
      <c r="J1343" s="132"/>
      <c r="K1343" s="132"/>
      <c r="L1343" s="132"/>
      <c r="M1343" s="133"/>
    </row>
    <row r="1344" spans="1:13" ht="15" customHeight="1" thickTop="1" thickBot="1" x14ac:dyDescent="0.3">
      <c r="A1344" s="83" t="s">
        <v>6</v>
      </c>
      <c r="B1344" s="84" t="s">
        <v>7</v>
      </c>
      <c r="C1344" s="84" t="s">
        <v>8</v>
      </c>
      <c r="D1344" s="84" t="s">
        <v>9</v>
      </c>
      <c r="E1344" s="84" t="s">
        <v>10</v>
      </c>
      <c r="F1344" s="84" t="s">
        <v>11</v>
      </c>
      <c r="G1344" s="85" t="s">
        <v>12</v>
      </c>
      <c r="H1344" s="86" t="s">
        <v>7</v>
      </c>
      <c r="I1344" s="86" t="s">
        <v>8</v>
      </c>
      <c r="J1344" s="86" t="s">
        <v>9</v>
      </c>
      <c r="K1344" s="86" t="s">
        <v>10</v>
      </c>
      <c r="L1344" s="86" t="s">
        <v>11</v>
      </c>
      <c r="M1344" s="87" t="s">
        <v>12</v>
      </c>
    </row>
    <row r="1345" spans="1:13" ht="15" customHeight="1" thickTop="1" thickBot="1" x14ac:dyDescent="0.3">
      <c r="A1345" s="88" t="s">
        <v>13</v>
      </c>
      <c r="B1345" s="89"/>
      <c r="C1345" s="89"/>
      <c r="D1345" s="89"/>
      <c r="E1345" s="89">
        <v>1</v>
      </c>
      <c r="F1345" s="89">
        <v>15</v>
      </c>
      <c r="G1345" s="90">
        <f t="shared" ref="G1345:G1347" si="559">SUM(B1345:F1345)</f>
        <v>16</v>
      </c>
      <c r="H1345" s="91">
        <f t="shared" ref="H1345:L1347" si="560">IFERROR(B1345/$G$1345,0)</f>
        <v>0</v>
      </c>
      <c r="I1345" s="91">
        <f t="shared" si="560"/>
        <v>0</v>
      </c>
      <c r="J1345" s="91">
        <f t="shared" si="560"/>
        <v>0</v>
      </c>
      <c r="K1345" s="91">
        <f t="shared" si="560"/>
        <v>6.25E-2</v>
      </c>
      <c r="L1345" s="91">
        <f t="shared" si="560"/>
        <v>0.9375</v>
      </c>
      <c r="M1345" s="92" t="s">
        <v>14</v>
      </c>
    </row>
    <row r="1346" spans="1:13" ht="15" customHeight="1" thickTop="1" thickBot="1" x14ac:dyDescent="0.3">
      <c r="A1346" s="88" t="s">
        <v>15</v>
      </c>
      <c r="B1346" s="89"/>
      <c r="C1346" s="89"/>
      <c r="D1346" s="89"/>
      <c r="E1346" s="89">
        <v>3</v>
      </c>
      <c r="F1346" s="89">
        <v>13</v>
      </c>
      <c r="G1346" s="90">
        <f t="shared" si="559"/>
        <v>16</v>
      </c>
      <c r="H1346" s="91">
        <f t="shared" si="560"/>
        <v>0</v>
      </c>
      <c r="I1346" s="91">
        <f t="shared" si="560"/>
        <v>0</v>
      </c>
      <c r="J1346" s="91">
        <f t="shared" si="560"/>
        <v>0</v>
      </c>
      <c r="K1346" s="91">
        <f t="shared" si="560"/>
        <v>0.1875</v>
      </c>
      <c r="L1346" s="91">
        <f t="shared" si="560"/>
        <v>0.8125</v>
      </c>
      <c r="M1346" s="93" t="s">
        <v>14</v>
      </c>
    </row>
    <row r="1347" spans="1:13" ht="15" customHeight="1" thickTop="1" thickBot="1" x14ac:dyDescent="0.3">
      <c r="A1347" s="88" t="s">
        <v>16</v>
      </c>
      <c r="B1347" s="89"/>
      <c r="C1347" s="89"/>
      <c r="D1347" s="89"/>
      <c r="E1347" s="89">
        <v>1</v>
      </c>
      <c r="F1347" s="89">
        <v>15</v>
      </c>
      <c r="G1347" s="90">
        <f t="shared" si="559"/>
        <v>16</v>
      </c>
      <c r="H1347" s="91">
        <f t="shared" si="560"/>
        <v>0</v>
      </c>
      <c r="I1347" s="91">
        <f t="shared" si="560"/>
        <v>0</v>
      </c>
      <c r="J1347" s="91">
        <f t="shared" si="560"/>
        <v>0</v>
      </c>
      <c r="K1347" s="91">
        <f t="shared" si="560"/>
        <v>6.25E-2</v>
      </c>
      <c r="L1347" s="91">
        <f t="shared" si="560"/>
        <v>0.9375</v>
      </c>
      <c r="M1347" s="93" t="s">
        <v>14</v>
      </c>
    </row>
    <row r="1348" spans="1:13" ht="15" customHeight="1" thickTop="1" thickBot="1" x14ac:dyDescent="0.3">
      <c r="A1348" s="94" t="s">
        <v>17</v>
      </c>
      <c r="B1348" s="95">
        <f>IFERROR(AVERAGE(B1345:B1347),0)</f>
        <v>0</v>
      </c>
      <c r="C1348" s="95">
        <f>IFERROR(AVERAGE(C1345:C1347),0)</f>
        <v>0</v>
      </c>
      <c r="D1348" s="95">
        <f>IFERROR(AVERAGE(D1345:D1347),0)</f>
        <v>0</v>
      </c>
      <c r="E1348" s="95">
        <f t="shared" ref="E1348:F1348" si="561">IFERROR(AVERAGE(E1345:E1347),0)</f>
        <v>1.6666666666666667</v>
      </c>
      <c r="F1348" s="95">
        <f t="shared" si="561"/>
        <v>14.333333333333334</v>
      </c>
      <c r="G1348" s="95">
        <f>SUM(AVERAGE(G1345:G1347))</f>
        <v>16</v>
      </c>
      <c r="H1348" s="96">
        <f>AVERAGE(H1345:H1347)*0.2</f>
        <v>0</v>
      </c>
      <c r="I1348" s="96">
        <f>AVERAGE(I1345:I1347)*0.4</f>
        <v>0</v>
      </c>
      <c r="J1348" s="96">
        <f>AVERAGE(J1345:J1347)*0.6</f>
        <v>0</v>
      </c>
      <c r="K1348" s="96">
        <f>AVERAGE(K1345:K1347)*0.8</f>
        <v>8.3333333333333343E-2</v>
      </c>
      <c r="L1348" s="96">
        <f>AVERAGE(L1345:L1347)*1</f>
        <v>0.89583333333333337</v>
      </c>
      <c r="M1348" s="97">
        <f>SUM(H1348:L1348)</f>
        <v>0.97916666666666674</v>
      </c>
    </row>
    <row r="1349" spans="1:13" ht="15" customHeight="1" thickTop="1" thickBot="1" x14ac:dyDescent="0.3">
      <c r="A1349" s="98" t="s">
        <v>18</v>
      </c>
      <c r="B1349" s="84" t="s">
        <v>7</v>
      </c>
      <c r="C1349" s="84" t="s">
        <v>8</v>
      </c>
      <c r="D1349" s="84" t="s">
        <v>9</v>
      </c>
      <c r="E1349" s="84" t="s">
        <v>10</v>
      </c>
      <c r="F1349" s="84" t="s">
        <v>11</v>
      </c>
      <c r="G1349" s="85" t="s">
        <v>12</v>
      </c>
      <c r="H1349" s="84" t="s">
        <v>7</v>
      </c>
      <c r="I1349" s="84" t="s">
        <v>8</v>
      </c>
      <c r="J1349" s="84" t="s">
        <v>9</v>
      </c>
      <c r="K1349" s="84" t="s">
        <v>10</v>
      </c>
      <c r="L1349" s="99" t="s">
        <v>11</v>
      </c>
      <c r="M1349" s="85" t="s">
        <v>12</v>
      </c>
    </row>
    <row r="1350" spans="1:13" ht="15" customHeight="1" thickTop="1" thickBot="1" x14ac:dyDescent="0.3">
      <c r="A1350" s="88" t="s">
        <v>19</v>
      </c>
      <c r="B1350" s="89"/>
      <c r="C1350" s="89"/>
      <c r="D1350" s="89"/>
      <c r="E1350" s="89">
        <v>1</v>
      </c>
      <c r="F1350" s="89">
        <v>15</v>
      </c>
      <c r="G1350" s="90">
        <f t="shared" ref="G1350:G1354" si="562">SUM(B1350:F1350)</f>
        <v>16</v>
      </c>
      <c r="H1350" s="91">
        <f t="shared" ref="H1350:L1354" si="563">IFERROR(B1350/$G$1350,0)</f>
        <v>0</v>
      </c>
      <c r="I1350" s="91">
        <f t="shared" si="563"/>
        <v>0</v>
      </c>
      <c r="J1350" s="91">
        <f t="shared" si="563"/>
        <v>0</v>
      </c>
      <c r="K1350" s="91">
        <f t="shared" si="563"/>
        <v>6.25E-2</v>
      </c>
      <c r="L1350" s="91">
        <f t="shared" si="563"/>
        <v>0.9375</v>
      </c>
      <c r="M1350" s="93" t="s">
        <v>14</v>
      </c>
    </row>
    <row r="1351" spans="1:13" ht="15" customHeight="1" thickTop="1" thickBot="1" x14ac:dyDescent="0.3">
      <c r="A1351" s="88" t="s">
        <v>20</v>
      </c>
      <c r="B1351" s="89"/>
      <c r="C1351" s="89"/>
      <c r="D1351" s="89"/>
      <c r="E1351" s="89"/>
      <c r="F1351" s="89">
        <v>16</v>
      </c>
      <c r="G1351" s="90">
        <f t="shared" si="562"/>
        <v>16</v>
      </c>
      <c r="H1351" s="91">
        <f t="shared" si="563"/>
        <v>0</v>
      </c>
      <c r="I1351" s="91">
        <f t="shared" si="563"/>
        <v>0</v>
      </c>
      <c r="J1351" s="91">
        <f t="shared" si="563"/>
        <v>0</v>
      </c>
      <c r="K1351" s="91">
        <f t="shared" si="563"/>
        <v>0</v>
      </c>
      <c r="L1351" s="91">
        <f t="shared" si="563"/>
        <v>1</v>
      </c>
      <c r="M1351" s="93" t="s">
        <v>14</v>
      </c>
    </row>
    <row r="1352" spans="1:13" ht="15" customHeight="1" thickTop="1" thickBot="1" x14ac:dyDescent="0.3">
      <c r="A1352" s="88" t="s">
        <v>21</v>
      </c>
      <c r="B1352" s="89"/>
      <c r="C1352" s="89"/>
      <c r="D1352" s="89"/>
      <c r="E1352" s="89"/>
      <c r="F1352" s="89">
        <v>16</v>
      </c>
      <c r="G1352" s="90">
        <f t="shared" si="562"/>
        <v>16</v>
      </c>
      <c r="H1352" s="91">
        <f t="shared" si="563"/>
        <v>0</v>
      </c>
      <c r="I1352" s="91">
        <f t="shared" si="563"/>
        <v>0</v>
      </c>
      <c r="J1352" s="91">
        <f t="shared" si="563"/>
        <v>0</v>
      </c>
      <c r="K1352" s="91">
        <f t="shared" si="563"/>
        <v>0</v>
      </c>
      <c r="L1352" s="91">
        <f t="shared" si="563"/>
        <v>1</v>
      </c>
      <c r="M1352" s="93" t="s">
        <v>14</v>
      </c>
    </row>
    <row r="1353" spans="1:13" ht="15" customHeight="1" thickTop="1" thickBot="1" x14ac:dyDescent="0.3">
      <c r="A1353" s="88" t="s">
        <v>22</v>
      </c>
      <c r="B1353" s="89"/>
      <c r="C1353" s="89"/>
      <c r="D1353" s="89"/>
      <c r="E1353" s="89">
        <v>4</v>
      </c>
      <c r="F1353" s="89">
        <v>12</v>
      </c>
      <c r="G1353" s="90">
        <f t="shared" si="562"/>
        <v>16</v>
      </c>
      <c r="H1353" s="91">
        <f t="shared" si="563"/>
        <v>0</v>
      </c>
      <c r="I1353" s="91">
        <f t="shared" si="563"/>
        <v>0</v>
      </c>
      <c r="J1353" s="91">
        <f t="shared" si="563"/>
        <v>0</v>
      </c>
      <c r="K1353" s="91">
        <f t="shared" si="563"/>
        <v>0.25</v>
      </c>
      <c r="L1353" s="91">
        <f t="shared" si="563"/>
        <v>0.75</v>
      </c>
      <c r="M1353" s="93" t="s">
        <v>14</v>
      </c>
    </row>
    <row r="1354" spans="1:13" ht="15" customHeight="1" thickTop="1" thickBot="1" x14ac:dyDescent="0.3">
      <c r="A1354" s="88" t="s">
        <v>23</v>
      </c>
      <c r="B1354" s="89"/>
      <c r="C1354" s="89"/>
      <c r="D1354" s="89"/>
      <c r="E1354" s="89"/>
      <c r="F1354" s="89">
        <v>16</v>
      </c>
      <c r="G1354" s="90">
        <f t="shared" si="562"/>
        <v>16</v>
      </c>
      <c r="H1354" s="91">
        <f t="shared" si="563"/>
        <v>0</v>
      </c>
      <c r="I1354" s="91">
        <f t="shared" si="563"/>
        <v>0</v>
      </c>
      <c r="J1354" s="91">
        <f t="shared" si="563"/>
        <v>0</v>
      </c>
      <c r="K1354" s="91">
        <f t="shared" si="563"/>
        <v>0</v>
      </c>
      <c r="L1354" s="91">
        <f t="shared" si="563"/>
        <v>1</v>
      </c>
      <c r="M1354" s="93"/>
    </row>
    <row r="1355" spans="1:13" ht="15" customHeight="1" thickTop="1" thickBot="1" x14ac:dyDescent="0.3">
      <c r="A1355" s="94" t="s">
        <v>24</v>
      </c>
      <c r="B1355" s="95">
        <f t="shared" ref="B1355:F1355" si="564">IFERROR(AVERAGE(B1350:B1354),0)</f>
        <v>0</v>
      </c>
      <c r="C1355" s="95">
        <f t="shared" si="564"/>
        <v>0</v>
      </c>
      <c r="D1355" s="95">
        <f t="shared" si="564"/>
        <v>0</v>
      </c>
      <c r="E1355" s="95">
        <f t="shared" si="564"/>
        <v>2.5</v>
      </c>
      <c r="F1355" s="95">
        <f t="shared" si="564"/>
        <v>15</v>
      </c>
      <c r="G1355" s="95">
        <f>SUM(AVERAGE(G1350:G1354))</f>
        <v>16</v>
      </c>
      <c r="H1355" s="97">
        <f>AVERAGE(H1350:H1354)*0.2</f>
        <v>0</v>
      </c>
      <c r="I1355" s="97">
        <f>AVERAGE(I1350:I1354)*0.4</f>
        <v>0</v>
      </c>
      <c r="J1355" s="97">
        <f>AVERAGE(J1350:J1354)*0.6</f>
        <v>0</v>
      </c>
      <c r="K1355" s="97">
        <f>AVERAGE(K1350:K1354)*0.8</f>
        <v>0.05</v>
      </c>
      <c r="L1355" s="100">
        <f>AVERAGE(L1350:L1354)*1</f>
        <v>0.9375</v>
      </c>
      <c r="M1355" s="97">
        <f>SUM(H1355:L1355)</f>
        <v>0.98750000000000004</v>
      </c>
    </row>
    <row r="1356" spans="1:13" ht="15" customHeight="1" thickTop="1" thickBot="1" x14ac:dyDescent="0.3">
      <c r="A1356" s="98" t="s">
        <v>25</v>
      </c>
      <c r="B1356" s="84" t="s">
        <v>7</v>
      </c>
      <c r="C1356" s="84" t="s">
        <v>8</v>
      </c>
      <c r="D1356" s="84" t="s">
        <v>9</v>
      </c>
      <c r="E1356" s="84" t="s">
        <v>10</v>
      </c>
      <c r="F1356" s="84" t="s">
        <v>11</v>
      </c>
      <c r="G1356" s="85" t="s">
        <v>12</v>
      </c>
      <c r="H1356" s="84" t="s">
        <v>7</v>
      </c>
      <c r="I1356" s="84" t="s">
        <v>8</v>
      </c>
      <c r="J1356" s="84" t="s">
        <v>9</v>
      </c>
      <c r="K1356" s="84" t="s">
        <v>10</v>
      </c>
      <c r="L1356" s="99" t="s">
        <v>11</v>
      </c>
      <c r="M1356" s="85" t="s">
        <v>12</v>
      </c>
    </row>
    <row r="1357" spans="1:13" ht="15" customHeight="1" thickTop="1" thickBot="1" x14ac:dyDescent="0.3">
      <c r="A1357" s="88" t="s">
        <v>26</v>
      </c>
      <c r="B1357" s="89"/>
      <c r="C1357" s="89"/>
      <c r="D1357" s="89"/>
      <c r="E1357" s="89">
        <v>5</v>
      </c>
      <c r="F1357" s="89">
        <v>11</v>
      </c>
      <c r="G1357" s="90">
        <f t="shared" ref="G1357:G1359" si="565">SUM(B1357:F1357)</f>
        <v>16</v>
      </c>
      <c r="H1357" s="91">
        <f t="shared" ref="H1357:L1359" si="566">IFERROR(B1357/$G$1357,0)</f>
        <v>0</v>
      </c>
      <c r="I1357" s="91">
        <f t="shared" si="566"/>
        <v>0</v>
      </c>
      <c r="J1357" s="91">
        <f t="shared" si="566"/>
        <v>0</v>
      </c>
      <c r="K1357" s="91">
        <f t="shared" si="566"/>
        <v>0.3125</v>
      </c>
      <c r="L1357" s="91">
        <f t="shared" si="566"/>
        <v>0.6875</v>
      </c>
      <c r="M1357" s="93" t="s">
        <v>14</v>
      </c>
    </row>
    <row r="1358" spans="1:13" ht="15" customHeight="1" thickTop="1" thickBot="1" x14ac:dyDescent="0.3">
      <c r="A1358" s="88" t="s">
        <v>27</v>
      </c>
      <c r="B1358" s="89"/>
      <c r="C1358" s="89"/>
      <c r="D1358" s="89"/>
      <c r="E1358" s="89">
        <v>3</v>
      </c>
      <c r="F1358" s="89">
        <v>13</v>
      </c>
      <c r="G1358" s="90">
        <f t="shared" si="565"/>
        <v>16</v>
      </c>
      <c r="H1358" s="91">
        <f t="shared" si="566"/>
        <v>0</v>
      </c>
      <c r="I1358" s="91">
        <f t="shared" si="566"/>
        <v>0</v>
      </c>
      <c r="J1358" s="91">
        <f t="shared" si="566"/>
        <v>0</v>
      </c>
      <c r="K1358" s="91">
        <f t="shared" si="566"/>
        <v>0.1875</v>
      </c>
      <c r="L1358" s="91">
        <f t="shared" si="566"/>
        <v>0.8125</v>
      </c>
      <c r="M1358" s="93" t="s">
        <v>14</v>
      </c>
    </row>
    <row r="1359" spans="1:13" ht="15" customHeight="1" thickTop="1" thickBot="1" x14ac:dyDescent="0.3">
      <c r="A1359" s="88" t="s">
        <v>28</v>
      </c>
      <c r="B1359" s="89"/>
      <c r="C1359" s="89"/>
      <c r="D1359" s="89"/>
      <c r="E1359" s="89">
        <v>5</v>
      </c>
      <c r="F1359" s="89">
        <v>11</v>
      </c>
      <c r="G1359" s="90">
        <f t="shared" si="565"/>
        <v>16</v>
      </c>
      <c r="H1359" s="91">
        <f t="shared" si="566"/>
        <v>0</v>
      </c>
      <c r="I1359" s="91">
        <f t="shared" si="566"/>
        <v>0</v>
      </c>
      <c r="J1359" s="91">
        <f t="shared" si="566"/>
        <v>0</v>
      </c>
      <c r="K1359" s="91">
        <f t="shared" si="566"/>
        <v>0.3125</v>
      </c>
      <c r="L1359" s="91">
        <f t="shared" si="566"/>
        <v>0.6875</v>
      </c>
      <c r="M1359" s="93" t="s">
        <v>14</v>
      </c>
    </row>
    <row r="1360" spans="1:13" ht="15" customHeight="1" thickTop="1" thickBot="1" x14ac:dyDescent="0.3">
      <c r="A1360" s="94" t="s">
        <v>24</v>
      </c>
      <c r="B1360" s="95">
        <f t="shared" ref="B1360:F1360" si="567">IFERROR(AVERAGE(B1357:B1359),0)</f>
        <v>0</v>
      </c>
      <c r="C1360" s="95">
        <f t="shared" si="567"/>
        <v>0</v>
      </c>
      <c r="D1360" s="101">
        <f t="shared" si="567"/>
        <v>0</v>
      </c>
      <c r="E1360" s="101">
        <f t="shared" si="567"/>
        <v>4.333333333333333</v>
      </c>
      <c r="F1360" s="101">
        <f t="shared" si="567"/>
        <v>11.666666666666666</v>
      </c>
      <c r="G1360" s="101">
        <f>SUM(AVERAGE(G1357:G1359))</f>
        <v>16</v>
      </c>
      <c r="H1360" s="97">
        <f>AVERAGE(H1357:H1359)*0.2</f>
        <v>0</v>
      </c>
      <c r="I1360" s="97">
        <f>AVERAGE(I1357:I1359)*0.4</f>
        <v>0</v>
      </c>
      <c r="J1360" s="97">
        <f>AVERAGE(J1357:J1359)*0.6</f>
        <v>0</v>
      </c>
      <c r="K1360" s="97">
        <f>AVERAGE(K1357:K1359)*0.8</f>
        <v>0.21666666666666667</v>
      </c>
      <c r="L1360" s="100">
        <f>AVERAGE(L1357:L1359)*1</f>
        <v>0.72916666666666663</v>
      </c>
      <c r="M1360" s="102">
        <f>SUM(H1360:L1360)</f>
        <v>0.9458333333333333</v>
      </c>
    </row>
    <row r="1361" spans="1:13" ht="15" customHeight="1" thickTop="1" thickBot="1" x14ac:dyDescent="0.3">
      <c r="A1361" s="83" t="s">
        <v>29</v>
      </c>
      <c r="B1361" s="84" t="s">
        <v>7</v>
      </c>
      <c r="C1361" s="84" t="s">
        <v>8</v>
      </c>
      <c r="D1361" s="84" t="s">
        <v>9</v>
      </c>
      <c r="E1361" s="84" t="s">
        <v>10</v>
      </c>
      <c r="F1361" s="84" t="s">
        <v>11</v>
      </c>
      <c r="G1361" s="85" t="s">
        <v>12</v>
      </c>
      <c r="H1361" s="84" t="s">
        <v>7</v>
      </c>
      <c r="I1361" s="84" t="s">
        <v>8</v>
      </c>
      <c r="J1361" s="84" t="s">
        <v>9</v>
      </c>
      <c r="K1361" s="84" t="s">
        <v>10</v>
      </c>
      <c r="L1361" s="99" t="s">
        <v>11</v>
      </c>
      <c r="M1361" s="85" t="s">
        <v>12</v>
      </c>
    </row>
    <row r="1362" spans="1:13" ht="15" customHeight="1" thickTop="1" thickBot="1" x14ac:dyDescent="0.3">
      <c r="A1362" s="103" t="s">
        <v>30</v>
      </c>
      <c r="B1362" s="104"/>
      <c r="C1362" s="104"/>
      <c r="D1362" s="104"/>
      <c r="E1362" s="89">
        <v>1</v>
      </c>
      <c r="F1362" s="89">
        <v>15</v>
      </c>
      <c r="G1362" s="105">
        <f t="shared" ref="G1362:G1365" si="568">SUM(B1362:F1362)</f>
        <v>16</v>
      </c>
      <c r="H1362" s="106">
        <f t="shared" ref="H1362:L1365" si="569">IFERROR(B1362/$G$1362,0)</f>
        <v>0</v>
      </c>
      <c r="I1362" s="106">
        <f t="shared" si="569"/>
        <v>0</v>
      </c>
      <c r="J1362" s="106">
        <f t="shared" si="569"/>
        <v>0</v>
      </c>
      <c r="K1362" s="106">
        <f t="shared" si="569"/>
        <v>6.25E-2</v>
      </c>
      <c r="L1362" s="106">
        <f t="shared" si="569"/>
        <v>0.9375</v>
      </c>
      <c r="M1362" s="93" t="s">
        <v>14</v>
      </c>
    </row>
    <row r="1363" spans="1:13" ht="15" customHeight="1" thickTop="1" thickBot="1" x14ac:dyDescent="0.3">
      <c r="A1363" s="103" t="s">
        <v>31</v>
      </c>
      <c r="B1363" s="104"/>
      <c r="C1363" s="104"/>
      <c r="D1363" s="104"/>
      <c r="E1363" s="89">
        <v>2</v>
      </c>
      <c r="F1363" s="89">
        <v>14</v>
      </c>
      <c r="G1363" s="105">
        <f t="shared" si="568"/>
        <v>16</v>
      </c>
      <c r="H1363" s="106">
        <f t="shared" si="569"/>
        <v>0</v>
      </c>
      <c r="I1363" s="106">
        <f t="shared" si="569"/>
        <v>0</v>
      </c>
      <c r="J1363" s="106">
        <f t="shared" si="569"/>
        <v>0</v>
      </c>
      <c r="K1363" s="106">
        <f t="shared" si="569"/>
        <v>0.125</v>
      </c>
      <c r="L1363" s="106">
        <f t="shared" si="569"/>
        <v>0.875</v>
      </c>
      <c r="M1363" s="93" t="s">
        <v>14</v>
      </c>
    </row>
    <row r="1364" spans="1:13" ht="15" customHeight="1" thickTop="1" thickBot="1" x14ac:dyDescent="0.3">
      <c r="A1364" s="103" t="s">
        <v>32</v>
      </c>
      <c r="B1364" s="104"/>
      <c r="C1364" s="104"/>
      <c r="D1364" s="104"/>
      <c r="E1364" s="89">
        <v>4</v>
      </c>
      <c r="F1364" s="89">
        <v>12</v>
      </c>
      <c r="G1364" s="105">
        <f t="shared" si="568"/>
        <v>16</v>
      </c>
      <c r="H1364" s="106">
        <f t="shared" si="569"/>
        <v>0</v>
      </c>
      <c r="I1364" s="106">
        <f t="shared" si="569"/>
        <v>0</v>
      </c>
      <c r="J1364" s="106">
        <f t="shared" si="569"/>
        <v>0</v>
      </c>
      <c r="K1364" s="106">
        <f t="shared" si="569"/>
        <v>0.25</v>
      </c>
      <c r="L1364" s="106">
        <f t="shared" si="569"/>
        <v>0.75</v>
      </c>
      <c r="M1364" s="93" t="s">
        <v>14</v>
      </c>
    </row>
    <row r="1365" spans="1:13" ht="15" customHeight="1" thickTop="1" thickBot="1" x14ac:dyDescent="0.3">
      <c r="A1365" s="103" t="s">
        <v>33</v>
      </c>
      <c r="B1365" s="104"/>
      <c r="C1365" s="104"/>
      <c r="D1365" s="104"/>
      <c r="E1365" s="89">
        <v>1</v>
      </c>
      <c r="F1365" s="89">
        <v>15</v>
      </c>
      <c r="G1365" s="105">
        <f t="shared" si="568"/>
        <v>16</v>
      </c>
      <c r="H1365" s="106">
        <f t="shared" si="569"/>
        <v>0</v>
      </c>
      <c r="I1365" s="106">
        <f t="shared" si="569"/>
        <v>0</v>
      </c>
      <c r="J1365" s="106">
        <f t="shared" si="569"/>
        <v>0</v>
      </c>
      <c r="K1365" s="106">
        <f t="shared" si="569"/>
        <v>6.25E-2</v>
      </c>
      <c r="L1365" s="106">
        <f t="shared" si="569"/>
        <v>0.9375</v>
      </c>
      <c r="M1365" s="93" t="s">
        <v>14</v>
      </c>
    </row>
    <row r="1366" spans="1:13" ht="15" customHeight="1" thickTop="1" thickBot="1" x14ac:dyDescent="0.3">
      <c r="A1366" s="107" t="s">
        <v>24</v>
      </c>
      <c r="B1366" s="108">
        <f t="shared" ref="B1366:F1366" si="570">IFERROR(AVERAGE(B1362:B1365),0)</f>
        <v>0</v>
      </c>
      <c r="C1366" s="108">
        <f t="shared" si="570"/>
        <v>0</v>
      </c>
      <c r="D1366" s="108">
        <f t="shared" si="570"/>
        <v>0</v>
      </c>
      <c r="E1366" s="108">
        <f t="shared" si="570"/>
        <v>2</v>
      </c>
      <c r="F1366" s="108">
        <f t="shared" si="570"/>
        <v>14</v>
      </c>
      <c r="G1366" s="108">
        <f>SUM(AVERAGE(G1362:G1365))</f>
        <v>16</v>
      </c>
      <c r="H1366" s="102">
        <f>AVERAGE(H1362:H1365)*0.2</f>
        <v>0</v>
      </c>
      <c r="I1366" s="102">
        <f>AVERAGE(I1362:I1365)*0.4</f>
        <v>0</v>
      </c>
      <c r="J1366" s="102">
        <f>AVERAGE(J1362:J1365)*0.6</f>
        <v>0</v>
      </c>
      <c r="K1366" s="102">
        <f>AVERAGE(K1362:K1365)*0.8</f>
        <v>0.1</v>
      </c>
      <c r="L1366" s="109">
        <f>AVERAGE(L1362:L1365)*1</f>
        <v>0.875</v>
      </c>
      <c r="M1366" s="102">
        <f>SUM(H1366:L1366)</f>
        <v>0.97499999999999998</v>
      </c>
    </row>
    <row r="1367" spans="1:13" ht="15" customHeight="1" thickTop="1" thickBot="1" x14ac:dyDescent="0.3">
      <c r="A1367" s="110" t="s">
        <v>34</v>
      </c>
      <c r="B1367" s="111"/>
      <c r="C1367" s="111"/>
      <c r="D1367" s="111"/>
      <c r="E1367" s="111"/>
      <c r="F1367" s="111"/>
      <c r="G1367" s="112">
        <f>SUM(B1367:F1367)</f>
        <v>0</v>
      </c>
      <c r="H1367" s="113">
        <f t="shared" ref="H1367:L1367" si="571">IFERROR(B1367/$G$1367,0)</f>
        <v>0</v>
      </c>
      <c r="I1367" s="113">
        <f t="shared" si="571"/>
        <v>0</v>
      </c>
      <c r="J1367" s="113">
        <f t="shared" si="571"/>
        <v>0</v>
      </c>
      <c r="K1367" s="113">
        <f t="shared" si="571"/>
        <v>0</v>
      </c>
      <c r="L1367" s="113">
        <f t="shared" si="571"/>
        <v>0</v>
      </c>
      <c r="M1367" s="93" t="s">
        <v>14</v>
      </c>
    </row>
    <row r="1368" spans="1:13" ht="15" customHeight="1" thickTop="1" thickBot="1" x14ac:dyDescent="0.3">
      <c r="A1368" s="127" t="s">
        <v>35</v>
      </c>
      <c r="B1368" s="134"/>
      <c r="C1368" s="134"/>
      <c r="D1368" s="134"/>
      <c r="E1368" s="134"/>
      <c r="F1368" s="135"/>
      <c r="G1368" s="114">
        <v>16</v>
      </c>
      <c r="H1368" s="102" t="s">
        <v>14</v>
      </c>
      <c r="I1368" s="102" t="s">
        <v>14</v>
      </c>
      <c r="J1368" s="102" t="s">
        <v>14</v>
      </c>
      <c r="K1368" s="102" t="s">
        <v>14</v>
      </c>
      <c r="L1368" s="102" t="s">
        <v>14</v>
      </c>
      <c r="M1368" s="102">
        <f>(M1348+M1355+M1360+M1366)/4</f>
        <v>0.97187500000000004</v>
      </c>
    </row>
    <row r="1369" spans="1:13" ht="15" customHeight="1" thickTop="1" x14ac:dyDescent="0.25">
      <c r="A1369" s="77"/>
      <c r="B1369" s="77"/>
      <c r="C1369" s="77"/>
      <c r="D1369" s="77"/>
      <c r="E1369" s="77"/>
      <c r="F1369" s="77"/>
      <c r="G1369" s="77"/>
      <c r="H1369" s="77"/>
      <c r="I1369" s="77"/>
      <c r="J1369" s="77"/>
      <c r="K1369" s="77"/>
      <c r="L1369" s="77"/>
      <c r="M1369" s="77"/>
    </row>
    <row r="1370" spans="1:13" ht="15" customHeight="1" thickBot="1" x14ac:dyDescent="0.3">
      <c r="A1370" s="77"/>
      <c r="B1370" s="77"/>
      <c r="C1370" s="77"/>
      <c r="D1370" s="77"/>
      <c r="E1370" s="77"/>
      <c r="F1370" s="77"/>
      <c r="G1370" s="77"/>
      <c r="H1370" s="77"/>
      <c r="I1370" s="77"/>
      <c r="J1370" s="77"/>
      <c r="K1370" s="77"/>
      <c r="L1370" s="77"/>
      <c r="M1370" s="77"/>
    </row>
    <row r="1371" spans="1:13" ht="15" customHeight="1" thickTop="1" thickBot="1" x14ac:dyDescent="0.3">
      <c r="A1371" s="78" t="s">
        <v>0</v>
      </c>
      <c r="B1371" s="136" t="s">
        <v>285</v>
      </c>
      <c r="C1371" s="132"/>
      <c r="D1371" s="132"/>
      <c r="E1371" s="132"/>
      <c r="F1371" s="132"/>
      <c r="G1371" s="133"/>
      <c r="H1371" s="139" t="s">
        <v>111</v>
      </c>
      <c r="I1371" s="144"/>
      <c r="J1371" s="145"/>
      <c r="K1371" s="79" t="s">
        <v>2</v>
      </c>
      <c r="L1371" s="146">
        <v>45597</v>
      </c>
      <c r="M1371" s="147"/>
    </row>
    <row r="1372" spans="1:13" ht="15" customHeight="1" thickBot="1" x14ac:dyDescent="0.3">
      <c r="A1372" s="115" t="s">
        <v>3</v>
      </c>
      <c r="B1372" s="148"/>
      <c r="C1372" s="148"/>
      <c r="D1372" s="148"/>
      <c r="E1372" s="148"/>
      <c r="F1372" s="148"/>
      <c r="G1372" s="149"/>
      <c r="H1372" s="80" t="s">
        <v>112</v>
      </c>
      <c r="I1372" s="121">
        <v>15</v>
      </c>
      <c r="J1372" s="133"/>
      <c r="K1372" s="81"/>
      <c r="L1372" s="80"/>
      <c r="M1372" s="80"/>
    </row>
    <row r="1373" spans="1:13" ht="15" customHeight="1" thickBot="1" x14ac:dyDescent="0.3">
      <c r="A1373" s="150"/>
      <c r="B1373" s="151"/>
      <c r="C1373" s="151"/>
      <c r="D1373" s="151"/>
      <c r="E1373" s="151"/>
      <c r="F1373" s="151"/>
      <c r="G1373" s="152"/>
      <c r="H1373" s="80" t="s">
        <v>113</v>
      </c>
      <c r="I1373" s="121">
        <v>1</v>
      </c>
      <c r="J1373" s="133"/>
      <c r="K1373" s="80"/>
      <c r="L1373" s="80"/>
      <c r="M1373" s="80"/>
    </row>
    <row r="1374" spans="1:13" ht="15" customHeight="1" thickBot="1" x14ac:dyDescent="0.3">
      <c r="A1374" s="82" t="s">
        <v>4</v>
      </c>
      <c r="B1374" s="130" t="s">
        <v>5</v>
      </c>
      <c r="C1374" s="131"/>
      <c r="D1374" s="131"/>
      <c r="E1374" s="131"/>
      <c r="F1374" s="131"/>
      <c r="G1374" s="131"/>
      <c r="H1374" s="121" t="s">
        <v>5</v>
      </c>
      <c r="I1374" s="132"/>
      <c r="J1374" s="132"/>
      <c r="K1374" s="132"/>
      <c r="L1374" s="132"/>
      <c r="M1374" s="133"/>
    </row>
    <row r="1375" spans="1:13" ht="15" customHeight="1" thickTop="1" thickBot="1" x14ac:dyDescent="0.3">
      <c r="A1375" s="83" t="s">
        <v>6</v>
      </c>
      <c r="B1375" s="84" t="s">
        <v>7</v>
      </c>
      <c r="C1375" s="84" t="s">
        <v>8</v>
      </c>
      <c r="D1375" s="84" t="s">
        <v>9</v>
      </c>
      <c r="E1375" s="84" t="s">
        <v>10</v>
      </c>
      <c r="F1375" s="84" t="s">
        <v>11</v>
      </c>
      <c r="G1375" s="85" t="s">
        <v>12</v>
      </c>
      <c r="H1375" s="86" t="s">
        <v>7</v>
      </c>
      <c r="I1375" s="86" t="s">
        <v>8</v>
      </c>
      <c r="J1375" s="86" t="s">
        <v>9</v>
      </c>
      <c r="K1375" s="86" t="s">
        <v>10</v>
      </c>
      <c r="L1375" s="86" t="s">
        <v>11</v>
      </c>
      <c r="M1375" s="87" t="s">
        <v>12</v>
      </c>
    </row>
    <row r="1376" spans="1:13" ht="15" customHeight="1" thickTop="1" thickBot="1" x14ac:dyDescent="0.3">
      <c r="A1376" s="88" t="s">
        <v>13</v>
      </c>
      <c r="B1376" s="89"/>
      <c r="C1376" s="89"/>
      <c r="D1376" s="89"/>
      <c r="E1376" s="89">
        <v>1</v>
      </c>
      <c r="F1376" s="89">
        <v>15</v>
      </c>
      <c r="G1376" s="90">
        <f t="shared" ref="G1376:G1378" si="572">SUM(B1376:F1376)</f>
        <v>16</v>
      </c>
      <c r="H1376" s="91">
        <f t="shared" ref="H1376:L1378" si="573">IFERROR(B1376/$G$1376,0)</f>
        <v>0</v>
      </c>
      <c r="I1376" s="91">
        <f t="shared" si="573"/>
        <v>0</v>
      </c>
      <c r="J1376" s="91">
        <f t="shared" si="573"/>
        <v>0</v>
      </c>
      <c r="K1376" s="91">
        <f t="shared" si="573"/>
        <v>6.25E-2</v>
      </c>
      <c r="L1376" s="91">
        <f t="shared" si="573"/>
        <v>0.9375</v>
      </c>
      <c r="M1376" s="92" t="s">
        <v>14</v>
      </c>
    </row>
    <row r="1377" spans="1:13" ht="15" customHeight="1" thickTop="1" thickBot="1" x14ac:dyDescent="0.3">
      <c r="A1377" s="88" t="s">
        <v>15</v>
      </c>
      <c r="B1377" s="89"/>
      <c r="C1377" s="89"/>
      <c r="D1377" s="89"/>
      <c r="E1377" s="89">
        <v>3</v>
      </c>
      <c r="F1377" s="89">
        <v>13</v>
      </c>
      <c r="G1377" s="90">
        <f t="shared" si="572"/>
        <v>16</v>
      </c>
      <c r="H1377" s="91">
        <f t="shared" si="573"/>
        <v>0</v>
      </c>
      <c r="I1377" s="91">
        <f t="shared" si="573"/>
        <v>0</v>
      </c>
      <c r="J1377" s="91">
        <f t="shared" si="573"/>
        <v>0</v>
      </c>
      <c r="K1377" s="91">
        <f t="shared" si="573"/>
        <v>0.1875</v>
      </c>
      <c r="L1377" s="91">
        <f t="shared" si="573"/>
        <v>0.8125</v>
      </c>
      <c r="M1377" s="93" t="s">
        <v>14</v>
      </c>
    </row>
    <row r="1378" spans="1:13" ht="15" customHeight="1" thickTop="1" thickBot="1" x14ac:dyDescent="0.3">
      <c r="A1378" s="88" t="s">
        <v>16</v>
      </c>
      <c r="B1378" s="89"/>
      <c r="C1378" s="89"/>
      <c r="D1378" s="89"/>
      <c r="E1378" s="89">
        <v>1</v>
      </c>
      <c r="F1378" s="89">
        <v>15</v>
      </c>
      <c r="G1378" s="90">
        <f t="shared" si="572"/>
        <v>16</v>
      </c>
      <c r="H1378" s="91">
        <f t="shared" si="573"/>
        <v>0</v>
      </c>
      <c r="I1378" s="91">
        <f t="shared" si="573"/>
        <v>0</v>
      </c>
      <c r="J1378" s="91">
        <f t="shared" si="573"/>
        <v>0</v>
      </c>
      <c r="K1378" s="91">
        <f t="shared" si="573"/>
        <v>6.25E-2</v>
      </c>
      <c r="L1378" s="91">
        <f t="shared" si="573"/>
        <v>0.9375</v>
      </c>
      <c r="M1378" s="93" t="s">
        <v>14</v>
      </c>
    </row>
    <row r="1379" spans="1:13" ht="15" customHeight="1" thickTop="1" thickBot="1" x14ac:dyDescent="0.3">
      <c r="A1379" s="94" t="s">
        <v>17</v>
      </c>
      <c r="B1379" s="95">
        <f>IFERROR(AVERAGE(B1376:B1378),0)</f>
        <v>0</v>
      </c>
      <c r="C1379" s="95">
        <f>IFERROR(AVERAGE(C1376:C1378),0)</f>
        <v>0</v>
      </c>
      <c r="D1379" s="95">
        <f>IFERROR(AVERAGE(D1376:D1378),0)</f>
        <v>0</v>
      </c>
      <c r="E1379" s="95">
        <f t="shared" ref="E1379:F1379" si="574">IFERROR(AVERAGE(E1376:E1378),0)</f>
        <v>1.6666666666666667</v>
      </c>
      <c r="F1379" s="95">
        <f t="shared" si="574"/>
        <v>14.333333333333334</v>
      </c>
      <c r="G1379" s="95">
        <f>SUM(AVERAGE(G1376:G1378))</f>
        <v>16</v>
      </c>
      <c r="H1379" s="96">
        <f>AVERAGE(H1376:H1378)*0.2</f>
        <v>0</v>
      </c>
      <c r="I1379" s="96">
        <f>AVERAGE(I1376:I1378)*0.4</f>
        <v>0</v>
      </c>
      <c r="J1379" s="96">
        <f>AVERAGE(J1376:J1378)*0.6</f>
        <v>0</v>
      </c>
      <c r="K1379" s="96">
        <f>AVERAGE(K1376:K1378)*0.8</f>
        <v>8.3333333333333343E-2</v>
      </c>
      <c r="L1379" s="96">
        <f>AVERAGE(L1376:L1378)*1</f>
        <v>0.89583333333333337</v>
      </c>
      <c r="M1379" s="97">
        <f>SUM(H1379:L1379)</f>
        <v>0.97916666666666674</v>
      </c>
    </row>
    <row r="1380" spans="1:13" ht="15" customHeight="1" thickTop="1" thickBot="1" x14ac:dyDescent="0.3">
      <c r="A1380" s="98" t="s">
        <v>18</v>
      </c>
      <c r="B1380" s="84" t="s">
        <v>7</v>
      </c>
      <c r="C1380" s="84" t="s">
        <v>8</v>
      </c>
      <c r="D1380" s="84" t="s">
        <v>9</v>
      </c>
      <c r="E1380" s="84" t="s">
        <v>10</v>
      </c>
      <c r="F1380" s="84" t="s">
        <v>11</v>
      </c>
      <c r="G1380" s="85" t="s">
        <v>12</v>
      </c>
      <c r="H1380" s="84" t="s">
        <v>7</v>
      </c>
      <c r="I1380" s="84" t="s">
        <v>8</v>
      </c>
      <c r="J1380" s="84" t="s">
        <v>9</v>
      </c>
      <c r="K1380" s="84" t="s">
        <v>10</v>
      </c>
      <c r="L1380" s="99" t="s">
        <v>11</v>
      </c>
      <c r="M1380" s="85" t="s">
        <v>12</v>
      </c>
    </row>
    <row r="1381" spans="1:13" ht="15" customHeight="1" thickTop="1" thickBot="1" x14ac:dyDescent="0.3">
      <c r="A1381" s="88" t="s">
        <v>19</v>
      </c>
      <c r="B1381" s="89"/>
      <c r="C1381" s="89"/>
      <c r="D1381" s="89"/>
      <c r="E1381" s="89">
        <v>1</v>
      </c>
      <c r="F1381" s="89">
        <v>15</v>
      </c>
      <c r="G1381" s="90">
        <f t="shared" ref="G1381:G1385" si="575">SUM(B1381:F1381)</f>
        <v>16</v>
      </c>
      <c r="H1381" s="91">
        <f t="shared" ref="H1381:L1385" si="576">IFERROR(B1381/$G$1381,0)</f>
        <v>0</v>
      </c>
      <c r="I1381" s="91">
        <f t="shared" si="576"/>
        <v>0</v>
      </c>
      <c r="J1381" s="91">
        <f t="shared" si="576"/>
        <v>0</v>
      </c>
      <c r="K1381" s="91">
        <f t="shared" si="576"/>
        <v>6.25E-2</v>
      </c>
      <c r="L1381" s="91">
        <f t="shared" si="576"/>
        <v>0.9375</v>
      </c>
      <c r="M1381" s="93" t="s">
        <v>14</v>
      </c>
    </row>
    <row r="1382" spans="1:13" ht="15" customHeight="1" thickTop="1" thickBot="1" x14ac:dyDescent="0.3">
      <c r="A1382" s="88" t="s">
        <v>20</v>
      </c>
      <c r="B1382" s="89"/>
      <c r="C1382" s="89"/>
      <c r="D1382" s="89"/>
      <c r="E1382" s="89"/>
      <c r="F1382" s="89">
        <v>16</v>
      </c>
      <c r="G1382" s="90">
        <f t="shared" si="575"/>
        <v>16</v>
      </c>
      <c r="H1382" s="91">
        <f t="shared" si="576"/>
        <v>0</v>
      </c>
      <c r="I1382" s="91">
        <f t="shared" si="576"/>
        <v>0</v>
      </c>
      <c r="J1382" s="91">
        <f t="shared" si="576"/>
        <v>0</v>
      </c>
      <c r="K1382" s="91">
        <f t="shared" si="576"/>
        <v>0</v>
      </c>
      <c r="L1382" s="91">
        <f t="shared" si="576"/>
        <v>1</v>
      </c>
      <c r="M1382" s="93" t="s">
        <v>14</v>
      </c>
    </row>
    <row r="1383" spans="1:13" ht="15" customHeight="1" thickTop="1" thickBot="1" x14ac:dyDescent="0.3">
      <c r="A1383" s="88" t="s">
        <v>21</v>
      </c>
      <c r="B1383" s="89"/>
      <c r="C1383" s="89"/>
      <c r="D1383" s="89"/>
      <c r="E1383" s="89"/>
      <c r="F1383" s="89">
        <v>16</v>
      </c>
      <c r="G1383" s="90">
        <f t="shared" si="575"/>
        <v>16</v>
      </c>
      <c r="H1383" s="91">
        <f t="shared" si="576"/>
        <v>0</v>
      </c>
      <c r="I1383" s="91">
        <f t="shared" si="576"/>
        <v>0</v>
      </c>
      <c r="J1383" s="91">
        <f t="shared" si="576"/>
        <v>0</v>
      </c>
      <c r="K1383" s="91">
        <f t="shared" si="576"/>
        <v>0</v>
      </c>
      <c r="L1383" s="91">
        <f t="shared" si="576"/>
        <v>1</v>
      </c>
      <c r="M1383" s="93" t="s">
        <v>14</v>
      </c>
    </row>
    <row r="1384" spans="1:13" ht="15" customHeight="1" thickTop="1" thickBot="1" x14ac:dyDescent="0.3">
      <c r="A1384" s="88" t="s">
        <v>22</v>
      </c>
      <c r="B1384" s="89"/>
      <c r="C1384" s="89"/>
      <c r="D1384" s="89"/>
      <c r="E1384" s="89">
        <v>4</v>
      </c>
      <c r="F1384" s="89">
        <v>12</v>
      </c>
      <c r="G1384" s="90">
        <f t="shared" si="575"/>
        <v>16</v>
      </c>
      <c r="H1384" s="91">
        <f t="shared" si="576"/>
        <v>0</v>
      </c>
      <c r="I1384" s="91">
        <f t="shared" si="576"/>
        <v>0</v>
      </c>
      <c r="J1384" s="91">
        <f t="shared" si="576"/>
        <v>0</v>
      </c>
      <c r="K1384" s="91">
        <f t="shared" si="576"/>
        <v>0.25</v>
      </c>
      <c r="L1384" s="91">
        <f t="shared" si="576"/>
        <v>0.75</v>
      </c>
      <c r="M1384" s="93" t="s">
        <v>14</v>
      </c>
    </row>
    <row r="1385" spans="1:13" ht="15" customHeight="1" thickTop="1" thickBot="1" x14ac:dyDescent="0.3">
      <c r="A1385" s="88" t="s">
        <v>23</v>
      </c>
      <c r="B1385" s="89"/>
      <c r="C1385" s="89"/>
      <c r="D1385" s="89"/>
      <c r="E1385" s="89"/>
      <c r="F1385" s="89">
        <v>16</v>
      </c>
      <c r="G1385" s="90">
        <f t="shared" si="575"/>
        <v>16</v>
      </c>
      <c r="H1385" s="91">
        <f t="shared" si="576"/>
        <v>0</v>
      </c>
      <c r="I1385" s="91">
        <f t="shared" si="576"/>
        <v>0</v>
      </c>
      <c r="J1385" s="91">
        <f t="shared" si="576"/>
        <v>0</v>
      </c>
      <c r="K1385" s="91">
        <f t="shared" si="576"/>
        <v>0</v>
      </c>
      <c r="L1385" s="91">
        <f t="shared" si="576"/>
        <v>1</v>
      </c>
      <c r="M1385" s="93"/>
    </row>
    <row r="1386" spans="1:13" ht="15" customHeight="1" thickTop="1" thickBot="1" x14ac:dyDescent="0.3">
      <c r="A1386" s="94" t="s">
        <v>24</v>
      </c>
      <c r="B1386" s="95">
        <f t="shared" ref="B1386:F1386" si="577">IFERROR(AVERAGE(B1381:B1385),0)</f>
        <v>0</v>
      </c>
      <c r="C1386" s="95">
        <f t="shared" si="577"/>
        <v>0</v>
      </c>
      <c r="D1386" s="95">
        <f t="shared" si="577"/>
        <v>0</v>
      </c>
      <c r="E1386" s="95">
        <f t="shared" si="577"/>
        <v>2.5</v>
      </c>
      <c r="F1386" s="95">
        <f t="shared" si="577"/>
        <v>15</v>
      </c>
      <c r="G1386" s="95">
        <f>SUM(AVERAGE(G1381:G1385))</f>
        <v>16</v>
      </c>
      <c r="H1386" s="97">
        <f>AVERAGE(H1381:H1385)*0.2</f>
        <v>0</v>
      </c>
      <c r="I1386" s="97">
        <f>AVERAGE(I1381:I1385)*0.4</f>
        <v>0</v>
      </c>
      <c r="J1386" s="97">
        <f>AVERAGE(J1381:J1385)*0.6</f>
        <v>0</v>
      </c>
      <c r="K1386" s="97">
        <f>AVERAGE(K1381:K1385)*0.8</f>
        <v>0.05</v>
      </c>
      <c r="L1386" s="100">
        <f>AVERAGE(L1381:L1385)*1</f>
        <v>0.9375</v>
      </c>
      <c r="M1386" s="97">
        <f>SUM(H1386:L1386)</f>
        <v>0.98750000000000004</v>
      </c>
    </row>
    <row r="1387" spans="1:13" ht="15" customHeight="1" thickTop="1" thickBot="1" x14ac:dyDescent="0.3">
      <c r="A1387" s="98" t="s">
        <v>25</v>
      </c>
      <c r="B1387" s="84" t="s">
        <v>7</v>
      </c>
      <c r="C1387" s="84" t="s">
        <v>8</v>
      </c>
      <c r="D1387" s="84" t="s">
        <v>9</v>
      </c>
      <c r="E1387" s="84" t="s">
        <v>10</v>
      </c>
      <c r="F1387" s="84" t="s">
        <v>11</v>
      </c>
      <c r="G1387" s="85" t="s">
        <v>12</v>
      </c>
      <c r="H1387" s="84" t="s">
        <v>7</v>
      </c>
      <c r="I1387" s="84" t="s">
        <v>8</v>
      </c>
      <c r="J1387" s="84" t="s">
        <v>9</v>
      </c>
      <c r="K1387" s="84" t="s">
        <v>10</v>
      </c>
      <c r="L1387" s="99" t="s">
        <v>11</v>
      </c>
      <c r="M1387" s="85" t="s">
        <v>12</v>
      </c>
    </row>
    <row r="1388" spans="1:13" ht="15" customHeight="1" thickTop="1" thickBot="1" x14ac:dyDescent="0.3">
      <c r="A1388" s="88" t="s">
        <v>26</v>
      </c>
      <c r="B1388" s="89"/>
      <c r="C1388" s="89"/>
      <c r="D1388" s="89"/>
      <c r="E1388" s="89">
        <v>5</v>
      </c>
      <c r="F1388" s="89">
        <v>11</v>
      </c>
      <c r="G1388" s="90">
        <f t="shared" ref="G1388:G1390" si="578">SUM(B1388:F1388)</f>
        <v>16</v>
      </c>
      <c r="H1388" s="91">
        <f t="shared" ref="H1388:L1390" si="579">IFERROR(B1388/$G$1388,0)</f>
        <v>0</v>
      </c>
      <c r="I1388" s="91">
        <f t="shared" si="579"/>
        <v>0</v>
      </c>
      <c r="J1388" s="91">
        <f t="shared" si="579"/>
        <v>0</v>
      </c>
      <c r="K1388" s="91">
        <f t="shared" si="579"/>
        <v>0.3125</v>
      </c>
      <c r="L1388" s="91">
        <f t="shared" si="579"/>
        <v>0.6875</v>
      </c>
      <c r="M1388" s="93" t="s">
        <v>14</v>
      </c>
    </row>
    <row r="1389" spans="1:13" ht="15" customHeight="1" thickTop="1" thickBot="1" x14ac:dyDescent="0.3">
      <c r="A1389" s="88" t="s">
        <v>27</v>
      </c>
      <c r="B1389" s="89"/>
      <c r="C1389" s="89"/>
      <c r="D1389" s="89"/>
      <c r="E1389" s="89">
        <v>3</v>
      </c>
      <c r="F1389" s="89">
        <v>13</v>
      </c>
      <c r="G1389" s="90">
        <f t="shared" si="578"/>
        <v>16</v>
      </c>
      <c r="H1389" s="91">
        <f t="shared" si="579"/>
        <v>0</v>
      </c>
      <c r="I1389" s="91">
        <f t="shared" si="579"/>
        <v>0</v>
      </c>
      <c r="J1389" s="91">
        <f t="shared" si="579"/>
        <v>0</v>
      </c>
      <c r="K1389" s="91">
        <f t="shared" si="579"/>
        <v>0.1875</v>
      </c>
      <c r="L1389" s="91">
        <f t="shared" si="579"/>
        <v>0.8125</v>
      </c>
      <c r="M1389" s="93" t="s">
        <v>14</v>
      </c>
    </row>
    <row r="1390" spans="1:13" ht="15" customHeight="1" thickTop="1" thickBot="1" x14ac:dyDescent="0.3">
      <c r="A1390" s="88" t="s">
        <v>28</v>
      </c>
      <c r="B1390" s="89"/>
      <c r="C1390" s="89"/>
      <c r="D1390" s="89"/>
      <c r="E1390" s="89">
        <v>5</v>
      </c>
      <c r="F1390" s="89">
        <v>11</v>
      </c>
      <c r="G1390" s="90">
        <f t="shared" si="578"/>
        <v>16</v>
      </c>
      <c r="H1390" s="91">
        <f t="shared" si="579"/>
        <v>0</v>
      </c>
      <c r="I1390" s="91">
        <f t="shared" si="579"/>
        <v>0</v>
      </c>
      <c r="J1390" s="91">
        <f t="shared" si="579"/>
        <v>0</v>
      </c>
      <c r="K1390" s="91">
        <f t="shared" si="579"/>
        <v>0.3125</v>
      </c>
      <c r="L1390" s="91">
        <f t="shared" si="579"/>
        <v>0.6875</v>
      </c>
      <c r="M1390" s="93" t="s">
        <v>14</v>
      </c>
    </row>
    <row r="1391" spans="1:13" ht="15" customHeight="1" thickTop="1" thickBot="1" x14ac:dyDescent="0.3">
      <c r="A1391" s="94" t="s">
        <v>24</v>
      </c>
      <c r="B1391" s="95">
        <f t="shared" ref="B1391:F1391" si="580">IFERROR(AVERAGE(B1388:B1390),0)</f>
        <v>0</v>
      </c>
      <c r="C1391" s="95">
        <f t="shared" si="580"/>
        <v>0</v>
      </c>
      <c r="D1391" s="101">
        <f t="shared" si="580"/>
        <v>0</v>
      </c>
      <c r="E1391" s="101">
        <f t="shared" si="580"/>
        <v>4.333333333333333</v>
      </c>
      <c r="F1391" s="101">
        <f t="shared" si="580"/>
        <v>11.666666666666666</v>
      </c>
      <c r="G1391" s="101">
        <f>SUM(AVERAGE(G1388:G1390))</f>
        <v>16</v>
      </c>
      <c r="H1391" s="97">
        <f>AVERAGE(H1388:H1390)*0.2</f>
        <v>0</v>
      </c>
      <c r="I1391" s="97">
        <f>AVERAGE(I1388:I1390)*0.4</f>
        <v>0</v>
      </c>
      <c r="J1391" s="97">
        <f>AVERAGE(J1388:J1390)*0.6</f>
        <v>0</v>
      </c>
      <c r="K1391" s="97">
        <f>AVERAGE(K1388:K1390)*0.8</f>
        <v>0.21666666666666667</v>
      </c>
      <c r="L1391" s="100">
        <f>AVERAGE(L1388:L1390)*1</f>
        <v>0.72916666666666663</v>
      </c>
      <c r="M1391" s="102">
        <f>SUM(H1391:L1391)</f>
        <v>0.9458333333333333</v>
      </c>
    </row>
    <row r="1392" spans="1:13" ht="15" customHeight="1" thickTop="1" thickBot="1" x14ac:dyDescent="0.3">
      <c r="A1392" s="83" t="s">
        <v>29</v>
      </c>
      <c r="B1392" s="84" t="s">
        <v>7</v>
      </c>
      <c r="C1392" s="84" t="s">
        <v>8</v>
      </c>
      <c r="D1392" s="84" t="s">
        <v>9</v>
      </c>
      <c r="E1392" s="84" t="s">
        <v>10</v>
      </c>
      <c r="F1392" s="84" t="s">
        <v>11</v>
      </c>
      <c r="G1392" s="85" t="s">
        <v>12</v>
      </c>
      <c r="H1392" s="84" t="s">
        <v>7</v>
      </c>
      <c r="I1392" s="84" t="s">
        <v>8</v>
      </c>
      <c r="J1392" s="84" t="s">
        <v>9</v>
      </c>
      <c r="K1392" s="84" t="s">
        <v>10</v>
      </c>
      <c r="L1392" s="99" t="s">
        <v>11</v>
      </c>
      <c r="M1392" s="85" t="s">
        <v>12</v>
      </c>
    </row>
    <row r="1393" spans="1:13" ht="15" customHeight="1" thickTop="1" thickBot="1" x14ac:dyDescent="0.3">
      <c r="A1393" s="103" t="s">
        <v>30</v>
      </c>
      <c r="B1393" s="104"/>
      <c r="C1393" s="104"/>
      <c r="D1393" s="104"/>
      <c r="E1393" s="89">
        <v>1</v>
      </c>
      <c r="F1393" s="89">
        <v>15</v>
      </c>
      <c r="G1393" s="105">
        <f t="shared" ref="G1393:G1396" si="581">SUM(B1393:F1393)</f>
        <v>16</v>
      </c>
      <c r="H1393" s="106">
        <f t="shared" ref="H1393:L1396" si="582">IFERROR(B1393/$G$1393,0)</f>
        <v>0</v>
      </c>
      <c r="I1393" s="106">
        <f t="shared" si="582"/>
        <v>0</v>
      </c>
      <c r="J1393" s="106">
        <f t="shared" si="582"/>
        <v>0</v>
      </c>
      <c r="K1393" s="106">
        <f t="shared" si="582"/>
        <v>6.25E-2</v>
      </c>
      <c r="L1393" s="106">
        <f t="shared" si="582"/>
        <v>0.9375</v>
      </c>
      <c r="M1393" s="93" t="s">
        <v>14</v>
      </c>
    </row>
    <row r="1394" spans="1:13" ht="15" customHeight="1" thickTop="1" thickBot="1" x14ac:dyDescent="0.3">
      <c r="A1394" s="103" t="s">
        <v>31</v>
      </c>
      <c r="B1394" s="104"/>
      <c r="C1394" s="104"/>
      <c r="D1394" s="104"/>
      <c r="E1394" s="89">
        <v>2</v>
      </c>
      <c r="F1394" s="89">
        <v>14</v>
      </c>
      <c r="G1394" s="105">
        <f t="shared" si="581"/>
        <v>16</v>
      </c>
      <c r="H1394" s="106">
        <f t="shared" si="582"/>
        <v>0</v>
      </c>
      <c r="I1394" s="106">
        <f t="shared" si="582"/>
        <v>0</v>
      </c>
      <c r="J1394" s="106">
        <f t="shared" si="582"/>
        <v>0</v>
      </c>
      <c r="K1394" s="106">
        <f t="shared" si="582"/>
        <v>0.125</v>
      </c>
      <c r="L1394" s="106">
        <f t="shared" si="582"/>
        <v>0.875</v>
      </c>
      <c r="M1394" s="93" t="s">
        <v>14</v>
      </c>
    </row>
    <row r="1395" spans="1:13" ht="15" customHeight="1" thickTop="1" thickBot="1" x14ac:dyDescent="0.3">
      <c r="A1395" s="103" t="s">
        <v>32</v>
      </c>
      <c r="B1395" s="104"/>
      <c r="C1395" s="104"/>
      <c r="D1395" s="104"/>
      <c r="E1395" s="89">
        <v>4</v>
      </c>
      <c r="F1395" s="89">
        <v>12</v>
      </c>
      <c r="G1395" s="105">
        <f t="shared" si="581"/>
        <v>16</v>
      </c>
      <c r="H1395" s="106">
        <f t="shared" si="582"/>
        <v>0</v>
      </c>
      <c r="I1395" s="106">
        <f t="shared" si="582"/>
        <v>0</v>
      </c>
      <c r="J1395" s="106">
        <f t="shared" si="582"/>
        <v>0</v>
      </c>
      <c r="K1395" s="106">
        <f t="shared" si="582"/>
        <v>0.25</v>
      </c>
      <c r="L1395" s="106">
        <f t="shared" si="582"/>
        <v>0.75</v>
      </c>
      <c r="M1395" s="93" t="s">
        <v>14</v>
      </c>
    </row>
    <row r="1396" spans="1:13" ht="15" customHeight="1" thickTop="1" thickBot="1" x14ac:dyDescent="0.3">
      <c r="A1396" s="103" t="s">
        <v>33</v>
      </c>
      <c r="B1396" s="104"/>
      <c r="C1396" s="104"/>
      <c r="D1396" s="104"/>
      <c r="E1396" s="89">
        <v>1</v>
      </c>
      <c r="F1396" s="89">
        <v>15</v>
      </c>
      <c r="G1396" s="105">
        <f t="shared" si="581"/>
        <v>16</v>
      </c>
      <c r="H1396" s="106">
        <f t="shared" si="582"/>
        <v>0</v>
      </c>
      <c r="I1396" s="106">
        <f t="shared" si="582"/>
        <v>0</v>
      </c>
      <c r="J1396" s="106">
        <f t="shared" si="582"/>
        <v>0</v>
      </c>
      <c r="K1396" s="106">
        <f t="shared" si="582"/>
        <v>6.25E-2</v>
      </c>
      <c r="L1396" s="106">
        <f t="shared" si="582"/>
        <v>0.9375</v>
      </c>
      <c r="M1396" s="93" t="s">
        <v>14</v>
      </c>
    </row>
    <row r="1397" spans="1:13" ht="15" customHeight="1" thickTop="1" thickBot="1" x14ac:dyDescent="0.3">
      <c r="A1397" s="107" t="s">
        <v>24</v>
      </c>
      <c r="B1397" s="108">
        <f t="shared" ref="B1397:F1397" si="583">IFERROR(AVERAGE(B1393:B1396),0)</f>
        <v>0</v>
      </c>
      <c r="C1397" s="108">
        <f t="shared" si="583"/>
        <v>0</v>
      </c>
      <c r="D1397" s="108">
        <f t="shared" si="583"/>
        <v>0</v>
      </c>
      <c r="E1397" s="108">
        <f t="shared" si="583"/>
        <v>2</v>
      </c>
      <c r="F1397" s="108">
        <f t="shared" si="583"/>
        <v>14</v>
      </c>
      <c r="G1397" s="108">
        <f>SUM(AVERAGE(G1393:G1396))</f>
        <v>16</v>
      </c>
      <c r="H1397" s="102">
        <f>AVERAGE(H1393:H1396)*0.2</f>
        <v>0</v>
      </c>
      <c r="I1397" s="102">
        <f>AVERAGE(I1393:I1396)*0.4</f>
        <v>0</v>
      </c>
      <c r="J1397" s="102">
        <f>AVERAGE(J1393:J1396)*0.6</f>
        <v>0</v>
      </c>
      <c r="K1397" s="102">
        <f>AVERAGE(K1393:K1396)*0.8</f>
        <v>0.1</v>
      </c>
      <c r="L1397" s="109">
        <f>AVERAGE(L1393:L1396)*1</f>
        <v>0.875</v>
      </c>
      <c r="M1397" s="102">
        <f>SUM(H1397:L1397)</f>
        <v>0.97499999999999998</v>
      </c>
    </row>
    <row r="1398" spans="1:13" ht="15" customHeight="1" thickTop="1" thickBot="1" x14ac:dyDescent="0.3">
      <c r="A1398" s="110" t="s">
        <v>34</v>
      </c>
      <c r="B1398" s="111"/>
      <c r="C1398" s="111"/>
      <c r="D1398" s="111"/>
      <c r="E1398" s="111"/>
      <c r="F1398" s="111"/>
      <c r="G1398" s="112">
        <f>SUM(B1398:F1398)</f>
        <v>0</v>
      </c>
      <c r="H1398" s="113">
        <f t="shared" ref="H1398:L1398" si="584">IFERROR(B1398/$G$1398,0)</f>
        <v>0</v>
      </c>
      <c r="I1398" s="113">
        <f t="shared" si="584"/>
        <v>0</v>
      </c>
      <c r="J1398" s="113">
        <f t="shared" si="584"/>
        <v>0</v>
      </c>
      <c r="K1398" s="113">
        <f t="shared" si="584"/>
        <v>0</v>
      </c>
      <c r="L1398" s="113">
        <f t="shared" si="584"/>
        <v>0</v>
      </c>
      <c r="M1398" s="93" t="s">
        <v>14</v>
      </c>
    </row>
    <row r="1399" spans="1:13" ht="15" customHeight="1" thickTop="1" thickBot="1" x14ac:dyDescent="0.3">
      <c r="A1399" s="127" t="s">
        <v>35</v>
      </c>
      <c r="B1399" s="134"/>
      <c r="C1399" s="134"/>
      <c r="D1399" s="134"/>
      <c r="E1399" s="134"/>
      <c r="F1399" s="135"/>
      <c r="G1399" s="114">
        <v>16</v>
      </c>
      <c r="H1399" s="102" t="s">
        <v>14</v>
      </c>
      <c r="I1399" s="102" t="s">
        <v>14</v>
      </c>
      <c r="J1399" s="102" t="s">
        <v>14</v>
      </c>
      <c r="K1399" s="102" t="s">
        <v>14</v>
      </c>
      <c r="L1399" s="102" t="s">
        <v>14</v>
      </c>
      <c r="M1399" s="102">
        <f>(M1379+M1386+M1391+M1397)/4</f>
        <v>0.97187500000000004</v>
      </c>
    </row>
    <row r="1400" spans="1:13" ht="15" customHeight="1" thickTop="1" x14ac:dyDescent="0.25">
      <c r="A1400" s="77"/>
      <c r="B1400" s="77"/>
      <c r="C1400" s="77"/>
      <c r="D1400" s="77"/>
      <c r="E1400" s="77"/>
      <c r="F1400" s="77"/>
      <c r="G1400" s="77"/>
      <c r="H1400" s="77"/>
      <c r="I1400" s="77"/>
      <c r="J1400" s="77"/>
      <c r="K1400" s="77"/>
      <c r="L1400" s="77"/>
      <c r="M1400" s="77"/>
    </row>
    <row r="1401" spans="1:13" ht="15" customHeight="1" thickBot="1" x14ac:dyDescent="0.3">
      <c r="A1401" s="77"/>
      <c r="B1401" s="77"/>
      <c r="C1401" s="77"/>
      <c r="D1401" s="77"/>
      <c r="E1401" s="77"/>
      <c r="F1401" s="77"/>
      <c r="G1401" s="77"/>
      <c r="H1401" s="77"/>
      <c r="I1401" s="77"/>
      <c r="J1401" s="77"/>
      <c r="K1401" s="77"/>
      <c r="L1401" s="77"/>
      <c r="M1401" s="77"/>
    </row>
    <row r="1402" spans="1:13" ht="15" customHeight="1" thickTop="1" thickBot="1" x14ac:dyDescent="0.3">
      <c r="A1402" s="78" t="s">
        <v>0</v>
      </c>
      <c r="B1402" s="136" t="s">
        <v>286</v>
      </c>
      <c r="C1402" s="132"/>
      <c r="D1402" s="132"/>
      <c r="E1402" s="132"/>
      <c r="F1402" s="132"/>
      <c r="G1402" s="133"/>
      <c r="H1402" s="139" t="s">
        <v>111</v>
      </c>
      <c r="I1402" s="144"/>
      <c r="J1402" s="145"/>
      <c r="K1402" s="79" t="s">
        <v>2</v>
      </c>
      <c r="L1402" s="146">
        <v>45590</v>
      </c>
      <c r="M1402" s="147"/>
    </row>
    <row r="1403" spans="1:13" ht="15" customHeight="1" thickBot="1" x14ac:dyDescent="0.3">
      <c r="A1403" s="115" t="s">
        <v>3</v>
      </c>
      <c r="B1403" s="148"/>
      <c r="C1403" s="148"/>
      <c r="D1403" s="148"/>
      <c r="E1403" s="148"/>
      <c r="F1403" s="148"/>
      <c r="G1403" s="149"/>
      <c r="H1403" s="80" t="s">
        <v>112</v>
      </c>
      <c r="I1403" s="121">
        <v>15</v>
      </c>
      <c r="J1403" s="133"/>
      <c r="K1403" s="81"/>
      <c r="L1403" s="80"/>
      <c r="M1403" s="80"/>
    </row>
    <row r="1404" spans="1:13" ht="15" customHeight="1" thickBot="1" x14ac:dyDescent="0.3">
      <c r="A1404" s="150"/>
      <c r="B1404" s="151"/>
      <c r="C1404" s="151"/>
      <c r="D1404" s="151"/>
      <c r="E1404" s="151"/>
      <c r="F1404" s="151"/>
      <c r="G1404" s="152"/>
      <c r="H1404" s="80" t="s">
        <v>113</v>
      </c>
      <c r="I1404" s="121">
        <v>1</v>
      </c>
      <c r="J1404" s="133"/>
      <c r="K1404" s="80"/>
      <c r="L1404" s="80"/>
      <c r="M1404" s="80"/>
    </row>
    <row r="1405" spans="1:13" ht="15" customHeight="1" thickBot="1" x14ac:dyDescent="0.3">
      <c r="A1405" s="82" t="s">
        <v>4</v>
      </c>
      <c r="B1405" s="130" t="s">
        <v>5</v>
      </c>
      <c r="C1405" s="131"/>
      <c r="D1405" s="131"/>
      <c r="E1405" s="131"/>
      <c r="F1405" s="131"/>
      <c r="G1405" s="131"/>
      <c r="H1405" s="121" t="s">
        <v>5</v>
      </c>
      <c r="I1405" s="132"/>
      <c r="J1405" s="132"/>
      <c r="K1405" s="132"/>
      <c r="L1405" s="132"/>
      <c r="M1405" s="133"/>
    </row>
    <row r="1406" spans="1:13" ht="15" customHeight="1" thickTop="1" thickBot="1" x14ac:dyDescent="0.3">
      <c r="A1406" s="83" t="s">
        <v>6</v>
      </c>
      <c r="B1406" s="84" t="s">
        <v>7</v>
      </c>
      <c r="C1406" s="84" t="s">
        <v>8</v>
      </c>
      <c r="D1406" s="84" t="s">
        <v>9</v>
      </c>
      <c r="E1406" s="84" t="s">
        <v>10</v>
      </c>
      <c r="F1406" s="84" t="s">
        <v>11</v>
      </c>
      <c r="G1406" s="85" t="s">
        <v>12</v>
      </c>
      <c r="H1406" s="86" t="s">
        <v>7</v>
      </c>
      <c r="I1406" s="86" t="s">
        <v>8</v>
      </c>
      <c r="J1406" s="86" t="s">
        <v>9</v>
      </c>
      <c r="K1406" s="86" t="s">
        <v>10</v>
      </c>
      <c r="L1406" s="86" t="s">
        <v>11</v>
      </c>
      <c r="M1406" s="87" t="s">
        <v>12</v>
      </c>
    </row>
    <row r="1407" spans="1:13" ht="15" customHeight="1" thickTop="1" thickBot="1" x14ac:dyDescent="0.3">
      <c r="A1407" s="88" t="s">
        <v>13</v>
      </c>
      <c r="B1407" s="89"/>
      <c r="C1407" s="89"/>
      <c r="D1407" s="89"/>
      <c r="E1407" s="89">
        <v>1</v>
      </c>
      <c r="F1407" s="89">
        <v>15</v>
      </c>
      <c r="G1407" s="90">
        <f t="shared" ref="G1407:G1409" si="585">SUM(B1407:F1407)</f>
        <v>16</v>
      </c>
      <c r="H1407" s="91">
        <f t="shared" ref="H1407:L1409" si="586">IFERROR(B1407/$G$1407,0)</f>
        <v>0</v>
      </c>
      <c r="I1407" s="91">
        <f t="shared" si="586"/>
        <v>0</v>
      </c>
      <c r="J1407" s="91">
        <f t="shared" si="586"/>
        <v>0</v>
      </c>
      <c r="K1407" s="91">
        <f t="shared" si="586"/>
        <v>6.25E-2</v>
      </c>
      <c r="L1407" s="91">
        <f t="shared" si="586"/>
        <v>0.9375</v>
      </c>
      <c r="M1407" s="92" t="s">
        <v>14</v>
      </c>
    </row>
    <row r="1408" spans="1:13" ht="15" customHeight="1" thickTop="1" thickBot="1" x14ac:dyDescent="0.3">
      <c r="A1408" s="88" t="s">
        <v>15</v>
      </c>
      <c r="B1408" s="89"/>
      <c r="C1408" s="89"/>
      <c r="D1408" s="89"/>
      <c r="E1408" s="89">
        <v>3</v>
      </c>
      <c r="F1408" s="89">
        <v>13</v>
      </c>
      <c r="G1408" s="90">
        <f t="shared" si="585"/>
        <v>16</v>
      </c>
      <c r="H1408" s="91">
        <f t="shared" si="586"/>
        <v>0</v>
      </c>
      <c r="I1408" s="91">
        <f t="shared" si="586"/>
        <v>0</v>
      </c>
      <c r="J1408" s="91">
        <f t="shared" si="586"/>
        <v>0</v>
      </c>
      <c r="K1408" s="91">
        <f t="shared" si="586"/>
        <v>0.1875</v>
      </c>
      <c r="L1408" s="91">
        <f t="shared" si="586"/>
        <v>0.8125</v>
      </c>
      <c r="M1408" s="93" t="s">
        <v>14</v>
      </c>
    </row>
    <row r="1409" spans="1:13" ht="15" customHeight="1" thickTop="1" thickBot="1" x14ac:dyDescent="0.3">
      <c r="A1409" s="88" t="s">
        <v>16</v>
      </c>
      <c r="B1409" s="89"/>
      <c r="C1409" s="89"/>
      <c r="D1409" s="89"/>
      <c r="E1409" s="89">
        <v>1</v>
      </c>
      <c r="F1409" s="89">
        <v>15</v>
      </c>
      <c r="G1409" s="90">
        <f t="shared" si="585"/>
        <v>16</v>
      </c>
      <c r="H1409" s="91">
        <f t="shared" si="586"/>
        <v>0</v>
      </c>
      <c r="I1409" s="91">
        <f t="shared" si="586"/>
        <v>0</v>
      </c>
      <c r="J1409" s="91">
        <f t="shared" si="586"/>
        <v>0</v>
      </c>
      <c r="K1409" s="91">
        <f t="shared" si="586"/>
        <v>6.25E-2</v>
      </c>
      <c r="L1409" s="91">
        <f t="shared" si="586"/>
        <v>0.9375</v>
      </c>
      <c r="M1409" s="93" t="s">
        <v>14</v>
      </c>
    </row>
    <row r="1410" spans="1:13" ht="15" customHeight="1" thickTop="1" thickBot="1" x14ac:dyDescent="0.3">
      <c r="A1410" s="94" t="s">
        <v>17</v>
      </c>
      <c r="B1410" s="95">
        <f>IFERROR(AVERAGE(B1407:B1409),0)</f>
        <v>0</v>
      </c>
      <c r="C1410" s="95">
        <f>IFERROR(AVERAGE(C1407:C1409),0)</f>
        <v>0</v>
      </c>
      <c r="D1410" s="95">
        <f>IFERROR(AVERAGE(D1407:D1409),0)</f>
        <v>0</v>
      </c>
      <c r="E1410" s="95">
        <f t="shared" ref="E1410:F1410" si="587">IFERROR(AVERAGE(E1407:E1409),0)</f>
        <v>1.6666666666666667</v>
      </c>
      <c r="F1410" s="95">
        <f t="shared" si="587"/>
        <v>14.333333333333334</v>
      </c>
      <c r="G1410" s="95">
        <f>SUM(AVERAGE(G1407:G1409))</f>
        <v>16</v>
      </c>
      <c r="H1410" s="96">
        <f>AVERAGE(H1407:H1409)*0.2</f>
        <v>0</v>
      </c>
      <c r="I1410" s="96">
        <f>AVERAGE(I1407:I1409)*0.4</f>
        <v>0</v>
      </c>
      <c r="J1410" s="96">
        <f>AVERAGE(J1407:J1409)*0.6</f>
        <v>0</v>
      </c>
      <c r="K1410" s="96">
        <f>AVERAGE(K1407:K1409)*0.8</f>
        <v>8.3333333333333343E-2</v>
      </c>
      <c r="L1410" s="96">
        <f>AVERAGE(L1407:L1409)*1</f>
        <v>0.89583333333333337</v>
      </c>
      <c r="M1410" s="97">
        <f>SUM(H1410:L1410)</f>
        <v>0.97916666666666674</v>
      </c>
    </row>
    <row r="1411" spans="1:13" ht="15" customHeight="1" thickTop="1" thickBot="1" x14ac:dyDescent="0.3">
      <c r="A1411" s="98" t="s">
        <v>18</v>
      </c>
      <c r="B1411" s="84" t="s">
        <v>7</v>
      </c>
      <c r="C1411" s="84" t="s">
        <v>8</v>
      </c>
      <c r="D1411" s="84" t="s">
        <v>9</v>
      </c>
      <c r="E1411" s="84" t="s">
        <v>10</v>
      </c>
      <c r="F1411" s="84" t="s">
        <v>11</v>
      </c>
      <c r="G1411" s="85" t="s">
        <v>12</v>
      </c>
      <c r="H1411" s="84" t="s">
        <v>7</v>
      </c>
      <c r="I1411" s="84" t="s">
        <v>8</v>
      </c>
      <c r="J1411" s="84" t="s">
        <v>9</v>
      </c>
      <c r="K1411" s="84" t="s">
        <v>10</v>
      </c>
      <c r="L1411" s="99" t="s">
        <v>11</v>
      </c>
      <c r="M1411" s="85" t="s">
        <v>12</v>
      </c>
    </row>
    <row r="1412" spans="1:13" ht="15" customHeight="1" thickTop="1" thickBot="1" x14ac:dyDescent="0.3">
      <c r="A1412" s="88" t="s">
        <v>19</v>
      </c>
      <c r="B1412" s="89"/>
      <c r="C1412" s="89"/>
      <c r="D1412" s="89"/>
      <c r="E1412" s="89">
        <v>1</v>
      </c>
      <c r="F1412" s="89">
        <v>15</v>
      </c>
      <c r="G1412" s="90">
        <f t="shared" ref="G1412:G1416" si="588">SUM(B1412:F1412)</f>
        <v>16</v>
      </c>
      <c r="H1412" s="91">
        <f t="shared" ref="H1412:L1416" si="589">IFERROR(B1412/$G$1412,0)</f>
        <v>0</v>
      </c>
      <c r="I1412" s="91">
        <f t="shared" si="589"/>
        <v>0</v>
      </c>
      <c r="J1412" s="91">
        <f t="shared" si="589"/>
        <v>0</v>
      </c>
      <c r="K1412" s="91">
        <f t="shared" si="589"/>
        <v>6.25E-2</v>
      </c>
      <c r="L1412" s="91">
        <f t="shared" si="589"/>
        <v>0.9375</v>
      </c>
      <c r="M1412" s="93" t="s">
        <v>14</v>
      </c>
    </row>
    <row r="1413" spans="1:13" ht="15" customHeight="1" thickTop="1" thickBot="1" x14ac:dyDescent="0.3">
      <c r="A1413" s="88" t="s">
        <v>20</v>
      </c>
      <c r="B1413" s="89"/>
      <c r="C1413" s="89"/>
      <c r="D1413" s="89"/>
      <c r="E1413" s="89"/>
      <c r="F1413" s="89">
        <v>16</v>
      </c>
      <c r="G1413" s="90">
        <f t="shared" si="588"/>
        <v>16</v>
      </c>
      <c r="H1413" s="91">
        <f t="shared" si="589"/>
        <v>0</v>
      </c>
      <c r="I1413" s="91">
        <f t="shared" si="589"/>
        <v>0</v>
      </c>
      <c r="J1413" s="91">
        <f t="shared" si="589"/>
        <v>0</v>
      </c>
      <c r="K1413" s="91">
        <f t="shared" si="589"/>
        <v>0</v>
      </c>
      <c r="L1413" s="91">
        <f t="shared" si="589"/>
        <v>1</v>
      </c>
      <c r="M1413" s="93" t="s">
        <v>14</v>
      </c>
    </row>
    <row r="1414" spans="1:13" ht="15" customHeight="1" thickTop="1" thickBot="1" x14ac:dyDescent="0.3">
      <c r="A1414" s="88" t="s">
        <v>21</v>
      </c>
      <c r="B1414" s="89"/>
      <c r="C1414" s="89"/>
      <c r="D1414" s="89"/>
      <c r="E1414" s="89"/>
      <c r="F1414" s="89">
        <v>16</v>
      </c>
      <c r="G1414" s="90">
        <f t="shared" si="588"/>
        <v>16</v>
      </c>
      <c r="H1414" s="91">
        <f t="shared" si="589"/>
        <v>0</v>
      </c>
      <c r="I1414" s="91">
        <f t="shared" si="589"/>
        <v>0</v>
      </c>
      <c r="J1414" s="91">
        <f t="shared" si="589"/>
        <v>0</v>
      </c>
      <c r="K1414" s="91">
        <f t="shared" si="589"/>
        <v>0</v>
      </c>
      <c r="L1414" s="91">
        <f t="shared" si="589"/>
        <v>1</v>
      </c>
      <c r="M1414" s="93" t="s">
        <v>14</v>
      </c>
    </row>
    <row r="1415" spans="1:13" ht="15" customHeight="1" thickTop="1" thickBot="1" x14ac:dyDescent="0.3">
      <c r="A1415" s="88" t="s">
        <v>22</v>
      </c>
      <c r="B1415" s="89"/>
      <c r="C1415" s="89"/>
      <c r="D1415" s="89"/>
      <c r="E1415" s="89">
        <v>4</v>
      </c>
      <c r="F1415" s="89">
        <v>12</v>
      </c>
      <c r="G1415" s="90">
        <f t="shared" si="588"/>
        <v>16</v>
      </c>
      <c r="H1415" s="91">
        <f t="shared" si="589"/>
        <v>0</v>
      </c>
      <c r="I1415" s="91">
        <f t="shared" si="589"/>
        <v>0</v>
      </c>
      <c r="J1415" s="91">
        <f t="shared" si="589"/>
        <v>0</v>
      </c>
      <c r="K1415" s="91">
        <f t="shared" si="589"/>
        <v>0.25</v>
      </c>
      <c r="L1415" s="91">
        <f t="shared" si="589"/>
        <v>0.75</v>
      </c>
      <c r="M1415" s="93" t="s">
        <v>14</v>
      </c>
    </row>
    <row r="1416" spans="1:13" ht="15" customHeight="1" thickTop="1" thickBot="1" x14ac:dyDescent="0.3">
      <c r="A1416" s="88" t="s">
        <v>23</v>
      </c>
      <c r="B1416" s="89"/>
      <c r="C1416" s="89"/>
      <c r="D1416" s="89"/>
      <c r="E1416" s="89"/>
      <c r="F1416" s="89">
        <v>16</v>
      </c>
      <c r="G1416" s="90">
        <f t="shared" si="588"/>
        <v>16</v>
      </c>
      <c r="H1416" s="91">
        <f t="shared" si="589"/>
        <v>0</v>
      </c>
      <c r="I1416" s="91">
        <f t="shared" si="589"/>
        <v>0</v>
      </c>
      <c r="J1416" s="91">
        <f t="shared" si="589"/>
        <v>0</v>
      </c>
      <c r="K1416" s="91">
        <f t="shared" si="589"/>
        <v>0</v>
      </c>
      <c r="L1416" s="91">
        <f t="shared" si="589"/>
        <v>1</v>
      </c>
      <c r="M1416" s="93"/>
    </row>
    <row r="1417" spans="1:13" ht="15" customHeight="1" thickTop="1" thickBot="1" x14ac:dyDescent="0.3">
      <c r="A1417" s="94" t="s">
        <v>24</v>
      </c>
      <c r="B1417" s="95">
        <f t="shared" ref="B1417:F1417" si="590">IFERROR(AVERAGE(B1412:B1416),0)</f>
        <v>0</v>
      </c>
      <c r="C1417" s="95">
        <f t="shared" si="590"/>
        <v>0</v>
      </c>
      <c r="D1417" s="95">
        <f t="shared" si="590"/>
        <v>0</v>
      </c>
      <c r="E1417" s="95">
        <f t="shared" si="590"/>
        <v>2.5</v>
      </c>
      <c r="F1417" s="95">
        <f t="shared" si="590"/>
        <v>15</v>
      </c>
      <c r="G1417" s="95">
        <f>SUM(AVERAGE(G1412:G1416))</f>
        <v>16</v>
      </c>
      <c r="H1417" s="97">
        <f>AVERAGE(H1412:H1416)*0.2</f>
        <v>0</v>
      </c>
      <c r="I1417" s="97">
        <f>AVERAGE(I1412:I1416)*0.4</f>
        <v>0</v>
      </c>
      <c r="J1417" s="97">
        <f>AVERAGE(J1412:J1416)*0.6</f>
        <v>0</v>
      </c>
      <c r="K1417" s="97">
        <f>AVERAGE(K1412:K1416)*0.8</f>
        <v>0.05</v>
      </c>
      <c r="L1417" s="100">
        <f>AVERAGE(L1412:L1416)*1</f>
        <v>0.9375</v>
      </c>
      <c r="M1417" s="97">
        <f>SUM(H1417:L1417)</f>
        <v>0.98750000000000004</v>
      </c>
    </row>
    <row r="1418" spans="1:13" ht="15" customHeight="1" thickTop="1" thickBot="1" x14ac:dyDescent="0.3">
      <c r="A1418" s="98" t="s">
        <v>25</v>
      </c>
      <c r="B1418" s="84" t="s">
        <v>7</v>
      </c>
      <c r="C1418" s="84" t="s">
        <v>8</v>
      </c>
      <c r="D1418" s="84" t="s">
        <v>9</v>
      </c>
      <c r="E1418" s="84" t="s">
        <v>10</v>
      </c>
      <c r="F1418" s="84" t="s">
        <v>11</v>
      </c>
      <c r="G1418" s="85" t="s">
        <v>12</v>
      </c>
      <c r="H1418" s="84" t="s">
        <v>7</v>
      </c>
      <c r="I1418" s="84" t="s">
        <v>8</v>
      </c>
      <c r="J1418" s="84" t="s">
        <v>9</v>
      </c>
      <c r="K1418" s="84" t="s">
        <v>10</v>
      </c>
      <c r="L1418" s="99" t="s">
        <v>11</v>
      </c>
      <c r="M1418" s="85" t="s">
        <v>12</v>
      </c>
    </row>
    <row r="1419" spans="1:13" ht="15" customHeight="1" thickTop="1" thickBot="1" x14ac:dyDescent="0.3">
      <c r="A1419" s="88" t="s">
        <v>26</v>
      </c>
      <c r="B1419" s="89"/>
      <c r="C1419" s="89"/>
      <c r="D1419" s="89"/>
      <c r="E1419" s="89">
        <v>5</v>
      </c>
      <c r="F1419" s="89">
        <v>11</v>
      </c>
      <c r="G1419" s="90">
        <f t="shared" ref="G1419:G1421" si="591">SUM(B1419:F1419)</f>
        <v>16</v>
      </c>
      <c r="H1419" s="91">
        <f t="shared" ref="H1419:L1421" si="592">IFERROR(B1419/$G$1419,0)</f>
        <v>0</v>
      </c>
      <c r="I1419" s="91">
        <f t="shared" si="592"/>
        <v>0</v>
      </c>
      <c r="J1419" s="91">
        <f t="shared" si="592"/>
        <v>0</v>
      </c>
      <c r="K1419" s="91">
        <f t="shared" si="592"/>
        <v>0.3125</v>
      </c>
      <c r="L1419" s="91">
        <f t="shared" si="592"/>
        <v>0.6875</v>
      </c>
      <c r="M1419" s="93" t="s">
        <v>14</v>
      </c>
    </row>
    <row r="1420" spans="1:13" ht="15" customHeight="1" thickTop="1" thickBot="1" x14ac:dyDescent="0.3">
      <c r="A1420" s="88" t="s">
        <v>27</v>
      </c>
      <c r="B1420" s="89"/>
      <c r="C1420" s="89"/>
      <c r="D1420" s="89"/>
      <c r="E1420" s="89">
        <v>3</v>
      </c>
      <c r="F1420" s="89">
        <v>13</v>
      </c>
      <c r="G1420" s="90">
        <f t="shared" si="591"/>
        <v>16</v>
      </c>
      <c r="H1420" s="91">
        <f t="shared" si="592"/>
        <v>0</v>
      </c>
      <c r="I1420" s="91">
        <f t="shared" si="592"/>
        <v>0</v>
      </c>
      <c r="J1420" s="91">
        <f t="shared" si="592"/>
        <v>0</v>
      </c>
      <c r="K1420" s="91">
        <f t="shared" si="592"/>
        <v>0.1875</v>
      </c>
      <c r="L1420" s="91">
        <f t="shared" si="592"/>
        <v>0.8125</v>
      </c>
      <c r="M1420" s="93" t="s">
        <v>14</v>
      </c>
    </row>
    <row r="1421" spans="1:13" ht="15" customHeight="1" thickTop="1" thickBot="1" x14ac:dyDescent="0.3">
      <c r="A1421" s="88" t="s">
        <v>28</v>
      </c>
      <c r="B1421" s="89"/>
      <c r="C1421" s="89"/>
      <c r="D1421" s="89"/>
      <c r="E1421" s="89">
        <v>5</v>
      </c>
      <c r="F1421" s="89">
        <v>11</v>
      </c>
      <c r="G1421" s="90">
        <f t="shared" si="591"/>
        <v>16</v>
      </c>
      <c r="H1421" s="91">
        <f t="shared" si="592"/>
        <v>0</v>
      </c>
      <c r="I1421" s="91">
        <f t="shared" si="592"/>
        <v>0</v>
      </c>
      <c r="J1421" s="91">
        <f t="shared" si="592"/>
        <v>0</v>
      </c>
      <c r="K1421" s="91">
        <f t="shared" si="592"/>
        <v>0.3125</v>
      </c>
      <c r="L1421" s="91">
        <f t="shared" si="592"/>
        <v>0.6875</v>
      </c>
      <c r="M1421" s="93" t="s">
        <v>14</v>
      </c>
    </row>
    <row r="1422" spans="1:13" ht="15" customHeight="1" thickTop="1" thickBot="1" x14ac:dyDescent="0.3">
      <c r="A1422" s="94" t="s">
        <v>24</v>
      </c>
      <c r="B1422" s="95">
        <f t="shared" ref="B1422:F1422" si="593">IFERROR(AVERAGE(B1419:B1421),0)</f>
        <v>0</v>
      </c>
      <c r="C1422" s="95">
        <f t="shared" si="593"/>
        <v>0</v>
      </c>
      <c r="D1422" s="101">
        <f t="shared" si="593"/>
        <v>0</v>
      </c>
      <c r="E1422" s="101">
        <f t="shared" si="593"/>
        <v>4.333333333333333</v>
      </c>
      <c r="F1422" s="101">
        <f t="shared" si="593"/>
        <v>11.666666666666666</v>
      </c>
      <c r="G1422" s="101">
        <f>SUM(AVERAGE(G1419:G1421))</f>
        <v>16</v>
      </c>
      <c r="H1422" s="97">
        <f>AVERAGE(H1419:H1421)*0.2</f>
        <v>0</v>
      </c>
      <c r="I1422" s="97">
        <f>AVERAGE(I1419:I1421)*0.4</f>
        <v>0</v>
      </c>
      <c r="J1422" s="97">
        <f>AVERAGE(J1419:J1421)*0.6</f>
        <v>0</v>
      </c>
      <c r="K1422" s="97">
        <f>AVERAGE(K1419:K1421)*0.8</f>
        <v>0.21666666666666667</v>
      </c>
      <c r="L1422" s="100">
        <f>AVERAGE(L1419:L1421)*1</f>
        <v>0.72916666666666663</v>
      </c>
      <c r="M1422" s="102">
        <f>SUM(H1422:L1422)</f>
        <v>0.9458333333333333</v>
      </c>
    </row>
    <row r="1423" spans="1:13" ht="15" customHeight="1" thickTop="1" thickBot="1" x14ac:dyDescent="0.3">
      <c r="A1423" s="83" t="s">
        <v>29</v>
      </c>
      <c r="B1423" s="84" t="s">
        <v>7</v>
      </c>
      <c r="C1423" s="84" t="s">
        <v>8</v>
      </c>
      <c r="D1423" s="84" t="s">
        <v>9</v>
      </c>
      <c r="E1423" s="84" t="s">
        <v>10</v>
      </c>
      <c r="F1423" s="84" t="s">
        <v>11</v>
      </c>
      <c r="G1423" s="85" t="s">
        <v>12</v>
      </c>
      <c r="H1423" s="84" t="s">
        <v>7</v>
      </c>
      <c r="I1423" s="84" t="s">
        <v>8</v>
      </c>
      <c r="J1423" s="84" t="s">
        <v>9</v>
      </c>
      <c r="K1423" s="84" t="s">
        <v>10</v>
      </c>
      <c r="L1423" s="99" t="s">
        <v>11</v>
      </c>
      <c r="M1423" s="85" t="s">
        <v>12</v>
      </c>
    </row>
    <row r="1424" spans="1:13" ht="15" customHeight="1" thickTop="1" thickBot="1" x14ac:dyDescent="0.3">
      <c r="A1424" s="103" t="s">
        <v>30</v>
      </c>
      <c r="B1424" s="104"/>
      <c r="C1424" s="104"/>
      <c r="D1424" s="104"/>
      <c r="E1424" s="89">
        <v>1</v>
      </c>
      <c r="F1424" s="89">
        <v>15</v>
      </c>
      <c r="G1424" s="105">
        <f t="shared" ref="G1424:G1427" si="594">SUM(B1424:F1424)</f>
        <v>16</v>
      </c>
      <c r="H1424" s="106">
        <f t="shared" ref="H1424:L1427" si="595">IFERROR(B1424/$G$1424,0)</f>
        <v>0</v>
      </c>
      <c r="I1424" s="106">
        <f t="shared" si="595"/>
        <v>0</v>
      </c>
      <c r="J1424" s="106">
        <f t="shared" si="595"/>
        <v>0</v>
      </c>
      <c r="K1424" s="106">
        <f t="shared" si="595"/>
        <v>6.25E-2</v>
      </c>
      <c r="L1424" s="106">
        <f t="shared" si="595"/>
        <v>0.9375</v>
      </c>
      <c r="M1424" s="93" t="s">
        <v>14</v>
      </c>
    </row>
    <row r="1425" spans="1:13" ht="15" customHeight="1" thickTop="1" thickBot="1" x14ac:dyDescent="0.3">
      <c r="A1425" s="103" t="s">
        <v>31</v>
      </c>
      <c r="B1425" s="104"/>
      <c r="C1425" s="104"/>
      <c r="D1425" s="104"/>
      <c r="E1425" s="89">
        <v>2</v>
      </c>
      <c r="F1425" s="89">
        <v>14</v>
      </c>
      <c r="G1425" s="105">
        <f t="shared" si="594"/>
        <v>16</v>
      </c>
      <c r="H1425" s="106">
        <f t="shared" si="595"/>
        <v>0</v>
      </c>
      <c r="I1425" s="106">
        <f t="shared" si="595"/>
        <v>0</v>
      </c>
      <c r="J1425" s="106">
        <f t="shared" si="595"/>
        <v>0</v>
      </c>
      <c r="K1425" s="106">
        <f t="shared" si="595"/>
        <v>0.125</v>
      </c>
      <c r="L1425" s="106">
        <f t="shared" si="595"/>
        <v>0.875</v>
      </c>
      <c r="M1425" s="93" t="s">
        <v>14</v>
      </c>
    </row>
    <row r="1426" spans="1:13" ht="15" customHeight="1" thickTop="1" thickBot="1" x14ac:dyDescent="0.3">
      <c r="A1426" s="103" t="s">
        <v>32</v>
      </c>
      <c r="B1426" s="104"/>
      <c r="C1426" s="104"/>
      <c r="D1426" s="104"/>
      <c r="E1426" s="89">
        <v>4</v>
      </c>
      <c r="F1426" s="89">
        <v>12</v>
      </c>
      <c r="G1426" s="105">
        <f t="shared" si="594"/>
        <v>16</v>
      </c>
      <c r="H1426" s="106">
        <f t="shared" si="595"/>
        <v>0</v>
      </c>
      <c r="I1426" s="106">
        <f t="shared" si="595"/>
        <v>0</v>
      </c>
      <c r="J1426" s="106">
        <f t="shared" si="595"/>
        <v>0</v>
      </c>
      <c r="K1426" s="106">
        <f t="shared" si="595"/>
        <v>0.25</v>
      </c>
      <c r="L1426" s="106">
        <f t="shared" si="595"/>
        <v>0.75</v>
      </c>
      <c r="M1426" s="93" t="s">
        <v>14</v>
      </c>
    </row>
    <row r="1427" spans="1:13" ht="15" customHeight="1" thickTop="1" thickBot="1" x14ac:dyDescent="0.3">
      <c r="A1427" s="103" t="s">
        <v>33</v>
      </c>
      <c r="B1427" s="104"/>
      <c r="C1427" s="104"/>
      <c r="D1427" s="104"/>
      <c r="E1427" s="89">
        <v>1</v>
      </c>
      <c r="F1427" s="89">
        <v>15</v>
      </c>
      <c r="G1427" s="105">
        <f t="shared" si="594"/>
        <v>16</v>
      </c>
      <c r="H1427" s="106">
        <f t="shared" si="595"/>
        <v>0</v>
      </c>
      <c r="I1427" s="106">
        <f t="shared" si="595"/>
        <v>0</v>
      </c>
      <c r="J1427" s="106">
        <f t="shared" si="595"/>
        <v>0</v>
      </c>
      <c r="K1427" s="106">
        <f t="shared" si="595"/>
        <v>6.25E-2</v>
      </c>
      <c r="L1427" s="106">
        <f t="shared" si="595"/>
        <v>0.9375</v>
      </c>
      <c r="M1427" s="93" t="s">
        <v>14</v>
      </c>
    </row>
    <row r="1428" spans="1:13" ht="15" customHeight="1" thickTop="1" thickBot="1" x14ac:dyDescent="0.3">
      <c r="A1428" s="107" t="s">
        <v>24</v>
      </c>
      <c r="B1428" s="108">
        <f t="shared" ref="B1428:F1428" si="596">IFERROR(AVERAGE(B1424:B1427),0)</f>
        <v>0</v>
      </c>
      <c r="C1428" s="108">
        <f t="shared" si="596"/>
        <v>0</v>
      </c>
      <c r="D1428" s="108">
        <f t="shared" si="596"/>
        <v>0</v>
      </c>
      <c r="E1428" s="108">
        <f t="shared" si="596"/>
        <v>2</v>
      </c>
      <c r="F1428" s="108">
        <f t="shared" si="596"/>
        <v>14</v>
      </c>
      <c r="G1428" s="108">
        <f>SUM(AVERAGE(G1424:G1427))</f>
        <v>16</v>
      </c>
      <c r="H1428" s="102">
        <f>AVERAGE(H1424:H1427)*0.2</f>
        <v>0</v>
      </c>
      <c r="I1428" s="102">
        <f>AVERAGE(I1424:I1427)*0.4</f>
        <v>0</v>
      </c>
      <c r="J1428" s="102">
        <f>AVERAGE(J1424:J1427)*0.6</f>
        <v>0</v>
      </c>
      <c r="K1428" s="102">
        <f>AVERAGE(K1424:K1427)*0.8</f>
        <v>0.1</v>
      </c>
      <c r="L1428" s="109">
        <f>AVERAGE(L1424:L1427)*1</f>
        <v>0.875</v>
      </c>
      <c r="M1428" s="102">
        <f>SUM(H1428:L1428)</f>
        <v>0.97499999999999998</v>
      </c>
    </row>
    <row r="1429" spans="1:13" ht="15" customHeight="1" thickTop="1" thickBot="1" x14ac:dyDescent="0.3">
      <c r="A1429" s="110" t="s">
        <v>34</v>
      </c>
      <c r="B1429" s="111"/>
      <c r="C1429" s="111"/>
      <c r="D1429" s="111"/>
      <c r="E1429" s="111"/>
      <c r="F1429" s="111"/>
      <c r="G1429" s="112">
        <f>SUM(B1429:F1429)</f>
        <v>0</v>
      </c>
      <c r="H1429" s="113">
        <f t="shared" ref="H1429:L1429" si="597">IFERROR(B1429/$G$1429,0)</f>
        <v>0</v>
      </c>
      <c r="I1429" s="113">
        <f t="shared" si="597"/>
        <v>0</v>
      </c>
      <c r="J1429" s="113">
        <f t="shared" si="597"/>
        <v>0</v>
      </c>
      <c r="K1429" s="113">
        <f t="shared" si="597"/>
        <v>0</v>
      </c>
      <c r="L1429" s="113">
        <f t="shared" si="597"/>
        <v>0</v>
      </c>
      <c r="M1429" s="93" t="s">
        <v>14</v>
      </c>
    </row>
    <row r="1430" spans="1:13" ht="15" customHeight="1" thickTop="1" thickBot="1" x14ac:dyDescent="0.3">
      <c r="A1430" s="127" t="s">
        <v>35</v>
      </c>
      <c r="B1430" s="134"/>
      <c r="C1430" s="134"/>
      <c r="D1430" s="134"/>
      <c r="E1430" s="134"/>
      <c r="F1430" s="135"/>
      <c r="G1430" s="114">
        <v>16</v>
      </c>
      <c r="H1430" s="102" t="s">
        <v>14</v>
      </c>
      <c r="I1430" s="102" t="s">
        <v>14</v>
      </c>
      <c r="J1430" s="102" t="s">
        <v>14</v>
      </c>
      <c r="K1430" s="102" t="s">
        <v>14</v>
      </c>
      <c r="L1430" s="102" t="s">
        <v>14</v>
      </c>
      <c r="M1430" s="102">
        <f>(M1410+M1417+M1422+M1428)/4</f>
        <v>0.97187500000000004</v>
      </c>
    </row>
    <row r="1431" spans="1:13" ht="15" customHeight="1" thickTop="1" x14ac:dyDescent="0.25">
      <c r="A1431" s="77"/>
      <c r="B1431" s="77"/>
      <c r="C1431" s="77"/>
      <c r="D1431" s="77"/>
      <c r="E1431" s="77"/>
      <c r="F1431" s="77"/>
      <c r="G1431" s="77"/>
      <c r="H1431" s="77"/>
      <c r="I1431" s="77"/>
      <c r="J1431" s="77"/>
      <c r="K1431" s="77"/>
      <c r="L1431" s="77"/>
      <c r="M1431" s="77"/>
    </row>
    <row r="1432" spans="1:13" ht="15" customHeight="1" thickBot="1" x14ac:dyDescent="0.3">
      <c r="A1432" s="77"/>
      <c r="B1432" s="77"/>
      <c r="C1432" s="77"/>
      <c r="D1432" s="77"/>
      <c r="E1432" s="77"/>
      <c r="F1432" s="77"/>
      <c r="G1432" s="77"/>
      <c r="H1432" s="77"/>
      <c r="I1432" s="77"/>
      <c r="J1432" s="77"/>
      <c r="K1432" s="77"/>
      <c r="L1432" s="77"/>
      <c r="M1432" s="77"/>
    </row>
    <row r="1433" spans="1:13" ht="15" customHeight="1" thickTop="1" thickBot="1" x14ac:dyDescent="0.3">
      <c r="A1433" s="78" t="s">
        <v>0</v>
      </c>
      <c r="B1433" s="136" t="s">
        <v>287</v>
      </c>
      <c r="C1433" s="132"/>
      <c r="D1433" s="132"/>
      <c r="E1433" s="132"/>
      <c r="F1433" s="132"/>
      <c r="G1433" s="133"/>
      <c r="H1433" s="139" t="s">
        <v>111</v>
      </c>
      <c r="I1433" s="144"/>
      <c r="J1433" s="145"/>
      <c r="K1433" s="79" t="s">
        <v>2</v>
      </c>
      <c r="L1433" s="146">
        <v>45583</v>
      </c>
      <c r="M1433" s="147"/>
    </row>
    <row r="1434" spans="1:13" ht="15" customHeight="1" thickBot="1" x14ac:dyDescent="0.3">
      <c r="A1434" s="115" t="s">
        <v>3</v>
      </c>
      <c r="B1434" s="148"/>
      <c r="C1434" s="148"/>
      <c r="D1434" s="148"/>
      <c r="E1434" s="148"/>
      <c r="F1434" s="148"/>
      <c r="G1434" s="149"/>
      <c r="H1434" s="80" t="s">
        <v>112</v>
      </c>
      <c r="I1434" s="121">
        <v>15</v>
      </c>
      <c r="J1434" s="133"/>
      <c r="K1434" s="81"/>
      <c r="L1434" s="80"/>
      <c r="M1434" s="80"/>
    </row>
    <row r="1435" spans="1:13" ht="15" customHeight="1" thickBot="1" x14ac:dyDescent="0.3">
      <c r="A1435" s="150"/>
      <c r="B1435" s="151"/>
      <c r="C1435" s="151"/>
      <c r="D1435" s="151"/>
      <c r="E1435" s="151"/>
      <c r="F1435" s="151"/>
      <c r="G1435" s="152"/>
      <c r="H1435" s="80" t="s">
        <v>113</v>
      </c>
      <c r="I1435" s="121">
        <v>1</v>
      </c>
      <c r="J1435" s="133"/>
      <c r="K1435" s="80"/>
      <c r="L1435" s="80"/>
      <c r="M1435" s="80"/>
    </row>
    <row r="1436" spans="1:13" ht="15" customHeight="1" thickBot="1" x14ac:dyDescent="0.3">
      <c r="A1436" s="82" t="s">
        <v>4</v>
      </c>
      <c r="B1436" s="130" t="s">
        <v>5</v>
      </c>
      <c r="C1436" s="131"/>
      <c r="D1436" s="131"/>
      <c r="E1436" s="131"/>
      <c r="F1436" s="131"/>
      <c r="G1436" s="131"/>
      <c r="H1436" s="121" t="s">
        <v>5</v>
      </c>
      <c r="I1436" s="132"/>
      <c r="J1436" s="132"/>
      <c r="K1436" s="132"/>
      <c r="L1436" s="132"/>
      <c r="M1436" s="133"/>
    </row>
    <row r="1437" spans="1:13" ht="15" customHeight="1" thickTop="1" thickBot="1" x14ac:dyDescent="0.3">
      <c r="A1437" s="83" t="s">
        <v>6</v>
      </c>
      <c r="B1437" s="84" t="s">
        <v>7</v>
      </c>
      <c r="C1437" s="84" t="s">
        <v>8</v>
      </c>
      <c r="D1437" s="84" t="s">
        <v>9</v>
      </c>
      <c r="E1437" s="84" t="s">
        <v>10</v>
      </c>
      <c r="F1437" s="84" t="s">
        <v>11</v>
      </c>
      <c r="G1437" s="85" t="s">
        <v>12</v>
      </c>
      <c r="H1437" s="86" t="s">
        <v>7</v>
      </c>
      <c r="I1437" s="86" t="s">
        <v>8</v>
      </c>
      <c r="J1437" s="86" t="s">
        <v>9</v>
      </c>
      <c r="K1437" s="86" t="s">
        <v>10</v>
      </c>
      <c r="L1437" s="86" t="s">
        <v>11</v>
      </c>
      <c r="M1437" s="87" t="s">
        <v>12</v>
      </c>
    </row>
    <row r="1438" spans="1:13" ht="15" customHeight="1" thickTop="1" thickBot="1" x14ac:dyDescent="0.3">
      <c r="A1438" s="88" t="s">
        <v>13</v>
      </c>
      <c r="B1438" s="89"/>
      <c r="C1438" s="89"/>
      <c r="D1438" s="89"/>
      <c r="E1438" s="89">
        <v>1</v>
      </c>
      <c r="F1438" s="89">
        <v>15</v>
      </c>
      <c r="G1438" s="90">
        <f t="shared" ref="G1438:G1440" si="598">SUM(B1438:F1438)</f>
        <v>16</v>
      </c>
      <c r="H1438" s="91">
        <f t="shared" ref="H1438:L1440" si="599">IFERROR(B1438/$G$1438,0)</f>
        <v>0</v>
      </c>
      <c r="I1438" s="91">
        <f t="shared" si="599"/>
        <v>0</v>
      </c>
      <c r="J1438" s="91">
        <f t="shared" si="599"/>
        <v>0</v>
      </c>
      <c r="K1438" s="91">
        <f t="shared" si="599"/>
        <v>6.25E-2</v>
      </c>
      <c r="L1438" s="91">
        <f t="shared" si="599"/>
        <v>0.9375</v>
      </c>
      <c r="M1438" s="92" t="s">
        <v>14</v>
      </c>
    </row>
    <row r="1439" spans="1:13" ht="15" customHeight="1" thickTop="1" thickBot="1" x14ac:dyDescent="0.3">
      <c r="A1439" s="88" t="s">
        <v>15</v>
      </c>
      <c r="B1439" s="89"/>
      <c r="C1439" s="89"/>
      <c r="D1439" s="89"/>
      <c r="E1439" s="89">
        <v>3</v>
      </c>
      <c r="F1439" s="89">
        <v>13</v>
      </c>
      <c r="G1439" s="90">
        <f t="shared" si="598"/>
        <v>16</v>
      </c>
      <c r="H1439" s="91">
        <f t="shared" si="599"/>
        <v>0</v>
      </c>
      <c r="I1439" s="91">
        <f t="shared" si="599"/>
        <v>0</v>
      </c>
      <c r="J1439" s="91">
        <f t="shared" si="599"/>
        <v>0</v>
      </c>
      <c r="K1439" s="91">
        <f t="shared" si="599"/>
        <v>0.1875</v>
      </c>
      <c r="L1439" s="91">
        <f t="shared" si="599"/>
        <v>0.8125</v>
      </c>
      <c r="M1439" s="93" t="s">
        <v>14</v>
      </c>
    </row>
    <row r="1440" spans="1:13" ht="15" customHeight="1" thickTop="1" thickBot="1" x14ac:dyDescent="0.3">
      <c r="A1440" s="88" t="s">
        <v>16</v>
      </c>
      <c r="B1440" s="89"/>
      <c r="C1440" s="89"/>
      <c r="D1440" s="89"/>
      <c r="E1440" s="89">
        <v>1</v>
      </c>
      <c r="F1440" s="89">
        <v>15</v>
      </c>
      <c r="G1440" s="90">
        <f t="shared" si="598"/>
        <v>16</v>
      </c>
      <c r="H1440" s="91">
        <f t="shared" si="599"/>
        <v>0</v>
      </c>
      <c r="I1440" s="91">
        <f t="shared" si="599"/>
        <v>0</v>
      </c>
      <c r="J1440" s="91">
        <f t="shared" si="599"/>
        <v>0</v>
      </c>
      <c r="K1440" s="91">
        <f t="shared" si="599"/>
        <v>6.25E-2</v>
      </c>
      <c r="L1440" s="91">
        <f t="shared" si="599"/>
        <v>0.9375</v>
      </c>
      <c r="M1440" s="93" t="s">
        <v>14</v>
      </c>
    </row>
    <row r="1441" spans="1:13" ht="15" customHeight="1" thickTop="1" thickBot="1" x14ac:dyDescent="0.3">
      <c r="A1441" s="94" t="s">
        <v>17</v>
      </c>
      <c r="B1441" s="95">
        <f>IFERROR(AVERAGE(B1438:B1440),0)</f>
        <v>0</v>
      </c>
      <c r="C1441" s="95">
        <f>IFERROR(AVERAGE(C1438:C1440),0)</f>
        <v>0</v>
      </c>
      <c r="D1441" s="95">
        <f>IFERROR(AVERAGE(D1438:D1440),0)</f>
        <v>0</v>
      </c>
      <c r="E1441" s="95">
        <f t="shared" ref="E1441:F1441" si="600">IFERROR(AVERAGE(E1438:E1440),0)</f>
        <v>1.6666666666666667</v>
      </c>
      <c r="F1441" s="95">
        <f t="shared" si="600"/>
        <v>14.333333333333334</v>
      </c>
      <c r="G1441" s="95">
        <f>SUM(AVERAGE(G1438:G1440))</f>
        <v>16</v>
      </c>
      <c r="H1441" s="96">
        <f>AVERAGE(H1438:H1440)*0.2</f>
        <v>0</v>
      </c>
      <c r="I1441" s="96">
        <f>AVERAGE(I1438:I1440)*0.4</f>
        <v>0</v>
      </c>
      <c r="J1441" s="96">
        <f>AVERAGE(J1438:J1440)*0.6</f>
        <v>0</v>
      </c>
      <c r="K1441" s="96">
        <f>AVERAGE(K1438:K1440)*0.8</f>
        <v>8.3333333333333343E-2</v>
      </c>
      <c r="L1441" s="96">
        <f>AVERAGE(L1438:L1440)*1</f>
        <v>0.89583333333333337</v>
      </c>
      <c r="M1441" s="97">
        <f>SUM(H1441:L1441)</f>
        <v>0.97916666666666674</v>
      </c>
    </row>
    <row r="1442" spans="1:13" ht="15" customHeight="1" thickTop="1" thickBot="1" x14ac:dyDescent="0.3">
      <c r="A1442" s="98" t="s">
        <v>18</v>
      </c>
      <c r="B1442" s="84" t="s">
        <v>7</v>
      </c>
      <c r="C1442" s="84" t="s">
        <v>8</v>
      </c>
      <c r="D1442" s="84" t="s">
        <v>9</v>
      </c>
      <c r="E1442" s="84" t="s">
        <v>10</v>
      </c>
      <c r="F1442" s="84" t="s">
        <v>11</v>
      </c>
      <c r="G1442" s="85" t="s">
        <v>12</v>
      </c>
      <c r="H1442" s="84" t="s">
        <v>7</v>
      </c>
      <c r="I1442" s="84" t="s">
        <v>8</v>
      </c>
      <c r="J1442" s="84" t="s">
        <v>9</v>
      </c>
      <c r="K1442" s="84" t="s">
        <v>10</v>
      </c>
      <c r="L1442" s="99" t="s">
        <v>11</v>
      </c>
      <c r="M1442" s="85" t="s">
        <v>12</v>
      </c>
    </row>
    <row r="1443" spans="1:13" ht="15" customHeight="1" thickTop="1" thickBot="1" x14ac:dyDescent="0.3">
      <c r="A1443" s="88" t="s">
        <v>19</v>
      </c>
      <c r="B1443" s="89"/>
      <c r="C1443" s="89"/>
      <c r="D1443" s="89"/>
      <c r="E1443" s="89">
        <v>1</v>
      </c>
      <c r="F1443" s="89">
        <v>15</v>
      </c>
      <c r="G1443" s="90">
        <f t="shared" ref="G1443:G1447" si="601">SUM(B1443:F1443)</f>
        <v>16</v>
      </c>
      <c r="H1443" s="91">
        <f t="shared" ref="H1443:L1447" si="602">IFERROR(B1443/$G$1443,0)</f>
        <v>0</v>
      </c>
      <c r="I1443" s="91">
        <f t="shared" si="602"/>
        <v>0</v>
      </c>
      <c r="J1443" s="91">
        <f t="shared" si="602"/>
        <v>0</v>
      </c>
      <c r="K1443" s="91">
        <f t="shared" si="602"/>
        <v>6.25E-2</v>
      </c>
      <c r="L1443" s="91">
        <f t="shared" si="602"/>
        <v>0.9375</v>
      </c>
      <c r="M1443" s="93" t="s">
        <v>14</v>
      </c>
    </row>
    <row r="1444" spans="1:13" ht="15" customHeight="1" thickTop="1" thickBot="1" x14ac:dyDescent="0.3">
      <c r="A1444" s="88" t="s">
        <v>20</v>
      </c>
      <c r="B1444" s="89"/>
      <c r="C1444" s="89"/>
      <c r="D1444" s="89"/>
      <c r="E1444" s="89"/>
      <c r="F1444" s="89">
        <v>16</v>
      </c>
      <c r="G1444" s="90">
        <f t="shared" si="601"/>
        <v>16</v>
      </c>
      <c r="H1444" s="91">
        <f t="shared" si="602"/>
        <v>0</v>
      </c>
      <c r="I1444" s="91">
        <f t="shared" si="602"/>
        <v>0</v>
      </c>
      <c r="J1444" s="91">
        <f t="shared" si="602"/>
        <v>0</v>
      </c>
      <c r="K1444" s="91">
        <f t="shared" si="602"/>
        <v>0</v>
      </c>
      <c r="L1444" s="91">
        <f t="shared" si="602"/>
        <v>1</v>
      </c>
      <c r="M1444" s="93" t="s">
        <v>14</v>
      </c>
    </row>
    <row r="1445" spans="1:13" ht="15" customHeight="1" thickTop="1" thickBot="1" x14ac:dyDescent="0.3">
      <c r="A1445" s="88" t="s">
        <v>21</v>
      </c>
      <c r="B1445" s="89"/>
      <c r="C1445" s="89"/>
      <c r="D1445" s="89"/>
      <c r="E1445" s="89"/>
      <c r="F1445" s="89">
        <v>16</v>
      </c>
      <c r="G1445" s="90">
        <f t="shared" si="601"/>
        <v>16</v>
      </c>
      <c r="H1445" s="91">
        <f t="shared" si="602"/>
        <v>0</v>
      </c>
      <c r="I1445" s="91">
        <f t="shared" si="602"/>
        <v>0</v>
      </c>
      <c r="J1445" s="91">
        <f t="shared" si="602"/>
        <v>0</v>
      </c>
      <c r="K1445" s="91">
        <f t="shared" si="602"/>
        <v>0</v>
      </c>
      <c r="L1445" s="91">
        <f t="shared" si="602"/>
        <v>1</v>
      </c>
      <c r="M1445" s="93" t="s">
        <v>14</v>
      </c>
    </row>
    <row r="1446" spans="1:13" ht="15" customHeight="1" thickTop="1" thickBot="1" x14ac:dyDescent="0.3">
      <c r="A1446" s="88" t="s">
        <v>22</v>
      </c>
      <c r="B1446" s="89"/>
      <c r="C1446" s="89"/>
      <c r="D1446" s="89"/>
      <c r="E1446" s="89">
        <v>4</v>
      </c>
      <c r="F1446" s="89">
        <v>12</v>
      </c>
      <c r="G1446" s="90">
        <f t="shared" si="601"/>
        <v>16</v>
      </c>
      <c r="H1446" s="91">
        <f t="shared" si="602"/>
        <v>0</v>
      </c>
      <c r="I1446" s="91">
        <f t="shared" si="602"/>
        <v>0</v>
      </c>
      <c r="J1446" s="91">
        <f t="shared" si="602"/>
        <v>0</v>
      </c>
      <c r="K1446" s="91">
        <f t="shared" si="602"/>
        <v>0.25</v>
      </c>
      <c r="L1446" s="91">
        <f t="shared" si="602"/>
        <v>0.75</v>
      </c>
      <c r="M1446" s="93" t="s">
        <v>14</v>
      </c>
    </row>
    <row r="1447" spans="1:13" ht="15" customHeight="1" thickTop="1" thickBot="1" x14ac:dyDescent="0.3">
      <c r="A1447" s="88" t="s">
        <v>23</v>
      </c>
      <c r="B1447" s="89"/>
      <c r="C1447" s="89"/>
      <c r="D1447" s="89"/>
      <c r="E1447" s="89"/>
      <c r="F1447" s="89">
        <v>16</v>
      </c>
      <c r="G1447" s="90">
        <f t="shared" si="601"/>
        <v>16</v>
      </c>
      <c r="H1447" s="91">
        <f t="shared" si="602"/>
        <v>0</v>
      </c>
      <c r="I1447" s="91">
        <f t="shared" si="602"/>
        <v>0</v>
      </c>
      <c r="J1447" s="91">
        <f t="shared" si="602"/>
        <v>0</v>
      </c>
      <c r="K1447" s="91">
        <f t="shared" si="602"/>
        <v>0</v>
      </c>
      <c r="L1447" s="91">
        <f t="shared" si="602"/>
        <v>1</v>
      </c>
      <c r="M1447" s="93"/>
    </row>
    <row r="1448" spans="1:13" ht="15" customHeight="1" thickTop="1" thickBot="1" x14ac:dyDescent="0.3">
      <c r="A1448" s="94" t="s">
        <v>24</v>
      </c>
      <c r="B1448" s="95">
        <f t="shared" ref="B1448:F1448" si="603">IFERROR(AVERAGE(B1443:B1447),0)</f>
        <v>0</v>
      </c>
      <c r="C1448" s="95">
        <f t="shared" si="603"/>
        <v>0</v>
      </c>
      <c r="D1448" s="95">
        <f t="shared" si="603"/>
        <v>0</v>
      </c>
      <c r="E1448" s="95">
        <f t="shared" si="603"/>
        <v>2.5</v>
      </c>
      <c r="F1448" s="95">
        <f t="shared" si="603"/>
        <v>15</v>
      </c>
      <c r="G1448" s="95">
        <f>SUM(AVERAGE(G1443:G1447))</f>
        <v>16</v>
      </c>
      <c r="H1448" s="97">
        <f>AVERAGE(H1443:H1447)*0.2</f>
        <v>0</v>
      </c>
      <c r="I1448" s="97">
        <f>AVERAGE(I1443:I1447)*0.4</f>
        <v>0</v>
      </c>
      <c r="J1448" s="97">
        <f>AVERAGE(J1443:J1447)*0.6</f>
        <v>0</v>
      </c>
      <c r="K1448" s="97">
        <f>AVERAGE(K1443:K1447)*0.8</f>
        <v>0.05</v>
      </c>
      <c r="L1448" s="100">
        <f>AVERAGE(L1443:L1447)*1</f>
        <v>0.9375</v>
      </c>
      <c r="M1448" s="97">
        <f>SUM(H1448:L1448)</f>
        <v>0.98750000000000004</v>
      </c>
    </row>
    <row r="1449" spans="1:13" ht="15" customHeight="1" thickTop="1" thickBot="1" x14ac:dyDescent="0.3">
      <c r="A1449" s="98" t="s">
        <v>25</v>
      </c>
      <c r="B1449" s="84" t="s">
        <v>7</v>
      </c>
      <c r="C1449" s="84" t="s">
        <v>8</v>
      </c>
      <c r="D1449" s="84" t="s">
        <v>9</v>
      </c>
      <c r="E1449" s="84" t="s">
        <v>10</v>
      </c>
      <c r="F1449" s="84" t="s">
        <v>11</v>
      </c>
      <c r="G1449" s="85" t="s">
        <v>12</v>
      </c>
      <c r="H1449" s="84" t="s">
        <v>7</v>
      </c>
      <c r="I1449" s="84" t="s">
        <v>8</v>
      </c>
      <c r="J1449" s="84" t="s">
        <v>9</v>
      </c>
      <c r="K1449" s="84" t="s">
        <v>10</v>
      </c>
      <c r="L1449" s="99" t="s">
        <v>11</v>
      </c>
      <c r="M1449" s="85" t="s">
        <v>12</v>
      </c>
    </row>
    <row r="1450" spans="1:13" ht="15" customHeight="1" thickTop="1" thickBot="1" x14ac:dyDescent="0.3">
      <c r="A1450" s="88" t="s">
        <v>26</v>
      </c>
      <c r="B1450" s="89"/>
      <c r="C1450" s="89"/>
      <c r="D1450" s="89"/>
      <c r="E1450" s="89">
        <v>5</v>
      </c>
      <c r="F1450" s="89">
        <v>11</v>
      </c>
      <c r="G1450" s="90">
        <f t="shared" ref="G1450:G1452" si="604">SUM(B1450:F1450)</f>
        <v>16</v>
      </c>
      <c r="H1450" s="91">
        <f t="shared" ref="H1450:L1452" si="605">IFERROR(B1450/$G$1450,0)</f>
        <v>0</v>
      </c>
      <c r="I1450" s="91">
        <f t="shared" si="605"/>
        <v>0</v>
      </c>
      <c r="J1450" s="91">
        <f t="shared" si="605"/>
        <v>0</v>
      </c>
      <c r="K1450" s="91">
        <f t="shared" si="605"/>
        <v>0.3125</v>
      </c>
      <c r="L1450" s="91">
        <f t="shared" si="605"/>
        <v>0.6875</v>
      </c>
      <c r="M1450" s="93" t="s">
        <v>14</v>
      </c>
    </row>
    <row r="1451" spans="1:13" ht="15" customHeight="1" thickTop="1" thickBot="1" x14ac:dyDescent="0.3">
      <c r="A1451" s="88" t="s">
        <v>27</v>
      </c>
      <c r="B1451" s="89"/>
      <c r="C1451" s="89"/>
      <c r="D1451" s="89"/>
      <c r="E1451" s="89">
        <v>3</v>
      </c>
      <c r="F1451" s="89">
        <v>13</v>
      </c>
      <c r="G1451" s="90">
        <f t="shared" si="604"/>
        <v>16</v>
      </c>
      <c r="H1451" s="91">
        <f t="shared" si="605"/>
        <v>0</v>
      </c>
      <c r="I1451" s="91">
        <f t="shared" si="605"/>
        <v>0</v>
      </c>
      <c r="J1451" s="91">
        <f t="shared" si="605"/>
        <v>0</v>
      </c>
      <c r="K1451" s="91">
        <f t="shared" si="605"/>
        <v>0.1875</v>
      </c>
      <c r="L1451" s="91">
        <f t="shared" si="605"/>
        <v>0.8125</v>
      </c>
      <c r="M1451" s="93" t="s">
        <v>14</v>
      </c>
    </row>
    <row r="1452" spans="1:13" ht="15" customHeight="1" thickTop="1" thickBot="1" x14ac:dyDescent="0.3">
      <c r="A1452" s="88" t="s">
        <v>28</v>
      </c>
      <c r="B1452" s="89"/>
      <c r="C1452" s="89"/>
      <c r="D1452" s="89"/>
      <c r="E1452" s="89">
        <v>5</v>
      </c>
      <c r="F1452" s="89">
        <v>11</v>
      </c>
      <c r="G1452" s="90">
        <f t="shared" si="604"/>
        <v>16</v>
      </c>
      <c r="H1452" s="91">
        <f t="shared" si="605"/>
        <v>0</v>
      </c>
      <c r="I1452" s="91">
        <f t="shared" si="605"/>
        <v>0</v>
      </c>
      <c r="J1452" s="91">
        <f t="shared" si="605"/>
        <v>0</v>
      </c>
      <c r="K1452" s="91">
        <f t="shared" si="605"/>
        <v>0.3125</v>
      </c>
      <c r="L1452" s="91">
        <f t="shared" si="605"/>
        <v>0.6875</v>
      </c>
      <c r="M1452" s="93" t="s">
        <v>14</v>
      </c>
    </row>
    <row r="1453" spans="1:13" ht="15" customHeight="1" thickTop="1" thickBot="1" x14ac:dyDescent="0.3">
      <c r="A1453" s="94" t="s">
        <v>24</v>
      </c>
      <c r="B1453" s="95">
        <f t="shared" ref="B1453:F1453" si="606">IFERROR(AVERAGE(B1450:B1452),0)</f>
        <v>0</v>
      </c>
      <c r="C1453" s="95">
        <f t="shared" si="606"/>
        <v>0</v>
      </c>
      <c r="D1453" s="101">
        <f t="shared" si="606"/>
        <v>0</v>
      </c>
      <c r="E1453" s="101">
        <f t="shared" si="606"/>
        <v>4.333333333333333</v>
      </c>
      <c r="F1453" s="101">
        <f t="shared" si="606"/>
        <v>11.666666666666666</v>
      </c>
      <c r="G1453" s="101">
        <f>SUM(AVERAGE(G1450:G1452))</f>
        <v>16</v>
      </c>
      <c r="H1453" s="97">
        <f>AVERAGE(H1450:H1452)*0.2</f>
        <v>0</v>
      </c>
      <c r="I1453" s="97">
        <f>AVERAGE(I1450:I1452)*0.4</f>
        <v>0</v>
      </c>
      <c r="J1453" s="97">
        <f>AVERAGE(J1450:J1452)*0.6</f>
        <v>0</v>
      </c>
      <c r="K1453" s="97">
        <f>AVERAGE(K1450:K1452)*0.8</f>
        <v>0.21666666666666667</v>
      </c>
      <c r="L1453" s="100">
        <f>AVERAGE(L1450:L1452)*1</f>
        <v>0.72916666666666663</v>
      </c>
      <c r="M1453" s="102">
        <f>SUM(H1453:L1453)</f>
        <v>0.9458333333333333</v>
      </c>
    </row>
    <row r="1454" spans="1:13" ht="15" customHeight="1" thickTop="1" thickBot="1" x14ac:dyDescent="0.3">
      <c r="A1454" s="83" t="s">
        <v>29</v>
      </c>
      <c r="B1454" s="84" t="s">
        <v>7</v>
      </c>
      <c r="C1454" s="84" t="s">
        <v>8</v>
      </c>
      <c r="D1454" s="84" t="s">
        <v>9</v>
      </c>
      <c r="E1454" s="84" t="s">
        <v>10</v>
      </c>
      <c r="F1454" s="84" t="s">
        <v>11</v>
      </c>
      <c r="G1454" s="85" t="s">
        <v>12</v>
      </c>
      <c r="H1454" s="84" t="s">
        <v>7</v>
      </c>
      <c r="I1454" s="84" t="s">
        <v>8</v>
      </c>
      <c r="J1454" s="84" t="s">
        <v>9</v>
      </c>
      <c r="K1454" s="84" t="s">
        <v>10</v>
      </c>
      <c r="L1454" s="99" t="s">
        <v>11</v>
      </c>
      <c r="M1454" s="85" t="s">
        <v>12</v>
      </c>
    </row>
    <row r="1455" spans="1:13" ht="15" customHeight="1" thickTop="1" thickBot="1" x14ac:dyDescent="0.3">
      <c r="A1455" s="103" t="s">
        <v>30</v>
      </c>
      <c r="B1455" s="104"/>
      <c r="C1455" s="104"/>
      <c r="D1455" s="104"/>
      <c r="E1455" s="89">
        <v>1</v>
      </c>
      <c r="F1455" s="89">
        <v>15</v>
      </c>
      <c r="G1455" s="105">
        <f t="shared" ref="G1455:G1458" si="607">SUM(B1455:F1455)</f>
        <v>16</v>
      </c>
      <c r="H1455" s="106">
        <f t="shared" ref="H1455:L1458" si="608">IFERROR(B1455/$G$1455,0)</f>
        <v>0</v>
      </c>
      <c r="I1455" s="106">
        <f t="shared" si="608"/>
        <v>0</v>
      </c>
      <c r="J1455" s="106">
        <f t="shared" si="608"/>
        <v>0</v>
      </c>
      <c r="K1455" s="106">
        <f t="shared" si="608"/>
        <v>6.25E-2</v>
      </c>
      <c r="L1455" s="106">
        <f t="shared" si="608"/>
        <v>0.9375</v>
      </c>
      <c r="M1455" s="93" t="s">
        <v>14</v>
      </c>
    </row>
    <row r="1456" spans="1:13" ht="15" customHeight="1" thickTop="1" thickBot="1" x14ac:dyDescent="0.3">
      <c r="A1456" s="103" t="s">
        <v>31</v>
      </c>
      <c r="B1456" s="104"/>
      <c r="C1456" s="104"/>
      <c r="D1456" s="104"/>
      <c r="E1456" s="89">
        <v>2</v>
      </c>
      <c r="F1456" s="89">
        <v>14</v>
      </c>
      <c r="G1456" s="105">
        <f t="shared" si="607"/>
        <v>16</v>
      </c>
      <c r="H1456" s="106">
        <f t="shared" si="608"/>
        <v>0</v>
      </c>
      <c r="I1456" s="106">
        <f t="shared" si="608"/>
        <v>0</v>
      </c>
      <c r="J1456" s="106">
        <f t="shared" si="608"/>
        <v>0</v>
      </c>
      <c r="K1456" s="106">
        <f t="shared" si="608"/>
        <v>0.125</v>
      </c>
      <c r="L1456" s="106">
        <f t="shared" si="608"/>
        <v>0.875</v>
      </c>
      <c r="M1456" s="93" t="s">
        <v>14</v>
      </c>
    </row>
    <row r="1457" spans="1:13" ht="15" customHeight="1" thickTop="1" thickBot="1" x14ac:dyDescent="0.3">
      <c r="A1457" s="103" t="s">
        <v>32</v>
      </c>
      <c r="B1457" s="104"/>
      <c r="C1457" s="104"/>
      <c r="D1457" s="104"/>
      <c r="E1457" s="89">
        <v>4</v>
      </c>
      <c r="F1457" s="89">
        <v>12</v>
      </c>
      <c r="G1457" s="105">
        <f t="shared" si="607"/>
        <v>16</v>
      </c>
      <c r="H1457" s="106">
        <f t="shared" si="608"/>
        <v>0</v>
      </c>
      <c r="I1457" s="106">
        <f t="shared" si="608"/>
        <v>0</v>
      </c>
      <c r="J1457" s="106">
        <f t="shared" si="608"/>
        <v>0</v>
      </c>
      <c r="K1457" s="106">
        <f t="shared" si="608"/>
        <v>0.25</v>
      </c>
      <c r="L1457" s="106">
        <f t="shared" si="608"/>
        <v>0.75</v>
      </c>
      <c r="M1457" s="93" t="s">
        <v>14</v>
      </c>
    </row>
    <row r="1458" spans="1:13" ht="15" customHeight="1" thickTop="1" thickBot="1" x14ac:dyDescent="0.3">
      <c r="A1458" s="103" t="s">
        <v>33</v>
      </c>
      <c r="B1458" s="104"/>
      <c r="C1458" s="104"/>
      <c r="D1458" s="104"/>
      <c r="E1458" s="89">
        <v>1</v>
      </c>
      <c r="F1458" s="89">
        <v>15</v>
      </c>
      <c r="G1458" s="105">
        <f t="shared" si="607"/>
        <v>16</v>
      </c>
      <c r="H1458" s="106">
        <f t="shared" si="608"/>
        <v>0</v>
      </c>
      <c r="I1458" s="106">
        <f t="shared" si="608"/>
        <v>0</v>
      </c>
      <c r="J1458" s="106">
        <f t="shared" si="608"/>
        <v>0</v>
      </c>
      <c r="K1458" s="106">
        <f t="shared" si="608"/>
        <v>6.25E-2</v>
      </c>
      <c r="L1458" s="106">
        <f t="shared" si="608"/>
        <v>0.9375</v>
      </c>
      <c r="M1458" s="93" t="s">
        <v>14</v>
      </c>
    </row>
    <row r="1459" spans="1:13" ht="15" customHeight="1" thickTop="1" thickBot="1" x14ac:dyDescent="0.3">
      <c r="A1459" s="107" t="s">
        <v>24</v>
      </c>
      <c r="B1459" s="108">
        <f t="shared" ref="B1459:F1459" si="609">IFERROR(AVERAGE(B1455:B1458),0)</f>
        <v>0</v>
      </c>
      <c r="C1459" s="108">
        <f t="shared" si="609"/>
        <v>0</v>
      </c>
      <c r="D1459" s="108">
        <f t="shared" si="609"/>
        <v>0</v>
      </c>
      <c r="E1459" s="108">
        <f t="shared" si="609"/>
        <v>2</v>
      </c>
      <c r="F1459" s="108">
        <f t="shared" si="609"/>
        <v>14</v>
      </c>
      <c r="G1459" s="108">
        <f>SUM(AVERAGE(G1455:G1458))</f>
        <v>16</v>
      </c>
      <c r="H1459" s="102">
        <f>AVERAGE(H1455:H1458)*0.2</f>
        <v>0</v>
      </c>
      <c r="I1459" s="102">
        <f>AVERAGE(I1455:I1458)*0.4</f>
        <v>0</v>
      </c>
      <c r="J1459" s="102">
        <f>AVERAGE(J1455:J1458)*0.6</f>
        <v>0</v>
      </c>
      <c r="K1459" s="102">
        <f>AVERAGE(K1455:K1458)*0.8</f>
        <v>0.1</v>
      </c>
      <c r="L1459" s="109">
        <f>AVERAGE(L1455:L1458)*1</f>
        <v>0.875</v>
      </c>
      <c r="M1459" s="102">
        <f>SUM(H1459:L1459)</f>
        <v>0.97499999999999998</v>
      </c>
    </row>
    <row r="1460" spans="1:13" ht="15" customHeight="1" thickTop="1" thickBot="1" x14ac:dyDescent="0.3">
      <c r="A1460" s="110" t="s">
        <v>34</v>
      </c>
      <c r="B1460" s="111"/>
      <c r="C1460" s="111"/>
      <c r="D1460" s="111"/>
      <c r="E1460" s="111"/>
      <c r="F1460" s="111"/>
      <c r="G1460" s="112">
        <f>SUM(B1460:F1460)</f>
        <v>0</v>
      </c>
      <c r="H1460" s="113">
        <f t="shared" ref="H1460:L1460" si="610">IFERROR(B1460/$G$1460,0)</f>
        <v>0</v>
      </c>
      <c r="I1460" s="113">
        <f t="shared" si="610"/>
        <v>0</v>
      </c>
      <c r="J1460" s="113">
        <f t="shared" si="610"/>
        <v>0</v>
      </c>
      <c r="K1460" s="113">
        <f t="shared" si="610"/>
        <v>0</v>
      </c>
      <c r="L1460" s="113">
        <f t="shared" si="610"/>
        <v>0</v>
      </c>
      <c r="M1460" s="93" t="s">
        <v>14</v>
      </c>
    </row>
    <row r="1461" spans="1:13" ht="15" customHeight="1" thickTop="1" thickBot="1" x14ac:dyDescent="0.3">
      <c r="A1461" s="127" t="s">
        <v>35</v>
      </c>
      <c r="B1461" s="134"/>
      <c r="C1461" s="134"/>
      <c r="D1461" s="134"/>
      <c r="E1461" s="134"/>
      <c r="F1461" s="135"/>
      <c r="G1461" s="114">
        <v>16</v>
      </c>
      <c r="H1461" s="102" t="s">
        <v>14</v>
      </c>
      <c r="I1461" s="102" t="s">
        <v>14</v>
      </c>
      <c r="J1461" s="102" t="s">
        <v>14</v>
      </c>
      <c r="K1461" s="102" t="s">
        <v>14</v>
      </c>
      <c r="L1461" s="102" t="s">
        <v>14</v>
      </c>
      <c r="M1461" s="102">
        <f>(M1441+M1448+M1453+M1459)/4</f>
        <v>0.97187500000000004</v>
      </c>
    </row>
    <row r="1462" spans="1:13" ht="15" customHeight="1" thickTop="1" x14ac:dyDescent="0.25">
      <c r="A1462" s="77"/>
      <c r="B1462" s="77"/>
      <c r="C1462" s="77"/>
      <c r="D1462" s="77"/>
      <c r="E1462" s="77"/>
      <c r="F1462" s="77"/>
      <c r="G1462" s="77"/>
      <c r="H1462" s="77"/>
      <c r="I1462" s="77"/>
      <c r="J1462" s="77"/>
      <c r="K1462" s="77"/>
      <c r="L1462" s="77"/>
      <c r="M1462" s="77"/>
    </row>
    <row r="1463" spans="1:13" ht="15" customHeight="1" thickBot="1" x14ac:dyDescent="0.3">
      <c r="A1463" s="77"/>
      <c r="B1463" s="77"/>
      <c r="C1463" s="77"/>
      <c r="D1463" s="77"/>
      <c r="E1463" s="77"/>
      <c r="F1463" s="77"/>
      <c r="G1463" s="77"/>
      <c r="H1463" s="77"/>
      <c r="I1463" s="77"/>
      <c r="J1463" s="77"/>
      <c r="K1463" s="77"/>
      <c r="L1463" s="77"/>
      <c r="M1463" s="77"/>
    </row>
    <row r="1464" spans="1:13" ht="15" customHeight="1" thickTop="1" thickBot="1" x14ac:dyDescent="0.3">
      <c r="A1464" s="78" t="s">
        <v>0</v>
      </c>
      <c r="B1464" s="136" t="s">
        <v>288</v>
      </c>
      <c r="C1464" s="132"/>
      <c r="D1464" s="132"/>
      <c r="E1464" s="132"/>
      <c r="F1464" s="132"/>
      <c r="G1464" s="133"/>
      <c r="H1464" s="139" t="s">
        <v>111</v>
      </c>
      <c r="I1464" s="144"/>
      <c r="J1464" s="145"/>
      <c r="K1464" s="79" t="s">
        <v>2</v>
      </c>
      <c r="L1464" s="146">
        <v>45576</v>
      </c>
      <c r="M1464" s="147"/>
    </row>
    <row r="1465" spans="1:13" ht="15" customHeight="1" thickBot="1" x14ac:dyDescent="0.3">
      <c r="A1465" s="115" t="s">
        <v>3</v>
      </c>
      <c r="B1465" s="148"/>
      <c r="C1465" s="148"/>
      <c r="D1465" s="148"/>
      <c r="E1465" s="148"/>
      <c r="F1465" s="148"/>
      <c r="G1465" s="149"/>
      <c r="H1465" s="80" t="s">
        <v>112</v>
      </c>
      <c r="I1465" s="121">
        <v>15</v>
      </c>
      <c r="J1465" s="133"/>
      <c r="K1465" s="81"/>
      <c r="L1465" s="80"/>
      <c r="M1465" s="80"/>
    </row>
    <row r="1466" spans="1:13" ht="15" customHeight="1" thickBot="1" x14ac:dyDescent="0.3">
      <c r="A1466" s="150"/>
      <c r="B1466" s="151"/>
      <c r="C1466" s="151"/>
      <c r="D1466" s="151"/>
      <c r="E1466" s="151"/>
      <c r="F1466" s="151"/>
      <c r="G1466" s="152"/>
      <c r="H1466" s="80" t="s">
        <v>113</v>
      </c>
      <c r="I1466" s="121">
        <v>1</v>
      </c>
      <c r="J1466" s="133"/>
      <c r="K1466" s="80"/>
      <c r="L1466" s="80"/>
      <c r="M1466" s="80"/>
    </row>
    <row r="1467" spans="1:13" ht="15" customHeight="1" thickBot="1" x14ac:dyDescent="0.3">
      <c r="A1467" s="82" t="s">
        <v>4</v>
      </c>
      <c r="B1467" s="130" t="s">
        <v>5</v>
      </c>
      <c r="C1467" s="131"/>
      <c r="D1467" s="131"/>
      <c r="E1467" s="131"/>
      <c r="F1467" s="131"/>
      <c r="G1467" s="131"/>
      <c r="H1467" s="121" t="s">
        <v>5</v>
      </c>
      <c r="I1467" s="132"/>
      <c r="J1467" s="132"/>
      <c r="K1467" s="132"/>
      <c r="L1467" s="132"/>
      <c r="M1467" s="133"/>
    </row>
    <row r="1468" spans="1:13" ht="15" customHeight="1" thickTop="1" thickBot="1" x14ac:dyDescent="0.3">
      <c r="A1468" s="83" t="s">
        <v>6</v>
      </c>
      <c r="B1468" s="84" t="s">
        <v>7</v>
      </c>
      <c r="C1468" s="84" t="s">
        <v>8</v>
      </c>
      <c r="D1468" s="84" t="s">
        <v>9</v>
      </c>
      <c r="E1468" s="84" t="s">
        <v>10</v>
      </c>
      <c r="F1468" s="84" t="s">
        <v>11</v>
      </c>
      <c r="G1468" s="85" t="s">
        <v>12</v>
      </c>
      <c r="H1468" s="86" t="s">
        <v>7</v>
      </c>
      <c r="I1468" s="86" t="s">
        <v>8</v>
      </c>
      <c r="J1468" s="86" t="s">
        <v>9</v>
      </c>
      <c r="K1468" s="86" t="s">
        <v>10</v>
      </c>
      <c r="L1468" s="86" t="s">
        <v>11</v>
      </c>
      <c r="M1468" s="87" t="s">
        <v>12</v>
      </c>
    </row>
    <row r="1469" spans="1:13" ht="15" customHeight="1" thickTop="1" thickBot="1" x14ac:dyDescent="0.3">
      <c r="A1469" s="88" t="s">
        <v>13</v>
      </c>
      <c r="B1469" s="89"/>
      <c r="C1469" s="89"/>
      <c r="D1469" s="89"/>
      <c r="E1469" s="89">
        <v>1</v>
      </c>
      <c r="F1469" s="89">
        <v>15</v>
      </c>
      <c r="G1469" s="90">
        <f t="shared" ref="G1469:G1471" si="611">SUM(B1469:F1469)</f>
        <v>16</v>
      </c>
      <c r="H1469" s="91">
        <f t="shared" ref="H1469:L1471" si="612">IFERROR(B1469/$G$1469,0)</f>
        <v>0</v>
      </c>
      <c r="I1469" s="91">
        <f t="shared" si="612"/>
        <v>0</v>
      </c>
      <c r="J1469" s="91">
        <f t="shared" si="612"/>
        <v>0</v>
      </c>
      <c r="K1469" s="91">
        <f t="shared" si="612"/>
        <v>6.25E-2</v>
      </c>
      <c r="L1469" s="91">
        <f t="shared" si="612"/>
        <v>0.9375</v>
      </c>
      <c r="M1469" s="92" t="s">
        <v>14</v>
      </c>
    </row>
    <row r="1470" spans="1:13" ht="15" customHeight="1" thickTop="1" thickBot="1" x14ac:dyDescent="0.3">
      <c r="A1470" s="88" t="s">
        <v>15</v>
      </c>
      <c r="B1470" s="89"/>
      <c r="C1470" s="89"/>
      <c r="D1470" s="89"/>
      <c r="E1470" s="89">
        <v>3</v>
      </c>
      <c r="F1470" s="89">
        <v>13</v>
      </c>
      <c r="G1470" s="90">
        <f t="shared" si="611"/>
        <v>16</v>
      </c>
      <c r="H1470" s="91">
        <f t="shared" si="612"/>
        <v>0</v>
      </c>
      <c r="I1470" s="91">
        <f t="shared" si="612"/>
        <v>0</v>
      </c>
      <c r="J1470" s="91">
        <f t="shared" si="612"/>
        <v>0</v>
      </c>
      <c r="K1470" s="91">
        <f t="shared" si="612"/>
        <v>0.1875</v>
      </c>
      <c r="L1470" s="91">
        <f t="shared" si="612"/>
        <v>0.8125</v>
      </c>
      <c r="M1470" s="93" t="s">
        <v>14</v>
      </c>
    </row>
    <row r="1471" spans="1:13" ht="15" customHeight="1" thickTop="1" thickBot="1" x14ac:dyDescent="0.3">
      <c r="A1471" s="88" t="s">
        <v>16</v>
      </c>
      <c r="B1471" s="89"/>
      <c r="C1471" s="89"/>
      <c r="D1471" s="89"/>
      <c r="E1471" s="89">
        <v>1</v>
      </c>
      <c r="F1471" s="89">
        <v>15</v>
      </c>
      <c r="G1471" s="90">
        <f t="shared" si="611"/>
        <v>16</v>
      </c>
      <c r="H1471" s="91">
        <f t="shared" si="612"/>
        <v>0</v>
      </c>
      <c r="I1471" s="91">
        <f t="shared" si="612"/>
        <v>0</v>
      </c>
      <c r="J1471" s="91">
        <f t="shared" si="612"/>
        <v>0</v>
      </c>
      <c r="K1471" s="91">
        <f t="shared" si="612"/>
        <v>6.25E-2</v>
      </c>
      <c r="L1471" s="91">
        <f t="shared" si="612"/>
        <v>0.9375</v>
      </c>
      <c r="M1471" s="93" t="s">
        <v>14</v>
      </c>
    </row>
    <row r="1472" spans="1:13" ht="15" customHeight="1" thickTop="1" thickBot="1" x14ac:dyDescent="0.3">
      <c r="A1472" s="94" t="s">
        <v>17</v>
      </c>
      <c r="B1472" s="95">
        <f>IFERROR(AVERAGE(B1469:B1471),0)</f>
        <v>0</v>
      </c>
      <c r="C1472" s="95">
        <f>IFERROR(AVERAGE(C1469:C1471),0)</f>
        <v>0</v>
      </c>
      <c r="D1472" s="95">
        <f>IFERROR(AVERAGE(D1469:D1471),0)</f>
        <v>0</v>
      </c>
      <c r="E1472" s="95">
        <f t="shared" ref="E1472:F1472" si="613">IFERROR(AVERAGE(E1469:E1471),0)</f>
        <v>1.6666666666666667</v>
      </c>
      <c r="F1472" s="95">
        <f t="shared" si="613"/>
        <v>14.333333333333334</v>
      </c>
      <c r="G1472" s="95">
        <f>SUM(AVERAGE(G1469:G1471))</f>
        <v>16</v>
      </c>
      <c r="H1472" s="96">
        <f>AVERAGE(H1469:H1471)*0.2</f>
        <v>0</v>
      </c>
      <c r="I1472" s="96">
        <f>AVERAGE(I1469:I1471)*0.4</f>
        <v>0</v>
      </c>
      <c r="J1472" s="96">
        <f>AVERAGE(J1469:J1471)*0.6</f>
        <v>0</v>
      </c>
      <c r="K1472" s="96">
        <f>AVERAGE(K1469:K1471)*0.8</f>
        <v>8.3333333333333343E-2</v>
      </c>
      <c r="L1472" s="96">
        <f>AVERAGE(L1469:L1471)*1</f>
        <v>0.89583333333333337</v>
      </c>
      <c r="M1472" s="97">
        <f>SUM(H1472:L1472)</f>
        <v>0.97916666666666674</v>
      </c>
    </row>
    <row r="1473" spans="1:13" ht="15" customHeight="1" thickTop="1" thickBot="1" x14ac:dyDescent="0.3">
      <c r="A1473" s="98" t="s">
        <v>18</v>
      </c>
      <c r="B1473" s="84" t="s">
        <v>7</v>
      </c>
      <c r="C1473" s="84" t="s">
        <v>8</v>
      </c>
      <c r="D1473" s="84" t="s">
        <v>9</v>
      </c>
      <c r="E1473" s="84" t="s">
        <v>10</v>
      </c>
      <c r="F1473" s="84" t="s">
        <v>11</v>
      </c>
      <c r="G1473" s="85" t="s">
        <v>12</v>
      </c>
      <c r="H1473" s="84" t="s">
        <v>7</v>
      </c>
      <c r="I1473" s="84" t="s">
        <v>8</v>
      </c>
      <c r="J1473" s="84" t="s">
        <v>9</v>
      </c>
      <c r="K1473" s="84" t="s">
        <v>10</v>
      </c>
      <c r="L1473" s="99" t="s">
        <v>11</v>
      </c>
      <c r="M1473" s="85" t="s">
        <v>12</v>
      </c>
    </row>
    <row r="1474" spans="1:13" ht="15" customHeight="1" thickTop="1" thickBot="1" x14ac:dyDescent="0.3">
      <c r="A1474" s="88" t="s">
        <v>19</v>
      </c>
      <c r="B1474" s="89"/>
      <c r="C1474" s="89"/>
      <c r="D1474" s="89"/>
      <c r="E1474" s="89">
        <v>1</v>
      </c>
      <c r="F1474" s="89">
        <v>15</v>
      </c>
      <c r="G1474" s="90">
        <f t="shared" ref="G1474:G1478" si="614">SUM(B1474:F1474)</f>
        <v>16</v>
      </c>
      <c r="H1474" s="91">
        <f t="shared" ref="H1474:L1478" si="615">IFERROR(B1474/$G$1474,0)</f>
        <v>0</v>
      </c>
      <c r="I1474" s="91">
        <f t="shared" si="615"/>
        <v>0</v>
      </c>
      <c r="J1474" s="91">
        <f t="shared" si="615"/>
        <v>0</v>
      </c>
      <c r="K1474" s="91">
        <f t="shared" si="615"/>
        <v>6.25E-2</v>
      </c>
      <c r="L1474" s="91">
        <f t="shared" si="615"/>
        <v>0.9375</v>
      </c>
      <c r="M1474" s="93" t="s">
        <v>14</v>
      </c>
    </row>
    <row r="1475" spans="1:13" ht="15" customHeight="1" thickTop="1" thickBot="1" x14ac:dyDescent="0.3">
      <c r="A1475" s="88" t="s">
        <v>20</v>
      </c>
      <c r="B1475" s="89"/>
      <c r="C1475" s="89"/>
      <c r="D1475" s="89"/>
      <c r="E1475" s="89"/>
      <c r="F1475" s="89">
        <v>16</v>
      </c>
      <c r="G1475" s="90">
        <f t="shared" si="614"/>
        <v>16</v>
      </c>
      <c r="H1475" s="91">
        <f t="shared" si="615"/>
        <v>0</v>
      </c>
      <c r="I1475" s="91">
        <f t="shared" si="615"/>
        <v>0</v>
      </c>
      <c r="J1475" s="91">
        <f t="shared" si="615"/>
        <v>0</v>
      </c>
      <c r="K1475" s="91">
        <f t="shared" si="615"/>
        <v>0</v>
      </c>
      <c r="L1475" s="91">
        <f t="shared" si="615"/>
        <v>1</v>
      </c>
      <c r="M1475" s="93" t="s">
        <v>14</v>
      </c>
    </row>
    <row r="1476" spans="1:13" ht="15" customHeight="1" thickTop="1" thickBot="1" x14ac:dyDescent="0.3">
      <c r="A1476" s="88" t="s">
        <v>21</v>
      </c>
      <c r="B1476" s="89"/>
      <c r="C1476" s="89"/>
      <c r="D1476" s="89"/>
      <c r="E1476" s="89"/>
      <c r="F1476" s="89">
        <v>16</v>
      </c>
      <c r="G1476" s="90">
        <f t="shared" si="614"/>
        <v>16</v>
      </c>
      <c r="H1476" s="91">
        <f t="shared" si="615"/>
        <v>0</v>
      </c>
      <c r="I1476" s="91">
        <f t="shared" si="615"/>
        <v>0</v>
      </c>
      <c r="J1476" s="91">
        <f t="shared" si="615"/>
        <v>0</v>
      </c>
      <c r="K1476" s="91">
        <f t="shared" si="615"/>
        <v>0</v>
      </c>
      <c r="L1476" s="91">
        <f t="shared" si="615"/>
        <v>1</v>
      </c>
      <c r="M1476" s="93" t="s">
        <v>14</v>
      </c>
    </row>
    <row r="1477" spans="1:13" ht="15" customHeight="1" thickTop="1" thickBot="1" x14ac:dyDescent="0.3">
      <c r="A1477" s="88" t="s">
        <v>22</v>
      </c>
      <c r="B1477" s="89"/>
      <c r="C1477" s="89"/>
      <c r="D1477" s="89"/>
      <c r="E1477" s="89">
        <v>4</v>
      </c>
      <c r="F1477" s="89">
        <v>12</v>
      </c>
      <c r="G1477" s="90">
        <f t="shared" si="614"/>
        <v>16</v>
      </c>
      <c r="H1477" s="91">
        <f t="shared" si="615"/>
        <v>0</v>
      </c>
      <c r="I1477" s="91">
        <f t="shared" si="615"/>
        <v>0</v>
      </c>
      <c r="J1477" s="91">
        <f t="shared" si="615"/>
        <v>0</v>
      </c>
      <c r="K1477" s="91">
        <f t="shared" si="615"/>
        <v>0.25</v>
      </c>
      <c r="L1477" s="91">
        <f t="shared" si="615"/>
        <v>0.75</v>
      </c>
      <c r="M1477" s="93" t="s">
        <v>14</v>
      </c>
    </row>
    <row r="1478" spans="1:13" ht="15" customHeight="1" thickTop="1" thickBot="1" x14ac:dyDescent="0.3">
      <c r="A1478" s="88" t="s">
        <v>23</v>
      </c>
      <c r="B1478" s="89"/>
      <c r="C1478" s="89"/>
      <c r="D1478" s="89"/>
      <c r="E1478" s="89"/>
      <c r="F1478" s="89">
        <v>16</v>
      </c>
      <c r="G1478" s="90">
        <f t="shared" si="614"/>
        <v>16</v>
      </c>
      <c r="H1478" s="91">
        <f t="shared" si="615"/>
        <v>0</v>
      </c>
      <c r="I1478" s="91">
        <f t="shared" si="615"/>
        <v>0</v>
      </c>
      <c r="J1478" s="91">
        <f t="shared" si="615"/>
        <v>0</v>
      </c>
      <c r="K1478" s="91">
        <f t="shared" si="615"/>
        <v>0</v>
      </c>
      <c r="L1478" s="91">
        <f t="shared" si="615"/>
        <v>1</v>
      </c>
      <c r="M1478" s="93"/>
    </row>
    <row r="1479" spans="1:13" ht="15" customHeight="1" thickTop="1" thickBot="1" x14ac:dyDescent="0.3">
      <c r="A1479" s="94" t="s">
        <v>24</v>
      </c>
      <c r="B1479" s="95">
        <f t="shared" ref="B1479:F1479" si="616">IFERROR(AVERAGE(B1474:B1478),0)</f>
        <v>0</v>
      </c>
      <c r="C1479" s="95">
        <f t="shared" si="616"/>
        <v>0</v>
      </c>
      <c r="D1479" s="95">
        <f t="shared" si="616"/>
        <v>0</v>
      </c>
      <c r="E1479" s="95">
        <f t="shared" si="616"/>
        <v>2.5</v>
      </c>
      <c r="F1479" s="95">
        <f t="shared" si="616"/>
        <v>15</v>
      </c>
      <c r="G1479" s="95">
        <f>SUM(AVERAGE(G1474:G1478))</f>
        <v>16</v>
      </c>
      <c r="H1479" s="97">
        <f>AVERAGE(H1474:H1478)*0.2</f>
        <v>0</v>
      </c>
      <c r="I1479" s="97">
        <f>AVERAGE(I1474:I1478)*0.4</f>
        <v>0</v>
      </c>
      <c r="J1479" s="97">
        <f>AVERAGE(J1474:J1478)*0.6</f>
        <v>0</v>
      </c>
      <c r="K1479" s="97">
        <f>AVERAGE(K1474:K1478)*0.8</f>
        <v>0.05</v>
      </c>
      <c r="L1479" s="100">
        <f>AVERAGE(L1474:L1478)*1</f>
        <v>0.9375</v>
      </c>
      <c r="M1479" s="97">
        <f>SUM(H1479:L1479)</f>
        <v>0.98750000000000004</v>
      </c>
    </row>
    <row r="1480" spans="1:13" ht="15" customHeight="1" thickTop="1" thickBot="1" x14ac:dyDescent="0.3">
      <c r="A1480" s="98" t="s">
        <v>25</v>
      </c>
      <c r="B1480" s="84" t="s">
        <v>7</v>
      </c>
      <c r="C1480" s="84" t="s">
        <v>8</v>
      </c>
      <c r="D1480" s="84" t="s">
        <v>9</v>
      </c>
      <c r="E1480" s="84" t="s">
        <v>10</v>
      </c>
      <c r="F1480" s="84" t="s">
        <v>11</v>
      </c>
      <c r="G1480" s="85" t="s">
        <v>12</v>
      </c>
      <c r="H1480" s="84" t="s">
        <v>7</v>
      </c>
      <c r="I1480" s="84" t="s">
        <v>8</v>
      </c>
      <c r="J1480" s="84" t="s">
        <v>9</v>
      </c>
      <c r="K1480" s="84" t="s">
        <v>10</v>
      </c>
      <c r="L1480" s="99" t="s">
        <v>11</v>
      </c>
      <c r="M1480" s="85" t="s">
        <v>12</v>
      </c>
    </row>
    <row r="1481" spans="1:13" ht="15" customHeight="1" thickTop="1" thickBot="1" x14ac:dyDescent="0.3">
      <c r="A1481" s="88" t="s">
        <v>26</v>
      </c>
      <c r="B1481" s="89"/>
      <c r="C1481" s="89"/>
      <c r="D1481" s="89"/>
      <c r="E1481" s="89">
        <v>5</v>
      </c>
      <c r="F1481" s="89">
        <v>11</v>
      </c>
      <c r="G1481" s="90">
        <f t="shared" ref="G1481:G1483" si="617">SUM(B1481:F1481)</f>
        <v>16</v>
      </c>
      <c r="H1481" s="91">
        <f t="shared" ref="H1481:L1483" si="618">IFERROR(B1481/$G$1481,0)</f>
        <v>0</v>
      </c>
      <c r="I1481" s="91">
        <f t="shared" si="618"/>
        <v>0</v>
      </c>
      <c r="J1481" s="91">
        <f t="shared" si="618"/>
        <v>0</v>
      </c>
      <c r="K1481" s="91">
        <f t="shared" si="618"/>
        <v>0.3125</v>
      </c>
      <c r="L1481" s="91">
        <f t="shared" si="618"/>
        <v>0.6875</v>
      </c>
      <c r="M1481" s="93" t="s">
        <v>14</v>
      </c>
    </row>
    <row r="1482" spans="1:13" ht="15" customHeight="1" thickTop="1" thickBot="1" x14ac:dyDescent="0.3">
      <c r="A1482" s="88" t="s">
        <v>27</v>
      </c>
      <c r="B1482" s="89"/>
      <c r="C1482" s="89"/>
      <c r="D1482" s="89"/>
      <c r="E1482" s="89">
        <v>3</v>
      </c>
      <c r="F1482" s="89">
        <v>13</v>
      </c>
      <c r="G1482" s="90">
        <f t="shared" si="617"/>
        <v>16</v>
      </c>
      <c r="H1482" s="91">
        <f t="shared" si="618"/>
        <v>0</v>
      </c>
      <c r="I1482" s="91">
        <f t="shared" si="618"/>
        <v>0</v>
      </c>
      <c r="J1482" s="91">
        <f t="shared" si="618"/>
        <v>0</v>
      </c>
      <c r="K1482" s="91">
        <f t="shared" si="618"/>
        <v>0.1875</v>
      </c>
      <c r="L1482" s="91">
        <f t="shared" si="618"/>
        <v>0.8125</v>
      </c>
      <c r="M1482" s="93" t="s">
        <v>14</v>
      </c>
    </row>
    <row r="1483" spans="1:13" ht="15" customHeight="1" thickTop="1" thickBot="1" x14ac:dyDescent="0.3">
      <c r="A1483" s="88" t="s">
        <v>28</v>
      </c>
      <c r="B1483" s="89"/>
      <c r="C1483" s="89"/>
      <c r="D1483" s="89"/>
      <c r="E1483" s="89">
        <v>5</v>
      </c>
      <c r="F1483" s="89">
        <v>11</v>
      </c>
      <c r="G1483" s="90">
        <f t="shared" si="617"/>
        <v>16</v>
      </c>
      <c r="H1483" s="91">
        <f t="shared" si="618"/>
        <v>0</v>
      </c>
      <c r="I1483" s="91">
        <f t="shared" si="618"/>
        <v>0</v>
      </c>
      <c r="J1483" s="91">
        <f t="shared" si="618"/>
        <v>0</v>
      </c>
      <c r="K1483" s="91">
        <f t="shared" si="618"/>
        <v>0.3125</v>
      </c>
      <c r="L1483" s="91">
        <f t="shared" si="618"/>
        <v>0.6875</v>
      </c>
      <c r="M1483" s="93" t="s">
        <v>14</v>
      </c>
    </row>
    <row r="1484" spans="1:13" ht="15" customHeight="1" thickTop="1" thickBot="1" x14ac:dyDescent="0.3">
      <c r="A1484" s="94" t="s">
        <v>24</v>
      </c>
      <c r="B1484" s="95">
        <f t="shared" ref="B1484:F1484" si="619">IFERROR(AVERAGE(B1481:B1483),0)</f>
        <v>0</v>
      </c>
      <c r="C1484" s="95">
        <f t="shared" si="619"/>
        <v>0</v>
      </c>
      <c r="D1484" s="101">
        <f t="shared" si="619"/>
        <v>0</v>
      </c>
      <c r="E1484" s="101">
        <f t="shared" si="619"/>
        <v>4.333333333333333</v>
      </c>
      <c r="F1484" s="101">
        <f t="shared" si="619"/>
        <v>11.666666666666666</v>
      </c>
      <c r="G1484" s="101">
        <f>SUM(AVERAGE(G1481:G1483))</f>
        <v>16</v>
      </c>
      <c r="H1484" s="97">
        <f>AVERAGE(H1481:H1483)*0.2</f>
        <v>0</v>
      </c>
      <c r="I1484" s="97">
        <f>AVERAGE(I1481:I1483)*0.4</f>
        <v>0</v>
      </c>
      <c r="J1484" s="97">
        <f>AVERAGE(J1481:J1483)*0.6</f>
        <v>0</v>
      </c>
      <c r="K1484" s="97">
        <f>AVERAGE(K1481:K1483)*0.8</f>
        <v>0.21666666666666667</v>
      </c>
      <c r="L1484" s="100">
        <f>AVERAGE(L1481:L1483)*1</f>
        <v>0.72916666666666663</v>
      </c>
      <c r="M1484" s="102">
        <f>SUM(H1484:L1484)</f>
        <v>0.9458333333333333</v>
      </c>
    </row>
    <row r="1485" spans="1:13" ht="15" customHeight="1" thickTop="1" thickBot="1" x14ac:dyDescent="0.3">
      <c r="A1485" s="83" t="s">
        <v>29</v>
      </c>
      <c r="B1485" s="84" t="s">
        <v>7</v>
      </c>
      <c r="C1485" s="84" t="s">
        <v>8</v>
      </c>
      <c r="D1485" s="84" t="s">
        <v>9</v>
      </c>
      <c r="E1485" s="84" t="s">
        <v>10</v>
      </c>
      <c r="F1485" s="84" t="s">
        <v>11</v>
      </c>
      <c r="G1485" s="85" t="s">
        <v>12</v>
      </c>
      <c r="H1485" s="84" t="s">
        <v>7</v>
      </c>
      <c r="I1485" s="84" t="s">
        <v>8</v>
      </c>
      <c r="J1485" s="84" t="s">
        <v>9</v>
      </c>
      <c r="K1485" s="84" t="s">
        <v>10</v>
      </c>
      <c r="L1485" s="99" t="s">
        <v>11</v>
      </c>
      <c r="M1485" s="85" t="s">
        <v>12</v>
      </c>
    </row>
    <row r="1486" spans="1:13" ht="15" customHeight="1" thickTop="1" thickBot="1" x14ac:dyDescent="0.3">
      <c r="A1486" s="103" t="s">
        <v>30</v>
      </c>
      <c r="B1486" s="104"/>
      <c r="C1486" s="104"/>
      <c r="D1486" s="104"/>
      <c r="E1486" s="89">
        <v>1</v>
      </c>
      <c r="F1486" s="89">
        <v>15</v>
      </c>
      <c r="G1486" s="105">
        <f t="shared" ref="G1486:G1489" si="620">SUM(B1486:F1486)</f>
        <v>16</v>
      </c>
      <c r="H1486" s="106">
        <f t="shared" ref="H1486:L1489" si="621">IFERROR(B1486/$G$1486,0)</f>
        <v>0</v>
      </c>
      <c r="I1486" s="106">
        <f t="shared" si="621"/>
        <v>0</v>
      </c>
      <c r="J1486" s="106">
        <f t="shared" si="621"/>
        <v>0</v>
      </c>
      <c r="K1486" s="106">
        <f t="shared" si="621"/>
        <v>6.25E-2</v>
      </c>
      <c r="L1486" s="106">
        <f t="shared" si="621"/>
        <v>0.9375</v>
      </c>
      <c r="M1486" s="93" t="s">
        <v>14</v>
      </c>
    </row>
    <row r="1487" spans="1:13" ht="15" customHeight="1" thickTop="1" thickBot="1" x14ac:dyDescent="0.3">
      <c r="A1487" s="103" t="s">
        <v>31</v>
      </c>
      <c r="B1487" s="104"/>
      <c r="C1487" s="104"/>
      <c r="D1487" s="104"/>
      <c r="E1487" s="89">
        <v>2</v>
      </c>
      <c r="F1487" s="89">
        <v>14</v>
      </c>
      <c r="G1487" s="105">
        <f t="shared" si="620"/>
        <v>16</v>
      </c>
      <c r="H1487" s="106">
        <f t="shared" si="621"/>
        <v>0</v>
      </c>
      <c r="I1487" s="106">
        <f t="shared" si="621"/>
        <v>0</v>
      </c>
      <c r="J1487" s="106">
        <f t="shared" si="621"/>
        <v>0</v>
      </c>
      <c r="K1487" s="106">
        <f t="shared" si="621"/>
        <v>0.125</v>
      </c>
      <c r="L1487" s="106">
        <f t="shared" si="621"/>
        <v>0.875</v>
      </c>
      <c r="M1487" s="93" t="s">
        <v>14</v>
      </c>
    </row>
    <row r="1488" spans="1:13" ht="15" customHeight="1" thickTop="1" thickBot="1" x14ac:dyDescent="0.3">
      <c r="A1488" s="103" t="s">
        <v>32</v>
      </c>
      <c r="B1488" s="104"/>
      <c r="C1488" s="104"/>
      <c r="D1488" s="104"/>
      <c r="E1488" s="89">
        <v>4</v>
      </c>
      <c r="F1488" s="89">
        <v>12</v>
      </c>
      <c r="G1488" s="105">
        <f t="shared" si="620"/>
        <v>16</v>
      </c>
      <c r="H1488" s="106">
        <f t="shared" si="621"/>
        <v>0</v>
      </c>
      <c r="I1488" s="106">
        <f t="shared" si="621"/>
        <v>0</v>
      </c>
      <c r="J1488" s="106">
        <f t="shared" si="621"/>
        <v>0</v>
      </c>
      <c r="K1488" s="106">
        <f t="shared" si="621"/>
        <v>0.25</v>
      </c>
      <c r="L1488" s="106">
        <f t="shared" si="621"/>
        <v>0.75</v>
      </c>
      <c r="M1488" s="93" t="s">
        <v>14</v>
      </c>
    </row>
    <row r="1489" spans="1:13" ht="15" customHeight="1" thickTop="1" thickBot="1" x14ac:dyDescent="0.3">
      <c r="A1489" s="103" t="s">
        <v>33</v>
      </c>
      <c r="B1489" s="104"/>
      <c r="C1489" s="104"/>
      <c r="D1489" s="104"/>
      <c r="E1489" s="89">
        <v>1</v>
      </c>
      <c r="F1489" s="89">
        <v>15</v>
      </c>
      <c r="G1489" s="105">
        <f t="shared" si="620"/>
        <v>16</v>
      </c>
      <c r="H1489" s="106">
        <f t="shared" si="621"/>
        <v>0</v>
      </c>
      <c r="I1489" s="106">
        <f t="shared" si="621"/>
        <v>0</v>
      </c>
      <c r="J1489" s="106">
        <f t="shared" si="621"/>
        <v>0</v>
      </c>
      <c r="K1489" s="106">
        <f t="shared" si="621"/>
        <v>6.25E-2</v>
      </c>
      <c r="L1489" s="106">
        <f t="shared" si="621"/>
        <v>0.9375</v>
      </c>
      <c r="M1489" s="93" t="s">
        <v>14</v>
      </c>
    </row>
    <row r="1490" spans="1:13" ht="15" customHeight="1" thickTop="1" thickBot="1" x14ac:dyDescent="0.3">
      <c r="A1490" s="107" t="s">
        <v>24</v>
      </c>
      <c r="B1490" s="108">
        <f t="shared" ref="B1490:F1490" si="622">IFERROR(AVERAGE(B1486:B1489),0)</f>
        <v>0</v>
      </c>
      <c r="C1490" s="108">
        <f t="shared" si="622"/>
        <v>0</v>
      </c>
      <c r="D1490" s="108">
        <f t="shared" si="622"/>
        <v>0</v>
      </c>
      <c r="E1490" s="108">
        <f t="shared" si="622"/>
        <v>2</v>
      </c>
      <c r="F1490" s="108">
        <f t="shared" si="622"/>
        <v>14</v>
      </c>
      <c r="G1490" s="108">
        <f>SUM(AVERAGE(G1486:G1489))</f>
        <v>16</v>
      </c>
      <c r="H1490" s="102">
        <f>AVERAGE(H1486:H1489)*0.2</f>
        <v>0</v>
      </c>
      <c r="I1490" s="102">
        <f>AVERAGE(I1486:I1489)*0.4</f>
        <v>0</v>
      </c>
      <c r="J1490" s="102">
        <f>AVERAGE(J1486:J1489)*0.6</f>
        <v>0</v>
      </c>
      <c r="K1490" s="102">
        <f>AVERAGE(K1486:K1489)*0.8</f>
        <v>0.1</v>
      </c>
      <c r="L1490" s="109">
        <f>AVERAGE(L1486:L1489)*1</f>
        <v>0.875</v>
      </c>
      <c r="M1490" s="102">
        <f>SUM(H1490:L1490)</f>
        <v>0.97499999999999998</v>
      </c>
    </row>
    <row r="1491" spans="1:13" ht="15" customHeight="1" thickTop="1" thickBot="1" x14ac:dyDescent="0.3">
      <c r="A1491" s="110" t="s">
        <v>34</v>
      </c>
      <c r="B1491" s="111"/>
      <c r="C1491" s="111"/>
      <c r="D1491" s="111"/>
      <c r="E1491" s="111"/>
      <c r="F1491" s="111"/>
      <c r="G1491" s="112">
        <f>SUM(B1491:F1491)</f>
        <v>0</v>
      </c>
      <c r="H1491" s="113">
        <f t="shared" ref="H1491:L1491" si="623">IFERROR(B1491/$G$1491,0)</f>
        <v>0</v>
      </c>
      <c r="I1491" s="113">
        <f t="shared" si="623"/>
        <v>0</v>
      </c>
      <c r="J1491" s="113">
        <f t="shared" si="623"/>
        <v>0</v>
      </c>
      <c r="K1491" s="113">
        <f t="shared" si="623"/>
        <v>0</v>
      </c>
      <c r="L1491" s="113">
        <f t="shared" si="623"/>
        <v>0</v>
      </c>
      <c r="M1491" s="93" t="s">
        <v>14</v>
      </c>
    </row>
    <row r="1492" spans="1:13" ht="15" customHeight="1" thickTop="1" thickBot="1" x14ac:dyDescent="0.3">
      <c r="A1492" s="127" t="s">
        <v>35</v>
      </c>
      <c r="B1492" s="134"/>
      <c r="C1492" s="134"/>
      <c r="D1492" s="134"/>
      <c r="E1492" s="134"/>
      <c r="F1492" s="135"/>
      <c r="G1492" s="114">
        <v>16</v>
      </c>
      <c r="H1492" s="102" t="s">
        <v>14</v>
      </c>
      <c r="I1492" s="102" t="s">
        <v>14</v>
      </c>
      <c r="J1492" s="102" t="s">
        <v>14</v>
      </c>
      <c r="K1492" s="102" t="s">
        <v>14</v>
      </c>
      <c r="L1492" s="102" t="s">
        <v>14</v>
      </c>
      <c r="M1492" s="102">
        <f>(M1472+M1479+M1484+M1490)/4</f>
        <v>0.97187500000000004</v>
      </c>
    </row>
    <row r="1493" spans="1:13" ht="15" customHeight="1" thickTop="1" x14ac:dyDescent="0.25">
      <c r="A1493" s="77"/>
      <c r="B1493" s="77"/>
      <c r="C1493" s="77"/>
      <c r="D1493" s="77"/>
      <c r="E1493" s="77"/>
      <c r="F1493" s="77"/>
      <c r="G1493" s="77"/>
      <c r="H1493" s="77"/>
      <c r="I1493" s="77"/>
      <c r="J1493" s="77"/>
      <c r="K1493" s="77"/>
      <c r="L1493" s="77"/>
      <c r="M1493" s="77"/>
    </row>
    <row r="1494" spans="1:13" ht="15" customHeight="1" thickBot="1" x14ac:dyDescent="0.3">
      <c r="A1494" s="77"/>
      <c r="B1494" s="77"/>
      <c r="C1494" s="77"/>
      <c r="D1494" s="77"/>
      <c r="E1494" s="77"/>
      <c r="F1494" s="77"/>
      <c r="G1494" s="77"/>
      <c r="H1494" s="77"/>
      <c r="I1494" s="77"/>
      <c r="J1494" s="77"/>
      <c r="K1494" s="77"/>
      <c r="L1494" s="77"/>
      <c r="M1494" s="77"/>
    </row>
    <row r="1495" spans="1:13" ht="15" customHeight="1" thickTop="1" thickBot="1" x14ac:dyDescent="0.3">
      <c r="A1495" s="78" t="s">
        <v>0</v>
      </c>
      <c r="B1495" s="136" t="s">
        <v>289</v>
      </c>
      <c r="C1495" s="132"/>
      <c r="D1495" s="132"/>
      <c r="E1495" s="132"/>
      <c r="F1495" s="132"/>
      <c r="G1495" s="133"/>
      <c r="H1495" s="139" t="s">
        <v>111</v>
      </c>
      <c r="I1495" s="144"/>
      <c r="J1495" s="145"/>
      <c r="K1495" s="79" t="s">
        <v>2</v>
      </c>
      <c r="L1495" s="146">
        <v>45569</v>
      </c>
      <c r="M1495" s="147"/>
    </row>
    <row r="1496" spans="1:13" ht="15" customHeight="1" thickBot="1" x14ac:dyDescent="0.3">
      <c r="A1496" s="115" t="s">
        <v>3</v>
      </c>
      <c r="B1496" s="148"/>
      <c r="C1496" s="148"/>
      <c r="D1496" s="148"/>
      <c r="E1496" s="148"/>
      <c r="F1496" s="148"/>
      <c r="G1496" s="149"/>
      <c r="H1496" s="80" t="s">
        <v>112</v>
      </c>
      <c r="I1496" s="121">
        <v>15</v>
      </c>
      <c r="J1496" s="133"/>
      <c r="K1496" s="81"/>
      <c r="L1496" s="80"/>
      <c r="M1496" s="80"/>
    </row>
    <row r="1497" spans="1:13" ht="15" customHeight="1" thickBot="1" x14ac:dyDescent="0.3">
      <c r="A1497" s="150"/>
      <c r="B1497" s="151"/>
      <c r="C1497" s="151"/>
      <c r="D1497" s="151"/>
      <c r="E1497" s="151"/>
      <c r="F1497" s="151"/>
      <c r="G1497" s="152"/>
      <c r="H1497" s="80" t="s">
        <v>113</v>
      </c>
      <c r="I1497" s="121">
        <v>1</v>
      </c>
      <c r="J1497" s="133"/>
      <c r="K1497" s="80"/>
      <c r="L1497" s="80"/>
      <c r="M1497" s="80"/>
    </row>
    <row r="1498" spans="1:13" ht="15" customHeight="1" thickBot="1" x14ac:dyDescent="0.3">
      <c r="A1498" s="82" t="s">
        <v>4</v>
      </c>
      <c r="B1498" s="130" t="s">
        <v>5</v>
      </c>
      <c r="C1498" s="131"/>
      <c r="D1498" s="131"/>
      <c r="E1498" s="131"/>
      <c r="F1498" s="131"/>
      <c r="G1498" s="131"/>
      <c r="H1498" s="121" t="s">
        <v>5</v>
      </c>
      <c r="I1498" s="132"/>
      <c r="J1498" s="132"/>
      <c r="K1498" s="132"/>
      <c r="L1498" s="132"/>
      <c r="M1498" s="133"/>
    </row>
    <row r="1499" spans="1:13" ht="15" customHeight="1" thickTop="1" thickBot="1" x14ac:dyDescent="0.3">
      <c r="A1499" s="83" t="s">
        <v>6</v>
      </c>
      <c r="B1499" s="84" t="s">
        <v>7</v>
      </c>
      <c r="C1499" s="84" t="s">
        <v>8</v>
      </c>
      <c r="D1499" s="84" t="s">
        <v>9</v>
      </c>
      <c r="E1499" s="84" t="s">
        <v>10</v>
      </c>
      <c r="F1499" s="84" t="s">
        <v>11</v>
      </c>
      <c r="G1499" s="85" t="s">
        <v>12</v>
      </c>
      <c r="H1499" s="86" t="s">
        <v>7</v>
      </c>
      <c r="I1499" s="86" t="s">
        <v>8</v>
      </c>
      <c r="J1499" s="86" t="s">
        <v>9</v>
      </c>
      <c r="K1499" s="86" t="s">
        <v>10</v>
      </c>
      <c r="L1499" s="86" t="s">
        <v>11</v>
      </c>
      <c r="M1499" s="87" t="s">
        <v>12</v>
      </c>
    </row>
    <row r="1500" spans="1:13" ht="15" customHeight="1" thickTop="1" thickBot="1" x14ac:dyDescent="0.3">
      <c r="A1500" s="88" t="s">
        <v>13</v>
      </c>
      <c r="B1500" s="89"/>
      <c r="C1500" s="89"/>
      <c r="D1500" s="89"/>
      <c r="E1500" s="89">
        <v>1</v>
      </c>
      <c r="F1500" s="89">
        <v>15</v>
      </c>
      <c r="G1500" s="90">
        <f t="shared" ref="G1500:G1502" si="624">SUM(B1500:F1500)</f>
        <v>16</v>
      </c>
      <c r="H1500" s="91">
        <f t="shared" ref="H1500:L1502" si="625">IFERROR(B1500/$G$1500,0)</f>
        <v>0</v>
      </c>
      <c r="I1500" s="91">
        <f t="shared" si="625"/>
        <v>0</v>
      </c>
      <c r="J1500" s="91">
        <f t="shared" si="625"/>
        <v>0</v>
      </c>
      <c r="K1500" s="91">
        <f t="shared" si="625"/>
        <v>6.25E-2</v>
      </c>
      <c r="L1500" s="91">
        <f t="shared" si="625"/>
        <v>0.9375</v>
      </c>
      <c r="M1500" s="92" t="s">
        <v>14</v>
      </c>
    </row>
    <row r="1501" spans="1:13" ht="15" customHeight="1" thickTop="1" thickBot="1" x14ac:dyDescent="0.3">
      <c r="A1501" s="88" t="s">
        <v>15</v>
      </c>
      <c r="B1501" s="89"/>
      <c r="C1501" s="89"/>
      <c r="D1501" s="89"/>
      <c r="E1501" s="89">
        <v>3</v>
      </c>
      <c r="F1501" s="89">
        <v>13</v>
      </c>
      <c r="G1501" s="90">
        <f t="shared" si="624"/>
        <v>16</v>
      </c>
      <c r="H1501" s="91">
        <f t="shared" si="625"/>
        <v>0</v>
      </c>
      <c r="I1501" s="91">
        <f t="shared" si="625"/>
        <v>0</v>
      </c>
      <c r="J1501" s="91">
        <f t="shared" si="625"/>
        <v>0</v>
      </c>
      <c r="K1501" s="91">
        <f t="shared" si="625"/>
        <v>0.1875</v>
      </c>
      <c r="L1501" s="91">
        <f t="shared" si="625"/>
        <v>0.8125</v>
      </c>
      <c r="M1501" s="93" t="s">
        <v>14</v>
      </c>
    </row>
    <row r="1502" spans="1:13" ht="15" customHeight="1" thickTop="1" thickBot="1" x14ac:dyDescent="0.3">
      <c r="A1502" s="88" t="s">
        <v>16</v>
      </c>
      <c r="B1502" s="89"/>
      <c r="C1502" s="89"/>
      <c r="D1502" s="89"/>
      <c r="E1502" s="89">
        <v>1</v>
      </c>
      <c r="F1502" s="89">
        <v>15</v>
      </c>
      <c r="G1502" s="90">
        <f t="shared" si="624"/>
        <v>16</v>
      </c>
      <c r="H1502" s="91">
        <f t="shared" si="625"/>
        <v>0</v>
      </c>
      <c r="I1502" s="91">
        <f t="shared" si="625"/>
        <v>0</v>
      </c>
      <c r="J1502" s="91">
        <f t="shared" si="625"/>
        <v>0</v>
      </c>
      <c r="K1502" s="91">
        <f t="shared" si="625"/>
        <v>6.25E-2</v>
      </c>
      <c r="L1502" s="91">
        <f t="shared" si="625"/>
        <v>0.9375</v>
      </c>
      <c r="M1502" s="93" t="s">
        <v>14</v>
      </c>
    </row>
    <row r="1503" spans="1:13" ht="15" customHeight="1" thickTop="1" thickBot="1" x14ac:dyDescent="0.3">
      <c r="A1503" s="94" t="s">
        <v>17</v>
      </c>
      <c r="B1503" s="95">
        <f>IFERROR(AVERAGE(B1500:B1502),0)</f>
        <v>0</v>
      </c>
      <c r="C1503" s="95">
        <f>IFERROR(AVERAGE(C1500:C1502),0)</f>
        <v>0</v>
      </c>
      <c r="D1503" s="95">
        <f>IFERROR(AVERAGE(D1500:D1502),0)</f>
        <v>0</v>
      </c>
      <c r="E1503" s="95">
        <f t="shared" ref="E1503:F1503" si="626">IFERROR(AVERAGE(E1500:E1502),0)</f>
        <v>1.6666666666666667</v>
      </c>
      <c r="F1503" s="95">
        <f t="shared" si="626"/>
        <v>14.333333333333334</v>
      </c>
      <c r="G1503" s="95">
        <f>SUM(AVERAGE(G1500:G1502))</f>
        <v>16</v>
      </c>
      <c r="H1503" s="96">
        <f>AVERAGE(H1500:H1502)*0.2</f>
        <v>0</v>
      </c>
      <c r="I1503" s="96">
        <f>AVERAGE(I1500:I1502)*0.4</f>
        <v>0</v>
      </c>
      <c r="J1503" s="96">
        <f>AVERAGE(J1500:J1502)*0.6</f>
        <v>0</v>
      </c>
      <c r="K1503" s="96">
        <f>AVERAGE(K1500:K1502)*0.8</f>
        <v>8.3333333333333343E-2</v>
      </c>
      <c r="L1503" s="96">
        <f>AVERAGE(L1500:L1502)*1</f>
        <v>0.89583333333333337</v>
      </c>
      <c r="M1503" s="97">
        <f>SUM(H1503:L1503)</f>
        <v>0.97916666666666674</v>
      </c>
    </row>
    <row r="1504" spans="1:13" ht="15" customHeight="1" thickTop="1" thickBot="1" x14ac:dyDescent="0.3">
      <c r="A1504" s="98" t="s">
        <v>18</v>
      </c>
      <c r="B1504" s="84" t="s">
        <v>7</v>
      </c>
      <c r="C1504" s="84" t="s">
        <v>8</v>
      </c>
      <c r="D1504" s="84" t="s">
        <v>9</v>
      </c>
      <c r="E1504" s="84" t="s">
        <v>10</v>
      </c>
      <c r="F1504" s="84" t="s">
        <v>11</v>
      </c>
      <c r="G1504" s="85" t="s">
        <v>12</v>
      </c>
      <c r="H1504" s="84" t="s">
        <v>7</v>
      </c>
      <c r="I1504" s="84" t="s">
        <v>8</v>
      </c>
      <c r="J1504" s="84" t="s">
        <v>9</v>
      </c>
      <c r="K1504" s="84" t="s">
        <v>10</v>
      </c>
      <c r="L1504" s="99" t="s">
        <v>11</v>
      </c>
      <c r="M1504" s="85" t="s">
        <v>12</v>
      </c>
    </row>
    <row r="1505" spans="1:13" ht="15" customHeight="1" thickTop="1" thickBot="1" x14ac:dyDescent="0.3">
      <c r="A1505" s="88" t="s">
        <v>19</v>
      </c>
      <c r="B1505" s="89"/>
      <c r="C1505" s="89"/>
      <c r="D1505" s="89"/>
      <c r="E1505" s="89">
        <v>1</v>
      </c>
      <c r="F1505" s="89">
        <v>15</v>
      </c>
      <c r="G1505" s="90">
        <f t="shared" ref="G1505:G1509" si="627">SUM(B1505:F1505)</f>
        <v>16</v>
      </c>
      <c r="H1505" s="91">
        <f t="shared" ref="H1505:L1509" si="628">IFERROR(B1505/$G$1505,0)</f>
        <v>0</v>
      </c>
      <c r="I1505" s="91">
        <f t="shared" si="628"/>
        <v>0</v>
      </c>
      <c r="J1505" s="91">
        <f t="shared" si="628"/>
        <v>0</v>
      </c>
      <c r="K1505" s="91">
        <f t="shared" si="628"/>
        <v>6.25E-2</v>
      </c>
      <c r="L1505" s="91">
        <f t="shared" si="628"/>
        <v>0.9375</v>
      </c>
      <c r="M1505" s="93" t="s">
        <v>14</v>
      </c>
    </row>
    <row r="1506" spans="1:13" ht="15" customHeight="1" thickTop="1" thickBot="1" x14ac:dyDescent="0.3">
      <c r="A1506" s="88" t="s">
        <v>20</v>
      </c>
      <c r="B1506" s="89"/>
      <c r="C1506" s="89"/>
      <c r="D1506" s="89"/>
      <c r="E1506" s="89"/>
      <c r="F1506" s="89">
        <v>16</v>
      </c>
      <c r="G1506" s="90">
        <f t="shared" si="627"/>
        <v>16</v>
      </c>
      <c r="H1506" s="91">
        <f t="shared" si="628"/>
        <v>0</v>
      </c>
      <c r="I1506" s="91">
        <f t="shared" si="628"/>
        <v>0</v>
      </c>
      <c r="J1506" s="91">
        <f t="shared" si="628"/>
        <v>0</v>
      </c>
      <c r="K1506" s="91">
        <f t="shared" si="628"/>
        <v>0</v>
      </c>
      <c r="L1506" s="91">
        <f t="shared" si="628"/>
        <v>1</v>
      </c>
      <c r="M1506" s="93" t="s">
        <v>14</v>
      </c>
    </row>
    <row r="1507" spans="1:13" ht="15" customHeight="1" thickTop="1" thickBot="1" x14ac:dyDescent="0.3">
      <c r="A1507" s="88" t="s">
        <v>21</v>
      </c>
      <c r="B1507" s="89"/>
      <c r="C1507" s="89"/>
      <c r="D1507" s="89"/>
      <c r="E1507" s="89"/>
      <c r="F1507" s="89">
        <v>16</v>
      </c>
      <c r="G1507" s="90">
        <f t="shared" si="627"/>
        <v>16</v>
      </c>
      <c r="H1507" s="91">
        <f t="shared" si="628"/>
        <v>0</v>
      </c>
      <c r="I1507" s="91">
        <f t="shared" si="628"/>
        <v>0</v>
      </c>
      <c r="J1507" s="91">
        <f t="shared" si="628"/>
        <v>0</v>
      </c>
      <c r="K1507" s="91">
        <f t="shared" si="628"/>
        <v>0</v>
      </c>
      <c r="L1507" s="91">
        <f t="shared" si="628"/>
        <v>1</v>
      </c>
      <c r="M1507" s="93" t="s">
        <v>14</v>
      </c>
    </row>
    <row r="1508" spans="1:13" ht="15" customHeight="1" thickTop="1" thickBot="1" x14ac:dyDescent="0.3">
      <c r="A1508" s="88" t="s">
        <v>22</v>
      </c>
      <c r="B1508" s="89"/>
      <c r="C1508" s="89"/>
      <c r="D1508" s="89"/>
      <c r="E1508" s="89">
        <v>4</v>
      </c>
      <c r="F1508" s="89">
        <v>12</v>
      </c>
      <c r="G1508" s="90">
        <f t="shared" si="627"/>
        <v>16</v>
      </c>
      <c r="H1508" s="91">
        <f t="shared" si="628"/>
        <v>0</v>
      </c>
      <c r="I1508" s="91">
        <f t="shared" si="628"/>
        <v>0</v>
      </c>
      <c r="J1508" s="91">
        <f t="shared" si="628"/>
        <v>0</v>
      </c>
      <c r="K1508" s="91">
        <f t="shared" si="628"/>
        <v>0.25</v>
      </c>
      <c r="L1508" s="91">
        <f t="shared" si="628"/>
        <v>0.75</v>
      </c>
      <c r="M1508" s="93" t="s">
        <v>14</v>
      </c>
    </row>
    <row r="1509" spans="1:13" ht="15" customHeight="1" thickTop="1" thickBot="1" x14ac:dyDescent="0.3">
      <c r="A1509" s="88" t="s">
        <v>23</v>
      </c>
      <c r="B1509" s="89"/>
      <c r="C1509" s="89"/>
      <c r="D1509" s="89"/>
      <c r="E1509" s="89"/>
      <c r="F1509" s="89">
        <v>16</v>
      </c>
      <c r="G1509" s="90">
        <f t="shared" si="627"/>
        <v>16</v>
      </c>
      <c r="H1509" s="91">
        <f t="shared" si="628"/>
        <v>0</v>
      </c>
      <c r="I1509" s="91">
        <f t="shared" si="628"/>
        <v>0</v>
      </c>
      <c r="J1509" s="91">
        <f t="shared" si="628"/>
        <v>0</v>
      </c>
      <c r="K1509" s="91">
        <f t="shared" si="628"/>
        <v>0</v>
      </c>
      <c r="L1509" s="91">
        <f t="shared" si="628"/>
        <v>1</v>
      </c>
      <c r="M1509" s="93"/>
    </row>
    <row r="1510" spans="1:13" ht="15" customHeight="1" thickTop="1" thickBot="1" x14ac:dyDescent="0.3">
      <c r="A1510" s="94" t="s">
        <v>24</v>
      </c>
      <c r="B1510" s="95">
        <f t="shared" ref="B1510:F1510" si="629">IFERROR(AVERAGE(B1505:B1509),0)</f>
        <v>0</v>
      </c>
      <c r="C1510" s="95">
        <f t="shared" si="629"/>
        <v>0</v>
      </c>
      <c r="D1510" s="95">
        <f t="shared" si="629"/>
        <v>0</v>
      </c>
      <c r="E1510" s="95">
        <f t="shared" si="629"/>
        <v>2.5</v>
      </c>
      <c r="F1510" s="95">
        <f t="shared" si="629"/>
        <v>15</v>
      </c>
      <c r="G1510" s="95">
        <f>SUM(AVERAGE(G1505:G1509))</f>
        <v>16</v>
      </c>
      <c r="H1510" s="97">
        <f>AVERAGE(H1505:H1509)*0.2</f>
        <v>0</v>
      </c>
      <c r="I1510" s="97">
        <f>AVERAGE(I1505:I1509)*0.4</f>
        <v>0</v>
      </c>
      <c r="J1510" s="97">
        <f>AVERAGE(J1505:J1509)*0.6</f>
        <v>0</v>
      </c>
      <c r="K1510" s="97">
        <f>AVERAGE(K1505:K1509)*0.8</f>
        <v>0.05</v>
      </c>
      <c r="L1510" s="100">
        <f>AVERAGE(L1505:L1509)*1</f>
        <v>0.9375</v>
      </c>
      <c r="M1510" s="97">
        <f>SUM(H1510:L1510)</f>
        <v>0.98750000000000004</v>
      </c>
    </row>
    <row r="1511" spans="1:13" ht="15" customHeight="1" thickTop="1" thickBot="1" x14ac:dyDescent="0.3">
      <c r="A1511" s="98" t="s">
        <v>25</v>
      </c>
      <c r="B1511" s="84" t="s">
        <v>7</v>
      </c>
      <c r="C1511" s="84" t="s">
        <v>8</v>
      </c>
      <c r="D1511" s="84" t="s">
        <v>9</v>
      </c>
      <c r="E1511" s="84" t="s">
        <v>10</v>
      </c>
      <c r="F1511" s="84" t="s">
        <v>11</v>
      </c>
      <c r="G1511" s="85" t="s">
        <v>12</v>
      </c>
      <c r="H1511" s="84" t="s">
        <v>7</v>
      </c>
      <c r="I1511" s="84" t="s">
        <v>8</v>
      </c>
      <c r="J1511" s="84" t="s">
        <v>9</v>
      </c>
      <c r="K1511" s="84" t="s">
        <v>10</v>
      </c>
      <c r="L1511" s="99" t="s">
        <v>11</v>
      </c>
      <c r="M1511" s="85" t="s">
        <v>12</v>
      </c>
    </row>
    <row r="1512" spans="1:13" ht="15" customHeight="1" thickTop="1" thickBot="1" x14ac:dyDescent="0.3">
      <c r="A1512" s="88" t="s">
        <v>26</v>
      </c>
      <c r="B1512" s="89"/>
      <c r="C1512" s="89"/>
      <c r="D1512" s="89"/>
      <c r="E1512" s="89">
        <v>5</v>
      </c>
      <c r="F1512" s="89">
        <v>11</v>
      </c>
      <c r="G1512" s="90">
        <f t="shared" ref="G1512:G1514" si="630">SUM(B1512:F1512)</f>
        <v>16</v>
      </c>
      <c r="H1512" s="91">
        <f t="shared" ref="H1512:L1514" si="631">IFERROR(B1512/$G$1512,0)</f>
        <v>0</v>
      </c>
      <c r="I1512" s="91">
        <f t="shared" si="631"/>
        <v>0</v>
      </c>
      <c r="J1512" s="91">
        <f t="shared" si="631"/>
        <v>0</v>
      </c>
      <c r="K1512" s="91">
        <f t="shared" si="631"/>
        <v>0.3125</v>
      </c>
      <c r="L1512" s="91">
        <f t="shared" si="631"/>
        <v>0.6875</v>
      </c>
      <c r="M1512" s="93" t="s">
        <v>14</v>
      </c>
    </row>
    <row r="1513" spans="1:13" ht="15" customHeight="1" thickTop="1" thickBot="1" x14ac:dyDescent="0.3">
      <c r="A1513" s="88" t="s">
        <v>27</v>
      </c>
      <c r="B1513" s="89"/>
      <c r="C1513" s="89"/>
      <c r="D1513" s="89"/>
      <c r="E1513" s="89">
        <v>3</v>
      </c>
      <c r="F1513" s="89">
        <v>13</v>
      </c>
      <c r="G1513" s="90">
        <f t="shared" si="630"/>
        <v>16</v>
      </c>
      <c r="H1513" s="91">
        <f t="shared" si="631"/>
        <v>0</v>
      </c>
      <c r="I1513" s="91">
        <f t="shared" si="631"/>
        <v>0</v>
      </c>
      <c r="J1513" s="91">
        <f t="shared" si="631"/>
        <v>0</v>
      </c>
      <c r="K1513" s="91">
        <f t="shared" si="631"/>
        <v>0.1875</v>
      </c>
      <c r="L1513" s="91">
        <f t="shared" si="631"/>
        <v>0.8125</v>
      </c>
      <c r="M1513" s="93" t="s">
        <v>14</v>
      </c>
    </row>
    <row r="1514" spans="1:13" ht="15" customHeight="1" thickTop="1" thickBot="1" x14ac:dyDescent="0.3">
      <c r="A1514" s="88" t="s">
        <v>28</v>
      </c>
      <c r="B1514" s="89"/>
      <c r="C1514" s="89"/>
      <c r="D1514" s="89"/>
      <c r="E1514" s="89">
        <v>5</v>
      </c>
      <c r="F1514" s="89">
        <v>11</v>
      </c>
      <c r="G1514" s="90">
        <f t="shared" si="630"/>
        <v>16</v>
      </c>
      <c r="H1514" s="91">
        <f t="shared" si="631"/>
        <v>0</v>
      </c>
      <c r="I1514" s="91">
        <f t="shared" si="631"/>
        <v>0</v>
      </c>
      <c r="J1514" s="91">
        <f t="shared" si="631"/>
        <v>0</v>
      </c>
      <c r="K1514" s="91">
        <f t="shared" si="631"/>
        <v>0.3125</v>
      </c>
      <c r="L1514" s="91">
        <f t="shared" si="631"/>
        <v>0.6875</v>
      </c>
      <c r="M1514" s="93" t="s">
        <v>14</v>
      </c>
    </row>
    <row r="1515" spans="1:13" ht="15" customHeight="1" thickTop="1" thickBot="1" x14ac:dyDescent="0.3">
      <c r="A1515" s="94" t="s">
        <v>24</v>
      </c>
      <c r="B1515" s="95">
        <f t="shared" ref="B1515:F1515" si="632">IFERROR(AVERAGE(B1512:B1514),0)</f>
        <v>0</v>
      </c>
      <c r="C1515" s="95">
        <f t="shared" si="632"/>
        <v>0</v>
      </c>
      <c r="D1515" s="101">
        <f t="shared" si="632"/>
        <v>0</v>
      </c>
      <c r="E1515" s="101">
        <f t="shared" si="632"/>
        <v>4.333333333333333</v>
      </c>
      <c r="F1515" s="101">
        <f t="shared" si="632"/>
        <v>11.666666666666666</v>
      </c>
      <c r="G1515" s="101">
        <f>SUM(AVERAGE(G1512:G1514))</f>
        <v>16</v>
      </c>
      <c r="H1515" s="97">
        <f>AVERAGE(H1512:H1514)*0.2</f>
        <v>0</v>
      </c>
      <c r="I1515" s="97">
        <f>AVERAGE(I1512:I1514)*0.4</f>
        <v>0</v>
      </c>
      <c r="J1515" s="97">
        <f>AVERAGE(J1512:J1514)*0.6</f>
        <v>0</v>
      </c>
      <c r="K1515" s="97">
        <f>AVERAGE(K1512:K1514)*0.8</f>
        <v>0.21666666666666667</v>
      </c>
      <c r="L1515" s="100">
        <f>AVERAGE(L1512:L1514)*1</f>
        <v>0.72916666666666663</v>
      </c>
      <c r="M1515" s="102">
        <f>SUM(H1515:L1515)</f>
        <v>0.9458333333333333</v>
      </c>
    </row>
    <row r="1516" spans="1:13" ht="15" customHeight="1" thickTop="1" thickBot="1" x14ac:dyDescent="0.3">
      <c r="A1516" s="83" t="s">
        <v>29</v>
      </c>
      <c r="B1516" s="84" t="s">
        <v>7</v>
      </c>
      <c r="C1516" s="84" t="s">
        <v>8</v>
      </c>
      <c r="D1516" s="84" t="s">
        <v>9</v>
      </c>
      <c r="E1516" s="84" t="s">
        <v>10</v>
      </c>
      <c r="F1516" s="84" t="s">
        <v>11</v>
      </c>
      <c r="G1516" s="85" t="s">
        <v>12</v>
      </c>
      <c r="H1516" s="84" t="s">
        <v>7</v>
      </c>
      <c r="I1516" s="84" t="s">
        <v>8</v>
      </c>
      <c r="J1516" s="84" t="s">
        <v>9</v>
      </c>
      <c r="K1516" s="84" t="s">
        <v>10</v>
      </c>
      <c r="L1516" s="99" t="s">
        <v>11</v>
      </c>
      <c r="M1516" s="85" t="s">
        <v>12</v>
      </c>
    </row>
    <row r="1517" spans="1:13" ht="15" customHeight="1" thickTop="1" thickBot="1" x14ac:dyDescent="0.3">
      <c r="A1517" s="103" t="s">
        <v>30</v>
      </c>
      <c r="B1517" s="104"/>
      <c r="C1517" s="104"/>
      <c r="D1517" s="104"/>
      <c r="E1517" s="89">
        <v>1</v>
      </c>
      <c r="F1517" s="89">
        <v>15</v>
      </c>
      <c r="G1517" s="105">
        <f t="shared" ref="G1517:G1520" si="633">SUM(B1517:F1517)</f>
        <v>16</v>
      </c>
      <c r="H1517" s="106">
        <f t="shared" ref="H1517:L1520" si="634">IFERROR(B1517/$G$1517,0)</f>
        <v>0</v>
      </c>
      <c r="I1517" s="106">
        <f t="shared" si="634"/>
        <v>0</v>
      </c>
      <c r="J1517" s="106">
        <f t="shared" si="634"/>
        <v>0</v>
      </c>
      <c r="K1517" s="106">
        <f t="shared" si="634"/>
        <v>6.25E-2</v>
      </c>
      <c r="L1517" s="106">
        <f t="shared" si="634"/>
        <v>0.9375</v>
      </c>
      <c r="M1517" s="93" t="s">
        <v>14</v>
      </c>
    </row>
    <row r="1518" spans="1:13" ht="15" customHeight="1" thickTop="1" thickBot="1" x14ac:dyDescent="0.3">
      <c r="A1518" s="103" t="s">
        <v>31</v>
      </c>
      <c r="B1518" s="104"/>
      <c r="C1518" s="104"/>
      <c r="D1518" s="104"/>
      <c r="E1518" s="89">
        <v>2</v>
      </c>
      <c r="F1518" s="89">
        <v>14</v>
      </c>
      <c r="G1518" s="105">
        <f t="shared" si="633"/>
        <v>16</v>
      </c>
      <c r="H1518" s="106">
        <f t="shared" si="634"/>
        <v>0</v>
      </c>
      <c r="I1518" s="106">
        <f t="shared" si="634"/>
        <v>0</v>
      </c>
      <c r="J1518" s="106">
        <f t="shared" si="634"/>
        <v>0</v>
      </c>
      <c r="K1518" s="106">
        <f t="shared" si="634"/>
        <v>0.125</v>
      </c>
      <c r="L1518" s="106">
        <f t="shared" si="634"/>
        <v>0.875</v>
      </c>
      <c r="M1518" s="93" t="s">
        <v>14</v>
      </c>
    </row>
    <row r="1519" spans="1:13" ht="15" customHeight="1" thickTop="1" thickBot="1" x14ac:dyDescent="0.3">
      <c r="A1519" s="103" t="s">
        <v>32</v>
      </c>
      <c r="B1519" s="104"/>
      <c r="C1519" s="104"/>
      <c r="D1519" s="104"/>
      <c r="E1519" s="89">
        <v>4</v>
      </c>
      <c r="F1519" s="89">
        <v>12</v>
      </c>
      <c r="G1519" s="105">
        <f t="shared" si="633"/>
        <v>16</v>
      </c>
      <c r="H1519" s="106">
        <f t="shared" si="634"/>
        <v>0</v>
      </c>
      <c r="I1519" s="106">
        <f t="shared" si="634"/>
        <v>0</v>
      </c>
      <c r="J1519" s="106">
        <f t="shared" si="634"/>
        <v>0</v>
      </c>
      <c r="K1519" s="106">
        <f t="shared" si="634"/>
        <v>0.25</v>
      </c>
      <c r="L1519" s="106">
        <f t="shared" si="634"/>
        <v>0.75</v>
      </c>
      <c r="M1519" s="93" t="s">
        <v>14</v>
      </c>
    </row>
    <row r="1520" spans="1:13" ht="15" customHeight="1" thickTop="1" thickBot="1" x14ac:dyDescent="0.3">
      <c r="A1520" s="103" t="s">
        <v>33</v>
      </c>
      <c r="B1520" s="104"/>
      <c r="C1520" s="104"/>
      <c r="D1520" s="104"/>
      <c r="E1520" s="89">
        <v>1</v>
      </c>
      <c r="F1520" s="89">
        <v>15</v>
      </c>
      <c r="G1520" s="105">
        <f t="shared" si="633"/>
        <v>16</v>
      </c>
      <c r="H1520" s="106">
        <f t="shared" si="634"/>
        <v>0</v>
      </c>
      <c r="I1520" s="106">
        <f t="shared" si="634"/>
        <v>0</v>
      </c>
      <c r="J1520" s="106">
        <f t="shared" si="634"/>
        <v>0</v>
      </c>
      <c r="K1520" s="106">
        <f t="shared" si="634"/>
        <v>6.25E-2</v>
      </c>
      <c r="L1520" s="106">
        <f t="shared" si="634"/>
        <v>0.9375</v>
      </c>
      <c r="M1520" s="93" t="s">
        <v>14</v>
      </c>
    </row>
    <row r="1521" spans="1:13" ht="15" customHeight="1" thickTop="1" thickBot="1" x14ac:dyDescent="0.3">
      <c r="A1521" s="107" t="s">
        <v>24</v>
      </c>
      <c r="B1521" s="108">
        <f t="shared" ref="B1521:F1521" si="635">IFERROR(AVERAGE(B1517:B1520),0)</f>
        <v>0</v>
      </c>
      <c r="C1521" s="108">
        <f t="shared" si="635"/>
        <v>0</v>
      </c>
      <c r="D1521" s="108">
        <f t="shared" si="635"/>
        <v>0</v>
      </c>
      <c r="E1521" s="108">
        <f t="shared" si="635"/>
        <v>2</v>
      </c>
      <c r="F1521" s="108">
        <f t="shared" si="635"/>
        <v>14</v>
      </c>
      <c r="G1521" s="108">
        <f>SUM(AVERAGE(G1517:G1520))</f>
        <v>16</v>
      </c>
      <c r="H1521" s="102">
        <f>AVERAGE(H1517:H1520)*0.2</f>
        <v>0</v>
      </c>
      <c r="I1521" s="102">
        <f>AVERAGE(I1517:I1520)*0.4</f>
        <v>0</v>
      </c>
      <c r="J1521" s="102">
        <f>AVERAGE(J1517:J1520)*0.6</f>
        <v>0</v>
      </c>
      <c r="K1521" s="102">
        <f>AVERAGE(K1517:K1520)*0.8</f>
        <v>0.1</v>
      </c>
      <c r="L1521" s="109">
        <f>AVERAGE(L1517:L1520)*1</f>
        <v>0.875</v>
      </c>
      <c r="M1521" s="102">
        <f>SUM(H1521:L1521)</f>
        <v>0.97499999999999998</v>
      </c>
    </row>
    <row r="1522" spans="1:13" ht="15" customHeight="1" thickTop="1" thickBot="1" x14ac:dyDescent="0.3">
      <c r="A1522" s="110" t="s">
        <v>34</v>
      </c>
      <c r="B1522" s="111"/>
      <c r="C1522" s="111"/>
      <c r="D1522" s="111"/>
      <c r="E1522" s="111"/>
      <c r="F1522" s="111"/>
      <c r="G1522" s="112">
        <f>SUM(B1522:F1522)</f>
        <v>0</v>
      </c>
      <c r="H1522" s="113">
        <f t="shared" ref="H1522:L1522" si="636">IFERROR(B1522/$G$1522,0)</f>
        <v>0</v>
      </c>
      <c r="I1522" s="113">
        <f t="shared" si="636"/>
        <v>0</v>
      </c>
      <c r="J1522" s="113">
        <f t="shared" si="636"/>
        <v>0</v>
      </c>
      <c r="K1522" s="113">
        <f t="shared" si="636"/>
        <v>0</v>
      </c>
      <c r="L1522" s="113">
        <f t="shared" si="636"/>
        <v>0</v>
      </c>
      <c r="M1522" s="93" t="s">
        <v>14</v>
      </c>
    </row>
    <row r="1523" spans="1:13" ht="15" customHeight="1" thickTop="1" thickBot="1" x14ac:dyDescent="0.3">
      <c r="A1523" s="127" t="s">
        <v>35</v>
      </c>
      <c r="B1523" s="134"/>
      <c r="C1523" s="134"/>
      <c r="D1523" s="134"/>
      <c r="E1523" s="134"/>
      <c r="F1523" s="135"/>
      <c r="G1523" s="114">
        <v>16</v>
      </c>
      <c r="H1523" s="102" t="s">
        <v>14</v>
      </c>
      <c r="I1523" s="102" t="s">
        <v>14</v>
      </c>
      <c r="J1523" s="102" t="s">
        <v>14</v>
      </c>
      <c r="K1523" s="102" t="s">
        <v>14</v>
      </c>
      <c r="L1523" s="102" t="s">
        <v>14</v>
      </c>
      <c r="M1523" s="102">
        <f>(M1503+M1510+M1515+M1521)/4</f>
        <v>0.97187500000000004</v>
      </c>
    </row>
    <row r="1524" spans="1:13" ht="15" customHeight="1" thickTop="1" x14ac:dyDescent="0.25">
      <c r="A1524" s="77"/>
      <c r="B1524" s="77"/>
      <c r="C1524" s="77"/>
      <c r="D1524" s="77"/>
      <c r="E1524" s="77"/>
      <c r="F1524" s="77"/>
      <c r="G1524" s="77"/>
      <c r="H1524" s="77"/>
      <c r="I1524" s="77"/>
      <c r="J1524" s="77"/>
      <c r="K1524" s="77"/>
      <c r="L1524" s="77"/>
      <c r="M1524" s="77"/>
    </row>
    <row r="1525" spans="1:13" ht="15" customHeight="1" thickBot="1" x14ac:dyDescent="0.3">
      <c r="A1525" s="77"/>
      <c r="B1525" s="77"/>
      <c r="C1525" s="77"/>
      <c r="D1525" s="77"/>
      <c r="E1525" s="77"/>
      <c r="F1525" s="77"/>
      <c r="G1525" s="77"/>
      <c r="H1525" s="77"/>
      <c r="I1525" s="77"/>
      <c r="J1525" s="77"/>
      <c r="K1525" s="77"/>
      <c r="L1525" s="77"/>
      <c r="M1525" s="77"/>
    </row>
    <row r="1526" spans="1:13" ht="15" customHeight="1" thickTop="1" thickBot="1" x14ac:dyDescent="0.3">
      <c r="A1526" s="78" t="s">
        <v>0</v>
      </c>
      <c r="B1526" s="136" t="s">
        <v>198</v>
      </c>
      <c r="C1526" s="132"/>
      <c r="D1526" s="132"/>
      <c r="E1526" s="132"/>
      <c r="F1526" s="132"/>
      <c r="G1526" s="133"/>
      <c r="H1526" s="139" t="s">
        <v>111</v>
      </c>
      <c r="I1526" s="144"/>
      <c r="J1526" s="145"/>
      <c r="K1526" s="79" t="s">
        <v>2</v>
      </c>
      <c r="L1526" s="146">
        <v>45569</v>
      </c>
      <c r="M1526" s="147"/>
    </row>
    <row r="1527" spans="1:13" ht="15" customHeight="1" thickBot="1" x14ac:dyDescent="0.3">
      <c r="A1527" s="115" t="s">
        <v>3</v>
      </c>
      <c r="B1527" s="148"/>
      <c r="C1527" s="148"/>
      <c r="D1527" s="148"/>
      <c r="E1527" s="148"/>
      <c r="F1527" s="148"/>
      <c r="G1527" s="149"/>
      <c r="H1527" s="80" t="s">
        <v>112</v>
      </c>
      <c r="I1527" s="121">
        <v>16</v>
      </c>
      <c r="J1527" s="133"/>
      <c r="K1527" s="81"/>
      <c r="L1527" s="80"/>
      <c r="M1527" s="80"/>
    </row>
    <row r="1528" spans="1:13" ht="15" customHeight="1" thickBot="1" x14ac:dyDescent="0.3">
      <c r="A1528" s="150"/>
      <c r="B1528" s="151"/>
      <c r="C1528" s="151"/>
      <c r="D1528" s="151"/>
      <c r="E1528" s="151"/>
      <c r="F1528" s="151"/>
      <c r="G1528" s="152"/>
      <c r="H1528" s="80" t="s">
        <v>113</v>
      </c>
      <c r="I1528" s="121">
        <v>1</v>
      </c>
      <c r="J1528" s="133"/>
      <c r="K1528" s="80"/>
      <c r="L1528" s="80"/>
      <c r="M1528" s="80"/>
    </row>
    <row r="1529" spans="1:13" ht="15" customHeight="1" thickBot="1" x14ac:dyDescent="0.3">
      <c r="A1529" s="82" t="s">
        <v>4</v>
      </c>
      <c r="B1529" s="130" t="s">
        <v>5</v>
      </c>
      <c r="C1529" s="131"/>
      <c r="D1529" s="131"/>
      <c r="E1529" s="131"/>
      <c r="F1529" s="131"/>
      <c r="G1529" s="131"/>
      <c r="H1529" s="121" t="s">
        <v>5</v>
      </c>
      <c r="I1529" s="132"/>
      <c r="J1529" s="132"/>
      <c r="K1529" s="132"/>
      <c r="L1529" s="132"/>
      <c r="M1529" s="133"/>
    </row>
    <row r="1530" spans="1:13" ht="15" customHeight="1" thickTop="1" thickBot="1" x14ac:dyDescent="0.3">
      <c r="A1530" s="83" t="s">
        <v>6</v>
      </c>
      <c r="B1530" s="84" t="s">
        <v>7</v>
      </c>
      <c r="C1530" s="84" t="s">
        <v>8</v>
      </c>
      <c r="D1530" s="84" t="s">
        <v>9</v>
      </c>
      <c r="E1530" s="84" t="s">
        <v>10</v>
      </c>
      <c r="F1530" s="84" t="s">
        <v>11</v>
      </c>
      <c r="G1530" s="85" t="s">
        <v>12</v>
      </c>
      <c r="H1530" s="86" t="s">
        <v>7</v>
      </c>
      <c r="I1530" s="86" t="s">
        <v>8</v>
      </c>
      <c r="J1530" s="86" t="s">
        <v>9</v>
      </c>
      <c r="K1530" s="86" t="s">
        <v>10</v>
      </c>
      <c r="L1530" s="86" t="s">
        <v>11</v>
      </c>
      <c r="M1530" s="87" t="s">
        <v>12</v>
      </c>
    </row>
    <row r="1531" spans="1:13" ht="15" customHeight="1" thickTop="1" thickBot="1" x14ac:dyDescent="0.3">
      <c r="A1531" s="88" t="s">
        <v>13</v>
      </c>
      <c r="B1531" s="89"/>
      <c r="C1531" s="89"/>
      <c r="D1531" s="89"/>
      <c r="E1531" s="89"/>
      <c r="F1531" s="89">
        <v>17</v>
      </c>
      <c r="G1531" s="90">
        <f t="shared" ref="G1531:G1533" si="637">SUM(B1531:F1531)</f>
        <v>17</v>
      </c>
      <c r="H1531" s="91">
        <f t="shared" ref="H1531:L1533" si="638">IFERROR(B1531/$G$1531,0)</f>
        <v>0</v>
      </c>
      <c r="I1531" s="91">
        <f t="shared" si="638"/>
        <v>0</v>
      </c>
      <c r="J1531" s="91">
        <f t="shared" si="638"/>
        <v>0</v>
      </c>
      <c r="K1531" s="91">
        <f t="shared" si="638"/>
        <v>0</v>
      </c>
      <c r="L1531" s="91">
        <f t="shared" si="638"/>
        <v>1</v>
      </c>
      <c r="M1531" s="92" t="s">
        <v>14</v>
      </c>
    </row>
    <row r="1532" spans="1:13" ht="15" customHeight="1" thickTop="1" thickBot="1" x14ac:dyDescent="0.3">
      <c r="A1532" s="88" t="s">
        <v>15</v>
      </c>
      <c r="B1532" s="89"/>
      <c r="C1532" s="89"/>
      <c r="D1532" s="89"/>
      <c r="E1532" s="89"/>
      <c r="F1532" s="89">
        <v>17</v>
      </c>
      <c r="G1532" s="90">
        <f t="shared" si="637"/>
        <v>17</v>
      </c>
      <c r="H1532" s="91">
        <f t="shared" si="638"/>
        <v>0</v>
      </c>
      <c r="I1532" s="91">
        <f t="shared" si="638"/>
        <v>0</v>
      </c>
      <c r="J1532" s="91">
        <f t="shared" si="638"/>
        <v>0</v>
      </c>
      <c r="K1532" s="91">
        <f t="shared" si="638"/>
        <v>0</v>
      </c>
      <c r="L1532" s="91">
        <f t="shared" si="638"/>
        <v>1</v>
      </c>
      <c r="M1532" s="93" t="s">
        <v>14</v>
      </c>
    </row>
    <row r="1533" spans="1:13" ht="15" customHeight="1" thickTop="1" thickBot="1" x14ac:dyDescent="0.3">
      <c r="A1533" s="88" t="s">
        <v>16</v>
      </c>
      <c r="B1533" s="89"/>
      <c r="C1533" s="89"/>
      <c r="D1533" s="89"/>
      <c r="E1533" s="89"/>
      <c r="F1533" s="89">
        <v>17</v>
      </c>
      <c r="G1533" s="90">
        <f t="shared" si="637"/>
        <v>17</v>
      </c>
      <c r="H1533" s="91">
        <f t="shared" si="638"/>
        <v>0</v>
      </c>
      <c r="I1533" s="91">
        <f t="shared" si="638"/>
        <v>0</v>
      </c>
      <c r="J1533" s="91">
        <f t="shared" si="638"/>
        <v>0</v>
      </c>
      <c r="K1533" s="91">
        <f t="shared" si="638"/>
        <v>0</v>
      </c>
      <c r="L1533" s="91">
        <f t="shared" si="638"/>
        <v>1</v>
      </c>
      <c r="M1533" s="93" t="s">
        <v>14</v>
      </c>
    </row>
    <row r="1534" spans="1:13" ht="15" customHeight="1" thickTop="1" thickBot="1" x14ac:dyDescent="0.3">
      <c r="A1534" s="94" t="s">
        <v>17</v>
      </c>
      <c r="B1534" s="95">
        <f>IFERROR(AVERAGE(B1531:B1533),0)</f>
        <v>0</v>
      </c>
      <c r="C1534" s="95">
        <f>IFERROR(AVERAGE(C1531:C1533),0)</f>
        <v>0</v>
      </c>
      <c r="D1534" s="95">
        <f>IFERROR(AVERAGE(D1531:D1533),0)</f>
        <v>0</v>
      </c>
      <c r="E1534" s="95">
        <f t="shared" ref="E1534:F1534" si="639">IFERROR(AVERAGE(E1531:E1533),0)</f>
        <v>0</v>
      </c>
      <c r="F1534" s="95">
        <f t="shared" si="639"/>
        <v>17</v>
      </c>
      <c r="G1534" s="95">
        <f>SUM(AVERAGE(G1531:G1533))</f>
        <v>17</v>
      </c>
      <c r="H1534" s="96">
        <f>AVERAGE(H1531:H1533)*0.2</f>
        <v>0</v>
      </c>
      <c r="I1534" s="96">
        <f>AVERAGE(I1531:I1533)*0.4</f>
        <v>0</v>
      </c>
      <c r="J1534" s="96">
        <f>AVERAGE(J1531:J1533)*0.6</f>
        <v>0</v>
      </c>
      <c r="K1534" s="96">
        <f>AVERAGE(K1531:K1533)*0.8</f>
        <v>0</v>
      </c>
      <c r="L1534" s="96">
        <f>AVERAGE(L1531:L1533)*1</f>
        <v>1</v>
      </c>
      <c r="M1534" s="97">
        <f>SUM(H1534:L1534)</f>
        <v>1</v>
      </c>
    </row>
    <row r="1535" spans="1:13" ht="15" customHeight="1" thickTop="1" thickBot="1" x14ac:dyDescent="0.3">
      <c r="A1535" s="98" t="s">
        <v>18</v>
      </c>
      <c r="B1535" s="84" t="s">
        <v>7</v>
      </c>
      <c r="C1535" s="84" t="s">
        <v>8</v>
      </c>
      <c r="D1535" s="84" t="s">
        <v>9</v>
      </c>
      <c r="E1535" s="84" t="s">
        <v>10</v>
      </c>
      <c r="F1535" s="84" t="s">
        <v>11</v>
      </c>
      <c r="G1535" s="85" t="s">
        <v>12</v>
      </c>
      <c r="H1535" s="84" t="s">
        <v>7</v>
      </c>
      <c r="I1535" s="84" t="s">
        <v>8</v>
      </c>
      <c r="J1535" s="84" t="s">
        <v>9</v>
      </c>
      <c r="K1535" s="84" t="s">
        <v>10</v>
      </c>
      <c r="L1535" s="99" t="s">
        <v>11</v>
      </c>
      <c r="M1535" s="85" t="s">
        <v>12</v>
      </c>
    </row>
    <row r="1536" spans="1:13" ht="15" customHeight="1" thickTop="1" thickBot="1" x14ac:dyDescent="0.3">
      <c r="A1536" s="88" t="s">
        <v>19</v>
      </c>
      <c r="B1536" s="89"/>
      <c r="C1536" s="89"/>
      <c r="D1536" s="89"/>
      <c r="E1536" s="89"/>
      <c r="F1536" s="89">
        <v>17</v>
      </c>
      <c r="G1536" s="90">
        <f t="shared" ref="G1536:G1540" si="640">SUM(B1536:F1536)</f>
        <v>17</v>
      </c>
      <c r="H1536" s="91">
        <f t="shared" ref="H1536:L1540" si="641">IFERROR(B1536/$G$1536,0)</f>
        <v>0</v>
      </c>
      <c r="I1536" s="91">
        <f t="shared" si="641"/>
        <v>0</v>
      </c>
      <c r="J1536" s="91">
        <f t="shared" si="641"/>
        <v>0</v>
      </c>
      <c r="K1536" s="91">
        <f t="shared" si="641"/>
        <v>0</v>
      </c>
      <c r="L1536" s="91">
        <f t="shared" si="641"/>
        <v>1</v>
      </c>
      <c r="M1536" s="93" t="s">
        <v>14</v>
      </c>
    </row>
    <row r="1537" spans="1:13" ht="15" customHeight="1" thickTop="1" thickBot="1" x14ac:dyDescent="0.3">
      <c r="A1537" s="88" t="s">
        <v>20</v>
      </c>
      <c r="B1537" s="89"/>
      <c r="C1537" s="89"/>
      <c r="D1537" s="89"/>
      <c r="E1537" s="89"/>
      <c r="F1537" s="89">
        <v>17</v>
      </c>
      <c r="G1537" s="90">
        <f t="shared" si="640"/>
        <v>17</v>
      </c>
      <c r="H1537" s="91">
        <f t="shared" si="641"/>
        <v>0</v>
      </c>
      <c r="I1537" s="91">
        <f t="shared" si="641"/>
        <v>0</v>
      </c>
      <c r="J1537" s="91">
        <f t="shared" si="641"/>
        <v>0</v>
      </c>
      <c r="K1537" s="91">
        <f t="shared" si="641"/>
        <v>0</v>
      </c>
      <c r="L1537" s="91">
        <f t="shared" si="641"/>
        <v>1</v>
      </c>
      <c r="M1537" s="93" t="s">
        <v>14</v>
      </c>
    </row>
    <row r="1538" spans="1:13" ht="15" customHeight="1" thickTop="1" thickBot="1" x14ac:dyDescent="0.3">
      <c r="A1538" s="88" t="s">
        <v>21</v>
      </c>
      <c r="B1538" s="89"/>
      <c r="C1538" s="89"/>
      <c r="D1538" s="89"/>
      <c r="E1538" s="89"/>
      <c r="F1538" s="89">
        <v>17</v>
      </c>
      <c r="G1538" s="90">
        <f t="shared" si="640"/>
        <v>17</v>
      </c>
      <c r="H1538" s="91">
        <f t="shared" si="641"/>
        <v>0</v>
      </c>
      <c r="I1538" s="91">
        <f t="shared" si="641"/>
        <v>0</v>
      </c>
      <c r="J1538" s="91">
        <f t="shared" si="641"/>
        <v>0</v>
      </c>
      <c r="K1538" s="91">
        <f t="shared" si="641"/>
        <v>0</v>
      </c>
      <c r="L1538" s="91">
        <f t="shared" si="641"/>
        <v>1</v>
      </c>
      <c r="M1538" s="93" t="s">
        <v>14</v>
      </c>
    </row>
    <row r="1539" spans="1:13" ht="15" customHeight="1" thickTop="1" thickBot="1" x14ac:dyDescent="0.3">
      <c r="A1539" s="88" t="s">
        <v>22</v>
      </c>
      <c r="B1539" s="89"/>
      <c r="C1539" s="89"/>
      <c r="D1539" s="89"/>
      <c r="E1539" s="89"/>
      <c r="F1539" s="89">
        <v>17</v>
      </c>
      <c r="G1539" s="90">
        <f t="shared" si="640"/>
        <v>17</v>
      </c>
      <c r="H1539" s="91">
        <f t="shared" si="641"/>
        <v>0</v>
      </c>
      <c r="I1539" s="91">
        <f t="shared" si="641"/>
        <v>0</v>
      </c>
      <c r="J1539" s="91">
        <f t="shared" si="641"/>
        <v>0</v>
      </c>
      <c r="K1539" s="91">
        <f t="shared" si="641"/>
        <v>0</v>
      </c>
      <c r="L1539" s="91">
        <f t="shared" si="641"/>
        <v>1</v>
      </c>
      <c r="M1539" s="93" t="s">
        <v>14</v>
      </c>
    </row>
    <row r="1540" spans="1:13" ht="15" customHeight="1" thickTop="1" thickBot="1" x14ac:dyDescent="0.3">
      <c r="A1540" s="88" t="s">
        <v>23</v>
      </c>
      <c r="B1540" s="89"/>
      <c r="C1540" s="89"/>
      <c r="D1540" s="89"/>
      <c r="E1540" s="89"/>
      <c r="F1540" s="89">
        <v>17</v>
      </c>
      <c r="G1540" s="90">
        <f t="shared" si="640"/>
        <v>17</v>
      </c>
      <c r="H1540" s="91">
        <f t="shared" si="641"/>
        <v>0</v>
      </c>
      <c r="I1540" s="91">
        <f t="shared" si="641"/>
        <v>0</v>
      </c>
      <c r="J1540" s="91">
        <f t="shared" si="641"/>
        <v>0</v>
      </c>
      <c r="K1540" s="91">
        <f t="shared" si="641"/>
        <v>0</v>
      </c>
      <c r="L1540" s="91">
        <f t="shared" si="641"/>
        <v>1</v>
      </c>
      <c r="M1540" s="93"/>
    </row>
    <row r="1541" spans="1:13" ht="15" customHeight="1" thickTop="1" thickBot="1" x14ac:dyDescent="0.3">
      <c r="A1541" s="94" t="s">
        <v>24</v>
      </c>
      <c r="B1541" s="95">
        <f t="shared" ref="B1541:F1541" si="642">IFERROR(AVERAGE(B1536:B1540),0)</f>
        <v>0</v>
      </c>
      <c r="C1541" s="95">
        <f t="shared" si="642"/>
        <v>0</v>
      </c>
      <c r="D1541" s="95">
        <f t="shared" si="642"/>
        <v>0</v>
      </c>
      <c r="E1541" s="95">
        <f t="shared" si="642"/>
        <v>0</v>
      </c>
      <c r="F1541" s="95">
        <f t="shared" si="642"/>
        <v>17</v>
      </c>
      <c r="G1541" s="95">
        <f>SUM(AVERAGE(G1536:G1540))</f>
        <v>17</v>
      </c>
      <c r="H1541" s="97">
        <f>AVERAGE(H1536:H1540)*0.2</f>
        <v>0</v>
      </c>
      <c r="I1541" s="97">
        <f>AVERAGE(I1536:I1540)*0.4</f>
        <v>0</v>
      </c>
      <c r="J1541" s="97">
        <f>AVERAGE(J1536:J1540)*0.6</f>
        <v>0</v>
      </c>
      <c r="K1541" s="97">
        <f>AVERAGE(K1536:K1540)*0.8</f>
        <v>0</v>
      </c>
      <c r="L1541" s="100">
        <f>AVERAGE(L1536:L1540)*1</f>
        <v>1</v>
      </c>
      <c r="M1541" s="97">
        <f>SUM(H1541:L1541)</f>
        <v>1</v>
      </c>
    </row>
    <row r="1542" spans="1:13" ht="15" customHeight="1" thickTop="1" thickBot="1" x14ac:dyDescent="0.3">
      <c r="A1542" s="98" t="s">
        <v>25</v>
      </c>
      <c r="B1542" s="84" t="s">
        <v>7</v>
      </c>
      <c r="C1542" s="84" t="s">
        <v>8</v>
      </c>
      <c r="D1542" s="84" t="s">
        <v>9</v>
      </c>
      <c r="E1542" s="84" t="s">
        <v>10</v>
      </c>
      <c r="F1542" s="84" t="s">
        <v>11</v>
      </c>
      <c r="G1542" s="85" t="s">
        <v>12</v>
      </c>
      <c r="H1542" s="84" t="s">
        <v>7</v>
      </c>
      <c r="I1542" s="84" t="s">
        <v>8</v>
      </c>
      <c r="J1542" s="84" t="s">
        <v>9</v>
      </c>
      <c r="K1542" s="84" t="s">
        <v>10</v>
      </c>
      <c r="L1542" s="99" t="s">
        <v>11</v>
      </c>
      <c r="M1542" s="85" t="s">
        <v>12</v>
      </c>
    </row>
    <row r="1543" spans="1:13" ht="15" customHeight="1" thickTop="1" thickBot="1" x14ac:dyDescent="0.3">
      <c r="A1543" s="88" t="s">
        <v>26</v>
      </c>
      <c r="B1543" s="89"/>
      <c r="C1543" s="89"/>
      <c r="D1543" s="89"/>
      <c r="E1543" s="89"/>
      <c r="F1543" s="89">
        <v>17</v>
      </c>
      <c r="G1543" s="90">
        <f t="shared" ref="G1543:G1545" si="643">SUM(B1543:F1543)</f>
        <v>17</v>
      </c>
      <c r="H1543" s="91">
        <f t="shared" ref="H1543:L1545" si="644">IFERROR(B1543/$G$1543,0)</f>
        <v>0</v>
      </c>
      <c r="I1543" s="91">
        <f t="shared" si="644"/>
        <v>0</v>
      </c>
      <c r="J1543" s="91">
        <f t="shared" si="644"/>
        <v>0</v>
      </c>
      <c r="K1543" s="91">
        <f t="shared" si="644"/>
        <v>0</v>
      </c>
      <c r="L1543" s="91">
        <f t="shared" si="644"/>
        <v>1</v>
      </c>
      <c r="M1543" s="93" t="s">
        <v>14</v>
      </c>
    </row>
    <row r="1544" spans="1:13" ht="15" customHeight="1" thickTop="1" thickBot="1" x14ac:dyDescent="0.3">
      <c r="A1544" s="88" t="s">
        <v>27</v>
      </c>
      <c r="B1544" s="89"/>
      <c r="C1544" s="89"/>
      <c r="D1544" s="89"/>
      <c r="E1544" s="89"/>
      <c r="F1544" s="89">
        <v>17</v>
      </c>
      <c r="G1544" s="90">
        <f t="shared" si="643"/>
        <v>17</v>
      </c>
      <c r="H1544" s="91">
        <f t="shared" si="644"/>
        <v>0</v>
      </c>
      <c r="I1544" s="91">
        <f t="shared" si="644"/>
        <v>0</v>
      </c>
      <c r="J1544" s="91">
        <f t="shared" si="644"/>
        <v>0</v>
      </c>
      <c r="K1544" s="91">
        <f t="shared" si="644"/>
        <v>0</v>
      </c>
      <c r="L1544" s="91">
        <f t="shared" si="644"/>
        <v>1</v>
      </c>
      <c r="M1544" s="93" t="s">
        <v>14</v>
      </c>
    </row>
    <row r="1545" spans="1:13" ht="15" customHeight="1" thickTop="1" thickBot="1" x14ac:dyDescent="0.3">
      <c r="A1545" s="88" t="s">
        <v>28</v>
      </c>
      <c r="B1545" s="89"/>
      <c r="C1545" s="89"/>
      <c r="D1545" s="89"/>
      <c r="E1545" s="89"/>
      <c r="F1545" s="89">
        <v>17</v>
      </c>
      <c r="G1545" s="90">
        <f t="shared" si="643"/>
        <v>17</v>
      </c>
      <c r="H1545" s="91">
        <f t="shared" si="644"/>
        <v>0</v>
      </c>
      <c r="I1545" s="91">
        <f t="shared" si="644"/>
        <v>0</v>
      </c>
      <c r="J1545" s="91">
        <f t="shared" si="644"/>
        <v>0</v>
      </c>
      <c r="K1545" s="91">
        <f t="shared" si="644"/>
        <v>0</v>
      </c>
      <c r="L1545" s="91">
        <f t="shared" si="644"/>
        <v>1</v>
      </c>
      <c r="M1545" s="93" t="s">
        <v>14</v>
      </c>
    </row>
    <row r="1546" spans="1:13" ht="15" customHeight="1" thickTop="1" thickBot="1" x14ac:dyDescent="0.3">
      <c r="A1546" s="94" t="s">
        <v>24</v>
      </c>
      <c r="B1546" s="95">
        <f t="shared" ref="B1546:F1546" si="645">IFERROR(AVERAGE(B1543:B1545),0)</f>
        <v>0</v>
      </c>
      <c r="C1546" s="95">
        <f t="shared" si="645"/>
        <v>0</v>
      </c>
      <c r="D1546" s="101">
        <f t="shared" si="645"/>
        <v>0</v>
      </c>
      <c r="E1546" s="101">
        <f t="shared" si="645"/>
        <v>0</v>
      </c>
      <c r="F1546" s="101">
        <f t="shared" si="645"/>
        <v>17</v>
      </c>
      <c r="G1546" s="101">
        <f>SUM(AVERAGE(G1543:G1545))</f>
        <v>17</v>
      </c>
      <c r="H1546" s="97">
        <f>AVERAGE(H1543:H1545)*0.2</f>
        <v>0</v>
      </c>
      <c r="I1546" s="97">
        <f>AVERAGE(I1543:I1545)*0.4</f>
        <v>0</v>
      </c>
      <c r="J1546" s="97">
        <f>AVERAGE(J1543:J1545)*0.6</f>
        <v>0</v>
      </c>
      <c r="K1546" s="97">
        <f>AVERAGE(K1543:K1545)*0.8</f>
        <v>0</v>
      </c>
      <c r="L1546" s="100">
        <f>AVERAGE(L1543:L1545)*1</f>
        <v>1</v>
      </c>
      <c r="M1546" s="102">
        <f>SUM(H1546:L1546)</f>
        <v>1</v>
      </c>
    </row>
    <row r="1547" spans="1:13" ht="15" customHeight="1" thickTop="1" thickBot="1" x14ac:dyDescent="0.3">
      <c r="A1547" s="83" t="s">
        <v>29</v>
      </c>
      <c r="B1547" s="84" t="s">
        <v>7</v>
      </c>
      <c r="C1547" s="84" t="s">
        <v>8</v>
      </c>
      <c r="D1547" s="84" t="s">
        <v>9</v>
      </c>
      <c r="E1547" s="84" t="s">
        <v>10</v>
      </c>
      <c r="F1547" s="84" t="s">
        <v>11</v>
      </c>
      <c r="G1547" s="85" t="s">
        <v>12</v>
      </c>
      <c r="H1547" s="84" t="s">
        <v>7</v>
      </c>
      <c r="I1547" s="84" t="s">
        <v>8</v>
      </c>
      <c r="J1547" s="84" t="s">
        <v>9</v>
      </c>
      <c r="K1547" s="84" t="s">
        <v>10</v>
      </c>
      <c r="L1547" s="99" t="s">
        <v>11</v>
      </c>
      <c r="M1547" s="85" t="s">
        <v>12</v>
      </c>
    </row>
    <row r="1548" spans="1:13" ht="15" customHeight="1" thickTop="1" thickBot="1" x14ac:dyDescent="0.3">
      <c r="A1548" s="103" t="s">
        <v>30</v>
      </c>
      <c r="B1548" s="104"/>
      <c r="C1548" s="104"/>
      <c r="D1548" s="104"/>
      <c r="E1548" s="89"/>
      <c r="F1548" s="89">
        <v>17</v>
      </c>
      <c r="G1548" s="105">
        <f t="shared" ref="G1548:G1551" si="646">SUM(B1548:F1548)</f>
        <v>17</v>
      </c>
      <c r="H1548" s="106">
        <f t="shared" ref="H1548:L1551" si="647">IFERROR(B1548/$G$1548,0)</f>
        <v>0</v>
      </c>
      <c r="I1548" s="106">
        <f t="shared" si="647"/>
        <v>0</v>
      </c>
      <c r="J1548" s="106">
        <f t="shared" si="647"/>
        <v>0</v>
      </c>
      <c r="K1548" s="106">
        <f t="shared" si="647"/>
        <v>0</v>
      </c>
      <c r="L1548" s="106">
        <f t="shared" si="647"/>
        <v>1</v>
      </c>
      <c r="M1548" s="93" t="s">
        <v>14</v>
      </c>
    </row>
    <row r="1549" spans="1:13" ht="15" customHeight="1" thickTop="1" thickBot="1" x14ac:dyDescent="0.3">
      <c r="A1549" s="103" t="s">
        <v>31</v>
      </c>
      <c r="B1549" s="104"/>
      <c r="C1549" s="104"/>
      <c r="D1549" s="104"/>
      <c r="E1549" s="89"/>
      <c r="F1549" s="89">
        <v>17</v>
      </c>
      <c r="G1549" s="105">
        <f t="shared" si="646"/>
        <v>17</v>
      </c>
      <c r="H1549" s="106">
        <f t="shared" si="647"/>
        <v>0</v>
      </c>
      <c r="I1549" s="106">
        <f t="shared" si="647"/>
        <v>0</v>
      </c>
      <c r="J1549" s="106">
        <f t="shared" si="647"/>
        <v>0</v>
      </c>
      <c r="K1549" s="106">
        <f t="shared" si="647"/>
        <v>0</v>
      </c>
      <c r="L1549" s="106">
        <f t="shared" si="647"/>
        <v>1</v>
      </c>
      <c r="M1549" s="93" t="s">
        <v>14</v>
      </c>
    </row>
    <row r="1550" spans="1:13" ht="15" customHeight="1" thickTop="1" thickBot="1" x14ac:dyDescent="0.3">
      <c r="A1550" s="103" t="s">
        <v>32</v>
      </c>
      <c r="B1550" s="104"/>
      <c r="C1550" s="104"/>
      <c r="D1550" s="104"/>
      <c r="E1550" s="89"/>
      <c r="F1550" s="89">
        <v>17</v>
      </c>
      <c r="G1550" s="105">
        <f t="shared" si="646"/>
        <v>17</v>
      </c>
      <c r="H1550" s="106">
        <f t="shared" si="647"/>
        <v>0</v>
      </c>
      <c r="I1550" s="106">
        <f t="shared" si="647"/>
        <v>0</v>
      </c>
      <c r="J1550" s="106">
        <f t="shared" si="647"/>
        <v>0</v>
      </c>
      <c r="K1550" s="106">
        <f t="shared" si="647"/>
        <v>0</v>
      </c>
      <c r="L1550" s="106">
        <f t="shared" si="647"/>
        <v>1</v>
      </c>
      <c r="M1550" s="93" t="s">
        <v>14</v>
      </c>
    </row>
    <row r="1551" spans="1:13" ht="15" customHeight="1" thickTop="1" thickBot="1" x14ac:dyDescent="0.3">
      <c r="A1551" s="103" t="s">
        <v>33</v>
      </c>
      <c r="B1551" s="104"/>
      <c r="C1551" s="104"/>
      <c r="D1551" s="104"/>
      <c r="E1551" s="89"/>
      <c r="F1551" s="89">
        <v>17</v>
      </c>
      <c r="G1551" s="105">
        <f t="shared" si="646"/>
        <v>17</v>
      </c>
      <c r="H1551" s="106">
        <f t="shared" si="647"/>
        <v>0</v>
      </c>
      <c r="I1551" s="106">
        <f t="shared" si="647"/>
        <v>0</v>
      </c>
      <c r="J1551" s="106">
        <f t="shared" si="647"/>
        <v>0</v>
      </c>
      <c r="K1551" s="106">
        <f t="shared" si="647"/>
        <v>0</v>
      </c>
      <c r="L1551" s="106">
        <f t="shared" si="647"/>
        <v>1</v>
      </c>
      <c r="M1551" s="93" t="s">
        <v>14</v>
      </c>
    </row>
    <row r="1552" spans="1:13" ht="15" customHeight="1" thickTop="1" thickBot="1" x14ac:dyDescent="0.3">
      <c r="A1552" s="107" t="s">
        <v>24</v>
      </c>
      <c r="B1552" s="108">
        <f t="shared" ref="B1552:F1552" si="648">IFERROR(AVERAGE(B1548:B1551),0)</f>
        <v>0</v>
      </c>
      <c r="C1552" s="108">
        <f t="shared" si="648"/>
        <v>0</v>
      </c>
      <c r="D1552" s="108">
        <f t="shared" si="648"/>
        <v>0</v>
      </c>
      <c r="E1552" s="108">
        <f t="shared" si="648"/>
        <v>0</v>
      </c>
      <c r="F1552" s="108">
        <f t="shared" si="648"/>
        <v>17</v>
      </c>
      <c r="G1552" s="108">
        <f>SUM(AVERAGE(G1548:G1551))</f>
        <v>17</v>
      </c>
      <c r="H1552" s="102">
        <f>AVERAGE(H1548:H1551)*0.2</f>
        <v>0</v>
      </c>
      <c r="I1552" s="102">
        <f>AVERAGE(I1548:I1551)*0.4</f>
        <v>0</v>
      </c>
      <c r="J1552" s="102">
        <f>AVERAGE(J1548:J1551)*0.6</f>
        <v>0</v>
      </c>
      <c r="K1552" s="102">
        <f>AVERAGE(K1548:K1551)*0.8</f>
        <v>0</v>
      </c>
      <c r="L1552" s="109">
        <f>AVERAGE(L1548:L1551)*1</f>
        <v>1</v>
      </c>
      <c r="M1552" s="102">
        <f>SUM(H1552:L1552)</f>
        <v>1</v>
      </c>
    </row>
    <row r="1553" spans="1:13" ht="15" customHeight="1" thickTop="1" thickBot="1" x14ac:dyDescent="0.3">
      <c r="A1553" s="110" t="s">
        <v>34</v>
      </c>
      <c r="B1553" s="111"/>
      <c r="C1553" s="111"/>
      <c r="D1553" s="111"/>
      <c r="E1553" s="111"/>
      <c r="F1553" s="111"/>
      <c r="G1553" s="112">
        <f>SUM(B1553:F1553)</f>
        <v>0</v>
      </c>
      <c r="H1553" s="113">
        <f t="shared" ref="H1553:L1553" si="649">IFERROR(B1553/$G$1553,0)</f>
        <v>0</v>
      </c>
      <c r="I1553" s="113">
        <f t="shared" si="649"/>
        <v>0</v>
      </c>
      <c r="J1553" s="113">
        <f t="shared" si="649"/>
        <v>0</v>
      </c>
      <c r="K1553" s="113">
        <f t="shared" si="649"/>
        <v>0</v>
      </c>
      <c r="L1553" s="113">
        <f t="shared" si="649"/>
        <v>0</v>
      </c>
      <c r="M1553" s="93" t="s">
        <v>14</v>
      </c>
    </row>
    <row r="1554" spans="1:13" ht="15" customHeight="1" thickTop="1" thickBot="1" x14ac:dyDescent="0.3">
      <c r="A1554" s="127" t="s">
        <v>35</v>
      </c>
      <c r="B1554" s="134"/>
      <c r="C1554" s="134"/>
      <c r="D1554" s="134"/>
      <c r="E1554" s="134"/>
      <c r="F1554" s="135"/>
      <c r="G1554" s="114">
        <v>17</v>
      </c>
      <c r="H1554" s="102" t="s">
        <v>14</v>
      </c>
      <c r="I1554" s="102" t="s">
        <v>14</v>
      </c>
      <c r="J1554" s="102" t="s">
        <v>14</v>
      </c>
      <c r="K1554" s="102" t="s">
        <v>14</v>
      </c>
      <c r="L1554" s="102" t="s">
        <v>14</v>
      </c>
      <c r="M1554" s="102">
        <f>(M1534+M1541+M1546+M1552)/4</f>
        <v>1</v>
      </c>
    </row>
    <row r="1555" spans="1:13" ht="15" customHeight="1" thickTop="1" x14ac:dyDescent="0.25">
      <c r="A1555" s="77"/>
      <c r="B1555" s="77"/>
      <c r="C1555" s="77"/>
      <c r="D1555" s="77"/>
      <c r="E1555" s="77"/>
      <c r="F1555" s="77"/>
      <c r="G1555" s="77"/>
      <c r="H1555" s="77"/>
      <c r="I1555" s="77"/>
      <c r="J1555" s="77"/>
      <c r="K1555" s="77"/>
      <c r="L1555" s="77"/>
      <c r="M1555" s="77"/>
    </row>
    <row r="1556" spans="1:13" ht="15" customHeight="1" thickBot="1" x14ac:dyDescent="0.3">
      <c r="A1556" s="77"/>
      <c r="B1556" s="77"/>
      <c r="C1556" s="77"/>
      <c r="D1556" s="77"/>
      <c r="E1556" s="77"/>
      <c r="F1556" s="77"/>
      <c r="G1556" s="77"/>
      <c r="H1556" s="77"/>
      <c r="I1556" s="77"/>
      <c r="J1556" s="77"/>
      <c r="K1556" s="77"/>
      <c r="L1556" s="77"/>
      <c r="M1556" s="77"/>
    </row>
    <row r="1557" spans="1:13" ht="15" customHeight="1" thickTop="1" thickBot="1" x14ac:dyDescent="0.3">
      <c r="A1557" s="78" t="s">
        <v>0</v>
      </c>
      <c r="B1557" s="136" t="s">
        <v>290</v>
      </c>
      <c r="C1557" s="132"/>
      <c r="D1557" s="132"/>
      <c r="E1557" s="132"/>
      <c r="F1557" s="132"/>
      <c r="G1557" s="133"/>
      <c r="H1557" s="139" t="s">
        <v>111</v>
      </c>
      <c r="I1557" s="144"/>
      <c r="J1557" s="145"/>
      <c r="K1557" s="79" t="s">
        <v>2</v>
      </c>
      <c r="L1557" s="146">
        <v>45625</v>
      </c>
      <c r="M1557" s="147"/>
    </row>
    <row r="1558" spans="1:13" ht="15" customHeight="1" thickBot="1" x14ac:dyDescent="0.3">
      <c r="A1558" s="115" t="s">
        <v>3</v>
      </c>
      <c r="B1558" s="148"/>
      <c r="C1558" s="148"/>
      <c r="D1558" s="148"/>
      <c r="E1558" s="148"/>
      <c r="F1558" s="148"/>
      <c r="G1558" s="149"/>
      <c r="H1558" s="80" t="s">
        <v>112</v>
      </c>
      <c r="I1558" s="121">
        <v>16</v>
      </c>
      <c r="J1558" s="133"/>
      <c r="K1558" s="81"/>
      <c r="L1558" s="80"/>
      <c r="M1558" s="80"/>
    </row>
    <row r="1559" spans="1:13" ht="15" customHeight="1" thickBot="1" x14ac:dyDescent="0.3">
      <c r="A1559" s="150"/>
      <c r="B1559" s="151"/>
      <c r="C1559" s="151"/>
      <c r="D1559" s="151"/>
      <c r="E1559" s="151"/>
      <c r="F1559" s="151"/>
      <c r="G1559" s="152"/>
      <c r="H1559" s="80" t="s">
        <v>113</v>
      </c>
      <c r="I1559" s="121">
        <v>3</v>
      </c>
      <c r="J1559" s="133"/>
      <c r="K1559" s="80"/>
      <c r="L1559" s="80"/>
      <c r="M1559" s="80"/>
    </row>
    <row r="1560" spans="1:13" ht="15" customHeight="1" thickBot="1" x14ac:dyDescent="0.3">
      <c r="A1560" s="82" t="s">
        <v>4</v>
      </c>
      <c r="B1560" s="130" t="s">
        <v>5</v>
      </c>
      <c r="C1560" s="131"/>
      <c r="D1560" s="131"/>
      <c r="E1560" s="131"/>
      <c r="F1560" s="131"/>
      <c r="G1560" s="131"/>
      <c r="H1560" s="121" t="s">
        <v>5</v>
      </c>
      <c r="I1560" s="132"/>
      <c r="J1560" s="132"/>
      <c r="K1560" s="132"/>
      <c r="L1560" s="132"/>
      <c r="M1560" s="133"/>
    </row>
    <row r="1561" spans="1:13" ht="15" customHeight="1" thickTop="1" thickBot="1" x14ac:dyDescent="0.3">
      <c r="A1561" s="83" t="s">
        <v>6</v>
      </c>
      <c r="B1561" s="84" t="s">
        <v>7</v>
      </c>
      <c r="C1561" s="84" t="s">
        <v>8</v>
      </c>
      <c r="D1561" s="84" t="s">
        <v>9</v>
      </c>
      <c r="E1561" s="84" t="s">
        <v>10</v>
      </c>
      <c r="F1561" s="84" t="s">
        <v>11</v>
      </c>
      <c r="G1561" s="85" t="s">
        <v>12</v>
      </c>
      <c r="H1561" s="86" t="s">
        <v>7</v>
      </c>
      <c r="I1561" s="86" t="s">
        <v>8</v>
      </c>
      <c r="J1561" s="86" t="s">
        <v>9</v>
      </c>
      <c r="K1561" s="86" t="s">
        <v>10</v>
      </c>
      <c r="L1561" s="86" t="s">
        <v>11</v>
      </c>
      <c r="M1561" s="87" t="s">
        <v>12</v>
      </c>
    </row>
    <row r="1562" spans="1:13" ht="15" customHeight="1" thickTop="1" thickBot="1" x14ac:dyDescent="0.3">
      <c r="A1562" s="88" t="s">
        <v>13</v>
      </c>
      <c r="B1562" s="89"/>
      <c r="C1562" s="89"/>
      <c r="D1562" s="89"/>
      <c r="E1562" s="89"/>
      <c r="F1562" s="89">
        <v>19</v>
      </c>
      <c r="G1562" s="90">
        <f t="shared" ref="G1562:G1564" si="650">SUM(B1562:F1562)</f>
        <v>19</v>
      </c>
      <c r="H1562" s="91">
        <f t="shared" ref="H1562:L1564" si="651">IFERROR(B1562/$G$1562,0)</f>
        <v>0</v>
      </c>
      <c r="I1562" s="91">
        <f t="shared" si="651"/>
        <v>0</v>
      </c>
      <c r="J1562" s="91">
        <f t="shared" si="651"/>
        <v>0</v>
      </c>
      <c r="K1562" s="91">
        <f t="shared" si="651"/>
        <v>0</v>
      </c>
      <c r="L1562" s="91">
        <f t="shared" si="651"/>
        <v>1</v>
      </c>
      <c r="M1562" s="92" t="s">
        <v>14</v>
      </c>
    </row>
    <row r="1563" spans="1:13" ht="15" customHeight="1" thickTop="1" thickBot="1" x14ac:dyDescent="0.3">
      <c r="A1563" s="88" t="s">
        <v>15</v>
      </c>
      <c r="B1563" s="89"/>
      <c r="C1563" s="89"/>
      <c r="D1563" s="89"/>
      <c r="E1563" s="89"/>
      <c r="F1563" s="89">
        <v>19</v>
      </c>
      <c r="G1563" s="90">
        <f t="shared" si="650"/>
        <v>19</v>
      </c>
      <c r="H1563" s="91">
        <f t="shared" si="651"/>
        <v>0</v>
      </c>
      <c r="I1563" s="91">
        <f t="shared" si="651"/>
        <v>0</v>
      </c>
      <c r="J1563" s="91">
        <f t="shared" si="651"/>
        <v>0</v>
      </c>
      <c r="K1563" s="91">
        <f t="shared" si="651"/>
        <v>0</v>
      </c>
      <c r="L1563" s="91">
        <f t="shared" si="651"/>
        <v>1</v>
      </c>
      <c r="M1563" s="93" t="s">
        <v>14</v>
      </c>
    </row>
    <row r="1564" spans="1:13" ht="15" customHeight="1" thickTop="1" thickBot="1" x14ac:dyDescent="0.3">
      <c r="A1564" s="88" t="s">
        <v>16</v>
      </c>
      <c r="B1564" s="89"/>
      <c r="C1564" s="89"/>
      <c r="D1564" s="89"/>
      <c r="E1564" s="89"/>
      <c r="F1564" s="89">
        <v>19</v>
      </c>
      <c r="G1564" s="90">
        <f t="shared" si="650"/>
        <v>19</v>
      </c>
      <c r="H1564" s="91">
        <f t="shared" si="651"/>
        <v>0</v>
      </c>
      <c r="I1564" s="91">
        <f t="shared" si="651"/>
        <v>0</v>
      </c>
      <c r="J1564" s="91">
        <f t="shared" si="651"/>
        <v>0</v>
      </c>
      <c r="K1564" s="91">
        <f t="shared" si="651"/>
        <v>0</v>
      </c>
      <c r="L1564" s="91">
        <f t="shared" si="651"/>
        <v>1</v>
      </c>
      <c r="M1564" s="93" t="s">
        <v>14</v>
      </c>
    </row>
    <row r="1565" spans="1:13" ht="15" customHeight="1" thickTop="1" thickBot="1" x14ac:dyDescent="0.3">
      <c r="A1565" s="94" t="s">
        <v>17</v>
      </c>
      <c r="B1565" s="95">
        <f>IFERROR(AVERAGE(B1562:B1564),0)</f>
        <v>0</v>
      </c>
      <c r="C1565" s="95">
        <f>IFERROR(AVERAGE(C1562:C1564),0)</f>
        <v>0</v>
      </c>
      <c r="D1565" s="95">
        <f>IFERROR(AVERAGE(D1562:D1564),0)</f>
        <v>0</v>
      </c>
      <c r="E1565" s="95">
        <f t="shared" ref="E1565:F1565" si="652">IFERROR(AVERAGE(E1562:E1564),0)</f>
        <v>0</v>
      </c>
      <c r="F1565" s="95">
        <f t="shared" si="652"/>
        <v>19</v>
      </c>
      <c r="G1565" s="95">
        <f>SUM(AVERAGE(G1562:G1564))</f>
        <v>19</v>
      </c>
      <c r="H1565" s="96">
        <f>AVERAGE(H1562:H1564)*0.2</f>
        <v>0</v>
      </c>
      <c r="I1565" s="96">
        <f>AVERAGE(I1562:I1564)*0.4</f>
        <v>0</v>
      </c>
      <c r="J1565" s="96">
        <f>AVERAGE(J1562:J1564)*0.6</f>
        <v>0</v>
      </c>
      <c r="K1565" s="96">
        <f>AVERAGE(K1562:K1564)*0.8</f>
        <v>0</v>
      </c>
      <c r="L1565" s="96">
        <f>AVERAGE(L1562:L1564)*1</f>
        <v>1</v>
      </c>
      <c r="M1565" s="97">
        <f>SUM(H1565:L1565)</f>
        <v>1</v>
      </c>
    </row>
    <row r="1566" spans="1:13" ht="15" customHeight="1" thickTop="1" thickBot="1" x14ac:dyDescent="0.3">
      <c r="A1566" s="98" t="s">
        <v>18</v>
      </c>
      <c r="B1566" s="84" t="s">
        <v>7</v>
      </c>
      <c r="C1566" s="84" t="s">
        <v>8</v>
      </c>
      <c r="D1566" s="84" t="s">
        <v>9</v>
      </c>
      <c r="E1566" s="84" t="s">
        <v>10</v>
      </c>
      <c r="F1566" s="84" t="s">
        <v>11</v>
      </c>
      <c r="G1566" s="85" t="s">
        <v>12</v>
      </c>
      <c r="H1566" s="84" t="s">
        <v>7</v>
      </c>
      <c r="I1566" s="84" t="s">
        <v>8</v>
      </c>
      <c r="J1566" s="84" t="s">
        <v>9</v>
      </c>
      <c r="K1566" s="84" t="s">
        <v>10</v>
      </c>
      <c r="L1566" s="99" t="s">
        <v>11</v>
      </c>
      <c r="M1566" s="85" t="s">
        <v>12</v>
      </c>
    </row>
    <row r="1567" spans="1:13" ht="15" customHeight="1" thickTop="1" thickBot="1" x14ac:dyDescent="0.3">
      <c r="A1567" s="88" t="s">
        <v>19</v>
      </c>
      <c r="B1567" s="89"/>
      <c r="C1567" s="89"/>
      <c r="D1567" s="89"/>
      <c r="E1567" s="89"/>
      <c r="F1567" s="89">
        <v>19</v>
      </c>
      <c r="G1567" s="90">
        <f t="shared" ref="G1567:G1571" si="653">SUM(B1567:F1567)</f>
        <v>19</v>
      </c>
      <c r="H1567" s="91">
        <f t="shared" ref="H1567:L1571" si="654">IFERROR(B1567/$G$1567,0)</f>
        <v>0</v>
      </c>
      <c r="I1567" s="91">
        <f t="shared" si="654"/>
        <v>0</v>
      </c>
      <c r="J1567" s="91">
        <f t="shared" si="654"/>
        <v>0</v>
      </c>
      <c r="K1567" s="91">
        <f t="shared" si="654"/>
        <v>0</v>
      </c>
      <c r="L1567" s="91">
        <f t="shared" si="654"/>
        <v>1</v>
      </c>
      <c r="M1567" s="93" t="s">
        <v>14</v>
      </c>
    </row>
    <row r="1568" spans="1:13" ht="15" customHeight="1" thickTop="1" thickBot="1" x14ac:dyDescent="0.3">
      <c r="A1568" s="88" t="s">
        <v>20</v>
      </c>
      <c r="B1568" s="89"/>
      <c r="C1568" s="89"/>
      <c r="D1568" s="89"/>
      <c r="E1568" s="89"/>
      <c r="F1568" s="89">
        <v>19</v>
      </c>
      <c r="G1568" s="90">
        <f t="shared" si="653"/>
        <v>19</v>
      </c>
      <c r="H1568" s="91">
        <f t="shared" si="654"/>
        <v>0</v>
      </c>
      <c r="I1568" s="91">
        <f t="shared" si="654"/>
        <v>0</v>
      </c>
      <c r="J1568" s="91">
        <f t="shared" si="654"/>
        <v>0</v>
      </c>
      <c r="K1568" s="91">
        <f t="shared" si="654"/>
        <v>0</v>
      </c>
      <c r="L1568" s="91">
        <f t="shared" si="654"/>
        <v>1</v>
      </c>
      <c r="M1568" s="93" t="s">
        <v>14</v>
      </c>
    </row>
    <row r="1569" spans="1:13" ht="15" customHeight="1" thickTop="1" thickBot="1" x14ac:dyDescent="0.3">
      <c r="A1569" s="88" t="s">
        <v>21</v>
      </c>
      <c r="B1569" s="89"/>
      <c r="C1569" s="89"/>
      <c r="D1569" s="89"/>
      <c r="E1569" s="89"/>
      <c r="F1569" s="89">
        <v>19</v>
      </c>
      <c r="G1569" s="90">
        <f t="shared" si="653"/>
        <v>19</v>
      </c>
      <c r="H1569" s="91">
        <f t="shared" si="654"/>
        <v>0</v>
      </c>
      <c r="I1569" s="91">
        <f t="shared" si="654"/>
        <v>0</v>
      </c>
      <c r="J1569" s="91">
        <f t="shared" si="654"/>
        <v>0</v>
      </c>
      <c r="K1569" s="91">
        <f t="shared" si="654"/>
        <v>0</v>
      </c>
      <c r="L1569" s="91">
        <f t="shared" si="654"/>
        <v>1</v>
      </c>
      <c r="M1569" s="93" t="s">
        <v>14</v>
      </c>
    </row>
    <row r="1570" spans="1:13" ht="15" customHeight="1" thickTop="1" thickBot="1" x14ac:dyDescent="0.3">
      <c r="A1570" s="88" t="s">
        <v>22</v>
      </c>
      <c r="B1570" s="89"/>
      <c r="C1570" s="89"/>
      <c r="D1570" s="89"/>
      <c r="E1570" s="89"/>
      <c r="F1570" s="89">
        <v>19</v>
      </c>
      <c r="G1570" s="90">
        <f t="shared" si="653"/>
        <v>19</v>
      </c>
      <c r="H1570" s="91">
        <f t="shared" si="654"/>
        <v>0</v>
      </c>
      <c r="I1570" s="91">
        <f t="shared" si="654"/>
        <v>0</v>
      </c>
      <c r="J1570" s="91">
        <f t="shared" si="654"/>
        <v>0</v>
      </c>
      <c r="K1570" s="91">
        <f t="shared" si="654"/>
        <v>0</v>
      </c>
      <c r="L1570" s="91">
        <f t="shared" si="654"/>
        <v>1</v>
      </c>
      <c r="M1570" s="93" t="s">
        <v>14</v>
      </c>
    </row>
    <row r="1571" spans="1:13" ht="15" customHeight="1" thickTop="1" thickBot="1" x14ac:dyDescent="0.3">
      <c r="A1571" s="88" t="s">
        <v>23</v>
      </c>
      <c r="B1571" s="89"/>
      <c r="C1571" s="89"/>
      <c r="D1571" s="89"/>
      <c r="E1571" s="89"/>
      <c r="F1571" s="89">
        <v>19</v>
      </c>
      <c r="G1571" s="90">
        <f t="shared" si="653"/>
        <v>19</v>
      </c>
      <c r="H1571" s="91">
        <f t="shared" si="654"/>
        <v>0</v>
      </c>
      <c r="I1571" s="91">
        <f t="shared" si="654"/>
        <v>0</v>
      </c>
      <c r="J1571" s="91">
        <f t="shared" si="654"/>
        <v>0</v>
      </c>
      <c r="K1571" s="91">
        <f t="shared" si="654"/>
        <v>0</v>
      </c>
      <c r="L1571" s="91">
        <f t="shared" si="654"/>
        <v>1</v>
      </c>
      <c r="M1571" s="93"/>
    </row>
    <row r="1572" spans="1:13" ht="15" customHeight="1" thickTop="1" thickBot="1" x14ac:dyDescent="0.3">
      <c r="A1572" s="94" t="s">
        <v>24</v>
      </c>
      <c r="B1572" s="95">
        <f t="shared" ref="B1572:F1572" si="655">IFERROR(AVERAGE(B1567:B1571),0)</f>
        <v>0</v>
      </c>
      <c r="C1572" s="95">
        <f t="shared" si="655"/>
        <v>0</v>
      </c>
      <c r="D1572" s="95">
        <f t="shared" si="655"/>
        <v>0</v>
      </c>
      <c r="E1572" s="95">
        <f t="shared" si="655"/>
        <v>0</v>
      </c>
      <c r="F1572" s="95">
        <f t="shared" si="655"/>
        <v>19</v>
      </c>
      <c r="G1572" s="95">
        <f>SUM(AVERAGE(G1567:G1571))</f>
        <v>19</v>
      </c>
      <c r="H1572" s="97">
        <f>AVERAGE(H1567:H1571)*0.2</f>
        <v>0</v>
      </c>
      <c r="I1572" s="97">
        <f>AVERAGE(I1567:I1571)*0.4</f>
        <v>0</v>
      </c>
      <c r="J1572" s="97">
        <f>AVERAGE(J1567:J1571)*0.6</f>
        <v>0</v>
      </c>
      <c r="K1572" s="97">
        <f>AVERAGE(K1567:K1571)*0.8</f>
        <v>0</v>
      </c>
      <c r="L1572" s="100">
        <f>AVERAGE(L1567:L1571)*1</f>
        <v>1</v>
      </c>
      <c r="M1572" s="97">
        <f>SUM(H1572:L1572)</f>
        <v>1</v>
      </c>
    </row>
    <row r="1573" spans="1:13" ht="15" customHeight="1" thickTop="1" thickBot="1" x14ac:dyDescent="0.3">
      <c r="A1573" s="98" t="s">
        <v>25</v>
      </c>
      <c r="B1573" s="84" t="s">
        <v>7</v>
      </c>
      <c r="C1573" s="84" t="s">
        <v>8</v>
      </c>
      <c r="D1573" s="84" t="s">
        <v>9</v>
      </c>
      <c r="E1573" s="84" t="s">
        <v>10</v>
      </c>
      <c r="F1573" s="84" t="s">
        <v>11</v>
      </c>
      <c r="G1573" s="85" t="s">
        <v>12</v>
      </c>
      <c r="H1573" s="84" t="s">
        <v>7</v>
      </c>
      <c r="I1573" s="84" t="s">
        <v>8</v>
      </c>
      <c r="J1573" s="84" t="s">
        <v>9</v>
      </c>
      <c r="K1573" s="84" t="s">
        <v>10</v>
      </c>
      <c r="L1573" s="99" t="s">
        <v>11</v>
      </c>
      <c r="M1573" s="85" t="s">
        <v>12</v>
      </c>
    </row>
    <row r="1574" spans="1:13" ht="15" customHeight="1" thickTop="1" thickBot="1" x14ac:dyDescent="0.3">
      <c r="A1574" s="88" t="s">
        <v>26</v>
      </c>
      <c r="B1574" s="89"/>
      <c r="C1574" s="89"/>
      <c r="D1574" s="89"/>
      <c r="E1574" s="89"/>
      <c r="F1574" s="89">
        <v>19</v>
      </c>
      <c r="G1574" s="90">
        <f t="shared" ref="G1574:G1576" si="656">SUM(B1574:F1574)</f>
        <v>19</v>
      </c>
      <c r="H1574" s="91">
        <f t="shared" ref="H1574:L1576" si="657">IFERROR(B1574/$G$1574,0)</f>
        <v>0</v>
      </c>
      <c r="I1574" s="91">
        <f t="shared" si="657"/>
        <v>0</v>
      </c>
      <c r="J1574" s="91">
        <f t="shared" si="657"/>
        <v>0</v>
      </c>
      <c r="K1574" s="91">
        <f t="shared" si="657"/>
        <v>0</v>
      </c>
      <c r="L1574" s="91">
        <f t="shared" si="657"/>
        <v>1</v>
      </c>
      <c r="M1574" s="93" t="s">
        <v>14</v>
      </c>
    </row>
    <row r="1575" spans="1:13" ht="15" customHeight="1" thickTop="1" thickBot="1" x14ac:dyDescent="0.3">
      <c r="A1575" s="88" t="s">
        <v>27</v>
      </c>
      <c r="B1575" s="89"/>
      <c r="C1575" s="89"/>
      <c r="D1575" s="89"/>
      <c r="E1575" s="89"/>
      <c r="F1575" s="89">
        <v>19</v>
      </c>
      <c r="G1575" s="90">
        <f t="shared" si="656"/>
        <v>19</v>
      </c>
      <c r="H1575" s="91">
        <f t="shared" si="657"/>
        <v>0</v>
      </c>
      <c r="I1575" s="91">
        <f t="shared" si="657"/>
        <v>0</v>
      </c>
      <c r="J1575" s="91">
        <f t="shared" si="657"/>
        <v>0</v>
      </c>
      <c r="K1575" s="91">
        <f t="shared" si="657"/>
        <v>0</v>
      </c>
      <c r="L1575" s="91">
        <f t="shared" si="657"/>
        <v>1</v>
      </c>
      <c r="M1575" s="93" t="s">
        <v>14</v>
      </c>
    </row>
    <row r="1576" spans="1:13" ht="15" customHeight="1" thickTop="1" thickBot="1" x14ac:dyDescent="0.3">
      <c r="A1576" s="88" t="s">
        <v>28</v>
      </c>
      <c r="B1576" s="89"/>
      <c r="C1576" s="89"/>
      <c r="D1576" s="89"/>
      <c r="E1576" s="89"/>
      <c r="F1576" s="89">
        <v>19</v>
      </c>
      <c r="G1576" s="90">
        <f t="shared" si="656"/>
        <v>19</v>
      </c>
      <c r="H1576" s="91">
        <f t="shared" si="657"/>
        <v>0</v>
      </c>
      <c r="I1576" s="91">
        <f t="shared" si="657"/>
        <v>0</v>
      </c>
      <c r="J1576" s="91">
        <f t="shared" si="657"/>
        <v>0</v>
      </c>
      <c r="K1576" s="91">
        <f t="shared" si="657"/>
        <v>0</v>
      </c>
      <c r="L1576" s="91">
        <f t="shared" si="657"/>
        <v>1</v>
      </c>
      <c r="M1576" s="93" t="s">
        <v>14</v>
      </c>
    </row>
    <row r="1577" spans="1:13" ht="15" customHeight="1" thickTop="1" thickBot="1" x14ac:dyDescent="0.3">
      <c r="A1577" s="94" t="s">
        <v>24</v>
      </c>
      <c r="B1577" s="95">
        <f t="shared" ref="B1577:F1577" si="658">IFERROR(AVERAGE(B1574:B1576),0)</f>
        <v>0</v>
      </c>
      <c r="C1577" s="95">
        <f t="shared" si="658"/>
        <v>0</v>
      </c>
      <c r="D1577" s="101">
        <f t="shared" si="658"/>
        <v>0</v>
      </c>
      <c r="E1577" s="101">
        <f t="shared" si="658"/>
        <v>0</v>
      </c>
      <c r="F1577" s="101">
        <f t="shared" si="658"/>
        <v>19</v>
      </c>
      <c r="G1577" s="101">
        <f>SUM(AVERAGE(G1574:G1576))</f>
        <v>19</v>
      </c>
      <c r="H1577" s="97">
        <f>AVERAGE(H1574:H1576)*0.2</f>
        <v>0</v>
      </c>
      <c r="I1577" s="97">
        <f>AVERAGE(I1574:I1576)*0.4</f>
        <v>0</v>
      </c>
      <c r="J1577" s="97">
        <f>AVERAGE(J1574:J1576)*0.6</f>
        <v>0</v>
      </c>
      <c r="K1577" s="97">
        <f>AVERAGE(K1574:K1576)*0.8</f>
        <v>0</v>
      </c>
      <c r="L1577" s="100">
        <f>AVERAGE(L1574:L1576)*1</f>
        <v>1</v>
      </c>
      <c r="M1577" s="102">
        <f>SUM(H1577:L1577)</f>
        <v>1</v>
      </c>
    </row>
    <row r="1578" spans="1:13" ht="15" customHeight="1" thickTop="1" thickBot="1" x14ac:dyDescent="0.3">
      <c r="A1578" s="83" t="s">
        <v>29</v>
      </c>
      <c r="B1578" s="84" t="s">
        <v>7</v>
      </c>
      <c r="C1578" s="84" t="s">
        <v>8</v>
      </c>
      <c r="D1578" s="84" t="s">
        <v>9</v>
      </c>
      <c r="E1578" s="84" t="s">
        <v>10</v>
      </c>
      <c r="F1578" s="84" t="s">
        <v>11</v>
      </c>
      <c r="G1578" s="85" t="s">
        <v>12</v>
      </c>
      <c r="H1578" s="84" t="s">
        <v>7</v>
      </c>
      <c r="I1578" s="84" t="s">
        <v>8</v>
      </c>
      <c r="J1578" s="84" t="s">
        <v>9</v>
      </c>
      <c r="K1578" s="84" t="s">
        <v>10</v>
      </c>
      <c r="L1578" s="99" t="s">
        <v>11</v>
      </c>
      <c r="M1578" s="85" t="s">
        <v>12</v>
      </c>
    </row>
    <row r="1579" spans="1:13" ht="15" customHeight="1" thickTop="1" thickBot="1" x14ac:dyDescent="0.3">
      <c r="A1579" s="103" t="s">
        <v>30</v>
      </c>
      <c r="B1579" s="104"/>
      <c r="C1579" s="104"/>
      <c r="D1579" s="104"/>
      <c r="E1579" s="89"/>
      <c r="F1579" s="89">
        <v>19</v>
      </c>
      <c r="G1579" s="105">
        <f t="shared" ref="G1579:G1582" si="659">SUM(B1579:F1579)</f>
        <v>19</v>
      </c>
      <c r="H1579" s="106">
        <f t="shared" ref="H1579:L1582" si="660">IFERROR(B1579/$G$1579,0)</f>
        <v>0</v>
      </c>
      <c r="I1579" s="106">
        <f t="shared" si="660"/>
        <v>0</v>
      </c>
      <c r="J1579" s="106">
        <f t="shared" si="660"/>
        <v>0</v>
      </c>
      <c r="K1579" s="106">
        <f t="shared" si="660"/>
        <v>0</v>
      </c>
      <c r="L1579" s="106">
        <f t="shared" si="660"/>
        <v>1</v>
      </c>
      <c r="M1579" s="93" t="s">
        <v>14</v>
      </c>
    </row>
    <row r="1580" spans="1:13" ht="15" customHeight="1" thickTop="1" thickBot="1" x14ac:dyDescent="0.3">
      <c r="A1580" s="103" t="s">
        <v>31</v>
      </c>
      <c r="B1580" s="104"/>
      <c r="C1580" s="104"/>
      <c r="D1580" s="104"/>
      <c r="E1580" s="89"/>
      <c r="F1580" s="89">
        <v>19</v>
      </c>
      <c r="G1580" s="105">
        <f t="shared" si="659"/>
        <v>19</v>
      </c>
      <c r="H1580" s="106">
        <f t="shared" si="660"/>
        <v>0</v>
      </c>
      <c r="I1580" s="106">
        <f t="shared" si="660"/>
        <v>0</v>
      </c>
      <c r="J1580" s="106">
        <f t="shared" si="660"/>
        <v>0</v>
      </c>
      <c r="K1580" s="106">
        <f t="shared" si="660"/>
        <v>0</v>
      </c>
      <c r="L1580" s="106">
        <f t="shared" si="660"/>
        <v>1</v>
      </c>
      <c r="M1580" s="93" t="s">
        <v>14</v>
      </c>
    </row>
    <row r="1581" spans="1:13" ht="15" customHeight="1" thickTop="1" thickBot="1" x14ac:dyDescent="0.3">
      <c r="A1581" s="103" t="s">
        <v>32</v>
      </c>
      <c r="B1581" s="104"/>
      <c r="C1581" s="104"/>
      <c r="D1581" s="104"/>
      <c r="E1581" s="89"/>
      <c r="F1581" s="89">
        <v>19</v>
      </c>
      <c r="G1581" s="105">
        <f t="shared" si="659"/>
        <v>19</v>
      </c>
      <c r="H1581" s="106">
        <f t="shared" si="660"/>
        <v>0</v>
      </c>
      <c r="I1581" s="106">
        <f t="shared" si="660"/>
        <v>0</v>
      </c>
      <c r="J1581" s="106">
        <f t="shared" si="660"/>
        <v>0</v>
      </c>
      <c r="K1581" s="106">
        <f t="shared" si="660"/>
        <v>0</v>
      </c>
      <c r="L1581" s="106">
        <f t="shared" si="660"/>
        <v>1</v>
      </c>
      <c r="M1581" s="93" t="s">
        <v>14</v>
      </c>
    </row>
    <row r="1582" spans="1:13" ht="15" customHeight="1" thickTop="1" thickBot="1" x14ac:dyDescent="0.3">
      <c r="A1582" s="103" t="s">
        <v>33</v>
      </c>
      <c r="B1582" s="104"/>
      <c r="C1582" s="104"/>
      <c r="D1582" s="104"/>
      <c r="E1582" s="89"/>
      <c r="F1582" s="89">
        <v>19</v>
      </c>
      <c r="G1582" s="105">
        <f t="shared" si="659"/>
        <v>19</v>
      </c>
      <c r="H1582" s="106">
        <f t="shared" si="660"/>
        <v>0</v>
      </c>
      <c r="I1582" s="106">
        <f t="shared" si="660"/>
        <v>0</v>
      </c>
      <c r="J1582" s="106">
        <f t="shared" si="660"/>
        <v>0</v>
      </c>
      <c r="K1582" s="106">
        <f t="shared" si="660"/>
        <v>0</v>
      </c>
      <c r="L1582" s="106">
        <f t="shared" si="660"/>
        <v>1</v>
      </c>
      <c r="M1582" s="93" t="s">
        <v>14</v>
      </c>
    </row>
    <row r="1583" spans="1:13" ht="15" customHeight="1" thickTop="1" thickBot="1" x14ac:dyDescent="0.3">
      <c r="A1583" s="107" t="s">
        <v>24</v>
      </c>
      <c r="B1583" s="108">
        <f t="shared" ref="B1583:F1583" si="661">IFERROR(AVERAGE(B1579:B1582),0)</f>
        <v>0</v>
      </c>
      <c r="C1583" s="108">
        <f t="shared" si="661"/>
        <v>0</v>
      </c>
      <c r="D1583" s="108">
        <f t="shared" si="661"/>
        <v>0</v>
      </c>
      <c r="E1583" s="108">
        <f t="shared" si="661"/>
        <v>0</v>
      </c>
      <c r="F1583" s="108">
        <f t="shared" si="661"/>
        <v>19</v>
      </c>
      <c r="G1583" s="108">
        <f>SUM(AVERAGE(G1579:G1582))</f>
        <v>19</v>
      </c>
      <c r="H1583" s="102">
        <f>AVERAGE(H1579:H1582)*0.2</f>
        <v>0</v>
      </c>
      <c r="I1583" s="102">
        <f>AVERAGE(I1579:I1582)*0.4</f>
        <v>0</v>
      </c>
      <c r="J1583" s="102">
        <f>AVERAGE(J1579:J1582)*0.6</f>
        <v>0</v>
      </c>
      <c r="K1583" s="102">
        <f>AVERAGE(K1579:K1582)*0.8</f>
        <v>0</v>
      </c>
      <c r="L1583" s="109">
        <f>AVERAGE(L1579:L1582)*1</f>
        <v>1</v>
      </c>
      <c r="M1583" s="102">
        <f>SUM(H1583:L1583)</f>
        <v>1</v>
      </c>
    </row>
    <row r="1584" spans="1:13" ht="15" customHeight="1" thickTop="1" thickBot="1" x14ac:dyDescent="0.3">
      <c r="A1584" s="110" t="s">
        <v>34</v>
      </c>
      <c r="B1584" s="111"/>
      <c r="C1584" s="111"/>
      <c r="D1584" s="111"/>
      <c r="E1584" s="111"/>
      <c r="F1584" s="111"/>
      <c r="G1584" s="112">
        <f>SUM(B1584:F1584)</f>
        <v>0</v>
      </c>
      <c r="H1584" s="113">
        <f t="shared" ref="H1584:L1584" si="662">IFERROR(B1584/$G$1584,0)</f>
        <v>0</v>
      </c>
      <c r="I1584" s="113">
        <f t="shared" si="662"/>
        <v>0</v>
      </c>
      <c r="J1584" s="113">
        <f t="shared" si="662"/>
        <v>0</v>
      </c>
      <c r="K1584" s="113">
        <f t="shared" si="662"/>
        <v>0</v>
      </c>
      <c r="L1584" s="113">
        <f t="shared" si="662"/>
        <v>0</v>
      </c>
      <c r="M1584" s="93" t="s">
        <v>14</v>
      </c>
    </row>
    <row r="1585" spans="1:13" ht="15" customHeight="1" thickTop="1" thickBot="1" x14ac:dyDescent="0.3">
      <c r="A1585" s="127" t="s">
        <v>35</v>
      </c>
      <c r="B1585" s="134"/>
      <c r="C1585" s="134"/>
      <c r="D1585" s="134"/>
      <c r="E1585" s="134"/>
      <c r="F1585" s="135"/>
      <c r="G1585" s="114">
        <v>19</v>
      </c>
      <c r="H1585" s="102" t="s">
        <v>14</v>
      </c>
      <c r="I1585" s="102" t="s">
        <v>14</v>
      </c>
      <c r="J1585" s="102" t="s">
        <v>14</v>
      </c>
      <c r="K1585" s="102" t="s">
        <v>14</v>
      </c>
      <c r="L1585" s="102" t="s">
        <v>14</v>
      </c>
      <c r="M1585" s="102">
        <f>(M1565+M1572+M1577+M1583)/4</f>
        <v>1</v>
      </c>
    </row>
    <row r="1586" spans="1:13" ht="15" customHeight="1" thickTop="1" x14ac:dyDescent="0.25">
      <c r="A1586" s="77"/>
      <c r="B1586" s="77"/>
      <c r="C1586" s="77"/>
      <c r="D1586" s="77"/>
      <c r="E1586" s="77"/>
      <c r="F1586" s="77"/>
      <c r="G1586" s="77"/>
      <c r="H1586" s="77"/>
      <c r="I1586" s="77"/>
      <c r="J1586" s="77"/>
      <c r="K1586" s="77"/>
      <c r="L1586" s="77"/>
      <c r="M1586" s="77"/>
    </row>
    <row r="1587" spans="1:13" ht="15" customHeight="1" thickBot="1" x14ac:dyDescent="0.3">
      <c r="A1587" s="77"/>
      <c r="B1587" s="77"/>
      <c r="C1587" s="77"/>
      <c r="D1587" s="77"/>
      <c r="E1587" s="77"/>
      <c r="F1587" s="77"/>
      <c r="G1587" s="77"/>
      <c r="H1587" s="77"/>
      <c r="I1587" s="77"/>
      <c r="J1587" s="77"/>
      <c r="K1587" s="77"/>
      <c r="L1587" s="77"/>
      <c r="M1587" s="77"/>
    </row>
    <row r="1588" spans="1:13" ht="15" customHeight="1" thickTop="1" thickBot="1" x14ac:dyDescent="0.3">
      <c r="A1588" s="78" t="s">
        <v>0</v>
      </c>
      <c r="B1588" s="136" t="s">
        <v>291</v>
      </c>
      <c r="C1588" s="132"/>
      <c r="D1588" s="132"/>
      <c r="E1588" s="132"/>
      <c r="F1588" s="132"/>
      <c r="G1588" s="133"/>
      <c r="H1588" s="139" t="s">
        <v>111</v>
      </c>
      <c r="I1588" s="144"/>
      <c r="J1588" s="145"/>
      <c r="K1588" s="79" t="s">
        <v>2</v>
      </c>
      <c r="L1588" s="146">
        <v>45572</v>
      </c>
      <c r="M1588" s="147"/>
    </row>
    <row r="1589" spans="1:13" ht="15" customHeight="1" thickBot="1" x14ac:dyDescent="0.3">
      <c r="A1589" s="115" t="s">
        <v>3</v>
      </c>
      <c r="B1589" s="148"/>
      <c r="C1589" s="148"/>
      <c r="D1589" s="148"/>
      <c r="E1589" s="148"/>
      <c r="F1589" s="148"/>
      <c r="G1589" s="149"/>
      <c r="H1589" s="80" t="s">
        <v>112</v>
      </c>
      <c r="I1589" s="121">
        <v>16</v>
      </c>
      <c r="J1589" s="133"/>
      <c r="K1589" s="81"/>
      <c r="L1589" s="80"/>
      <c r="M1589" s="80"/>
    </row>
    <row r="1590" spans="1:13" ht="15" customHeight="1" thickBot="1" x14ac:dyDescent="0.3">
      <c r="A1590" s="150"/>
      <c r="B1590" s="151"/>
      <c r="C1590" s="151"/>
      <c r="D1590" s="151"/>
      <c r="E1590" s="151"/>
      <c r="F1590" s="151"/>
      <c r="G1590" s="152"/>
      <c r="H1590" s="80" t="s">
        <v>113</v>
      </c>
      <c r="I1590" s="121">
        <v>1</v>
      </c>
      <c r="J1590" s="133"/>
      <c r="K1590" s="80"/>
      <c r="L1590" s="80"/>
      <c r="M1590" s="80"/>
    </row>
    <row r="1591" spans="1:13" ht="15" customHeight="1" thickBot="1" x14ac:dyDescent="0.3">
      <c r="A1591" s="82" t="s">
        <v>4</v>
      </c>
      <c r="B1591" s="130" t="s">
        <v>5</v>
      </c>
      <c r="C1591" s="131"/>
      <c r="D1591" s="131"/>
      <c r="E1591" s="131"/>
      <c r="F1591" s="131"/>
      <c r="G1591" s="131"/>
      <c r="H1591" s="121" t="s">
        <v>5</v>
      </c>
      <c r="I1591" s="132"/>
      <c r="J1591" s="132"/>
      <c r="K1591" s="132"/>
      <c r="L1591" s="132"/>
      <c r="M1591" s="133"/>
    </row>
    <row r="1592" spans="1:13" ht="15" customHeight="1" thickTop="1" thickBot="1" x14ac:dyDescent="0.3">
      <c r="A1592" s="83" t="s">
        <v>6</v>
      </c>
      <c r="B1592" s="84" t="s">
        <v>7</v>
      </c>
      <c r="C1592" s="84" t="s">
        <v>8</v>
      </c>
      <c r="D1592" s="84" t="s">
        <v>9</v>
      </c>
      <c r="E1592" s="84" t="s">
        <v>10</v>
      </c>
      <c r="F1592" s="84" t="s">
        <v>11</v>
      </c>
      <c r="G1592" s="85" t="s">
        <v>12</v>
      </c>
      <c r="H1592" s="86" t="s">
        <v>7</v>
      </c>
      <c r="I1592" s="86" t="s">
        <v>8</v>
      </c>
      <c r="J1592" s="86" t="s">
        <v>9</v>
      </c>
      <c r="K1592" s="86" t="s">
        <v>10</v>
      </c>
      <c r="L1592" s="86" t="s">
        <v>11</v>
      </c>
      <c r="M1592" s="87" t="s">
        <v>12</v>
      </c>
    </row>
    <row r="1593" spans="1:13" ht="15" customHeight="1" thickTop="1" thickBot="1" x14ac:dyDescent="0.3">
      <c r="A1593" s="88" t="s">
        <v>13</v>
      </c>
      <c r="B1593" s="89"/>
      <c r="C1593" s="89"/>
      <c r="D1593" s="89"/>
      <c r="E1593" s="89"/>
      <c r="F1593" s="89">
        <v>17</v>
      </c>
      <c r="G1593" s="90">
        <f t="shared" ref="G1593:G1595" si="663">SUM(B1593:F1593)</f>
        <v>17</v>
      </c>
      <c r="H1593" s="91">
        <f t="shared" ref="H1593:L1595" si="664">IFERROR(B1593/$G$1593,0)</f>
        <v>0</v>
      </c>
      <c r="I1593" s="91">
        <f t="shared" si="664"/>
        <v>0</v>
      </c>
      <c r="J1593" s="91">
        <f t="shared" si="664"/>
        <v>0</v>
      </c>
      <c r="K1593" s="91">
        <f t="shared" si="664"/>
        <v>0</v>
      </c>
      <c r="L1593" s="91">
        <f t="shared" si="664"/>
        <v>1</v>
      </c>
      <c r="M1593" s="92" t="s">
        <v>14</v>
      </c>
    </row>
    <row r="1594" spans="1:13" ht="15" customHeight="1" thickTop="1" thickBot="1" x14ac:dyDescent="0.3">
      <c r="A1594" s="88" t="s">
        <v>15</v>
      </c>
      <c r="B1594" s="89"/>
      <c r="C1594" s="89"/>
      <c r="D1594" s="89"/>
      <c r="E1594" s="89"/>
      <c r="F1594" s="89">
        <v>17</v>
      </c>
      <c r="G1594" s="90">
        <f t="shared" si="663"/>
        <v>17</v>
      </c>
      <c r="H1594" s="91">
        <f t="shared" si="664"/>
        <v>0</v>
      </c>
      <c r="I1594" s="91">
        <f t="shared" si="664"/>
        <v>0</v>
      </c>
      <c r="J1594" s="91">
        <f t="shared" si="664"/>
        <v>0</v>
      </c>
      <c r="K1594" s="91">
        <f t="shared" si="664"/>
        <v>0</v>
      </c>
      <c r="L1594" s="91">
        <f t="shared" si="664"/>
        <v>1</v>
      </c>
      <c r="M1594" s="93" t="s">
        <v>14</v>
      </c>
    </row>
    <row r="1595" spans="1:13" ht="15" customHeight="1" thickTop="1" thickBot="1" x14ac:dyDescent="0.3">
      <c r="A1595" s="88" t="s">
        <v>16</v>
      </c>
      <c r="B1595" s="89"/>
      <c r="C1595" s="89"/>
      <c r="D1595" s="89"/>
      <c r="E1595" s="89"/>
      <c r="F1595" s="89">
        <v>17</v>
      </c>
      <c r="G1595" s="90">
        <f t="shared" si="663"/>
        <v>17</v>
      </c>
      <c r="H1595" s="91">
        <f t="shared" si="664"/>
        <v>0</v>
      </c>
      <c r="I1595" s="91">
        <f t="shared" si="664"/>
        <v>0</v>
      </c>
      <c r="J1595" s="91">
        <f t="shared" si="664"/>
        <v>0</v>
      </c>
      <c r="K1595" s="91">
        <f t="shared" si="664"/>
        <v>0</v>
      </c>
      <c r="L1595" s="91">
        <f t="shared" si="664"/>
        <v>1</v>
      </c>
      <c r="M1595" s="93" t="s">
        <v>14</v>
      </c>
    </row>
    <row r="1596" spans="1:13" ht="15" customHeight="1" thickTop="1" thickBot="1" x14ac:dyDescent="0.3">
      <c r="A1596" s="94" t="s">
        <v>17</v>
      </c>
      <c r="B1596" s="95">
        <f>IFERROR(AVERAGE(B1593:B1595),0)</f>
        <v>0</v>
      </c>
      <c r="C1596" s="95">
        <f>IFERROR(AVERAGE(C1593:C1595),0)</f>
        <v>0</v>
      </c>
      <c r="D1596" s="95">
        <f>IFERROR(AVERAGE(D1593:D1595),0)</f>
        <v>0</v>
      </c>
      <c r="E1596" s="95">
        <f t="shared" ref="E1596:F1596" si="665">IFERROR(AVERAGE(E1593:E1595),0)</f>
        <v>0</v>
      </c>
      <c r="F1596" s="95">
        <f t="shared" si="665"/>
        <v>17</v>
      </c>
      <c r="G1596" s="95">
        <f>SUM(AVERAGE(G1593:G1595))</f>
        <v>17</v>
      </c>
      <c r="H1596" s="96">
        <f>AVERAGE(H1593:H1595)*0.2</f>
        <v>0</v>
      </c>
      <c r="I1596" s="96">
        <f>AVERAGE(I1593:I1595)*0.4</f>
        <v>0</v>
      </c>
      <c r="J1596" s="96">
        <f>AVERAGE(J1593:J1595)*0.6</f>
        <v>0</v>
      </c>
      <c r="K1596" s="96">
        <f>AVERAGE(K1593:K1595)*0.8</f>
        <v>0</v>
      </c>
      <c r="L1596" s="96">
        <f>AVERAGE(L1593:L1595)*1</f>
        <v>1</v>
      </c>
      <c r="M1596" s="97">
        <f>SUM(H1596:L1596)</f>
        <v>1</v>
      </c>
    </row>
    <row r="1597" spans="1:13" ht="15" customHeight="1" thickTop="1" thickBot="1" x14ac:dyDescent="0.3">
      <c r="A1597" s="98" t="s">
        <v>18</v>
      </c>
      <c r="B1597" s="84" t="s">
        <v>7</v>
      </c>
      <c r="C1597" s="84" t="s">
        <v>8</v>
      </c>
      <c r="D1597" s="84" t="s">
        <v>9</v>
      </c>
      <c r="E1597" s="84" t="s">
        <v>10</v>
      </c>
      <c r="F1597" s="84" t="s">
        <v>11</v>
      </c>
      <c r="G1597" s="85" t="s">
        <v>12</v>
      </c>
      <c r="H1597" s="84" t="s">
        <v>7</v>
      </c>
      <c r="I1597" s="84" t="s">
        <v>8</v>
      </c>
      <c r="J1597" s="84" t="s">
        <v>9</v>
      </c>
      <c r="K1597" s="84" t="s">
        <v>10</v>
      </c>
      <c r="L1597" s="99" t="s">
        <v>11</v>
      </c>
      <c r="M1597" s="85" t="s">
        <v>12</v>
      </c>
    </row>
    <row r="1598" spans="1:13" ht="15" customHeight="1" thickTop="1" thickBot="1" x14ac:dyDescent="0.3">
      <c r="A1598" s="88" t="s">
        <v>19</v>
      </c>
      <c r="B1598" s="89"/>
      <c r="C1598" s="89"/>
      <c r="D1598" s="89"/>
      <c r="E1598" s="89"/>
      <c r="F1598" s="89">
        <v>17</v>
      </c>
      <c r="G1598" s="90">
        <f t="shared" ref="G1598:G1602" si="666">SUM(B1598:F1598)</f>
        <v>17</v>
      </c>
      <c r="H1598" s="91">
        <f t="shared" ref="H1598:L1602" si="667">IFERROR(B1598/$G$1598,0)</f>
        <v>0</v>
      </c>
      <c r="I1598" s="91">
        <f t="shared" si="667"/>
        <v>0</v>
      </c>
      <c r="J1598" s="91">
        <f t="shared" si="667"/>
        <v>0</v>
      </c>
      <c r="K1598" s="91">
        <f t="shared" si="667"/>
        <v>0</v>
      </c>
      <c r="L1598" s="91">
        <f t="shared" si="667"/>
        <v>1</v>
      </c>
      <c r="M1598" s="93" t="s">
        <v>14</v>
      </c>
    </row>
    <row r="1599" spans="1:13" ht="15" customHeight="1" thickTop="1" thickBot="1" x14ac:dyDescent="0.3">
      <c r="A1599" s="88" t="s">
        <v>20</v>
      </c>
      <c r="B1599" s="89"/>
      <c r="C1599" s="89"/>
      <c r="D1599" s="89"/>
      <c r="E1599" s="89"/>
      <c r="F1599" s="89">
        <v>17</v>
      </c>
      <c r="G1599" s="90">
        <f t="shared" si="666"/>
        <v>17</v>
      </c>
      <c r="H1599" s="91">
        <f t="shared" si="667"/>
        <v>0</v>
      </c>
      <c r="I1599" s="91">
        <f t="shared" si="667"/>
        <v>0</v>
      </c>
      <c r="J1599" s="91">
        <f t="shared" si="667"/>
        <v>0</v>
      </c>
      <c r="K1599" s="91">
        <f t="shared" si="667"/>
        <v>0</v>
      </c>
      <c r="L1599" s="91">
        <f t="shared" si="667"/>
        <v>1</v>
      </c>
      <c r="M1599" s="93" t="s">
        <v>14</v>
      </c>
    </row>
    <row r="1600" spans="1:13" ht="15" customHeight="1" thickTop="1" thickBot="1" x14ac:dyDescent="0.3">
      <c r="A1600" s="88" t="s">
        <v>21</v>
      </c>
      <c r="B1600" s="89"/>
      <c r="C1600" s="89"/>
      <c r="D1600" s="89"/>
      <c r="E1600" s="89"/>
      <c r="F1600" s="89">
        <v>17</v>
      </c>
      <c r="G1600" s="90">
        <f t="shared" si="666"/>
        <v>17</v>
      </c>
      <c r="H1600" s="91">
        <f t="shared" si="667"/>
        <v>0</v>
      </c>
      <c r="I1600" s="91">
        <f t="shared" si="667"/>
        <v>0</v>
      </c>
      <c r="J1600" s="91">
        <f t="shared" si="667"/>
        <v>0</v>
      </c>
      <c r="K1600" s="91">
        <f t="shared" si="667"/>
        <v>0</v>
      </c>
      <c r="L1600" s="91">
        <f t="shared" si="667"/>
        <v>1</v>
      </c>
      <c r="M1600" s="93" t="s">
        <v>14</v>
      </c>
    </row>
    <row r="1601" spans="1:13" ht="15" customHeight="1" thickTop="1" thickBot="1" x14ac:dyDescent="0.3">
      <c r="A1601" s="88" t="s">
        <v>22</v>
      </c>
      <c r="B1601" s="89"/>
      <c r="C1601" s="89"/>
      <c r="D1601" s="89"/>
      <c r="E1601" s="89"/>
      <c r="F1601" s="89">
        <v>17</v>
      </c>
      <c r="G1601" s="90">
        <f t="shared" si="666"/>
        <v>17</v>
      </c>
      <c r="H1601" s="91">
        <f t="shared" si="667"/>
        <v>0</v>
      </c>
      <c r="I1601" s="91">
        <f t="shared" si="667"/>
        <v>0</v>
      </c>
      <c r="J1601" s="91">
        <f t="shared" si="667"/>
        <v>0</v>
      </c>
      <c r="K1601" s="91">
        <f t="shared" si="667"/>
        <v>0</v>
      </c>
      <c r="L1601" s="91">
        <f t="shared" si="667"/>
        <v>1</v>
      </c>
      <c r="M1601" s="93" t="s">
        <v>14</v>
      </c>
    </row>
    <row r="1602" spans="1:13" ht="15" customHeight="1" thickTop="1" thickBot="1" x14ac:dyDescent="0.3">
      <c r="A1602" s="88" t="s">
        <v>23</v>
      </c>
      <c r="B1602" s="89"/>
      <c r="C1602" s="89"/>
      <c r="D1602" s="89"/>
      <c r="E1602" s="89"/>
      <c r="F1602" s="89">
        <v>17</v>
      </c>
      <c r="G1602" s="90">
        <f t="shared" si="666"/>
        <v>17</v>
      </c>
      <c r="H1602" s="91">
        <f t="shared" si="667"/>
        <v>0</v>
      </c>
      <c r="I1602" s="91">
        <f t="shared" si="667"/>
        <v>0</v>
      </c>
      <c r="J1602" s="91">
        <f t="shared" si="667"/>
        <v>0</v>
      </c>
      <c r="K1602" s="91">
        <f t="shared" si="667"/>
        <v>0</v>
      </c>
      <c r="L1602" s="91">
        <f t="shared" si="667"/>
        <v>1</v>
      </c>
      <c r="M1602" s="93"/>
    </row>
    <row r="1603" spans="1:13" ht="15" customHeight="1" thickTop="1" thickBot="1" x14ac:dyDescent="0.3">
      <c r="A1603" s="94" t="s">
        <v>24</v>
      </c>
      <c r="B1603" s="95">
        <f t="shared" ref="B1603:F1603" si="668">IFERROR(AVERAGE(B1598:B1602),0)</f>
        <v>0</v>
      </c>
      <c r="C1603" s="95">
        <f t="shared" si="668"/>
        <v>0</v>
      </c>
      <c r="D1603" s="95">
        <f t="shared" si="668"/>
        <v>0</v>
      </c>
      <c r="E1603" s="95">
        <f t="shared" si="668"/>
        <v>0</v>
      </c>
      <c r="F1603" s="95">
        <f t="shared" si="668"/>
        <v>17</v>
      </c>
      <c r="G1603" s="95">
        <f>SUM(AVERAGE(G1598:G1602))</f>
        <v>17</v>
      </c>
      <c r="H1603" s="97">
        <f>AVERAGE(H1598:H1602)*0.2</f>
        <v>0</v>
      </c>
      <c r="I1603" s="97">
        <f>AVERAGE(I1598:I1602)*0.4</f>
        <v>0</v>
      </c>
      <c r="J1603" s="97">
        <f>AVERAGE(J1598:J1602)*0.6</f>
        <v>0</v>
      </c>
      <c r="K1603" s="97">
        <f>AVERAGE(K1598:K1602)*0.8</f>
        <v>0</v>
      </c>
      <c r="L1603" s="100">
        <f>AVERAGE(L1598:L1602)*1</f>
        <v>1</v>
      </c>
      <c r="M1603" s="97">
        <f>SUM(H1603:L1603)</f>
        <v>1</v>
      </c>
    </row>
    <row r="1604" spans="1:13" ht="15" customHeight="1" thickTop="1" thickBot="1" x14ac:dyDescent="0.3">
      <c r="A1604" s="98" t="s">
        <v>25</v>
      </c>
      <c r="B1604" s="84" t="s">
        <v>7</v>
      </c>
      <c r="C1604" s="84" t="s">
        <v>8</v>
      </c>
      <c r="D1604" s="84" t="s">
        <v>9</v>
      </c>
      <c r="E1604" s="84" t="s">
        <v>10</v>
      </c>
      <c r="F1604" s="84" t="s">
        <v>11</v>
      </c>
      <c r="G1604" s="85" t="s">
        <v>12</v>
      </c>
      <c r="H1604" s="84" t="s">
        <v>7</v>
      </c>
      <c r="I1604" s="84" t="s">
        <v>8</v>
      </c>
      <c r="J1604" s="84" t="s">
        <v>9</v>
      </c>
      <c r="K1604" s="84" t="s">
        <v>10</v>
      </c>
      <c r="L1604" s="99" t="s">
        <v>11</v>
      </c>
      <c r="M1604" s="85" t="s">
        <v>12</v>
      </c>
    </row>
    <row r="1605" spans="1:13" ht="15" customHeight="1" thickTop="1" thickBot="1" x14ac:dyDescent="0.3">
      <c r="A1605" s="88" t="s">
        <v>26</v>
      </c>
      <c r="B1605" s="89"/>
      <c r="C1605" s="89"/>
      <c r="D1605" s="89"/>
      <c r="E1605" s="89"/>
      <c r="F1605" s="89">
        <v>17</v>
      </c>
      <c r="G1605" s="90">
        <f t="shared" ref="G1605:G1607" si="669">SUM(B1605:F1605)</f>
        <v>17</v>
      </c>
      <c r="H1605" s="91">
        <f t="shared" ref="H1605:L1607" si="670">IFERROR(B1605/$G$1605,0)</f>
        <v>0</v>
      </c>
      <c r="I1605" s="91">
        <f t="shared" si="670"/>
        <v>0</v>
      </c>
      <c r="J1605" s="91">
        <f t="shared" si="670"/>
        <v>0</v>
      </c>
      <c r="K1605" s="91">
        <f t="shared" si="670"/>
        <v>0</v>
      </c>
      <c r="L1605" s="91">
        <f t="shared" si="670"/>
        <v>1</v>
      </c>
      <c r="M1605" s="93" t="s">
        <v>14</v>
      </c>
    </row>
    <row r="1606" spans="1:13" ht="15" customHeight="1" thickTop="1" thickBot="1" x14ac:dyDescent="0.3">
      <c r="A1606" s="88" t="s">
        <v>27</v>
      </c>
      <c r="B1606" s="89"/>
      <c r="C1606" s="89"/>
      <c r="D1606" s="89"/>
      <c r="E1606" s="89"/>
      <c r="F1606" s="89">
        <v>17</v>
      </c>
      <c r="G1606" s="90">
        <f t="shared" si="669"/>
        <v>17</v>
      </c>
      <c r="H1606" s="91">
        <f t="shared" si="670"/>
        <v>0</v>
      </c>
      <c r="I1606" s="91">
        <f t="shared" si="670"/>
        <v>0</v>
      </c>
      <c r="J1606" s="91">
        <f t="shared" si="670"/>
        <v>0</v>
      </c>
      <c r="K1606" s="91">
        <f t="shared" si="670"/>
        <v>0</v>
      </c>
      <c r="L1606" s="91">
        <f t="shared" si="670"/>
        <v>1</v>
      </c>
      <c r="M1606" s="93" t="s">
        <v>14</v>
      </c>
    </row>
    <row r="1607" spans="1:13" ht="15" customHeight="1" thickTop="1" thickBot="1" x14ac:dyDescent="0.3">
      <c r="A1607" s="88" t="s">
        <v>28</v>
      </c>
      <c r="B1607" s="89"/>
      <c r="C1607" s="89"/>
      <c r="D1607" s="89"/>
      <c r="E1607" s="89"/>
      <c r="F1607" s="89">
        <v>17</v>
      </c>
      <c r="G1607" s="90">
        <f t="shared" si="669"/>
        <v>17</v>
      </c>
      <c r="H1607" s="91">
        <f t="shared" si="670"/>
        <v>0</v>
      </c>
      <c r="I1607" s="91">
        <f t="shared" si="670"/>
        <v>0</v>
      </c>
      <c r="J1607" s="91">
        <f t="shared" si="670"/>
        <v>0</v>
      </c>
      <c r="K1607" s="91">
        <f t="shared" si="670"/>
        <v>0</v>
      </c>
      <c r="L1607" s="91">
        <f t="shared" si="670"/>
        <v>1</v>
      </c>
      <c r="M1607" s="93" t="s">
        <v>14</v>
      </c>
    </row>
    <row r="1608" spans="1:13" ht="15" customHeight="1" thickTop="1" thickBot="1" x14ac:dyDescent="0.3">
      <c r="A1608" s="94" t="s">
        <v>24</v>
      </c>
      <c r="B1608" s="95">
        <f t="shared" ref="B1608:F1608" si="671">IFERROR(AVERAGE(B1605:B1607),0)</f>
        <v>0</v>
      </c>
      <c r="C1608" s="95">
        <f t="shared" si="671"/>
        <v>0</v>
      </c>
      <c r="D1608" s="101">
        <f t="shared" si="671"/>
        <v>0</v>
      </c>
      <c r="E1608" s="101">
        <f t="shared" si="671"/>
        <v>0</v>
      </c>
      <c r="F1608" s="101">
        <f t="shared" si="671"/>
        <v>17</v>
      </c>
      <c r="G1608" s="101">
        <f>SUM(AVERAGE(G1605:G1607))</f>
        <v>17</v>
      </c>
      <c r="H1608" s="97">
        <f>AVERAGE(H1605:H1607)*0.2</f>
        <v>0</v>
      </c>
      <c r="I1608" s="97">
        <f>AVERAGE(I1605:I1607)*0.4</f>
        <v>0</v>
      </c>
      <c r="J1608" s="97">
        <f>AVERAGE(J1605:J1607)*0.6</f>
        <v>0</v>
      </c>
      <c r="K1608" s="97">
        <f>AVERAGE(K1605:K1607)*0.8</f>
        <v>0</v>
      </c>
      <c r="L1608" s="100">
        <f>AVERAGE(L1605:L1607)*1</f>
        <v>1</v>
      </c>
      <c r="M1608" s="102">
        <f>SUM(H1608:L1608)</f>
        <v>1</v>
      </c>
    </row>
    <row r="1609" spans="1:13" ht="15" customHeight="1" thickTop="1" thickBot="1" x14ac:dyDescent="0.3">
      <c r="A1609" s="83" t="s">
        <v>29</v>
      </c>
      <c r="B1609" s="84" t="s">
        <v>7</v>
      </c>
      <c r="C1609" s="84" t="s">
        <v>8</v>
      </c>
      <c r="D1609" s="84" t="s">
        <v>9</v>
      </c>
      <c r="E1609" s="84" t="s">
        <v>10</v>
      </c>
      <c r="F1609" s="84" t="s">
        <v>11</v>
      </c>
      <c r="G1609" s="85" t="s">
        <v>12</v>
      </c>
      <c r="H1609" s="84" t="s">
        <v>7</v>
      </c>
      <c r="I1609" s="84" t="s">
        <v>8</v>
      </c>
      <c r="J1609" s="84" t="s">
        <v>9</v>
      </c>
      <c r="K1609" s="84" t="s">
        <v>10</v>
      </c>
      <c r="L1609" s="99" t="s">
        <v>11</v>
      </c>
      <c r="M1609" s="85" t="s">
        <v>12</v>
      </c>
    </row>
    <row r="1610" spans="1:13" ht="15" customHeight="1" thickTop="1" thickBot="1" x14ac:dyDescent="0.3">
      <c r="A1610" s="103" t="s">
        <v>30</v>
      </c>
      <c r="B1610" s="104"/>
      <c r="C1610" s="104"/>
      <c r="D1610" s="104"/>
      <c r="E1610" s="89"/>
      <c r="F1610" s="89">
        <v>17</v>
      </c>
      <c r="G1610" s="105">
        <f t="shared" ref="G1610:G1613" si="672">SUM(B1610:F1610)</f>
        <v>17</v>
      </c>
      <c r="H1610" s="106">
        <f t="shared" ref="H1610:L1613" si="673">IFERROR(B1610/$G$1610,0)</f>
        <v>0</v>
      </c>
      <c r="I1610" s="106">
        <f t="shared" si="673"/>
        <v>0</v>
      </c>
      <c r="J1610" s="106">
        <f t="shared" si="673"/>
        <v>0</v>
      </c>
      <c r="K1610" s="106">
        <f t="shared" si="673"/>
        <v>0</v>
      </c>
      <c r="L1610" s="106">
        <f t="shared" si="673"/>
        <v>1</v>
      </c>
      <c r="M1610" s="93" t="s">
        <v>14</v>
      </c>
    </row>
    <row r="1611" spans="1:13" ht="15" customHeight="1" thickTop="1" thickBot="1" x14ac:dyDescent="0.3">
      <c r="A1611" s="103" t="s">
        <v>31</v>
      </c>
      <c r="B1611" s="104"/>
      <c r="C1611" s="104"/>
      <c r="D1611" s="104"/>
      <c r="E1611" s="89"/>
      <c r="F1611" s="89">
        <v>17</v>
      </c>
      <c r="G1611" s="105">
        <f t="shared" si="672"/>
        <v>17</v>
      </c>
      <c r="H1611" s="106">
        <f t="shared" si="673"/>
        <v>0</v>
      </c>
      <c r="I1611" s="106">
        <f t="shared" si="673"/>
        <v>0</v>
      </c>
      <c r="J1611" s="106">
        <f t="shared" si="673"/>
        <v>0</v>
      </c>
      <c r="K1611" s="106">
        <f t="shared" si="673"/>
        <v>0</v>
      </c>
      <c r="L1611" s="106">
        <f t="shared" si="673"/>
        <v>1</v>
      </c>
      <c r="M1611" s="93" t="s">
        <v>14</v>
      </c>
    </row>
    <row r="1612" spans="1:13" ht="15" customHeight="1" thickTop="1" thickBot="1" x14ac:dyDescent="0.3">
      <c r="A1612" s="103" t="s">
        <v>32</v>
      </c>
      <c r="B1612" s="104"/>
      <c r="C1612" s="104"/>
      <c r="D1612" s="104"/>
      <c r="E1612" s="89"/>
      <c r="F1612" s="89">
        <v>17</v>
      </c>
      <c r="G1612" s="105">
        <f t="shared" si="672"/>
        <v>17</v>
      </c>
      <c r="H1612" s="106">
        <f t="shared" si="673"/>
        <v>0</v>
      </c>
      <c r="I1612" s="106">
        <f t="shared" si="673"/>
        <v>0</v>
      </c>
      <c r="J1612" s="106">
        <f t="shared" si="673"/>
        <v>0</v>
      </c>
      <c r="K1612" s="106">
        <f t="shared" si="673"/>
        <v>0</v>
      </c>
      <c r="L1612" s="106">
        <f t="shared" si="673"/>
        <v>1</v>
      </c>
      <c r="M1612" s="93" t="s">
        <v>14</v>
      </c>
    </row>
    <row r="1613" spans="1:13" ht="15" customHeight="1" thickTop="1" thickBot="1" x14ac:dyDescent="0.3">
      <c r="A1613" s="103" t="s">
        <v>33</v>
      </c>
      <c r="B1613" s="104"/>
      <c r="C1613" s="104"/>
      <c r="D1613" s="104"/>
      <c r="E1613" s="89"/>
      <c r="F1613" s="89">
        <v>17</v>
      </c>
      <c r="G1613" s="105">
        <f t="shared" si="672"/>
        <v>17</v>
      </c>
      <c r="H1613" s="106">
        <f t="shared" si="673"/>
        <v>0</v>
      </c>
      <c r="I1613" s="106">
        <f t="shared" si="673"/>
        <v>0</v>
      </c>
      <c r="J1613" s="106">
        <f t="shared" si="673"/>
        <v>0</v>
      </c>
      <c r="K1613" s="106">
        <f t="shared" si="673"/>
        <v>0</v>
      </c>
      <c r="L1613" s="106">
        <f t="shared" si="673"/>
        <v>1</v>
      </c>
      <c r="M1613" s="93" t="s">
        <v>14</v>
      </c>
    </row>
    <row r="1614" spans="1:13" ht="15" customHeight="1" thickTop="1" thickBot="1" x14ac:dyDescent="0.3">
      <c r="A1614" s="107" t="s">
        <v>24</v>
      </c>
      <c r="B1614" s="108">
        <f t="shared" ref="B1614:F1614" si="674">IFERROR(AVERAGE(B1610:B1613),0)</f>
        <v>0</v>
      </c>
      <c r="C1614" s="108">
        <f t="shared" si="674"/>
        <v>0</v>
      </c>
      <c r="D1614" s="108">
        <f t="shared" si="674"/>
        <v>0</v>
      </c>
      <c r="E1614" s="108">
        <f t="shared" si="674"/>
        <v>0</v>
      </c>
      <c r="F1614" s="108">
        <f t="shared" si="674"/>
        <v>17</v>
      </c>
      <c r="G1614" s="108">
        <f>SUM(AVERAGE(G1610:G1613))</f>
        <v>17</v>
      </c>
      <c r="H1614" s="102">
        <f>AVERAGE(H1610:H1613)*0.2</f>
        <v>0</v>
      </c>
      <c r="I1614" s="102">
        <f>AVERAGE(I1610:I1613)*0.4</f>
        <v>0</v>
      </c>
      <c r="J1614" s="102">
        <f>AVERAGE(J1610:J1613)*0.6</f>
        <v>0</v>
      </c>
      <c r="K1614" s="102">
        <f>AVERAGE(K1610:K1613)*0.8</f>
        <v>0</v>
      </c>
      <c r="L1614" s="109">
        <f>AVERAGE(L1610:L1613)*1</f>
        <v>1</v>
      </c>
      <c r="M1614" s="102">
        <f>SUM(H1614:L1614)</f>
        <v>1</v>
      </c>
    </row>
    <row r="1615" spans="1:13" ht="15" customHeight="1" thickTop="1" thickBot="1" x14ac:dyDescent="0.3">
      <c r="A1615" s="110" t="s">
        <v>34</v>
      </c>
      <c r="B1615" s="111"/>
      <c r="C1615" s="111"/>
      <c r="D1615" s="111"/>
      <c r="E1615" s="111"/>
      <c r="F1615" s="111"/>
      <c r="G1615" s="112">
        <f>SUM(B1615:F1615)</f>
        <v>0</v>
      </c>
      <c r="H1615" s="113">
        <f t="shared" ref="H1615:L1615" si="675">IFERROR(B1615/$G$1615,0)</f>
        <v>0</v>
      </c>
      <c r="I1615" s="113">
        <f t="shared" si="675"/>
        <v>0</v>
      </c>
      <c r="J1615" s="113">
        <f t="shared" si="675"/>
        <v>0</v>
      </c>
      <c r="K1615" s="113">
        <f t="shared" si="675"/>
        <v>0</v>
      </c>
      <c r="L1615" s="113">
        <f t="shared" si="675"/>
        <v>0</v>
      </c>
      <c r="M1615" s="93" t="s">
        <v>14</v>
      </c>
    </row>
    <row r="1616" spans="1:13" ht="15" customHeight="1" thickTop="1" thickBot="1" x14ac:dyDescent="0.3">
      <c r="A1616" s="127" t="s">
        <v>35</v>
      </c>
      <c r="B1616" s="134"/>
      <c r="C1616" s="134"/>
      <c r="D1616" s="134"/>
      <c r="E1616" s="134"/>
      <c r="F1616" s="135"/>
      <c r="G1616" s="114">
        <v>17</v>
      </c>
      <c r="H1616" s="102" t="s">
        <v>14</v>
      </c>
      <c r="I1616" s="102" t="s">
        <v>14</v>
      </c>
      <c r="J1616" s="102" t="s">
        <v>14</v>
      </c>
      <c r="K1616" s="102" t="s">
        <v>14</v>
      </c>
      <c r="L1616" s="102" t="s">
        <v>14</v>
      </c>
      <c r="M1616" s="102">
        <f>(M1596+M1603+M1608+M1614)/4</f>
        <v>1</v>
      </c>
    </row>
    <row r="1617" spans="1:13" ht="15" customHeight="1" thickTop="1" x14ac:dyDescent="0.25">
      <c r="A1617" s="77"/>
      <c r="B1617" s="77"/>
      <c r="C1617" s="77"/>
      <c r="D1617" s="77"/>
      <c r="E1617" s="77"/>
      <c r="F1617" s="77"/>
      <c r="G1617" s="77"/>
      <c r="H1617" s="77"/>
      <c r="I1617" s="77"/>
      <c r="J1617" s="77"/>
      <c r="K1617" s="77"/>
      <c r="L1617" s="77"/>
      <c r="M1617" s="77"/>
    </row>
    <row r="1618" spans="1:13" ht="15" customHeight="1" thickBot="1" x14ac:dyDescent="0.3">
      <c r="A1618" s="77"/>
      <c r="B1618" s="77"/>
      <c r="C1618" s="77"/>
      <c r="D1618" s="77"/>
      <c r="E1618" s="77"/>
      <c r="F1618" s="77"/>
      <c r="G1618" s="77"/>
      <c r="H1618" s="77"/>
      <c r="I1618" s="77"/>
      <c r="J1618" s="77"/>
      <c r="K1618" s="77"/>
      <c r="L1618" s="77"/>
      <c r="M1618" s="77"/>
    </row>
    <row r="1619" spans="1:13" ht="15" customHeight="1" thickTop="1" thickBot="1" x14ac:dyDescent="0.3">
      <c r="A1619" s="78" t="s">
        <v>0</v>
      </c>
      <c r="B1619" s="136" t="s">
        <v>292</v>
      </c>
      <c r="C1619" s="132"/>
      <c r="D1619" s="132"/>
      <c r="E1619" s="132"/>
      <c r="F1619" s="132"/>
      <c r="G1619" s="133"/>
      <c r="H1619" s="139" t="s">
        <v>111</v>
      </c>
      <c r="I1619" s="144"/>
      <c r="J1619" s="145"/>
      <c r="K1619" s="79" t="s">
        <v>2</v>
      </c>
      <c r="L1619" s="146">
        <v>45605</v>
      </c>
      <c r="M1619" s="147"/>
    </row>
    <row r="1620" spans="1:13" ht="15" customHeight="1" thickBot="1" x14ac:dyDescent="0.3">
      <c r="A1620" s="115" t="s">
        <v>3</v>
      </c>
      <c r="B1620" s="148"/>
      <c r="C1620" s="148"/>
      <c r="D1620" s="148"/>
      <c r="E1620" s="148"/>
      <c r="F1620" s="148"/>
      <c r="G1620" s="149"/>
      <c r="H1620" s="80" t="s">
        <v>112</v>
      </c>
      <c r="I1620" s="121">
        <v>13</v>
      </c>
      <c r="J1620" s="133"/>
      <c r="K1620" s="81"/>
      <c r="L1620" s="80"/>
      <c r="M1620" s="80"/>
    </row>
    <row r="1621" spans="1:13" ht="15" customHeight="1" thickBot="1" x14ac:dyDescent="0.3">
      <c r="A1621" s="150"/>
      <c r="B1621" s="151"/>
      <c r="C1621" s="151"/>
      <c r="D1621" s="151"/>
      <c r="E1621" s="151"/>
      <c r="F1621" s="151"/>
      <c r="G1621" s="152"/>
      <c r="H1621" s="80" t="s">
        <v>113</v>
      </c>
      <c r="I1621" s="121">
        <v>1</v>
      </c>
      <c r="J1621" s="133"/>
      <c r="K1621" s="80"/>
      <c r="L1621" s="80"/>
      <c r="M1621" s="80"/>
    </row>
    <row r="1622" spans="1:13" ht="15" customHeight="1" thickBot="1" x14ac:dyDescent="0.3">
      <c r="A1622" s="82" t="s">
        <v>4</v>
      </c>
      <c r="B1622" s="130" t="s">
        <v>5</v>
      </c>
      <c r="C1622" s="131"/>
      <c r="D1622" s="131"/>
      <c r="E1622" s="131"/>
      <c r="F1622" s="131"/>
      <c r="G1622" s="131"/>
      <c r="H1622" s="121" t="s">
        <v>5</v>
      </c>
      <c r="I1622" s="132"/>
      <c r="J1622" s="132"/>
      <c r="K1622" s="132"/>
      <c r="L1622" s="132"/>
      <c r="M1622" s="133"/>
    </row>
    <row r="1623" spans="1:13" ht="15" customHeight="1" thickTop="1" thickBot="1" x14ac:dyDescent="0.3">
      <c r="A1623" s="83" t="s">
        <v>6</v>
      </c>
      <c r="B1623" s="84" t="s">
        <v>7</v>
      </c>
      <c r="C1623" s="84" t="s">
        <v>8</v>
      </c>
      <c r="D1623" s="84" t="s">
        <v>9</v>
      </c>
      <c r="E1623" s="84" t="s">
        <v>10</v>
      </c>
      <c r="F1623" s="84" t="s">
        <v>11</v>
      </c>
      <c r="G1623" s="85" t="s">
        <v>12</v>
      </c>
      <c r="H1623" s="86" t="s">
        <v>7</v>
      </c>
      <c r="I1623" s="86" t="s">
        <v>8</v>
      </c>
      <c r="J1623" s="86" t="s">
        <v>9</v>
      </c>
      <c r="K1623" s="86" t="s">
        <v>10</v>
      </c>
      <c r="L1623" s="86" t="s">
        <v>11</v>
      </c>
      <c r="M1623" s="87" t="s">
        <v>12</v>
      </c>
    </row>
    <row r="1624" spans="1:13" ht="15" customHeight="1" thickTop="1" thickBot="1" x14ac:dyDescent="0.3">
      <c r="A1624" s="88" t="s">
        <v>13</v>
      </c>
      <c r="B1624" s="89"/>
      <c r="C1624" s="89"/>
      <c r="D1624" s="89"/>
      <c r="E1624" s="89"/>
      <c r="F1624" s="89">
        <v>14</v>
      </c>
      <c r="G1624" s="90">
        <f t="shared" ref="G1624:G1626" si="676">SUM(B1624:F1624)</f>
        <v>14</v>
      </c>
      <c r="H1624" s="91">
        <f t="shared" ref="H1624:L1626" si="677">IFERROR(B1624/$G$1624,0)</f>
        <v>0</v>
      </c>
      <c r="I1624" s="91">
        <f t="shared" si="677"/>
        <v>0</v>
      </c>
      <c r="J1624" s="91">
        <f t="shared" si="677"/>
        <v>0</v>
      </c>
      <c r="K1624" s="91">
        <f t="shared" si="677"/>
        <v>0</v>
      </c>
      <c r="L1624" s="91">
        <f t="shared" si="677"/>
        <v>1</v>
      </c>
      <c r="M1624" s="92" t="s">
        <v>14</v>
      </c>
    </row>
    <row r="1625" spans="1:13" ht="15" customHeight="1" thickTop="1" thickBot="1" x14ac:dyDescent="0.3">
      <c r="A1625" s="88" t="s">
        <v>15</v>
      </c>
      <c r="B1625" s="89"/>
      <c r="C1625" s="89"/>
      <c r="D1625" s="89"/>
      <c r="E1625" s="89"/>
      <c r="F1625" s="89">
        <v>14</v>
      </c>
      <c r="G1625" s="90">
        <f t="shared" si="676"/>
        <v>14</v>
      </c>
      <c r="H1625" s="91">
        <f t="shared" si="677"/>
        <v>0</v>
      </c>
      <c r="I1625" s="91">
        <f t="shared" si="677"/>
        <v>0</v>
      </c>
      <c r="J1625" s="91">
        <f t="shared" si="677"/>
        <v>0</v>
      </c>
      <c r="K1625" s="91">
        <f t="shared" si="677"/>
        <v>0</v>
      </c>
      <c r="L1625" s="91">
        <f t="shared" si="677"/>
        <v>1</v>
      </c>
      <c r="M1625" s="93" t="s">
        <v>14</v>
      </c>
    </row>
    <row r="1626" spans="1:13" ht="15" customHeight="1" thickTop="1" thickBot="1" x14ac:dyDescent="0.3">
      <c r="A1626" s="88" t="s">
        <v>16</v>
      </c>
      <c r="B1626" s="89"/>
      <c r="C1626" s="89"/>
      <c r="D1626" s="89"/>
      <c r="E1626" s="89"/>
      <c r="F1626" s="89">
        <v>14</v>
      </c>
      <c r="G1626" s="90">
        <f t="shared" si="676"/>
        <v>14</v>
      </c>
      <c r="H1626" s="91">
        <f t="shared" si="677"/>
        <v>0</v>
      </c>
      <c r="I1626" s="91">
        <f t="shared" si="677"/>
        <v>0</v>
      </c>
      <c r="J1626" s="91">
        <f t="shared" si="677"/>
        <v>0</v>
      </c>
      <c r="K1626" s="91">
        <f t="shared" si="677"/>
        <v>0</v>
      </c>
      <c r="L1626" s="91">
        <f t="shared" si="677"/>
        <v>1</v>
      </c>
      <c r="M1626" s="93" t="s">
        <v>14</v>
      </c>
    </row>
    <row r="1627" spans="1:13" ht="15" customHeight="1" thickTop="1" thickBot="1" x14ac:dyDescent="0.3">
      <c r="A1627" s="94" t="s">
        <v>17</v>
      </c>
      <c r="B1627" s="95">
        <f>IFERROR(AVERAGE(B1624:B1626),0)</f>
        <v>0</v>
      </c>
      <c r="C1627" s="95">
        <f>IFERROR(AVERAGE(C1624:C1626),0)</f>
        <v>0</v>
      </c>
      <c r="D1627" s="95">
        <f>IFERROR(AVERAGE(D1624:D1626),0)</f>
        <v>0</v>
      </c>
      <c r="E1627" s="95">
        <f t="shared" ref="E1627:F1627" si="678">IFERROR(AVERAGE(E1624:E1626),0)</f>
        <v>0</v>
      </c>
      <c r="F1627" s="95">
        <f t="shared" si="678"/>
        <v>14</v>
      </c>
      <c r="G1627" s="95">
        <f>SUM(AVERAGE(G1624:G1626))</f>
        <v>14</v>
      </c>
      <c r="H1627" s="96">
        <f>AVERAGE(H1624:H1626)*0.2</f>
        <v>0</v>
      </c>
      <c r="I1627" s="96">
        <f>AVERAGE(I1624:I1626)*0.4</f>
        <v>0</v>
      </c>
      <c r="J1627" s="96">
        <f>AVERAGE(J1624:J1626)*0.6</f>
        <v>0</v>
      </c>
      <c r="K1627" s="96">
        <f>AVERAGE(K1624:K1626)*0.8</f>
        <v>0</v>
      </c>
      <c r="L1627" s="96">
        <f>AVERAGE(L1624:L1626)*1</f>
        <v>1</v>
      </c>
      <c r="M1627" s="97">
        <f>SUM(H1627:L1627)</f>
        <v>1</v>
      </c>
    </row>
    <row r="1628" spans="1:13" ht="15" customHeight="1" thickTop="1" thickBot="1" x14ac:dyDescent="0.3">
      <c r="A1628" s="98" t="s">
        <v>18</v>
      </c>
      <c r="B1628" s="84" t="s">
        <v>7</v>
      </c>
      <c r="C1628" s="84" t="s">
        <v>8</v>
      </c>
      <c r="D1628" s="84" t="s">
        <v>9</v>
      </c>
      <c r="E1628" s="84" t="s">
        <v>10</v>
      </c>
      <c r="F1628" s="84" t="s">
        <v>11</v>
      </c>
      <c r="G1628" s="85" t="s">
        <v>12</v>
      </c>
      <c r="H1628" s="84" t="s">
        <v>7</v>
      </c>
      <c r="I1628" s="84" t="s">
        <v>8</v>
      </c>
      <c r="J1628" s="84" t="s">
        <v>9</v>
      </c>
      <c r="K1628" s="84" t="s">
        <v>10</v>
      </c>
      <c r="L1628" s="99" t="s">
        <v>11</v>
      </c>
      <c r="M1628" s="85" t="s">
        <v>12</v>
      </c>
    </row>
    <row r="1629" spans="1:13" ht="15" customHeight="1" thickTop="1" thickBot="1" x14ac:dyDescent="0.3">
      <c r="A1629" s="88" t="s">
        <v>19</v>
      </c>
      <c r="B1629" s="89"/>
      <c r="C1629" s="89"/>
      <c r="D1629" s="89"/>
      <c r="E1629" s="89"/>
      <c r="F1629" s="89">
        <v>14</v>
      </c>
      <c r="G1629" s="90">
        <f t="shared" ref="G1629:G1633" si="679">SUM(B1629:F1629)</f>
        <v>14</v>
      </c>
      <c r="H1629" s="91">
        <f t="shared" ref="H1629:L1633" si="680">IFERROR(B1629/$G$1629,0)</f>
        <v>0</v>
      </c>
      <c r="I1629" s="91">
        <f t="shared" si="680"/>
        <v>0</v>
      </c>
      <c r="J1629" s="91">
        <f t="shared" si="680"/>
        <v>0</v>
      </c>
      <c r="K1629" s="91">
        <f t="shared" si="680"/>
        <v>0</v>
      </c>
      <c r="L1629" s="91">
        <f t="shared" si="680"/>
        <v>1</v>
      </c>
      <c r="M1629" s="93" t="s">
        <v>14</v>
      </c>
    </row>
    <row r="1630" spans="1:13" ht="15" customHeight="1" thickTop="1" thickBot="1" x14ac:dyDescent="0.3">
      <c r="A1630" s="88" t="s">
        <v>20</v>
      </c>
      <c r="B1630" s="89"/>
      <c r="C1630" s="89"/>
      <c r="D1630" s="89"/>
      <c r="E1630" s="89"/>
      <c r="F1630" s="89">
        <v>14</v>
      </c>
      <c r="G1630" s="90">
        <f t="shared" si="679"/>
        <v>14</v>
      </c>
      <c r="H1630" s="91">
        <f t="shared" si="680"/>
        <v>0</v>
      </c>
      <c r="I1630" s="91">
        <f t="shared" si="680"/>
        <v>0</v>
      </c>
      <c r="J1630" s="91">
        <f t="shared" si="680"/>
        <v>0</v>
      </c>
      <c r="K1630" s="91">
        <f t="shared" si="680"/>
        <v>0</v>
      </c>
      <c r="L1630" s="91">
        <f t="shared" si="680"/>
        <v>1</v>
      </c>
      <c r="M1630" s="93" t="s">
        <v>14</v>
      </c>
    </row>
    <row r="1631" spans="1:13" ht="15" customHeight="1" thickTop="1" thickBot="1" x14ac:dyDescent="0.3">
      <c r="A1631" s="88" t="s">
        <v>21</v>
      </c>
      <c r="B1631" s="89"/>
      <c r="C1631" s="89"/>
      <c r="D1631" s="89"/>
      <c r="E1631" s="89"/>
      <c r="F1631" s="89">
        <v>14</v>
      </c>
      <c r="G1631" s="90">
        <f t="shared" si="679"/>
        <v>14</v>
      </c>
      <c r="H1631" s="91">
        <f t="shared" si="680"/>
        <v>0</v>
      </c>
      <c r="I1631" s="91">
        <f t="shared" si="680"/>
        <v>0</v>
      </c>
      <c r="J1631" s="91">
        <f t="shared" si="680"/>
        <v>0</v>
      </c>
      <c r="K1631" s="91">
        <f t="shared" si="680"/>
        <v>0</v>
      </c>
      <c r="L1631" s="91">
        <f t="shared" si="680"/>
        <v>1</v>
      </c>
      <c r="M1631" s="93" t="s">
        <v>14</v>
      </c>
    </row>
    <row r="1632" spans="1:13" ht="15" customHeight="1" thickTop="1" thickBot="1" x14ac:dyDescent="0.3">
      <c r="A1632" s="88" t="s">
        <v>22</v>
      </c>
      <c r="B1632" s="89"/>
      <c r="C1632" s="89"/>
      <c r="D1632" s="89"/>
      <c r="E1632" s="89"/>
      <c r="F1632" s="89">
        <v>14</v>
      </c>
      <c r="G1632" s="90">
        <f t="shared" si="679"/>
        <v>14</v>
      </c>
      <c r="H1632" s="91">
        <f t="shared" si="680"/>
        <v>0</v>
      </c>
      <c r="I1632" s="91">
        <f t="shared" si="680"/>
        <v>0</v>
      </c>
      <c r="J1632" s="91">
        <f t="shared" si="680"/>
        <v>0</v>
      </c>
      <c r="K1632" s="91">
        <f t="shared" si="680"/>
        <v>0</v>
      </c>
      <c r="L1632" s="91">
        <f t="shared" si="680"/>
        <v>1</v>
      </c>
      <c r="M1632" s="93" t="s">
        <v>14</v>
      </c>
    </row>
    <row r="1633" spans="1:13" ht="15" customHeight="1" thickTop="1" thickBot="1" x14ac:dyDescent="0.3">
      <c r="A1633" s="88" t="s">
        <v>23</v>
      </c>
      <c r="B1633" s="89"/>
      <c r="C1633" s="89"/>
      <c r="D1633" s="89"/>
      <c r="E1633" s="89"/>
      <c r="F1633" s="89">
        <v>14</v>
      </c>
      <c r="G1633" s="90">
        <f t="shared" si="679"/>
        <v>14</v>
      </c>
      <c r="H1633" s="91">
        <f t="shared" si="680"/>
        <v>0</v>
      </c>
      <c r="I1633" s="91">
        <f t="shared" si="680"/>
        <v>0</v>
      </c>
      <c r="J1633" s="91">
        <f t="shared" si="680"/>
        <v>0</v>
      </c>
      <c r="K1633" s="91">
        <f t="shared" si="680"/>
        <v>0</v>
      </c>
      <c r="L1633" s="91">
        <f t="shared" si="680"/>
        <v>1</v>
      </c>
      <c r="M1633" s="93"/>
    </row>
    <row r="1634" spans="1:13" ht="15" customHeight="1" thickTop="1" thickBot="1" x14ac:dyDescent="0.3">
      <c r="A1634" s="94" t="s">
        <v>24</v>
      </c>
      <c r="B1634" s="95">
        <f t="shared" ref="B1634:F1634" si="681">IFERROR(AVERAGE(B1629:B1633),0)</f>
        <v>0</v>
      </c>
      <c r="C1634" s="95">
        <f t="shared" si="681"/>
        <v>0</v>
      </c>
      <c r="D1634" s="95">
        <f t="shared" si="681"/>
        <v>0</v>
      </c>
      <c r="E1634" s="95">
        <f t="shared" si="681"/>
        <v>0</v>
      </c>
      <c r="F1634" s="95">
        <f t="shared" si="681"/>
        <v>14</v>
      </c>
      <c r="G1634" s="95">
        <f>SUM(AVERAGE(G1629:G1633))</f>
        <v>14</v>
      </c>
      <c r="H1634" s="97">
        <f>AVERAGE(H1629:H1633)*0.2</f>
        <v>0</v>
      </c>
      <c r="I1634" s="97">
        <f>AVERAGE(I1629:I1633)*0.4</f>
        <v>0</v>
      </c>
      <c r="J1634" s="97">
        <f>AVERAGE(J1629:J1633)*0.6</f>
        <v>0</v>
      </c>
      <c r="K1634" s="97">
        <f>AVERAGE(K1629:K1633)*0.8</f>
        <v>0</v>
      </c>
      <c r="L1634" s="100">
        <f>AVERAGE(L1629:L1633)*1</f>
        <v>1</v>
      </c>
      <c r="M1634" s="97">
        <f>SUM(H1634:L1634)</f>
        <v>1</v>
      </c>
    </row>
    <row r="1635" spans="1:13" ht="15" customHeight="1" thickTop="1" thickBot="1" x14ac:dyDescent="0.3">
      <c r="A1635" s="98" t="s">
        <v>25</v>
      </c>
      <c r="B1635" s="84" t="s">
        <v>7</v>
      </c>
      <c r="C1635" s="84" t="s">
        <v>8</v>
      </c>
      <c r="D1635" s="84" t="s">
        <v>9</v>
      </c>
      <c r="E1635" s="84" t="s">
        <v>10</v>
      </c>
      <c r="F1635" s="84" t="s">
        <v>11</v>
      </c>
      <c r="G1635" s="85" t="s">
        <v>12</v>
      </c>
      <c r="H1635" s="84" t="s">
        <v>7</v>
      </c>
      <c r="I1635" s="84" t="s">
        <v>8</v>
      </c>
      <c r="J1635" s="84" t="s">
        <v>9</v>
      </c>
      <c r="K1635" s="84" t="s">
        <v>10</v>
      </c>
      <c r="L1635" s="99" t="s">
        <v>11</v>
      </c>
      <c r="M1635" s="85" t="s">
        <v>12</v>
      </c>
    </row>
    <row r="1636" spans="1:13" ht="15" customHeight="1" thickTop="1" thickBot="1" x14ac:dyDescent="0.3">
      <c r="A1636" s="88" t="s">
        <v>26</v>
      </c>
      <c r="B1636" s="89"/>
      <c r="C1636" s="89"/>
      <c r="D1636" s="89"/>
      <c r="E1636" s="89"/>
      <c r="F1636" s="89">
        <v>14</v>
      </c>
      <c r="G1636" s="90">
        <f t="shared" ref="G1636:G1638" si="682">SUM(B1636:F1636)</f>
        <v>14</v>
      </c>
      <c r="H1636" s="91">
        <f t="shared" ref="H1636:L1638" si="683">IFERROR(B1636/$G$1636,0)</f>
        <v>0</v>
      </c>
      <c r="I1636" s="91">
        <f t="shared" si="683"/>
        <v>0</v>
      </c>
      <c r="J1636" s="91">
        <f t="shared" si="683"/>
        <v>0</v>
      </c>
      <c r="K1636" s="91">
        <f t="shared" si="683"/>
        <v>0</v>
      </c>
      <c r="L1636" s="91">
        <f t="shared" si="683"/>
        <v>1</v>
      </c>
      <c r="M1636" s="93" t="s">
        <v>14</v>
      </c>
    </row>
    <row r="1637" spans="1:13" ht="15" customHeight="1" thickTop="1" thickBot="1" x14ac:dyDescent="0.3">
      <c r="A1637" s="88" t="s">
        <v>27</v>
      </c>
      <c r="B1637" s="89"/>
      <c r="C1637" s="89"/>
      <c r="D1637" s="89"/>
      <c r="E1637" s="89"/>
      <c r="F1637" s="89">
        <v>14</v>
      </c>
      <c r="G1637" s="90">
        <f t="shared" si="682"/>
        <v>14</v>
      </c>
      <c r="H1637" s="91">
        <f t="shared" si="683"/>
        <v>0</v>
      </c>
      <c r="I1637" s="91">
        <f t="shared" si="683"/>
        <v>0</v>
      </c>
      <c r="J1637" s="91">
        <f t="shared" si="683"/>
        <v>0</v>
      </c>
      <c r="K1637" s="91">
        <f t="shared" si="683"/>
        <v>0</v>
      </c>
      <c r="L1637" s="91">
        <f t="shared" si="683"/>
        <v>1</v>
      </c>
      <c r="M1637" s="93" t="s">
        <v>14</v>
      </c>
    </row>
    <row r="1638" spans="1:13" ht="15" customHeight="1" thickTop="1" thickBot="1" x14ac:dyDescent="0.3">
      <c r="A1638" s="88" t="s">
        <v>28</v>
      </c>
      <c r="B1638" s="89"/>
      <c r="C1638" s="89"/>
      <c r="D1638" s="89"/>
      <c r="E1638" s="89"/>
      <c r="F1638" s="89">
        <v>14</v>
      </c>
      <c r="G1638" s="90">
        <f t="shared" si="682"/>
        <v>14</v>
      </c>
      <c r="H1638" s="91">
        <f t="shared" si="683"/>
        <v>0</v>
      </c>
      <c r="I1638" s="91">
        <f t="shared" si="683"/>
        <v>0</v>
      </c>
      <c r="J1638" s="91">
        <f t="shared" si="683"/>
        <v>0</v>
      </c>
      <c r="K1638" s="91">
        <f t="shared" si="683"/>
        <v>0</v>
      </c>
      <c r="L1638" s="91">
        <f t="shared" si="683"/>
        <v>1</v>
      </c>
      <c r="M1638" s="93" t="s">
        <v>14</v>
      </c>
    </row>
    <row r="1639" spans="1:13" ht="15" customHeight="1" thickTop="1" thickBot="1" x14ac:dyDescent="0.3">
      <c r="A1639" s="94" t="s">
        <v>24</v>
      </c>
      <c r="B1639" s="95">
        <f t="shared" ref="B1639:F1639" si="684">IFERROR(AVERAGE(B1636:B1638),0)</f>
        <v>0</v>
      </c>
      <c r="C1639" s="95">
        <f t="shared" si="684"/>
        <v>0</v>
      </c>
      <c r="D1639" s="101">
        <f t="shared" si="684"/>
        <v>0</v>
      </c>
      <c r="E1639" s="101">
        <f t="shared" si="684"/>
        <v>0</v>
      </c>
      <c r="F1639" s="101">
        <f t="shared" si="684"/>
        <v>14</v>
      </c>
      <c r="G1639" s="101">
        <f>SUM(AVERAGE(G1636:G1638))</f>
        <v>14</v>
      </c>
      <c r="H1639" s="97">
        <f>AVERAGE(H1636:H1638)*0.2</f>
        <v>0</v>
      </c>
      <c r="I1639" s="97">
        <f>AVERAGE(I1636:I1638)*0.4</f>
        <v>0</v>
      </c>
      <c r="J1639" s="97">
        <f>AVERAGE(J1636:J1638)*0.6</f>
        <v>0</v>
      </c>
      <c r="K1639" s="97">
        <f>AVERAGE(K1636:K1638)*0.8</f>
        <v>0</v>
      </c>
      <c r="L1639" s="100">
        <f>AVERAGE(L1636:L1638)*1</f>
        <v>1</v>
      </c>
      <c r="M1639" s="102">
        <f>SUM(H1639:L1639)</f>
        <v>1</v>
      </c>
    </row>
    <row r="1640" spans="1:13" ht="15" customHeight="1" thickTop="1" thickBot="1" x14ac:dyDescent="0.3">
      <c r="A1640" s="83" t="s">
        <v>29</v>
      </c>
      <c r="B1640" s="84" t="s">
        <v>7</v>
      </c>
      <c r="C1640" s="84" t="s">
        <v>8</v>
      </c>
      <c r="D1640" s="84" t="s">
        <v>9</v>
      </c>
      <c r="E1640" s="84" t="s">
        <v>10</v>
      </c>
      <c r="F1640" s="84" t="s">
        <v>11</v>
      </c>
      <c r="G1640" s="85" t="s">
        <v>12</v>
      </c>
      <c r="H1640" s="84" t="s">
        <v>7</v>
      </c>
      <c r="I1640" s="84" t="s">
        <v>8</v>
      </c>
      <c r="J1640" s="84" t="s">
        <v>9</v>
      </c>
      <c r="K1640" s="84" t="s">
        <v>10</v>
      </c>
      <c r="L1640" s="99" t="s">
        <v>11</v>
      </c>
      <c r="M1640" s="85" t="s">
        <v>12</v>
      </c>
    </row>
    <row r="1641" spans="1:13" ht="15" customHeight="1" thickTop="1" thickBot="1" x14ac:dyDescent="0.3">
      <c r="A1641" s="103" t="s">
        <v>30</v>
      </c>
      <c r="B1641" s="104"/>
      <c r="C1641" s="104"/>
      <c r="D1641" s="104"/>
      <c r="E1641" s="89"/>
      <c r="F1641" s="89">
        <v>14</v>
      </c>
      <c r="G1641" s="105">
        <f t="shared" ref="G1641:G1644" si="685">SUM(B1641:F1641)</f>
        <v>14</v>
      </c>
      <c r="H1641" s="106">
        <f t="shared" ref="H1641:L1644" si="686">IFERROR(B1641/$G$1641,0)</f>
        <v>0</v>
      </c>
      <c r="I1641" s="106">
        <f t="shared" si="686"/>
        <v>0</v>
      </c>
      <c r="J1641" s="106">
        <f t="shared" si="686"/>
        <v>0</v>
      </c>
      <c r="K1641" s="106">
        <f t="shared" si="686"/>
        <v>0</v>
      </c>
      <c r="L1641" s="106">
        <f t="shared" si="686"/>
        <v>1</v>
      </c>
      <c r="M1641" s="93" t="s">
        <v>14</v>
      </c>
    </row>
    <row r="1642" spans="1:13" ht="15" customHeight="1" thickTop="1" thickBot="1" x14ac:dyDescent="0.3">
      <c r="A1642" s="103" t="s">
        <v>31</v>
      </c>
      <c r="B1642" s="104"/>
      <c r="C1642" s="104"/>
      <c r="D1642" s="104"/>
      <c r="E1642" s="89"/>
      <c r="F1642" s="89">
        <v>14</v>
      </c>
      <c r="G1642" s="105">
        <f t="shared" si="685"/>
        <v>14</v>
      </c>
      <c r="H1642" s="106">
        <f t="shared" si="686"/>
        <v>0</v>
      </c>
      <c r="I1642" s="106">
        <f t="shared" si="686"/>
        <v>0</v>
      </c>
      <c r="J1642" s="106">
        <f t="shared" si="686"/>
        <v>0</v>
      </c>
      <c r="K1642" s="106">
        <f t="shared" si="686"/>
        <v>0</v>
      </c>
      <c r="L1642" s="106">
        <f t="shared" si="686"/>
        <v>1</v>
      </c>
      <c r="M1642" s="93" t="s">
        <v>14</v>
      </c>
    </row>
    <row r="1643" spans="1:13" ht="15" customHeight="1" thickTop="1" thickBot="1" x14ac:dyDescent="0.3">
      <c r="A1643" s="103" t="s">
        <v>32</v>
      </c>
      <c r="B1643" s="104"/>
      <c r="C1643" s="104"/>
      <c r="D1643" s="104"/>
      <c r="E1643" s="89"/>
      <c r="F1643" s="89">
        <v>14</v>
      </c>
      <c r="G1643" s="105">
        <f t="shared" si="685"/>
        <v>14</v>
      </c>
      <c r="H1643" s="106">
        <f t="shared" si="686"/>
        <v>0</v>
      </c>
      <c r="I1643" s="106">
        <f t="shared" si="686"/>
        <v>0</v>
      </c>
      <c r="J1643" s="106">
        <f t="shared" si="686"/>
        <v>0</v>
      </c>
      <c r="K1643" s="106">
        <f t="shared" si="686"/>
        <v>0</v>
      </c>
      <c r="L1643" s="106">
        <f t="shared" si="686"/>
        <v>1</v>
      </c>
      <c r="M1643" s="93" t="s">
        <v>14</v>
      </c>
    </row>
    <row r="1644" spans="1:13" ht="15" customHeight="1" thickTop="1" thickBot="1" x14ac:dyDescent="0.3">
      <c r="A1644" s="103" t="s">
        <v>33</v>
      </c>
      <c r="B1644" s="104"/>
      <c r="C1644" s="104"/>
      <c r="D1644" s="104"/>
      <c r="E1644" s="89"/>
      <c r="F1644" s="89">
        <v>14</v>
      </c>
      <c r="G1644" s="105">
        <f t="shared" si="685"/>
        <v>14</v>
      </c>
      <c r="H1644" s="106">
        <f t="shared" si="686"/>
        <v>0</v>
      </c>
      <c r="I1644" s="106">
        <f t="shared" si="686"/>
        <v>0</v>
      </c>
      <c r="J1644" s="106">
        <f t="shared" si="686"/>
        <v>0</v>
      </c>
      <c r="K1644" s="106">
        <f t="shared" si="686"/>
        <v>0</v>
      </c>
      <c r="L1644" s="106">
        <f t="shared" si="686"/>
        <v>1</v>
      </c>
      <c r="M1644" s="93" t="s">
        <v>14</v>
      </c>
    </row>
    <row r="1645" spans="1:13" ht="15" customHeight="1" thickTop="1" thickBot="1" x14ac:dyDescent="0.3">
      <c r="A1645" s="107" t="s">
        <v>24</v>
      </c>
      <c r="B1645" s="108">
        <f t="shared" ref="B1645:F1645" si="687">IFERROR(AVERAGE(B1641:B1644),0)</f>
        <v>0</v>
      </c>
      <c r="C1645" s="108">
        <f t="shared" si="687"/>
        <v>0</v>
      </c>
      <c r="D1645" s="108">
        <f t="shared" si="687"/>
        <v>0</v>
      </c>
      <c r="E1645" s="108">
        <f t="shared" si="687"/>
        <v>0</v>
      </c>
      <c r="F1645" s="108">
        <f t="shared" si="687"/>
        <v>14</v>
      </c>
      <c r="G1645" s="108">
        <f>SUM(AVERAGE(G1641:G1644))</f>
        <v>14</v>
      </c>
      <c r="H1645" s="102">
        <f>AVERAGE(H1641:H1644)*0.2</f>
        <v>0</v>
      </c>
      <c r="I1645" s="102">
        <f>AVERAGE(I1641:I1644)*0.4</f>
        <v>0</v>
      </c>
      <c r="J1645" s="102">
        <f>AVERAGE(J1641:J1644)*0.6</f>
        <v>0</v>
      </c>
      <c r="K1645" s="102">
        <f>AVERAGE(K1641:K1644)*0.8</f>
        <v>0</v>
      </c>
      <c r="L1645" s="109">
        <f>AVERAGE(L1641:L1644)*1</f>
        <v>1</v>
      </c>
      <c r="M1645" s="102">
        <f>SUM(H1645:L1645)</f>
        <v>1</v>
      </c>
    </row>
    <row r="1646" spans="1:13" ht="15" customHeight="1" thickTop="1" thickBot="1" x14ac:dyDescent="0.3">
      <c r="A1646" s="110" t="s">
        <v>34</v>
      </c>
      <c r="B1646" s="111"/>
      <c r="C1646" s="111"/>
      <c r="D1646" s="111"/>
      <c r="E1646" s="111"/>
      <c r="F1646" s="111"/>
      <c r="G1646" s="112">
        <f>SUM(B1646:F1646)</f>
        <v>0</v>
      </c>
      <c r="H1646" s="113">
        <f t="shared" ref="H1646:L1646" si="688">IFERROR(B1646/$G$1646,0)</f>
        <v>0</v>
      </c>
      <c r="I1646" s="113">
        <f t="shared" si="688"/>
        <v>0</v>
      </c>
      <c r="J1646" s="113">
        <f t="shared" si="688"/>
        <v>0</v>
      </c>
      <c r="K1646" s="113">
        <f t="shared" si="688"/>
        <v>0</v>
      </c>
      <c r="L1646" s="113">
        <f t="shared" si="688"/>
        <v>0</v>
      </c>
      <c r="M1646" s="93" t="s">
        <v>14</v>
      </c>
    </row>
    <row r="1647" spans="1:13" ht="15" customHeight="1" thickTop="1" thickBot="1" x14ac:dyDescent="0.3">
      <c r="A1647" s="127" t="s">
        <v>35</v>
      </c>
      <c r="B1647" s="134"/>
      <c r="C1647" s="134"/>
      <c r="D1647" s="134"/>
      <c r="E1647" s="134"/>
      <c r="F1647" s="135"/>
      <c r="G1647" s="114">
        <v>14</v>
      </c>
      <c r="H1647" s="102" t="s">
        <v>14</v>
      </c>
      <c r="I1647" s="102" t="s">
        <v>14</v>
      </c>
      <c r="J1647" s="102" t="s">
        <v>14</v>
      </c>
      <c r="K1647" s="102" t="s">
        <v>14</v>
      </c>
      <c r="L1647" s="102" t="s">
        <v>14</v>
      </c>
      <c r="M1647" s="102">
        <f>(M1627+M1634+M1639+M1645)/4</f>
        <v>1</v>
      </c>
    </row>
    <row r="1648" spans="1:13" ht="15" customHeight="1" thickTop="1" x14ac:dyDescent="0.25">
      <c r="A1648" s="77"/>
      <c r="B1648" s="77"/>
      <c r="C1648" s="77"/>
      <c r="D1648" s="77"/>
      <c r="E1648" s="77"/>
      <c r="F1648" s="77"/>
      <c r="G1648" s="77"/>
      <c r="H1648" s="77"/>
      <c r="I1648" s="77"/>
      <c r="J1648" s="77"/>
      <c r="K1648" s="77"/>
      <c r="L1648" s="77"/>
      <c r="M1648" s="77"/>
    </row>
    <row r="1649" spans="1:13" ht="15" customHeight="1" thickBot="1" x14ac:dyDescent="0.3">
      <c r="A1649" s="77"/>
      <c r="B1649" s="77"/>
      <c r="C1649" s="77"/>
      <c r="D1649" s="77"/>
      <c r="E1649" s="77"/>
      <c r="F1649" s="77"/>
      <c r="G1649" s="77"/>
      <c r="H1649" s="77"/>
      <c r="I1649" s="77"/>
      <c r="J1649" s="77"/>
      <c r="K1649" s="77"/>
      <c r="L1649" s="77"/>
      <c r="M1649" s="77"/>
    </row>
    <row r="1650" spans="1:13" ht="15" customHeight="1" thickTop="1" thickBot="1" x14ac:dyDescent="0.3">
      <c r="A1650" s="78" t="s">
        <v>0</v>
      </c>
      <c r="B1650" s="136" t="s">
        <v>293</v>
      </c>
      <c r="C1650" s="132"/>
      <c r="D1650" s="132"/>
      <c r="E1650" s="132"/>
      <c r="F1650" s="132"/>
      <c r="G1650" s="133"/>
      <c r="H1650" s="139" t="s">
        <v>111</v>
      </c>
      <c r="I1650" s="144"/>
      <c r="J1650" s="145"/>
      <c r="K1650" s="79" t="s">
        <v>2</v>
      </c>
      <c r="L1650" s="146">
        <v>45577</v>
      </c>
      <c r="M1650" s="147"/>
    </row>
    <row r="1651" spans="1:13" ht="15" customHeight="1" thickBot="1" x14ac:dyDescent="0.3">
      <c r="A1651" s="115" t="s">
        <v>3</v>
      </c>
      <c r="B1651" s="148"/>
      <c r="C1651" s="148"/>
      <c r="D1651" s="148"/>
      <c r="E1651" s="148"/>
      <c r="F1651" s="148"/>
      <c r="G1651" s="149"/>
      <c r="H1651" s="80" t="s">
        <v>112</v>
      </c>
      <c r="I1651" s="121">
        <v>25</v>
      </c>
      <c r="J1651" s="133"/>
      <c r="K1651" s="81"/>
      <c r="L1651" s="80"/>
      <c r="M1651" s="80"/>
    </row>
    <row r="1652" spans="1:13" ht="15" customHeight="1" thickBot="1" x14ac:dyDescent="0.3">
      <c r="A1652" s="150"/>
      <c r="B1652" s="151"/>
      <c r="C1652" s="151"/>
      <c r="D1652" s="151"/>
      <c r="E1652" s="151"/>
      <c r="F1652" s="151"/>
      <c r="G1652" s="152"/>
      <c r="H1652" s="80" t="s">
        <v>113</v>
      </c>
      <c r="I1652" s="121">
        <v>1</v>
      </c>
      <c r="J1652" s="133"/>
      <c r="K1652" s="80"/>
      <c r="L1652" s="80"/>
      <c r="M1652" s="80"/>
    </row>
    <row r="1653" spans="1:13" ht="15" customHeight="1" thickBot="1" x14ac:dyDescent="0.3">
      <c r="A1653" s="82" t="s">
        <v>4</v>
      </c>
      <c r="B1653" s="130" t="s">
        <v>5</v>
      </c>
      <c r="C1653" s="131"/>
      <c r="D1653" s="131"/>
      <c r="E1653" s="131"/>
      <c r="F1653" s="131"/>
      <c r="G1653" s="131"/>
      <c r="H1653" s="121" t="s">
        <v>5</v>
      </c>
      <c r="I1653" s="132"/>
      <c r="J1653" s="132"/>
      <c r="K1653" s="132"/>
      <c r="L1653" s="132"/>
      <c r="M1653" s="133"/>
    </row>
    <row r="1654" spans="1:13" ht="15" customHeight="1" thickTop="1" thickBot="1" x14ac:dyDescent="0.3">
      <c r="A1654" s="83" t="s">
        <v>6</v>
      </c>
      <c r="B1654" s="84" t="s">
        <v>7</v>
      </c>
      <c r="C1654" s="84" t="s">
        <v>8</v>
      </c>
      <c r="D1654" s="84" t="s">
        <v>9</v>
      </c>
      <c r="E1654" s="84" t="s">
        <v>10</v>
      </c>
      <c r="F1654" s="84" t="s">
        <v>11</v>
      </c>
      <c r="G1654" s="85" t="s">
        <v>12</v>
      </c>
      <c r="H1654" s="86" t="s">
        <v>7</v>
      </c>
      <c r="I1654" s="86" t="s">
        <v>8</v>
      </c>
      <c r="J1654" s="86" t="s">
        <v>9</v>
      </c>
      <c r="K1654" s="86" t="s">
        <v>10</v>
      </c>
      <c r="L1654" s="86" t="s">
        <v>11</v>
      </c>
      <c r="M1654" s="87" t="s">
        <v>12</v>
      </c>
    </row>
    <row r="1655" spans="1:13" ht="15" customHeight="1" thickTop="1" thickBot="1" x14ac:dyDescent="0.3">
      <c r="A1655" s="88" t="s">
        <v>13</v>
      </c>
      <c r="B1655" s="89"/>
      <c r="C1655" s="89"/>
      <c r="D1655" s="89"/>
      <c r="E1655" s="89"/>
      <c r="F1655" s="89">
        <v>26</v>
      </c>
      <c r="G1655" s="90">
        <f t="shared" ref="G1655:G1657" si="689">SUM(B1655:F1655)</f>
        <v>26</v>
      </c>
      <c r="H1655" s="91">
        <f t="shared" ref="H1655:L1657" si="690">IFERROR(B1655/$G$1655,0)</f>
        <v>0</v>
      </c>
      <c r="I1655" s="91">
        <f t="shared" si="690"/>
        <v>0</v>
      </c>
      <c r="J1655" s="91">
        <f t="shared" si="690"/>
        <v>0</v>
      </c>
      <c r="K1655" s="91">
        <f t="shared" si="690"/>
        <v>0</v>
      </c>
      <c r="L1655" s="91">
        <f t="shared" si="690"/>
        <v>1</v>
      </c>
      <c r="M1655" s="92" t="s">
        <v>14</v>
      </c>
    </row>
    <row r="1656" spans="1:13" ht="15" customHeight="1" thickTop="1" thickBot="1" x14ac:dyDescent="0.3">
      <c r="A1656" s="88" t="s">
        <v>15</v>
      </c>
      <c r="B1656" s="89"/>
      <c r="C1656" s="89"/>
      <c r="D1656" s="89"/>
      <c r="E1656" s="89"/>
      <c r="F1656" s="89">
        <v>26</v>
      </c>
      <c r="G1656" s="90">
        <f t="shared" si="689"/>
        <v>26</v>
      </c>
      <c r="H1656" s="91">
        <f t="shared" si="690"/>
        <v>0</v>
      </c>
      <c r="I1656" s="91">
        <f t="shared" si="690"/>
        <v>0</v>
      </c>
      <c r="J1656" s="91">
        <f t="shared" si="690"/>
        <v>0</v>
      </c>
      <c r="K1656" s="91">
        <f t="shared" si="690"/>
        <v>0</v>
      </c>
      <c r="L1656" s="91">
        <f t="shared" si="690"/>
        <v>1</v>
      </c>
      <c r="M1656" s="93" t="s">
        <v>14</v>
      </c>
    </row>
    <row r="1657" spans="1:13" ht="15" customHeight="1" thickTop="1" thickBot="1" x14ac:dyDescent="0.3">
      <c r="A1657" s="88" t="s">
        <v>16</v>
      </c>
      <c r="B1657" s="89"/>
      <c r="C1657" s="89"/>
      <c r="D1657" s="89"/>
      <c r="E1657" s="89"/>
      <c r="F1657" s="89">
        <v>26</v>
      </c>
      <c r="G1657" s="90">
        <f t="shared" si="689"/>
        <v>26</v>
      </c>
      <c r="H1657" s="91">
        <f t="shared" si="690"/>
        <v>0</v>
      </c>
      <c r="I1657" s="91">
        <f t="shared" si="690"/>
        <v>0</v>
      </c>
      <c r="J1657" s="91">
        <f t="shared" si="690"/>
        <v>0</v>
      </c>
      <c r="K1657" s="91">
        <f t="shared" si="690"/>
        <v>0</v>
      </c>
      <c r="L1657" s="91">
        <f t="shared" si="690"/>
        <v>1</v>
      </c>
      <c r="M1657" s="93" t="s">
        <v>14</v>
      </c>
    </row>
    <row r="1658" spans="1:13" ht="15" customHeight="1" thickTop="1" thickBot="1" x14ac:dyDescent="0.3">
      <c r="A1658" s="94" t="s">
        <v>17</v>
      </c>
      <c r="B1658" s="95">
        <f>IFERROR(AVERAGE(B1655:B1657),0)</f>
        <v>0</v>
      </c>
      <c r="C1658" s="95">
        <f>IFERROR(AVERAGE(C1655:C1657),0)</f>
        <v>0</v>
      </c>
      <c r="D1658" s="95">
        <f>IFERROR(AVERAGE(D1655:D1657),0)</f>
        <v>0</v>
      </c>
      <c r="E1658" s="95">
        <f t="shared" ref="E1658:F1658" si="691">IFERROR(AVERAGE(E1655:E1657),0)</f>
        <v>0</v>
      </c>
      <c r="F1658" s="95">
        <f t="shared" si="691"/>
        <v>26</v>
      </c>
      <c r="G1658" s="95">
        <f>SUM(AVERAGE(G1655:G1657))</f>
        <v>26</v>
      </c>
      <c r="H1658" s="96">
        <f>AVERAGE(H1655:H1657)*0.2</f>
        <v>0</v>
      </c>
      <c r="I1658" s="96">
        <f>AVERAGE(I1655:I1657)*0.4</f>
        <v>0</v>
      </c>
      <c r="J1658" s="96">
        <f>AVERAGE(J1655:J1657)*0.6</f>
        <v>0</v>
      </c>
      <c r="K1658" s="96">
        <f>AVERAGE(K1655:K1657)*0.8</f>
        <v>0</v>
      </c>
      <c r="L1658" s="96">
        <f>AVERAGE(L1655:L1657)*1</f>
        <v>1</v>
      </c>
      <c r="M1658" s="97">
        <f>SUM(H1658:L1658)</f>
        <v>1</v>
      </c>
    </row>
    <row r="1659" spans="1:13" ht="15" customHeight="1" thickTop="1" thickBot="1" x14ac:dyDescent="0.3">
      <c r="A1659" s="98" t="s">
        <v>18</v>
      </c>
      <c r="B1659" s="84" t="s">
        <v>7</v>
      </c>
      <c r="C1659" s="84" t="s">
        <v>8</v>
      </c>
      <c r="D1659" s="84" t="s">
        <v>9</v>
      </c>
      <c r="E1659" s="84" t="s">
        <v>10</v>
      </c>
      <c r="F1659" s="84" t="s">
        <v>11</v>
      </c>
      <c r="G1659" s="85" t="s">
        <v>12</v>
      </c>
      <c r="H1659" s="84" t="s">
        <v>7</v>
      </c>
      <c r="I1659" s="84" t="s">
        <v>8</v>
      </c>
      <c r="J1659" s="84" t="s">
        <v>9</v>
      </c>
      <c r="K1659" s="84" t="s">
        <v>10</v>
      </c>
      <c r="L1659" s="99" t="s">
        <v>11</v>
      </c>
      <c r="M1659" s="85" t="s">
        <v>12</v>
      </c>
    </row>
    <row r="1660" spans="1:13" ht="15" customHeight="1" thickTop="1" thickBot="1" x14ac:dyDescent="0.3">
      <c r="A1660" s="88" t="s">
        <v>19</v>
      </c>
      <c r="B1660" s="89"/>
      <c r="C1660" s="89"/>
      <c r="D1660" s="89"/>
      <c r="E1660" s="89"/>
      <c r="F1660" s="89">
        <v>26</v>
      </c>
      <c r="G1660" s="90">
        <f t="shared" ref="G1660:G1664" si="692">SUM(B1660:F1660)</f>
        <v>26</v>
      </c>
      <c r="H1660" s="91">
        <f t="shared" ref="H1660:L1664" si="693">IFERROR(B1660/$G$1660,0)</f>
        <v>0</v>
      </c>
      <c r="I1660" s="91">
        <f t="shared" si="693"/>
        <v>0</v>
      </c>
      <c r="J1660" s="91">
        <f t="shared" si="693"/>
        <v>0</v>
      </c>
      <c r="K1660" s="91">
        <f t="shared" si="693"/>
        <v>0</v>
      </c>
      <c r="L1660" s="91">
        <f t="shared" si="693"/>
        <v>1</v>
      </c>
      <c r="M1660" s="93" t="s">
        <v>14</v>
      </c>
    </row>
    <row r="1661" spans="1:13" ht="15" customHeight="1" thickTop="1" thickBot="1" x14ac:dyDescent="0.3">
      <c r="A1661" s="88" t="s">
        <v>20</v>
      </c>
      <c r="B1661" s="89"/>
      <c r="C1661" s="89"/>
      <c r="D1661" s="89"/>
      <c r="E1661" s="89"/>
      <c r="F1661" s="89">
        <v>26</v>
      </c>
      <c r="G1661" s="90">
        <f t="shared" si="692"/>
        <v>26</v>
      </c>
      <c r="H1661" s="91">
        <f t="shared" si="693"/>
        <v>0</v>
      </c>
      <c r="I1661" s="91">
        <f t="shared" si="693"/>
        <v>0</v>
      </c>
      <c r="J1661" s="91">
        <f t="shared" si="693"/>
        <v>0</v>
      </c>
      <c r="K1661" s="91">
        <f t="shared" si="693"/>
        <v>0</v>
      </c>
      <c r="L1661" s="91">
        <f t="shared" si="693"/>
        <v>1</v>
      </c>
      <c r="M1661" s="93" t="s">
        <v>14</v>
      </c>
    </row>
    <row r="1662" spans="1:13" ht="15" customHeight="1" thickTop="1" thickBot="1" x14ac:dyDescent="0.3">
      <c r="A1662" s="88" t="s">
        <v>21</v>
      </c>
      <c r="B1662" s="89"/>
      <c r="C1662" s="89"/>
      <c r="D1662" s="89"/>
      <c r="E1662" s="89"/>
      <c r="F1662" s="89">
        <v>26</v>
      </c>
      <c r="G1662" s="90">
        <f t="shared" si="692"/>
        <v>26</v>
      </c>
      <c r="H1662" s="91">
        <f t="shared" si="693"/>
        <v>0</v>
      </c>
      <c r="I1662" s="91">
        <f t="shared" si="693"/>
        <v>0</v>
      </c>
      <c r="J1662" s="91">
        <f t="shared" si="693"/>
        <v>0</v>
      </c>
      <c r="K1662" s="91">
        <f t="shared" si="693"/>
        <v>0</v>
      </c>
      <c r="L1662" s="91">
        <f t="shared" si="693"/>
        <v>1</v>
      </c>
      <c r="M1662" s="93" t="s">
        <v>14</v>
      </c>
    </row>
    <row r="1663" spans="1:13" ht="15" customHeight="1" thickTop="1" thickBot="1" x14ac:dyDescent="0.3">
      <c r="A1663" s="88" t="s">
        <v>22</v>
      </c>
      <c r="B1663" s="89"/>
      <c r="C1663" s="89"/>
      <c r="D1663" s="89"/>
      <c r="E1663" s="89"/>
      <c r="F1663" s="89">
        <v>26</v>
      </c>
      <c r="G1663" s="90">
        <f t="shared" si="692"/>
        <v>26</v>
      </c>
      <c r="H1663" s="91">
        <f t="shared" si="693"/>
        <v>0</v>
      </c>
      <c r="I1663" s="91">
        <f t="shared" si="693"/>
        <v>0</v>
      </c>
      <c r="J1663" s="91">
        <f t="shared" si="693"/>
        <v>0</v>
      </c>
      <c r="K1663" s="91">
        <f t="shared" si="693"/>
        <v>0</v>
      </c>
      <c r="L1663" s="91">
        <f t="shared" si="693"/>
        <v>1</v>
      </c>
      <c r="M1663" s="93" t="s">
        <v>14</v>
      </c>
    </row>
    <row r="1664" spans="1:13" ht="15" customHeight="1" thickTop="1" thickBot="1" x14ac:dyDescent="0.3">
      <c r="A1664" s="88" t="s">
        <v>23</v>
      </c>
      <c r="B1664" s="89"/>
      <c r="C1664" s="89"/>
      <c r="D1664" s="89"/>
      <c r="E1664" s="89"/>
      <c r="F1664" s="89">
        <v>26</v>
      </c>
      <c r="G1664" s="90">
        <f t="shared" si="692"/>
        <v>26</v>
      </c>
      <c r="H1664" s="91">
        <f t="shared" si="693"/>
        <v>0</v>
      </c>
      <c r="I1664" s="91">
        <f t="shared" si="693"/>
        <v>0</v>
      </c>
      <c r="J1664" s="91">
        <f t="shared" si="693"/>
        <v>0</v>
      </c>
      <c r="K1664" s="91">
        <f t="shared" si="693"/>
        <v>0</v>
      </c>
      <c r="L1664" s="91">
        <f t="shared" si="693"/>
        <v>1</v>
      </c>
      <c r="M1664" s="93"/>
    </row>
    <row r="1665" spans="1:13" ht="15" customHeight="1" thickTop="1" thickBot="1" x14ac:dyDescent="0.3">
      <c r="A1665" s="94" t="s">
        <v>24</v>
      </c>
      <c r="B1665" s="95">
        <f t="shared" ref="B1665:F1665" si="694">IFERROR(AVERAGE(B1660:B1664),0)</f>
        <v>0</v>
      </c>
      <c r="C1665" s="95">
        <f t="shared" si="694"/>
        <v>0</v>
      </c>
      <c r="D1665" s="95">
        <f t="shared" si="694"/>
        <v>0</v>
      </c>
      <c r="E1665" s="95">
        <f t="shared" si="694"/>
        <v>0</v>
      </c>
      <c r="F1665" s="95">
        <f t="shared" si="694"/>
        <v>26</v>
      </c>
      <c r="G1665" s="95">
        <f>SUM(AVERAGE(G1660:G1664))</f>
        <v>26</v>
      </c>
      <c r="H1665" s="97">
        <f>AVERAGE(H1660:H1664)*0.2</f>
        <v>0</v>
      </c>
      <c r="I1665" s="97">
        <f>AVERAGE(I1660:I1664)*0.4</f>
        <v>0</v>
      </c>
      <c r="J1665" s="97">
        <f>AVERAGE(J1660:J1664)*0.6</f>
        <v>0</v>
      </c>
      <c r="K1665" s="97">
        <f>AVERAGE(K1660:K1664)*0.8</f>
        <v>0</v>
      </c>
      <c r="L1665" s="100">
        <f>AVERAGE(L1660:L1664)*1</f>
        <v>1</v>
      </c>
      <c r="M1665" s="97">
        <f>SUM(H1665:L1665)</f>
        <v>1</v>
      </c>
    </row>
    <row r="1666" spans="1:13" ht="15" customHeight="1" thickTop="1" thickBot="1" x14ac:dyDescent="0.3">
      <c r="A1666" s="98" t="s">
        <v>25</v>
      </c>
      <c r="B1666" s="84" t="s">
        <v>7</v>
      </c>
      <c r="C1666" s="84" t="s">
        <v>8</v>
      </c>
      <c r="D1666" s="84" t="s">
        <v>9</v>
      </c>
      <c r="E1666" s="84" t="s">
        <v>10</v>
      </c>
      <c r="F1666" s="84" t="s">
        <v>11</v>
      </c>
      <c r="G1666" s="85" t="s">
        <v>12</v>
      </c>
      <c r="H1666" s="84" t="s">
        <v>7</v>
      </c>
      <c r="I1666" s="84" t="s">
        <v>8</v>
      </c>
      <c r="J1666" s="84" t="s">
        <v>9</v>
      </c>
      <c r="K1666" s="84" t="s">
        <v>10</v>
      </c>
      <c r="L1666" s="99" t="s">
        <v>11</v>
      </c>
      <c r="M1666" s="85" t="s">
        <v>12</v>
      </c>
    </row>
    <row r="1667" spans="1:13" ht="15" customHeight="1" thickTop="1" thickBot="1" x14ac:dyDescent="0.3">
      <c r="A1667" s="88" t="s">
        <v>26</v>
      </c>
      <c r="B1667" s="89"/>
      <c r="C1667" s="89"/>
      <c r="D1667" s="89"/>
      <c r="E1667" s="89"/>
      <c r="F1667" s="89">
        <v>26</v>
      </c>
      <c r="G1667" s="90">
        <f t="shared" ref="G1667:G1669" si="695">SUM(B1667:F1667)</f>
        <v>26</v>
      </c>
      <c r="H1667" s="91">
        <f t="shared" ref="H1667:L1669" si="696">IFERROR(B1667/$G$1667,0)</f>
        <v>0</v>
      </c>
      <c r="I1667" s="91">
        <f t="shared" si="696"/>
        <v>0</v>
      </c>
      <c r="J1667" s="91">
        <f t="shared" si="696"/>
        <v>0</v>
      </c>
      <c r="K1667" s="91">
        <f t="shared" si="696"/>
        <v>0</v>
      </c>
      <c r="L1667" s="91">
        <f t="shared" si="696"/>
        <v>1</v>
      </c>
      <c r="M1667" s="93" t="s">
        <v>14</v>
      </c>
    </row>
    <row r="1668" spans="1:13" ht="15" customHeight="1" thickTop="1" thickBot="1" x14ac:dyDescent="0.3">
      <c r="A1668" s="88" t="s">
        <v>27</v>
      </c>
      <c r="B1668" s="89"/>
      <c r="C1668" s="89"/>
      <c r="D1668" s="89"/>
      <c r="E1668" s="89"/>
      <c r="F1668" s="89">
        <v>26</v>
      </c>
      <c r="G1668" s="90">
        <f t="shared" si="695"/>
        <v>26</v>
      </c>
      <c r="H1668" s="91">
        <f t="shared" si="696"/>
        <v>0</v>
      </c>
      <c r="I1668" s="91">
        <f t="shared" si="696"/>
        <v>0</v>
      </c>
      <c r="J1668" s="91">
        <f t="shared" si="696"/>
        <v>0</v>
      </c>
      <c r="K1668" s="91">
        <f t="shared" si="696"/>
        <v>0</v>
      </c>
      <c r="L1668" s="91">
        <f t="shared" si="696"/>
        <v>1</v>
      </c>
      <c r="M1668" s="93" t="s">
        <v>14</v>
      </c>
    </row>
    <row r="1669" spans="1:13" ht="15" customHeight="1" thickTop="1" thickBot="1" x14ac:dyDescent="0.3">
      <c r="A1669" s="88" t="s">
        <v>28</v>
      </c>
      <c r="B1669" s="89"/>
      <c r="C1669" s="89"/>
      <c r="D1669" s="89"/>
      <c r="E1669" s="89"/>
      <c r="F1669" s="89">
        <v>26</v>
      </c>
      <c r="G1669" s="90">
        <f t="shared" si="695"/>
        <v>26</v>
      </c>
      <c r="H1669" s="91">
        <f t="shared" si="696"/>
        <v>0</v>
      </c>
      <c r="I1669" s="91">
        <f t="shared" si="696"/>
        <v>0</v>
      </c>
      <c r="J1669" s="91">
        <f t="shared" si="696"/>
        <v>0</v>
      </c>
      <c r="K1669" s="91">
        <f t="shared" si="696"/>
        <v>0</v>
      </c>
      <c r="L1669" s="91">
        <f t="shared" si="696"/>
        <v>1</v>
      </c>
      <c r="M1669" s="93" t="s">
        <v>14</v>
      </c>
    </row>
    <row r="1670" spans="1:13" ht="15" customHeight="1" thickTop="1" thickBot="1" x14ac:dyDescent="0.3">
      <c r="A1670" s="94" t="s">
        <v>24</v>
      </c>
      <c r="B1670" s="95">
        <f t="shared" ref="B1670:F1670" si="697">IFERROR(AVERAGE(B1667:B1669),0)</f>
        <v>0</v>
      </c>
      <c r="C1670" s="95">
        <f t="shared" si="697"/>
        <v>0</v>
      </c>
      <c r="D1670" s="101">
        <f t="shared" si="697"/>
        <v>0</v>
      </c>
      <c r="E1670" s="101">
        <f t="shared" si="697"/>
        <v>0</v>
      </c>
      <c r="F1670" s="101">
        <f t="shared" si="697"/>
        <v>26</v>
      </c>
      <c r="G1670" s="101">
        <f>SUM(AVERAGE(G1667:G1669))</f>
        <v>26</v>
      </c>
      <c r="H1670" s="97">
        <f>AVERAGE(H1667:H1669)*0.2</f>
        <v>0</v>
      </c>
      <c r="I1670" s="97">
        <f>AVERAGE(I1667:I1669)*0.4</f>
        <v>0</v>
      </c>
      <c r="J1670" s="97">
        <f>AVERAGE(J1667:J1669)*0.6</f>
        <v>0</v>
      </c>
      <c r="K1670" s="97">
        <f>AVERAGE(K1667:K1669)*0.8</f>
        <v>0</v>
      </c>
      <c r="L1670" s="100">
        <f>AVERAGE(L1667:L1669)*1</f>
        <v>1</v>
      </c>
      <c r="M1670" s="102">
        <f>SUM(H1670:L1670)</f>
        <v>1</v>
      </c>
    </row>
    <row r="1671" spans="1:13" ht="15" customHeight="1" thickTop="1" thickBot="1" x14ac:dyDescent="0.3">
      <c r="A1671" s="83" t="s">
        <v>29</v>
      </c>
      <c r="B1671" s="84" t="s">
        <v>7</v>
      </c>
      <c r="C1671" s="84" t="s">
        <v>8</v>
      </c>
      <c r="D1671" s="84" t="s">
        <v>9</v>
      </c>
      <c r="E1671" s="84" t="s">
        <v>10</v>
      </c>
      <c r="F1671" s="84" t="s">
        <v>11</v>
      </c>
      <c r="G1671" s="85" t="s">
        <v>12</v>
      </c>
      <c r="H1671" s="84" t="s">
        <v>7</v>
      </c>
      <c r="I1671" s="84" t="s">
        <v>8</v>
      </c>
      <c r="J1671" s="84" t="s">
        <v>9</v>
      </c>
      <c r="K1671" s="84" t="s">
        <v>10</v>
      </c>
      <c r="L1671" s="99" t="s">
        <v>11</v>
      </c>
      <c r="M1671" s="85" t="s">
        <v>12</v>
      </c>
    </row>
    <row r="1672" spans="1:13" ht="15" customHeight="1" thickTop="1" thickBot="1" x14ac:dyDescent="0.3">
      <c r="A1672" s="103" t="s">
        <v>30</v>
      </c>
      <c r="B1672" s="104"/>
      <c r="C1672" s="104"/>
      <c r="D1672" s="104"/>
      <c r="E1672" s="89"/>
      <c r="F1672" s="89">
        <v>26</v>
      </c>
      <c r="G1672" s="105">
        <f t="shared" ref="G1672:G1675" si="698">SUM(B1672:F1672)</f>
        <v>26</v>
      </c>
      <c r="H1672" s="106">
        <f t="shared" ref="H1672:L1675" si="699">IFERROR(B1672/$G$1672,0)</f>
        <v>0</v>
      </c>
      <c r="I1672" s="106">
        <f t="shared" si="699"/>
        <v>0</v>
      </c>
      <c r="J1672" s="106">
        <f t="shared" si="699"/>
        <v>0</v>
      </c>
      <c r="K1672" s="106">
        <f t="shared" si="699"/>
        <v>0</v>
      </c>
      <c r="L1672" s="106">
        <f t="shared" si="699"/>
        <v>1</v>
      </c>
      <c r="M1672" s="93" t="s">
        <v>14</v>
      </c>
    </row>
    <row r="1673" spans="1:13" ht="15" customHeight="1" thickTop="1" thickBot="1" x14ac:dyDescent="0.3">
      <c r="A1673" s="103" t="s">
        <v>31</v>
      </c>
      <c r="B1673" s="104"/>
      <c r="C1673" s="104"/>
      <c r="D1673" s="104"/>
      <c r="E1673" s="89"/>
      <c r="F1673" s="89">
        <v>26</v>
      </c>
      <c r="G1673" s="105">
        <f t="shared" si="698"/>
        <v>26</v>
      </c>
      <c r="H1673" s="106">
        <f t="shared" si="699"/>
        <v>0</v>
      </c>
      <c r="I1673" s="106">
        <f t="shared" si="699"/>
        <v>0</v>
      </c>
      <c r="J1673" s="106">
        <f t="shared" si="699"/>
        <v>0</v>
      </c>
      <c r="K1673" s="106">
        <f t="shared" si="699"/>
        <v>0</v>
      </c>
      <c r="L1673" s="106">
        <f t="shared" si="699"/>
        <v>1</v>
      </c>
      <c r="M1673" s="93" t="s">
        <v>14</v>
      </c>
    </row>
    <row r="1674" spans="1:13" ht="15" customHeight="1" thickTop="1" thickBot="1" x14ac:dyDescent="0.3">
      <c r="A1674" s="103" t="s">
        <v>32</v>
      </c>
      <c r="B1674" s="104"/>
      <c r="C1674" s="104"/>
      <c r="D1674" s="104"/>
      <c r="E1674" s="89"/>
      <c r="F1674" s="89">
        <v>26</v>
      </c>
      <c r="G1674" s="105">
        <f t="shared" si="698"/>
        <v>26</v>
      </c>
      <c r="H1674" s="106">
        <f t="shared" si="699"/>
        <v>0</v>
      </c>
      <c r="I1674" s="106">
        <f t="shared" si="699"/>
        <v>0</v>
      </c>
      <c r="J1674" s="106">
        <f t="shared" si="699"/>
        <v>0</v>
      </c>
      <c r="K1674" s="106">
        <f t="shared" si="699"/>
        <v>0</v>
      </c>
      <c r="L1674" s="106">
        <f t="shared" si="699"/>
        <v>1</v>
      </c>
      <c r="M1674" s="93" t="s">
        <v>14</v>
      </c>
    </row>
    <row r="1675" spans="1:13" ht="15" customHeight="1" thickTop="1" thickBot="1" x14ac:dyDescent="0.3">
      <c r="A1675" s="103" t="s">
        <v>33</v>
      </c>
      <c r="B1675" s="104"/>
      <c r="C1675" s="104"/>
      <c r="D1675" s="104"/>
      <c r="E1675" s="89"/>
      <c r="F1675" s="89">
        <v>26</v>
      </c>
      <c r="G1675" s="105">
        <f t="shared" si="698"/>
        <v>26</v>
      </c>
      <c r="H1675" s="106">
        <f t="shared" si="699"/>
        <v>0</v>
      </c>
      <c r="I1675" s="106">
        <f t="shared" si="699"/>
        <v>0</v>
      </c>
      <c r="J1675" s="106">
        <f t="shared" si="699"/>
        <v>0</v>
      </c>
      <c r="K1675" s="106">
        <f t="shared" si="699"/>
        <v>0</v>
      </c>
      <c r="L1675" s="106">
        <f t="shared" si="699"/>
        <v>1</v>
      </c>
      <c r="M1675" s="93" t="s">
        <v>14</v>
      </c>
    </row>
    <row r="1676" spans="1:13" ht="15" customHeight="1" thickTop="1" thickBot="1" x14ac:dyDescent="0.3">
      <c r="A1676" s="107" t="s">
        <v>24</v>
      </c>
      <c r="B1676" s="108">
        <f t="shared" ref="B1676:F1676" si="700">IFERROR(AVERAGE(B1672:B1675),0)</f>
        <v>0</v>
      </c>
      <c r="C1676" s="108">
        <f t="shared" si="700"/>
        <v>0</v>
      </c>
      <c r="D1676" s="108">
        <f t="shared" si="700"/>
        <v>0</v>
      </c>
      <c r="E1676" s="108">
        <f t="shared" si="700"/>
        <v>0</v>
      </c>
      <c r="F1676" s="108">
        <f t="shared" si="700"/>
        <v>26</v>
      </c>
      <c r="G1676" s="108">
        <f>SUM(AVERAGE(G1672:G1675))</f>
        <v>26</v>
      </c>
      <c r="H1676" s="102">
        <f>AVERAGE(H1672:H1675)*0.2</f>
        <v>0</v>
      </c>
      <c r="I1676" s="102">
        <f>AVERAGE(I1672:I1675)*0.4</f>
        <v>0</v>
      </c>
      <c r="J1676" s="102">
        <f>AVERAGE(J1672:J1675)*0.6</f>
        <v>0</v>
      </c>
      <c r="K1676" s="102">
        <f>AVERAGE(K1672:K1675)*0.8</f>
        <v>0</v>
      </c>
      <c r="L1676" s="109">
        <f>AVERAGE(L1672:L1675)*1</f>
        <v>1</v>
      </c>
      <c r="M1676" s="102">
        <f>SUM(H1676:L1676)</f>
        <v>1</v>
      </c>
    </row>
    <row r="1677" spans="1:13" ht="15" customHeight="1" thickTop="1" thickBot="1" x14ac:dyDescent="0.3">
      <c r="A1677" s="110" t="s">
        <v>34</v>
      </c>
      <c r="B1677" s="111"/>
      <c r="C1677" s="111"/>
      <c r="D1677" s="111"/>
      <c r="E1677" s="111"/>
      <c r="F1677" s="111"/>
      <c r="G1677" s="112">
        <f>SUM(B1677:F1677)</f>
        <v>0</v>
      </c>
      <c r="H1677" s="113">
        <f t="shared" ref="H1677:L1677" si="701">IFERROR(B1677/$G$1677,0)</f>
        <v>0</v>
      </c>
      <c r="I1677" s="113">
        <f t="shared" si="701"/>
        <v>0</v>
      </c>
      <c r="J1677" s="113">
        <f t="shared" si="701"/>
        <v>0</v>
      </c>
      <c r="K1677" s="113">
        <f t="shared" si="701"/>
        <v>0</v>
      </c>
      <c r="L1677" s="113">
        <f t="shared" si="701"/>
        <v>0</v>
      </c>
      <c r="M1677" s="93" t="s">
        <v>14</v>
      </c>
    </row>
    <row r="1678" spans="1:13" ht="15" customHeight="1" thickTop="1" thickBot="1" x14ac:dyDescent="0.3">
      <c r="A1678" s="127" t="s">
        <v>35</v>
      </c>
      <c r="B1678" s="134"/>
      <c r="C1678" s="134"/>
      <c r="D1678" s="134"/>
      <c r="E1678" s="134"/>
      <c r="F1678" s="135"/>
      <c r="G1678" s="114">
        <v>26</v>
      </c>
      <c r="H1678" s="102" t="s">
        <v>14</v>
      </c>
      <c r="I1678" s="102" t="s">
        <v>14</v>
      </c>
      <c r="J1678" s="102" t="s">
        <v>14</v>
      </c>
      <c r="K1678" s="102" t="s">
        <v>14</v>
      </c>
      <c r="L1678" s="102" t="s">
        <v>14</v>
      </c>
      <c r="M1678" s="102">
        <f>(M1658+M1665+M1670+M1676)/4</f>
        <v>1</v>
      </c>
    </row>
    <row r="1679" spans="1:13" ht="15" customHeight="1" thickTop="1" x14ac:dyDescent="0.25">
      <c r="A1679" s="77"/>
      <c r="B1679" s="77"/>
      <c r="C1679" s="77"/>
      <c r="D1679" s="77"/>
      <c r="E1679" s="77"/>
      <c r="F1679" s="77"/>
      <c r="G1679" s="77"/>
      <c r="H1679" s="77"/>
      <c r="I1679" s="77"/>
      <c r="J1679" s="77"/>
      <c r="K1679" s="77"/>
      <c r="L1679" s="77"/>
      <c r="M1679" s="77"/>
    </row>
    <row r="1680" spans="1:13" ht="15" customHeight="1" thickBot="1" x14ac:dyDescent="0.3">
      <c r="A1680" s="77"/>
      <c r="B1680" s="77"/>
      <c r="C1680" s="77"/>
      <c r="D1680" s="77"/>
      <c r="E1680" s="77"/>
      <c r="F1680" s="77"/>
      <c r="G1680" s="77"/>
      <c r="H1680" s="77"/>
      <c r="I1680" s="77"/>
      <c r="J1680" s="77"/>
      <c r="K1680" s="77"/>
      <c r="L1680" s="77"/>
      <c r="M1680" s="77"/>
    </row>
    <row r="1681" spans="1:13" ht="15" customHeight="1" thickTop="1" thickBot="1" x14ac:dyDescent="0.3">
      <c r="A1681" s="78" t="s">
        <v>0</v>
      </c>
      <c r="B1681" s="136" t="s">
        <v>294</v>
      </c>
      <c r="C1681" s="132"/>
      <c r="D1681" s="132"/>
      <c r="E1681" s="132"/>
      <c r="F1681" s="132"/>
      <c r="G1681" s="133"/>
      <c r="H1681" s="139" t="s">
        <v>111</v>
      </c>
      <c r="I1681" s="144"/>
      <c r="J1681" s="145"/>
      <c r="K1681" s="79" t="s">
        <v>2</v>
      </c>
      <c r="L1681" s="146">
        <v>45570</v>
      </c>
      <c r="M1681" s="147"/>
    </row>
    <row r="1682" spans="1:13" ht="15" customHeight="1" thickBot="1" x14ac:dyDescent="0.3">
      <c r="A1682" s="115" t="s">
        <v>3</v>
      </c>
      <c r="B1682" s="148"/>
      <c r="C1682" s="148"/>
      <c r="D1682" s="148"/>
      <c r="E1682" s="148"/>
      <c r="F1682" s="148"/>
      <c r="G1682" s="149"/>
      <c r="H1682" s="80" t="s">
        <v>112</v>
      </c>
      <c r="I1682" s="121">
        <v>21</v>
      </c>
      <c r="J1682" s="133"/>
      <c r="K1682" s="81"/>
      <c r="L1682" s="80"/>
      <c r="M1682" s="80"/>
    </row>
    <row r="1683" spans="1:13" ht="15" customHeight="1" thickBot="1" x14ac:dyDescent="0.3">
      <c r="A1683" s="150"/>
      <c r="B1683" s="151"/>
      <c r="C1683" s="151"/>
      <c r="D1683" s="151"/>
      <c r="E1683" s="151"/>
      <c r="F1683" s="151"/>
      <c r="G1683" s="152"/>
      <c r="H1683" s="80" t="s">
        <v>113</v>
      </c>
      <c r="I1683" s="121">
        <v>1</v>
      </c>
      <c r="J1683" s="133"/>
      <c r="K1683" s="80"/>
      <c r="L1683" s="80"/>
      <c r="M1683" s="80"/>
    </row>
    <row r="1684" spans="1:13" ht="15" customHeight="1" thickBot="1" x14ac:dyDescent="0.3">
      <c r="A1684" s="82" t="s">
        <v>4</v>
      </c>
      <c r="B1684" s="130" t="s">
        <v>5</v>
      </c>
      <c r="C1684" s="131"/>
      <c r="D1684" s="131"/>
      <c r="E1684" s="131"/>
      <c r="F1684" s="131"/>
      <c r="G1684" s="131"/>
      <c r="H1684" s="121" t="s">
        <v>5</v>
      </c>
      <c r="I1684" s="132"/>
      <c r="J1684" s="132"/>
      <c r="K1684" s="132"/>
      <c r="L1684" s="132"/>
      <c r="M1684" s="133"/>
    </row>
    <row r="1685" spans="1:13" ht="15" customHeight="1" thickTop="1" thickBot="1" x14ac:dyDescent="0.3">
      <c r="A1685" s="83" t="s">
        <v>6</v>
      </c>
      <c r="B1685" s="84" t="s">
        <v>7</v>
      </c>
      <c r="C1685" s="84" t="s">
        <v>8</v>
      </c>
      <c r="D1685" s="84" t="s">
        <v>9</v>
      </c>
      <c r="E1685" s="84" t="s">
        <v>10</v>
      </c>
      <c r="F1685" s="84" t="s">
        <v>11</v>
      </c>
      <c r="G1685" s="85" t="s">
        <v>12</v>
      </c>
      <c r="H1685" s="86" t="s">
        <v>7</v>
      </c>
      <c r="I1685" s="86" t="s">
        <v>8</v>
      </c>
      <c r="J1685" s="86" t="s">
        <v>9</v>
      </c>
      <c r="K1685" s="86" t="s">
        <v>10</v>
      </c>
      <c r="L1685" s="86" t="s">
        <v>11</v>
      </c>
      <c r="M1685" s="87" t="s">
        <v>12</v>
      </c>
    </row>
    <row r="1686" spans="1:13" ht="15" customHeight="1" thickTop="1" thickBot="1" x14ac:dyDescent="0.3">
      <c r="A1686" s="88" t="s">
        <v>13</v>
      </c>
      <c r="B1686" s="89"/>
      <c r="C1686" s="89"/>
      <c r="D1686" s="89"/>
      <c r="E1686" s="89"/>
      <c r="F1686" s="89">
        <v>21</v>
      </c>
      <c r="G1686" s="90">
        <f t="shared" ref="G1686:G1688" si="702">SUM(B1686:F1686)</f>
        <v>21</v>
      </c>
      <c r="H1686" s="91">
        <f t="shared" ref="H1686:L1688" si="703">IFERROR(B1686/$G$1686,0)</f>
        <v>0</v>
      </c>
      <c r="I1686" s="91">
        <f t="shared" si="703"/>
        <v>0</v>
      </c>
      <c r="J1686" s="91">
        <f t="shared" si="703"/>
        <v>0</v>
      </c>
      <c r="K1686" s="91">
        <f t="shared" si="703"/>
        <v>0</v>
      </c>
      <c r="L1686" s="91">
        <f t="shared" si="703"/>
        <v>1</v>
      </c>
      <c r="M1686" s="92" t="s">
        <v>14</v>
      </c>
    </row>
    <row r="1687" spans="1:13" ht="15" customHeight="1" thickTop="1" thickBot="1" x14ac:dyDescent="0.3">
      <c r="A1687" s="88" t="s">
        <v>15</v>
      </c>
      <c r="B1687" s="89"/>
      <c r="C1687" s="89"/>
      <c r="D1687" s="89"/>
      <c r="E1687" s="89"/>
      <c r="F1687" s="89">
        <v>21</v>
      </c>
      <c r="G1687" s="90">
        <f t="shared" si="702"/>
        <v>21</v>
      </c>
      <c r="H1687" s="91">
        <f t="shared" si="703"/>
        <v>0</v>
      </c>
      <c r="I1687" s="91">
        <f t="shared" si="703"/>
        <v>0</v>
      </c>
      <c r="J1687" s="91">
        <f t="shared" si="703"/>
        <v>0</v>
      </c>
      <c r="K1687" s="91">
        <f t="shared" si="703"/>
        <v>0</v>
      </c>
      <c r="L1687" s="91">
        <f t="shared" si="703"/>
        <v>1</v>
      </c>
      <c r="M1687" s="93" t="s">
        <v>14</v>
      </c>
    </row>
    <row r="1688" spans="1:13" ht="15" customHeight="1" thickTop="1" thickBot="1" x14ac:dyDescent="0.3">
      <c r="A1688" s="88" t="s">
        <v>16</v>
      </c>
      <c r="B1688" s="89"/>
      <c r="C1688" s="89"/>
      <c r="D1688" s="89"/>
      <c r="E1688" s="89"/>
      <c r="F1688" s="89">
        <v>21</v>
      </c>
      <c r="G1688" s="90">
        <f t="shared" si="702"/>
        <v>21</v>
      </c>
      <c r="H1688" s="91">
        <f t="shared" si="703"/>
        <v>0</v>
      </c>
      <c r="I1688" s="91">
        <f t="shared" si="703"/>
        <v>0</v>
      </c>
      <c r="J1688" s="91">
        <f t="shared" si="703"/>
        <v>0</v>
      </c>
      <c r="K1688" s="91">
        <f t="shared" si="703"/>
        <v>0</v>
      </c>
      <c r="L1688" s="91">
        <f t="shared" si="703"/>
        <v>1</v>
      </c>
      <c r="M1688" s="93" t="s">
        <v>14</v>
      </c>
    </row>
    <row r="1689" spans="1:13" ht="15" customHeight="1" thickTop="1" thickBot="1" x14ac:dyDescent="0.3">
      <c r="A1689" s="94" t="s">
        <v>17</v>
      </c>
      <c r="B1689" s="95">
        <f>IFERROR(AVERAGE(B1686:B1688),0)</f>
        <v>0</v>
      </c>
      <c r="C1689" s="95">
        <f>IFERROR(AVERAGE(C1686:C1688),0)</f>
        <v>0</v>
      </c>
      <c r="D1689" s="95">
        <f>IFERROR(AVERAGE(D1686:D1688),0)</f>
        <v>0</v>
      </c>
      <c r="E1689" s="95">
        <f t="shared" ref="E1689:F1689" si="704">IFERROR(AVERAGE(E1686:E1688),0)</f>
        <v>0</v>
      </c>
      <c r="F1689" s="95">
        <f t="shared" si="704"/>
        <v>21</v>
      </c>
      <c r="G1689" s="95">
        <f>SUM(AVERAGE(G1686:G1688))</f>
        <v>21</v>
      </c>
      <c r="H1689" s="96">
        <f>AVERAGE(H1686:H1688)*0.2</f>
        <v>0</v>
      </c>
      <c r="I1689" s="96">
        <f>AVERAGE(I1686:I1688)*0.4</f>
        <v>0</v>
      </c>
      <c r="J1689" s="96">
        <f>AVERAGE(J1686:J1688)*0.6</f>
        <v>0</v>
      </c>
      <c r="K1689" s="96">
        <f>AVERAGE(K1686:K1688)*0.8</f>
        <v>0</v>
      </c>
      <c r="L1689" s="96">
        <f>AVERAGE(L1686:L1688)*1</f>
        <v>1</v>
      </c>
      <c r="M1689" s="97">
        <f>SUM(H1689:L1689)</f>
        <v>1</v>
      </c>
    </row>
    <row r="1690" spans="1:13" ht="15" customHeight="1" thickTop="1" thickBot="1" x14ac:dyDescent="0.3">
      <c r="A1690" s="98" t="s">
        <v>18</v>
      </c>
      <c r="B1690" s="84" t="s">
        <v>7</v>
      </c>
      <c r="C1690" s="84" t="s">
        <v>8</v>
      </c>
      <c r="D1690" s="84" t="s">
        <v>9</v>
      </c>
      <c r="E1690" s="84" t="s">
        <v>10</v>
      </c>
      <c r="F1690" s="84" t="s">
        <v>11</v>
      </c>
      <c r="G1690" s="85" t="s">
        <v>12</v>
      </c>
      <c r="H1690" s="84" t="s">
        <v>7</v>
      </c>
      <c r="I1690" s="84" t="s">
        <v>8</v>
      </c>
      <c r="J1690" s="84" t="s">
        <v>9</v>
      </c>
      <c r="K1690" s="84" t="s">
        <v>10</v>
      </c>
      <c r="L1690" s="99" t="s">
        <v>11</v>
      </c>
      <c r="M1690" s="85" t="s">
        <v>12</v>
      </c>
    </row>
    <row r="1691" spans="1:13" ht="15" customHeight="1" thickTop="1" thickBot="1" x14ac:dyDescent="0.3">
      <c r="A1691" s="88" t="s">
        <v>19</v>
      </c>
      <c r="B1691" s="89"/>
      <c r="C1691" s="89"/>
      <c r="D1691" s="89"/>
      <c r="E1691" s="89"/>
      <c r="F1691" s="89">
        <v>21</v>
      </c>
      <c r="G1691" s="90">
        <f t="shared" ref="G1691:G1695" si="705">SUM(B1691:F1691)</f>
        <v>21</v>
      </c>
      <c r="H1691" s="91">
        <f t="shared" ref="H1691:L1695" si="706">IFERROR(B1691/$G$1691,0)</f>
        <v>0</v>
      </c>
      <c r="I1691" s="91">
        <f t="shared" si="706"/>
        <v>0</v>
      </c>
      <c r="J1691" s="91">
        <f t="shared" si="706"/>
        <v>0</v>
      </c>
      <c r="K1691" s="91">
        <f t="shared" si="706"/>
        <v>0</v>
      </c>
      <c r="L1691" s="91">
        <f t="shared" si="706"/>
        <v>1</v>
      </c>
      <c r="M1691" s="93" t="s">
        <v>14</v>
      </c>
    </row>
    <row r="1692" spans="1:13" ht="15" customHeight="1" thickTop="1" thickBot="1" x14ac:dyDescent="0.3">
      <c r="A1692" s="88" t="s">
        <v>20</v>
      </c>
      <c r="B1692" s="89"/>
      <c r="C1692" s="89"/>
      <c r="D1692" s="89"/>
      <c r="E1692" s="89"/>
      <c r="F1692" s="89">
        <v>21</v>
      </c>
      <c r="G1692" s="90">
        <f t="shared" si="705"/>
        <v>21</v>
      </c>
      <c r="H1692" s="91">
        <f t="shared" si="706"/>
        <v>0</v>
      </c>
      <c r="I1692" s="91">
        <f t="shared" si="706"/>
        <v>0</v>
      </c>
      <c r="J1692" s="91">
        <f t="shared" si="706"/>
        <v>0</v>
      </c>
      <c r="K1692" s="91">
        <f t="shared" si="706"/>
        <v>0</v>
      </c>
      <c r="L1692" s="91">
        <f t="shared" si="706"/>
        <v>1</v>
      </c>
      <c r="M1692" s="93" t="s">
        <v>14</v>
      </c>
    </row>
    <row r="1693" spans="1:13" ht="15" customHeight="1" thickTop="1" thickBot="1" x14ac:dyDescent="0.3">
      <c r="A1693" s="88" t="s">
        <v>21</v>
      </c>
      <c r="B1693" s="89"/>
      <c r="C1693" s="89"/>
      <c r="D1693" s="89"/>
      <c r="E1693" s="89"/>
      <c r="F1693" s="89">
        <v>21</v>
      </c>
      <c r="G1693" s="90">
        <f t="shared" si="705"/>
        <v>21</v>
      </c>
      <c r="H1693" s="91">
        <f t="shared" si="706"/>
        <v>0</v>
      </c>
      <c r="I1693" s="91">
        <f t="shared" si="706"/>
        <v>0</v>
      </c>
      <c r="J1693" s="91">
        <f t="shared" si="706"/>
        <v>0</v>
      </c>
      <c r="K1693" s="91">
        <f t="shared" si="706"/>
        <v>0</v>
      </c>
      <c r="L1693" s="91">
        <f t="shared" si="706"/>
        <v>1</v>
      </c>
      <c r="M1693" s="93" t="s">
        <v>14</v>
      </c>
    </row>
    <row r="1694" spans="1:13" ht="15" customHeight="1" thickTop="1" thickBot="1" x14ac:dyDescent="0.3">
      <c r="A1694" s="88" t="s">
        <v>22</v>
      </c>
      <c r="B1694" s="89"/>
      <c r="C1694" s="89"/>
      <c r="D1694" s="89"/>
      <c r="E1694" s="89"/>
      <c r="F1694" s="89">
        <v>21</v>
      </c>
      <c r="G1694" s="90">
        <f t="shared" si="705"/>
        <v>21</v>
      </c>
      <c r="H1694" s="91">
        <f t="shared" si="706"/>
        <v>0</v>
      </c>
      <c r="I1694" s="91">
        <f t="shared" si="706"/>
        <v>0</v>
      </c>
      <c r="J1694" s="91">
        <f t="shared" si="706"/>
        <v>0</v>
      </c>
      <c r="K1694" s="91">
        <f t="shared" si="706"/>
        <v>0</v>
      </c>
      <c r="L1694" s="91">
        <f t="shared" si="706"/>
        <v>1</v>
      </c>
      <c r="M1694" s="93" t="s">
        <v>14</v>
      </c>
    </row>
    <row r="1695" spans="1:13" ht="15" customHeight="1" thickTop="1" thickBot="1" x14ac:dyDescent="0.3">
      <c r="A1695" s="88" t="s">
        <v>23</v>
      </c>
      <c r="B1695" s="89"/>
      <c r="C1695" s="89"/>
      <c r="D1695" s="89"/>
      <c r="E1695" s="89"/>
      <c r="F1695" s="89">
        <v>21</v>
      </c>
      <c r="G1695" s="90">
        <f t="shared" si="705"/>
        <v>21</v>
      </c>
      <c r="H1695" s="91">
        <f t="shared" si="706"/>
        <v>0</v>
      </c>
      <c r="I1695" s="91">
        <f t="shared" si="706"/>
        <v>0</v>
      </c>
      <c r="J1695" s="91">
        <f t="shared" si="706"/>
        <v>0</v>
      </c>
      <c r="K1695" s="91">
        <f t="shared" si="706"/>
        <v>0</v>
      </c>
      <c r="L1695" s="91">
        <f t="shared" si="706"/>
        <v>1</v>
      </c>
      <c r="M1695" s="93"/>
    </row>
    <row r="1696" spans="1:13" ht="15" customHeight="1" thickTop="1" thickBot="1" x14ac:dyDescent="0.3">
      <c r="A1696" s="94" t="s">
        <v>24</v>
      </c>
      <c r="B1696" s="95">
        <f t="shared" ref="B1696:F1696" si="707">IFERROR(AVERAGE(B1691:B1695),0)</f>
        <v>0</v>
      </c>
      <c r="C1696" s="95">
        <f t="shared" si="707"/>
        <v>0</v>
      </c>
      <c r="D1696" s="95">
        <f t="shared" si="707"/>
        <v>0</v>
      </c>
      <c r="E1696" s="95">
        <f t="shared" si="707"/>
        <v>0</v>
      </c>
      <c r="F1696" s="95">
        <f t="shared" si="707"/>
        <v>21</v>
      </c>
      <c r="G1696" s="95">
        <f>SUM(AVERAGE(G1691:G1695))</f>
        <v>21</v>
      </c>
      <c r="H1696" s="97">
        <f>AVERAGE(H1691:H1695)*0.2</f>
        <v>0</v>
      </c>
      <c r="I1696" s="97">
        <f>AVERAGE(I1691:I1695)*0.4</f>
        <v>0</v>
      </c>
      <c r="J1696" s="97">
        <f>AVERAGE(J1691:J1695)*0.6</f>
        <v>0</v>
      </c>
      <c r="K1696" s="97">
        <f>AVERAGE(K1691:K1695)*0.8</f>
        <v>0</v>
      </c>
      <c r="L1696" s="100">
        <f>AVERAGE(L1691:L1695)*1</f>
        <v>1</v>
      </c>
      <c r="M1696" s="97">
        <f>SUM(H1696:L1696)</f>
        <v>1</v>
      </c>
    </row>
    <row r="1697" spans="1:13" ht="15" customHeight="1" thickTop="1" thickBot="1" x14ac:dyDescent="0.3">
      <c r="A1697" s="98" t="s">
        <v>25</v>
      </c>
      <c r="B1697" s="84" t="s">
        <v>7</v>
      </c>
      <c r="C1697" s="84" t="s">
        <v>8</v>
      </c>
      <c r="D1697" s="84" t="s">
        <v>9</v>
      </c>
      <c r="E1697" s="84" t="s">
        <v>10</v>
      </c>
      <c r="F1697" s="84" t="s">
        <v>11</v>
      </c>
      <c r="G1697" s="85" t="s">
        <v>12</v>
      </c>
      <c r="H1697" s="84" t="s">
        <v>7</v>
      </c>
      <c r="I1697" s="84" t="s">
        <v>8</v>
      </c>
      <c r="J1697" s="84" t="s">
        <v>9</v>
      </c>
      <c r="K1697" s="84" t="s">
        <v>10</v>
      </c>
      <c r="L1697" s="99" t="s">
        <v>11</v>
      </c>
      <c r="M1697" s="85" t="s">
        <v>12</v>
      </c>
    </row>
    <row r="1698" spans="1:13" ht="15" customHeight="1" thickTop="1" thickBot="1" x14ac:dyDescent="0.3">
      <c r="A1698" s="88" t="s">
        <v>26</v>
      </c>
      <c r="B1698" s="89"/>
      <c r="C1698" s="89"/>
      <c r="D1698" s="89"/>
      <c r="E1698" s="89"/>
      <c r="F1698" s="89">
        <v>21</v>
      </c>
      <c r="G1698" s="90">
        <f t="shared" ref="G1698:G1700" si="708">SUM(B1698:F1698)</f>
        <v>21</v>
      </c>
      <c r="H1698" s="91">
        <f t="shared" ref="H1698:L1700" si="709">IFERROR(B1698/$G$1698,0)</f>
        <v>0</v>
      </c>
      <c r="I1698" s="91">
        <f t="shared" si="709"/>
        <v>0</v>
      </c>
      <c r="J1698" s="91">
        <f t="shared" si="709"/>
        <v>0</v>
      </c>
      <c r="K1698" s="91">
        <f t="shared" si="709"/>
        <v>0</v>
      </c>
      <c r="L1698" s="91">
        <f t="shared" si="709"/>
        <v>1</v>
      </c>
      <c r="M1698" s="93" t="s">
        <v>14</v>
      </c>
    </row>
    <row r="1699" spans="1:13" ht="15" customHeight="1" thickTop="1" thickBot="1" x14ac:dyDescent="0.3">
      <c r="A1699" s="88" t="s">
        <v>27</v>
      </c>
      <c r="B1699" s="89"/>
      <c r="C1699" s="89"/>
      <c r="D1699" s="89"/>
      <c r="E1699" s="89"/>
      <c r="F1699" s="89">
        <v>21</v>
      </c>
      <c r="G1699" s="90">
        <f t="shared" si="708"/>
        <v>21</v>
      </c>
      <c r="H1699" s="91">
        <f t="shared" si="709"/>
        <v>0</v>
      </c>
      <c r="I1699" s="91">
        <f t="shared" si="709"/>
        <v>0</v>
      </c>
      <c r="J1699" s="91">
        <f t="shared" si="709"/>
        <v>0</v>
      </c>
      <c r="K1699" s="91">
        <f t="shared" si="709"/>
        <v>0</v>
      </c>
      <c r="L1699" s="91">
        <f t="shared" si="709"/>
        <v>1</v>
      </c>
      <c r="M1699" s="93" t="s">
        <v>14</v>
      </c>
    </row>
    <row r="1700" spans="1:13" ht="15" customHeight="1" thickTop="1" thickBot="1" x14ac:dyDescent="0.3">
      <c r="A1700" s="88" t="s">
        <v>28</v>
      </c>
      <c r="B1700" s="89"/>
      <c r="C1700" s="89"/>
      <c r="D1700" s="89"/>
      <c r="E1700" s="89"/>
      <c r="F1700" s="89">
        <v>21</v>
      </c>
      <c r="G1700" s="90">
        <f t="shared" si="708"/>
        <v>21</v>
      </c>
      <c r="H1700" s="91">
        <f t="shared" si="709"/>
        <v>0</v>
      </c>
      <c r="I1700" s="91">
        <f t="shared" si="709"/>
        <v>0</v>
      </c>
      <c r="J1700" s="91">
        <f t="shared" si="709"/>
        <v>0</v>
      </c>
      <c r="K1700" s="91">
        <f t="shared" si="709"/>
        <v>0</v>
      </c>
      <c r="L1700" s="91">
        <f t="shared" si="709"/>
        <v>1</v>
      </c>
      <c r="M1700" s="93" t="s">
        <v>14</v>
      </c>
    </row>
    <row r="1701" spans="1:13" ht="15" customHeight="1" thickTop="1" thickBot="1" x14ac:dyDescent="0.3">
      <c r="A1701" s="94" t="s">
        <v>24</v>
      </c>
      <c r="B1701" s="95">
        <f t="shared" ref="B1701:F1701" si="710">IFERROR(AVERAGE(B1698:B1700),0)</f>
        <v>0</v>
      </c>
      <c r="C1701" s="95">
        <f t="shared" si="710"/>
        <v>0</v>
      </c>
      <c r="D1701" s="101">
        <f t="shared" si="710"/>
        <v>0</v>
      </c>
      <c r="E1701" s="101">
        <f t="shared" si="710"/>
        <v>0</v>
      </c>
      <c r="F1701" s="101">
        <f t="shared" si="710"/>
        <v>21</v>
      </c>
      <c r="G1701" s="101">
        <f>SUM(AVERAGE(G1698:G1700))</f>
        <v>21</v>
      </c>
      <c r="H1701" s="97">
        <f>AVERAGE(H1698:H1700)*0.2</f>
        <v>0</v>
      </c>
      <c r="I1701" s="97">
        <f>AVERAGE(I1698:I1700)*0.4</f>
        <v>0</v>
      </c>
      <c r="J1701" s="97">
        <f>AVERAGE(J1698:J1700)*0.6</f>
        <v>0</v>
      </c>
      <c r="K1701" s="97">
        <f>AVERAGE(K1698:K1700)*0.8</f>
        <v>0</v>
      </c>
      <c r="L1701" s="100">
        <f>AVERAGE(L1698:L1700)*1</f>
        <v>1</v>
      </c>
      <c r="M1701" s="102">
        <f>SUM(H1701:L1701)</f>
        <v>1</v>
      </c>
    </row>
    <row r="1702" spans="1:13" ht="15" customHeight="1" thickTop="1" thickBot="1" x14ac:dyDescent="0.3">
      <c r="A1702" s="83" t="s">
        <v>29</v>
      </c>
      <c r="B1702" s="84" t="s">
        <v>7</v>
      </c>
      <c r="C1702" s="84" t="s">
        <v>8</v>
      </c>
      <c r="D1702" s="84" t="s">
        <v>9</v>
      </c>
      <c r="E1702" s="84" t="s">
        <v>10</v>
      </c>
      <c r="F1702" s="84" t="s">
        <v>11</v>
      </c>
      <c r="G1702" s="85" t="s">
        <v>12</v>
      </c>
      <c r="H1702" s="84" t="s">
        <v>7</v>
      </c>
      <c r="I1702" s="84" t="s">
        <v>8</v>
      </c>
      <c r="J1702" s="84" t="s">
        <v>9</v>
      </c>
      <c r="K1702" s="84" t="s">
        <v>10</v>
      </c>
      <c r="L1702" s="99" t="s">
        <v>11</v>
      </c>
      <c r="M1702" s="85" t="s">
        <v>12</v>
      </c>
    </row>
    <row r="1703" spans="1:13" ht="15" customHeight="1" thickTop="1" thickBot="1" x14ac:dyDescent="0.3">
      <c r="A1703" s="103" t="s">
        <v>30</v>
      </c>
      <c r="B1703" s="104"/>
      <c r="C1703" s="104"/>
      <c r="D1703" s="104"/>
      <c r="E1703" s="89"/>
      <c r="F1703" s="89">
        <v>21</v>
      </c>
      <c r="G1703" s="105">
        <f t="shared" ref="G1703:G1706" si="711">SUM(B1703:F1703)</f>
        <v>21</v>
      </c>
      <c r="H1703" s="106">
        <f t="shared" ref="H1703:L1706" si="712">IFERROR(B1703/$G$1703,0)</f>
        <v>0</v>
      </c>
      <c r="I1703" s="106">
        <f t="shared" si="712"/>
        <v>0</v>
      </c>
      <c r="J1703" s="106">
        <f t="shared" si="712"/>
        <v>0</v>
      </c>
      <c r="K1703" s="106">
        <f t="shared" si="712"/>
        <v>0</v>
      </c>
      <c r="L1703" s="106">
        <f t="shared" si="712"/>
        <v>1</v>
      </c>
      <c r="M1703" s="93" t="s">
        <v>14</v>
      </c>
    </row>
    <row r="1704" spans="1:13" ht="15" customHeight="1" thickTop="1" thickBot="1" x14ac:dyDescent="0.3">
      <c r="A1704" s="103" t="s">
        <v>31</v>
      </c>
      <c r="B1704" s="104"/>
      <c r="C1704" s="104"/>
      <c r="D1704" s="104"/>
      <c r="E1704" s="89"/>
      <c r="F1704" s="89">
        <v>21</v>
      </c>
      <c r="G1704" s="105">
        <f t="shared" si="711"/>
        <v>21</v>
      </c>
      <c r="H1704" s="106">
        <f t="shared" si="712"/>
        <v>0</v>
      </c>
      <c r="I1704" s="106">
        <f t="shared" si="712"/>
        <v>0</v>
      </c>
      <c r="J1704" s="106">
        <f t="shared" si="712"/>
        <v>0</v>
      </c>
      <c r="K1704" s="106">
        <f t="shared" si="712"/>
        <v>0</v>
      </c>
      <c r="L1704" s="106">
        <f t="shared" si="712"/>
        <v>1</v>
      </c>
      <c r="M1704" s="93" t="s">
        <v>14</v>
      </c>
    </row>
    <row r="1705" spans="1:13" ht="15" customHeight="1" thickTop="1" thickBot="1" x14ac:dyDescent="0.3">
      <c r="A1705" s="103" t="s">
        <v>32</v>
      </c>
      <c r="B1705" s="104"/>
      <c r="C1705" s="104"/>
      <c r="D1705" s="104"/>
      <c r="E1705" s="89"/>
      <c r="F1705" s="89">
        <v>21</v>
      </c>
      <c r="G1705" s="105">
        <f t="shared" si="711"/>
        <v>21</v>
      </c>
      <c r="H1705" s="106">
        <f t="shared" si="712"/>
        <v>0</v>
      </c>
      <c r="I1705" s="106">
        <f t="shared" si="712"/>
        <v>0</v>
      </c>
      <c r="J1705" s="106">
        <f t="shared" si="712"/>
        <v>0</v>
      </c>
      <c r="K1705" s="106">
        <f t="shared" si="712"/>
        <v>0</v>
      </c>
      <c r="L1705" s="106">
        <f t="shared" si="712"/>
        <v>1</v>
      </c>
      <c r="M1705" s="93" t="s">
        <v>14</v>
      </c>
    </row>
    <row r="1706" spans="1:13" ht="15" customHeight="1" thickTop="1" thickBot="1" x14ac:dyDescent="0.3">
      <c r="A1706" s="103" t="s">
        <v>33</v>
      </c>
      <c r="B1706" s="104"/>
      <c r="C1706" s="104"/>
      <c r="D1706" s="104"/>
      <c r="E1706" s="89"/>
      <c r="F1706" s="89">
        <v>21</v>
      </c>
      <c r="G1706" s="105">
        <f t="shared" si="711"/>
        <v>21</v>
      </c>
      <c r="H1706" s="106">
        <f t="shared" si="712"/>
        <v>0</v>
      </c>
      <c r="I1706" s="106">
        <f t="shared" si="712"/>
        <v>0</v>
      </c>
      <c r="J1706" s="106">
        <f t="shared" si="712"/>
        <v>0</v>
      </c>
      <c r="K1706" s="106">
        <f t="shared" si="712"/>
        <v>0</v>
      </c>
      <c r="L1706" s="106">
        <f t="shared" si="712"/>
        <v>1</v>
      </c>
      <c r="M1706" s="93" t="s">
        <v>14</v>
      </c>
    </row>
    <row r="1707" spans="1:13" ht="15" customHeight="1" thickTop="1" thickBot="1" x14ac:dyDescent="0.3">
      <c r="A1707" s="107" t="s">
        <v>24</v>
      </c>
      <c r="B1707" s="108">
        <f t="shared" ref="B1707:F1707" si="713">IFERROR(AVERAGE(B1703:B1706),0)</f>
        <v>0</v>
      </c>
      <c r="C1707" s="108">
        <f t="shared" si="713"/>
        <v>0</v>
      </c>
      <c r="D1707" s="108">
        <f t="shared" si="713"/>
        <v>0</v>
      </c>
      <c r="E1707" s="108">
        <f t="shared" si="713"/>
        <v>0</v>
      </c>
      <c r="F1707" s="108">
        <f t="shared" si="713"/>
        <v>21</v>
      </c>
      <c r="G1707" s="108">
        <f>SUM(AVERAGE(G1703:G1706))</f>
        <v>21</v>
      </c>
      <c r="H1707" s="102">
        <f>AVERAGE(H1703:H1706)*0.2</f>
        <v>0</v>
      </c>
      <c r="I1707" s="102">
        <f>AVERAGE(I1703:I1706)*0.4</f>
        <v>0</v>
      </c>
      <c r="J1707" s="102">
        <f>AVERAGE(J1703:J1706)*0.6</f>
        <v>0</v>
      </c>
      <c r="K1707" s="102">
        <f>AVERAGE(K1703:K1706)*0.8</f>
        <v>0</v>
      </c>
      <c r="L1707" s="109">
        <f>AVERAGE(L1703:L1706)*1</f>
        <v>1</v>
      </c>
      <c r="M1707" s="102">
        <f>SUM(H1707:L1707)</f>
        <v>1</v>
      </c>
    </row>
    <row r="1708" spans="1:13" ht="15" customHeight="1" thickTop="1" thickBot="1" x14ac:dyDescent="0.3">
      <c r="A1708" s="110" t="s">
        <v>34</v>
      </c>
      <c r="B1708" s="111"/>
      <c r="C1708" s="111"/>
      <c r="D1708" s="111"/>
      <c r="E1708" s="111"/>
      <c r="F1708" s="111"/>
      <c r="G1708" s="112">
        <f>SUM(B1708:F1708)</f>
        <v>0</v>
      </c>
      <c r="H1708" s="113">
        <f t="shared" ref="H1708:L1708" si="714">IFERROR(B1708/$G$1708,0)</f>
        <v>0</v>
      </c>
      <c r="I1708" s="113">
        <f t="shared" si="714"/>
        <v>0</v>
      </c>
      <c r="J1708" s="113">
        <f t="shared" si="714"/>
        <v>0</v>
      </c>
      <c r="K1708" s="113">
        <f t="shared" si="714"/>
        <v>0</v>
      </c>
      <c r="L1708" s="113">
        <f t="shared" si="714"/>
        <v>0</v>
      </c>
      <c r="M1708" s="93" t="s">
        <v>14</v>
      </c>
    </row>
    <row r="1709" spans="1:13" ht="15" customHeight="1" thickTop="1" thickBot="1" x14ac:dyDescent="0.3">
      <c r="A1709" s="127" t="s">
        <v>35</v>
      </c>
      <c r="B1709" s="134"/>
      <c r="C1709" s="134"/>
      <c r="D1709" s="134"/>
      <c r="E1709" s="134"/>
      <c r="F1709" s="135"/>
      <c r="G1709" s="114">
        <v>21</v>
      </c>
      <c r="H1709" s="102" t="s">
        <v>14</v>
      </c>
      <c r="I1709" s="102" t="s">
        <v>14</v>
      </c>
      <c r="J1709" s="102" t="s">
        <v>14</v>
      </c>
      <c r="K1709" s="102" t="s">
        <v>14</v>
      </c>
      <c r="L1709" s="102" t="s">
        <v>14</v>
      </c>
      <c r="M1709" s="102">
        <f>(M1689+M1696+M1701+M1707)/4</f>
        <v>1</v>
      </c>
    </row>
    <row r="1710" spans="1:13" ht="15" customHeight="1" thickTop="1" x14ac:dyDescent="0.25">
      <c r="A1710" s="77"/>
      <c r="B1710" s="77"/>
      <c r="C1710" s="77"/>
      <c r="D1710" s="77"/>
      <c r="E1710" s="77"/>
      <c r="F1710" s="77"/>
      <c r="G1710" s="77"/>
      <c r="H1710" s="77"/>
      <c r="I1710" s="77"/>
      <c r="J1710" s="77"/>
      <c r="K1710" s="77"/>
      <c r="L1710" s="77"/>
      <c r="M1710" s="77"/>
    </row>
    <row r="1711" spans="1:13" ht="15" customHeight="1" thickBot="1" x14ac:dyDescent="0.3">
      <c r="A1711" s="77"/>
      <c r="B1711" s="77"/>
      <c r="C1711" s="77"/>
      <c r="D1711" s="77"/>
      <c r="E1711" s="77"/>
      <c r="F1711" s="77"/>
      <c r="G1711" s="77"/>
      <c r="H1711" s="77"/>
      <c r="I1711" s="77"/>
      <c r="J1711" s="77"/>
      <c r="K1711" s="77"/>
      <c r="L1711" s="77"/>
      <c r="M1711" s="77"/>
    </row>
    <row r="1712" spans="1:13" ht="15" customHeight="1" thickTop="1" thickBot="1" x14ac:dyDescent="0.3">
      <c r="A1712" s="78" t="s">
        <v>0</v>
      </c>
      <c r="B1712" s="136" t="s">
        <v>295</v>
      </c>
      <c r="C1712" s="132"/>
      <c r="D1712" s="132"/>
      <c r="E1712" s="132"/>
      <c r="F1712" s="132"/>
      <c r="G1712" s="133"/>
      <c r="H1712" s="139" t="s">
        <v>111</v>
      </c>
      <c r="I1712" s="144"/>
      <c r="J1712" s="145"/>
      <c r="K1712" s="79" t="s">
        <v>2</v>
      </c>
      <c r="L1712" s="146">
        <v>45577</v>
      </c>
      <c r="M1712" s="147"/>
    </row>
    <row r="1713" spans="1:13" ht="15" customHeight="1" thickBot="1" x14ac:dyDescent="0.3">
      <c r="A1713" s="115" t="s">
        <v>3</v>
      </c>
      <c r="B1713" s="148"/>
      <c r="C1713" s="148"/>
      <c r="D1713" s="148"/>
      <c r="E1713" s="148"/>
      <c r="F1713" s="148"/>
      <c r="G1713" s="149"/>
      <c r="H1713" s="80" t="s">
        <v>112</v>
      </c>
      <c r="I1713" s="121">
        <v>14</v>
      </c>
      <c r="J1713" s="133"/>
      <c r="K1713" s="81"/>
      <c r="L1713" s="80"/>
      <c r="M1713" s="80"/>
    </row>
    <row r="1714" spans="1:13" ht="15" customHeight="1" thickBot="1" x14ac:dyDescent="0.3">
      <c r="A1714" s="150"/>
      <c r="B1714" s="151"/>
      <c r="C1714" s="151"/>
      <c r="D1714" s="151"/>
      <c r="E1714" s="151"/>
      <c r="F1714" s="151"/>
      <c r="G1714" s="152"/>
      <c r="H1714" s="80" t="s">
        <v>113</v>
      </c>
      <c r="I1714" s="121">
        <v>1</v>
      </c>
      <c r="J1714" s="133"/>
      <c r="K1714" s="80"/>
      <c r="L1714" s="80"/>
      <c r="M1714" s="80"/>
    </row>
    <row r="1715" spans="1:13" ht="15" customHeight="1" thickBot="1" x14ac:dyDescent="0.3">
      <c r="A1715" s="82" t="s">
        <v>4</v>
      </c>
      <c r="B1715" s="130" t="s">
        <v>5</v>
      </c>
      <c r="C1715" s="131"/>
      <c r="D1715" s="131"/>
      <c r="E1715" s="131"/>
      <c r="F1715" s="131"/>
      <c r="G1715" s="131"/>
      <c r="H1715" s="121" t="s">
        <v>5</v>
      </c>
      <c r="I1715" s="132"/>
      <c r="J1715" s="132"/>
      <c r="K1715" s="132"/>
      <c r="L1715" s="132"/>
      <c r="M1715" s="133"/>
    </row>
    <row r="1716" spans="1:13" ht="15" customHeight="1" thickTop="1" thickBot="1" x14ac:dyDescent="0.3">
      <c r="A1716" s="83" t="s">
        <v>6</v>
      </c>
      <c r="B1716" s="84" t="s">
        <v>7</v>
      </c>
      <c r="C1716" s="84" t="s">
        <v>8</v>
      </c>
      <c r="D1716" s="84" t="s">
        <v>9</v>
      </c>
      <c r="E1716" s="84" t="s">
        <v>10</v>
      </c>
      <c r="F1716" s="84" t="s">
        <v>11</v>
      </c>
      <c r="G1716" s="85" t="s">
        <v>12</v>
      </c>
      <c r="H1716" s="86" t="s">
        <v>7</v>
      </c>
      <c r="I1716" s="86" t="s">
        <v>8</v>
      </c>
      <c r="J1716" s="86" t="s">
        <v>9</v>
      </c>
      <c r="K1716" s="86" t="s">
        <v>10</v>
      </c>
      <c r="L1716" s="86" t="s">
        <v>11</v>
      </c>
      <c r="M1716" s="87" t="s">
        <v>12</v>
      </c>
    </row>
    <row r="1717" spans="1:13" ht="15" customHeight="1" thickTop="1" thickBot="1" x14ac:dyDescent="0.3">
      <c r="A1717" s="88" t="s">
        <v>13</v>
      </c>
      <c r="B1717" s="89"/>
      <c r="C1717" s="89"/>
      <c r="D1717" s="89"/>
      <c r="E1717" s="89"/>
      <c r="F1717" s="89">
        <v>15</v>
      </c>
      <c r="G1717" s="90">
        <f t="shared" ref="G1717:G1719" si="715">SUM(B1717:F1717)</f>
        <v>15</v>
      </c>
      <c r="H1717" s="91">
        <f t="shared" ref="H1717:L1719" si="716">IFERROR(B1717/$G$1717,0)</f>
        <v>0</v>
      </c>
      <c r="I1717" s="91">
        <f t="shared" si="716"/>
        <v>0</v>
      </c>
      <c r="J1717" s="91">
        <f t="shared" si="716"/>
        <v>0</v>
      </c>
      <c r="K1717" s="91">
        <f t="shared" si="716"/>
        <v>0</v>
      </c>
      <c r="L1717" s="91">
        <f t="shared" si="716"/>
        <v>1</v>
      </c>
      <c r="M1717" s="92" t="s">
        <v>14</v>
      </c>
    </row>
    <row r="1718" spans="1:13" ht="15" customHeight="1" thickTop="1" thickBot="1" x14ac:dyDescent="0.3">
      <c r="A1718" s="88" t="s">
        <v>15</v>
      </c>
      <c r="B1718" s="89"/>
      <c r="C1718" s="89"/>
      <c r="D1718" s="89"/>
      <c r="E1718" s="89"/>
      <c r="F1718" s="89">
        <v>15</v>
      </c>
      <c r="G1718" s="90">
        <f t="shared" si="715"/>
        <v>15</v>
      </c>
      <c r="H1718" s="91">
        <f t="shared" si="716"/>
        <v>0</v>
      </c>
      <c r="I1718" s="91">
        <f t="shared" si="716"/>
        <v>0</v>
      </c>
      <c r="J1718" s="91">
        <f t="shared" si="716"/>
        <v>0</v>
      </c>
      <c r="K1718" s="91">
        <f t="shared" si="716"/>
        <v>0</v>
      </c>
      <c r="L1718" s="91">
        <f t="shared" si="716"/>
        <v>1</v>
      </c>
      <c r="M1718" s="93" t="s">
        <v>14</v>
      </c>
    </row>
    <row r="1719" spans="1:13" ht="15" customHeight="1" thickTop="1" thickBot="1" x14ac:dyDescent="0.3">
      <c r="A1719" s="88" t="s">
        <v>16</v>
      </c>
      <c r="B1719" s="89"/>
      <c r="C1719" s="89"/>
      <c r="D1719" s="89"/>
      <c r="E1719" s="89"/>
      <c r="F1719" s="89">
        <v>15</v>
      </c>
      <c r="G1719" s="90">
        <f t="shared" si="715"/>
        <v>15</v>
      </c>
      <c r="H1719" s="91">
        <f t="shared" si="716"/>
        <v>0</v>
      </c>
      <c r="I1719" s="91">
        <f t="shared" si="716"/>
        <v>0</v>
      </c>
      <c r="J1719" s="91">
        <f t="shared" si="716"/>
        <v>0</v>
      </c>
      <c r="K1719" s="91">
        <f t="shared" si="716"/>
        <v>0</v>
      </c>
      <c r="L1719" s="91">
        <f t="shared" si="716"/>
        <v>1</v>
      </c>
      <c r="M1719" s="93" t="s">
        <v>14</v>
      </c>
    </row>
    <row r="1720" spans="1:13" ht="15" customHeight="1" thickTop="1" thickBot="1" x14ac:dyDescent="0.3">
      <c r="A1720" s="94" t="s">
        <v>17</v>
      </c>
      <c r="B1720" s="95">
        <f>IFERROR(AVERAGE(B1717:B1719),0)</f>
        <v>0</v>
      </c>
      <c r="C1720" s="95">
        <f>IFERROR(AVERAGE(C1717:C1719),0)</f>
        <v>0</v>
      </c>
      <c r="D1720" s="95">
        <f>IFERROR(AVERAGE(D1717:D1719),0)</f>
        <v>0</v>
      </c>
      <c r="E1720" s="95">
        <f t="shared" ref="E1720:F1720" si="717">IFERROR(AVERAGE(E1717:E1719),0)</f>
        <v>0</v>
      </c>
      <c r="F1720" s="95">
        <f t="shared" si="717"/>
        <v>15</v>
      </c>
      <c r="G1720" s="95">
        <f>SUM(AVERAGE(G1717:G1719))</f>
        <v>15</v>
      </c>
      <c r="H1720" s="96">
        <f>AVERAGE(H1717:H1719)*0.2</f>
        <v>0</v>
      </c>
      <c r="I1720" s="96">
        <f>AVERAGE(I1717:I1719)*0.4</f>
        <v>0</v>
      </c>
      <c r="J1720" s="96">
        <f>AVERAGE(J1717:J1719)*0.6</f>
        <v>0</v>
      </c>
      <c r="K1720" s="96">
        <f>AVERAGE(K1717:K1719)*0.8</f>
        <v>0</v>
      </c>
      <c r="L1720" s="96">
        <f>AVERAGE(L1717:L1719)*1</f>
        <v>1</v>
      </c>
      <c r="M1720" s="97">
        <f>SUM(H1720:L1720)</f>
        <v>1</v>
      </c>
    </row>
    <row r="1721" spans="1:13" ht="15" customHeight="1" thickTop="1" thickBot="1" x14ac:dyDescent="0.3">
      <c r="A1721" s="98" t="s">
        <v>18</v>
      </c>
      <c r="B1721" s="84" t="s">
        <v>7</v>
      </c>
      <c r="C1721" s="84" t="s">
        <v>8</v>
      </c>
      <c r="D1721" s="84" t="s">
        <v>9</v>
      </c>
      <c r="E1721" s="84" t="s">
        <v>10</v>
      </c>
      <c r="F1721" s="84" t="s">
        <v>11</v>
      </c>
      <c r="G1721" s="85" t="s">
        <v>12</v>
      </c>
      <c r="H1721" s="84" t="s">
        <v>7</v>
      </c>
      <c r="I1721" s="84" t="s">
        <v>8</v>
      </c>
      <c r="J1721" s="84" t="s">
        <v>9</v>
      </c>
      <c r="K1721" s="84" t="s">
        <v>10</v>
      </c>
      <c r="L1721" s="99" t="s">
        <v>11</v>
      </c>
      <c r="M1721" s="85" t="s">
        <v>12</v>
      </c>
    </row>
    <row r="1722" spans="1:13" ht="15" customHeight="1" thickTop="1" thickBot="1" x14ac:dyDescent="0.3">
      <c r="A1722" s="88" t="s">
        <v>19</v>
      </c>
      <c r="B1722" s="89"/>
      <c r="C1722" s="89"/>
      <c r="D1722" s="89"/>
      <c r="E1722" s="89"/>
      <c r="F1722" s="89">
        <v>15</v>
      </c>
      <c r="G1722" s="90">
        <f t="shared" ref="G1722:G1726" si="718">SUM(B1722:F1722)</f>
        <v>15</v>
      </c>
      <c r="H1722" s="91">
        <f t="shared" ref="H1722:L1726" si="719">IFERROR(B1722/$G$1722,0)</f>
        <v>0</v>
      </c>
      <c r="I1722" s="91">
        <f t="shared" si="719"/>
        <v>0</v>
      </c>
      <c r="J1722" s="91">
        <f t="shared" si="719"/>
        <v>0</v>
      </c>
      <c r="K1722" s="91">
        <f t="shared" si="719"/>
        <v>0</v>
      </c>
      <c r="L1722" s="91">
        <f t="shared" si="719"/>
        <v>1</v>
      </c>
      <c r="M1722" s="93" t="s">
        <v>14</v>
      </c>
    </row>
    <row r="1723" spans="1:13" ht="15" customHeight="1" thickTop="1" thickBot="1" x14ac:dyDescent="0.3">
      <c r="A1723" s="88" t="s">
        <v>20</v>
      </c>
      <c r="B1723" s="89"/>
      <c r="C1723" s="89"/>
      <c r="D1723" s="89"/>
      <c r="E1723" s="89"/>
      <c r="F1723" s="89">
        <v>15</v>
      </c>
      <c r="G1723" s="90">
        <f t="shared" si="718"/>
        <v>15</v>
      </c>
      <c r="H1723" s="91">
        <f t="shared" si="719"/>
        <v>0</v>
      </c>
      <c r="I1723" s="91">
        <f t="shared" si="719"/>
        <v>0</v>
      </c>
      <c r="J1723" s="91">
        <f t="shared" si="719"/>
        <v>0</v>
      </c>
      <c r="K1723" s="91">
        <f t="shared" si="719"/>
        <v>0</v>
      </c>
      <c r="L1723" s="91">
        <f t="shared" si="719"/>
        <v>1</v>
      </c>
      <c r="M1723" s="93" t="s">
        <v>14</v>
      </c>
    </row>
    <row r="1724" spans="1:13" ht="15" customHeight="1" thickTop="1" thickBot="1" x14ac:dyDescent="0.3">
      <c r="A1724" s="88" t="s">
        <v>21</v>
      </c>
      <c r="B1724" s="89"/>
      <c r="C1724" s="89"/>
      <c r="D1724" s="89"/>
      <c r="E1724" s="89"/>
      <c r="F1724" s="89">
        <v>15</v>
      </c>
      <c r="G1724" s="90">
        <f t="shared" si="718"/>
        <v>15</v>
      </c>
      <c r="H1724" s="91">
        <f t="shared" si="719"/>
        <v>0</v>
      </c>
      <c r="I1724" s="91">
        <f t="shared" si="719"/>
        <v>0</v>
      </c>
      <c r="J1724" s="91">
        <f t="shared" si="719"/>
        <v>0</v>
      </c>
      <c r="K1724" s="91">
        <f t="shared" si="719"/>
        <v>0</v>
      </c>
      <c r="L1724" s="91">
        <f t="shared" si="719"/>
        <v>1</v>
      </c>
      <c r="M1724" s="93" t="s">
        <v>14</v>
      </c>
    </row>
    <row r="1725" spans="1:13" ht="15" customHeight="1" thickTop="1" thickBot="1" x14ac:dyDescent="0.3">
      <c r="A1725" s="88" t="s">
        <v>22</v>
      </c>
      <c r="B1725" s="89"/>
      <c r="C1725" s="89"/>
      <c r="D1725" s="89"/>
      <c r="E1725" s="89"/>
      <c r="F1725" s="89">
        <v>15</v>
      </c>
      <c r="G1725" s="90">
        <f t="shared" si="718"/>
        <v>15</v>
      </c>
      <c r="H1725" s="91">
        <f t="shared" si="719"/>
        <v>0</v>
      </c>
      <c r="I1725" s="91">
        <f t="shared" si="719"/>
        <v>0</v>
      </c>
      <c r="J1725" s="91">
        <f t="shared" si="719"/>
        <v>0</v>
      </c>
      <c r="K1725" s="91">
        <f t="shared" si="719"/>
        <v>0</v>
      </c>
      <c r="L1725" s="91">
        <f t="shared" si="719"/>
        <v>1</v>
      </c>
      <c r="M1725" s="93" t="s">
        <v>14</v>
      </c>
    </row>
    <row r="1726" spans="1:13" ht="15" customHeight="1" thickTop="1" thickBot="1" x14ac:dyDescent="0.3">
      <c r="A1726" s="88" t="s">
        <v>23</v>
      </c>
      <c r="B1726" s="89"/>
      <c r="C1726" s="89"/>
      <c r="D1726" s="89"/>
      <c r="E1726" s="89"/>
      <c r="F1726" s="89">
        <v>15</v>
      </c>
      <c r="G1726" s="90">
        <f t="shared" si="718"/>
        <v>15</v>
      </c>
      <c r="H1726" s="91">
        <f t="shared" si="719"/>
        <v>0</v>
      </c>
      <c r="I1726" s="91">
        <f t="shared" si="719"/>
        <v>0</v>
      </c>
      <c r="J1726" s="91">
        <f t="shared" si="719"/>
        <v>0</v>
      </c>
      <c r="K1726" s="91">
        <f t="shared" si="719"/>
        <v>0</v>
      </c>
      <c r="L1726" s="91">
        <f t="shared" si="719"/>
        <v>1</v>
      </c>
      <c r="M1726" s="93"/>
    </row>
    <row r="1727" spans="1:13" ht="15" customHeight="1" thickTop="1" thickBot="1" x14ac:dyDescent="0.3">
      <c r="A1727" s="94" t="s">
        <v>24</v>
      </c>
      <c r="B1727" s="95">
        <f t="shared" ref="B1727:F1727" si="720">IFERROR(AVERAGE(B1722:B1726),0)</f>
        <v>0</v>
      </c>
      <c r="C1727" s="95">
        <f t="shared" si="720"/>
        <v>0</v>
      </c>
      <c r="D1727" s="95">
        <f t="shared" si="720"/>
        <v>0</v>
      </c>
      <c r="E1727" s="95">
        <f t="shared" si="720"/>
        <v>0</v>
      </c>
      <c r="F1727" s="95">
        <f t="shared" si="720"/>
        <v>15</v>
      </c>
      <c r="G1727" s="95">
        <f>SUM(AVERAGE(G1722:G1726))</f>
        <v>15</v>
      </c>
      <c r="H1727" s="97">
        <f>AVERAGE(H1722:H1726)*0.2</f>
        <v>0</v>
      </c>
      <c r="I1727" s="97">
        <f>AVERAGE(I1722:I1726)*0.4</f>
        <v>0</v>
      </c>
      <c r="J1727" s="97">
        <f>AVERAGE(J1722:J1726)*0.6</f>
        <v>0</v>
      </c>
      <c r="K1727" s="97">
        <f>AVERAGE(K1722:K1726)*0.8</f>
        <v>0</v>
      </c>
      <c r="L1727" s="100">
        <f>AVERAGE(L1722:L1726)*1</f>
        <v>1</v>
      </c>
      <c r="M1727" s="97">
        <f>SUM(H1727:L1727)</f>
        <v>1</v>
      </c>
    </row>
    <row r="1728" spans="1:13" ht="15" customHeight="1" thickTop="1" thickBot="1" x14ac:dyDescent="0.3">
      <c r="A1728" s="98" t="s">
        <v>25</v>
      </c>
      <c r="B1728" s="84" t="s">
        <v>7</v>
      </c>
      <c r="C1728" s="84" t="s">
        <v>8</v>
      </c>
      <c r="D1728" s="84" t="s">
        <v>9</v>
      </c>
      <c r="E1728" s="84" t="s">
        <v>10</v>
      </c>
      <c r="F1728" s="84" t="s">
        <v>11</v>
      </c>
      <c r="G1728" s="85" t="s">
        <v>12</v>
      </c>
      <c r="H1728" s="84" t="s">
        <v>7</v>
      </c>
      <c r="I1728" s="84" t="s">
        <v>8</v>
      </c>
      <c r="J1728" s="84" t="s">
        <v>9</v>
      </c>
      <c r="K1728" s="84" t="s">
        <v>10</v>
      </c>
      <c r="L1728" s="99" t="s">
        <v>11</v>
      </c>
      <c r="M1728" s="85" t="s">
        <v>12</v>
      </c>
    </row>
    <row r="1729" spans="1:13" ht="15" customHeight="1" thickTop="1" thickBot="1" x14ac:dyDescent="0.3">
      <c r="A1729" s="88" t="s">
        <v>26</v>
      </c>
      <c r="B1729" s="89"/>
      <c r="C1729" s="89"/>
      <c r="D1729" s="89"/>
      <c r="E1729" s="89"/>
      <c r="F1729" s="89">
        <v>15</v>
      </c>
      <c r="G1729" s="90">
        <f t="shared" ref="G1729:G1731" si="721">SUM(B1729:F1729)</f>
        <v>15</v>
      </c>
      <c r="H1729" s="91">
        <f t="shared" ref="H1729:L1731" si="722">IFERROR(B1729/$G$1729,0)</f>
        <v>0</v>
      </c>
      <c r="I1729" s="91">
        <f t="shared" si="722"/>
        <v>0</v>
      </c>
      <c r="J1729" s="91">
        <f t="shared" si="722"/>
        <v>0</v>
      </c>
      <c r="K1729" s="91">
        <f t="shared" si="722"/>
        <v>0</v>
      </c>
      <c r="L1729" s="91">
        <f t="shared" si="722"/>
        <v>1</v>
      </c>
      <c r="M1729" s="93" t="s">
        <v>14</v>
      </c>
    </row>
    <row r="1730" spans="1:13" ht="15" customHeight="1" thickTop="1" thickBot="1" x14ac:dyDescent="0.3">
      <c r="A1730" s="88" t="s">
        <v>27</v>
      </c>
      <c r="B1730" s="89"/>
      <c r="C1730" s="89"/>
      <c r="D1730" s="89"/>
      <c r="E1730" s="89"/>
      <c r="F1730" s="89">
        <v>15</v>
      </c>
      <c r="G1730" s="90">
        <f t="shared" si="721"/>
        <v>15</v>
      </c>
      <c r="H1730" s="91">
        <f t="shared" si="722"/>
        <v>0</v>
      </c>
      <c r="I1730" s="91">
        <f t="shared" si="722"/>
        <v>0</v>
      </c>
      <c r="J1730" s="91">
        <f t="shared" si="722"/>
        <v>0</v>
      </c>
      <c r="K1730" s="91">
        <f t="shared" si="722"/>
        <v>0</v>
      </c>
      <c r="L1730" s="91">
        <f t="shared" si="722"/>
        <v>1</v>
      </c>
      <c r="M1730" s="93" t="s">
        <v>14</v>
      </c>
    </row>
    <row r="1731" spans="1:13" ht="15" customHeight="1" thickTop="1" thickBot="1" x14ac:dyDescent="0.3">
      <c r="A1731" s="88" t="s">
        <v>28</v>
      </c>
      <c r="B1731" s="89"/>
      <c r="C1731" s="89"/>
      <c r="D1731" s="89"/>
      <c r="E1731" s="89"/>
      <c r="F1731" s="89">
        <v>15</v>
      </c>
      <c r="G1731" s="90">
        <f t="shared" si="721"/>
        <v>15</v>
      </c>
      <c r="H1731" s="91">
        <f t="shared" si="722"/>
        <v>0</v>
      </c>
      <c r="I1731" s="91">
        <f t="shared" si="722"/>
        <v>0</v>
      </c>
      <c r="J1731" s="91">
        <f t="shared" si="722"/>
        <v>0</v>
      </c>
      <c r="K1731" s="91">
        <f t="shared" si="722"/>
        <v>0</v>
      </c>
      <c r="L1731" s="91">
        <f t="shared" si="722"/>
        <v>1</v>
      </c>
      <c r="M1731" s="93" t="s">
        <v>14</v>
      </c>
    </row>
    <row r="1732" spans="1:13" ht="15" customHeight="1" thickTop="1" thickBot="1" x14ac:dyDescent="0.3">
      <c r="A1732" s="94" t="s">
        <v>24</v>
      </c>
      <c r="B1732" s="95">
        <f t="shared" ref="B1732:F1732" si="723">IFERROR(AVERAGE(B1729:B1731),0)</f>
        <v>0</v>
      </c>
      <c r="C1732" s="95">
        <f t="shared" si="723"/>
        <v>0</v>
      </c>
      <c r="D1732" s="101">
        <f t="shared" si="723"/>
        <v>0</v>
      </c>
      <c r="E1732" s="101">
        <f t="shared" si="723"/>
        <v>0</v>
      </c>
      <c r="F1732" s="101">
        <f t="shared" si="723"/>
        <v>15</v>
      </c>
      <c r="G1732" s="101">
        <f>SUM(AVERAGE(G1729:G1731))</f>
        <v>15</v>
      </c>
      <c r="H1732" s="97">
        <f>AVERAGE(H1729:H1731)*0.2</f>
        <v>0</v>
      </c>
      <c r="I1732" s="97">
        <f>AVERAGE(I1729:I1731)*0.4</f>
        <v>0</v>
      </c>
      <c r="J1732" s="97">
        <f>AVERAGE(J1729:J1731)*0.6</f>
        <v>0</v>
      </c>
      <c r="K1732" s="97">
        <f>AVERAGE(K1729:K1731)*0.8</f>
        <v>0</v>
      </c>
      <c r="L1732" s="100">
        <f>AVERAGE(L1729:L1731)*1</f>
        <v>1</v>
      </c>
      <c r="M1732" s="102">
        <f>SUM(H1732:L1732)</f>
        <v>1</v>
      </c>
    </row>
    <row r="1733" spans="1:13" ht="15" customHeight="1" thickTop="1" thickBot="1" x14ac:dyDescent="0.3">
      <c r="A1733" s="83" t="s">
        <v>29</v>
      </c>
      <c r="B1733" s="84" t="s">
        <v>7</v>
      </c>
      <c r="C1733" s="84" t="s">
        <v>8</v>
      </c>
      <c r="D1733" s="84" t="s">
        <v>9</v>
      </c>
      <c r="E1733" s="84" t="s">
        <v>10</v>
      </c>
      <c r="F1733" s="84" t="s">
        <v>11</v>
      </c>
      <c r="G1733" s="85" t="s">
        <v>12</v>
      </c>
      <c r="H1733" s="84" t="s">
        <v>7</v>
      </c>
      <c r="I1733" s="84" t="s">
        <v>8</v>
      </c>
      <c r="J1733" s="84" t="s">
        <v>9</v>
      </c>
      <c r="K1733" s="84" t="s">
        <v>10</v>
      </c>
      <c r="L1733" s="99" t="s">
        <v>11</v>
      </c>
      <c r="M1733" s="85" t="s">
        <v>12</v>
      </c>
    </row>
    <row r="1734" spans="1:13" ht="15" customHeight="1" thickTop="1" thickBot="1" x14ac:dyDescent="0.3">
      <c r="A1734" s="103" t="s">
        <v>30</v>
      </c>
      <c r="B1734" s="104"/>
      <c r="C1734" s="104"/>
      <c r="D1734" s="104"/>
      <c r="E1734" s="89"/>
      <c r="F1734" s="89">
        <v>15</v>
      </c>
      <c r="G1734" s="105">
        <f t="shared" ref="G1734:G1737" si="724">SUM(B1734:F1734)</f>
        <v>15</v>
      </c>
      <c r="H1734" s="106">
        <f t="shared" ref="H1734:L1737" si="725">IFERROR(B1734/$G$1734,0)</f>
        <v>0</v>
      </c>
      <c r="I1734" s="106">
        <f t="shared" si="725"/>
        <v>0</v>
      </c>
      <c r="J1734" s="106">
        <f t="shared" si="725"/>
        <v>0</v>
      </c>
      <c r="K1734" s="106">
        <f t="shared" si="725"/>
        <v>0</v>
      </c>
      <c r="L1734" s="106">
        <f t="shared" si="725"/>
        <v>1</v>
      </c>
      <c r="M1734" s="93" t="s">
        <v>14</v>
      </c>
    </row>
    <row r="1735" spans="1:13" ht="15" customHeight="1" thickTop="1" thickBot="1" x14ac:dyDescent="0.3">
      <c r="A1735" s="103" t="s">
        <v>31</v>
      </c>
      <c r="B1735" s="104"/>
      <c r="C1735" s="104"/>
      <c r="D1735" s="104"/>
      <c r="E1735" s="89"/>
      <c r="F1735" s="89">
        <v>15</v>
      </c>
      <c r="G1735" s="105">
        <f t="shared" si="724"/>
        <v>15</v>
      </c>
      <c r="H1735" s="106">
        <f t="shared" si="725"/>
        <v>0</v>
      </c>
      <c r="I1735" s="106">
        <f t="shared" si="725"/>
        <v>0</v>
      </c>
      <c r="J1735" s="106">
        <f t="shared" si="725"/>
        <v>0</v>
      </c>
      <c r="K1735" s="106">
        <f t="shared" si="725"/>
        <v>0</v>
      </c>
      <c r="L1735" s="106">
        <f t="shared" si="725"/>
        <v>1</v>
      </c>
      <c r="M1735" s="93" t="s">
        <v>14</v>
      </c>
    </row>
    <row r="1736" spans="1:13" ht="15" customHeight="1" thickTop="1" thickBot="1" x14ac:dyDescent="0.3">
      <c r="A1736" s="103" t="s">
        <v>32</v>
      </c>
      <c r="B1736" s="104"/>
      <c r="C1736" s="104"/>
      <c r="D1736" s="104"/>
      <c r="E1736" s="89"/>
      <c r="F1736" s="89">
        <v>15</v>
      </c>
      <c r="G1736" s="105">
        <f t="shared" si="724"/>
        <v>15</v>
      </c>
      <c r="H1736" s="106">
        <f t="shared" si="725"/>
        <v>0</v>
      </c>
      <c r="I1736" s="106">
        <f t="shared" si="725"/>
        <v>0</v>
      </c>
      <c r="J1736" s="106">
        <f t="shared" si="725"/>
        <v>0</v>
      </c>
      <c r="K1736" s="106">
        <f t="shared" si="725"/>
        <v>0</v>
      </c>
      <c r="L1736" s="106">
        <f t="shared" si="725"/>
        <v>1</v>
      </c>
      <c r="M1736" s="93" t="s">
        <v>14</v>
      </c>
    </row>
    <row r="1737" spans="1:13" ht="15" customHeight="1" thickTop="1" thickBot="1" x14ac:dyDescent="0.3">
      <c r="A1737" s="103" t="s">
        <v>33</v>
      </c>
      <c r="B1737" s="104"/>
      <c r="C1737" s="104"/>
      <c r="D1737" s="104"/>
      <c r="E1737" s="89"/>
      <c r="F1737" s="89">
        <v>15</v>
      </c>
      <c r="G1737" s="105">
        <f t="shared" si="724"/>
        <v>15</v>
      </c>
      <c r="H1737" s="106">
        <f t="shared" si="725"/>
        <v>0</v>
      </c>
      <c r="I1737" s="106">
        <f t="shared" si="725"/>
        <v>0</v>
      </c>
      <c r="J1737" s="106">
        <f t="shared" si="725"/>
        <v>0</v>
      </c>
      <c r="K1737" s="106">
        <f t="shared" si="725"/>
        <v>0</v>
      </c>
      <c r="L1737" s="106">
        <f t="shared" si="725"/>
        <v>1</v>
      </c>
      <c r="M1737" s="93" t="s">
        <v>14</v>
      </c>
    </row>
    <row r="1738" spans="1:13" ht="15" customHeight="1" thickTop="1" thickBot="1" x14ac:dyDescent="0.3">
      <c r="A1738" s="107" t="s">
        <v>24</v>
      </c>
      <c r="B1738" s="108">
        <f t="shared" ref="B1738:F1738" si="726">IFERROR(AVERAGE(B1734:B1737),0)</f>
        <v>0</v>
      </c>
      <c r="C1738" s="108">
        <f t="shared" si="726"/>
        <v>0</v>
      </c>
      <c r="D1738" s="108">
        <f t="shared" si="726"/>
        <v>0</v>
      </c>
      <c r="E1738" s="108">
        <f t="shared" si="726"/>
        <v>0</v>
      </c>
      <c r="F1738" s="108">
        <f t="shared" si="726"/>
        <v>15</v>
      </c>
      <c r="G1738" s="108">
        <f>SUM(AVERAGE(G1734:G1737))</f>
        <v>15</v>
      </c>
      <c r="H1738" s="102">
        <f>AVERAGE(H1734:H1737)*0.2</f>
        <v>0</v>
      </c>
      <c r="I1738" s="102">
        <f>AVERAGE(I1734:I1737)*0.4</f>
        <v>0</v>
      </c>
      <c r="J1738" s="102">
        <f>AVERAGE(J1734:J1737)*0.6</f>
        <v>0</v>
      </c>
      <c r="K1738" s="102">
        <f>AVERAGE(K1734:K1737)*0.8</f>
        <v>0</v>
      </c>
      <c r="L1738" s="109">
        <f>AVERAGE(L1734:L1737)*1</f>
        <v>1</v>
      </c>
      <c r="M1738" s="102">
        <f>SUM(H1738:L1738)</f>
        <v>1</v>
      </c>
    </row>
    <row r="1739" spans="1:13" ht="15" customHeight="1" thickTop="1" thickBot="1" x14ac:dyDescent="0.3">
      <c r="A1739" s="110" t="s">
        <v>34</v>
      </c>
      <c r="B1739" s="111"/>
      <c r="C1739" s="111"/>
      <c r="D1739" s="111"/>
      <c r="E1739" s="111"/>
      <c r="F1739" s="111"/>
      <c r="G1739" s="112">
        <f>SUM(B1739:F1739)</f>
        <v>0</v>
      </c>
      <c r="H1739" s="113">
        <f t="shared" ref="H1739:L1739" si="727">IFERROR(B1739/$G$1739,0)</f>
        <v>0</v>
      </c>
      <c r="I1739" s="113">
        <f t="shared" si="727"/>
        <v>0</v>
      </c>
      <c r="J1739" s="113">
        <f t="shared" si="727"/>
        <v>0</v>
      </c>
      <c r="K1739" s="113">
        <f t="shared" si="727"/>
        <v>0</v>
      </c>
      <c r="L1739" s="113">
        <f t="shared" si="727"/>
        <v>0</v>
      </c>
      <c r="M1739" s="93" t="s">
        <v>14</v>
      </c>
    </row>
    <row r="1740" spans="1:13" ht="15" customHeight="1" thickTop="1" thickBot="1" x14ac:dyDescent="0.3">
      <c r="A1740" s="127" t="s">
        <v>35</v>
      </c>
      <c r="B1740" s="134"/>
      <c r="C1740" s="134"/>
      <c r="D1740" s="134"/>
      <c r="E1740" s="134"/>
      <c r="F1740" s="135"/>
      <c r="G1740" s="114">
        <v>15</v>
      </c>
      <c r="H1740" s="102" t="s">
        <v>14</v>
      </c>
      <c r="I1740" s="102" t="s">
        <v>14</v>
      </c>
      <c r="J1740" s="102" t="s">
        <v>14</v>
      </c>
      <c r="K1740" s="102" t="s">
        <v>14</v>
      </c>
      <c r="L1740" s="102" t="s">
        <v>14</v>
      </c>
      <c r="M1740" s="102">
        <f>(M1720+M1727+M1732+M1738)/4</f>
        <v>1</v>
      </c>
    </row>
    <row r="1741" spans="1:13" ht="15" customHeight="1" thickTop="1" x14ac:dyDescent="0.25">
      <c r="A1741" s="77"/>
      <c r="B1741" s="77"/>
      <c r="C1741" s="77"/>
      <c r="D1741" s="77"/>
      <c r="E1741" s="77"/>
      <c r="F1741" s="77"/>
      <c r="G1741" s="77"/>
      <c r="H1741" s="77"/>
      <c r="I1741" s="77"/>
      <c r="J1741" s="77"/>
      <c r="K1741" s="77"/>
      <c r="L1741" s="77"/>
      <c r="M1741" s="77"/>
    </row>
    <row r="1742" spans="1:13" ht="15" customHeight="1" x14ac:dyDescent="0.25">
      <c r="A1742" s="77"/>
      <c r="B1742" s="77"/>
      <c r="C1742" s="77"/>
      <c r="D1742" s="77"/>
      <c r="E1742" s="77"/>
      <c r="F1742" s="77"/>
      <c r="G1742" s="77"/>
      <c r="H1742" s="77"/>
      <c r="I1742" s="77"/>
      <c r="J1742" s="77"/>
      <c r="K1742" s="77"/>
      <c r="L1742" s="77"/>
      <c r="M1742" s="77"/>
    </row>
    <row r="1743" spans="1:13" ht="15" customHeight="1" x14ac:dyDescent="0.25">
      <c r="A1743" s="77"/>
      <c r="B1743" s="77"/>
      <c r="C1743" s="77"/>
      <c r="D1743" s="77"/>
      <c r="E1743" s="77"/>
      <c r="F1743" s="77"/>
      <c r="G1743" s="77"/>
      <c r="H1743" s="77"/>
      <c r="I1743" s="77"/>
      <c r="J1743" s="77"/>
      <c r="K1743" s="77"/>
      <c r="L1743" s="77"/>
      <c r="M1743" s="77"/>
    </row>
    <row r="1744" spans="1:13" ht="15" customHeight="1" x14ac:dyDescent="0.25">
      <c r="A1744" s="77"/>
      <c r="B1744" s="77"/>
      <c r="C1744" s="77"/>
      <c r="D1744" s="77"/>
      <c r="E1744" s="77"/>
      <c r="F1744" s="77"/>
      <c r="G1744" s="77"/>
      <c r="H1744" s="77"/>
      <c r="I1744" s="77"/>
      <c r="J1744" s="77"/>
      <c r="K1744" s="77"/>
      <c r="L1744" s="77"/>
      <c r="M1744" s="77"/>
    </row>
  </sheetData>
  <protectedRanges>
    <protectedRange algorithmName="SHA-512" hashValue="c/Ah8kAUia6hOx8tkTGn7eeqk8i/CBG7vBaIT/jCivGO0rpn+1MAfuUMf/XJZNm8Sl4b90xMm00I3qI+e9Altg==" saltValue="4jBvOblo/KBBepQamuPWAQ==" spinCount="100000" sqref="B4570:G4570 I4571:J4572 L4570:M4570 G4598 B1464:G1464 I1465:J1466 L1464:M1464 G1492 B1433:G1433 I1434:J1435 L1433:M1433 G1461 B1402:G1402 I1403:J1404 L1402:M1402 G1430 B1371:G1371 I1372:J1373 L1371:M1371 G1399 B1340:G1340 I1341:J1342 L1340:M1340 G1368 B1309:G1309 I1310:J1311 L1309:M1309 G1337 B1278:G1278 I1279:J1280 L1278:M1278 G1306 B1247:G1247 I1248:J1249 L1247:M1247 G1275 B1216:G1216 I1217:J1218 L1216:M1216 G1244 B1185:G1185 I1186:J1187 L1185:M1185 G1213 B1154:G1154 I1155:J1156 L1154:M1154 G1182 B1123:G1123 I1124:J1125 L1123:M1123 G1151 B1092:G1092 I1093:J1094 L1092:M1092 G1120 B1061:G1061 I1062:J1063 L1061:M1061 G1089 B1030:G1030 I1031:J1032 L1030:M1030 G1058 B999:G999 I1000:J1001 L999:M999 G1027 B968:G968 I969:J970 L968:M968 G996 B937:G937 I938:J939 L937:M937 G965 B906:G906 I907:J908 L906:M906 G934 B875:G875 I876:J877 L875:M875 G903 B844:G844 I845:J846 L844:M844 G872 B813:G813 I814:J815 L813:M813 G841 B782:G782 I783:J784 L782:M782 G810 B751:G751 I752:J753 L751:M751 G779 B720:G720 I721:J722 L720:M720 G748 B689:G689 I690:J691 L689:M689 G717 B658:G658 I659:J660 L658:M658 G686 B627:G627 I628:J629 L627:M627 G655 B596:G596 I597:J598 L596:M596 G624 B565:G565 I566:J567 L565:M565 G593 B534:G534 I535:J536 L534:M534 G562 B503:G503 I504:J505 L503:M503 G531 B472:G472 I473:J474 L472:M472 G500 B441:G441 I442:J443 L441:M441 G469 B410:G410 I411:J412 L410:M410 G438 B379:G379 I380:J381 L379:M379 G407 B348:G348 I349:J350 L348:M348 G376 B317:G317 I318:J319 L317:M317 G345 B286:G286 I287:J288 L286:M286 G314 B255:G255 I256:J257 L255:M255 G283 B224:G224 I225:J226 L224:M224 G252 B193:G193 I194:J195 L193:M193 G221 B162:G162 I163:J164 L162:M162 G190 B131:G131 I132:J133 L131:M131 G159 B100:G100 I101:J102 L100:M100 G128 B69:G69 I70:J71 L69:M69 G97 B38:G38 I39:J40 L38:M38 G66 B7:G7 I8:J9 L7:M7 G35" name="titulosFechaGeneroCantidad"/>
    <protectedRange algorithmName="SHA-512" hashValue="dwCGINAtDEtLsjr5AxyQylpxXraJLO7fRdJForeSgUGcPwJfGK+HoZPAHmVU6mwx88rWwMPCHXdS4e7n0RocwQ==" saltValue="rrOIFIoXghV5XUS8qeE4qw==" spinCount="100000" sqref="B4575:F4577 B4580:F4584 B4587:F4589 B4592:F4595 B4597:F4597 B1469:F1471 B1474:F1478 B1481:F1483 B1486:F1489 B1491:F1491 B1438:F1440 B1443:F1447 B1450:F1452 B1455:F1458 B1460:F1460 B1407:F1409 B1412:F1416 B1419:F1421 B1424:F1427 B1429:F1429 B1376:F1378 B1381:F1385 B1388:F1390 B1393:F1396 B1398:F1398 B1345:F1347 B1350:F1354 B1357:F1359 B1362:F1365 B1367:F1367 B1314:F1316 B1319:F1323 B1326:F1328 B1331:F1334 B1336:F1336 B1283:F1285 B1288:F1292 B1295:F1297 B1300:F1303 B1305:F1305 B1252:F1254 B1257:F1261 B1264:F1266 B1269:F1272 B1274:F1274 B1221:F1223 B1226:F1230 B1233:F1235 B1238:F1241 B1243:F1243 B1190:F1192 B1195:F1199 B1202:F1204 B1207:F1210 B1212:F1212 B1159:F1161 B1164:F1168 B1171:F1173 B1176:F1179 B1181:F1181 B1128:F1130 B1133:F1137 B1140:F1142 B1145:F1148 B1150:F1150 B1097:F1099 B1102:F1106 B1109:F1111 B1114:F1117 B1119:F1119 B1066:F1068 B1071:F1075 B1078:F1080 B1083:F1086 B1088:F1088 B1035:F1037 B1040:F1044 B1047:F1049 B1052:F1055 B1057:F1057 B1004:F1006 B1009:F1013 B1016:F1018 B1021:F1024 B1026:F1026 B973:F975 B978:F982 B985:F987 B990:F993 B995:F995 B942:F944 B947:F951 B954:F956 B959:F962 B964:F964 B911:F913 B916:F920 B923:F925 B928:F931 B933:F933 B880:F882 B885:F889 B892:F894 B897:F900 B902:F902 B849:F851 B854:F858 B861:F863 B866:F869 B871:F871 B818:F820 B823:F827 B830:F832 B835:F838 B840:F840 B787:F789 B792:F796 B799:F801 B804:F807 B809:F809 B756:F758 B761:F765 B768:F770 B773:F776 B778:F778 B725:F727 B730:F734 B737:F739 B742:F745 B747:F747 B694:F696 B699:F703 B706:F708 B711:F714 B716:F716 B663:F665 B668:F672 B675:F677 B680:F683 B685:F685 B632:F634 B637:F641 B644:F646 B649:F652 B654:F654 B601:F603 B606:F610 B613:F615 B618:F621 B623:F623 B570:F572 B575:F579 B582:F584 B587:F590 B592:F592 B539:F541 B544:F548 B551:F553 B556:F559 B561:F561 B508:F510 B513:F517 B520:F522 B525:F528 B530:F530 B477:F479 B482:F486 B489:F491 B494:F497 B499:F499 B446:F448 B451:F455 B458:F460 B463:F466 B468:F468 B415:F417 B420:F424 B427:F429 B432:F435 B437:F437 B384:F386 B389:F393 B396:F398 B401:F404 B406:F406 B353:F355 B358:F362 B365:F367 B370:F373 B375:F375 B322:F324 B327:F331 B334:F336 B339:F342 B344:F344 B291:F293 B296:F300 B303:F305 B308:F311 B313:F313 B260:F262 B265:F269 B272:F274 B277:F280 B282:F282 B229:F231 B234:F238 B241:F243 B246:F249 B251:F251 B198:F200 B203:F207 B210:F212 B215:F218 B220:F220 B167:F169 B172:F176 B179:F181 B184:F187 B189:F189 B136:F138 B141:F145 B148:F150 B153:F156 B158:F158 B105:F107 B110:F114 B117:F119 B122:F125 B127:F127 B74:F76 B79:F83 B86:F88 B91:F94 B96:F96 B43:F45 B48:F52 B55:F57 B60:F63 B65:F65 B12:F14 B17:F21 B24:F26 B29:F32 B34:F34" name="Rango3"/>
    <protectedRange algorithmName="SHA-512" hashValue="c/Ah8kAUia6hOx8tkTGn7eeqk8i/CBG7vBaIT/jCivGO0rpn+1MAfuUMf/XJZNm8Sl4b90xMm00I3qI+e9Altg==" saltValue="4jBvOblo/KBBepQamuPWAQ==" spinCount="100000" sqref="B4538:G4538 I4539:J4540 L4538:M4538 G4566" name="titulosFechaGeneroCantidad_2"/>
    <protectedRange algorithmName="SHA-512" hashValue="dwCGINAtDEtLsjr5AxyQylpxXraJLO7fRdJForeSgUGcPwJfGK+HoZPAHmVU6mwx88rWwMPCHXdS4e7n0RocwQ==" saltValue="rrOIFIoXghV5XUS8qeE4qw==" spinCount="100000" sqref="B4543:F4545 B4548:F4552 B4555:F4557 B4560:F4563 B4565:F4565" name="Rango3_2"/>
    <protectedRange algorithmName="SHA-512" hashValue="c/Ah8kAUia6hOx8tkTGn7eeqk8i/CBG7vBaIT/jCivGO0rpn+1MAfuUMf/XJZNm8Sl4b90xMm00I3qI+e9Altg==" saltValue="4jBvOblo/KBBepQamuPWAQ==" spinCount="100000" sqref="B4507:G4507 I4508:J4509 L4507:M4507 G4535" name="titulosFechaGeneroCantidad_3"/>
    <protectedRange algorithmName="SHA-512" hashValue="dwCGINAtDEtLsjr5AxyQylpxXraJLO7fRdJForeSgUGcPwJfGK+HoZPAHmVU6mwx88rWwMPCHXdS4e7n0RocwQ==" saltValue="rrOIFIoXghV5XUS8qeE4qw==" spinCount="100000" sqref="B4512:F4514 B4517:F4521 B4524:F4526 B4529:F4532 B4534:F4534" name="Rango3_3"/>
    <protectedRange algorithmName="SHA-512" hashValue="c/Ah8kAUia6hOx8tkTGn7eeqk8i/CBG7vBaIT/jCivGO0rpn+1MAfuUMf/XJZNm8Sl4b90xMm00I3qI+e9Altg==" saltValue="4jBvOblo/KBBepQamuPWAQ==" spinCount="100000" sqref="B4476:G4476 I4477:J4478 L4476:M4476 G4504" name="titulosFechaGeneroCantidad_1"/>
    <protectedRange algorithmName="SHA-512" hashValue="dwCGINAtDEtLsjr5AxyQylpxXraJLO7fRdJForeSgUGcPwJfGK+HoZPAHmVU6mwx88rWwMPCHXdS4e7n0RocwQ==" saltValue="rrOIFIoXghV5XUS8qeE4qw==" spinCount="100000" sqref="B4481:F4483 B4486:F4490 B4493:F4495 B4498:F4501 B4503:F4503" name="Rango3_1"/>
    <protectedRange algorithmName="SHA-512" hashValue="c/Ah8kAUia6hOx8tkTGn7eeqk8i/CBG7vBaIT/jCivGO0rpn+1MAfuUMf/XJZNm8Sl4b90xMm00I3qI+e9Altg==" saltValue="4jBvOblo/KBBepQamuPWAQ==" spinCount="100000" sqref="B4445:G4445 I4446:J4447 L4445:M4445 G4473" name="titulosFechaGeneroCantidad_4"/>
    <protectedRange algorithmName="SHA-512" hashValue="dwCGINAtDEtLsjr5AxyQylpxXraJLO7fRdJForeSgUGcPwJfGK+HoZPAHmVU6mwx88rWwMPCHXdS4e7n0RocwQ==" saltValue="rrOIFIoXghV5XUS8qeE4qw==" spinCount="100000" sqref="B4450:F4452 B4455:F4459 B4462:F4464 B4467:F4470 B4472:F4472" name="Rango3_4"/>
    <protectedRange algorithmName="SHA-512" hashValue="c/Ah8kAUia6hOx8tkTGn7eeqk8i/CBG7vBaIT/jCivGO0rpn+1MAfuUMf/XJZNm8Sl4b90xMm00I3qI+e9Altg==" saltValue="4jBvOblo/KBBepQamuPWAQ==" spinCount="100000" sqref="B4411:G4411 I4412:J4413 L4411:M4411 G4439" name="titulosFechaGeneroCantidad_5"/>
    <protectedRange algorithmName="SHA-512" hashValue="dwCGINAtDEtLsjr5AxyQylpxXraJLO7fRdJForeSgUGcPwJfGK+HoZPAHmVU6mwx88rWwMPCHXdS4e7n0RocwQ==" saltValue="rrOIFIoXghV5XUS8qeE4qw==" spinCount="100000" sqref="B4416:F4418 B4421:F4425 B4428:F4430 B4433:F4436 B4438:F4438" name="Rango3_5"/>
    <protectedRange algorithmName="SHA-512" hashValue="c/Ah8kAUia6hOx8tkTGn7eeqk8i/CBG7vBaIT/jCivGO0rpn+1MAfuUMf/XJZNm8Sl4b90xMm00I3qI+e9Altg==" saltValue="4jBvOblo/KBBepQamuPWAQ==" spinCount="100000" sqref="B4380:G4380 I4381:J4382 L4380:M4380 G4408" name="titulosFechaGeneroCantidad_6"/>
    <protectedRange algorithmName="SHA-512" hashValue="dwCGINAtDEtLsjr5AxyQylpxXraJLO7fRdJForeSgUGcPwJfGK+HoZPAHmVU6mwx88rWwMPCHXdS4e7n0RocwQ==" saltValue="rrOIFIoXghV5XUS8qeE4qw==" spinCount="100000" sqref="B4385:F4387 B4390:F4394 B4397:F4399 B4402:F4405 B4407:F4407" name="Rango3_6"/>
    <protectedRange algorithmName="SHA-512" hashValue="c/Ah8kAUia6hOx8tkTGn7eeqk8i/CBG7vBaIT/jCivGO0rpn+1MAfuUMf/XJZNm8Sl4b90xMm00I3qI+e9Altg==" saltValue="4jBvOblo/KBBepQamuPWAQ==" spinCount="100000" sqref="B4349:G4349 I4350:J4351 L4349:M4349 G4377" name="titulosFechaGeneroCantidad_7"/>
    <protectedRange algorithmName="SHA-512" hashValue="dwCGINAtDEtLsjr5AxyQylpxXraJLO7fRdJForeSgUGcPwJfGK+HoZPAHmVU6mwx88rWwMPCHXdS4e7n0RocwQ==" saltValue="rrOIFIoXghV5XUS8qeE4qw==" spinCount="100000" sqref="B4354:F4356 B4359:F4363 B4366:F4368 B4371:F4374 B4376:F4376" name="Rango3_7"/>
    <protectedRange algorithmName="SHA-512" hashValue="c/Ah8kAUia6hOx8tkTGn7eeqk8i/CBG7vBaIT/jCivGO0rpn+1MAfuUMf/XJZNm8Sl4b90xMm00I3qI+e9Altg==" saltValue="4jBvOblo/KBBepQamuPWAQ==" spinCount="100000" sqref="B4318:G4318 I4319:J4320 L4318:M4318 G4346" name="titulosFechaGeneroCantidad_8"/>
    <protectedRange algorithmName="SHA-512" hashValue="dwCGINAtDEtLsjr5AxyQylpxXraJLO7fRdJForeSgUGcPwJfGK+HoZPAHmVU6mwx88rWwMPCHXdS4e7n0RocwQ==" saltValue="rrOIFIoXghV5XUS8qeE4qw==" spinCount="100000" sqref="B4323:F4325 B4328:F4332 B4335:F4337 B4340:F4343 B4345:F4345" name="Rango3_8"/>
    <protectedRange algorithmName="SHA-512" hashValue="c/Ah8kAUia6hOx8tkTGn7eeqk8i/CBG7vBaIT/jCivGO0rpn+1MAfuUMf/XJZNm8Sl4b90xMm00I3qI+e9Altg==" saltValue="4jBvOblo/KBBepQamuPWAQ==" spinCount="100000" sqref="B4287:G4287 I4288:J4289 L4287:M4287 G4315" name="titulosFechaGeneroCantidad_9"/>
    <protectedRange algorithmName="SHA-512" hashValue="dwCGINAtDEtLsjr5AxyQylpxXraJLO7fRdJForeSgUGcPwJfGK+HoZPAHmVU6mwx88rWwMPCHXdS4e7n0RocwQ==" saltValue="rrOIFIoXghV5XUS8qeE4qw==" spinCount="100000" sqref="B4292:F4294 B4297:F4301 B4304:F4306 B4309:F4312 B4314:F4314" name="Rango3_9"/>
    <protectedRange algorithmName="SHA-512" hashValue="c/Ah8kAUia6hOx8tkTGn7eeqk8i/CBG7vBaIT/jCivGO0rpn+1MAfuUMf/XJZNm8Sl4b90xMm00I3qI+e9Altg==" saltValue="4jBvOblo/KBBepQamuPWAQ==" spinCount="100000" sqref="B4256:G4256 I4257:J4258 L4256:M4256 G4284" name="titulosFechaGeneroCantidad_10"/>
    <protectedRange algorithmName="SHA-512" hashValue="dwCGINAtDEtLsjr5AxyQylpxXraJLO7fRdJForeSgUGcPwJfGK+HoZPAHmVU6mwx88rWwMPCHXdS4e7n0RocwQ==" saltValue="rrOIFIoXghV5XUS8qeE4qw==" spinCount="100000" sqref="B4261:F4263 B4266:F4270 B4273:F4275 B4278:F4281 B4283:F4283" name="Rango3_10"/>
    <protectedRange algorithmName="SHA-512" hashValue="c/Ah8kAUia6hOx8tkTGn7eeqk8i/CBG7vBaIT/jCivGO0rpn+1MAfuUMf/XJZNm8Sl4b90xMm00I3qI+e9Altg==" saltValue="4jBvOblo/KBBepQamuPWAQ==" spinCount="100000" sqref="B4225:G4225 I4226:J4227 L4225:M4225 G4253" name="titulosFechaGeneroCantidad_11"/>
    <protectedRange algorithmName="SHA-512" hashValue="dwCGINAtDEtLsjr5AxyQylpxXraJLO7fRdJForeSgUGcPwJfGK+HoZPAHmVU6mwx88rWwMPCHXdS4e7n0RocwQ==" saltValue="rrOIFIoXghV5XUS8qeE4qw==" spinCount="100000" sqref="B4230:F4232 B4235:F4239 B4242:F4244 B4247:F4250 B4252:F4252" name="Rango3_11"/>
    <protectedRange algorithmName="SHA-512" hashValue="c/Ah8kAUia6hOx8tkTGn7eeqk8i/CBG7vBaIT/jCivGO0rpn+1MAfuUMf/XJZNm8Sl4b90xMm00I3qI+e9Altg==" saltValue="4jBvOblo/KBBepQamuPWAQ==" spinCount="100000" sqref="B4194:G4194 I4195:J4196 L4194:M4194 G4222" name="titulosFechaGeneroCantidad_12"/>
    <protectedRange algorithmName="SHA-512" hashValue="dwCGINAtDEtLsjr5AxyQylpxXraJLO7fRdJForeSgUGcPwJfGK+HoZPAHmVU6mwx88rWwMPCHXdS4e7n0RocwQ==" saltValue="rrOIFIoXghV5XUS8qeE4qw==" spinCount="100000" sqref="B4199:F4201 B4204:F4208 B4211:F4213 B4216:F4219 B4221:F4221" name="Rango3_12"/>
    <protectedRange algorithmName="SHA-512" hashValue="c/Ah8kAUia6hOx8tkTGn7eeqk8i/CBG7vBaIT/jCivGO0rpn+1MAfuUMf/XJZNm8Sl4b90xMm00I3qI+e9Altg==" saltValue="4jBvOblo/KBBepQamuPWAQ==" spinCount="100000" sqref="B4163:G4163 I4164:J4165 L4163:M4163 G4191" name="titulosFechaGeneroCantidad_13"/>
    <protectedRange algorithmName="SHA-512" hashValue="dwCGINAtDEtLsjr5AxyQylpxXraJLO7fRdJForeSgUGcPwJfGK+HoZPAHmVU6mwx88rWwMPCHXdS4e7n0RocwQ==" saltValue="rrOIFIoXghV5XUS8qeE4qw==" spinCount="100000" sqref="B4168:F4170 B4173:F4177 B4180:F4182 B4185:F4188 B4190:F4190" name="Rango3_13"/>
    <protectedRange algorithmName="SHA-512" hashValue="c/Ah8kAUia6hOx8tkTGn7eeqk8i/CBG7vBaIT/jCivGO0rpn+1MAfuUMf/XJZNm8Sl4b90xMm00I3qI+e9Altg==" saltValue="4jBvOblo/KBBepQamuPWAQ==" spinCount="100000" sqref="B4132:G4132 I4133:J4134 L4132:M4132 G4160" name="titulosFechaGeneroCantidad_14"/>
    <protectedRange algorithmName="SHA-512" hashValue="dwCGINAtDEtLsjr5AxyQylpxXraJLO7fRdJForeSgUGcPwJfGK+HoZPAHmVU6mwx88rWwMPCHXdS4e7n0RocwQ==" saltValue="rrOIFIoXghV5XUS8qeE4qw==" spinCount="100000" sqref="B4137:F4139 B4142:F4146 B4149:F4151 B4154:F4157 B4159:F4159" name="Rango3_14"/>
    <protectedRange algorithmName="SHA-512" hashValue="c/Ah8kAUia6hOx8tkTGn7eeqk8i/CBG7vBaIT/jCivGO0rpn+1MAfuUMf/XJZNm8Sl4b90xMm00I3qI+e9Altg==" saltValue="4jBvOblo/KBBepQamuPWAQ==" spinCount="100000" sqref="B4101:G4101 I4102:J4103 L4101:M4101 G4129" name="titulosFechaGeneroCantidad_15"/>
    <protectedRange algorithmName="SHA-512" hashValue="dwCGINAtDEtLsjr5AxyQylpxXraJLO7fRdJForeSgUGcPwJfGK+HoZPAHmVU6mwx88rWwMPCHXdS4e7n0RocwQ==" saltValue="rrOIFIoXghV5XUS8qeE4qw==" spinCount="100000" sqref="B4106:F4108 B4111:F4115 B4118:F4120 B4123:F4126 B4128:F4128" name="Rango3_15"/>
    <protectedRange algorithmName="SHA-512" hashValue="c/Ah8kAUia6hOx8tkTGn7eeqk8i/CBG7vBaIT/jCivGO0rpn+1MAfuUMf/XJZNm8Sl4b90xMm00I3qI+e9Altg==" saltValue="4jBvOblo/KBBepQamuPWAQ==" spinCount="100000" sqref="B4070:G4070 I4071:J4072 L4070:M4070 G4098" name="titulosFechaGeneroCantidad_16"/>
    <protectedRange algorithmName="SHA-512" hashValue="dwCGINAtDEtLsjr5AxyQylpxXraJLO7fRdJForeSgUGcPwJfGK+HoZPAHmVU6mwx88rWwMPCHXdS4e7n0RocwQ==" saltValue="rrOIFIoXghV5XUS8qeE4qw==" spinCount="100000" sqref="B4075:F4077 B4080:F4084 B4087:F4089 B4092:F4095 B4097:F4097" name="Rango3_16"/>
    <protectedRange algorithmName="SHA-512" hashValue="c/Ah8kAUia6hOx8tkTGn7eeqk8i/CBG7vBaIT/jCivGO0rpn+1MAfuUMf/XJZNm8Sl4b90xMm00I3qI+e9Altg==" saltValue="4jBvOblo/KBBepQamuPWAQ==" spinCount="100000" sqref="B4039:G4039 I4040:J4041 L4039:M4039 G4067" name="titulosFechaGeneroCantidad_17"/>
    <protectedRange algorithmName="SHA-512" hashValue="dwCGINAtDEtLsjr5AxyQylpxXraJLO7fRdJForeSgUGcPwJfGK+HoZPAHmVU6mwx88rWwMPCHXdS4e7n0RocwQ==" saltValue="rrOIFIoXghV5XUS8qeE4qw==" spinCount="100000" sqref="B4044:F4046 B4049:F4053 B4056:F4058 B4061:F4064 B4066:F4066" name="Rango3_17"/>
    <protectedRange algorithmName="SHA-512" hashValue="c/Ah8kAUia6hOx8tkTGn7eeqk8i/CBG7vBaIT/jCivGO0rpn+1MAfuUMf/XJZNm8Sl4b90xMm00I3qI+e9Altg==" saltValue="4jBvOblo/KBBepQamuPWAQ==" spinCount="100000" sqref="B4008:G4008 I4009:J4010 L4008:M4008 G4036" name="titulosFechaGeneroCantidad_18"/>
    <protectedRange algorithmName="SHA-512" hashValue="dwCGINAtDEtLsjr5AxyQylpxXraJLO7fRdJForeSgUGcPwJfGK+HoZPAHmVU6mwx88rWwMPCHXdS4e7n0RocwQ==" saltValue="rrOIFIoXghV5XUS8qeE4qw==" spinCount="100000" sqref="B4013:F4015 B4018:F4022 B4025:F4027 B4030:F4033 B4035:F4035" name="Rango3_18"/>
    <protectedRange algorithmName="SHA-512" hashValue="c/Ah8kAUia6hOx8tkTGn7eeqk8i/CBG7vBaIT/jCivGO0rpn+1MAfuUMf/XJZNm8Sl4b90xMm00I3qI+e9Altg==" saltValue="4jBvOblo/KBBepQamuPWAQ==" spinCount="100000" sqref="B3977:G3977 I3978:J3979 L3977:M3977 G4005" name="titulosFechaGeneroCantidad_19"/>
    <protectedRange algorithmName="SHA-512" hashValue="dwCGINAtDEtLsjr5AxyQylpxXraJLO7fRdJForeSgUGcPwJfGK+HoZPAHmVU6mwx88rWwMPCHXdS4e7n0RocwQ==" saltValue="rrOIFIoXghV5XUS8qeE4qw==" spinCount="100000" sqref="B3982:F3984 B3987:F3991 B3994:F3996 B3999:F4002 B4004:F4004" name="Rango3_19"/>
    <protectedRange algorithmName="SHA-512" hashValue="c/Ah8kAUia6hOx8tkTGn7eeqk8i/CBG7vBaIT/jCivGO0rpn+1MAfuUMf/XJZNm8Sl4b90xMm00I3qI+e9Altg==" saltValue="4jBvOblo/KBBepQamuPWAQ==" spinCount="100000" sqref="B3946:G3946 I3947:J3948 L3946:M3946 G3974" name="titulosFechaGeneroCantidad_20"/>
    <protectedRange algorithmName="SHA-512" hashValue="dwCGINAtDEtLsjr5AxyQylpxXraJLO7fRdJForeSgUGcPwJfGK+HoZPAHmVU6mwx88rWwMPCHXdS4e7n0RocwQ==" saltValue="rrOIFIoXghV5XUS8qeE4qw==" spinCount="100000" sqref="B3951:F3953 B3956:F3960 B3963:F3965 B3968:F3971 B3973:F3973" name="Rango3_20"/>
    <protectedRange algorithmName="SHA-512" hashValue="c/Ah8kAUia6hOx8tkTGn7eeqk8i/CBG7vBaIT/jCivGO0rpn+1MAfuUMf/XJZNm8Sl4b90xMm00I3qI+e9Altg==" saltValue="4jBvOblo/KBBepQamuPWAQ==" spinCount="100000" sqref="B3915:G3915 I3916:J3917 L3915:M3915 G3943" name="titulosFechaGeneroCantidad_21"/>
    <protectedRange algorithmName="SHA-512" hashValue="dwCGINAtDEtLsjr5AxyQylpxXraJLO7fRdJForeSgUGcPwJfGK+HoZPAHmVU6mwx88rWwMPCHXdS4e7n0RocwQ==" saltValue="rrOIFIoXghV5XUS8qeE4qw==" spinCount="100000" sqref="B3920:F3922 B3925:F3929 B3932:F3934 B3937:F3940 B3942:F3942" name="Rango3_21"/>
    <protectedRange algorithmName="SHA-512" hashValue="c/Ah8kAUia6hOx8tkTGn7eeqk8i/CBG7vBaIT/jCivGO0rpn+1MAfuUMf/XJZNm8Sl4b90xMm00I3qI+e9Altg==" saltValue="4jBvOblo/KBBepQamuPWAQ==" spinCount="100000" sqref="B3884:G3884 I3885:J3886 L3884:M3884 G3912" name="titulosFechaGeneroCantidad_22"/>
    <protectedRange algorithmName="SHA-512" hashValue="dwCGINAtDEtLsjr5AxyQylpxXraJLO7fRdJForeSgUGcPwJfGK+HoZPAHmVU6mwx88rWwMPCHXdS4e7n0RocwQ==" saltValue="rrOIFIoXghV5XUS8qeE4qw==" spinCount="100000" sqref="B3889:F3891 B3894:F3898 B3901:F3903 B3906:F3909 B3911:F3911" name="Rango3_22"/>
    <protectedRange algorithmName="SHA-512" hashValue="c/Ah8kAUia6hOx8tkTGn7eeqk8i/CBG7vBaIT/jCivGO0rpn+1MAfuUMf/XJZNm8Sl4b90xMm00I3qI+e9Altg==" saltValue="4jBvOblo/KBBepQamuPWAQ==" spinCount="100000" sqref="B3853:G3853 I3854:J3855 L3853:M3853 G3881" name="titulosFechaGeneroCantidad_23"/>
    <protectedRange algorithmName="SHA-512" hashValue="dwCGINAtDEtLsjr5AxyQylpxXraJLO7fRdJForeSgUGcPwJfGK+HoZPAHmVU6mwx88rWwMPCHXdS4e7n0RocwQ==" saltValue="rrOIFIoXghV5XUS8qeE4qw==" spinCount="100000" sqref="B3858:F3860 B3863:F3867 B3870:F3872 B3875:F3878 B3880:F3880" name="Rango3_23"/>
    <protectedRange algorithmName="SHA-512" hashValue="c/Ah8kAUia6hOx8tkTGn7eeqk8i/CBG7vBaIT/jCivGO0rpn+1MAfuUMf/XJZNm8Sl4b90xMm00I3qI+e9Altg==" saltValue="4jBvOblo/KBBepQamuPWAQ==" spinCount="100000" sqref="B3822:G3822 I3823:J3824 L3822:M3822 G3850" name="titulosFechaGeneroCantidad_24"/>
    <protectedRange algorithmName="SHA-512" hashValue="dwCGINAtDEtLsjr5AxyQylpxXraJLO7fRdJForeSgUGcPwJfGK+HoZPAHmVU6mwx88rWwMPCHXdS4e7n0RocwQ==" saltValue="rrOIFIoXghV5XUS8qeE4qw==" spinCount="100000" sqref="B3827:F3829 B3832:F3836 B3839:F3841 B3844:F3847 B3849:F3849" name="Rango3_24"/>
    <protectedRange algorithmName="SHA-512" hashValue="c/Ah8kAUia6hOx8tkTGn7eeqk8i/CBG7vBaIT/jCivGO0rpn+1MAfuUMf/XJZNm8Sl4b90xMm00I3qI+e9Altg==" saltValue="4jBvOblo/KBBepQamuPWAQ==" spinCount="100000" sqref="B3791:G3791 I3792:J3793 L3791:M3791 G3819" name="titulosFechaGeneroCantidad_25"/>
    <protectedRange algorithmName="SHA-512" hashValue="dwCGINAtDEtLsjr5AxyQylpxXraJLO7fRdJForeSgUGcPwJfGK+HoZPAHmVU6mwx88rWwMPCHXdS4e7n0RocwQ==" saltValue="rrOIFIoXghV5XUS8qeE4qw==" spinCount="100000" sqref="B3796:F3798 B3801:F3805 B3808:F3810 B3813:F3816 B3818:F3818" name="Rango3_25"/>
    <protectedRange algorithmName="SHA-512" hashValue="c/Ah8kAUia6hOx8tkTGn7eeqk8i/CBG7vBaIT/jCivGO0rpn+1MAfuUMf/XJZNm8Sl4b90xMm00I3qI+e9Altg==" saltValue="4jBvOblo/KBBepQamuPWAQ==" spinCount="100000" sqref="B3760:G3760 I3761:J3762 L3760:M3760 G3788" name="titulosFechaGeneroCantidad_26"/>
    <protectedRange algorithmName="SHA-512" hashValue="dwCGINAtDEtLsjr5AxyQylpxXraJLO7fRdJForeSgUGcPwJfGK+HoZPAHmVU6mwx88rWwMPCHXdS4e7n0RocwQ==" saltValue="rrOIFIoXghV5XUS8qeE4qw==" spinCount="100000" sqref="B3765:F3767 B3770:F3774 B3777:F3779 B3782:F3785 B3787:F3787" name="Rango3_26"/>
    <protectedRange algorithmName="SHA-512" hashValue="c/Ah8kAUia6hOx8tkTGn7eeqk8i/CBG7vBaIT/jCivGO0rpn+1MAfuUMf/XJZNm8Sl4b90xMm00I3qI+e9Altg==" saltValue="4jBvOblo/KBBepQamuPWAQ==" spinCount="100000" sqref="B3729:G3729 I3730:J3731 L3729:M3729 G3757" name="titulosFechaGeneroCantidad_27"/>
    <protectedRange algorithmName="SHA-512" hashValue="dwCGINAtDEtLsjr5AxyQylpxXraJLO7fRdJForeSgUGcPwJfGK+HoZPAHmVU6mwx88rWwMPCHXdS4e7n0RocwQ==" saltValue="rrOIFIoXghV5XUS8qeE4qw==" spinCount="100000" sqref="B3734:F3736 B3739:F3743 B3746:F3748 B3751:F3754 B3756:F3756" name="Rango3_27"/>
    <protectedRange algorithmName="SHA-512" hashValue="c/Ah8kAUia6hOx8tkTGn7eeqk8i/CBG7vBaIT/jCivGO0rpn+1MAfuUMf/XJZNm8Sl4b90xMm00I3qI+e9Altg==" saltValue="4jBvOblo/KBBepQamuPWAQ==" spinCount="100000" sqref="B3698:G3698 I3699:J3700 L3698:M3698 G3726" name="titulosFechaGeneroCantidad_28"/>
    <protectedRange algorithmName="SHA-512" hashValue="dwCGINAtDEtLsjr5AxyQylpxXraJLO7fRdJForeSgUGcPwJfGK+HoZPAHmVU6mwx88rWwMPCHXdS4e7n0RocwQ==" saltValue="rrOIFIoXghV5XUS8qeE4qw==" spinCount="100000" sqref="B3703:F3705 B3708:F3712 B3715:F3717 B3720:F3723 B3725:F3725" name="Rango3_28"/>
    <protectedRange algorithmName="SHA-512" hashValue="c/Ah8kAUia6hOx8tkTGn7eeqk8i/CBG7vBaIT/jCivGO0rpn+1MAfuUMf/XJZNm8Sl4b90xMm00I3qI+e9Altg==" saltValue="4jBvOblo/KBBepQamuPWAQ==" spinCount="100000" sqref="B3667:G3667 I3668:J3669 L3667:M3667 G3695" name="titulosFechaGeneroCantidad_29"/>
    <protectedRange algorithmName="SHA-512" hashValue="dwCGINAtDEtLsjr5AxyQylpxXraJLO7fRdJForeSgUGcPwJfGK+HoZPAHmVU6mwx88rWwMPCHXdS4e7n0RocwQ==" saltValue="rrOIFIoXghV5XUS8qeE4qw==" spinCount="100000" sqref="B3672:F3674 B3677:F3681 B3684:F3686 B3689:F3692 B3694:F3694" name="Rango3_29"/>
    <protectedRange algorithmName="SHA-512" hashValue="c/Ah8kAUia6hOx8tkTGn7eeqk8i/CBG7vBaIT/jCivGO0rpn+1MAfuUMf/XJZNm8Sl4b90xMm00I3qI+e9Altg==" saltValue="4jBvOblo/KBBepQamuPWAQ==" spinCount="100000" sqref="B3636:G3636 I3637:J3638 L3636:M3636 G3664" name="titulosFechaGeneroCantidad_30"/>
    <protectedRange algorithmName="SHA-512" hashValue="dwCGINAtDEtLsjr5AxyQylpxXraJLO7fRdJForeSgUGcPwJfGK+HoZPAHmVU6mwx88rWwMPCHXdS4e7n0RocwQ==" saltValue="rrOIFIoXghV5XUS8qeE4qw==" spinCount="100000" sqref="B3641:F3643 B3646:F3650 B3653:F3655 B3658:F3661 B3663:F3663" name="Rango3_30"/>
    <protectedRange algorithmName="SHA-512" hashValue="c/Ah8kAUia6hOx8tkTGn7eeqk8i/CBG7vBaIT/jCivGO0rpn+1MAfuUMf/XJZNm8Sl4b90xMm00I3qI+e9Altg==" saltValue="4jBvOblo/KBBepQamuPWAQ==" spinCount="100000" sqref="B3605:G3605 I3606:J3607 L3605:M3605 G3633" name="titulosFechaGeneroCantidad_31"/>
    <protectedRange algorithmName="SHA-512" hashValue="dwCGINAtDEtLsjr5AxyQylpxXraJLO7fRdJForeSgUGcPwJfGK+HoZPAHmVU6mwx88rWwMPCHXdS4e7n0RocwQ==" saltValue="rrOIFIoXghV5XUS8qeE4qw==" spinCount="100000" sqref="B3610:F3612 B3615:F3619 B3622:F3624 B3627:F3630 B3632:F3632" name="Rango3_31"/>
    <protectedRange algorithmName="SHA-512" hashValue="c/Ah8kAUia6hOx8tkTGn7eeqk8i/CBG7vBaIT/jCivGO0rpn+1MAfuUMf/XJZNm8Sl4b90xMm00I3qI+e9Altg==" saltValue="4jBvOblo/KBBepQamuPWAQ==" spinCount="100000" sqref="B3574:G3574 I3575:J3576 L3574:M3574 G3602" name="titulosFechaGeneroCantidad_32"/>
    <protectedRange algorithmName="SHA-512" hashValue="dwCGINAtDEtLsjr5AxyQylpxXraJLO7fRdJForeSgUGcPwJfGK+HoZPAHmVU6mwx88rWwMPCHXdS4e7n0RocwQ==" saltValue="rrOIFIoXghV5XUS8qeE4qw==" spinCount="100000" sqref="B3579:F3581 B3584:F3588 B3591:F3593 B3596:F3599 B3601:F3601" name="Rango3_32"/>
    <protectedRange algorithmName="SHA-512" hashValue="c/Ah8kAUia6hOx8tkTGn7eeqk8i/CBG7vBaIT/jCivGO0rpn+1MAfuUMf/XJZNm8Sl4b90xMm00I3qI+e9Altg==" saltValue="4jBvOblo/KBBepQamuPWAQ==" spinCount="100000" sqref="B3543:G3543 I3544:J3545 L3543:M3543 G3571" name="titulosFechaGeneroCantidad_33"/>
    <protectedRange algorithmName="SHA-512" hashValue="dwCGINAtDEtLsjr5AxyQylpxXraJLO7fRdJForeSgUGcPwJfGK+HoZPAHmVU6mwx88rWwMPCHXdS4e7n0RocwQ==" saltValue="rrOIFIoXghV5XUS8qeE4qw==" spinCount="100000" sqref="B3548:F3550 B3553:F3557 B3560:F3562 B3565:F3568 B3570:F3570" name="Rango3_33"/>
    <protectedRange algorithmName="SHA-512" hashValue="c/Ah8kAUia6hOx8tkTGn7eeqk8i/CBG7vBaIT/jCivGO0rpn+1MAfuUMf/XJZNm8Sl4b90xMm00I3qI+e9Altg==" saltValue="4jBvOblo/KBBepQamuPWAQ==" spinCount="100000" sqref="B3512:G3512 I3513:J3514 L3512:M3512 G3540" name="titulosFechaGeneroCantidad_34"/>
    <protectedRange algorithmName="SHA-512" hashValue="dwCGINAtDEtLsjr5AxyQylpxXraJLO7fRdJForeSgUGcPwJfGK+HoZPAHmVU6mwx88rWwMPCHXdS4e7n0RocwQ==" saltValue="rrOIFIoXghV5XUS8qeE4qw==" spinCount="100000" sqref="B3517:F3519 B3522:F3526 B3529:F3531 B3534:F3537 B3539:F3539" name="Rango3_34"/>
    <protectedRange algorithmName="SHA-512" hashValue="c/Ah8kAUia6hOx8tkTGn7eeqk8i/CBG7vBaIT/jCivGO0rpn+1MAfuUMf/XJZNm8Sl4b90xMm00I3qI+e9Altg==" saltValue="4jBvOblo/KBBepQamuPWAQ==" spinCount="100000" sqref="B3481:G3481 I3482:J3483 L3481:M3481 G3509" name="titulosFechaGeneroCantidad_35"/>
    <protectedRange algorithmName="SHA-512" hashValue="dwCGINAtDEtLsjr5AxyQylpxXraJLO7fRdJForeSgUGcPwJfGK+HoZPAHmVU6mwx88rWwMPCHXdS4e7n0RocwQ==" saltValue="rrOIFIoXghV5XUS8qeE4qw==" spinCount="100000" sqref="B3486:F3488 B3491:F3495 B3498:F3500 B3503:F3506 B3508:F3508" name="Rango3_35"/>
    <protectedRange algorithmName="SHA-512" hashValue="c/Ah8kAUia6hOx8tkTGn7eeqk8i/CBG7vBaIT/jCivGO0rpn+1MAfuUMf/XJZNm8Sl4b90xMm00I3qI+e9Altg==" saltValue="4jBvOblo/KBBepQamuPWAQ==" spinCount="100000" sqref="B3450:G3450 I3451:J3452 L3450:M3450 G3478" name="titulosFechaGeneroCantidad_36"/>
    <protectedRange algorithmName="SHA-512" hashValue="dwCGINAtDEtLsjr5AxyQylpxXraJLO7fRdJForeSgUGcPwJfGK+HoZPAHmVU6mwx88rWwMPCHXdS4e7n0RocwQ==" saltValue="rrOIFIoXghV5XUS8qeE4qw==" spinCount="100000" sqref="B3455:F3457 B3460:F3464 B3467:F3469 B3472:F3475 B3477:F3477" name="Rango3_36"/>
    <protectedRange algorithmName="SHA-512" hashValue="c/Ah8kAUia6hOx8tkTGn7eeqk8i/CBG7vBaIT/jCivGO0rpn+1MAfuUMf/XJZNm8Sl4b90xMm00I3qI+e9Altg==" saltValue="4jBvOblo/KBBepQamuPWAQ==" spinCount="100000" sqref="B3419:G3419 I3420:J3421 L3419:M3419 G3447" name="titulosFechaGeneroCantidad_37"/>
    <protectedRange algorithmName="SHA-512" hashValue="dwCGINAtDEtLsjr5AxyQylpxXraJLO7fRdJForeSgUGcPwJfGK+HoZPAHmVU6mwx88rWwMPCHXdS4e7n0RocwQ==" saltValue="rrOIFIoXghV5XUS8qeE4qw==" spinCount="100000" sqref="B3424:F3426 B3429:F3433 B3436:F3438 B3441:F3444 B3446:F3446" name="Rango3_37"/>
    <protectedRange algorithmName="SHA-512" hashValue="c/Ah8kAUia6hOx8tkTGn7eeqk8i/CBG7vBaIT/jCivGO0rpn+1MAfuUMf/XJZNm8Sl4b90xMm00I3qI+e9Altg==" saltValue="4jBvOblo/KBBepQamuPWAQ==" spinCount="100000" sqref="B3388:G3388 I3389:J3390 L3388:M3388 G3416" name="titulosFechaGeneroCantidad_38"/>
    <protectedRange algorithmName="SHA-512" hashValue="dwCGINAtDEtLsjr5AxyQylpxXraJLO7fRdJForeSgUGcPwJfGK+HoZPAHmVU6mwx88rWwMPCHXdS4e7n0RocwQ==" saltValue="rrOIFIoXghV5XUS8qeE4qw==" spinCount="100000" sqref="B3393:F3395 B3398:F3402 B3405:F3407 B3410:F3413 B3415:F3415" name="Rango3_38"/>
    <protectedRange algorithmName="SHA-512" hashValue="c/Ah8kAUia6hOx8tkTGn7eeqk8i/CBG7vBaIT/jCivGO0rpn+1MAfuUMf/XJZNm8Sl4b90xMm00I3qI+e9Altg==" saltValue="4jBvOblo/KBBepQamuPWAQ==" spinCount="100000" sqref="B3357:G3357 I3358:J3359 L3357:M3357 G3385" name="titulosFechaGeneroCantidad_39"/>
    <protectedRange algorithmName="SHA-512" hashValue="dwCGINAtDEtLsjr5AxyQylpxXraJLO7fRdJForeSgUGcPwJfGK+HoZPAHmVU6mwx88rWwMPCHXdS4e7n0RocwQ==" saltValue="rrOIFIoXghV5XUS8qeE4qw==" spinCount="100000" sqref="B3362:F3364 B3367:F3371 B3374:F3376 B3379:F3382 B3384:F3384" name="Rango3_39"/>
    <protectedRange algorithmName="SHA-512" hashValue="c/Ah8kAUia6hOx8tkTGn7eeqk8i/CBG7vBaIT/jCivGO0rpn+1MAfuUMf/XJZNm8Sl4b90xMm00I3qI+e9Altg==" saltValue="4jBvOblo/KBBepQamuPWAQ==" spinCount="100000" sqref="B3326:G3326 I3327:J3328 L3326:M3326 G3354" name="titulosFechaGeneroCantidad_40"/>
    <protectedRange algorithmName="SHA-512" hashValue="dwCGINAtDEtLsjr5AxyQylpxXraJLO7fRdJForeSgUGcPwJfGK+HoZPAHmVU6mwx88rWwMPCHXdS4e7n0RocwQ==" saltValue="rrOIFIoXghV5XUS8qeE4qw==" spinCount="100000" sqref="B3331:F3333 B3336:F3340 B3343:F3345 B3348:F3351 B3353:F3353" name="Rango3_40"/>
    <protectedRange algorithmName="SHA-512" hashValue="c/Ah8kAUia6hOx8tkTGn7eeqk8i/CBG7vBaIT/jCivGO0rpn+1MAfuUMf/XJZNm8Sl4b90xMm00I3qI+e9Altg==" saltValue="4jBvOblo/KBBepQamuPWAQ==" spinCount="100000" sqref="B3295:G3295 I3296:J3297 L3295:M3295 G3323" name="titulosFechaGeneroCantidad_41"/>
    <protectedRange algorithmName="SHA-512" hashValue="dwCGINAtDEtLsjr5AxyQylpxXraJLO7fRdJForeSgUGcPwJfGK+HoZPAHmVU6mwx88rWwMPCHXdS4e7n0RocwQ==" saltValue="rrOIFIoXghV5XUS8qeE4qw==" spinCount="100000" sqref="B3300:F3302 B3305:F3309 B3312:F3314 B3317:F3320 B3322:F3322" name="Rango3_41"/>
    <protectedRange algorithmName="SHA-512" hashValue="c/Ah8kAUia6hOx8tkTGn7eeqk8i/CBG7vBaIT/jCivGO0rpn+1MAfuUMf/XJZNm8Sl4b90xMm00I3qI+e9Altg==" saltValue="4jBvOblo/KBBepQamuPWAQ==" spinCount="100000" sqref="B3264:G3264 I3265:J3266 L3264:M3264 G3292" name="titulosFechaGeneroCantidad_42"/>
    <protectedRange algorithmName="SHA-512" hashValue="dwCGINAtDEtLsjr5AxyQylpxXraJLO7fRdJForeSgUGcPwJfGK+HoZPAHmVU6mwx88rWwMPCHXdS4e7n0RocwQ==" saltValue="rrOIFIoXghV5XUS8qeE4qw==" spinCount="100000" sqref="B3269:F3271 B3274:F3278 B3281:F3283 B3286:F3289 B3291:F3291" name="Rango3_42"/>
    <protectedRange algorithmName="SHA-512" hashValue="c/Ah8kAUia6hOx8tkTGn7eeqk8i/CBG7vBaIT/jCivGO0rpn+1MAfuUMf/XJZNm8Sl4b90xMm00I3qI+e9Altg==" saltValue="4jBvOblo/KBBepQamuPWAQ==" spinCount="100000" sqref="B3233:G3233 I3234:J3235 L3233:M3233 G3261" name="titulosFechaGeneroCantidad_43"/>
    <protectedRange algorithmName="SHA-512" hashValue="dwCGINAtDEtLsjr5AxyQylpxXraJLO7fRdJForeSgUGcPwJfGK+HoZPAHmVU6mwx88rWwMPCHXdS4e7n0RocwQ==" saltValue="rrOIFIoXghV5XUS8qeE4qw==" spinCount="100000" sqref="B3238:F3240 B3243:F3247 B3250:F3252 B3255:F3258 B3260:F3260" name="Rango3_43"/>
    <protectedRange algorithmName="SHA-512" hashValue="c/Ah8kAUia6hOx8tkTGn7eeqk8i/CBG7vBaIT/jCivGO0rpn+1MAfuUMf/XJZNm8Sl4b90xMm00I3qI+e9Altg==" saltValue="4jBvOblo/KBBepQamuPWAQ==" spinCount="100000" sqref="B3202:G3202 I3203:J3204 L3202:M3202 G3230" name="titulosFechaGeneroCantidad_44"/>
    <protectedRange algorithmName="SHA-512" hashValue="dwCGINAtDEtLsjr5AxyQylpxXraJLO7fRdJForeSgUGcPwJfGK+HoZPAHmVU6mwx88rWwMPCHXdS4e7n0RocwQ==" saltValue="rrOIFIoXghV5XUS8qeE4qw==" spinCount="100000" sqref="B3207:F3209 B3212:F3216 B3219:F3221 B3224:F3227 B3229:F3229" name="Rango3_44"/>
    <protectedRange algorithmName="SHA-512" hashValue="c/Ah8kAUia6hOx8tkTGn7eeqk8i/CBG7vBaIT/jCivGO0rpn+1MAfuUMf/XJZNm8Sl4b90xMm00I3qI+e9Altg==" saltValue="4jBvOblo/KBBepQamuPWAQ==" spinCount="100000" sqref="B3171:G3171 I3172:J3173 L3171:M3171 G3199" name="titulosFechaGeneroCantidad_45"/>
    <protectedRange algorithmName="SHA-512" hashValue="dwCGINAtDEtLsjr5AxyQylpxXraJLO7fRdJForeSgUGcPwJfGK+HoZPAHmVU6mwx88rWwMPCHXdS4e7n0RocwQ==" saltValue="rrOIFIoXghV5XUS8qeE4qw==" spinCount="100000" sqref="B3176:F3178 B3181:F3185 B3188:F3190 B3193:F3196 B3198:F3198" name="Rango3_45"/>
    <protectedRange algorithmName="SHA-512" hashValue="c/Ah8kAUia6hOx8tkTGn7eeqk8i/CBG7vBaIT/jCivGO0rpn+1MAfuUMf/XJZNm8Sl4b90xMm00I3qI+e9Altg==" saltValue="4jBvOblo/KBBepQamuPWAQ==" spinCount="100000" sqref="B3140:G3140 I3141:J3142 L3140:M3140 G3168" name="titulosFechaGeneroCantidad_46"/>
    <protectedRange algorithmName="SHA-512" hashValue="dwCGINAtDEtLsjr5AxyQylpxXraJLO7fRdJForeSgUGcPwJfGK+HoZPAHmVU6mwx88rWwMPCHXdS4e7n0RocwQ==" saltValue="rrOIFIoXghV5XUS8qeE4qw==" spinCount="100000" sqref="B3145:F3147 B3150:F3154 B3157:F3159 B3162:F3165 B3167:F3167" name="Rango3_46"/>
    <protectedRange algorithmName="SHA-512" hashValue="c/Ah8kAUia6hOx8tkTGn7eeqk8i/CBG7vBaIT/jCivGO0rpn+1MAfuUMf/XJZNm8Sl4b90xMm00I3qI+e9Altg==" saltValue="4jBvOblo/KBBepQamuPWAQ==" spinCount="100000" sqref="B3109:G3109 I3110:J3111 L3109:M3109 G3137" name="titulosFechaGeneroCantidad_47"/>
    <protectedRange algorithmName="SHA-512" hashValue="dwCGINAtDEtLsjr5AxyQylpxXraJLO7fRdJForeSgUGcPwJfGK+HoZPAHmVU6mwx88rWwMPCHXdS4e7n0RocwQ==" saltValue="rrOIFIoXghV5XUS8qeE4qw==" spinCount="100000" sqref="B3114:F3116 B3119:F3123 B3126:F3128 B3131:F3134 B3136:F3136" name="Rango3_47"/>
    <protectedRange algorithmName="SHA-512" hashValue="c/Ah8kAUia6hOx8tkTGn7eeqk8i/CBG7vBaIT/jCivGO0rpn+1MAfuUMf/XJZNm8Sl4b90xMm00I3qI+e9Altg==" saltValue="4jBvOblo/KBBepQamuPWAQ==" spinCount="100000" sqref="B3078:G3078 I3079:J3080 L3078:M3078 G3106" name="titulosFechaGeneroCantidad_48"/>
    <protectedRange algorithmName="SHA-512" hashValue="dwCGINAtDEtLsjr5AxyQylpxXraJLO7fRdJForeSgUGcPwJfGK+HoZPAHmVU6mwx88rWwMPCHXdS4e7n0RocwQ==" saltValue="rrOIFIoXghV5XUS8qeE4qw==" spinCount="100000" sqref="B3083:F3085 B3088:F3092 B3095:F3097 B3100:F3103 B3105:F3105" name="Rango3_48"/>
    <protectedRange algorithmName="SHA-512" hashValue="c/Ah8kAUia6hOx8tkTGn7eeqk8i/CBG7vBaIT/jCivGO0rpn+1MAfuUMf/XJZNm8Sl4b90xMm00I3qI+e9Altg==" saltValue="4jBvOblo/KBBepQamuPWAQ==" spinCount="100000" sqref="B3047:G3047 I3048:J3049 L3047:M3047 G3075" name="titulosFechaGeneroCantidad_49"/>
    <protectedRange algorithmName="SHA-512" hashValue="dwCGINAtDEtLsjr5AxyQylpxXraJLO7fRdJForeSgUGcPwJfGK+HoZPAHmVU6mwx88rWwMPCHXdS4e7n0RocwQ==" saltValue="rrOIFIoXghV5XUS8qeE4qw==" spinCount="100000" sqref="B3052:F3054 B3057:F3061 B3064:F3066 B3069:F3072 B3074:F3074" name="Rango3_49"/>
    <protectedRange algorithmName="SHA-512" hashValue="c/Ah8kAUia6hOx8tkTGn7eeqk8i/CBG7vBaIT/jCivGO0rpn+1MAfuUMf/XJZNm8Sl4b90xMm00I3qI+e9Altg==" saltValue="4jBvOblo/KBBepQamuPWAQ==" spinCount="100000" sqref="B3016:G3016 I3017:J3018 L3016:M3016 G3044" name="titulosFechaGeneroCantidad_50"/>
    <protectedRange algorithmName="SHA-512" hashValue="dwCGINAtDEtLsjr5AxyQylpxXraJLO7fRdJForeSgUGcPwJfGK+HoZPAHmVU6mwx88rWwMPCHXdS4e7n0RocwQ==" saltValue="rrOIFIoXghV5XUS8qeE4qw==" spinCount="100000" sqref="B3021:F3023 B3026:F3030 B3033:F3035 B3038:F3041 B3043:F3043" name="Rango3_50"/>
    <protectedRange algorithmName="SHA-512" hashValue="c/Ah8kAUia6hOx8tkTGn7eeqk8i/CBG7vBaIT/jCivGO0rpn+1MAfuUMf/XJZNm8Sl4b90xMm00I3qI+e9Altg==" saltValue="4jBvOblo/KBBepQamuPWAQ==" spinCount="100000" sqref="B2985:G2985 I2986:J2987 L2985:M2985 G3013" name="titulosFechaGeneroCantidad_51"/>
    <protectedRange algorithmName="SHA-512" hashValue="dwCGINAtDEtLsjr5AxyQylpxXraJLO7fRdJForeSgUGcPwJfGK+HoZPAHmVU6mwx88rWwMPCHXdS4e7n0RocwQ==" saltValue="rrOIFIoXghV5XUS8qeE4qw==" spinCount="100000" sqref="B2990:F2992 B2995:F2999 B3002:F3004 B3007:F3010 B3012:F3012" name="Rango3_51"/>
    <protectedRange algorithmName="SHA-512" hashValue="c/Ah8kAUia6hOx8tkTGn7eeqk8i/CBG7vBaIT/jCivGO0rpn+1MAfuUMf/XJZNm8Sl4b90xMm00I3qI+e9Altg==" saltValue="4jBvOblo/KBBepQamuPWAQ==" spinCount="100000" sqref="B2954:G2954 I2955:J2956 L2954:M2954 G2982" name="titulosFechaGeneroCantidad_52"/>
    <protectedRange algorithmName="SHA-512" hashValue="dwCGINAtDEtLsjr5AxyQylpxXraJLO7fRdJForeSgUGcPwJfGK+HoZPAHmVU6mwx88rWwMPCHXdS4e7n0RocwQ==" saltValue="rrOIFIoXghV5XUS8qeE4qw==" spinCount="100000" sqref="B2959:F2961 B2964:F2968 B2971:F2973 B2976:F2979 B2981:F2981" name="Rango3_52"/>
    <protectedRange algorithmName="SHA-512" hashValue="c/Ah8kAUia6hOx8tkTGn7eeqk8i/CBG7vBaIT/jCivGO0rpn+1MAfuUMf/XJZNm8Sl4b90xMm00I3qI+e9Altg==" saltValue="4jBvOblo/KBBepQamuPWAQ==" spinCount="100000" sqref="B2923:G2923 I2924:J2925 L2923:M2923 G2951" name="titulosFechaGeneroCantidad_53"/>
    <protectedRange algorithmName="SHA-512" hashValue="dwCGINAtDEtLsjr5AxyQylpxXraJLO7fRdJForeSgUGcPwJfGK+HoZPAHmVU6mwx88rWwMPCHXdS4e7n0RocwQ==" saltValue="rrOIFIoXghV5XUS8qeE4qw==" spinCount="100000" sqref="B2928:F2930 B2933:F2937 B2940:F2942 B2945:F2948 B2950:F2950" name="Rango3_53"/>
    <protectedRange algorithmName="SHA-512" hashValue="c/Ah8kAUia6hOx8tkTGn7eeqk8i/CBG7vBaIT/jCivGO0rpn+1MAfuUMf/XJZNm8Sl4b90xMm00I3qI+e9Altg==" saltValue="4jBvOblo/KBBepQamuPWAQ==" spinCount="100000" sqref="B2892:G2892 I2893:J2894 L2892:M2892 G2920" name="titulosFechaGeneroCantidad_54"/>
    <protectedRange algorithmName="SHA-512" hashValue="dwCGINAtDEtLsjr5AxyQylpxXraJLO7fRdJForeSgUGcPwJfGK+HoZPAHmVU6mwx88rWwMPCHXdS4e7n0RocwQ==" saltValue="rrOIFIoXghV5XUS8qeE4qw==" spinCount="100000" sqref="B2897:F2899 B2902:F2906 B2909:F2911 B2914:F2917 B2919:F2919" name="Rango3_54"/>
    <protectedRange algorithmName="SHA-512" hashValue="c/Ah8kAUia6hOx8tkTGn7eeqk8i/CBG7vBaIT/jCivGO0rpn+1MAfuUMf/XJZNm8Sl4b90xMm00I3qI+e9Altg==" saltValue="4jBvOblo/KBBepQamuPWAQ==" spinCount="100000" sqref="B2861:G2861 I2862:J2863 L2861:M2861 G2889" name="titulosFechaGeneroCantidad_55"/>
    <protectedRange algorithmName="SHA-512" hashValue="dwCGINAtDEtLsjr5AxyQylpxXraJLO7fRdJForeSgUGcPwJfGK+HoZPAHmVU6mwx88rWwMPCHXdS4e7n0RocwQ==" saltValue="rrOIFIoXghV5XUS8qeE4qw==" spinCount="100000" sqref="B2866:F2868 B2871:F2875 B2878:F2880 B2883:F2886 B2888:F2888" name="Rango3_55"/>
    <protectedRange algorithmName="SHA-512" hashValue="c/Ah8kAUia6hOx8tkTGn7eeqk8i/CBG7vBaIT/jCivGO0rpn+1MAfuUMf/XJZNm8Sl4b90xMm00I3qI+e9Altg==" saltValue="4jBvOblo/KBBepQamuPWAQ==" spinCount="100000" sqref="B2830:G2830 I2831:J2832 L2830:M2830 G2858" name="titulosFechaGeneroCantidad_56"/>
    <protectedRange algorithmName="SHA-512" hashValue="dwCGINAtDEtLsjr5AxyQylpxXraJLO7fRdJForeSgUGcPwJfGK+HoZPAHmVU6mwx88rWwMPCHXdS4e7n0RocwQ==" saltValue="rrOIFIoXghV5XUS8qeE4qw==" spinCount="100000" sqref="B2835:F2837 B2840:F2844 B2847:F2849 B2852:F2855 B2857:F2857" name="Rango3_56"/>
    <protectedRange algorithmName="SHA-512" hashValue="c/Ah8kAUia6hOx8tkTGn7eeqk8i/CBG7vBaIT/jCivGO0rpn+1MAfuUMf/XJZNm8Sl4b90xMm00I3qI+e9Altg==" saltValue="4jBvOblo/KBBepQamuPWAQ==" spinCount="100000" sqref="B2799:G2799 I2800:J2801 L2799:M2799 G2827" name="titulosFechaGeneroCantidad_57"/>
    <protectedRange algorithmName="SHA-512" hashValue="dwCGINAtDEtLsjr5AxyQylpxXraJLO7fRdJForeSgUGcPwJfGK+HoZPAHmVU6mwx88rWwMPCHXdS4e7n0RocwQ==" saltValue="rrOIFIoXghV5XUS8qeE4qw==" spinCount="100000" sqref="B2804:F2806 B2809:F2813 B2816:F2818 B2821:F2824 B2826:F2826" name="Rango3_57"/>
    <protectedRange algorithmName="SHA-512" hashValue="c/Ah8kAUia6hOx8tkTGn7eeqk8i/CBG7vBaIT/jCivGO0rpn+1MAfuUMf/XJZNm8Sl4b90xMm00I3qI+e9Altg==" saltValue="4jBvOblo/KBBepQamuPWAQ==" spinCount="100000" sqref="B2768:G2768 I2769:J2770 L2768:M2768 G2796" name="titulosFechaGeneroCantidad_58"/>
    <protectedRange algorithmName="SHA-512" hashValue="dwCGINAtDEtLsjr5AxyQylpxXraJLO7fRdJForeSgUGcPwJfGK+HoZPAHmVU6mwx88rWwMPCHXdS4e7n0RocwQ==" saltValue="rrOIFIoXghV5XUS8qeE4qw==" spinCount="100000" sqref="B2773:F2775 B2778:F2782 B2785:F2787 B2790:F2793 B2795:F2795" name="Rango3_58"/>
    <protectedRange algorithmName="SHA-512" hashValue="c/Ah8kAUia6hOx8tkTGn7eeqk8i/CBG7vBaIT/jCivGO0rpn+1MAfuUMf/XJZNm8Sl4b90xMm00I3qI+e9Altg==" saltValue="4jBvOblo/KBBepQamuPWAQ==" spinCount="100000" sqref="B2737:G2737 I2738:J2739 L2737:M2737 G2765" name="titulosFechaGeneroCantidad_59"/>
    <protectedRange algorithmName="SHA-512" hashValue="dwCGINAtDEtLsjr5AxyQylpxXraJLO7fRdJForeSgUGcPwJfGK+HoZPAHmVU6mwx88rWwMPCHXdS4e7n0RocwQ==" saltValue="rrOIFIoXghV5XUS8qeE4qw==" spinCount="100000" sqref="B2742:F2744 B2747:F2751 B2754:F2756 B2759:F2762 B2764:F2764" name="Rango3_59"/>
    <protectedRange algorithmName="SHA-512" hashValue="c/Ah8kAUia6hOx8tkTGn7eeqk8i/CBG7vBaIT/jCivGO0rpn+1MAfuUMf/XJZNm8Sl4b90xMm00I3qI+e9Altg==" saltValue="4jBvOblo/KBBepQamuPWAQ==" spinCount="100000" sqref="B2706:G2706 I2707:J2708 L2706:M2706 G2734" name="titulosFechaGeneroCantidad_60"/>
    <protectedRange algorithmName="SHA-512" hashValue="dwCGINAtDEtLsjr5AxyQylpxXraJLO7fRdJForeSgUGcPwJfGK+HoZPAHmVU6mwx88rWwMPCHXdS4e7n0RocwQ==" saltValue="rrOIFIoXghV5XUS8qeE4qw==" spinCount="100000" sqref="B2711:F2713 B2716:F2720 B2723:F2725 B2728:F2731 B2733:F2733" name="Rango3_60"/>
    <protectedRange algorithmName="SHA-512" hashValue="c/Ah8kAUia6hOx8tkTGn7eeqk8i/CBG7vBaIT/jCivGO0rpn+1MAfuUMf/XJZNm8Sl4b90xMm00I3qI+e9Altg==" saltValue="4jBvOblo/KBBepQamuPWAQ==" spinCount="100000" sqref="B2675:G2675 I2676:J2677 L2675:M2675 G2703" name="titulosFechaGeneroCantidad_61"/>
    <protectedRange algorithmName="SHA-512" hashValue="dwCGINAtDEtLsjr5AxyQylpxXraJLO7fRdJForeSgUGcPwJfGK+HoZPAHmVU6mwx88rWwMPCHXdS4e7n0RocwQ==" saltValue="rrOIFIoXghV5XUS8qeE4qw==" spinCount="100000" sqref="B2680:F2682 B2685:F2689 B2692:F2694 B2697:F2700 B2702:F2702" name="Rango3_61"/>
    <protectedRange algorithmName="SHA-512" hashValue="c/Ah8kAUia6hOx8tkTGn7eeqk8i/CBG7vBaIT/jCivGO0rpn+1MAfuUMf/XJZNm8Sl4b90xMm00I3qI+e9Altg==" saltValue="4jBvOblo/KBBepQamuPWAQ==" spinCount="100000" sqref="B2644:G2644 I2645:J2646 L2644:M2644 G2672" name="titulosFechaGeneroCantidad_62"/>
    <protectedRange algorithmName="SHA-512" hashValue="dwCGINAtDEtLsjr5AxyQylpxXraJLO7fRdJForeSgUGcPwJfGK+HoZPAHmVU6mwx88rWwMPCHXdS4e7n0RocwQ==" saltValue="rrOIFIoXghV5XUS8qeE4qw==" spinCount="100000" sqref="B2649:F2651 B2654:F2658 B2661:F2663 B2666:F2669 B2671:F2671" name="Rango3_62"/>
    <protectedRange algorithmName="SHA-512" hashValue="c/Ah8kAUia6hOx8tkTGn7eeqk8i/CBG7vBaIT/jCivGO0rpn+1MAfuUMf/XJZNm8Sl4b90xMm00I3qI+e9Altg==" saltValue="4jBvOblo/KBBepQamuPWAQ==" spinCount="100000" sqref="B2613:G2613 I2614:J2615 L2613:M2613 G2641" name="titulosFechaGeneroCantidad_63"/>
    <protectedRange algorithmName="SHA-512" hashValue="dwCGINAtDEtLsjr5AxyQylpxXraJLO7fRdJForeSgUGcPwJfGK+HoZPAHmVU6mwx88rWwMPCHXdS4e7n0RocwQ==" saltValue="rrOIFIoXghV5XUS8qeE4qw==" spinCount="100000" sqref="B2618:F2620 B2623:F2627 B2630:F2632 B2635:F2638 B2640:F2640" name="Rango3_63"/>
    <protectedRange algorithmName="SHA-512" hashValue="c/Ah8kAUia6hOx8tkTGn7eeqk8i/CBG7vBaIT/jCivGO0rpn+1MAfuUMf/XJZNm8Sl4b90xMm00I3qI+e9Altg==" saltValue="4jBvOblo/KBBepQamuPWAQ==" spinCount="100000" sqref="B2582:G2582 I2583:J2584 L2582:M2582 G2610" name="titulosFechaGeneroCantidad_64"/>
    <protectedRange algorithmName="SHA-512" hashValue="dwCGINAtDEtLsjr5AxyQylpxXraJLO7fRdJForeSgUGcPwJfGK+HoZPAHmVU6mwx88rWwMPCHXdS4e7n0RocwQ==" saltValue="rrOIFIoXghV5XUS8qeE4qw==" spinCount="100000" sqref="B2587:F2589 B2592:F2596 B2599:F2601 B2604:F2607 B2609:F2609" name="Rango3_64"/>
    <protectedRange algorithmName="SHA-512" hashValue="c/Ah8kAUia6hOx8tkTGn7eeqk8i/CBG7vBaIT/jCivGO0rpn+1MAfuUMf/XJZNm8Sl4b90xMm00I3qI+e9Altg==" saltValue="4jBvOblo/KBBepQamuPWAQ==" spinCount="100000" sqref="B2551:G2551 I2552:J2553 L2551:M2551 G2579" name="titulosFechaGeneroCantidad_65"/>
    <protectedRange algorithmName="SHA-512" hashValue="dwCGINAtDEtLsjr5AxyQylpxXraJLO7fRdJForeSgUGcPwJfGK+HoZPAHmVU6mwx88rWwMPCHXdS4e7n0RocwQ==" saltValue="rrOIFIoXghV5XUS8qeE4qw==" spinCount="100000" sqref="B2556:F2558 B2561:F2565 B2568:F2570 B2573:F2576 B2578:F2578" name="Rango3_65"/>
    <protectedRange algorithmName="SHA-512" hashValue="c/Ah8kAUia6hOx8tkTGn7eeqk8i/CBG7vBaIT/jCivGO0rpn+1MAfuUMf/XJZNm8Sl4b90xMm00I3qI+e9Altg==" saltValue="4jBvOblo/KBBepQamuPWAQ==" spinCount="100000" sqref="B2520:G2520 I2521:J2522 L2520:M2520 G2548" name="titulosFechaGeneroCantidad_66"/>
    <protectedRange algorithmName="SHA-512" hashValue="dwCGINAtDEtLsjr5AxyQylpxXraJLO7fRdJForeSgUGcPwJfGK+HoZPAHmVU6mwx88rWwMPCHXdS4e7n0RocwQ==" saltValue="rrOIFIoXghV5XUS8qeE4qw==" spinCount="100000" sqref="B2525:F2527 B2530:F2534 B2537:F2539 B2542:F2545 B2547:F2547" name="Rango3_66"/>
    <protectedRange algorithmName="SHA-512" hashValue="c/Ah8kAUia6hOx8tkTGn7eeqk8i/CBG7vBaIT/jCivGO0rpn+1MAfuUMf/XJZNm8Sl4b90xMm00I3qI+e9Altg==" saltValue="4jBvOblo/KBBepQamuPWAQ==" spinCount="100000" sqref="B2489:G2489 I2490:J2491 L2489:M2489 G2517" name="titulosFechaGeneroCantidad_67"/>
    <protectedRange algorithmName="SHA-512" hashValue="dwCGINAtDEtLsjr5AxyQylpxXraJLO7fRdJForeSgUGcPwJfGK+HoZPAHmVU6mwx88rWwMPCHXdS4e7n0RocwQ==" saltValue="rrOIFIoXghV5XUS8qeE4qw==" spinCount="100000" sqref="B2494:F2496 B2499:F2503 B2506:F2508 B2511:F2514 B2516:F2516" name="Rango3_67"/>
    <protectedRange algorithmName="SHA-512" hashValue="c/Ah8kAUia6hOx8tkTGn7eeqk8i/CBG7vBaIT/jCivGO0rpn+1MAfuUMf/XJZNm8Sl4b90xMm00I3qI+e9Altg==" saltValue="4jBvOblo/KBBepQamuPWAQ==" spinCount="100000" sqref="B2458:G2458 I2459:J2460 L2458:M2458 G2486" name="titulosFechaGeneroCantidad_68"/>
    <protectedRange algorithmName="SHA-512" hashValue="dwCGINAtDEtLsjr5AxyQylpxXraJLO7fRdJForeSgUGcPwJfGK+HoZPAHmVU6mwx88rWwMPCHXdS4e7n0RocwQ==" saltValue="rrOIFIoXghV5XUS8qeE4qw==" spinCount="100000" sqref="B2463:F2465 B2468:F2472 B2475:F2477 B2480:F2483 B2485:F2485" name="Rango3_68"/>
    <protectedRange algorithmName="SHA-512" hashValue="c/Ah8kAUia6hOx8tkTGn7eeqk8i/CBG7vBaIT/jCivGO0rpn+1MAfuUMf/XJZNm8Sl4b90xMm00I3qI+e9Altg==" saltValue="4jBvOblo/KBBepQamuPWAQ==" spinCount="100000" sqref="B2427:G2427 I2428:J2429 L2427:M2427 G2455" name="titulosFechaGeneroCantidad_69"/>
    <protectedRange algorithmName="SHA-512" hashValue="dwCGINAtDEtLsjr5AxyQylpxXraJLO7fRdJForeSgUGcPwJfGK+HoZPAHmVU6mwx88rWwMPCHXdS4e7n0RocwQ==" saltValue="rrOIFIoXghV5XUS8qeE4qw==" spinCount="100000" sqref="B2432:F2434 B2437:F2441 B2444:F2446 B2449:F2452 B2454:F2454" name="Rango3_69"/>
    <protectedRange algorithmName="SHA-512" hashValue="c/Ah8kAUia6hOx8tkTGn7eeqk8i/CBG7vBaIT/jCivGO0rpn+1MAfuUMf/XJZNm8Sl4b90xMm00I3qI+e9Altg==" saltValue="4jBvOblo/KBBepQamuPWAQ==" spinCount="100000" sqref="B2396:G2396 I2397:J2398 L2396:M2396 G2424" name="titulosFechaGeneroCantidad_70"/>
    <protectedRange algorithmName="SHA-512" hashValue="dwCGINAtDEtLsjr5AxyQylpxXraJLO7fRdJForeSgUGcPwJfGK+HoZPAHmVU6mwx88rWwMPCHXdS4e7n0RocwQ==" saltValue="rrOIFIoXghV5XUS8qeE4qw==" spinCount="100000" sqref="B2401:F2403 B2406:F2410 B2413:F2415 B2418:F2421 B2423:F2423" name="Rango3_70"/>
    <protectedRange algorithmName="SHA-512" hashValue="c/Ah8kAUia6hOx8tkTGn7eeqk8i/CBG7vBaIT/jCivGO0rpn+1MAfuUMf/XJZNm8Sl4b90xMm00I3qI+e9Altg==" saltValue="4jBvOblo/KBBepQamuPWAQ==" spinCount="100000" sqref="B2365:G2365 I2366:J2367 L2365:M2365 G2393" name="titulosFechaGeneroCantidad_71"/>
    <protectedRange algorithmName="SHA-512" hashValue="dwCGINAtDEtLsjr5AxyQylpxXraJLO7fRdJForeSgUGcPwJfGK+HoZPAHmVU6mwx88rWwMPCHXdS4e7n0RocwQ==" saltValue="rrOIFIoXghV5XUS8qeE4qw==" spinCount="100000" sqref="B2370:F2372 B2375:F2379 B2382:F2384 B2387:F2390 B2392:F2392" name="Rango3_71"/>
    <protectedRange algorithmName="SHA-512" hashValue="c/Ah8kAUia6hOx8tkTGn7eeqk8i/CBG7vBaIT/jCivGO0rpn+1MAfuUMf/XJZNm8Sl4b90xMm00I3qI+e9Altg==" saltValue="4jBvOblo/KBBepQamuPWAQ==" spinCount="100000" sqref="B2334:G2334 I2335:J2336 L2334:M2334 G2362" name="titulosFechaGeneroCantidad_72"/>
    <protectedRange algorithmName="SHA-512" hashValue="dwCGINAtDEtLsjr5AxyQylpxXraJLO7fRdJForeSgUGcPwJfGK+HoZPAHmVU6mwx88rWwMPCHXdS4e7n0RocwQ==" saltValue="rrOIFIoXghV5XUS8qeE4qw==" spinCount="100000" sqref="B2339:F2341 B2344:F2348 B2351:F2353 B2356:F2359 B2361:F2361" name="Rango3_72"/>
    <protectedRange algorithmName="SHA-512" hashValue="c/Ah8kAUia6hOx8tkTGn7eeqk8i/CBG7vBaIT/jCivGO0rpn+1MAfuUMf/XJZNm8Sl4b90xMm00I3qI+e9Altg==" saltValue="4jBvOblo/KBBepQamuPWAQ==" spinCount="100000" sqref="B2303:G2303 I2304:J2305 L2303:M2303 G2331" name="titulosFechaGeneroCantidad_73"/>
    <protectedRange algorithmName="SHA-512" hashValue="dwCGINAtDEtLsjr5AxyQylpxXraJLO7fRdJForeSgUGcPwJfGK+HoZPAHmVU6mwx88rWwMPCHXdS4e7n0RocwQ==" saltValue="rrOIFIoXghV5XUS8qeE4qw==" spinCount="100000" sqref="B2308:F2310 B2313:F2317 B2320:F2322 B2325:F2328 B2330:F2330" name="Rango3_73"/>
    <protectedRange algorithmName="SHA-512" hashValue="c/Ah8kAUia6hOx8tkTGn7eeqk8i/CBG7vBaIT/jCivGO0rpn+1MAfuUMf/XJZNm8Sl4b90xMm00I3qI+e9Altg==" saltValue="4jBvOblo/KBBepQamuPWAQ==" spinCount="100000" sqref="B2272:G2272 I2273:J2274 L2272:M2272 G2300" name="titulosFechaGeneroCantidad_74"/>
    <protectedRange algorithmName="SHA-512" hashValue="dwCGINAtDEtLsjr5AxyQylpxXraJLO7fRdJForeSgUGcPwJfGK+HoZPAHmVU6mwx88rWwMPCHXdS4e7n0RocwQ==" saltValue="rrOIFIoXghV5XUS8qeE4qw==" spinCount="100000" sqref="B2277:F2279 B2282:F2286 B2289:F2291 B2294:F2297 B2299:F2299" name="Rango3_74"/>
    <protectedRange algorithmName="SHA-512" hashValue="c/Ah8kAUia6hOx8tkTGn7eeqk8i/CBG7vBaIT/jCivGO0rpn+1MAfuUMf/XJZNm8Sl4b90xMm00I3qI+e9Altg==" saltValue="4jBvOblo/KBBepQamuPWAQ==" spinCount="100000" sqref="B2241:G2241 I2242:J2243 L2241:M2241 G2269" name="titulosFechaGeneroCantidad_75"/>
    <protectedRange algorithmName="SHA-512" hashValue="dwCGINAtDEtLsjr5AxyQylpxXraJLO7fRdJForeSgUGcPwJfGK+HoZPAHmVU6mwx88rWwMPCHXdS4e7n0RocwQ==" saltValue="rrOIFIoXghV5XUS8qeE4qw==" spinCount="100000" sqref="B2246:F2248 B2251:F2255 B2258:F2260 B2263:F2266 B2268:F2268" name="Rango3_75"/>
    <protectedRange algorithmName="SHA-512" hashValue="c/Ah8kAUia6hOx8tkTGn7eeqk8i/CBG7vBaIT/jCivGO0rpn+1MAfuUMf/XJZNm8Sl4b90xMm00I3qI+e9Altg==" saltValue="4jBvOblo/KBBepQamuPWAQ==" spinCount="100000" sqref="B2210:G2210 I2211:J2212 L2210:M2210 G2238" name="titulosFechaGeneroCantidad_76"/>
    <protectedRange algorithmName="SHA-512" hashValue="dwCGINAtDEtLsjr5AxyQylpxXraJLO7fRdJForeSgUGcPwJfGK+HoZPAHmVU6mwx88rWwMPCHXdS4e7n0RocwQ==" saltValue="rrOIFIoXghV5XUS8qeE4qw==" spinCount="100000" sqref="B2215:F2217 B2220:F2224 B2227:F2229 B2232:F2235 B2237:F2237" name="Rango3_76"/>
    <protectedRange algorithmName="SHA-512" hashValue="c/Ah8kAUia6hOx8tkTGn7eeqk8i/CBG7vBaIT/jCivGO0rpn+1MAfuUMf/XJZNm8Sl4b90xMm00I3qI+e9Altg==" saltValue="4jBvOblo/KBBepQamuPWAQ==" spinCount="100000" sqref="B2179:G2179 I2180:J2181 L2179:M2179 G2207" name="titulosFechaGeneroCantidad_77"/>
    <protectedRange algorithmName="SHA-512" hashValue="dwCGINAtDEtLsjr5AxyQylpxXraJLO7fRdJForeSgUGcPwJfGK+HoZPAHmVU6mwx88rWwMPCHXdS4e7n0RocwQ==" saltValue="rrOIFIoXghV5XUS8qeE4qw==" spinCount="100000" sqref="B2184:F2186 B2189:F2193 B2196:F2198 B2201:F2204 B2206:F2206" name="Rango3_77"/>
    <protectedRange algorithmName="SHA-512" hashValue="c/Ah8kAUia6hOx8tkTGn7eeqk8i/CBG7vBaIT/jCivGO0rpn+1MAfuUMf/XJZNm8Sl4b90xMm00I3qI+e9Altg==" saltValue="4jBvOblo/KBBepQamuPWAQ==" spinCount="100000" sqref="B2148:G2148 I2149:J2150 L2148:M2148 G2176" name="titulosFechaGeneroCantidad_78"/>
    <protectedRange algorithmName="SHA-512" hashValue="dwCGINAtDEtLsjr5AxyQylpxXraJLO7fRdJForeSgUGcPwJfGK+HoZPAHmVU6mwx88rWwMPCHXdS4e7n0RocwQ==" saltValue="rrOIFIoXghV5XUS8qeE4qw==" spinCount="100000" sqref="B2153:F2155 B2158:F2162 B2165:F2167 B2170:F2173 B2175:F2175" name="Rango3_78"/>
    <protectedRange algorithmName="SHA-512" hashValue="c/Ah8kAUia6hOx8tkTGn7eeqk8i/CBG7vBaIT/jCivGO0rpn+1MAfuUMf/XJZNm8Sl4b90xMm00I3qI+e9Altg==" saltValue="4jBvOblo/KBBepQamuPWAQ==" spinCount="100000" sqref="B2117:G2117 I2118:J2119 L2117:M2117 G2145" name="titulosFechaGeneroCantidad_79"/>
    <protectedRange algorithmName="SHA-512" hashValue="dwCGINAtDEtLsjr5AxyQylpxXraJLO7fRdJForeSgUGcPwJfGK+HoZPAHmVU6mwx88rWwMPCHXdS4e7n0RocwQ==" saltValue="rrOIFIoXghV5XUS8qeE4qw==" spinCount="100000" sqref="B2122:F2124 B2127:F2131 B2134:F2136 B2139:F2142 B2144:F2144" name="Rango3_79"/>
    <protectedRange algorithmName="SHA-512" hashValue="c/Ah8kAUia6hOx8tkTGn7eeqk8i/CBG7vBaIT/jCivGO0rpn+1MAfuUMf/XJZNm8Sl4b90xMm00I3qI+e9Altg==" saltValue="4jBvOblo/KBBepQamuPWAQ==" spinCount="100000" sqref="B2086:G2086 I2087:J2088 L2086:M2086 G2114" name="titulosFechaGeneroCantidad_80"/>
    <protectedRange algorithmName="SHA-512" hashValue="dwCGINAtDEtLsjr5AxyQylpxXraJLO7fRdJForeSgUGcPwJfGK+HoZPAHmVU6mwx88rWwMPCHXdS4e7n0RocwQ==" saltValue="rrOIFIoXghV5XUS8qeE4qw==" spinCount="100000" sqref="B2091:F2093 B2096:F2100 B2103:F2105 B2108:F2111 B2113:F2113" name="Rango3_80"/>
    <protectedRange algorithmName="SHA-512" hashValue="c/Ah8kAUia6hOx8tkTGn7eeqk8i/CBG7vBaIT/jCivGO0rpn+1MAfuUMf/XJZNm8Sl4b90xMm00I3qI+e9Altg==" saltValue="4jBvOblo/KBBepQamuPWAQ==" spinCount="100000" sqref="B2055:G2055 I2056:J2057 L2055:M2055 G2083" name="titulosFechaGeneroCantidad_81"/>
    <protectedRange algorithmName="SHA-512" hashValue="dwCGINAtDEtLsjr5AxyQylpxXraJLO7fRdJForeSgUGcPwJfGK+HoZPAHmVU6mwx88rWwMPCHXdS4e7n0RocwQ==" saltValue="rrOIFIoXghV5XUS8qeE4qw==" spinCount="100000" sqref="B2060:F2062 B2065:F2069 B2072:F2074 B2077:F2080 B2082:F2082" name="Rango3_81"/>
    <protectedRange algorithmName="SHA-512" hashValue="c/Ah8kAUia6hOx8tkTGn7eeqk8i/CBG7vBaIT/jCivGO0rpn+1MAfuUMf/XJZNm8Sl4b90xMm00I3qI+e9Altg==" saltValue="4jBvOblo/KBBepQamuPWAQ==" spinCount="100000" sqref="B2024:G2024 I2025:J2026 L2024:M2024 G2052" name="titulosFechaGeneroCantidad_82"/>
    <protectedRange algorithmName="SHA-512" hashValue="dwCGINAtDEtLsjr5AxyQylpxXraJLO7fRdJForeSgUGcPwJfGK+HoZPAHmVU6mwx88rWwMPCHXdS4e7n0RocwQ==" saltValue="rrOIFIoXghV5XUS8qeE4qw==" spinCount="100000" sqref="B2029:F2031 B2034:F2038 B2041:F2043 B2046:F2049 B2051:F2051" name="Rango3_82"/>
    <protectedRange algorithmName="SHA-512" hashValue="c/Ah8kAUia6hOx8tkTGn7eeqk8i/CBG7vBaIT/jCivGO0rpn+1MAfuUMf/XJZNm8Sl4b90xMm00I3qI+e9Altg==" saltValue="4jBvOblo/KBBepQamuPWAQ==" spinCount="100000" sqref="B1993:G1993 I1994:J1995 L1993:M1993 G2021" name="titulosFechaGeneroCantidad_83"/>
    <protectedRange algorithmName="SHA-512" hashValue="dwCGINAtDEtLsjr5AxyQylpxXraJLO7fRdJForeSgUGcPwJfGK+HoZPAHmVU6mwx88rWwMPCHXdS4e7n0RocwQ==" saltValue="rrOIFIoXghV5XUS8qeE4qw==" spinCount="100000" sqref="B1998:F2000 B2003:F2007 B2010:F2012 B2015:F2018 B2020:F2020" name="Rango3_83"/>
    <protectedRange algorithmName="SHA-512" hashValue="c/Ah8kAUia6hOx8tkTGn7eeqk8i/CBG7vBaIT/jCivGO0rpn+1MAfuUMf/XJZNm8Sl4b90xMm00I3qI+e9Altg==" saltValue="4jBvOblo/KBBepQamuPWAQ==" spinCount="100000" sqref="B1962:G1962 I1963:J1964 L1962:M1962 G1990" name="titulosFechaGeneroCantidad_84"/>
    <protectedRange algorithmName="SHA-512" hashValue="dwCGINAtDEtLsjr5AxyQylpxXraJLO7fRdJForeSgUGcPwJfGK+HoZPAHmVU6mwx88rWwMPCHXdS4e7n0RocwQ==" saltValue="rrOIFIoXghV5XUS8qeE4qw==" spinCount="100000" sqref="B1967:F1969 B1972:F1976 B1979:F1981 B1984:F1987 B1989:F1989" name="Rango3_84"/>
    <protectedRange algorithmName="SHA-512" hashValue="c/Ah8kAUia6hOx8tkTGn7eeqk8i/CBG7vBaIT/jCivGO0rpn+1MAfuUMf/XJZNm8Sl4b90xMm00I3qI+e9Altg==" saltValue="4jBvOblo/KBBepQamuPWAQ==" spinCount="100000" sqref="B1931:G1931 I1932:J1933 L1931:M1931 G1959" name="titulosFechaGeneroCantidad_85"/>
    <protectedRange algorithmName="SHA-512" hashValue="dwCGINAtDEtLsjr5AxyQylpxXraJLO7fRdJForeSgUGcPwJfGK+HoZPAHmVU6mwx88rWwMPCHXdS4e7n0RocwQ==" saltValue="rrOIFIoXghV5XUS8qeE4qw==" spinCount="100000" sqref="B1936:F1938 B1941:F1945 B1948:F1950 B1953:F1956 B1958:F1958" name="Rango3_85"/>
    <protectedRange algorithmName="SHA-512" hashValue="c/Ah8kAUia6hOx8tkTGn7eeqk8i/CBG7vBaIT/jCivGO0rpn+1MAfuUMf/XJZNm8Sl4b90xMm00I3qI+e9Altg==" saltValue="4jBvOblo/KBBepQamuPWAQ==" spinCount="100000" sqref="B1900:G1900 I1901:J1902 L1900:M1900 G1928" name="titulosFechaGeneroCantidad_86"/>
    <protectedRange algorithmName="SHA-512" hashValue="dwCGINAtDEtLsjr5AxyQylpxXraJLO7fRdJForeSgUGcPwJfGK+HoZPAHmVU6mwx88rWwMPCHXdS4e7n0RocwQ==" saltValue="rrOIFIoXghV5XUS8qeE4qw==" spinCount="100000" sqref="B1905:F1907 B1910:F1914 B1917:F1919 B1922:F1925 B1927:F1927" name="Rango3_86"/>
    <protectedRange algorithmName="SHA-512" hashValue="c/Ah8kAUia6hOx8tkTGn7eeqk8i/CBG7vBaIT/jCivGO0rpn+1MAfuUMf/XJZNm8Sl4b90xMm00I3qI+e9Altg==" saltValue="4jBvOblo/KBBepQamuPWAQ==" spinCount="100000" sqref="B1869:G1869 I1870:J1871 L1869:M1869 G1897" name="titulosFechaGeneroCantidad_87"/>
    <protectedRange algorithmName="SHA-512" hashValue="dwCGINAtDEtLsjr5AxyQylpxXraJLO7fRdJForeSgUGcPwJfGK+HoZPAHmVU6mwx88rWwMPCHXdS4e7n0RocwQ==" saltValue="rrOIFIoXghV5XUS8qeE4qw==" spinCount="100000" sqref="B1874:F1876 B1879:F1883 B1886:F1888 B1891:F1894 B1896:F1896" name="Rango3_87"/>
    <protectedRange algorithmName="SHA-512" hashValue="c/Ah8kAUia6hOx8tkTGn7eeqk8i/CBG7vBaIT/jCivGO0rpn+1MAfuUMf/XJZNm8Sl4b90xMm00I3qI+e9Altg==" saltValue="4jBvOblo/KBBepQamuPWAQ==" spinCount="100000" sqref="B1838:G1838 I1839:J1840 L1838:M1838 G1866" name="titulosFechaGeneroCantidad_88"/>
    <protectedRange algorithmName="SHA-512" hashValue="dwCGINAtDEtLsjr5AxyQylpxXraJLO7fRdJForeSgUGcPwJfGK+HoZPAHmVU6mwx88rWwMPCHXdS4e7n0RocwQ==" saltValue="rrOIFIoXghV5XUS8qeE4qw==" spinCount="100000" sqref="B1843:F1845 B1848:F1852 B1855:F1857 B1860:F1863 B1865:F1865" name="Rango3_88"/>
    <protectedRange algorithmName="SHA-512" hashValue="c/Ah8kAUia6hOx8tkTGn7eeqk8i/CBG7vBaIT/jCivGO0rpn+1MAfuUMf/XJZNm8Sl4b90xMm00I3qI+e9Altg==" saltValue="4jBvOblo/KBBepQamuPWAQ==" spinCount="100000" sqref="B1807:G1807 I1808:J1809 L1807:M1807 G1835" name="titulosFechaGeneroCantidad_89"/>
    <protectedRange algorithmName="SHA-512" hashValue="dwCGINAtDEtLsjr5AxyQylpxXraJLO7fRdJForeSgUGcPwJfGK+HoZPAHmVU6mwx88rWwMPCHXdS4e7n0RocwQ==" saltValue="rrOIFIoXghV5XUS8qeE4qw==" spinCount="100000" sqref="B1812:F1814 B1817:F1821 B1824:F1826 B1829:F1832 B1834:F1834" name="Rango3_89"/>
    <protectedRange algorithmName="SHA-512" hashValue="c/Ah8kAUia6hOx8tkTGn7eeqk8i/CBG7vBaIT/jCivGO0rpn+1MAfuUMf/XJZNm8Sl4b90xMm00I3qI+e9Altg==" saltValue="4jBvOblo/KBBepQamuPWAQ==" spinCount="100000" sqref="B1776:G1776 I1777:J1778 L1776:M1776 G1804" name="titulosFechaGeneroCantidad_90"/>
    <protectedRange algorithmName="SHA-512" hashValue="dwCGINAtDEtLsjr5AxyQylpxXraJLO7fRdJForeSgUGcPwJfGK+HoZPAHmVU6mwx88rWwMPCHXdS4e7n0RocwQ==" saltValue="rrOIFIoXghV5XUS8qeE4qw==" spinCount="100000" sqref="B1781:F1783 B1786:F1790 B1793:F1795 B1798:F1801 B1803:F1803" name="Rango3_90"/>
    <protectedRange algorithmName="SHA-512" hashValue="c/Ah8kAUia6hOx8tkTGn7eeqk8i/CBG7vBaIT/jCivGO0rpn+1MAfuUMf/XJZNm8Sl4b90xMm00I3qI+e9Altg==" saltValue="4jBvOblo/KBBepQamuPWAQ==" spinCount="100000" sqref="B1745:G1745 I1746:J1747 L1745:M1745 G1773" name="titulosFechaGeneroCantidad_91"/>
    <protectedRange algorithmName="SHA-512" hashValue="dwCGINAtDEtLsjr5AxyQylpxXraJLO7fRdJForeSgUGcPwJfGK+HoZPAHmVU6mwx88rWwMPCHXdS4e7n0RocwQ==" saltValue="rrOIFIoXghV5XUS8qeE4qw==" spinCount="100000" sqref="B1750:F1752 B1755:F1759 B1762:F1764 B1767:F1770 B1772:F1772" name="Rango3_91"/>
    <protectedRange algorithmName="SHA-512" hashValue="c/Ah8kAUia6hOx8tkTGn7eeqk8i/CBG7vBaIT/jCivGO0rpn+1MAfuUMf/XJZNm8Sl4b90xMm00I3qI+e9Altg==" saltValue="4jBvOblo/KBBepQamuPWAQ==" spinCount="100000" sqref="B1712:G1712 I1713:J1714 L1712:M1712 G1740" name="titulosFechaGeneroCantidad_92"/>
    <protectedRange algorithmName="SHA-512" hashValue="dwCGINAtDEtLsjr5AxyQylpxXraJLO7fRdJForeSgUGcPwJfGK+HoZPAHmVU6mwx88rWwMPCHXdS4e7n0RocwQ==" saltValue="rrOIFIoXghV5XUS8qeE4qw==" spinCount="100000" sqref="B1717:F1719 B1722:F1726 B1729:F1731 B1734:F1737 B1739:F1739" name="Rango3_92"/>
    <protectedRange algorithmName="SHA-512" hashValue="c/Ah8kAUia6hOx8tkTGn7eeqk8i/CBG7vBaIT/jCivGO0rpn+1MAfuUMf/XJZNm8Sl4b90xMm00I3qI+e9Altg==" saltValue="4jBvOblo/KBBepQamuPWAQ==" spinCount="100000" sqref="B1681:G1681 I1682:J1683 L1681:M1681 G1709" name="titulosFechaGeneroCantidad_93"/>
    <protectedRange algorithmName="SHA-512" hashValue="dwCGINAtDEtLsjr5AxyQylpxXraJLO7fRdJForeSgUGcPwJfGK+HoZPAHmVU6mwx88rWwMPCHXdS4e7n0RocwQ==" saltValue="rrOIFIoXghV5XUS8qeE4qw==" spinCount="100000" sqref="B1686:F1688 B1691:F1695 B1698:F1700 B1703:F1706 B1708:F1708" name="Rango3_93"/>
    <protectedRange algorithmName="SHA-512" hashValue="c/Ah8kAUia6hOx8tkTGn7eeqk8i/CBG7vBaIT/jCivGO0rpn+1MAfuUMf/XJZNm8Sl4b90xMm00I3qI+e9Altg==" saltValue="4jBvOblo/KBBepQamuPWAQ==" spinCount="100000" sqref="B1650:G1650 I1651:J1652 L1650:M1650 G1678" name="titulosFechaGeneroCantidad_94"/>
    <protectedRange algorithmName="SHA-512" hashValue="dwCGINAtDEtLsjr5AxyQylpxXraJLO7fRdJForeSgUGcPwJfGK+HoZPAHmVU6mwx88rWwMPCHXdS4e7n0RocwQ==" saltValue="rrOIFIoXghV5XUS8qeE4qw==" spinCount="100000" sqref="B1655:F1657 B1660:F1664 B1667:F1669 B1672:F1675 B1677:F1677" name="Rango3_94"/>
    <protectedRange algorithmName="SHA-512" hashValue="c/Ah8kAUia6hOx8tkTGn7eeqk8i/CBG7vBaIT/jCivGO0rpn+1MAfuUMf/XJZNm8Sl4b90xMm00I3qI+e9Altg==" saltValue="4jBvOblo/KBBepQamuPWAQ==" spinCount="100000" sqref="B1619:G1619 I1620:J1621 L1619:M1619 G1647" name="titulosFechaGeneroCantidad_95"/>
    <protectedRange algorithmName="SHA-512" hashValue="dwCGINAtDEtLsjr5AxyQylpxXraJLO7fRdJForeSgUGcPwJfGK+HoZPAHmVU6mwx88rWwMPCHXdS4e7n0RocwQ==" saltValue="rrOIFIoXghV5XUS8qeE4qw==" spinCount="100000" sqref="B1624:F1626 B1629:F1633 B1636:F1638 B1641:F1644 B1646:F1646" name="Rango3_95"/>
    <protectedRange algorithmName="SHA-512" hashValue="c/Ah8kAUia6hOx8tkTGn7eeqk8i/CBG7vBaIT/jCivGO0rpn+1MAfuUMf/XJZNm8Sl4b90xMm00I3qI+e9Altg==" saltValue="4jBvOblo/KBBepQamuPWAQ==" spinCount="100000" sqref="B1588:G1588 I1589:J1590 L1588:M1588 G1616" name="titulosFechaGeneroCantidad_96"/>
    <protectedRange algorithmName="SHA-512" hashValue="dwCGINAtDEtLsjr5AxyQylpxXraJLO7fRdJForeSgUGcPwJfGK+HoZPAHmVU6mwx88rWwMPCHXdS4e7n0RocwQ==" saltValue="rrOIFIoXghV5XUS8qeE4qw==" spinCount="100000" sqref="B1593:F1595 B1598:F1602 B1605:F1607 B1610:F1613 B1615:F1615" name="Rango3_96"/>
    <protectedRange algorithmName="SHA-512" hashValue="c/Ah8kAUia6hOx8tkTGn7eeqk8i/CBG7vBaIT/jCivGO0rpn+1MAfuUMf/XJZNm8Sl4b90xMm00I3qI+e9Altg==" saltValue="4jBvOblo/KBBepQamuPWAQ==" spinCount="100000" sqref="B1557:G1557 I1558:J1559 L1557:M1557 G1585" name="titulosFechaGeneroCantidad_97"/>
    <protectedRange algorithmName="SHA-512" hashValue="dwCGINAtDEtLsjr5AxyQylpxXraJLO7fRdJForeSgUGcPwJfGK+HoZPAHmVU6mwx88rWwMPCHXdS4e7n0RocwQ==" saltValue="rrOIFIoXghV5XUS8qeE4qw==" spinCount="100000" sqref="B1562:F1564 B1567:F1571 B1574:F1576 B1579:F1582 B1584:F1584" name="Rango3_97"/>
    <protectedRange algorithmName="SHA-512" hashValue="c/Ah8kAUia6hOx8tkTGn7eeqk8i/CBG7vBaIT/jCivGO0rpn+1MAfuUMf/XJZNm8Sl4b90xMm00I3qI+e9Altg==" saltValue="4jBvOblo/KBBepQamuPWAQ==" spinCount="100000" sqref="B1526:G1526 I1527:J1528 L1526:M1526 G1554" name="titulosFechaGeneroCantidad_98"/>
    <protectedRange algorithmName="SHA-512" hashValue="dwCGINAtDEtLsjr5AxyQylpxXraJLO7fRdJForeSgUGcPwJfGK+HoZPAHmVU6mwx88rWwMPCHXdS4e7n0RocwQ==" saltValue="rrOIFIoXghV5XUS8qeE4qw==" spinCount="100000" sqref="B1531:F1533 B1536:F1540 B1543:F1545 B1548:F1551 B1553:F1553" name="Rango3_98"/>
    <protectedRange algorithmName="SHA-512" hashValue="c/Ah8kAUia6hOx8tkTGn7eeqk8i/CBG7vBaIT/jCivGO0rpn+1MAfuUMf/XJZNm8Sl4b90xMm00I3qI+e9Altg==" saltValue="4jBvOblo/KBBepQamuPWAQ==" spinCount="100000" sqref="B1495:G1495 I1496:J1497 L1495:M1495 G1523" name="titulosFechaGeneroCantidad_99"/>
    <protectedRange algorithmName="SHA-512" hashValue="dwCGINAtDEtLsjr5AxyQylpxXraJLO7fRdJForeSgUGcPwJfGK+HoZPAHmVU6mwx88rWwMPCHXdS4e7n0RocwQ==" saltValue="rrOIFIoXghV5XUS8qeE4qw==" spinCount="100000" sqref="B1500:F1502 B1505:F1509 B1512:F1514 B1517:F1520 B1522:F1522" name="Rango3_99"/>
  </protectedRanges>
  <mergeCells count="504">
    <mergeCell ref="A1713:G1714"/>
    <mergeCell ref="I1713:J1713"/>
    <mergeCell ref="I1714:J1714"/>
    <mergeCell ref="B1715:G1715"/>
    <mergeCell ref="H1715:M1715"/>
    <mergeCell ref="A1740:F1740"/>
    <mergeCell ref="B1684:G1684"/>
    <mergeCell ref="H1684:M1684"/>
    <mergeCell ref="A1709:F1709"/>
    <mergeCell ref="B1712:G1712"/>
    <mergeCell ref="H1712:J1712"/>
    <mergeCell ref="L1712:M1712"/>
    <mergeCell ref="B1681:G1681"/>
    <mergeCell ref="H1681:J1681"/>
    <mergeCell ref="L1681:M1681"/>
    <mergeCell ref="A1682:G1683"/>
    <mergeCell ref="I1682:J1682"/>
    <mergeCell ref="I1683:J1683"/>
    <mergeCell ref="A1651:G1652"/>
    <mergeCell ref="I1651:J1651"/>
    <mergeCell ref="I1652:J1652"/>
    <mergeCell ref="B1653:G1653"/>
    <mergeCell ref="H1653:M1653"/>
    <mergeCell ref="A1678:F1678"/>
    <mergeCell ref="B1622:G1622"/>
    <mergeCell ref="H1622:M1622"/>
    <mergeCell ref="A1647:F1647"/>
    <mergeCell ref="B1650:G1650"/>
    <mergeCell ref="H1650:J1650"/>
    <mergeCell ref="L1650:M1650"/>
    <mergeCell ref="B1619:G1619"/>
    <mergeCell ref="H1619:J1619"/>
    <mergeCell ref="L1619:M1619"/>
    <mergeCell ref="A1620:G1621"/>
    <mergeCell ref="I1620:J1620"/>
    <mergeCell ref="I1621:J1621"/>
    <mergeCell ref="A1589:G1590"/>
    <mergeCell ref="I1589:J1589"/>
    <mergeCell ref="I1590:J1590"/>
    <mergeCell ref="B1591:G1591"/>
    <mergeCell ref="H1591:M1591"/>
    <mergeCell ref="A1616:F1616"/>
    <mergeCell ref="B1560:G1560"/>
    <mergeCell ref="H1560:M1560"/>
    <mergeCell ref="A1585:F1585"/>
    <mergeCell ref="B1588:G1588"/>
    <mergeCell ref="H1588:J1588"/>
    <mergeCell ref="L1588:M1588"/>
    <mergeCell ref="B1557:G1557"/>
    <mergeCell ref="H1557:J1557"/>
    <mergeCell ref="L1557:M1557"/>
    <mergeCell ref="A1558:G1559"/>
    <mergeCell ref="I1558:J1558"/>
    <mergeCell ref="I1559:J1559"/>
    <mergeCell ref="A1527:G1528"/>
    <mergeCell ref="I1527:J1527"/>
    <mergeCell ref="I1528:J1528"/>
    <mergeCell ref="B1529:G1529"/>
    <mergeCell ref="H1529:M1529"/>
    <mergeCell ref="A1554:F1554"/>
    <mergeCell ref="B1498:G1498"/>
    <mergeCell ref="H1498:M1498"/>
    <mergeCell ref="A1523:F1523"/>
    <mergeCell ref="B1526:G1526"/>
    <mergeCell ref="H1526:J1526"/>
    <mergeCell ref="L1526:M1526"/>
    <mergeCell ref="B1495:G1495"/>
    <mergeCell ref="H1495:J1495"/>
    <mergeCell ref="L1495:M1495"/>
    <mergeCell ref="A1496:G1497"/>
    <mergeCell ref="I1496:J1496"/>
    <mergeCell ref="I1497:J1497"/>
    <mergeCell ref="A1465:G1466"/>
    <mergeCell ref="I1465:J1465"/>
    <mergeCell ref="I1466:J1466"/>
    <mergeCell ref="B1467:G1467"/>
    <mergeCell ref="H1467:M1467"/>
    <mergeCell ref="A1492:F1492"/>
    <mergeCell ref="B1436:G1436"/>
    <mergeCell ref="H1436:M1436"/>
    <mergeCell ref="A1461:F1461"/>
    <mergeCell ref="B1464:G1464"/>
    <mergeCell ref="H1464:J1464"/>
    <mergeCell ref="L1464:M1464"/>
    <mergeCell ref="B1433:G1433"/>
    <mergeCell ref="H1433:J1433"/>
    <mergeCell ref="L1433:M1433"/>
    <mergeCell ref="A1434:G1435"/>
    <mergeCell ref="I1434:J1434"/>
    <mergeCell ref="I1435:J1435"/>
    <mergeCell ref="A1403:G1404"/>
    <mergeCell ref="I1403:J1403"/>
    <mergeCell ref="I1404:J1404"/>
    <mergeCell ref="B1405:G1405"/>
    <mergeCell ref="H1405:M1405"/>
    <mergeCell ref="A1430:F1430"/>
    <mergeCell ref="B1374:G1374"/>
    <mergeCell ref="H1374:M1374"/>
    <mergeCell ref="A1399:F1399"/>
    <mergeCell ref="B1402:G1402"/>
    <mergeCell ref="H1402:J1402"/>
    <mergeCell ref="L1402:M1402"/>
    <mergeCell ref="B1371:G1371"/>
    <mergeCell ref="H1371:J1371"/>
    <mergeCell ref="L1371:M1371"/>
    <mergeCell ref="A1372:G1373"/>
    <mergeCell ref="I1372:J1372"/>
    <mergeCell ref="I1373:J1373"/>
    <mergeCell ref="A1341:G1342"/>
    <mergeCell ref="I1341:J1341"/>
    <mergeCell ref="I1342:J1342"/>
    <mergeCell ref="B1343:G1343"/>
    <mergeCell ref="H1343:M1343"/>
    <mergeCell ref="A1368:F1368"/>
    <mergeCell ref="B1312:G1312"/>
    <mergeCell ref="H1312:M1312"/>
    <mergeCell ref="A1337:F1337"/>
    <mergeCell ref="B1340:G1340"/>
    <mergeCell ref="H1340:J1340"/>
    <mergeCell ref="L1340:M1340"/>
    <mergeCell ref="B1309:G1309"/>
    <mergeCell ref="H1309:J1309"/>
    <mergeCell ref="L1309:M1309"/>
    <mergeCell ref="A1310:G1311"/>
    <mergeCell ref="I1310:J1310"/>
    <mergeCell ref="I1311:J1311"/>
    <mergeCell ref="A1279:G1280"/>
    <mergeCell ref="I1279:J1279"/>
    <mergeCell ref="I1280:J1280"/>
    <mergeCell ref="B1281:G1281"/>
    <mergeCell ref="H1281:M1281"/>
    <mergeCell ref="A1306:F1306"/>
    <mergeCell ref="B1250:G1250"/>
    <mergeCell ref="H1250:M1250"/>
    <mergeCell ref="A1275:F1275"/>
    <mergeCell ref="B1278:G1278"/>
    <mergeCell ref="H1278:J1278"/>
    <mergeCell ref="L1278:M1278"/>
    <mergeCell ref="B1247:G1247"/>
    <mergeCell ref="H1247:J1247"/>
    <mergeCell ref="L1247:M1247"/>
    <mergeCell ref="A1248:G1249"/>
    <mergeCell ref="I1248:J1248"/>
    <mergeCell ref="I1249:J1249"/>
    <mergeCell ref="A1217:G1218"/>
    <mergeCell ref="I1217:J1217"/>
    <mergeCell ref="I1218:J1218"/>
    <mergeCell ref="B1219:G1219"/>
    <mergeCell ref="H1219:M1219"/>
    <mergeCell ref="A1244:F1244"/>
    <mergeCell ref="B1188:G1188"/>
    <mergeCell ref="H1188:M1188"/>
    <mergeCell ref="A1213:F1213"/>
    <mergeCell ref="B1216:G1216"/>
    <mergeCell ref="H1216:J1216"/>
    <mergeCell ref="L1216:M1216"/>
    <mergeCell ref="B1185:G1185"/>
    <mergeCell ref="H1185:J1185"/>
    <mergeCell ref="L1185:M1185"/>
    <mergeCell ref="A1186:G1187"/>
    <mergeCell ref="I1186:J1186"/>
    <mergeCell ref="I1187:J1187"/>
    <mergeCell ref="A1155:G1156"/>
    <mergeCell ref="I1155:J1155"/>
    <mergeCell ref="I1156:J1156"/>
    <mergeCell ref="B1157:G1157"/>
    <mergeCell ref="H1157:M1157"/>
    <mergeCell ref="A1182:F1182"/>
    <mergeCell ref="B1126:G1126"/>
    <mergeCell ref="H1126:M1126"/>
    <mergeCell ref="A1151:F1151"/>
    <mergeCell ref="B1154:G1154"/>
    <mergeCell ref="H1154:J1154"/>
    <mergeCell ref="L1154:M1154"/>
    <mergeCell ref="B1123:G1123"/>
    <mergeCell ref="H1123:J1123"/>
    <mergeCell ref="L1123:M1123"/>
    <mergeCell ref="A1124:G1125"/>
    <mergeCell ref="I1124:J1124"/>
    <mergeCell ref="I1125:J1125"/>
    <mergeCell ref="A1093:G1094"/>
    <mergeCell ref="I1093:J1093"/>
    <mergeCell ref="I1094:J1094"/>
    <mergeCell ref="B1095:G1095"/>
    <mergeCell ref="H1095:M1095"/>
    <mergeCell ref="A1120:F1120"/>
    <mergeCell ref="B1064:G1064"/>
    <mergeCell ref="H1064:M1064"/>
    <mergeCell ref="A1089:F1089"/>
    <mergeCell ref="B1092:G1092"/>
    <mergeCell ref="H1092:J1092"/>
    <mergeCell ref="L1092:M1092"/>
    <mergeCell ref="B1061:G1061"/>
    <mergeCell ref="H1061:J1061"/>
    <mergeCell ref="L1061:M1061"/>
    <mergeCell ref="A1062:G1063"/>
    <mergeCell ref="I1062:J1062"/>
    <mergeCell ref="I1063:J1063"/>
    <mergeCell ref="A1031:G1032"/>
    <mergeCell ref="I1031:J1031"/>
    <mergeCell ref="I1032:J1032"/>
    <mergeCell ref="B1033:G1033"/>
    <mergeCell ref="H1033:M1033"/>
    <mergeCell ref="A1058:F1058"/>
    <mergeCell ref="B1002:G1002"/>
    <mergeCell ref="H1002:M1002"/>
    <mergeCell ref="A1027:F1027"/>
    <mergeCell ref="B1030:G1030"/>
    <mergeCell ref="H1030:J1030"/>
    <mergeCell ref="L1030:M1030"/>
    <mergeCell ref="B999:G999"/>
    <mergeCell ref="H999:J999"/>
    <mergeCell ref="L999:M999"/>
    <mergeCell ref="A1000:G1001"/>
    <mergeCell ref="I1000:J1000"/>
    <mergeCell ref="I1001:J1001"/>
    <mergeCell ref="A969:G970"/>
    <mergeCell ref="I969:J969"/>
    <mergeCell ref="I970:J970"/>
    <mergeCell ref="B971:G971"/>
    <mergeCell ref="H971:M971"/>
    <mergeCell ref="A996:F996"/>
    <mergeCell ref="B940:G940"/>
    <mergeCell ref="H940:M940"/>
    <mergeCell ref="A965:F965"/>
    <mergeCell ref="B968:G968"/>
    <mergeCell ref="H968:J968"/>
    <mergeCell ref="L968:M968"/>
    <mergeCell ref="B937:G937"/>
    <mergeCell ref="H937:J937"/>
    <mergeCell ref="L937:M937"/>
    <mergeCell ref="A938:G939"/>
    <mergeCell ref="I938:J938"/>
    <mergeCell ref="I939:J939"/>
    <mergeCell ref="A907:G908"/>
    <mergeCell ref="I907:J907"/>
    <mergeCell ref="I908:J908"/>
    <mergeCell ref="B909:G909"/>
    <mergeCell ref="H909:M909"/>
    <mergeCell ref="A934:F934"/>
    <mergeCell ref="B878:G878"/>
    <mergeCell ref="H878:M878"/>
    <mergeCell ref="A903:F903"/>
    <mergeCell ref="B906:G906"/>
    <mergeCell ref="H906:J906"/>
    <mergeCell ref="L906:M906"/>
    <mergeCell ref="B875:G875"/>
    <mergeCell ref="H875:J875"/>
    <mergeCell ref="L875:M875"/>
    <mergeCell ref="A876:G877"/>
    <mergeCell ref="I876:J876"/>
    <mergeCell ref="I877:J877"/>
    <mergeCell ref="A845:G846"/>
    <mergeCell ref="I845:J845"/>
    <mergeCell ref="I846:J846"/>
    <mergeCell ref="B847:G847"/>
    <mergeCell ref="H847:M847"/>
    <mergeCell ref="A872:F872"/>
    <mergeCell ref="B816:G816"/>
    <mergeCell ref="H816:M816"/>
    <mergeCell ref="A841:F841"/>
    <mergeCell ref="B844:G844"/>
    <mergeCell ref="H844:J844"/>
    <mergeCell ref="L844:M844"/>
    <mergeCell ref="B813:G813"/>
    <mergeCell ref="H813:J813"/>
    <mergeCell ref="L813:M813"/>
    <mergeCell ref="A814:G815"/>
    <mergeCell ref="I814:J814"/>
    <mergeCell ref="I815:J815"/>
    <mergeCell ref="A783:G784"/>
    <mergeCell ref="I783:J783"/>
    <mergeCell ref="I784:J784"/>
    <mergeCell ref="B785:G785"/>
    <mergeCell ref="H785:M785"/>
    <mergeCell ref="A810:F810"/>
    <mergeCell ref="B754:G754"/>
    <mergeCell ref="H754:M754"/>
    <mergeCell ref="A779:F779"/>
    <mergeCell ref="B782:G782"/>
    <mergeCell ref="H782:J782"/>
    <mergeCell ref="L782:M782"/>
    <mergeCell ref="B751:G751"/>
    <mergeCell ref="H751:J751"/>
    <mergeCell ref="L751:M751"/>
    <mergeCell ref="A752:G753"/>
    <mergeCell ref="I752:J752"/>
    <mergeCell ref="I753:J753"/>
    <mergeCell ref="A721:G722"/>
    <mergeCell ref="I721:J721"/>
    <mergeCell ref="I722:J722"/>
    <mergeCell ref="B723:G723"/>
    <mergeCell ref="H723:M723"/>
    <mergeCell ref="A748:F748"/>
    <mergeCell ref="B692:G692"/>
    <mergeCell ref="H692:M692"/>
    <mergeCell ref="A717:F717"/>
    <mergeCell ref="B720:G720"/>
    <mergeCell ref="H720:J720"/>
    <mergeCell ref="L720:M720"/>
    <mergeCell ref="B689:G689"/>
    <mergeCell ref="H689:J689"/>
    <mergeCell ref="L689:M689"/>
    <mergeCell ref="A690:G691"/>
    <mergeCell ref="I690:J690"/>
    <mergeCell ref="I691:J691"/>
    <mergeCell ref="A659:G660"/>
    <mergeCell ref="I659:J659"/>
    <mergeCell ref="I660:J660"/>
    <mergeCell ref="B661:G661"/>
    <mergeCell ref="H661:M661"/>
    <mergeCell ref="A686:F686"/>
    <mergeCell ref="B630:G630"/>
    <mergeCell ref="H630:M630"/>
    <mergeCell ref="A655:F655"/>
    <mergeCell ref="B658:G658"/>
    <mergeCell ref="H658:J658"/>
    <mergeCell ref="L658:M658"/>
    <mergeCell ref="B627:G627"/>
    <mergeCell ref="H627:J627"/>
    <mergeCell ref="L627:M627"/>
    <mergeCell ref="A628:G629"/>
    <mergeCell ref="I628:J628"/>
    <mergeCell ref="I629:J629"/>
    <mergeCell ref="A597:G598"/>
    <mergeCell ref="I597:J597"/>
    <mergeCell ref="I598:J598"/>
    <mergeCell ref="B599:G599"/>
    <mergeCell ref="H599:M599"/>
    <mergeCell ref="A624:F624"/>
    <mergeCell ref="B568:G568"/>
    <mergeCell ref="H568:M568"/>
    <mergeCell ref="A593:F593"/>
    <mergeCell ref="B596:G596"/>
    <mergeCell ref="H596:J596"/>
    <mergeCell ref="L596:M596"/>
    <mergeCell ref="B565:G565"/>
    <mergeCell ref="H565:J565"/>
    <mergeCell ref="L565:M565"/>
    <mergeCell ref="A566:G567"/>
    <mergeCell ref="I566:J566"/>
    <mergeCell ref="I567:J567"/>
    <mergeCell ref="A535:G536"/>
    <mergeCell ref="I535:J535"/>
    <mergeCell ref="I536:J536"/>
    <mergeCell ref="B537:G537"/>
    <mergeCell ref="H537:M537"/>
    <mergeCell ref="A562:F562"/>
    <mergeCell ref="B506:G506"/>
    <mergeCell ref="H506:M506"/>
    <mergeCell ref="A531:F531"/>
    <mergeCell ref="B534:G534"/>
    <mergeCell ref="H534:J534"/>
    <mergeCell ref="L534:M534"/>
    <mergeCell ref="B503:G503"/>
    <mergeCell ref="H503:J503"/>
    <mergeCell ref="L503:M503"/>
    <mergeCell ref="A504:G505"/>
    <mergeCell ref="I504:J504"/>
    <mergeCell ref="I505:J505"/>
    <mergeCell ref="A473:G474"/>
    <mergeCell ref="I473:J473"/>
    <mergeCell ref="I474:J474"/>
    <mergeCell ref="B475:G475"/>
    <mergeCell ref="H475:M475"/>
    <mergeCell ref="A500:F500"/>
    <mergeCell ref="B444:G444"/>
    <mergeCell ref="H444:M444"/>
    <mergeCell ref="A469:F469"/>
    <mergeCell ref="B472:G472"/>
    <mergeCell ref="H472:J472"/>
    <mergeCell ref="L472:M472"/>
    <mergeCell ref="B441:G441"/>
    <mergeCell ref="H441:J441"/>
    <mergeCell ref="L441:M441"/>
    <mergeCell ref="A442:G443"/>
    <mergeCell ref="I442:J442"/>
    <mergeCell ref="I443:J443"/>
    <mergeCell ref="A411:G412"/>
    <mergeCell ref="I411:J411"/>
    <mergeCell ref="I412:J412"/>
    <mergeCell ref="B413:G413"/>
    <mergeCell ref="H413:M413"/>
    <mergeCell ref="A438:F438"/>
    <mergeCell ref="B382:G382"/>
    <mergeCell ref="H382:M382"/>
    <mergeCell ref="A407:F407"/>
    <mergeCell ref="B410:G410"/>
    <mergeCell ref="H410:J410"/>
    <mergeCell ref="L410:M410"/>
    <mergeCell ref="B379:G379"/>
    <mergeCell ref="H379:J379"/>
    <mergeCell ref="L379:M379"/>
    <mergeCell ref="A380:G381"/>
    <mergeCell ref="I380:J380"/>
    <mergeCell ref="I381:J381"/>
    <mergeCell ref="A349:G350"/>
    <mergeCell ref="I349:J349"/>
    <mergeCell ref="I350:J350"/>
    <mergeCell ref="B351:G351"/>
    <mergeCell ref="H351:M351"/>
    <mergeCell ref="A376:F376"/>
    <mergeCell ref="B320:G320"/>
    <mergeCell ref="H320:M320"/>
    <mergeCell ref="A345:F345"/>
    <mergeCell ref="B348:G348"/>
    <mergeCell ref="H348:J348"/>
    <mergeCell ref="L348:M348"/>
    <mergeCell ref="B317:G317"/>
    <mergeCell ref="H317:J317"/>
    <mergeCell ref="L317:M317"/>
    <mergeCell ref="A318:G319"/>
    <mergeCell ref="I318:J318"/>
    <mergeCell ref="I319:J319"/>
    <mergeCell ref="A287:G288"/>
    <mergeCell ref="I287:J287"/>
    <mergeCell ref="I288:J288"/>
    <mergeCell ref="B289:G289"/>
    <mergeCell ref="H289:M289"/>
    <mergeCell ref="A314:F314"/>
    <mergeCell ref="B258:G258"/>
    <mergeCell ref="H258:M258"/>
    <mergeCell ref="A283:F283"/>
    <mergeCell ref="B286:G286"/>
    <mergeCell ref="H286:J286"/>
    <mergeCell ref="L286:M286"/>
    <mergeCell ref="B255:G255"/>
    <mergeCell ref="H255:J255"/>
    <mergeCell ref="L255:M255"/>
    <mergeCell ref="A256:G257"/>
    <mergeCell ref="I256:J256"/>
    <mergeCell ref="I257:J257"/>
    <mergeCell ref="A225:G226"/>
    <mergeCell ref="I225:J225"/>
    <mergeCell ref="I226:J226"/>
    <mergeCell ref="B227:G227"/>
    <mergeCell ref="H227:M227"/>
    <mergeCell ref="A252:F252"/>
    <mergeCell ref="B196:G196"/>
    <mergeCell ref="H196:M196"/>
    <mergeCell ref="A221:F221"/>
    <mergeCell ref="B224:G224"/>
    <mergeCell ref="H224:J224"/>
    <mergeCell ref="L224:M224"/>
    <mergeCell ref="B193:G193"/>
    <mergeCell ref="H193:J193"/>
    <mergeCell ref="L193:M193"/>
    <mergeCell ref="A194:G195"/>
    <mergeCell ref="I194:J194"/>
    <mergeCell ref="I195:J195"/>
    <mergeCell ref="A163:G164"/>
    <mergeCell ref="I163:J163"/>
    <mergeCell ref="I164:J164"/>
    <mergeCell ref="B165:G165"/>
    <mergeCell ref="H165:M165"/>
    <mergeCell ref="A190:F190"/>
    <mergeCell ref="B134:G134"/>
    <mergeCell ref="H134:M134"/>
    <mergeCell ref="A159:F159"/>
    <mergeCell ref="B162:G162"/>
    <mergeCell ref="H162:J162"/>
    <mergeCell ref="L162:M162"/>
    <mergeCell ref="B131:G131"/>
    <mergeCell ref="H131:J131"/>
    <mergeCell ref="L131:M131"/>
    <mergeCell ref="A132:G133"/>
    <mergeCell ref="I132:J132"/>
    <mergeCell ref="I133:J133"/>
    <mergeCell ref="A101:G102"/>
    <mergeCell ref="I101:J101"/>
    <mergeCell ref="I102:J102"/>
    <mergeCell ref="B103:G103"/>
    <mergeCell ref="H103:M103"/>
    <mergeCell ref="A128:F128"/>
    <mergeCell ref="B72:G72"/>
    <mergeCell ref="H72:M72"/>
    <mergeCell ref="A97:F97"/>
    <mergeCell ref="B100:G100"/>
    <mergeCell ref="H100:J100"/>
    <mergeCell ref="L100:M100"/>
    <mergeCell ref="B69:G69"/>
    <mergeCell ref="H69:J69"/>
    <mergeCell ref="L69:M69"/>
    <mergeCell ref="A70:G71"/>
    <mergeCell ref="I70:J70"/>
    <mergeCell ref="I71:J71"/>
    <mergeCell ref="A39:G40"/>
    <mergeCell ref="I39:J39"/>
    <mergeCell ref="I40:J40"/>
    <mergeCell ref="B41:G41"/>
    <mergeCell ref="H41:M41"/>
    <mergeCell ref="A66:F66"/>
    <mergeCell ref="B10:G10"/>
    <mergeCell ref="H10:M10"/>
    <mergeCell ref="A35:F35"/>
    <mergeCell ref="B38:G38"/>
    <mergeCell ref="H38:J38"/>
    <mergeCell ref="L38:M38"/>
    <mergeCell ref="B7:G7"/>
    <mergeCell ref="H7:J7"/>
    <mergeCell ref="L7:M7"/>
    <mergeCell ref="A8:G9"/>
    <mergeCell ref="I8:J8"/>
    <mergeCell ref="I9:J9"/>
  </mergeCells>
  <pageMargins left="0.7" right="0.7" top="0.75" bottom="0.75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9B513-6C33-4131-A0B0-31C54BA1966A}">
  <sheetPr codeName="Hoja7">
    <tabColor rgb="FFC55A11"/>
  </sheetPr>
  <dimension ref="A1:M2874"/>
  <sheetViews>
    <sheetView workbookViewId="0">
      <selection activeCell="C13" sqref="C13"/>
    </sheetView>
  </sheetViews>
  <sheetFormatPr baseColWidth="10" defaultColWidth="12.625" defaultRowHeight="15" customHeight="1" x14ac:dyDescent="0.25"/>
  <cols>
    <col min="1" max="16384" width="12.625" style="38"/>
  </cols>
  <sheetData>
    <row r="1" spans="1:13" x14ac:dyDescent="0.25">
      <c r="A1" s="77"/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</row>
    <row r="2" spans="1:13" x14ac:dyDescent="0.25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</row>
    <row r="3" spans="1:13" x14ac:dyDescent="0.25">
      <c r="A3" s="77"/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</row>
    <row r="4" spans="1:13" x14ac:dyDescent="0.25">
      <c r="A4" s="77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</row>
    <row r="5" spans="1:13" x14ac:dyDescent="0.25">
      <c r="A5" s="77"/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</row>
    <row r="6" spans="1:13" ht="15.75" thickBot="1" x14ac:dyDescent="0.3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</row>
    <row r="7" spans="1:13" ht="33" thickTop="1" thickBot="1" x14ac:dyDescent="0.3">
      <c r="A7" s="78" t="s">
        <v>0</v>
      </c>
      <c r="B7" s="136" t="s">
        <v>179</v>
      </c>
      <c r="C7" s="132"/>
      <c r="D7" s="132"/>
      <c r="E7" s="132"/>
      <c r="F7" s="132"/>
      <c r="G7" s="133"/>
      <c r="H7" s="139" t="s">
        <v>111</v>
      </c>
      <c r="I7" s="144"/>
      <c r="J7" s="145"/>
      <c r="K7" s="79" t="s">
        <v>2</v>
      </c>
      <c r="L7" s="146" t="s">
        <v>180</v>
      </c>
      <c r="M7" s="147"/>
    </row>
    <row r="8" spans="1:13" ht="16.5" thickBot="1" x14ac:dyDescent="0.3">
      <c r="A8" s="115" t="s">
        <v>3</v>
      </c>
      <c r="B8" s="148"/>
      <c r="C8" s="148"/>
      <c r="D8" s="148"/>
      <c r="E8" s="148"/>
      <c r="F8" s="148"/>
      <c r="G8" s="149"/>
      <c r="H8" s="80" t="s">
        <v>112</v>
      </c>
      <c r="I8" s="121">
        <v>16</v>
      </c>
      <c r="J8" s="133"/>
      <c r="K8" s="81"/>
      <c r="L8" s="80"/>
      <c r="M8" s="80"/>
    </row>
    <row r="9" spans="1:13" ht="16.5" thickBot="1" x14ac:dyDescent="0.3">
      <c r="A9" s="150"/>
      <c r="B9" s="151"/>
      <c r="C9" s="151"/>
      <c r="D9" s="151"/>
      <c r="E9" s="151"/>
      <c r="F9" s="151"/>
      <c r="G9" s="152"/>
      <c r="H9" s="80" t="s">
        <v>113</v>
      </c>
      <c r="I9" s="121"/>
      <c r="J9" s="133"/>
      <c r="K9" s="80"/>
      <c r="L9" s="80"/>
      <c r="M9" s="80"/>
    </row>
    <row r="10" spans="1:13" ht="16.5" thickBot="1" x14ac:dyDescent="0.3">
      <c r="A10" s="82" t="s">
        <v>4</v>
      </c>
      <c r="B10" s="130" t="s">
        <v>5</v>
      </c>
      <c r="C10" s="131"/>
      <c r="D10" s="131"/>
      <c r="E10" s="131"/>
      <c r="F10" s="131"/>
      <c r="G10" s="131"/>
      <c r="H10" s="121" t="s">
        <v>5</v>
      </c>
      <c r="I10" s="132"/>
      <c r="J10" s="132"/>
      <c r="K10" s="132"/>
      <c r="L10" s="132"/>
      <c r="M10" s="133"/>
    </row>
    <row r="11" spans="1:13" ht="33" thickTop="1" thickBot="1" x14ac:dyDescent="0.3">
      <c r="A11" s="83" t="s">
        <v>6</v>
      </c>
      <c r="B11" s="84" t="s">
        <v>7</v>
      </c>
      <c r="C11" s="84" t="s">
        <v>8</v>
      </c>
      <c r="D11" s="84" t="s">
        <v>9</v>
      </c>
      <c r="E11" s="84" t="s">
        <v>10</v>
      </c>
      <c r="F11" s="84" t="s">
        <v>11</v>
      </c>
      <c r="G11" s="85" t="s">
        <v>12</v>
      </c>
      <c r="H11" s="86" t="s">
        <v>7</v>
      </c>
      <c r="I11" s="86" t="s">
        <v>8</v>
      </c>
      <c r="J11" s="86" t="s">
        <v>9</v>
      </c>
      <c r="K11" s="86" t="s">
        <v>10</v>
      </c>
      <c r="L11" s="86" t="s">
        <v>11</v>
      </c>
      <c r="M11" s="87" t="s">
        <v>12</v>
      </c>
    </row>
    <row r="12" spans="1:13" ht="96" thickTop="1" thickBot="1" x14ac:dyDescent="0.3">
      <c r="A12" s="88" t="s">
        <v>13</v>
      </c>
      <c r="B12" s="89"/>
      <c r="C12" s="89"/>
      <c r="D12" s="89"/>
      <c r="E12" s="89"/>
      <c r="F12" s="89">
        <v>16</v>
      </c>
      <c r="G12" s="90">
        <f t="shared" ref="G12:G14" si="0">SUM(B12:F12)</f>
        <v>16</v>
      </c>
      <c r="H12" s="91">
        <f t="shared" ref="H12:L14" si="1">IFERROR(B12/$G$12,0)</f>
        <v>0</v>
      </c>
      <c r="I12" s="91">
        <f t="shared" si="1"/>
        <v>0</v>
      </c>
      <c r="J12" s="91">
        <f t="shared" si="1"/>
        <v>0</v>
      </c>
      <c r="K12" s="91">
        <f t="shared" si="1"/>
        <v>0</v>
      </c>
      <c r="L12" s="91">
        <f t="shared" si="1"/>
        <v>1</v>
      </c>
      <c r="M12" s="92" t="s">
        <v>14</v>
      </c>
    </row>
    <row r="13" spans="1:13" ht="96" thickTop="1" thickBot="1" x14ac:dyDescent="0.3">
      <c r="A13" s="88" t="s">
        <v>15</v>
      </c>
      <c r="B13" s="89"/>
      <c r="C13" s="89"/>
      <c r="D13" s="89"/>
      <c r="E13" s="89"/>
      <c r="F13" s="89">
        <v>16</v>
      </c>
      <c r="G13" s="90">
        <f t="shared" si="0"/>
        <v>16</v>
      </c>
      <c r="H13" s="91">
        <f t="shared" si="1"/>
        <v>0</v>
      </c>
      <c r="I13" s="91">
        <f t="shared" si="1"/>
        <v>0</v>
      </c>
      <c r="J13" s="91">
        <f t="shared" si="1"/>
        <v>0</v>
      </c>
      <c r="K13" s="91">
        <f t="shared" si="1"/>
        <v>0</v>
      </c>
      <c r="L13" s="91">
        <f t="shared" si="1"/>
        <v>1</v>
      </c>
      <c r="M13" s="93" t="s">
        <v>14</v>
      </c>
    </row>
    <row r="14" spans="1:13" ht="111.75" thickTop="1" thickBot="1" x14ac:dyDescent="0.3">
      <c r="A14" s="88" t="s">
        <v>16</v>
      </c>
      <c r="B14" s="89"/>
      <c r="C14" s="89"/>
      <c r="D14" s="89"/>
      <c r="E14" s="89"/>
      <c r="F14" s="89">
        <v>16</v>
      </c>
      <c r="G14" s="90">
        <f t="shared" si="0"/>
        <v>16</v>
      </c>
      <c r="H14" s="91">
        <f t="shared" si="1"/>
        <v>0</v>
      </c>
      <c r="I14" s="91">
        <f t="shared" si="1"/>
        <v>0</v>
      </c>
      <c r="J14" s="91">
        <f t="shared" si="1"/>
        <v>0</v>
      </c>
      <c r="K14" s="91">
        <f t="shared" si="1"/>
        <v>0</v>
      </c>
      <c r="L14" s="91">
        <f t="shared" si="1"/>
        <v>1</v>
      </c>
      <c r="M14" s="93" t="s">
        <v>14</v>
      </c>
    </row>
    <row r="15" spans="1:13" ht="33" thickTop="1" thickBot="1" x14ac:dyDescent="0.3">
      <c r="A15" s="94" t="s">
        <v>17</v>
      </c>
      <c r="B15" s="95">
        <f>IFERROR(AVERAGE(B12:B14),0)</f>
        <v>0</v>
      </c>
      <c r="C15" s="95">
        <f>IFERROR(AVERAGE(C12:C14),0)</f>
        <v>0</v>
      </c>
      <c r="D15" s="95">
        <f>IFERROR(AVERAGE(D12:D14),0)</f>
        <v>0</v>
      </c>
      <c r="E15" s="95">
        <f t="shared" ref="E15:F15" si="2">IFERROR(AVERAGE(E12:E14),0)</f>
        <v>0</v>
      </c>
      <c r="F15" s="95">
        <f t="shared" si="2"/>
        <v>16</v>
      </c>
      <c r="G15" s="95">
        <f>SUM(AVERAGE(G12:G14))</f>
        <v>16</v>
      </c>
      <c r="H15" s="96">
        <f>AVERAGE(H12:H14)*0.2</f>
        <v>0</v>
      </c>
      <c r="I15" s="96">
        <f>AVERAGE(I12:I14)*0.4</f>
        <v>0</v>
      </c>
      <c r="J15" s="96">
        <f>AVERAGE(J12:J14)*0.6</f>
        <v>0</v>
      </c>
      <c r="K15" s="96">
        <f>AVERAGE(K12:K14)*0.8</f>
        <v>0</v>
      </c>
      <c r="L15" s="96">
        <f>AVERAGE(L12:L14)*1</f>
        <v>1</v>
      </c>
      <c r="M15" s="97">
        <f>SUM(H15:L15)</f>
        <v>1</v>
      </c>
    </row>
    <row r="16" spans="1:13" ht="48.75" thickTop="1" thickBot="1" x14ac:dyDescent="0.3">
      <c r="A16" s="98" t="s">
        <v>18</v>
      </c>
      <c r="B16" s="84" t="s">
        <v>7</v>
      </c>
      <c r="C16" s="84" t="s">
        <v>8</v>
      </c>
      <c r="D16" s="84" t="s">
        <v>9</v>
      </c>
      <c r="E16" s="84" t="s">
        <v>10</v>
      </c>
      <c r="F16" s="84" t="s">
        <v>11</v>
      </c>
      <c r="G16" s="85" t="s">
        <v>12</v>
      </c>
      <c r="H16" s="84" t="s">
        <v>7</v>
      </c>
      <c r="I16" s="84" t="s">
        <v>8</v>
      </c>
      <c r="J16" s="84" t="s">
        <v>9</v>
      </c>
      <c r="K16" s="84" t="s">
        <v>10</v>
      </c>
      <c r="L16" s="99" t="s">
        <v>11</v>
      </c>
      <c r="M16" s="85" t="s">
        <v>12</v>
      </c>
    </row>
    <row r="17" spans="1:13" ht="80.25" thickTop="1" thickBot="1" x14ac:dyDescent="0.3">
      <c r="A17" s="88" t="s">
        <v>19</v>
      </c>
      <c r="B17" s="89"/>
      <c r="C17" s="89"/>
      <c r="D17" s="89"/>
      <c r="E17" s="89"/>
      <c r="F17" s="89">
        <v>16</v>
      </c>
      <c r="G17" s="90">
        <f t="shared" ref="G17:G21" si="3">SUM(B17:F17)</f>
        <v>16</v>
      </c>
      <c r="H17" s="91">
        <f t="shared" ref="H17:L21" si="4">IFERROR(B17/$G$17,0)</f>
        <v>0</v>
      </c>
      <c r="I17" s="91">
        <f t="shared" si="4"/>
        <v>0</v>
      </c>
      <c r="J17" s="91">
        <f t="shared" si="4"/>
        <v>0</v>
      </c>
      <c r="K17" s="91">
        <f t="shared" si="4"/>
        <v>0</v>
      </c>
      <c r="L17" s="91">
        <f t="shared" si="4"/>
        <v>1</v>
      </c>
      <c r="M17" s="93" t="s">
        <v>14</v>
      </c>
    </row>
    <row r="18" spans="1:13" ht="111.75" thickTop="1" thickBot="1" x14ac:dyDescent="0.3">
      <c r="A18" s="88" t="s">
        <v>20</v>
      </c>
      <c r="B18" s="89"/>
      <c r="C18" s="89"/>
      <c r="D18" s="89"/>
      <c r="E18" s="89"/>
      <c r="F18" s="89">
        <v>16</v>
      </c>
      <c r="G18" s="90">
        <f t="shared" si="3"/>
        <v>16</v>
      </c>
      <c r="H18" s="91">
        <f t="shared" si="4"/>
        <v>0</v>
      </c>
      <c r="I18" s="91">
        <f t="shared" si="4"/>
        <v>0</v>
      </c>
      <c r="J18" s="91">
        <f t="shared" si="4"/>
        <v>0</v>
      </c>
      <c r="K18" s="91">
        <f t="shared" si="4"/>
        <v>0</v>
      </c>
      <c r="L18" s="91">
        <f t="shared" si="4"/>
        <v>1</v>
      </c>
      <c r="M18" s="93" t="s">
        <v>14</v>
      </c>
    </row>
    <row r="19" spans="1:13" ht="127.5" thickTop="1" thickBot="1" x14ac:dyDescent="0.3">
      <c r="A19" s="88" t="s">
        <v>21</v>
      </c>
      <c r="B19" s="89"/>
      <c r="C19" s="89"/>
      <c r="D19" s="89"/>
      <c r="E19" s="89"/>
      <c r="F19" s="89">
        <v>16</v>
      </c>
      <c r="G19" s="90">
        <f t="shared" si="3"/>
        <v>16</v>
      </c>
      <c r="H19" s="91">
        <f t="shared" si="4"/>
        <v>0</v>
      </c>
      <c r="I19" s="91">
        <f t="shared" si="4"/>
        <v>0</v>
      </c>
      <c r="J19" s="91">
        <f t="shared" si="4"/>
        <v>0</v>
      </c>
      <c r="K19" s="91">
        <f t="shared" si="4"/>
        <v>0</v>
      </c>
      <c r="L19" s="91">
        <f t="shared" si="4"/>
        <v>1</v>
      </c>
      <c r="M19" s="93" t="s">
        <v>14</v>
      </c>
    </row>
    <row r="20" spans="1:13" ht="96" thickTop="1" thickBot="1" x14ac:dyDescent="0.3">
      <c r="A20" s="88" t="s">
        <v>22</v>
      </c>
      <c r="B20" s="89"/>
      <c r="C20" s="89"/>
      <c r="D20" s="89"/>
      <c r="E20" s="89"/>
      <c r="F20" s="89">
        <v>16</v>
      </c>
      <c r="G20" s="90">
        <f t="shared" si="3"/>
        <v>16</v>
      </c>
      <c r="H20" s="91">
        <f t="shared" si="4"/>
        <v>0</v>
      </c>
      <c r="I20" s="91">
        <f t="shared" si="4"/>
        <v>0</v>
      </c>
      <c r="J20" s="91">
        <f t="shared" si="4"/>
        <v>0</v>
      </c>
      <c r="K20" s="91">
        <f t="shared" si="4"/>
        <v>0</v>
      </c>
      <c r="L20" s="91">
        <f t="shared" si="4"/>
        <v>1</v>
      </c>
      <c r="M20" s="93" t="s">
        <v>14</v>
      </c>
    </row>
    <row r="21" spans="1:13" ht="143.25" thickTop="1" thickBot="1" x14ac:dyDescent="0.3">
      <c r="A21" s="88" t="s">
        <v>23</v>
      </c>
      <c r="B21" s="89"/>
      <c r="C21" s="89"/>
      <c r="D21" s="89"/>
      <c r="E21" s="89"/>
      <c r="F21" s="89">
        <v>16</v>
      </c>
      <c r="G21" s="90">
        <f t="shared" si="3"/>
        <v>16</v>
      </c>
      <c r="H21" s="91">
        <f t="shared" si="4"/>
        <v>0</v>
      </c>
      <c r="I21" s="91">
        <f t="shared" si="4"/>
        <v>0</v>
      </c>
      <c r="J21" s="91">
        <f t="shared" si="4"/>
        <v>0</v>
      </c>
      <c r="K21" s="91">
        <f t="shared" si="4"/>
        <v>0</v>
      </c>
      <c r="L21" s="91">
        <f t="shared" si="4"/>
        <v>1</v>
      </c>
      <c r="M21" s="93"/>
    </row>
    <row r="22" spans="1:13" ht="17.25" thickTop="1" thickBot="1" x14ac:dyDescent="0.3">
      <c r="A22" s="94" t="s">
        <v>24</v>
      </c>
      <c r="B22" s="95">
        <f t="shared" ref="B22:F22" si="5">IFERROR(AVERAGE(B17:B21),0)</f>
        <v>0</v>
      </c>
      <c r="C22" s="95">
        <f t="shared" si="5"/>
        <v>0</v>
      </c>
      <c r="D22" s="95">
        <f t="shared" si="5"/>
        <v>0</v>
      </c>
      <c r="E22" s="95">
        <f t="shared" si="5"/>
        <v>0</v>
      </c>
      <c r="F22" s="95">
        <f t="shared" si="5"/>
        <v>16</v>
      </c>
      <c r="G22" s="95">
        <f>SUM(AVERAGE(G17:G21))</f>
        <v>16</v>
      </c>
      <c r="H22" s="97">
        <f>AVERAGE(H17:H21)*0.2</f>
        <v>0</v>
      </c>
      <c r="I22" s="97">
        <f>AVERAGE(I17:I21)*0.4</f>
        <v>0</v>
      </c>
      <c r="J22" s="97">
        <f>AVERAGE(J17:J21)*0.6</f>
        <v>0</v>
      </c>
      <c r="K22" s="97">
        <f>AVERAGE(K17:K21)*0.8</f>
        <v>0</v>
      </c>
      <c r="L22" s="100">
        <f>AVERAGE(L17:L21)*1</f>
        <v>1</v>
      </c>
      <c r="M22" s="97">
        <f>SUM(H22:L22)</f>
        <v>1</v>
      </c>
    </row>
    <row r="23" spans="1:13" ht="33" thickTop="1" thickBot="1" x14ac:dyDescent="0.3">
      <c r="A23" s="98" t="s">
        <v>25</v>
      </c>
      <c r="B23" s="84" t="s">
        <v>7</v>
      </c>
      <c r="C23" s="84" t="s">
        <v>8</v>
      </c>
      <c r="D23" s="84" t="s">
        <v>9</v>
      </c>
      <c r="E23" s="84" t="s">
        <v>10</v>
      </c>
      <c r="F23" s="84" t="s">
        <v>11</v>
      </c>
      <c r="G23" s="85" t="s">
        <v>12</v>
      </c>
      <c r="H23" s="84" t="s">
        <v>7</v>
      </c>
      <c r="I23" s="84" t="s">
        <v>8</v>
      </c>
      <c r="J23" s="84" t="s">
        <v>9</v>
      </c>
      <c r="K23" s="84" t="s">
        <v>10</v>
      </c>
      <c r="L23" s="99" t="s">
        <v>11</v>
      </c>
      <c r="M23" s="85" t="s">
        <v>12</v>
      </c>
    </row>
    <row r="24" spans="1:13" ht="111.75" thickTop="1" thickBot="1" x14ac:dyDescent="0.3">
      <c r="A24" s="88" t="s">
        <v>26</v>
      </c>
      <c r="B24" s="89"/>
      <c r="C24" s="89"/>
      <c r="D24" s="89"/>
      <c r="E24" s="89"/>
      <c r="F24" s="89">
        <v>16</v>
      </c>
      <c r="G24" s="90">
        <f t="shared" ref="G24:G26" si="6">SUM(B24:F24)</f>
        <v>16</v>
      </c>
      <c r="H24" s="91">
        <f t="shared" ref="H24:L26" si="7">IFERROR(B24/$G$24,0)</f>
        <v>0</v>
      </c>
      <c r="I24" s="91">
        <f t="shared" si="7"/>
        <v>0</v>
      </c>
      <c r="J24" s="91">
        <f t="shared" si="7"/>
        <v>0</v>
      </c>
      <c r="K24" s="91">
        <f t="shared" si="7"/>
        <v>0</v>
      </c>
      <c r="L24" s="91">
        <f t="shared" si="7"/>
        <v>1</v>
      </c>
      <c r="M24" s="93" t="s">
        <v>14</v>
      </c>
    </row>
    <row r="25" spans="1:13" ht="80.25" thickTop="1" thickBot="1" x14ac:dyDescent="0.3">
      <c r="A25" s="88" t="s">
        <v>27</v>
      </c>
      <c r="B25" s="89"/>
      <c r="C25" s="89"/>
      <c r="D25" s="89"/>
      <c r="E25" s="89"/>
      <c r="F25" s="89">
        <v>16</v>
      </c>
      <c r="G25" s="90">
        <f t="shared" si="6"/>
        <v>16</v>
      </c>
      <c r="H25" s="91">
        <f t="shared" si="7"/>
        <v>0</v>
      </c>
      <c r="I25" s="91">
        <f t="shared" si="7"/>
        <v>0</v>
      </c>
      <c r="J25" s="91">
        <f t="shared" si="7"/>
        <v>0</v>
      </c>
      <c r="K25" s="91">
        <f t="shared" si="7"/>
        <v>0</v>
      </c>
      <c r="L25" s="91">
        <f t="shared" si="7"/>
        <v>1</v>
      </c>
      <c r="M25" s="93" t="s">
        <v>14</v>
      </c>
    </row>
    <row r="26" spans="1:13" ht="80.25" thickTop="1" thickBot="1" x14ac:dyDescent="0.3">
      <c r="A26" s="88" t="s">
        <v>28</v>
      </c>
      <c r="B26" s="89"/>
      <c r="C26" s="89"/>
      <c r="D26" s="89"/>
      <c r="E26" s="89"/>
      <c r="F26" s="89">
        <v>16</v>
      </c>
      <c r="G26" s="90">
        <f t="shared" si="6"/>
        <v>16</v>
      </c>
      <c r="H26" s="91">
        <f t="shared" si="7"/>
        <v>0</v>
      </c>
      <c r="I26" s="91">
        <f t="shared" si="7"/>
        <v>0</v>
      </c>
      <c r="J26" s="91">
        <f t="shared" si="7"/>
        <v>0</v>
      </c>
      <c r="K26" s="91">
        <f t="shared" si="7"/>
        <v>0</v>
      </c>
      <c r="L26" s="91">
        <f t="shared" si="7"/>
        <v>1</v>
      </c>
      <c r="M26" s="93" t="s">
        <v>14</v>
      </c>
    </row>
    <row r="27" spans="1:13" ht="17.25" thickTop="1" thickBot="1" x14ac:dyDescent="0.3">
      <c r="A27" s="94" t="s">
        <v>24</v>
      </c>
      <c r="B27" s="95">
        <f t="shared" ref="B27:F27" si="8">IFERROR(AVERAGE(B24:B26),0)</f>
        <v>0</v>
      </c>
      <c r="C27" s="95">
        <f t="shared" si="8"/>
        <v>0</v>
      </c>
      <c r="D27" s="101">
        <f t="shared" si="8"/>
        <v>0</v>
      </c>
      <c r="E27" s="101">
        <f t="shared" si="8"/>
        <v>0</v>
      </c>
      <c r="F27" s="101">
        <f t="shared" si="8"/>
        <v>16</v>
      </c>
      <c r="G27" s="101">
        <f>SUM(AVERAGE(G24:G26))</f>
        <v>16</v>
      </c>
      <c r="H27" s="97">
        <f>AVERAGE(H24:H26)*0.2</f>
        <v>0</v>
      </c>
      <c r="I27" s="97">
        <f>AVERAGE(I24:I26)*0.4</f>
        <v>0</v>
      </c>
      <c r="J27" s="97">
        <f>AVERAGE(J24:J26)*0.6</f>
        <v>0</v>
      </c>
      <c r="K27" s="97">
        <f>AVERAGE(K24:K26)*0.8</f>
        <v>0</v>
      </c>
      <c r="L27" s="100">
        <f>AVERAGE(L24:L26)*1</f>
        <v>1</v>
      </c>
      <c r="M27" s="102">
        <f>SUM(H27:L27)</f>
        <v>1</v>
      </c>
    </row>
    <row r="28" spans="1:13" ht="33" thickTop="1" thickBot="1" x14ac:dyDescent="0.3">
      <c r="A28" s="83" t="s">
        <v>29</v>
      </c>
      <c r="B28" s="84" t="s">
        <v>7</v>
      </c>
      <c r="C28" s="84" t="s">
        <v>8</v>
      </c>
      <c r="D28" s="84" t="s">
        <v>9</v>
      </c>
      <c r="E28" s="84" t="s">
        <v>10</v>
      </c>
      <c r="F28" s="84" t="s">
        <v>11</v>
      </c>
      <c r="G28" s="85" t="s">
        <v>12</v>
      </c>
      <c r="H28" s="84" t="s">
        <v>7</v>
      </c>
      <c r="I28" s="84" t="s">
        <v>8</v>
      </c>
      <c r="J28" s="84" t="s">
        <v>9</v>
      </c>
      <c r="K28" s="84" t="s">
        <v>10</v>
      </c>
      <c r="L28" s="99" t="s">
        <v>11</v>
      </c>
      <c r="M28" s="85" t="s">
        <v>12</v>
      </c>
    </row>
    <row r="29" spans="1:13" ht="127.5" thickTop="1" thickBot="1" x14ac:dyDescent="0.3">
      <c r="A29" s="103" t="s">
        <v>30</v>
      </c>
      <c r="B29" s="104"/>
      <c r="C29" s="104"/>
      <c r="D29" s="104"/>
      <c r="E29" s="89"/>
      <c r="F29" s="89">
        <v>16</v>
      </c>
      <c r="G29" s="105">
        <f t="shared" ref="G29:G32" si="9">SUM(B29:F29)</f>
        <v>16</v>
      </c>
      <c r="H29" s="106">
        <f t="shared" ref="H29:L32" si="10">IFERROR(B29/$G$29,0)</f>
        <v>0</v>
      </c>
      <c r="I29" s="106">
        <f t="shared" si="10"/>
        <v>0</v>
      </c>
      <c r="J29" s="106">
        <f t="shared" si="10"/>
        <v>0</v>
      </c>
      <c r="K29" s="106">
        <f t="shared" si="10"/>
        <v>0</v>
      </c>
      <c r="L29" s="106">
        <f t="shared" si="10"/>
        <v>1</v>
      </c>
      <c r="M29" s="93" t="s">
        <v>14</v>
      </c>
    </row>
    <row r="30" spans="1:13" ht="80.25" thickTop="1" thickBot="1" x14ac:dyDescent="0.3">
      <c r="A30" s="103" t="s">
        <v>31</v>
      </c>
      <c r="B30" s="104"/>
      <c r="C30" s="104"/>
      <c r="D30" s="104"/>
      <c r="E30" s="89"/>
      <c r="F30" s="89">
        <v>16</v>
      </c>
      <c r="G30" s="105">
        <f t="shared" si="9"/>
        <v>16</v>
      </c>
      <c r="H30" s="106">
        <f t="shared" si="10"/>
        <v>0</v>
      </c>
      <c r="I30" s="106">
        <f t="shared" si="10"/>
        <v>0</v>
      </c>
      <c r="J30" s="106">
        <f t="shared" si="10"/>
        <v>0</v>
      </c>
      <c r="K30" s="106">
        <f t="shared" si="10"/>
        <v>0</v>
      </c>
      <c r="L30" s="106">
        <f t="shared" si="10"/>
        <v>1</v>
      </c>
      <c r="M30" s="93" t="s">
        <v>14</v>
      </c>
    </row>
    <row r="31" spans="1:13" ht="80.25" thickTop="1" thickBot="1" x14ac:dyDescent="0.3">
      <c r="A31" s="103" t="s">
        <v>32</v>
      </c>
      <c r="B31" s="104"/>
      <c r="C31" s="104"/>
      <c r="D31" s="104"/>
      <c r="E31" s="89"/>
      <c r="F31" s="89">
        <v>16</v>
      </c>
      <c r="G31" s="105">
        <f t="shared" si="9"/>
        <v>16</v>
      </c>
      <c r="H31" s="106">
        <f t="shared" si="10"/>
        <v>0</v>
      </c>
      <c r="I31" s="106">
        <f t="shared" si="10"/>
        <v>0</v>
      </c>
      <c r="J31" s="106">
        <f t="shared" si="10"/>
        <v>0</v>
      </c>
      <c r="K31" s="106">
        <f t="shared" si="10"/>
        <v>0</v>
      </c>
      <c r="L31" s="106">
        <f t="shared" si="10"/>
        <v>1</v>
      </c>
      <c r="M31" s="93" t="s">
        <v>14</v>
      </c>
    </row>
    <row r="32" spans="1:13" ht="96" thickTop="1" thickBot="1" x14ac:dyDescent="0.3">
      <c r="A32" s="103" t="s">
        <v>33</v>
      </c>
      <c r="B32" s="104"/>
      <c r="C32" s="104"/>
      <c r="D32" s="104"/>
      <c r="E32" s="89"/>
      <c r="F32" s="89">
        <v>16</v>
      </c>
      <c r="G32" s="105">
        <f t="shared" si="9"/>
        <v>16</v>
      </c>
      <c r="H32" s="106">
        <f t="shared" si="10"/>
        <v>0</v>
      </c>
      <c r="I32" s="106">
        <f t="shared" si="10"/>
        <v>0</v>
      </c>
      <c r="J32" s="106">
        <f t="shared" si="10"/>
        <v>0</v>
      </c>
      <c r="K32" s="106">
        <f t="shared" si="10"/>
        <v>0</v>
      </c>
      <c r="L32" s="106">
        <f t="shared" si="10"/>
        <v>1</v>
      </c>
      <c r="M32" s="93" t="s">
        <v>14</v>
      </c>
    </row>
    <row r="33" spans="1:13" ht="17.25" thickTop="1" thickBot="1" x14ac:dyDescent="0.3">
      <c r="A33" s="107" t="s">
        <v>24</v>
      </c>
      <c r="B33" s="108">
        <f t="shared" ref="B33:F33" si="11">IFERROR(AVERAGE(B29:B32),0)</f>
        <v>0</v>
      </c>
      <c r="C33" s="108">
        <f t="shared" si="11"/>
        <v>0</v>
      </c>
      <c r="D33" s="108">
        <f t="shared" si="11"/>
        <v>0</v>
      </c>
      <c r="E33" s="108">
        <f t="shared" si="11"/>
        <v>0</v>
      </c>
      <c r="F33" s="108">
        <f t="shared" si="11"/>
        <v>16</v>
      </c>
      <c r="G33" s="108">
        <f>SUM(AVERAGE(G29:G32))</f>
        <v>16</v>
      </c>
      <c r="H33" s="102">
        <f>AVERAGE(H29:H32)*0.2</f>
        <v>0</v>
      </c>
      <c r="I33" s="102">
        <f>AVERAGE(I29:I32)*0.4</f>
        <v>0</v>
      </c>
      <c r="J33" s="102">
        <f>AVERAGE(J29:J32)*0.6</f>
        <v>0</v>
      </c>
      <c r="K33" s="102">
        <f>AVERAGE(K29:K32)*0.8</f>
        <v>0</v>
      </c>
      <c r="L33" s="109">
        <f>AVERAGE(L29:L32)*1</f>
        <v>1</v>
      </c>
      <c r="M33" s="102">
        <f>SUM(H33:L33)</f>
        <v>1</v>
      </c>
    </row>
    <row r="34" spans="1:13" ht="80.25" thickTop="1" thickBot="1" x14ac:dyDescent="0.3">
      <c r="A34" s="110" t="s">
        <v>34</v>
      </c>
      <c r="B34" s="111"/>
      <c r="C34" s="111"/>
      <c r="D34" s="111"/>
      <c r="E34" s="111"/>
      <c r="F34" s="111"/>
      <c r="G34" s="112">
        <f>SUM(B34:F34)</f>
        <v>0</v>
      </c>
      <c r="H34" s="113">
        <f t="shared" ref="H34:L34" si="12">IFERROR(B34/$G$34,0)</f>
        <v>0</v>
      </c>
      <c r="I34" s="113">
        <f t="shared" si="12"/>
        <v>0</v>
      </c>
      <c r="J34" s="113">
        <f t="shared" si="12"/>
        <v>0</v>
      </c>
      <c r="K34" s="113">
        <f t="shared" si="12"/>
        <v>0</v>
      </c>
      <c r="L34" s="113">
        <f t="shared" si="12"/>
        <v>0</v>
      </c>
      <c r="M34" s="93" t="s">
        <v>14</v>
      </c>
    </row>
    <row r="35" spans="1:13" ht="17.25" thickTop="1" thickBot="1" x14ac:dyDescent="0.3">
      <c r="A35" s="127" t="s">
        <v>35</v>
      </c>
      <c r="B35" s="134"/>
      <c r="C35" s="134"/>
      <c r="D35" s="134"/>
      <c r="E35" s="134"/>
      <c r="F35" s="135"/>
      <c r="G35" s="114">
        <v>16</v>
      </c>
      <c r="H35" s="102" t="s">
        <v>14</v>
      </c>
      <c r="I35" s="102" t="s">
        <v>14</v>
      </c>
      <c r="J35" s="102" t="s">
        <v>14</v>
      </c>
      <c r="K35" s="102" t="s">
        <v>14</v>
      </c>
      <c r="L35" s="102" t="s">
        <v>14</v>
      </c>
      <c r="M35" s="102">
        <f>(M15+M22+M27+M33)/4</f>
        <v>1</v>
      </c>
    </row>
    <row r="36" spans="1:13" ht="15.75" thickTop="1" x14ac:dyDescent="0.25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</row>
    <row r="37" spans="1:13" ht="15.75" thickBot="1" x14ac:dyDescent="0.3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</row>
    <row r="38" spans="1:13" ht="33" thickTop="1" thickBot="1" x14ac:dyDescent="0.3">
      <c r="A38" s="78" t="s">
        <v>0</v>
      </c>
      <c r="B38" s="136" t="s">
        <v>181</v>
      </c>
      <c r="C38" s="132"/>
      <c r="D38" s="132"/>
      <c r="E38" s="132"/>
      <c r="F38" s="132"/>
      <c r="G38" s="133"/>
      <c r="H38" s="139" t="s">
        <v>111</v>
      </c>
      <c r="I38" s="144"/>
      <c r="J38" s="145"/>
      <c r="K38" s="79" t="s">
        <v>2</v>
      </c>
      <c r="L38" s="146"/>
      <c r="M38" s="147"/>
    </row>
    <row r="39" spans="1:13" ht="16.5" thickBot="1" x14ac:dyDescent="0.3">
      <c r="A39" s="115" t="s">
        <v>3</v>
      </c>
      <c r="B39" s="148"/>
      <c r="C39" s="148"/>
      <c r="D39" s="148"/>
      <c r="E39" s="148"/>
      <c r="F39" s="148"/>
      <c r="G39" s="149"/>
      <c r="H39" s="80" t="s">
        <v>112</v>
      </c>
      <c r="I39" s="121">
        <v>18</v>
      </c>
      <c r="J39" s="133"/>
      <c r="K39" s="81"/>
      <c r="L39" s="80"/>
      <c r="M39" s="80"/>
    </row>
    <row r="40" spans="1:13" ht="16.5" thickBot="1" x14ac:dyDescent="0.3">
      <c r="A40" s="150"/>
      <c r="B40" s="151"/>
      <c r="C40" s="151"/>
      <c r="D40" s="151"/>
      <c r="E40" s="151"/>
      <c r="F40" s="151"/>
      <c r="G40" s="152"/>
      <c r="H40" s="80" t="s">
        <v>113</v>
      </c>
      <c r="I40" s="121">
        <v>8</v>
      </c>
      <c r="J40" s="133"/>
      <c r="K40" s="80"/>
      <c r="L40" s="80"/>
      <c r="M40" s="80"/>
    </row>
    <row r="41" spans="1:13" ht="16.5" thickBot="1" x14ac:dyDescent="0.3">
      <c r="A41" s="82" t="s">
        <v>4</v>
      </c>
      <c r="B41" s="130" t="s">
        <v>5</v>
      </c>
      <c r="C41" s="131"/>
      <c r="D41" s="131"/>
      <c r="E41" s="131"/>
      <c r="F41" s="131"/>
      <c r="G41" s="131"/>
      <c r="H41" s="121" t="s">
        <v>5</v>
      </c>
      <c r="I41" s="132"/>
      <c r="J41" s="132"/>
      <c r="K41" s="132"/>
      <c r="L41" s="132"/>
      <c r="M41" s="133"/>
    </row>
    <row r="42" spans="1:13" ht="33" thickTop="1" thickBot="1" x14ac:dyDescent="0.3">
      <c r="A42" s="83" t="s">
        <v>6</v>
      </c>
      <c r="B42" s="84" t="s">
        <v>7</v>
      </c>
      <c r="C42" s="84" t="s">
        <v>8</v>
      </c>
      <c r="D42" s="84" t="s">
        <v>9</v>
      </c>
      <c r="E42" s="84" t="s">
        <v>10</v>
      </c>
      <c r="F42" s="84" t="s">
        <v>11</v>
      </c>
      <c r="G42" s="85" t="s">
        <v>12</v>
      </c>
      <c r="H42" s="86" t="s">
        <v>7</v>
      </c>
      <c r="I42" s="86" t="s">
        <v>8</v>
      </c>
      <c r="J42" s="86" t="s">
        <v>9</v>
      </c>
      <c r="K42" s="86" t="s">
        <v>10</v>
      </c>
      <c r="L42" s="86" t="s">
        <v>11</v>
      </c>
      <c r="M42" s="87" t="s">
        <v>12</v>
      </c>
    </row>
    <row r="43" spans="1:13" ht="96" thickTop="1" thickBot="1" x14ac:dyDescent="0.3">
      <c r="A43" s="88" t="s">
        <v>13</v>
      </c>
      <c r="B43" s="89"/>
      <c r="C43" s="89"/>
      <c r="D43" s="89"/>
      <c r="E43" s="89"/>
      <c r="F43" s="89">
        <v>26</v>
      </c>
      <c r="G43" s="90">
        <f t="shared" ref="G43:G45" si="13">SUM(B43:F43)</f>
        <v>26</v>
      </c>
      <c r="H43" s="91">
        <f t="shared" ref="H43:L45" si="14">IFERROR(B43/$G$43,0)</f>
        <v>0</v>
      </c>
      <c r="I43" s="91">
        <f t="shared" si="14"/>
        <v>0</v>
      </c>
      <c r="J43" s="91">
        <f t="shared" si="14"/>
        <v>0</v>
      </c>
      <c r="K43" s="91">
        <f t="shared" si="14"/>
        <v>0</v>
      </c>
      <c r="L43" s="91">
        <f t="shared" si="14"/>
        <v>1</v>
      </c>
      <c r="M43" s="92" t="s">
        <v>14</v>
      </c>
    </row>
    <row r="44" spans="1:13" ht="96" thickTop="1" thickBot="1" x14ac:dyDescent="0.3">
      <c r="A44" s="88" t="s">
        <v>15</v>
      </c>
      <c r="B44" s="89"/>
      <c r="C44" s="89"/>
      <c r="D44" s="89"/>
      <c r="E44" s="89"/>
      <c r="F44" s="89">
        <v>26</v>
      </c>
      <c r="G44" s="90">
        <f t="shared" si="13"/>
        <v>26</v>
      </c>
      <c r="H44" s="91">
        <f t="shared" si="14"/>
        <v>0</v>
      </c>
      <c r="I44" s="91">
        <f t="shared" si="14"/>
        <v>0</v>
      </c>
      <c r="J44" s="91">
        <f t="shared" si="14"/>
        <v>0</v>
      </c>
      <c r="K44" s="91">
        <f t="shared" si="14"/>
        <v>0</v>
      </c>
      <c r="L44" s="91">
        <f t="shared" si="14"/>
        <v>1</v>
      </c>
      <c r="M44" s="93" t="s">
        <v>14</v>
      </c>
    </row>
    <row r="45" spans="1:13" ht="111.75" thickTop="1" thickBot="1" x14ac:dyDescent="0.3">
      <c r="A45" s="88" t="s">
        <v>16</v>
      </c>
      <c r="B45" s="89"/>
      <c r="C45" s="89"/>
      <c r="D45" s="89"/>
      <c r="E45" s="89"/>
      <c r="F45" s="89">
        <v>26</v>
      </c>
      <c r="G45" s="90">
        <f t="shared" si="13"/>
        <v>26</v>
      </c>
      <c r="H45" s="91">
        <f t="shared" si="14"/>
        <v>0</v>
      </c>
      <c r="I45" s="91">
        <f t="shared" si="14"/>
        <v>0</v>
      </c>
      <c r="J45" s="91">
        <f t="shared" si="14"/>
        <v>0</v>
      </c>
      <c r="K45" s="91">
        <f t="shared" si="14"/>
        <v>0</v>
      </c>
      <c r="L45" s="91">
        <f t="shared" si="14"/>
        <v>1</v>
      </c>
      <c r="M45" s="93" t="s">
        <v>14</v>
      </c>
    </row>
    <row r="46" spans="1:13" ht="33" thickTop="1" thickBot="1" x14ac:dyDescent="0.3">
      <c r="A46" s="94" t="s">
        <v>17</v>
      </c>
      <c r="B46" s="95">
        <f>IFERROR(AVERAGE(B43:B45),0)</f>
        <v>0</v>
      </c>
      <c r="C46" s="95">
        <f>IFERROR(AVERAGE(C43:C45),0)</f>
        <v>0</v>
      </c>
      <c r="D46" s="95">
        <f>IFERROR(AVERAGE(D43:D45),0)</f>
        <v>0</v>
      </c>
      <c r="E46" s="95">
        <f t="shared" ref="E46:F46" si="15">IFERROR(AVERAGE(E43:E45),0)</f>
        <v>0</v>
      </c>
      <c r="F46" s="95">
        <f t="shared" si="15"/>
        <v>26</v>
      </c>
      <c r="G46" s="95">
        <f>SUM(AVERAGE(G43:G45))</f>
        <v>26</v>
      </c>
      <c r="H46" s="96">
        <f>AVERAGE(H43:H45)*0.2</f>
        <v>0</v>
      </c>
      <c r="I46" s="96">
        <f>AVERAGE(I43:I45)*0.4</f>
        <v>0</v>
      </c>
      <c r="J46" s="96">
        <f>AVERAGE(J43:J45)*0.6</f>
        <v>0</v>
      </c>
      <c r="K46" s="96">
        <f>AVERAGE(K43:K45)*0.8</f>
        <v>0</v>
      </c>
      <c r="L46" s="96">
        <f>AVERAGE(L43:L45)*1</f>
        <v>1</v>
      </c>
      <c r="M46" s="97">
        <f>SUM(H46:L46)</f>
        <v>1</v>
      </c>
    </row>
    <row r="47" spans="1:13" ht="48.75" thickTop="1" thickBot="1" x14ac:dyDescent="0.3">
      <c r="A47" s="98" t="s">
        <v>18</v>
      </c>
      <c r="B47" s="84" t="s">
        <v>7</v>
      </c>
      <c r="C47" s="84" t="s">
        <v>8</v>
      </c>
      <c r="D47" s="84" t="s">
        <v>9</v>
      </c>
      <c r="E47" s="84" t="s">
        <v>10</v>
      </c>
      <c r="F47" s="84" t="s">
        <v>11</v>
      </c>
      <c r="G47" s="85" t="s">
        <v>12</v>
      </c>
      <c r="H47" s="84" t="s">
        <v>7</v>
      </c>
      <c r="I47" s="84" t="s">
        <v>8</v>
      </c>
      <c r="J47" s="84" t="s">
        <v>9</v>
      </c>
      <c r="K47" s="84" t="s">
        <v>10</v>
      </c>
      <c r="L47" s="99" t="s">
        <v>11</v>
      </c>
      <c r="M47" s="85" t="s">
        <v>12</v>
      </c>
    </row>
    <row r="48" spans="1:13" ht="80.25" thickTop="1" thickBot="1" x14ac:dyDescent="0.3">
      <c r="A48" s="88" t="s">
        <v>19</v>
      </c>
      <c r="B48" s="89"/>
      <c r="C48" s="89"/>
      <c r="D48" s="89"/>
      <c r="E48" s="89"/>
      <c r="F48" s="89">
        <v>26</v>
      </c>
      <c r="G48" s="90">
        <f t="shared" ref="G48:G52" si="16">SUM(B48:F48)</f>
        <v>26</v>
      </c>
      <c r="H48" s="91">
        <f t="shared" ref="H48:L52" si="17">IFERROR(B48/$G$48,0)</f>
        <v>0</v>
      </c>
      <c r="I48" s="91">
        <f t="shared" si="17"/>
        <v>0</v>
      </c>
      <c r="J48" s="91">
        <f t="shared" si="17"/>
        <v>0</v>
      </c>
      <c r="K48" s="91">
        <f t="shared" si="17"/>
        <v>0</v>
      </c>
      <c r="L48" s="91">
        <f t="shared" si="17"/>
        <v>1</v>
      </c>
      <c r="M48" s="93" t="s">
        <v>14</v>
      </c>
    </row>
    <row r="49" spans="1:13" ht="111.75" thickTop="1" thickBot="1" x14ac:dyDescent="0.3">
      <c r="A49" s="88" t="s">
        <v>20</v>
      </c>
      <c r="B49" s="89"/>
      <c r="C49" s="89"/>
      <c r="D49" s="89"/>
      <c r="E49" s="89"/>
      <c r="F49" s="89">
        <v>26</v>
      </c>
      <c r="G49" s="90">
        <f t="shared" si="16"/>
        <v>26</v>
      </c>
      <c r="H49" s="91">
        <f t="shared" si="17"/>
        <v>0</v>
      </c>
      <c r="I49" s="91">
        <f t="shared" si="17"/>
        <v>0</v>
      </c>
      <c r="J49" s="91">
        <f t="shared" si="17"/>
        <v>0</v>
      </c>
      <c r="K49" s="91">
        <f t="shared" si="17"/>
        <v>0</v>
      </c>
      <c r="L49" s="91">
        <f t="shared" si="17"/>
        <v>1</v>
      </c>
      <c r="M49" s="93" t="s">
        <v>14</v>
      </c>
    </row>
    <row r="50" spans="1:13" ht="127.5" thickTop="1" thickBot="1" x14ac:dyDescent="0.3">
      <c r="A50" s="88" t="s">
        <v>21</v>
      </c>
      <c r="B50" s="89"/>
      <c r="C50" s="89"/>
      <c r="D50" s="89"/>
      <c r="E50" s="89"/>
      <c r="F50" s="89">
        <v>26</v>
      </c>
      <c r="G50" s="90">
        <f t="shared" si="16"/>
        <v>26</v>
      </c>
      <c r="H50" s="91">
        <f t="shared" si="17"/>
        <v>0</v>
      </c>
      <c r="I50" s="91">
        <f t="shared" si="17"/>
        <v>0</v>
      </c>
      <c r="J50" s="91">
        <f t="shared" si="17"/>
        <v>0</v>
      </c>
      <c r="K50" s="91">
        <f t="shared" si="17"/>
        <v>0</v>
      </c>
      <c r="L50" s="91">
        <f t="shared" si="17"/>
        <v>1</v>
      </c>
      <c r="M50" s="93" t="s">
        <v>14</v>
      </c>
    </row>
    <row r="51" spans="1:13" ht="96" thickTop="1" thickBot="1" x14ac:dyDescent="0.3">
      <c r="A51" s="88" t="s">
        <v>22</v>
      </c>
      <c r="B51" s="89"/>
      <c r="C51" s="89"/>
      <c r="D51" s="89"/>
      <c r="E51" s="89"/>
      <c r="F51" s="89">
        <v>26</v>
      </c>
      <c r="G51" s="90">
        <f t="shared" si="16"/>
        <v>26</v>
      </c>
      <c r="H51" s="91">
        <f t="shared" si="17"/>
        <v>0</v>
      </c>
      <c r="I51" s="91">
        <f t="shared" si="17"/>
        <v>0</v>
      </c>
      <c r="J51" s="91">
        <f t="shared" si="17"/>
        <v>0</v>
      </c>
      <c r="K51" s="91">
        <f t="shared" si="17"/>
        <v>0</v>
      </c>
      <c r="L51" s="91">
        <f t="shared" si="17"/>
        <v>1</v>
      </c>
      <c r="M51" s="93" t="s">
        <v>14</v>
      </c>
    </row>
    <row r="52" spans="1:13" ht="143.25" thickTop="1" thickBot="1" x14ac:dyDescent="0.3">
      <c r="A52" s="88" t="s">
        <v>23</v>
      </c>
      <c r="B52" s="89"/>
      <c r="C52" s="89"/>
      <c r="D52" s="89"/>
      <c r="E52" s="89"/>
      <c r="F52" s="89">
        <v>26</v>
      </c>
      <c r="G52" s="90">
        <f t="shared" si="16"/>
        <v>26</v>
      </c>
      <c r="H52" s="91">
        <f t="shared" si="17"/>
        <v>0</v>
      </c>
      <c r="I52" s="91">
        <f t="shared" si="17"/>
        <v>0</v>
      </c>
      <c r="J52" s="91">
        <f t="shared" si="17"/>
        <v>0</v>
      </c>
      <c r="K52" s="91">
        <f t="shared" si="17"/>
        <v>0</v>
      </c>
      <c r="L52" s="91">
        <f t="shared" si="17"/>
        <v>1</v>
      </c>
      <c r="M52" s="93"/>
    </row>
    <row r="53" spans="1:13" ht="17.25" thickTop="1" thickBot="1" x14ac:dyDescent="0.3">
      <c r="A53" s="94" t="s">
        <v>24</v>
      </c>
      <c r="B53" s="95">
        <f t="shared" ref="B53:F53" si="18">IFERROR(AVERAGE(B48:B52),0)</f>
        <v>0</v>
      </c>
      <c r="C53" s="95">
        <f t="shared" si="18"/>
        <v>0</v>
      </c>
      <c r="D53" s="95">
        <f t="shared" si="18"/>
        <v>0</v>
      </c>
      <c r="E53" s="95">
        <f t="shared" si="18"/>
        <v>0</v>
      </c>
      <c r="F53" s="95">
        <f t="shared" si="18"/>
        <v>26</v>
      </c>
      <c r="G53" s="95">
        <f>SUM(AVERAGE(G48:G52))</f>
        <v>26</v>
      </c>
      <c r="H53" s="97">
        <f>AVERAGE(H48:H52)*0.2</f>
        <v>0</v>
      </c>
      <c r="I53" s="97">
        <f>AVERAGE(I48:I52)*0.4</f>
        <v>0</v>
      </c>
      <c r="J53" s="97">
        <f>AVERAGE(J48:J52)*0.6</f>
        <v>0</v>
      </c>
      <c r="K53" s="97">
        <f>AVERAGE(K48:K52)*0.8</f>
        <v>0</v>
      </c>
      <c r="L53" s="100">
        <f>AVERAGE(L48:L52)*1</f>
        <v>1</v>
      </c>
      <c r="M53" s="97">
        <f>SUM(H53:L53)</f>
        <v>1</v>
      </c>
    </row>
    <row r="54" spans="1:13" ht="33" thickTop="1" thickBot="1" x14ac:dyDescent="0.3">
      <c r="A54" s="98" t="s">
        <v>25</v>
      </c>
      <c r="B54" s="84" t="s">
        <v>7</v>
      </c>
      <c r="C54" s="84" t="s">
        <v>8</v>
      </c>
      <c r="D54" s="84" t="s">
        <v>9</v>
      </c>
      <c r="E54" s="84" t="s">
        <v>10</v>
      </c>
      <c r="F54" s="84" t="s">
        <v>11</v>
      </c>
      <c r="G54" s="85" t="s">
        <v>12</v>
      </c>
      <c r="H54" s="84" t="s">
        <v>7</v>
      </c>
      <c r="I54" s="84" t="s">
        <v>8</v>
      </c>
      <c r="J54" s="84" t="s">
        <v>9</v>
      </c>
      <c r="K54" s="84" t="s">
        <v>10</v>
      </c>
      <c r="L54" s="99" t="s">
        <v>11</v>
      </c>
      <c r="M54" s="85" t="s">
        <v>12</v>
      </c>
    </row>
    <row r="55" spans="1:13" ht="111.75" thickTop="1" thickBot="1" x14ac:dyDescent="0.3">
      <c r="A55" s="88" t="s">
        <v>26</v>
      </c>
      <c r="B55" s="89"/>
      <c r="C55" s="89"/>
      <c r="D55" s="89"/>
      <c r="E55" s="89"/>
      <c r="F55" s="89">
        <v>26</v>
      </c>
      <c r="G55" s="90">
        <f t="shared" ref="G55:G57" si="19">SUM(B55:F55)</f>
        <v>26</v>
      </c>
      <c r="H55" s="91">
        <f t="shared" ref="H55:L57" si="20">IFERROR(B55/$G$55,0)</f>
        <v>0</v>
      </c>
      <c r="I55" s="91">
        <f t="shared" si="20"/>
        <v>0</v>
      </c>
      <c r="J55" s="91">
        <f t="shared" si="20"/>
        <v>0</v>
      </c>
      <c r="K55" s="91">
        <f t="shared" si="20"/>
        <v>0</v>
      </c>
      <c r="L55" s="91">
        <f t="shared" si="20"/>
        <v>1</v>
      </c>
      <c r="M55" s="93" t="s">
        <v>14</v>
      </c>
    </row>
    <row r="56" spans="1:13" ht="80.25" thickTop="1" thickBot="1" x14ac:dyDescent="0.3">
      <c r="A56" s="88" t="s">
        <v>27</v>
      </c>
      <c r="B56" s="89"/>
      <c r="C56" s="89"/>
      <c r="D56" s="89"/>
      <c r="E56" s="89"/>
      <c r="F56" s="89">
        <v>26</v>
      </c>
      <c r="G56" s="90">
        <f t="shared" si="19"/>
        <v>26</v>
      </c>
      <c r="H56" s="91">
        <f t="shared" si="20"/>
        <v>0</v>
      </c>
      <c r="I56" s="91">
        <f t="shared" si="20"/>
        <v>0</v>
      </c>
      <c r="J56" s="91">
        <f t="shared" si="20"/>
        <v>0</v>
      </c>
      <c r="K56" s="91">
        <f t="shared" si="20"/>
        <v>0</v>
      </c>
      <c r="L56" s="91">
        <f t="shared" si="20"/>
        <v>1</v>
      </c>
      <c r="M56" s="93" t="s">
        <v>14</v>
      </c>
    </row>
    <row r="57" spans="1:13" ht="80.25" thickTop="1" thickBot="1" x14ac:dyDescent="0.3">
      <c r="A57" s="88" t="s">
        <v>28</v>
      </c>
      <c r="B57" s="89"/>
      <c r="C57" s="89"/>
      <c r="D57" s="89"/>
      <c r="E57" s="89"/>
      <c r="F57" s="89">
        <v>26</v>
      </c>
      <c r="G57" s="90">
        <f t="shared" si="19"/>
        <v>26</v>
      </c>
      <c r="H57" s="91">
        <f t="shared" si="20"/>
        <v>0</v>
      </c>
      <c r="I57" s="91">
        <f t="shared" si="20"/>
        <v>0</v>
      </c>
      <c r="J57" s="91">
        <f t="shared" si="20"/>
        <v>0</v>
      </c>
      <c r="K57" s="91">
        <f t="shared" si="20"/>
        <v>0</v>
      </c>
      <c r="L57" s="91">
        <f t="shared" si="20"/>
        <v>1</v>
      </c>
      <c r="M57" s="93" t="s">
        <v>14</v>
      </c>
    </row>
    <row r="58" spans="1:13" ht="17.25" thickTop="1" thickBot="1" x14ac:dyDescent="0.3">
      <c r="A58" s="94" t="s">
        <v>24</v>
      </c>
      <c r="B58" s="95">
        <f t="shared" ref="B58:F58" si="21">IFERROR(AVERAGE(B55:B57),0)</f>
        <v>0</v>
      </c>
      <c r="C58" s="95">
        <f t="shared" si="21"/>
        <v>0</v>
      </c>
      <c r="D58" s="101">
        <f t="shared" si="21"/>
        <v>0</v>
      </c>
      <c r="E58" s="101">
        <f t="shared" si="21"/>
        <v>0</v>
      </c>
      <c r="F58" s="101">
        <f t="shared" si="21"/>
        <v>26</v>
      </c>
      <c r="G58" s="101">
        <f>SUM(AVERAGE(G55:G57))</f>
        <v>26</v>
      </c>
      <c r="H58" s="97">
        <f>AVERAGE(H55:H57)*0.2</f>
        <v>0</v>
      </c>
      <c r="I58" s="97">
        <f>AVERAGE(I55:I57)*0.4</f>
        <v>0</v>
      </c>
      <c r="J58" s="97">
        <f>AVERAGE(J55:J57)*0.6</f>
        <v>0</v>
      </c>
      <c r="K58" s="97">
        <f>AVERAGE(K55:K57)*0.8</f>
        <v>0</v>
      </c>
      <c r="L58" s="100">
        <f>AVERAGE(L55:L57)*1</f>
        <v>1</v>
      </c>
      <c r="M58" s="102">
        <f>SUM(H58:L58)</f>
        <v>1</v>
      </c>
    </row>
    <row r="59" spans="1:13" ht="33" thickTop="1" thickBot="1" x14ac:dyDescent="0.3">
      <c r="A59" s="83" t="s">
        <v>29</v>
      </c>
      <c r="B59" s="84" t="s">
        <v>7</v>
      </c>
      <c r="C59" s="84" t="s">
        <v>8</v>
      </c>
      <c r="D59" s="84" t="s">
        <v>9</v>
      </c>
      <c r="E59" s="84" t="s">
        <v>10</v>
      </c>
      <c r="F59" s="84" t="s">
        <v>11</v>
      </c>
      <c r="G59" s="85" t="s">
        <v>12</v>
      </c>
      <c r="H59" s="84" t="s">
        <v>7</v>
      </c>
      <c r="I59" s="84" t="s">
        <v>8</v>
      </c>
      <c r="J59" s="84" t="s">
        <v>9</v>
      </c>
      <c r="K59" s="84" t="s">
        <v>10</v>
      </c>
      <c r="L59" s="99" t="s">
        <v>11</v>
      </c>
      <c r="M59" s="85" t="s">
        <v>12</v>
      </c>
    </row>
    <row r="60" spans="1:13" ht="127.5" thickTop="1" thickBot="1" x14ac:dyDescent="0.3">
      <c r="A60" s="103" t="s">
        <v>30</v>
      </c>
      <c r="B60" s="104"/>
      <c r="C60" s="104"/>
      <c r="D60" s="104"/>
      <c r="E60" s="89"/>
      <c r="F60" s="89">
        <v>26</v>
      </c>
      <c r="G60" s="105">
        <f t="shared" ref="G60:G63" si="22">SUM(B60:F60)</f>
        <v>26</v>
      </c>
      <c r="H60" s="106">
        <f t="shared" ref="H60:L63" si="23">IFERROR(B60/$G$60,0)</f>
        <v>0</v>
      </c>
      <c r="I60" s="106">
        <f t="shared" si="23"/>
        <v>0</v>
      </c>
      <c r="J60" s="106">
        <f t="shared" si="23"/>
        <v>0</v>
      </c>
      <c r="K60" s="106">
        <f t="shared" si="23"/>
        <v>0</v>
      </c>
      <c r="L60" s="106">
        <f t="shared" si="23"/>
        <v>1</v>
      </c>
      <c r="M60" s="93" t="s">
        <v>14</v>
      </c>
    </row>
    <row r="61" spans="1:13" ht="80.25" thickTop="1" thickBot="1" x14ac:dyDescent="0.3">
      <c r="A61" s="103" t="s">
        <v>31</v>
      </c>
      <c r="B61" s="104"/>
      <c r="C61" s="104"/>
      <c r="D61" s="104"/>
      <c r="E61" s="89"/>
      <c r="F61" s="89">
        <v>26</v>
      </c>
      <c r="G61" s="105">
        <f t="shared" si="22"/>
        <v>26</v>
      </c>
      <c r="H61" s="106">
        <f t="shared" si="23"/>
        <v>0</v>
      </c>
      <c r="I61" s="106">
        <f t="shared" si="23"/>
        <v>0</v>
      </c>
      <c r="J61" s="106">
        <f t="shared" si="23"/>
        <v>0</v>
      </c>
      <c r="K61" s="106">
        <f t="shared" si="23"/>
        <v>0</v>
      </c>
      <c r="L61" s="106">
        <f t="shared" si="23"/>
        <v>1</v>
      </c>
      <c r="M61" s="93" t="s">
        <v>14</v>
      </c>
    </row>
    <row r="62" spans="1:13" ht="80.25" thickTop="1" thickBot="1" x14ac:dyDescent="0.3">
      <c r="A62" s="103" t="s">
        <v>32</v>
      </c>
      <c r="B62" s="104"/>
      <c r="C62" s="104"/>
      <c r="D62" s="104"/>
      <c r="E62" s="89"/>
      <c r="F62" s="89">
        <v>26</v>
      </c>
      <c r="G62" s="105">
        <f t="shared" si="22"/>
        <v>26</v>
      </c>
      <c r="H62" s="106">
        <f t="shared" si="23"/>
        <v>0</v>
      </c>
      <c r="I62" s="106">
        <f t="shared" si="23"/>
        <v>0</v>
      </c>
      <c r="J62" s="106">
        <f t="shared" si="23"/>
        <v>0</v>
      </c>
      <c r="K62" s="106">
        <f t="shared" si="23"/>
        <v>0</v>
      </c>
      <c r="L62" s="106">
        <f t="shared" si="23"/>
        <v>1</v>
      </c>
      <c r="M62" s="93" t="s">
        <v>14</v>
      </c>
    </row>
    <row r="63" spans="1:13" ht="96" thickTop="1" thickBot="1" x14ac:dyDescent="0.3">
      <c r="A63" s="103" t="s">
        <v>33</v>
      </c>
      <c r="B63" s="104"/>
      <c r="C63" s="104"/>
      <c r="D63" s="104"/>
      <c r="E63" s="89"/>
      <c r="F63" s="89">
        <v>26</v>
      </c>
      <c r="G63" s="105">
        <f t="shared" si="22"/>
        <v>26</v>
      </c>
      <c r="H63" s="106">
        <f t="shared" si="23"/>
        <v>0</v>
      </c>
      <c r="I63" s="106">
        <f t="shared" si="23"/>
        <v>0</v>
      </c>
      <c r="J63" s="106">
        <f t="shared" si="23"/>
        <v>0</v>
      </c>
      <c r="K63" s="106">
        <f t="shared" si="23"/>
        <v>0</v>
      </c>
      <c r="L63" s="106">
        <f t="shared" si="23"/>
        <v>1</v>
      </c>
      <c r="M63" s="93" t="s">
        <v>14</v>
      </c>
    </row>
    <row r="64" spans="1:13" ht="17.25" thickTop="1" thickBot="1" x14ac:dyDescent="0.3">
      <c r="A64" s="107" t="s">
        <v>24</v>
      </c>
      <c r="B64" s="108">
        <f t="shared" ref="B64:F64" si="24">IFERROR(AVERAGE(B60:B63),0)</f>
        <v>0</v>
      </c>
      <c r="C64" s="108">
        <f t="shared" si="24"/>
        <v>0</v>
      </c>
      <c r="D64" s="108">
        <f t="shared" si="24"/>
        <v>0</v>
      </c>
      <c r="E64" s="108">
        <f t="shared" si="24"/>
        <v>0</v>
      </c>
      <c r="F64" s="108">
        <f t="shared" si="24"/>
        <v>26</v>
      </c>
      <c r="G64" s="108">
        <f>SUM(AVERAGE(G60:G63))</f>
        <v>26</v>
      </c>
      <c r="H64" s="102">
        <f>AVERAGE(H60:H63)*0.2</f>
        <v>0</v>
      </c>
      <c r="I64" s="102">
        <f>AVERAGE(I60:I63)*0.4</f>
        <v>0</v>
      </c>
      <c r="J64" s="102">
        <f>AVERAGE(J60:J63)*0.6</f>
        <v>0</v>
      </c>
      <c r="K64" s="102">
        <f>AVERAGE(K60:K63)*0.8</f>
        <v>0</v>
      </c>
      <c r="L64" s="109">
        <f>AVERAGE(L60:L63)*1</f>
        <v>1</v>
      </c>
      <c r="M64" s="102">
        <f>SUM(H64:L64)</f>
        <v>1</v>
      </c>
    </row>
    <row r="65" spans="1:13" ht="80.25" thickTop="1" thickBot="1" x14ac:dyDescent="0.3">
      <c r="A65" s="110" t="s">
        <v>34</v>
      </c>
      <c r="B65" s="111"/>
      <c r="C65" s="111"/>
      <c r="D65" s="111"/>
      <c r="E65" s="111"/>
      <c r="F65" s="111"/>
      <c r="G65" s="112">
        <f>SUM(B65:F65)</f>
        <v>0</v>
      </c>
      <c r="H65" s="113">
        <f t="shared" ref="H65:L65" si="25">IFERROR(B65/$G$65,0)</f>
        <v>0</v>
      </c>
      <c r="I65" s="113">
        <f t="shared" si="25"/>
        <v>0</v>
      </c>
      <c r="J65" s="113">
        <f t="shared" si="25"/>
        <v>0</v>
      </c>
      <c r="K65" s="113">
        <f t="shared" si="25"/>
        <v>0</v>
      </c>
      <c r="L65" s="113">
        <f t="shared" si="25"/>
        <v>0</v>
      </c>
      <c r="M65" s="93" t="s">
        <v>14</v>
      </c>
    </row>
    <row r="66" spans="1:13" ht="17.25" thickTop="1" thickBot="1" x14ac:dyDescent="0.3">
      <c r="A66" s="127" t="s">
        <v>35</v>
      </c>
      <c r="B66" s="134"/>
      <c r="C66" s="134"/>
      <c r="D66" s="134"/>
      <c r="E66" s="134"/>
      <c r="F66" s="135"/>
      <c r="G66" s="114">
        <v>26</v>
      </c>
      <c r="H66" s="102" t="s">
        <v>14</v>
      </c>
      <c r="I66" s="102" t="s">
        <v>14</v>
      </c>
      <c r="J66" s="102" t="s">
        <v>14</v>
      </c>
      <c r="K66" s="102" t="s">
        <v>14</v>
      </c>
      <c r="L66" s="102" t="s">
        <v>14</v>
      </c>
      <c r="M66" s="102">
        <f>(M46+M53+M58+M64)/4</f>
        <v>1</v>
      </c>
    </row>
    <row r="67" spans="1:13" ht="15.75" thickTop="1" x14ac:dyDescent="0.25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</row>
    <row r="68" spans="1:13" ht="15.75" thickBo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</row>
    <row r="69" spans="1:13" ht="33" thickTop="1" thickBot="1" x14ac:dyDescent="0.3">
      <c r="A69" s="78" t="s">
        <v>0</v>
      </c>
      <c r="B69" s="136" t="s">
        <v>182</v>
      </c>
      <c r="C69" s="132"/>
      <c r="D69" s="132"/>
      <c r="E69" s="132"/>
      <c r="F69" s="132"/>
      <c r="G69" s="133"/>
      <c r="H69" s="139" t="s">
        <v>111</v>
      </c>
      <c r="I69" s="144"/>
      <c r="J69" s="145"/>
      <c r="K69" s="79" t="s">
        <v>2</v>
      </c>
      <c r="L69" s="146">
        <v>45564</v>
      </c>
      <c r="M69" s="147"/>
    </row>
    <row r="70" spans="1:13" ht="16.5" thickBot="1" x14ac:dyDescent="0.3">
      <c r="A70" s="115" t="s">
        <v>3</v>
      </c>
      <c r="B70" s="148"/>
      <c r="C70" s="148"/>
      <c r="D70" s="148"/>
      <c r="E70" s="148"/>
      <c r="F70" s="148"/>
      <c r="G70" s="149"/>
      <c r="H70" s="80" t="s">
        <v>112</v>
      </c>
      <c r="I70" s="121">
        <v>19</v>
      </c>
      <c r="J70" s="133"/>
      <c r="K70" s="81"/>
      <c r="L70" s="80"/>
      <c r="M70" s="80"/>
    </row>
    <row r="71" spans="1:13" ht="16.5" thickBot="1" x14ac:dyDescent="0.3">
      <c r="A71" s="150"/>
      <c r="B71" s="151"/>
      <c r="C71" s="151"/>
      <c r="D71" s="151"/>
      <c r="E71" s="151"/>
      <c r="F71" s="151"/>
      <c r="G71" s="152"/>
      <c r="H71" s="80" t="s">
        <v>113</v>
      </c>
      <c r="I71" s="121">
        <v>7</v>
      </c>
      <c r="J71" s="133"/>
      <c r="K71" s="80"/>
      <c r="L71" s="80"/>
      <c r="M71" s="80"/>
    </row>
    <row r="72" spans="1:13" ht="16.5" thickBot="1" x14ac:dyDescent="0.3">
      <c r="A72" s="82" t="s">
        <v>4</v>
      </c>
      <c r="B72" s="130" t="s">
        <v>5</v>
      </c>
      <c r="C72" s="131"/>
      <c r="D72" s="131"/>
      <c r="E72" s="131"/>
      <c r="F72" s="131"/>
      <c r="G72" s="131"/>
      <c r="H72" s="121" t="s">
        <v>5</v>
      </c>
      <c r="I72" s="132"/>
      <c r="J72" s="132"/>
      <c r="K72" s="132"/>
      <c r="L72" s="132"/>
      <c r="M72" s="133"/>
    </row>
    <row r="73" spans="1:13" ht="33" thickTop="1" thickBot="1" x14ac:dyDescent="0.3">
      <c r="A73" s="83" t="s">
        <v>6</v>
      </c>
      <c r="B73" s="84" t="s">
        <v>7</v>
      </c>
      <c r="C73" s="84" t="s">
        <v>8</v>
      </c>
      <c r="D73" s="84" t="s">
        <v>9</v>
      </c>
      <c r="E73" s="84" t="s">
        <v>10</v>
      </c>
      <c r="F73" s="84" t="s">
        <v>11</v>
      </c>
      <c r="G73" s="85" t="s">
        <v>12</v>
      </c>
      <c r="H73" s="86" t="s">
        <v>7</v>
      </c>
      <c r="I73" s="86" t="s">
        <v>8</v>
      </c>
      <c r="J73" s="86" t="s">
        <v>9</v>
      </c>
      <c r="K73" s="86" t="s">
        <v>10</v>
      </c>
      <c r="L73" s="86" t="s">
        <v>11</v>
      </c>
      <c r="M73" s="87" t="s">
        <v>12</v>
      </c>
    </row>
    <row r="74" spans="1:13" ht="96" thickTop="1" thickBot="1" x14ac:dyDescent="0.3">
      <c r="A74" s="88" t="s">
        <v>13</v>
      </c>
      <c r="B74" s="89"/>
      <c r="C74" s="89"/>
      <c r="D74" s="89"/>
      <c r="E74" s="89"/>
      <c r="F74" s="89">
        <v>26</v>
      </c>
      <c r="G74" s="90">
        <f t="shared" ref="G74:G76" si="26">SUM(B74:F74)</f>
        <v>26</v>
      </c>
      <c r="H74" s="91">
        <f t="shared" ref="H74:L76" si="27">IFERROR(B74/$G$74,0)</f>
        <v>0</v>
      </c>
      <c r="I74" s="91">
        <f t="shared" si="27"/>
        <v>0</v>
      </c>
      <c r="J74" s="91">
        <f t="shared" si="27"/>
        <v>0</v>
      </c>
      <c r="K74" s="91">
        <f t="shared" si="27"/>
        <v>0</v>
      </c>
      <c r="L74" s="91">
        <f t="shared" si="27"/>
        <v>1</v>
      </c>
      <c r="M74" s="92" t="s">
        <v>14</v>
      </c>
    </row>
    <row r="75" spans="1:13" ht="96" thickTop="1" thickBot="1" x14ac:dyDescent="0.3">
      <c r="A75" s="88" t="s">
        <v>15</v>
      </c>
      <c r="B75" s="89"/>
      <c r="C75" s="89"/>
      <c r="D75" s="89"/>
      <c r="E75" s="89"/>
      <c r="F75" s="89">
        <v>26</v>
      </c>
      <c r="G75" s="90">
        <f t="shared" si="26"/>
        <v>26</v>
      </c>
      <c r="H75" s="91">
        <f t="shared" si="27"/>
        <v>0</v>
      </c>
      <c r="I75" s="91">
        <f t="shared" si="27"/>
        <v>0</v>
      </c>
      <c r="J75" s="91">
        <f t="shared" si="27"/>
        <v>0</v>
      </c>
      <c r="K75" s="91">
        <f t="shared" si="27"/>
        <v>0</v>
      </c>
      <c r="L75" s="91">
        <f t="shared" si="27"/>
        <v>1</v>
      </c>
      <c r="M75" s="93" t="s">
        <v>14</v>
      </c>
    </row>
    <row r="76" spans="1:13" ht="111.75" thickTop="1" thickBot="1" x14ac:dyDescent="0.3">
      <c r="A76" s="88" t="s">
        <v>16</v>
      </c>
      <c r="B76" s="89"/>
      <c r="C76" s="89"/>
      <c r="D76" s="89"/>
      <c r="E76" s="89"/>
      <c r="F76" s="89">
        <v>26</v>
      </c>
      <c r="G76" s="90">
        <f t="shared" si="26"/>
        <v>26</v>
      </c>
      <c r="H76" s="91">
        <f t="shared" si="27"/>
        <v>0</v>
      </c>
      <c r="I76" s="91">
        <f t="shared" si="27"/>
        <v>0</v>
      </c>
      <c r="J76" s="91">
        <f t="shared" si="27"/>
        <v>0</v>
      </c>
      <c r="K76" s="91">
        <f t="shared" si="27"/>
        <v>0</v>
      </c>
      <c r="L76" s="91">
        <f t="shared" si="27"/>
        <v>1</v>
      </c>
      <c r="M76" s="93" t="s">
        <v>14</v>
      </c>
    </row>
    <row r="77" spans="1:13" ht="33" thickTop="1" thickBot="1" x14ac:dyDescent="0.3">
      <c r="A77" s="94" t="s">
        <v>17</v>
      </c>
      <c r="B77" s="95">
        <f>IFERROR(AVERAGE(B74:B76),0)</f>
        <v>0</v>
      </c>
      <c r="C77" s="95">
        <f>IFERROR(AVERAGE(C74:C76),0)</f>
        <v>0</v>
      </c>
      <c r="D77" s="95">
        <f>IFERROR(AVERAGE(D74:D76),0)</f>
        <v>0</v>
      </c>
      <c r="E77" s="95">
        <f t="shared" ref="E77:F77" si="28">IFERROR(AVERAGE(E74:E76),0)</f>
        <v>0</v>
      </c>
      <c r="F77" s="95">
        <f t="shared" si="28"/>
        <v>26</v>
      </c>
      <c r="G77" s="95">
        <f>SUM(AVERAGE(G74:G76))</f>
        <v>26</v>
      </c>
      <c r="H77" s="96">
        <f>AVERAGE(H74:H76)*0.2</f>
        <v>0</v>
      </c>
      <c r="I77" s="96">
        <f>AVERAGE(I74:I76)*0.4</f>
        <v>0</v>
      </c>
      <c r="J77" s="96">
        <f>AVERAGE(J74:J76)*0.6</f>
        <v>0</v>
      </c>
      <c r="K77" s="96">
        <f>AVERAGE(K74:K76)*0.8</f>
        <v>0</v>
      </c>
      <c r="L77" s="96">
        <f>AVERAGE(L74:L76)*1</f>
        <v>1</v>
      </c>
      <c r="M77" s="97">
        <f>SUM(H77:L77)</f>
        <v>1</v>
      </c>
    </row>
    <row r="78" spans="1:13" ht="48.75" thickTop="1" thickBot="1" x14ac:dyDescent="0.3">
      <c r="A78" s="98" t="s">
        <v>18</v>
      </c>
      <c r="B78" s="84" t="s">
        <v>7</v>
      </c>
      <c r="C78" s="84" t="s">
        <v>8</v>
      </c>
      <c r="D78" s="84" t="s">
        <v>9</v>
      </c>
      <c r="E78" s="84" t="s">
        <v>10</v>
      </c>
      <c r="F78" s="84" t="s">
        <v>11</v>
      </c>
      <c r="G78" s="85" t="s">
        <v>12</v>
      </c>
      <c r="H78" s="84" t="s">
        <v>7</v>
      </c>
      <c r="I78" s="84" t="s">
        <v>8</v>
      </c>
      <c r="J78" s="84" t="s">
        <v>9</v>
      </c>
      <c r="K78" s="84" t="s">
        <v>10</v>
      </c>
      <c r="L78" s="99" t="s">
        <v>11</v>
      </c>
      <c r="M78" s="85" t="s">
        <v>12</v>
      </c>
    </row>
    <row r="79" spans="1:13" ht="80.25" thickTop="1" thickBot="1" x14ac:dyDescent="0.3">
      <c r="A79" s="88" t="s">
        <v>19</v>
      </c>
      <c r="B79" s="89"/>
      <c r="C79" s="89"/>
      <c r="D79" s="89"/>
      <c r="E79" s="89"/>
      <c r="F79" s="89">
        <v>26</v>
      </c>
      <c r="G79" s="90">
        <f t="shared" ref="G79:G83" si="29">SUM(B79:F79)</f>
        <v>26</v>
      </c>
      <c r="H79" s="91">
        <f t="shared" ref="H79:L83" si="30">IFERROR(B79/$G$79,0)</f>
        <v>0</v>
      </c>
      <c r="I79" s="91">
        <f t="shared" si="30"/>
        <v>0</v>
      </c>
      <c r="J79" s="91">
        <f t="shared" si="30"/>
        <v>0</v>
      </c>
      <c r="K79" s="91">
        <f t="shared" si="30"/>
        <v>0</v>
      </c>
      <c r="L79" s="91">
        <f t="shared" si="30"/>
        <v>1</v>
      </c>
      <c r="M79" s="93" t="s">
        <v>14</v>
      </c>
    </row>
    <row r="80" spans="1:13" ht="111.75" thickTop="1" thickBot="1" x14ac:dyDescent="0.3">
      <c r="A80" s="88" t="s">
        <v>20</v>
      </c>
      <c r="B80" s="89"/>
      <c r="C80" s="89"/>
      <c r="D80" s="89"/>
      <c r="E80" s="89"/>
      <c r="F80" s="89">
        <v>26</v>
      </c>
      <c r="G80" s="90">
        <f t="shared" si="29"/>
        <v>26</v>
      </c>
      <c r="H80" s="91">
        <f t="shared" si="30"/>
        <v>0</v>
      </c>
      <c r="I80" s="91">
        <f t="shared" si="30"/>
        <v>0</v>
      </c>
      <c r="J80" s="91">
        <f t="shared" si="30"/>
        <v>0</v>
      </c>
      <c r="K80" s="91">
        <f t="shared" si="30"/>
        <v>0</v>
      </c>
      <c r="L80" s="91">
        <f t="shared" si="30"/>
        <v>1</v>
      </c>
      <c r="M80" s="93" t="s">
        <v>14</v>
      </c>
    </row>
    <row r="81" spans="1:13" ht="127.5" thickTop="1" thickBot="1" x14ac:dyDescent="0.3">
      <c r="A81" s="88" t="s">
        <v>21</v>
      </c>
      <c r="B81" s="89"/>
      <c r="C81" s="89"/>
      <c r="D81" s="89"/>
      <c r="E81" s="89"/>
      <c r="F81" s="89">
        <v>26</v>
      </c>
      <c r="G81" s="90">
        <f t="shared" si="29"/>
        <v>26</v>
      </c>
      <c r="H81" s="91">
        <f t="shared" si="30"/>
        <v>0</v>
      </c>
      <c r="I81" s="91">
        <f t="shared" si="30"/>
        <v>0</v>
      </c>
      <c r="J81" s="91">
        <f t="shared" si="30"/>
        <v>0</v>
      </c>
      <c r="K81" s="91">
        <f t="shared" si="30"/>
        <v>0</v>
      </c>
      <c r="L81" s="91">
        <f t="shared" si="30"/>
        <v>1</v>
      </c>
      <c r="M81" s="93" t="s">
        <v>14</v>
      </c>
    </row>
    <row r="82" spans="1:13" ht="96" thickTop="1" thickBot="1" x14ac:dyDescent="0.3">
      <c r="A82" s="88" t="s">
        <v>22</v>
      </c>
      <c r="B82" s="89"/>
      <c r="C82" s="89"/>
      <c r="D82" s="89"/>
      <c r="E82" s="89"/>
      <c r="F82" s="89">
        <v>26</v>
      </c>
      <c r="G82" s="90">
        <f t="shared" si="29"/>
        <v>26</v>
      </c>
      <c r="H82" s="91">
        <f t="shared" si="30"/>
        <v>0</v>
      </c>
      <c r="I82" s="91">
        <f t="shared" si="30"/>
        <v>0</v>
      </c>
      <c r="J82" s="91">
        <f t="shared" si="30"/>
        <v>0</v>
      </c>
      <c r="K82" s="91">
        <f t="shared" si="30"/>
        <v>0</v>
      </c>
      <c r="L82" s="91">
        <f t="shared" si="30"/>
        <v>1</v>
      </c>
      <c r="M82" s="93" t="s">
        <v>14</v>
      </c>
    </row>
    <row r="83" spans="1:13" ht="143.25" thickTop="1" thickBot="1" x14ac:dyDescent="0.3">
      <c r="A83" s="88" t="s">
        <v>23</v>
      </c>
      <c r="B83" s="89"/>
      <c r="C83" s="89"/>
      <c r="D83" s="89"/>
      <c r="E83" s="89"/>
      <c r="F83" s="89">
        <v>26</v>
      </c>
      <c r="G83" s="90">
        <f t="shared" si="29"/>
        <v>26</v>
      </c>
      <c r="H83" s="91">
        <f t="shared" si="30"/>
        <v>0</v>
      </c>
      <c r="I83" s="91">
        <f t="shared" si="30"/>
        <v>0</v>
      </c>
      <c r="J83" s="91">
        <f t="shared" si="30"/>
        <v>0</v>
      </c>
      <c r="K83" s="91">
        <f t="shared" si="30"/>
        <v>0</v>
      </c>
      <c r="L83" s="91">
        <f t="shared" si="30"/>
        <v>1</v>
      </c>
      <c r="M83" s="93"/>
    </row>
    <row r="84" spans="1:13" ht="17.25" thickTop="1" thickBot="1" x14ac:dyDescent="0.3">
      <c r="A84" s="94" t="s">
        <v>24</v>
      </c>
      <c r="B84" s="95">
        <f t="shared" ref="B84:F84" si="31">IFERROR(AVERAGE(B79:B83),0)</f>
        <v>0</v>
      </c>
      <c r="C84" s="95">
        <f t="shared" si="31"/>
        <v>0</v>
      </c>
      <c r="D84" s="95">
        <f t="shared" si="31"/>
        <v>0</v>
      </c>
      <c r="E84" s="95">
        <f t="shared" si="31"/>
        <v>0</v>
      </c>
      <c r="F84" s="95">
        <f t="shared" si="31"/>
        <v>26</v>
      </c>
      <c r="G84" s="95">
        <f>SUM(AVERAGE(G79:G83))</f>
        <v>26</v>
      </c>
      <c r="H84" s="97">
        <f>AVERAGE(H79:H83)*0.2</f>
        <v>0</v>
      </c>
      <c r="I84" s="97">
        <f>AVERAGE(I79:I83)*0.4</f>
        <v>0</v>
      </c>
      <c r="J84" s="97">
        <f>AVERAGE(J79:J83)*0.6</f>
        <v>0</v>
      </c>
      <c r="K84" s="97">
        <f>AVERAGE(K79:K83)*0.8</f>
        <v>0</v>
      </c>
      <c r="L84" s="100">
        <f>AVERAGE(L79:L83)*1</f>
        <v>1</v>
      </c>
      <c r="M84" s="97">
        <f>SUM(H84:L84)</f>
        <v>1</v>
      </c>
    </row>
    <row r="85" spans="1:13" ht="33" thickTop="1" thickBot="1" x14ac:dyDescent="0.3">
      <c r="A85" s="98" t="s">
        <v>25</v>
      </c>
      <c r="B85" s="84" t="s">
        <v>7</v>
      </c>
      <c r="C85" s="84" t="s">
        <v>8</v>
      </c>
      <c r="D85" s="84" t="s">
        <v>9</v>
      </c>
      <c r="E85" s="84" t="s">
        <v>10</v>
      </c>
      <c r="F85" s="84" t="s">
        <v>11</v>
      </c>
      <c r="G85" s="85" t="s">
        <v>12</v>
      </c>
      <c r="H85" s="84" t="s">
        <v>7</v>
      </c>
      <c r="I85" s="84" t="s">
        <v>8</v>
      </c>
      <c r="J85" s="84" t="s">
        <v>9</v>
      </c>
      <c r="K85" s="84" t="s">
        <v>10</v>
      </c>
      <c r="L85" s="99" t="s">
        <v>11</v>
      </c>
      <c r="M85" s="85" t="s">
        <v>12</v>
      </c>
    </row>
    <row r="86" spans="1:13" ht="111.75" thickTop="1" thickBot="1" x14ac:dyDescent="0.3">
      <c r="A86" s="88" t="s">
        <v>26</v>
      </c>
      <c r="B86" s="89"/>
      <c r="C86" s="89"/>
      <c r="D86" s="89"/>
      <c r="E86" s="89"/>
      <c r="F86" s="89">
        <v>26</v>
      </c>
      <c r="G86" s="90">
        <f t="shared" ref="G86:G88" si="32">SUM(B86:F86)</f>
        <v>26</v>
      </c>
      <c r="H86" s="91">
        <f t="shared" ref="H86:L88" si="33">IFERROR(B86/$G$86,0)</f>
        <v>0</v>
      </c>
      <c r="I86" s="91">
        <f t="shared" si="33"/>
        <v>0</v>
      </c>
      <c r="J86" s="91">
        <f t="shared" si="33"/>
        <v>0</v>
      </c>
      <c r="K86" s="91">
        <f t="shared" si="33"/>
        <v>0</v>
      </c>
      <c r="L86" s="91">
        <f t="shared" si="33"/>
        <v>1</v>
      </c>
      <c r="M86" s="93" t="s">
        <v>14</v>
      </c>
    </row>
    <row r="87" spans="1:13" ht="80.25" thickTop="1" thickBot="1" x14ac:dyDescent="0.3">
      <c r="A87" s="88" t="s">
        <v>27</v>
      </c>
      <c r="B87" s="89"/>
      <c r="C87" s="89"/>
      <c r="D87" s="89"/>
      <c r="E87" s="89"/>
      <c r="F87" s="89">
        <v>26</v>
      </c>
      <c r="G87" s="90">
        <f t="shared" si="32"/>
        <v>26</v>
      </c>
      <c r="H87" s="91">
        <f t="shared" si="33"/>
        <v>0</v>
      </c>
      <c r="I87" s="91">
        <f t="shared" si="33"/>
        <v>0</v>
      </c>
      <c r="J87" s="91">
        <f t="shared" si="33"/>
        <v>0</v>
      </c>
      <c r="K87" s="91">
        <f t="shared" si="33"/>
        <v>0</v>
      </c>
      <c r="L87" s="91">
        <f t="shared" si="33"/>
        <v>1</v>
      </c>
      <c r="M87" s="93" t="s">
        <v>14</v>
      </c>
    </row>
    <row r="88" spans="1:13" ht="80.25" thickTop="1" thickBot="1" x14ac:dyDescent="0.3">
      <c r="A88" s="88" t="s">
        <v>28</v>
      </c>
      <c r="B88" s="89"/>
      <c r="C88" s="89"/>
      <c r="D88" s="89"/>
      <c r="E88" s="89"/>
      <c r="F88" s="89">
        <v>26</v>
      </c>
      <c r="G88" s="90">
        <f t="shared" si="32"/>
        <v>26</v>
      </c>
      <c r="H88" s="91">
        <f t="shared" si="33"/>
        <v>0</v>
      </c>
      <c r="I88" s="91">
        <f t="shared" si="33"/>
        <v>0</v>
      </c>
      <c r="J88" s="91">
        <f t="shared" si="33"/>
        <v>0</v>
      </c>
      <c r="K88" s="91">
        <f t="shared" si="33"/>
        <v>0</v>
      </c>
      <c r="L88" s="91">
        <f t="shared" si="33"/>
        <v>1</v>
      </c>
      <c r="M88" s="93" t="s">
        <v>14</v>
      </c>
    </row>
    <row r="89" spans="1:13" ht="17.25" thickTop="1" thickBot="1" x14ac:dyDescent="0.3">
      <c r="A89" s="94" t="s">
        <v>24</v>
      </c>
      <c r="B89" s="95">
        <f t="shared" ref="B89:F89" si="34">IFERROR(AVERAGE(B86:B88),0)</f>
        <v>0</v>
      </c>
      <c r="C89" s="95">
        <f t="shared" si="34"/>
        <v>0</v>
      </c>
      <c r="D89" s="101">
        <f t="shared" si="34"/>
        <v>0</v>
      </c>
      <c r="E89" s="101">
        <f t="shared" si="34"/>
        <v>0</v>
      </c>
      <c r="F89" s="101">
        <f t="shared" si="34"/>
        <v>26</v>
      </c>
      <c r="G89" s="101">
        <f>SUM(AVERAGE(G86:G88))</f>
        <v>26</v>
      </c>
      <c r="H89" s="97">
        <f>AVERAGE(H86:H88)*0.2</f>
        <v>0</v>
      </c>
      <c r="I89" s="97">
        <f>AVERAGE(I86:I88)*0.4</f>
        <v>0</v>
      </c>
      <c r="J89" s="97">
        <f>AVERAGE(J86:J88)*0.6</f>
        <v>0</v>
      </c>
      <c r="K89" s="97">
        <f>AVERAGE(K86:K88)*0.8</f>
        <v>0</v>
      </c>
      <c r="L89" s="100">
        <f>AVERAGE(L86:L88)*1</f>
        <v>1</v>
      </c>
      <c r="M89" s="102">
        <f>SUM(H89:L89)</f>
        <v>1</v>
      </c>
    </row>
    <row r="90" spans="1:13" ht="33" thickTop="1" thickBot="1" x14ac:dyDescent="0.3">
      <c r="A90" s="83" t="s">
        <v>29</v>
      </c>
      <c r="B90" s="84" t="s">
        <v>7</v>
      </c>
      <c r="C90" s="84" t="s">
        <v>8</v>
      </c>
      <c r="D90" s="84" t="s">
        <v>9</v>
      </c>
      <c r="E90" s="84" t="s">
        <v>10</v>
      </c>
      <c r="F90" s="84" t="s">
        <v>11</v>
      </c>
      <c r="G90" s="85" t="s">
        <v>12</v>
      </c>
      <c r="H90" s="84" t="s">
        <v>7</v>
      </c>
      <c r="I90" s="84" t="s">
        <v>8</v>
      </c>
      <c r="J90" s="84" t="s">
        <v>9</v>
      </c>
      <c r="K90" s="84" t="s">
        <v>10</v>
      </c>
      <c r="L90" s="99" t="s">
        <v>11</v>
      </c>
      <c r="M90" s="85" t="s">
        <v>12</v>
      </c>
    </row>
    <row r="91" spans="1:13" ht="127.5" thickTop="1" thickBot="1" x14ac:dyDescent="0.3">
      <c r="A91" s="103" t="s">
        <v>30</v>
      </c>
      <c r="B91" s="104"/>
      <c r="C91" s="104"/>
      <c r="D91" s="104"/>
      <c r="E91" s="89"/>
      <c r="F91" s="89">
        <v>26</v>
      </c>
      <c r="G91" s="105">
        <f t="shared" ref="G91:G94" si="35">SUM(B91:F91)</f>
        <v>26</v>
      </c>
      <c r="H91" s="106">
        <f t="shared" ref="H91:L94" si="36">IFERROR(B91/$G$91,0)</f>
        <v>0</v>
      </c>
      <c r="I91" s="106">
        <f t="shared" si="36"/>
        <v>0</v>
      </c>
      <c r="J91" s="106">
        <f t="shared" si="36"/>
        <v>0</v>
      </c>
      <c r="K91" s="106">
        <f t="shared" si="36"/>
        <v>0</v>
      </c>
      <c r="L91" s="106">
        <f t="shared" si="36"/>
        <v>1</v>
      </c>
      <c r="M91" s="93" t="s">
        <v>14</v>
      </c>
    </row>
    <row r="92" spans="1:13" ht="80.25" thickTop="1" thickBot="1" x14ac:dyDescent="0.3">
      <c r="A92" s="103" t="s">
        <v>31</v>
      </c>
      <c r="B92" s="104"/>
      <c r="C92" s="104"/>
      <c r="D92" s="104"/>
      <c r="E92" s="89"/>
      <c r="F92" s="89">
        <v>26</v>
      </c>
      <c r="G92" s="105">
        <f t="shared" si="35"/>
        <v>26</v>
      </c>
      <c r="H92" s="106">
        <f t="shared" si="36"/>
        <v>0</v>
      </c>
      <c r="I92" s="106">
        <f t="shared" si="36"/>
        <v>0</v>
      </c>
      <c r="J92" s="106">
        <f t="shared" si="36"/>
        <v>0</v>
      </c>
      <c r="K92" s="106">
        <f t="shared" si="36"/>
        <v>0</v>
      </c>
      <c r="L92" s="106">
        <f t="shared" si="36"/>
        <v>1</v>
      </c>
      <c r="M92" s="93" t="s">
        <v>14</v>
      </c>
    </row>
    <row r="93" spans="1:13" ht="80.25" thickTop="1" thickBot="1" x14ac:dyDescent="0.3">
      <c r="A93" s="103" t="s">
        <v>32</v>
      </c>
      <c r="B93" s="104"/>
      <c r="C93" s="104"/>
      <c r="D93" s="104"/>
      <c r="E93" s="89"/>
      <c r="F93" s="89">
        <v>26</v>
      </c>
      <c r="G93" s="105">
        <f t="shared" si="35"/>
        <v>26</v>
      </c>
      <c r="H93" s="106">
        <f t="shared" si="36"/>
        <v>0</v>
      </c>
      <c r="I93" s="106">
        <f t="shared" si="36"/>
        <v>0</v>
      </c>
      <c r="J93" s="106">
        <f t="shared" si="36"/>
        <v>0</v>
      </c>
      <c r="K93" s="106">
        <f t="shared" si="36"/>
        <v>0</v>
      </c>
      <c r="L93" s="106">
        <f t="shared" si="36"/>
        <v>1</v>
      </c>
      <c r="M93" s="93" t="s">
        <v>14</v>
      </c>
    </row>
    <row r="94" spans="1:13" ht="96" thickTop="1" thickBot="1" x14ac:dyDescent="0.3">
      <c r="A94" s="103" t="s">
        <v>33</v>
      </c>
      <c r="B94" s="104"/>
      <c r="C94" s="104"/>
      <c r="D94" s="104"/>
      <c r="E94" s="89"/>
      <c r="F94" s="89">
        <v>26</v>
      </c>
      <c r="G94" s="105">
        <f t="shared" si="35"/>
        <v>26</v>
      </c>
      <c r="H94" s="106">
        <f t="shared" si="36"/>
        <v>0</v>
      </c>
      <c r="I94" s="106">
        <f t="shared" si="36"/>
        <v>0</v>
      </c>
      <c r="J94" s="106">
        <f t="shared" si="36"/>
        <v>0</v>
      </c>
      <c r="K94" s="106">
        <f t="shared" si="36"/>
        <v>0</v>
      </c>
      <c r="L94" s="106">
        <f t="shared" si="36"/>
        <v>1</v>
      </c>
      <c r="M94" s="93" t="s">
        <v>14</v>
      </c>
    </row>
    <row r="95" spans="1:13" ht="17.25" thickTop="1" thickBot="1" x14ac:dyDescent="0.3">
      <c r="A95" s="107" t="s">
        <v>24</v>
      </c>
      <c r="B95" s="108">
        <f t="shared" ref="B95:F95" si="37">IFERROR(AVERAGE(B91:B94),0)</f>
        <v>0</v>
      </c>
      <c r="C95" s="108">
        <f t="shared" si="37"/>
        <v>0</v>
      </c>
      <c r="D95" s="108">
        <f t="shared" si="37"/>
        <v>0</v>
      </c>
      <c r="E95" s="108">
        <f t="shared" si="37"/>
        <v>0</v>
      </c>
      <c r="F95" s="108">
        <f t="shared" si="37"/>
        <v>26</v>
      </c>
      <c r="G95" s="108">
        <f>SUM(AVERAGE(G91:G94))</f>
        <v>26</v>
      </c>
      <c r="H95" s="102">
        <f>AVERAGE(H91:H94)*0.2</f>
        <v>0</v>
      </c>
      <c r="I95" s="102">
        <f>AVERAGE(I91:I94)*0.4</f>
        <v>0</v>
      </c>
      <c r="J95" s="102">
        <f>AVERAGE(J91:J94)*0.6</f>
        <v>0</v>
      </c>
      <c r="K95" s="102">
        <f>AVERAGE(K91:K94)*0.8</f>
        <v>0</v>
      </c>
      <c r="L95" s="109">
        <f>AVERAGE(L91:L94)*1</f>
        <v>1</v>
      </c>
      <c r="M95" s="102">
        <f>SUM(H95:L95)</f>
        <v>1</v>
      </c>
    </row>
    <row r="96" spans="1:13" ht="80.25" thickTop="1" thickBot="1" x14ac:dyDescent="0.3">
      <c r="A96" s="110" t="s">
        <v>34</v>
      </c>
      <c r="B96" s="111"/>
      <c r="C96" s="111"/>
      <c r="D96" s="111"/>
      <c r="E96" s="111"/>
      <c r="F96" s="111"/>
      <c r="G96" s="112">
        <f>SUM(B96:F96)</f>
        <v>0</v>
      </c>
      <c r="H96" s="113">
        <f t="shared" ref="H96:L96" si="38">IFERROR(B96/$G$96,0)</f>
        <v>0</v>
      </c>
      <c r="I96" s="113">
        <f t="shared" si="38"/>
        <v>0</v>
      </c>
      <c r="J96" s="113">
        <f t="shared" si="38"/>
        <v>0</v>
      </c>
      <c r="K96" s="113">
        <f t="shared" si="38"/>
        <v>0</v>
      </c>
      <c r="L96" s="113">
        <f t="shared" si="38"/>
        <v>0</v>
      </c>
      <c r="M96" s="93" t="s">
        <v>14</v>
      </c>
    </row>
    <row r="97" spans="1:13" ht="17.25" thickTop="1" thickBot="1" x14ac:dyDescent="0.3">
      <c r="A97" s="127" t="s">
        <v>35</v>
      </c>
      <c r="B97" s="134"/>
      <c r="C97" s="134"/>
      <c r="D97" s="134"/>
      <c r="E97" s="134"/>
      <c r="F97" s="135"/>
      <c r="G97" s="114">
        <v>26</v>
      </c>
      <c r="H97" s="102" t="s">
        <v>14</v>
      </c>
      <c r="I97" s="102" t="s">
        <v>14</v>
      </c>
      <c r="J97" s="102" t="s">
        <v>14</v>
      </c>
      <c r="K97" s="102" t="s">
        <v>14</v>
      </c>
      <c r="L97" s="102" t="s">
        <v>14</v>
      </c>
      <c r="M97" s="102">
        <f>(M77+M84+M89+M95)/4</f>
        <v>1</v>
      </c>
    </row>
    <row r="98" spans="1:13" ht="15.75" thickTop="1" x14ac:dyDescent="0.25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</row>
    <row r="99" spans="1:13" ht="15.75" thickBo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</row>
    <row r="100" spans="1:13" ht="33" thickTop="1" thickBot="1" x14ac:dyDescent="0.3">
      <c r="A100" s="78" t="s">
        <v>0</v>
      </c>
      <c r="B100" s="136" t="s">
        <v>183</v>
      </c>
      <c r="C100" s="132"/>
      <c r="D100" s="132"/>
      <c r="E100" s="132"/>
      <c r="F100" s="132"/>
      <c r="G100" s="133"/>
      <c r="H100" s="139" t="s">
        <v>111</v>
      </c>
      <c r="I100" s="144"/>
      <c r="J100" s="145"/>
      <c r="K100" s="79" t="s">
        <v>2</v>
      </c>
      <c r="L100" s="146">
        <v>45535</v>
      </c>
      <c r="M100" s="147"/>
    </row>
    <row r="101" spans="1:13" ht="16.5" thickBot="1" x14ac:dyDescent="0.3">
      <c r="A101" s="115" t="s">
        <v>3</v>
      </c>
      <c r="B101" s="148"/>
      <c r="C101" s="148"/>
      <c r="D101" s="148"/>
      <c r="E101" s="148"/>
      <c r="F101" s="148"/>
      <c r="G101" s="149"/>
      <c r="H101" s="80" t="s">
        <v>112</v>
      </c>
      <c r="I101" s="121">
        <v>21</v>
      </c>
      <c r="J101" s="133"/>
      <c r="K101" s="81"/>
      <c r="L101" s="80"/>
      <c r="M101" s="80"/>
    </row>
    <row r="102" spans="1:13" ht="16.5" thickBot="1" x14ac:dyDescent="0.3">
      <c r="A102" s="150"/>
      <c r="B102" s="151"/>
      <c r="C102" s="151"/>
      <c r="D102" s="151"/>
      <c r="E102" s="151"/>
      <c r="F102" s="151"/>
      <c r="G102" s="152"/>
      <c r="H102" s="80" t="s">
        <v>113</v>
      </c>
      <c r="I102" s="121">
        <v>6</v>
      </c>
      <c r="J102" s="133"/>
      <c r="K102" s="80"/>
      <c r="L102" s="80"/>
      <c r="M102" s="80"/>
    </row>
    <row r="103" spans="1:13" ht="16.5" thickBot="1" x14ac:dyDescent="0.3">
      <c r="A103" s="82" t="s">
        <v>4</v>
      </c>
      <c r="B103" s="130" t="s">
        <v>5</v>
      </c>
      <c r="C103" s="131"/>
      <c r="D103" s="131"/>
      <c r="E103" s="131"/>
      <c r="F103" s="131"/>
      <c r="G103" s="131"/>
      <c r="H103" s="121" t="s">
        <v>5</v>
      </c>
      <c r="I103" s="132"/>
      <c r="J103" s="132"/>
      <c r="K103" s="132"/>
      <c r="L103" s="132"/>
      <c r="M103" s="133"/>
    </row>
    <row r="104" spans="1:13" ht="33" thickTop="1" thickBot="1" x14ac:dyDescent="0.3">
      <c r="A104" s="83" t="s">
        <v>6</v>
      </c>
      <c r="B104" s="84" t="s">
        <v>7</v>
      </c>
      <c r="C104" s="84" t="s">
        <v>8</v>
      </c>
      <c r="D104" s="84" t="s">
        <v>9</v>
      </c>
      <c r="E104" s="84" t="s">
        <v>10</v>
      </c>
      <c r="F104" s="84" t="s">
        <v>11</v>
      </c>
      <c r="G104" s="85" t="s">
        <v>12</v>
      </c>
      <c r="H104" s="86" t="s">
        <v>7</v>
      </c>
      <c r="I104" s="86" t="s">
        <v>8</v>
      </c>
      <c r="J104" s="86" t="s">
        <v>9</v>
      </c>
      <c r="K104" s="86" t="s">
        <v>10</v>
      </c>
      <c r="L104" s="86" t="s">
        <v>11</v>
      </c>
      <c r="M104" s="87" t="s">
        <v>12</v>
      </c>
    </row>
    <row r="105" spans="1:13" ht="96" thickTop="1" thickBot="1" x14ac:dyDescent="0.3">
      <c r="A105" s="88" t="s">
        <v>13</v>
      </c>
      <c r="B105" s="89"/>
      <c r="C105" s="89"/>
      <c r="D105" s="89"/>
      <c r="E105" s="89"/>
      <c r="F105" s="89">
        <v>27</v>
      </c>
      <c r="G105" s="90">
        <f t="shared" ref="G105:G107" si="39">SUM(B105:F105)</f>
        <v>27</v>
      </c>
      <c r="H105" s="91">
        <f t="shared" ref="H105:L107" si="40">IFERROR(B105/$G$105,0)</f>
        <v>0</v>
      </c>
      <c r="I105" s="91">
        <f t="shared" si="40"/>
        <v>0</v>
      </c>
      <c r="J105" s="91">
        <f t="shared" si="40"/>
        <v>0</v>
      </c>
      <c r="K105" s="91">
        <f t="shared" si="40"/>
        <v>0</v>
      </c>
      <c r="L105" s="91">
        <f t="shared" si="40"/>
        <v>1</v>
      </c>
      <c r="M105" s="92" t="s">
        <v>14</v>
      </c>
    </row>
    <row r="106" spans="1:13" ht="96" thickTop="1" thickBot="1" x14ac:dyDescent="0.3">
      <c r="A106" s="88" t="s">
        <v>15</v>
      </c>
      <c r="B106" s="89"/>
      <c r="C106" s="89"/>
      <c r="D106" s="89"/>
      <c r="E106" s="89"/>
      <c r="F106" s="89">
        <v>27</v>
      </c>
      <c r="G106" s="90">
        <f t="shared" si="39"/>
        <v>27</v>
      </c>
      <c r="H106" s="91">
        <f t="shared" si="40"/>
        <v>0</v>
      </c>
      <c r="I106" s="91">
        <f t="shared" si="40"/>
        <v>0</v>
      </c>
      <c r="J106" s="91">
        <f t="shared" si="40"/>
        <v>0</v>
      </c>
      <c r="K106" s="91">
        <f t="shared" si="40"/>
        <v>0</v>
      </c>
      <c r="L106" s="91">
        <f t="shared" si="40"/>
        <v>1</v>
      </c>
      <c r="M106" s="93" t="s">
        <v>14</v>
      </c>
    </row>
    <row r="107" spans="1:13" ht="111.75" thickTop="1" thickBot="1" x14ac:dyDescent="0.3">
      <c r="A107" s="88" t="s">
        <v>16</v>
      </c>
      <c r="B107" s="89"/>
      <c r="C107" s="89"/>
      <c r="D107" s="89"/>
      <c r="E107" s="89"/>
      <c r="F107" s="89">
        <v>27</v>
      </c>
      <c r="G107" s="90">
        <f t="shared" si="39"/>
        <v>27</v>
      </c>
      <c r="H107" s="91">
        <f t="shared" si="40"/>
        <v>0</v>
      </c>
      <c r="I107" s="91">
        <f t="shared" si="40"/>
        <v>0</v>
      </c>
      <c r="J107" s="91">
        <f t="shared" si="40"/>
        <v>0</v>
      </c>
      <c r="K107" s="91">
        <f t="shared" si="40"/>
        <v>0</v>
      </c>
      <c r="L107" s="91">
        <f t="shared" si="40"/>
        <v>1</v>
      </c>
      <c r="M107" s="93" t="s">
        <v>14</v>
      </c>
    </row>
    <row r="108" spans="1:13" ht="33" thickTop="1" thickBot="1" x14ac:dyDescent="0.3">
      <c r="A108" s="94" t="s">
        <v>17</v>
      </c>
      <c r="B108" s="95">
        <f>IFERROR(AVERAGE(B105:B107),0)</f>
        <v>0</v>
      </c>
      <c r="C108" s="95">
        <f>IFERROR(AVERAGE(C105:C107),0)</f>
        <v>0</v>
      </c>
      <c r="D108" s="95">
        <f>IFERROR(AVERAGE(D105:D107),0)</f>
        <v>0</v>
      </c>
      <c r="E108" s="95">
        <f t="shared" ref="E108:F108" si="41">IFERROR(AVERAGE(E105:E107),0)</f>
        <v>0</v>
      </c>
      <c r="F108" s="95">
        <f t="shared" si="41"/>
        <v>27</v>
      </c>
      <c r="G108" s="95">
        <f>SUM(AVERAGE(G105:G107))</f>
        <v>27</v>
      </c>
      <c r="H108" s="96">
        <f>AVERAGE(H105:H107)*0.2</f>
        <v>0</v>
      </c>
      <c r="I108" s="96">
        <f>AVERAGE(I105:I107)*0.4</f>
        <v>0</v>
      </c>
      <c r="J108" s="96">
        <f>AVERAGE(J105:J107)*0.6</f>
        <v>0</v>
      </c>
      <c r="K108" s="96">
        <f>AVERAGE(K105:K107)*0.8</f>
        <v>0</v>
      </c>
      <c r="L108" s="96">
        <f>AVERAGE(L105:L107)*1</f>
        <v>1</v>
      </c>
      <c r="M108" s="97">
        <f>SUM(H108:L108)</f>
        <v>1</v>
      </c>
    </row>
    <row r="109" spans="1:13" ht="48.75" thickTop="1" thickBot="1" x14ac:dyDescent="0.3">
      <c r="A109" s="98" t="s">
        <v>18</v>
      </c>
      <c r="B109" s="84" t="s">
        <v>7</v>
      </c>
      <c r="C109" s="84" t="s">
        <v>8</v>
      </c>
      <c r="D109" s="84" t="s">
        <v>9</v>
      </c>
      <c r="E109" s="84" t="s">
        <v>10</v>
      </c>
      <c r="F109" s="84" t="s">
        <v>11</v>
      </c>
      <c r="G109" s="85" t="s">
        <v>12</v>
      </c>
      <c r="H109" s="84" t="s">
        <v>7</v>
      </c>
      <c r="I109" s="84" t="s">
        <v>8</v>
      </c>
      <c r="J109" s="84" t="s">
        <v>9</v>
      </c>
      <c r="K109" s="84" t="s">
        <v>10</v>
      </c>
      <c r="L109" s="99" t="s">
        <v>11</v>
      </c>
      <c r="M109" s="85" t="s">
        <v>12</v>
      </c>
    </row>
    <row r="110" spans="1:13" ht="80.25" thickTop="1" thickBot="1" x14ac:dyDescent="0.3">
      <c r="A110" s="88" t="s">
        <v>19</v>
      </c>
      <c r="B110" s="89"/>
      <c r="C110" s="89"/>
      <c r="D110" s="89"/>
      <c r="E110" s="89"/>
      <c r="F110" s="89">
        <v>27</v>
      </c>
      <c r="G110" s="90">
        <f t="shared" ref="G110:G114" si="42">SUM(B110:F110)</f>
        <v>27</v>
      </c>
      <c r="H110" s="91">
        <f t="shared" ref="H110:L114" si="43">IFERROR(B110/$G$110,0)</f>
        <v>0</v>
      </c>
      <c r="I110" s="91">
        <f t="shared" si="43"/>
        <v>0</v>
      </c>
      <c r="J110" s="91">
        <f t="shared" si="43"/>
        <v>0</v>
      </c>
      <c r="K110" s="91">
        <f t="shared" si="43"/>
        <v>0</v>
      </c>
      <c r="L110" s="91">
        <f t="shared" si="43"/>
        <v>1</v>
      </c>
      <c r="M110" s="93" t="s">
        <v>14</v>
      </c>
    </row>
    <row r="111" spans="1:13" ht="111.75" thickTop="1" thickBot="1" x14ac:dyDescent="0.3">
      <c r="A111" s="88" t="s">
        <v>20</v>
      </c>
      <c r="B111" s="89"/>
      <c r="C111" s="89"/>
      <c r="D111" s="89"/>
      <c r="E111" s="89"/>
      <c r="F111" s="89">
        <v>27</v>
      </c>
      <c r="G111" s="90">
        <f t="shared" si="42"/>
        <v>27</v>
      </c>
      <c r="H111" s="91">
        <f t="shared" si="43"/>
        <v>0</v>
      </c>
      <c r="I111" s="91">
        <f t="shared" si="43"/>
        <v>0</v>
      </c>
      <c r="J111" s="91">
        <f t="shared" si="43"/>
        <v>0</v>
      </c>
      <c r="K111" s="91">
        <f t="shared" si="43"/>
        <v>0</v>
      </c>
      <c r="L111" s="91">
        <f t="shared" si="43"/>
        <v>1</v>
      </c>
      <c r="M111" s="93" t="s">
        <v>14</v>
      </c>
    </row>
    <row r="112" spans="1:13" ht="127.5" thickTop="1" thickBot="1" x14ac:dyDescent="0.3">
      <c r="A112" s="88" t="s">
        <v>21</v>
      </c>
      <c r="B112" s="89"/>
      <c r="C112" s="89"/>
      <c r="D112" s="89"/>
      <c r="E112" s="89"/>
      <c r="F112" s="89">
        <v>27</v>
      </c>
      <c r="G112" s="90">
        <f t="shared" si="42"/>
        <v>27</v>
      </c>
      <c r="H112" s="91">
        <f t="shared" si="43"/>
        <v>0</v>
      </c>
      <c r="I112" s="91">
        <f t="shared" si="43"/>
        <v>0</v>
      </c>
      <c r="J112" s="91">
        <f t="shared" si="43"/>
        <v>0</v>
      </c>
      <c r="K112" s="91">
        <f t="shared" si="43"/>
        <v>0</v>
      </c>
      <c r="L112" s="91">
        <f t="shared" si="43"/>
        <v>1</v>
      </c>
      <c r="M112" s="93" t="s">
        <v>14</v>
      </c>
    </row>
    <row r="113" spans="1:13" ht="96" thickTop="1" thickBot="1" x14ac:dyDescent="0.3">
      <c r="A113" s="88" t="s">
        <v>22</v>
      </c>
      <c r="B113" s="89"/>
      <c r="C113" s="89"/>
      <c r="D113" s="89"/>
      <c r="E113" s="89"/>
      <c r="F113" s="89">
        <v>27</v>
      </c>
      <c r="G113" s="90">
        <f t="shared" si="42"/>
        <v>27</v>
      </c>
      <c r="H113" s="91">
        <f t="shared" si="43"/>
        <v>0</v>
      </c>
      <c r="I113" s="91">
        <f t="shared" si="43"/>
        <v>0</v>
      </c>
      <c r="J113" s="91">
        <f t="shared" si="43"/>
        <v>0</v>
      </c>
      <c r="K113" s="91">
        <f t="shared" si="43"/>
        <v>0</v>
      </c>
      <c r="L113" s="91">
        <f t="shared" si="43"/>
        <v>1</v>
      </c>
      <c r="M113" s="93" t="s">
        <v>14</v>
      </c>
    </row>
    <row r="114" spans="1:13" ht="143.25" thickTop="1" thickBot="1" x14ac:dyDescent="0.3">
      <c r="A114" s="88" t="s">
        <v>23</v>
      </c>
      <c r="B114" s="89"/>
      <c r="C114" s="89"/>
      <c r="D114" s="89"/>
      <c r="E114" s="89"/>
      <c r="F114" s="89">
        <v>27</v>
      </c>
      <c r="G114" s="90">
        <f t="shared" si="42"/>
        <v>27</v>
      </c>
      <c r="H114" s="91">
        <f t="shared" si="43"/>
        <v>0</v>
      </c>
      <c r="I114" s="91">
        <f t="shared" si="43"/>
        <v>0</v>
      </c>
      <c r="J114" s="91">
        <f t="shared" si="43"/>
        <v>0</v>
      </c>
      <c r="K114" s="91">
        <f t="shared" si="43"/>
        <v>0</v>
      </c>
      <c r="L114" s="91">
        <f t="shared" si="43"/>
        <v>1</v>
      </c>
      <c r="M114" s="93"/>
    </row>
    <row r="115" spans="1:13" ht="17.25" thickTop="1" thickBot="1" x14ac:dyDescent="0.3">
      <c r="A115" s="94" t="s">
        <v>24</v>
      </c>
      <c r="B115" s="95">
        <f t="shared" ref="B115:F115" si="44">IFERROR(AVERAGE(B110:B114),0)</f>
        <v>0</v>
      </c>
      <c r="C115" s="95">
        <f t="shared" si="44"/>
        <v>0</v>
      </c>
      <c r="D115" s="95">
        <f t="shared" si="44"/>
        <v>0</v>
      </c>
      <c r="E115" s="95">
        <f t="shared" si="44"/>
        <v>0</v>
      </c>
      <c r="F115" s="95">
        <f t="shared" si="44"/>
        <v>27</v>
      </c>
      <c r="G115" s="95">
        <f>SUM(AVERAGE(G110:G114))</f>
        <v>27</v>
      </c>
      <c r="H115" s="97">
        <f>AVERAGE(H110:H114)*0.2</f>
        <v>0</v>
      </c>
      <c r="I115" s="97">
        <f>AVERAGE(I110:I114)*0.4</f>
        <v>0</v>
      </c>
      <c r="J115" s="97">
        <f>AVERAGE(J110:J114)*0.6</f>
        <v>0</v>
      </c>
      <c r="K115" s="97">
        <f>AVERAGE(K110:K114)*0.8</f>
        <v>0</v>
      </c>
      <c r="L115" s="100">
        <f>AVERAGE(L110:L114)*1</f>
        <v>1</v>
      </c>
      <c r="M115" s="97">
        <f>SUM(H115:L115)</f>
        <v>1</v>
      </c>
    </row>
    <row r="116" spans="1:13" ht="33" thickTop="1" thickBot="1" x14ac:dyDescent="0.3">
      <c r="A116" s="98" t="s">
        <v>25</v>
      </c>
      <c r="B116" s="84" t="s">
        <v>7</v>
      </c>
      <c r="C116" s="84" t="s">
        <v>8</v>
      </c>
      <c r="D116" s="84" t="s">
        <v>9</v>
      </c>
      <c r="E116" s="84" t="s">
        <v>10</v>
      </c>
      <c r="F116" s="84" t="s">
        <v>11</v>
      </c>
      <c r="G116" s="85" t="s">
        <v>12</v>
      </c>
      <c r="H116" s="84" t="s">
        <v>7</v>
      </c>
      <c r="I116" s="84" t="s">
        <v>8</v>
      </c>
      <c r="J116" s="84" t="s">
        <v>9</v>
      </c>
      <c r="K116" s="84" t="s">
        <v>10</v>
      </c>
      <c r="L116" s="99" t="s">
        <v>11</v>
      </c>
      <c r="M116" s="85" t="s">
        <v>12</v>
      </c>
    </row>
    <row r="117" spans="1:13" ht="111.75" thickTop="1" thickBot="1" x14ac:dyDescent="0.3">
      <c r="A117" s="88" t="s">
        <v>26</v>
      </c>
      <c r="B117" s="89"/>
      <c r="C117" s="89"/>
      <c r="D117" s="89"/>
      <c r="E117" s="89"/>
      <c r="F117" s="89">
        <v>27</v>
      </c>
      <c r="G117" s="90">
        <f t="shared" ref="G117:G119" si="45">SUM(B117:F117)</f>
        <v>27</v>
      </c>
      <c r="H117" s="91">
        <f t="shared" ref="H117:L119" si="46">IFERROR(B117/$G$117,0)</f>
        <v>0</v>
      </c>
      <c r="I117" s="91">
        <f t="shared" si="46"/>
        <v>0</v>
      </c>
      <c r="J117" s="91">
        <f t="shared" si="46"/>
        <v>0</v>
      </c>
      <c r="K117" s="91">
        <f t="shared" si="46"/>
        <v>0</v>
      </c>
      <c r="L117" s="91">
        <f t="shared" si="46"/>
        <v>1</v>
      </c>
      <c r="M117" s="93" t="s">
        <v>14</v>
      </c>
    </row>
    <row r="118" spans="1:13" ht="80.25" thickTop="1" thickBot="1" x14ac:dyDescent="0.3">
      <c r="A118" s="88" t="s">
        <v>27</v>
      </c>
      <c r="B118" s="89"/>
      <c r="C118" s="89"/>
      <c r="D118" s="89"/>
      <c r="E118" s="89"/>
      <c r="F118" s="89">
        <v>27</v>
      </c>
      <c r="G118" s="90">
        <f t="shared" si="45"/>
        <v>27</v>
      </c>
      <c r="H118" s="91">
        <f t="shared" si="46"/>
        <v>0</v>
      </c>
      <c r="I118" s="91">
        <f t="shared" si="46"/>
        <v>0</v>
      </c>
      <c r="J118" s="91">
        <f t="shared" si="46"/>
        <v>0</v>
      </c>
      <c r="K118" s="91">
        <f t="shared" si="46"/>
        <v>0</v>
      </c>
      <c r="L118" s="91">
        <f t="shared" si="46"/>
        <v>1</v>
      </c>
      <c r="M118" s="93" t="s">
        <v>14</v>
      </c>
    </row>
    <row r="119" spans="1:13" ht="80.25" thickTop="1" thickBot="1" x14ac:dyDescent="0.3">
      <c r="A119" s="88" t="s">
        <v>28</v>
      </c>
      <c r="B119" s="89"/>
      <c r="C119" s="89"/>
      <c r="D119" s="89"/>
      <c r="E119" s="89"/>
      <c r="F119" s="89">
        <v>27</v>
      </c>
      <c r="G119" s="90">
        <f t="shared" si="45"/>
        <v>27</v>
      </c>
      <c r="H119" s="91">
        <f t="shared" si="46"/>
        <v>0</v>
      </c>
      <c r="I119" s="91">
        <f t="shared" si="46"/>
        <v>0</v>
      </c>
      <c r="J119" s="91">
        <f t="shared" si="46"/>
        <v>0</v>
      </c>
      <c r="K119" s="91">
        <f t="shared" si="46"/>
        <v>0</v>
      </c>
      <c r="L119" s="91">
        <f t="shared" si="46"/>
        <v>1</v>
      </c>
      <c r="M119" s="93" t="s">
        <v>14</v>
      </c>
    </row>
    <row r="120" spans="1:13" ht="17.25" thickTop="1" thickBot="1" x14ac:dyDescent="0.3">
      <c r="A120" s="94" t="s">
        <v>24</v>
      </c>
      <c r="B120" s="95">
        <f t="shared" ref="B120:F120" si="47">IFERROR(AVERAGE(B117:B119),0)</f>
        <v>0</v>
      </c>
      <c r="C120" s="95">
        <f t="shared" si="47"/>
        <v>0</v>
      </c>
      <c r="D120" s="101">
        <f t="shared" si="47"/>
        <v>0</v>
      </c>
      <c r="E120" s="101">
        <f t="shared" si="47"/>
        <v>0</v>
      </c>
      <c r="F120" s="101">
        <f t="shared" si="47"/>
        <v>27</v>
      </c>
      <c r="G120" s="101">
        <f>SUM(AVERAGE(G117:G119))</f>
        <v>27</v>
      </c>
      <c r="H120" s="97">
        <f>AVERAGE(H117:H119)*0.2</f>
        <v>0</v>
      </c>
      <c r="I120" s="97">
        <f>AVERAGE(I117:I119)*0.4</f>
        <v>0</v>
      </c>
      <c r="J120" s="97">
        <f>AVERAGE(J117:J119)*0.6</f>
        <v>0</v>
      </c>
      <c r="K120" s="97">
        <f>AVERAGE(K117:K119)*0.8</f>
        <v>0</v>
      </c>
      <c r="L120" s="100">
        <f>AVERAGE(L117:L119)*1</f>
        <v>1</v>
      </c>
      <c r="M120" s="102">
        <f>SUM(H120:L120)</f>
        <v>1</v>
      </c>
    </row>
    <row r="121" spans="1:13" ht="33" thickTop="1" thickBot="1" x14ac:dyDescent="0.3">
      <c r="A121" s="83" t="s">
        <v>29</v>
      </c>
      <c r="B121" s="84" t="s">
        <v>7</v>
      </c>
      <c r="C121" s="84" t="s">
        <v>8</v>
      </c>
      <c r="D121" s="84" t="s">
        <v>9</v>
      </c>
      <c r="E121" s="84" t="s">
        <v>10</v>
      </c>
      <c r="F121" s="84" t="s">
        <v>11</v>
      </c>
      <c r="G121" s="85" t="s">
        <v>12</v>
      </c>
      <c r="H121" s="84" t="s">
        <v>7</v>
      </c>
      <c r="I121" s="84" t="s">
        <v>8</v>
      </c>
      <c r="J121" s="84" t="s">
        <v>9</v>
      </c>
      <c r="K121" s="84" t="s">
        <v>10</v>
      </c>
      <c r="L121" s="99" t="s">
        <v>11</v>
      </c>
      <c r="M121" s="85" t="s">
        <v>12</v>
      </c>
    </row>
    <row r="122" spans="1:13" ht="127.5" thickTop="1" thickBot="1" x14ac:dyDescent="0.3">
      <c r="A122" s="103" t="s">
        <v>30</v>
      </c>
      <c r="B122" s="104"/>
      <c r="C122" s="104"/>
      <c r="D122" s="104"/>
      <c r="E122" s="89"/>
      <c r="F122" s="89">
        <v>27</v>
      </c>
      <c r="G122" s="105">
        <f t="shared" ref="G122:G125" si="48">SUM(B122:F122)</f>
        <v>27</v>
      </c>
      <c r="H122" s="106">
        <f t="shared" ref="H122:L125" si="49">IFERROR(B122/$G$122,0)</f>
        <v>0</v>
      </c>
      <c r="I122" s="106">
        <f t="shared" si="49"/>
        <v>0</v>
      </c>
      <c r="J122" s="106">
        <f t="shared" si="49"/>
        <v>0</v>
      </c>
      <c r="K122" s="106">
        <f t="shared" si="49"/>
        <v>0</v>
      </c>
      <c r="L122" s="106">
        <f t="shared" si="49"/>
        <v>1</v>
      </c>
      <c r="M122" s="93" t="s">
        <v>14</v>
      </c>
    </row>
    <row r="123" spans="1:13" ht="80.25" thickTop="1" thickBot="1" x14ac:dyDescent="0.3">
      <c r="A123" s="103" t="s">
        <v>31</v>
      </c>
      <c r="B123" s="104"/>
      <c r="C123" s="104"/>
      <c r="D123" s="104"/>
      <c r="E123" s="89"/>
      <c r="F123" s="89">
        <v>27</v>
      </c>
      <c r="G123" s="105">
        <f t="shared" si="48"/>
        <v>27</v>
      </c>
      <c r="H123" s="106">
        <f t="shared" si="49"/>
        <v>0</v>
      </c>
      <c r="I123" s="106">
        <f t="shared" si="49"/>
        <v>0</v>
      </c>
      <c r="J123" s="106">
        <f t="shared" si="49"/>
        <v>0</v>
      </c>
      <c r="K123" s="106">
        <f t="shared" si="49"/>
        <v>0</v>
      </c>
      <c r="L123" s="106">
        <f t="shared" si="49"/>
        <v>1</v>
      </c>
      <c r="M123" s="93" t="s">
        <v>14</v>
      </c>
    </row>
    <row r="124" spans="1:13" ht="80.25" thickTop="1" thickBot="1" x14ac:dyDescent="0.3">
      <c r="A124" s="103" t="s">
        <v>32</v>
      </c>
      <c r="B124" s="104"/>
      <c r="C124" s="104"/>
      <c r="D124" s="104"/>
      <c r="E124" s="89"/>
      <c r="F124" s="89">
        <v>27</v>
      </c>
      <c r="G124" s="105">
        <f t="shared" si="48"/>
        <v>27</v>
      </c>
      <c r="H124" s="106">
        <f t="shared" si="49"/>
        <v>0</v>
      </c>
      <c r="I124" s="106">
        <f t="shared" si="49"/>
        <v>0</v>
      </c>
      <c r="J124" s="106">
        <f t="shared" si="49"/>
        <v>0</v>
      </c>
      <c r="K124" s="106">
        <f t="shared" si="49"/>
        <v>0</v>
      </c>
      <c r="L124" s="106">
        <f t="shared" si="49"/>
        <v>1</v>
      </c>
      <c r="M124" s="93" t="s">
        <v>14</v>
      </c>
    </row>
    <row r="125" spans="1:13" ht="96" thickTop="1" thickBot="1" x14ac:dyDescent="0.3">
      <c r="A125" s="103" t="s">
        <v>33</v>
      </c>
      <c r="B125" s="104"/>
      <c r="C125" s="104"/>
      <c r="D125" s="104"/>
      <c r="E125" s="89"/>
      <c r="F125" s="89">
        <v>27</v>
      </c>
      <c r="G125" s="105">
        <f t="shared" si="48"/>
        <v>27</v>
      </c>
      <c r="H125" s="106">
        <f t="shared" si="49"/>
        <v>0</v>
      </c>
      <c r="I125" s="106">
        <f t="shared" si="49"/>
        <v>0</v>
      </c>
      <c r="J125" s="106">
        <f t="shared" si="49"/>
        <v>0</v>
      </c>
      <c r="K125" s="106">
        <f t="shared" si="49"/>
        <v>0</v>
      </c>
      <c r="L125" s="106">
        <f t="shared" si="49"/>
        <v>1</v>
      </c>
      <c r="M125" s="93" t="s">
        <v>14</v>
      </c>
    </row>
    <row r="126" spans="1:13" ht="17.25" thickTop="1" thickBot="1" x14ac:dyDescent="0.3">
      <c r="A126" s="107" t="s">
        <v>24</v>
      </c>
      <c r="B126" s="108">
        <f t="shared" ref="B126:F126" si="50">IFERROR(AVERAGE(B122:B125),0)</f>
        <v>0</v>
      </c>
      <c r="C126" s="108">
        <f t="shared" si="50"/>
        <v>0</v>
      </c>
      <c r="D126" s="108">
        <f t="shared" si="50"/>
        <v>0</v>
      </c>
      <c r="E126" s="108">
        <f t="shared" si="50"/>
        <v>0</v>
      </c>
      <c r="F126" s="108">
        <f t="shared" si="50"/>
        <v>27</v>
      </c>
      <c r="G126" s="108">
        <f>SUM(AVERAGE(G122:G125))</f>
        <v>27</v>
      </c>
      <c r="H126" s="102">
        <f>AVERAGE(H122:H125)*0.2</f>
        <v>0</v>
      </c>
      <c r="I126" s="102">
        <f>AVERAGE(I122:I125)*0.4</f>
        <v>0</v>
      </c>
      <c r="J126" s="102">
        <f>AVERAGE(J122:J125)*0.6</f>
        <v>0</v>
      </c>
      <c r="K126" s="102">
        <f>AVERAGE(K122:K125)*0.8</f>
        <v>0</v>
      </c>
      <c r="L126" s="109">
        <f>AVERAGE(L122:L125)*1</f>
        <v>1</v>
      </c>
      <c r="M126" s="102">
        <f>SUM(H126:L126)</f>
        <v>1</v>
      </c>
    </row>
    <row r="127" spans="1:13" ht="80.25" thickTop="1" thickBot="1" x14ac:dyDescent="0.3">
      <c r="A127" s="110" t="s">
        <v>34</v>
      </c>
      <c r="B127" s="111"/>
      <c r="C127" s="111"/>
      <c r="D127" s="111"/>
      <c r="E127" s="111"/>
      <c r="F127" s="111"/>
      <c r="G127" s="112">
        <f>SUM(B127:F127)</f>
        <v>0</v>
      </c>
      <c r="H127" s="113">
        <f t="shared" ref="H127:L127" si="51">IFERROR(B127/$G$127,0)</f>
        <v>0</v>
      </c>
      <c r="I127" s="113">
        <f t="shared" si="51"/>
        <v>0</v>
      </c>
      <c r="J127" s="113">
        <f t="shared" si="51"/>
        <v>0</v>
      </c>
      <c r="K127" s="113">
        <f t="shared" si="51"/>
        <v>0</v>
      </c>
      <c r="L127" s="113">
        <f t="shared" si="51"/>
        <v>0</v>
      </c>
      <c r="M127" s="93" t="s">
        <v>14</v>
      </c>
    </row>
    <row r="128" spans="1:13" ht="17.25" thickTop="1" thickBot="1" x14ac:dyDescent="0.3">
      <c r="A128" s="127" t="s">
        <v>35</v>
      </c>
      <c r="B128" s="134"/>
      <c r="C128" s="134"/>
      <c r="D128" s="134"/>
      <c r="E128" s="134"/>
      <c r="F128" s="135"/>
      <c r="G128" s="114">
        <v>27</v>
      </c>
      <c r="H128" s="102" t="s">
        <v>14</v>
      </c>
      <c r="I128" s="102" t="s">
        <v>14</v>
      </c>
      <c r="J128" s="102" t="s">
        <v>14</v>
      </c>
      <c r="K128" s="102" t="s">
        <v>14</v>
      </c>
      <c r="L128" s="102" t="s">
        <v>14</v>
      </c>
      <c r="M128" s="102">
        <f>(M108+M115+M120+M126)/4</f>
        <v>1</v>
      </c>
    </row>
    <row r="129" spans="1:13" ht="15.75" thickTop="1" x14ac:dyDescent="0.25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</row>
    <row r="130" spans="1:13" ht="15.75" thickBo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</row>
    <row r="131" spans="1:13" ht="33" thickTop="1" thickBot="1" x14ac:dyDescent="0.3">
      <c r="A131" s="78" t="s">
        <v>0</v>
      </c>
      <c r="B131" s="136" t="s">
        <v>184</v>
      </c>
      <c r="C131" s="132"/>
      <c r="D131" s="132"/>
      <c r="E131" s="132"/>
      <c r="F131" s="132"/>
      <c r="G131" s="133"/>
      <c r="H131" s="139" t="s">
        <v>111</v>
      </c>
      <c r="I131" s="144"/>
      <c r="J131" s="145"/>
      <c r="K131" s="79" t="s">
        <v>2</v>
      </c>
      <c r="L131" s="146">
        <v>45541</v>
      </c>
      <c r="M131" s="147"/>
    </row>
    <row r="132" spans="1:13" ht="16.5" thickBot="1" x14ac:dyDescent="0.3">
      <c r="A132" s="115" t="s">
        <v>3</v>
      </c>
      <c r="B132" s="148"/>
      <c r="C132" s="148"/>
      <c r="D132" s="148"/>
      <c r="E132" s="148"/>
      <c r="F132" s="148"/>
      <c r="G132" s="149"/>
      <c r="H132" s="80" t="s">
        <v>112</v>
      </c>
      <c r="I132" s="121">
        <v>22</v>
      </c>
      <c r="J132" s="133"/>
      <c r="K132" s="81"/>
      <c r="L132" s="80"/>
      <c r="M132" s="80"/>
    </row>
    <row r="133" spans="1:13" ht="16.5" thickBot="1" x14ac:dyDescent="0.3">
      <c r="A133" s="150"/>
      <c r="B133" s="151"/>
      <c r="C133" s="151"/>
      <c r="D133" s="151"/>
      <c r="E133" s="151"/>
      <c r="F133" s="151"/>
      <c r="G133" s="152"/>
      <c r="H133" s="80" t="s">
        <v>113</v>
      </c>
      <c r="I133" s="121">
        <v>5</v>
      </c>
      <c r="J133" s="133"/>
      <c r="K133" s="80"/>
      <c r="L133" s="80"/>
      <c r="M133" s="80"/>
    </row>
    <row r="134" spans="1:13" ht="16.5" thickBot="1" x14ac:dyDescent="0.3">
      <c r="A134" s="82" t="s">
        <v>4</v>
      </c>
      <c r="B134" s="130" t="s">
        <v>5</v>
      </c>
      <c r="C134" s="131"/>
      <c r="D134" s="131"/>
      <c r="E134" s="131"/>
      <c r="F134" s="131"/>
      <c r="G134" s="131"/>
      <c r="H134" s="121" t="s">
        <v>5</v>
      </c>
      <c r="I134" s="132"/>
      <c r="J134" s="132"/>
      <c r="K134" s="132"/>
      <c r="L134" s="132"/>
      <c r="M134" s="133"/>
    </row>
    <row r="135" spans="1:13" ht="33" thickTop="1" thickBot="1" x14ac:dyDescent="0.3">
      <c r="A135" s="83" t="s">
        <v>6</v>
      </c>
      <c r="B135" s="84" t="s">
        <v>7</v>
      </c>
      <c r="C135" s="84" t="s">
        <v>8</v>
      </c>
      <c r="D135" s="84" t="s">
        <v>9</v>
      </c>
      <c r="E135" s="84" t="s">
        <v>10</v>
      </c>
      <c r="F135" s="84" t="s">
        <v>11</v>
      </c>
      <c r="G135" s="85" t="s">
        <v>12</v>
      </c>
      <c r="H135" s="86" t="s">
        <v>7</v>
      </c>
      <c r="I135" s="86" t="s">
        <v>8</v>
      </c>
      <c r="J135" s="86" t="s">
        <v>9</v>
      </c>
      <c r="K135" s="86" t="s">
        <v>10</v>
      </c>
      <c r="L135" s="86" t="s">
        <v>11</v>
      </c>
      <c r="M135" s="87" t="s">
        <v>12</v>
      </c>
    </row>
    <row r="136" spans="1:13" ht="96" thickTop="1" thickBot="1" x14ac:dyDescent="0.3">
      <c r="A136" s="88" t="s">
        <v>13</v>
      </c>
      <c r="B136" s="89"/>
      <c r="C136" s="89"/>
      <c r="D136" s="89"/>
      <c r="E136" s="89"/>
      <c r="F136" s="89">
        <v>27</v>
      </c>
      <c r="G136" s="90">
        <f t="shared" ref="G136:G138" si="52">SUM(B136:F136)</f>
        <v>27</v>
      </c>
      <c r="H136" s="91">
        <f t="shared" ref="H136:L138" si="53">IFERROR(B136/$G$136,0)</f>
        <v>0</v>
      </c>
      <c r="I136" s="91">
        <f t="shared" si="53"/>
        <v>0</v>
      </c>
      <c r="J136" s="91">
        <f t="shared" si="53"/>
        <v>0</v>
      </c>
      <c r="K136" s="91">
        <f t="shared" si="53"/>
        <v>0</v>
      </c>
      <c r="L136" s="91">
        <f t="shared" si="53"/>
        <v>1</v>
      </c>
      <c r="M136" s="92" t="s">
        <v>14</v>
      </c>
    </row>
    <row r="137" spans="1:13" ht="96" thickTop="1" thickBot="1" x14ac:dyDescent="0.3">
      <c r="A137" s="88" t="s">
        <v>15</v>
      </c>
      <c r="B137" s="89"/>
      <c r="C137" s="89"/>
      <c r="D137" s="89"/>
      <c r="E137" s="89"/>
      <c r="F137" s="89">
        <v>27</v>
      </c>
      <c r="G137" s="90">
        <f t="shared" si="52"/>
        <v>27</v>
      </c>
      <c r="H137" s="91">
        <f t="shared" si="53"/>
        <v>0</v>
      </c>
      <c r="I137" s="91">
        <f t="shared" si="53"/>
        <v>0</v>
      </c>
      <c r="J137" s="91">
        <f t="shared" si="53"/>
        <v>0</v>
      </c>
      <c r="K137" s="91">
        <f t="shared" si="53"/>
        <v>0</v>
      </c>
      <c r="L137" s="91">
        <f t="shared" si="53"/>
        <v>1</v>
      </c>
      <c r="M137" s="93" t="s">
        <v>14</v>
      </c>
    </row>
    <row r="138" spans="1:13" ht="111.75" thickTop="1" thickBot="1" x14ac:dyDescent="0.3">
      <c r="A138" s="88" t="s">
        <v>16</v>
      </c>
      <c r="B138" s="89"/>
      <c r="C138" s="89"/>
      <c r="D138" s="89"/>
      <c r="E138" s="89"/>
      <c r="F138" s="89">
        <v>27</v>
      </c>
      <c r="G138" s="90">
        <f t="shared" si="52"/>
        <v>27</v>
      </c>
      <c r="H138" s="91">
        <f t="shared" si="53"/>
        <v>0</v>
      </c>
      <c r="I138" s="91">
        <f t="shared" si="53"/>
        <v>0</v>
      </c>
      <c r="J138" s="91">
        <f t="shared" si="53"/>
        <v>0</v>
      </c>
      <c r="K138" s="91">
        <f t="shared" si="53"/>
        <v>0</v>
      </c>
      <c r="L138" s="91">
        <f t="shared" si="53"/>
        <v>1</v>
      </c>
      <c r="M138" s="93" t="s">
        <v>14</v>
      </c>
    </row>
    <row r="139" spans="1:13" ht="33" thickTop="1" thickBot="1" x14ac:dyDescent="0.3">
      <c r="A139" s="94" t="s">
        <v>17</v>
      </c>
      <c r="B139" s="95">
        <f>IFERROR(AVERAGE(B136:B138),0)</f>
        <v>0</v>
      </c>
      <c r="C139" s="95">
        <f>IFERROR(AVERAGE(C136:C138),0)</f>
        <v>0</v>
      </c>
      <c r="D139" s="95">
        <f>IFERROR(AVERAGE(D136:D138),0)</f>
        <v>0</v>
      </c>
      <c r="E139" s="95">
        <f t="shared" ref="E139:F139" si="54">IFERROR(AVERAGE(E136:E138),0)</f>
        <v>0</v>
      </c>
      <c r="F139" s="95">
        <f t="shared" si="54"/>
        <v>27</v>
      </c>
      <c r="G139" s="95">
        <f>SUM(AVERAGE(G136:G138))</f>
        <v>27</v>
      </c>
      <c r="H139" s="96">
        <f>AVERAGE(H136:H138)*0.2</f>
        <v>0</v>
      </c>
      <c r="I139" s="96">
        <f>AVERAGE(I136:I138)*0.4</f>
        <v>0</v>
      </c>
      <c r="J139" s="96">
        <f>AVERAGE(J136:J138)*0.6</f>
        <v>0</v>
      </c>
      <c r="K139" s="96">
        <f>AVERAGE(K136:K138)*0.8</f>
        <v>0</v>
      </c>
      <c r="L139" s="96">
        <f>AVERAGE(L136:L138)*1</f>
        <v>1</v>
      </c>
      <c r="M139" s="97">
        <f>SUM(H139:L139)</f>
        <v>1</v>
      </c>
    </row>
    <row r="140" spans="1:13" ht="48.75" thickTop="1" thickBot="1" x14ac:dyDescent="0.3">
      <c r="A140" s="98" t="s">
        <v>18</v>
      </c>
      <c r="B140" s="84" t="s">
        <v>7</v>
      </c>
      <c r="C140" s="84" t="s">
        <v>8</v>
      </c>
      <c r="D140" s="84" t="s">
        <v>9</v>
      </c>
      <c r="E140" s="84" t="s">
        <v>10</v>
      </c>
      <c r="F140" s="84" t="s">
        <v>11</v>
      </c>
      <c r="G140" s="85" t="s">
        <v>12</v>
      </c>
      <c r="H140" s="84" t="s">
        <v>7</v>
      </c>
      <c r="I140" s="84" t="s">
        <v>8</v>
      </c>
      <c r="J140" s="84" t="s">
        <v>9</v>
      </c>
      <c r="K140" s="84" t="s">
        <v>10</v>
      </c>
      <c r="L140" s="99" t="s">
        <v>11</v>
      </c>
      <c r="M140" s="85" t="s">
        <v>12</v>
      </c>
    </row>
    <row r="141" spans="1:13" ht="80.25" thickTop="1" thickBot="1" x14ac:dyDescent="0.3">
      <c r="A141" s="88" t="s">
        <v>19</v>
      </c>
      <c r="B141" s="89"/>
      <c r="C141" s="89"/>
      <c r="D141" s="89"/>
      <c r="E141" s="89"/>
      <c r="F141" s="89">
        <v>27</v>
      </c>
      <c r="G141" s="90">
        <f t="shared" ref="G141:G145" si="55">SUM(B141:F141)</f>
        <v>27</v>
      </c>
      <c r="H141" s="91">
        <f t="shared" ref="H141:L145" si="56">IFERROR(B141/$G$141,0)</f>
        <v>0</v>
      </c>
      <c r="I141" s="91">
        <f t="shared" si="56"/>
        <v>0</v>
      </c>
      <c r="J141" s="91">
        <f t="shared" si="56"/>
        <v>0</v>
      </c>
      <c r="K141" s="91">
        <f t="shared" si="56"/>
        <v>0</v>
      </c>
      <c r="L141" s="91">
        <f t="shared" si="56"/>
        <v>1</v>
      </c>
      <c r="M141" s="93" t="s">
        <v>14</v>
      </c>
    </row>
    <row r="142" spans="1:13" ht="111.75" thickTop="1" thickBot="1" x14ac:dyDescent="0.3">
      <c r="A142" s="88" t="s">
        <v>20</v>
      </c>
      <c r="B142" s="89"/>
      <c r="C142" s="89"/>
      <c r="D142" s="89"/>
      <c r="E142" s="89"/>
      <c r="F142" s="89">
        <v>27</v>
      </c>
      <c r="G142" s="90">
        <f t="shared" si="55"/>
        <v>27</v>
      </c>
      <c r="H142" s="91">
        <f t="shared" si="56"/>
        <v>0</v>
      </c>
      <c r="I142" s="91">
        <f t="shared" si="56"/>
        <v>0</v>
      </c>
      <c r="J142" s="91">
        <f t="shared" si="56"/>
        <v>0</v>
      </c>
      <c r="K142" s="91">
        <f t="shared" si="56"/>
        <v>0</v>
      </c>
      <c r="L142" s="91">
        <f t="shared" si="56"/>
        <v>1</v>
      </c>
      <c r="M142" s="93" t="s">
        <v>14</v>
      </c>
    </row>
    <row r="143" spans="1:13" ht="127.5" thickTop="1" thickBot="1" x14ac:dyDescent="0.3">
      <c r="A143" s="88" t="s">
        <v>21</v>
      </c>
      <c r="B143" s="89"/>
      <c r="C143" s="89"/>
      <c r="D143" s="89"/>
      <c r="E143" s="89"/>
      <c r="F143" s="89">
        <v>27</v>
      </c>
      <c r="G143" s="90">
        <f t="shared" si="55"/>
        <v>27</v>
      </c>
      <c r="H143" s="91">
        <f t="shared" si="56"/>
        <v>0</v>
      </c>
      <c r="I143" s="91">
        <f t="shared" si="56"/>
        <v>0</v>
      </c>
      <c r="J143" s="91">
        <f t="shared" si="56"/>
        <v>0</v>
      </c>
      <c r="K143" s="91">
        <f t="shared" si="56"/>
        <v>0</v>
      </c>
      <c r="L143" s="91">
        <f t="shared" si="56"/>
        <v>1</v>
      </c>
      <c r="M143" s="93" t="s">
        <v>14</v>
      </c>
    </row>
    <row r="144" spans="1:13" ht="96" thickTop="1" thickBot="1" x14ac:dyDescent="0.3">
      <c r="A144" s="88" t="s">
        <v>22</v>
      </c>
      <c r="B144" s="89"/>
      <c r="C144" s="89"/>
      <c r="D144" s="89"/>
      <c r="E144" s="89"/>
      <c r="F144" s="89">
        <v>27</v>
      </c>
      <c r="G144" s="90">
        <f t="shared" si="55"/>
        <v>27</v>
      </c>
      <c r="H144" s="91">
        <f t="shared" si="56"/>
        <v>0</v>
      </c>
      <c r="I144" s="91">
        <f t="shared" si="56"/>
        <v>0</v>
      </c>
      <c r="J144" s="91">
        <f t="shared" si="56"/>
        <v>0</v>
      </c>
      <c r="K144" s="91">
        <f t="shared" si="56"/>
        <v>0</v>
      </c>
      <c r="L144" s="91">
        <f t="shared" si="56"/>
        <v>1</v>
      </c>
      <c r="M144" s="93" t="s">
        <v>14</v>
      </c>
    </row>
    <row r="145" spans="1:13" ht="143.25" thickTop="1" thickBot="1" x14ac:dyDescent="0.3">
      <c r="A145" s="88" t="s">
        <v>23</v>
      </c>
      <c r="B145" s="89"/>
      <c r="C145" s="89"/>
      <c r="D145" s="89"/>
      <c r="E145" s="89"/>
      <c r="F145" s="89">
        <v>27</v>
      </c>
      <c r="G145" s="90">
        <f t="shared" si="55"/>
        <v>27</v>
      </c>
      <c r="H145" s="91">
        <f t="shared" si="56"/>
        <v>0</v>
      </c>
      <c r="I145" s="91">
        <f t="shared" si="56"/>
        <v>0</v>
      </c>
      <c r="J145" s="91">
        <f t="shared" si="56"/>
        <v>0</v>
      </c>
      <c r="K145" s="91">
        <f t="shared" si="56"/>
        <v>0</v>
      </c>
      <c r="L145" s="91">
        <f t="shared" si="56"/>
        <v>1</v>
      </c>
      <c r="M145" s="93"/>
    </row>
    <row r="146" spans="1:13" ht="17.25" thickTop="1" thickBot="1" x14ac:dyDescent="0.3">
      <c r="A146" s="94" t="s">
        <v>24</v>
      </c>
      <c r="B146" s="95">
        <f t="shared" ref="B146:F146" si="57">IFERROR(AVERAGE(B141:B145),0)</f>
        <v>0</v>
      </c>
      <c r="C146" s="95">
        <f t="shared" si="57"/>
        <v>0</v>
      </c>
      <c r="D146" s="95">
        <f t="shared" si="57"/>
        <v>0</v>
      </c>
      <c r="E146" s="95">
        <f t="shared" si="57"/>
        <v>0</v>
      </c>
      <c r="F146" s="95">
        <f t="shared" si="57"/>
        <v>27</v>
      </c>
      <c r="G146" s="95">
        <f>SUM(AVERAGE(G141:G145))</f>
        <v>27</v>
      </c>
      <c r="H146" s="97">
        <f>AVERAGE(H141:H145)*0.2</f>
        <v>0</v>
      </c>
      <c r="I146" s="97">
        <f>AVERAGE(I141:I145)*0.4</f>
        <v>0</v>
      </c>
      <c r="J146" s="97">
        <f>AVERAGE(J141:J145)*0.6</f>
        <v>0</v>
      </c>
      <c r="K146" s="97">
        <f>AVERAGE(K141:K145)*0.8</f>
        <v>0</v>
      </c>
      <c r="L146" s="100">
        <f>AVERAGE(L141:L145)*1</f>
        <v>1</v>
      </c>
      <c r="M146" s="97">
        <f>SUM(H146:L146)</f>
        <v>1</v>
      </c>
    </row>
    <row r="147" spans="1:13" ht="33" thickTop="1" thickBot="1" x14ac:dyDescent="0.3">
      <c r="A147" s="98" t="s">
        <v>25</v>
      </c>
      <c r="B147" s="84" t="s">
        <v>7</v>
      </c>
      <c r="C147" s="84" t="s">
        <v>8</v>
      </c>
      <c r="D147" s="84" t="s">
        <v>9</v>
      </c>
      <c r="E147" s="84" t="s">
        <v>10</v>
      </c>
      <c r="F147" s="84" t="s">
        <v>11</v>
      </c>
      <c r="G147" s="85" t="s">
        <v>12</v>
      </c>
      <c r="H147" s="84" t="s">
        <v>7</v>
      </c>
      <c r="I147" s="84" t="s">
        <v>8</v>
      </c>
      <c r="J147" s="84" t="s">
        <v>9</v>
      </c>
      <c r="K147" s="84" t="s">
        <v>10</v>
      </c>
      <c r="L147" s="99" t="s">
        <v>11</v>
      </c>
      <c r="M147" s="85" t="s">
        <v>12</v>
      </c>
    </row>
    <row r="148" spans="1:13" ht="111.75" thickTop="1" thickBot="1" x14ac:dyDescent="0.3">
      <c r="A148" s="88" t="s">
        <v>26</v>
      </c>
      <c r="B148" s="89"/>
      <c r="C148" s="89"/>
      <c r="D148" s="89"/>
      <c r="E148" s="89"/>
      <c r="F148" s="89">
        <v>27</v>
      </c>
      <c r="G148" s="90">
        <f t="shared" ref="G148:G150" si="58">SUM(B148:F148)</f>
        <v>27</v>
      </c>
      <c r="H148" s="91">
        <f t="shared" ref="H148:L150" si="59">IFERROR(B148/$G$148,0)</f>
        <v>0</v>
      </c>
      <c r="I148" s="91">
        <f t="shared" si="59"/>
        <v>0</v>
      </c>
      <c r="J148" s="91">
        <f t="shared" si="59"/>
        <v>0</v>
      </c>
      <c r="K148" s="91">
        <f t="shared" si="59"/>
        <v>0</v>
      </c>
      <c r="L148" s="91">
        <f t="shared" si="59"/>
        <v>1</v>
      </c>
      <c r="M148" s="93" t="s">
        <v>14</v>
      </c>
    </row>
    <row r="149" spans="1:13" ht="80.25" thickTop="1" thickBot="1" x14ac:dyDescent="0.3">
      <c r="A149" s="88" t="s">
        <v>27</v>
      </c>
      <c r="B149" s="89"/>
      <c r="C149" s="89"/>
      <c r="D149" s="89"/>
      <c r="E149" s="89"/>
      <c r="F149" s="89">
        <v>27</v>
      </c>
      <c r="G149" s="90">
        <f t="shared" si="58"/>
        <v>27</v>
      </c>
      <c r="H149" s="91">
        <f t="shared" si="59"/>
        <v>0</v>
      </c>
      <c r="I149" s="91">
        <f t="shared" si="59"/>
        <v>0</v>
      </c>
      <c r="J149" s="91">
        <f t="shared" si="59"/>
        <v>0</v>
      </c>
      <c r="K149" s="91">
        <f t="shared" si="59"/>
        <v>0</v>
      </c>
      <c r="L149" s="91">
        <f t="shared" si="59"/>
        <v>1</v>
      </c>
      <c r="M149" s="93" t="s">
        <v>14</v>
      </c>
    </row>
    <row r="150" spans="1:13" ht="80.25" thickTop="1" thickBot="1" x14ac:dyDescent="0.3">
      <c r="A150" s="88" t="s">
        <v>28</v>
      </c>
      <c r="B150" s="89"/>
      <c r="C150" s="89"/>
      <c r="D150" s="89"/>
      <c r="E150" s="89"/>
      <c r="F150" s="89">
        <v>27</v>
      </c>
      <c r="G150" s="90">
        <f t="shared" si="58"/>
        <v>27</v>
      </c>
      <c r="H150" s="91">
        <f t="shared" si="59"/>
        <v>0</v>
      </c>
      <c r="I150" s="91">
        <f t="shared" si="59"/>
        <v>0</v>
      </c>
      <c r="J150" s="91">
        <f t="shared" si="59"/>
        <v>0</v>
      </c>
      <c r="K150" s="91">
        <f t="shared" si="59"/>
        <v>0</v>
      </c>
      <c r="L150" s="91">
        <f t="shared" si="59"/>
        <v>1</v>
      </c>
      <c r="M150" s="93" t="s">
        <v>14</v>
      </c>
    </row>
    <row r="151" spans="1:13" ht="17.25" thickTop="1" thickBot="1" x14ac:dyDescent="0.3">
      <c r="A151" s="94" t="s">
        <v>24</v>
      </c>
      <c r="B151" s="95">
        <f t="shared" ref="B151:F151" si="60">IFERROR(AVERAGE(B148:B150),0)</f>
        <v>0</v>
      </c>
      <c r="C151" s="95">
        <f t="shared" si="60"/>
        <v>0</v>
      </c>
      <c r="D151" s="101">
        <f t="shared" si="60"/>
        <v>0</v>
      </c>
      <c r="E151" s="101">
        <f t="shared" si="60"/>
        <v>0</v>
      </c>
      <c r="F151" s="101">
        <f t="shared" si="60"/>
        <v>27</v>
      </c>
      <c r="G151" s="101">
        <f>SUM(AVERAGE(G148:G150))</f>
        <v>27</v>
      </c>
      <c r="H151" s="97">
        <f>AVERAGE(H148:H150)*0.2</f>
        <v>0</v>
      </c>
      <c r="I151" s="97">
        <f>AVERAGE(I148:I150)*0.4</f>
        <v>0</v>
      </c>
      <c r="J151" s="97">
        <f>AVERAGE(J148:J150)*0.6</f>
        <v>0</v>
      </c>
      <c r="K151" s="97">
        <f>AVERAGE(K148:K150)*0.8</f>
        <v>0</v>
      </c>
      <c r="L151" s="100">
        <f>AVERAGE(L148:L150)*1</f>
        <v>1</v>
      </c>
      <c r="M151" s="102">
        <f>SUM(H151:L151)</f>
        <v>1</v>
      </c>
    </row>
    <row r="152" spans="1:13" ht="33" thickTop="1" thickBot="1" x14ac:dyDescent="0.3">
      <c r="A152" s="83" t="s">
        <v>29</v>
      </c>
      <c r="B152" s="84" t="s">
        <v>7</v>
      </c>
      <c r="C152" s="84" t="s">
        <v>8</v>
      </c>
      <c r="D152" s="84" t="s">
        <v>9</v>
      </c>
      <c r="E152" s="84" t="s">
        <v>10</v>
      </c>
      <c r="F152" s="84" t="s">
        <v>11</v>
      </c>
      <c r="G152" s="85" t="s">
        <v>12</v>
      </c>
      <c r="H152" s="84" t="s">
        <v>7</v>
      </c>
      <c r="I152" s="84" t="s">
        <v>8</v>
      </c>
      <c r="J152" s="84" t="s">
        <v>9</v>
      </c>
      <c r="K152" s="84" t="s">
        <v>10</v>
      </c>
      <c r="L152" s="99" t="s">
        <v>11</v>
      </c>
      <c r="M152" s="85" t="s">
        <v>12</v>
      </c>
    </row>
    <row r="153" spans="1:13" ht="127.5" thickTop="1" thickBot="1" x14ac:dyDescent="0.3">
      <c r="A153" s="103" t="s">
        <v>30</v>
      </c>
      <c r="B153" s="104"/>
      <c r="C153" s="104"/>
      <c r="D153" s="104"/>
      <c r="E153" s="89"/>
      <c r="F153" s="89">
        <v>27</v>
      </c>
      <c r="G153" s="105">
        <f t="shared" ref="G153:G156" si="61">SUM(B153:F153)</f>
        <v>27</v>
      </c>
      <c r="H153" s="106">
        <f t="shared" ref="H153:L156" si="62">IFERROR(B153/$G$153,0)</f>
        <v>0</v>
      </c>
      <c r="I153" s="106">
        <f t="shared" si="62"/>
        <v>0</v>
      </c>
      <c r="J153" s="106">
        <f t="shared" si="62"/>
        <v>0</v>
      </c>
      <c r="K153" s="106">
        <f t="shared" si="62"/>
        <v>0</v>
      </c>
      <c r="L153" s="106">
        <f t="shared" si="62"/>
        <v>1</v>
      </c>
      <c r="M153" s="93" t="s">
        <v>14</v>
      </c>
    </row>
    <row r="154" spans="1:13" ht="80.25" thickTop="1" thickBot="1" x14ac:dyDescent="0.3">
      <c r="A154" s="103" t="s">
        <v>31</v>
      </c>
      <c r="B154" s="104"/>
      <c r="C154" s="104"/>
      <c r="D154" s="104"/>
      <c r="E154" s="89"/>
      <c r="F154" s="89">
        <v>27</v>
      </c>
      <c r="G154" s="105">
        <f t="shared" si="61"/>
        <v>27</v>
      </c>
      <c r="H154" s="106">
        <f t="shared" si="62"/>
        <v>0</v>
      </c>
      <c r="I154" s="106">
        <f t="shared" si="62"/>
        <v>0</v>
      </c>
      <c r="J154" s="106">
        <f t="shared" si="62"/>
        <v>0</v>
      </c>
      <c r="K154" s="106">
        <f t="shared" si="62"/>
        <v>0</v>
      </c>
      <c r="L154" s="106">
        <f t="shared" si="62"/>
        <v>1</v>
      </c>
      <c r="M154" s="93" t="s">
        <v>14</v>
      </c>
    </row>
    <row r="155" spans="1:13" ht="80.25" thickTop="1" thickBot="1" x14ac:dyDescent="0.3">
      <c r="A155" s="103" t="s">
        <v>32</v>
      </c>
      <c r="B155" s="104"/>
      <c r="C155" s="104"/>
      <c r="D155" s="104"/>
      <c r="E155" s="89"/>
      <c r="F155" s="89">
        <v>27</v>
      </c>
      <c r="G155" s="105">
        <f t="shared" si="61"/>
        <v>27</v>
      </c>
      <c r="H155" s="106">
        <f t="shared" si="62"/>
        <v>0</v>
      </c>
      <c r="I155" s="106">
        <f t="shared" si="62"/>
        <v>0</v>
      </c>
      <c r="J155" s="106">
        <f t="shared" si="62"/>
        <v>0</v>
      </c>
      <c r="K155" s="106">
        <f t="shared" si="62"/>
        <v>0</v>
      </c>
      <c r="L155" s="106">
        <f t="shared" si="62"/>
        <v>1</v>
      </c>
      <c r="M155" s="93" t="s">
        <v>14</v>
      </c>
    </row>
    <row r="156" spans="1:13" ht="96" thickTop="1" thickBot="1" x14ac:dyDescent="0.3">
      <c r="A156" s="103" t="s">
        <v>33</v>
      </c>
      <c r="B156" s="104"/>
      <c r="C156" s="104"/>
      <c r="D156" s="104"/>
      <c r="E156" s="89"/>
      <c r="F156" s="89">
        <v>27</v>
      </c>
      <c r="G156" s="105">
        <f t="shared" si="61"/>
        <v>27</v>
      </c>
      <c r="H156" s="106">
        <f t="shared" si="62"/>
        <v>0</v>
      </c>
      <c r="I156" s="106">
        <f t="shared" si="62"/>
        <v>0</v>
      </c>
      <c r="J156" s="106">
        <f t="shared" si="62"/>
        <v>0</v>
      </c>
      <c r="K156" s="106">
        <f t="shared" si="62"/>
        <v>0</v>
      </c>
      <c r="L156" s="106">
        <f t="shared" si="62"/>
        <v>1</v>
      </c>
      <c r="M156" s="93" t="s">
        <v>14</v>
      </c>
    </row>
    <row r="157" spans="1:13" ht="17.25" thickTop="1" thickBot="1" x14ac:dyDescent="0.3">
      <c r="A157" s="107" t="s">
        <v>24</v>
      </c>
      <c r="B157" s="108">
        <f t="shared" ref="B157:F157" si="63">IFERROR(AVERAGE(B153:B156),0)</f>
        <v>0</v>
      </c>
      <c r="C157" s="108">
        <f t="shared" si="63"/>
        <v>0</v>
      </c>
      <c r="D157" s="108">
        <f t="shared" si="63"/>
        <v>0</v>
      </c>
      <c r="E157" s="108">
        <f t="shared" si="63"/>
        <v>0</v>
      </c>
      <c r="F157" s="108">
        <f t="shared" si="63"/>
        <v>27</v>
      </c>
      <c r="G157" s="108">
        <f>SUM(AVERAGE(G153:G156))</f>
        <v>27</v>
      </c>
      <c r="H157" s="102">
        <f>AVERAGE(H153:H156)*0.2</f>
        <v>0</v>
      </c>
      <c r="I157" s="102">
        <f>AVERAGE(I153:I156)*0.4</f>
        <v>0</v>
      </c>
      <c r="J157" s="102">
        <f>AVERAGE(J153:J156)*0.6</f>
        <v>0</v>
      </c>
      <c r="K157" s="102">
        <f>AVERAGE(K153:K156)*0.8</f>
        <v>0</v>
      </c>
      <c r="L157" s="109">
        <f>AVERAGE(L153:L156)*1</f>
        <v>1</v>
      </c>
      <c r="M157" s="102">
        <f>SUM(H157:L157)</f>
        <v>1</v>
      </c>
    </row>
    <row r="158" spans="1:13" ht="80.25" thickTop="1" thickBot="1" x14ac:dyDescent="0.3">
      <c r="A158" s="110" t="s">
        <v>34</v>
      </c>
      <c r="B158" s="111"/>
      <c r="C158" s="111"/>
      <c r="D158" s="111"/>
      <c r="E158" s="111"/>
      <c r="F158" s="111"/>
      <c r="G158" s="112">
        <f>SUM(B158:F158)</f>
        <v>0</v>
      </c>
      <c r="H158" s="113">
        <f t="shared" ref="H158:L158" si="64">IFERROR(B158/$G$158,0)</f>
        <v>0</v>
      </c>
      <c r="I158" s="113">
        <f t="shared" si="64"/>
        <v>0</v>
      </c>
      <c r="J158" s="113">
        <f t="shared" si="64"/>
        <v>0</v>
      </c>
      <c r="K158" s="113">
        <f t="shared" si="64"/>
        <v>0</v>
      </c>
      <c r="L158" s="113">
        <f t="shared" si="64"/>
        <v>0</v>
      </c>
      <c r="M158" s="93" t="s">
        <v>14</v>
      </c>
    </row>
    <row r="159" spans="1:13" ht="17.25" thickTop="1" thickBot="1" x14ac:dyDescent="0.3">
      <c r="A159" s="127" t="s">
        <v>35</v>
      </c>
      <c r="B159" s="134"/>
      <c r="C159" s="134"/>
      <c r="D159" s="134"/>
      <c r="E159" s="134"/>
      <c r="F159" s="135"/>
      <c r="G159" s="114">
        <v>27</v>
      </c>
      <c r="H159" s="102" t="s">
        <v>14</v>
      </c>
      <c r="I159" s="102" t="s">
        <v>14</v>
      </c>
      <c r="J159" s="102" t="s">
        <v>14</v>
      </c>
      <c r="K159" s="102" t="s">
        <v>14</v>
      </c>
      <c r="L159" s="102" t="s">
        <v>14</v>
      </c>
      <c r="M159" s="102">
        <f>(M139+M146+M151+M157)/4</f>
        <v>1</v>
      </c>
    </row>
    <row r="160" spans="1:13" ht="15.75" thickTop="1" x14ac:dyDescent="0.25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</row>
    <row r="161" spans="1:13" ht="15.75" thickBo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</row>
    <row r="162" spans="1:13" ht="33" thickTop="1" thickBot="1" x14ac:dyDescent="0.3">
      <c r="A162" s="78" t="s">
        <v>0</v>
      </c>
      <c r="B162" s="136" t="s">
        <v>185</v>
      </c>
      <c r="C162" s="132"/>
      <c r="D162" s="132"/>
      <c r="E162" s="132"/>
      <c r="F162" s="132"/>
      <c r="G162" s="133"/>
      <c r="H162" s="139" t="s">
        <v>111</v>
      </c>
      <c r="I162" s="144"/>
      <c r="J162" s="145"/>
      <c r="K162" s="79" t="s">
        <v>2</v>
      </c>
      <c r="L162" s="146">
        <v>45540</v>
      </c>
      <c r="M162" s="147"/>
    </row>
    <row r="163" spans="1:13" ht="16.5" thickBot="1" x14ac:dyDescent="0.3">
      <c r="A163" s="115" t="s">
        <v>3</v>
      </c>
      <c r="B163" s="148"/>
      <c r="C163" s="148"/>
      <c r="D163" s="148"/>
      <c r="E163" s="148"/>
      <c r="F163" s="148"/>
      <c r="G163" s="149"/>
      <c r="H163" s="80" t="s">
        <v>112</v>
      </c>
      <c r="I163" s="121">
        <v>24</v>
      </c>
      <c r="J163" s="133"/>
      <c r="K163" s="81"/>
      <c r="L163" s="80"/>
      <c r="M163" s="80"/>
    </row>
    <row r="164" spans="1:13" ht="16.5" thickBot="1" x14ac:dyDescent="0.3">
      <c r="A164" s="150"/>
      <c r="B164" s="151"/>
      <c r="C164" s="151"/>
      <c r="D164" s="151"/>
      <c r="E164" s="151"/>
      <c r="F164" s="151"/>
      <c r="G164" s="152"/>
      <c r="H164" s="80" t="s">
        <v>113</v>
      </c>
      <c r="I164" s="121">
        <v>3</v>
      </c>
      <c r="J164" s="133"/>
      <c r="K164" s="80"/>
      <c r="L164" s="80"/>
      <c r="M164" s="80"/>
    </row>
    <row r="165" spans="1:13" ht="16.5" thickBot="1" x14ac:dyDescent="0.3">
      <c r="A165" s="82" t="s">
        <v>4</v>
      </c>
      <c r="B165" s="130" t="s">
        <v>5</v>
      </c>
      <c r="C165" s="131"/>
      <c r="D165" s="131"/>
      <c r="E165" s="131"/>
      <c r="F165" s="131"/>
      <c r="G165" s="131"/>
      <c r="H165" s="121" t="s">
        <v>5</v>
      </c>
      <c r="I165" s="132"/>
      <c r="J165" s="132"/>
      <c r="K165" s="132"/>
      <c r="L165" s="132"/>
      <c r="M165" s="133"/>
    </row>
    <row r="166" spans="1:13" ht="33" thickTop="1" thickBot="1" x14ac:dyDescent="0.3">
      <c r="A166" s="83" t="s">
        <v>6</v>
      </c>
      <c r="B166" s="84" t="s">
        <v>7</v>
      </c>
      <c r="C166" s="84" t="s">
        <v>8</v>
      </c>
      <c r="D166" s="84" t="s">
        <v>9</v>
      </c>
      <c r="E166" s="84" t="s">
        <v>10</v>
      </c>
      <c r="F166" s="84" t="s">
        <v>11</v>
      </c>
      <c r="G166" s="85" t="s">
        <v>12</v>
      </c>
      <c r="H166" s="86" t="s">
        <v>7</v>
      </c>
      <c r="I166" s="86" t="s">
        <v>8</v>
      </c>
      <c r="J166" s="86" t="s">
        <v>9</v>
      </c>
      <c r="K166" s="86" t="s">
        <v>10</v>
      </c>
      <c r="L166" s="86" t="s">
        <v>11</v>
      </c>
      <c r="M166" s="87" t="s">
        <v>12</v>
      </c>
    </row>
    <row r="167" spans="1:13" ht="96" thickTop="1" thickBot="1" x14ac:dyDescent="0.3">
      <c r="A167" s="88" t="s">
        <v>13</v>
      </c>
      <c r="B167" s="89"/>
      <c r="C167" s="89"/>
      <c r="D167" s="89"/>
      <c r="E167" s="89"/>
      <c r="F167" s="89">
        <v>27</v>
      </c>
      <c r="G167" s="90">
        <f t="shared" ref="G167:G169" si="65">SUM(B167:F167)</f>
        <v>27</v>
      </c>
      <c r="H167" s="91">
        <f t="shared" ref="H167:L169" si="66">IFERROR(B167/$G$167,0)</f>
        <v>0</v>
      </c>
      <c r="I167" s="91">
        <f t="shared" si="66"/>
        <v>0</v>
      </c>
      <c r="J167" s="91">
        <f t="shared" si="66"/>
        <v>0</v>
      </c>
      <c r="K167" s="91">
        <f t="shared" si="66"/>
        <v>0</v>
      </c>
      <c r="L167" s="91">
        <f t="shared" si="66"/>
        <v>1</v>
      </c>
      <c r="M167" s="92" t="s">
        <v>14</v>
      </c>
    </row>
    <row r="168" spans="1:13" ht="96" thickTop="1" thickBot="1" x14ac:dyDescent="0.3">
      <c r="A168" s="88" t="s">
        <v>15</v>
      </c>
      <c r="B168" s="89"/>
      <c r="C168" s="89"/>
      <c r="D168" s="89"/>
      <c r="E168" s="89"/>
      <c r="F168" s="89">
        <v>27</v>
      </c>
      <c r="G168" s="90">
        <f t="shared" si="65"/>
        <v>27</v>
      </c>
      <c r="H168" s="91">
        <f t="shared" si="66"/>
        <v>0</v>
      </c>
      <c r="I168" s="91">
        <f t="shared" si="66"/>
        <v>0</v>
      </c>
      <c r="J168" s="91">
        <f t="shared" si="66"/>
        <v>0</v>
      </c>
      <c r="K168" s="91">
        <f t="shared" si="66"/>
        <v>0</v>
      </c>
      <c r="L168" s="91">
        <f t="shared" si="66"/>
        <v>1</v>
      </c>
      <c r="M168" s="93" t="s">
        <v>14</v>
      </c>
    </row>
    <row r="169" spans="1:13" ht="111.75" thickTop="1" thickBot="1" x14ac:dyDescent="0.3">
      <c r="A169" s="88" t="s">
        <v>16</v>
      </c>
      <c r="B169" s="89"/>
      <c r="C169" s="89"/>
      <c r="D169" s="89"/>
      <c r="E169" s="89"/>
      <c r="F169" s="89">
        <v>27</v>
      </c>
      <c r="G169" s="90">
        <f t="shared" si="65"/>
        <v>27</v>
      </c>
      <c r="H169" s="91">
        <f t="shared" si="66"/>
        <v>0</v>
      </c>
      <c r="I169" s="91">
        <f t="shared" si="66"/>
        <v>0</v>
      </c>
      <c r="J169" s="91">
        <f t="shared" si="66"/>
        <v>0</v>
      </c>
      <c r="K169" s="91">
        <f t="shared" si="66"/>
        <v>0</v>
      </c>
      <c r="L169" s="91">
        <f t="shared" si="66"/>
        <v>1</v>
      </c>
      <c r="M169" s="93" t="s">
        <v>14</v>
      </c>
    </row>
    <row r="170" spans="1:13" ht="33" thickTop="1" thickBot="1" x14ac:dyDescent="0.3">
      <c r="A170" s="94" t="s">
        <v>17</v>
      </c>
      <c r="B170" s="95">
        <f>IFERROR(AVERAGE(B167:B169),0)</f>
        <v>0</v>
      </c>
      <c r="C170" s="95">
        <f>IFERROR(AVERAGE(C167:C169),0)</f>
        <v>0</v>
      </c>
      <c r="D170" s="95">
        <f>IFERROR(AVERAGE(D167:D169),0)</f>
        <v>0</v>
      </c>
      <c r="E170" s="95">
        <f t="shared" ref="E170:F170" si="67">IFERROR(AVERAGE(E167:E169),0)</f>
        <v>0</v>
      </c>
      <c r="F170" s="95">
        <f t="shared" si="67"/>
        <v>27</v>
      </c>
      <c r="G170" s="95">
        <f>SUM(AVERAGE(G167:G169))</f>
        <v>27</v>
      </c>
      <c r="H170" s="96">
        <f>AVERAGE(H167:H169)*0.2</f>
        <v>0</v>
      </c>
      <c r="I170" s="96">
        <f>AVERAGE(I167:I169)*0.4</f>
        <v>0</v>
      </c>
      <c r="J170" s="96">
        <f>AVERAGE(J167:J169)*0.6</f>
        <v>0</v>
      </c>
      <c r="K170" s="96">
        <f>AVERAGE(K167:K169)*0.8</f>
        <v>0</v>
      </c>
      <c r="L170" s="96">
        <f>AVERAGE(L167:L169)*1</f>
        <v>1</v>
      </c>
      <c r="M170" s="97">
        <f>SUM(H170:L170)</f>
        <v>1</v>
      </c>
    </row>
    <row r="171" spans="1:13" ht="48.75" thickTop="1" thickBot="1" x14ac:dyDescent="0.3">
      <c r="A171" s="98" t="s">
        <v>18</v>
      </c>
      <c r="B171" s="84" t="s">
        <v>7</v>
      </c>
      <c r="C171" s="84" t="s">
        <v>8</v>
      </c>
      <c r="D171" s="84" t="s">
        <v>9</v>
      </c>
      <c r="E171" s="84" t="s">
        <v>10</v>
      </c>
      <c r="F171" s="84" t="s">
        <v>11</v>
      </c>
      <c r="G171" s="85" t="s">
        <v>12</v>
      </c>
      <c r="H171" s="84" t="s">
        <v>7</v>
      </c>
      <c r="I171" s="84" t="s">
        <v>8</v>
      </c>
      <c r="J171" s="84" t="s">
        <v>9</v>
      </c>
      <c r="K171" s="84" t="s">
        <v>10</v>
      </c>
      <c r="L171" s="99" t="s">
        <v>11</v>
      </c>
      <c r="M171" s="85" t="s">
        <v>12</v>
      </c>
    </row>
    <row r="172" spans="1:13" ht="80.25" thickTop="1" thickBot="1" x14ac:dyDescent="0.3">
      <c r="A172" s="88" t="s">
        <v>19</v>
      </c>
      <c r="B172" s="89"/>
      <c r="C172" s="89"/>
      <c r="D172" s="89"/>
      <c r="E172" s="89"/>
      <c r="F172" s="89">
        <v>27</v>
      </c>
      <c r="G172" s="90">
        <f t="shared" ref="G172:G176" si="68">SUM(B172:F172)</f>
        <v>27</v>
      </c>
      <c r="H172" s="91">
        <f t="shared" ref="H172:L176" si="69">IFERROR(B172/$G$172,0)</f>
        <v>0</v>
      </c>
      <c r="I172" s="91">
        <f t="shared" si="69"/>
        <v>0</v>
      </c>
      <c r="J172" s="91">
        <f t="shared" si="69"/>
        <v>0</v>
      </c>
      <c r="K172" s="91">
        <f t="shared" si="69"/>
        <v>0</v>
      </c>
      <c r="L172" s="91">
        <f t="shared" si="69"/>
        <v>1</v>
      </c>
      <c r="M172" s="93" t="s">
        <v>14</v>
      </c>
    </row>
    <row r="173" spans="1:13" ht="111.75" thickTop="1" thickBot="1" x14ac:dyDescent="0.3">
      <c r="A173" s="88" t="s">
        <v>20</v>
      </c>
      <c r="B173" s="89"/>
      <c r="C173" s="89"/>
      <c r="D173" s="89"/>
      <c r="E173" s="89"/>
      <c r="F173" s="89">
        <v>27</v>
      </c>
      <c r="G173" s="90">
        <f t="shared" si="68"/>
        <v>27</v>
      </c>
      <c r="H173" s="91">
        <f t="shared" si="69"/>
        <v>0</v>
      </c>
      <c r="I173" s="91">
        <f t="shared" si="69"/>
        <v>0</v>
      </c>
      <c r="J173" s="91">
        <f t="shared" si="69"/>
        <v>0</v>
      </c>
      <c r="K173" s="91">
        <f t="shared" si="69"/>
        <v>0</v>
      </c>
      <c r="L173" s="91">
        <f t="shared" si="69"/>
        <v>1</v>
      </c>
      <c r="M173" s="93" t="s">
        <v>14</v>
      </c>
    </row>
    <row r="174" spans="1:13" ht="127.5" thickTop="1" thickBot="1" x14ac:dyDescent="0.3">
      <c r="A174" s="88" t="s">
        <v>21</v>
      </c>
      <c r="B174" s="89"/>
      <c r="C174" s="89"/>
      <c r="D174" s="89"/>
      <c r="E174" s="89"/>
      <c r="F174" s="89">
        <v>27</v>
      </c>
      <c r="G174" s="90">
        <f t="shared" si="68"/>
        <v>27</v>
      </c>
      <c r="H174" s="91">
        <f t="shared" si="69"/>
        <v>0</v>
      </c>
      <c r="I174" s="91">
        <f t="shared" si="69"/>
        <v>0</v>
      </c>
      <c r="J174" s="91">
        <f t="shared" si="69"/>
        <v>0</v>
      </c>
      <c r="K174" s="91">
        <f t="shared" si="69"/>
        <v>0</v>
      </c>
      <c r="L174" s="91">
        <f t="shared" si="69"/>
        <v>1</v>
      </c>
      <c r="M174" s="93" t="s">
        <v>14</v>
      </c>
    </row>
    <row r="175" spans="1:13" ht="96" thickTop="1" thickBot="1" x14ac:dyDescent="0.3">
      <c r="A175" s="88" t="s">
        <v>22</v>
      </c>
      <c r="B175" s="89"/>
      <c r="C175" s="89"/>
      <c r="D175" s="89"/>
      <c r="E175" s="89"/>
      <c r="F175" s="89">
        <v>27</v>
      </c>
      <c r="G175" s="90">
        <f t="shared" si="68"/>
        <v>27</v>
      </c>
      <c r="H175" s="91">
        <f t="shared" si="69"/>
        <v>0</v>
      </c>
      <c r="I175" s="91">
        <f t="shared" si="69"/>
        <v>0</v>
      </c>
      <c r="J175" s="91">
        <f t="shared" si="69"/>
        <v>0</v>
      </c>
      <c r="K175" s="91">
        <f t="shared" si="69"/>
        <v>0</v>
      </c>
      <c r="L175" s="91">
        <f t="shared" si="69"/>
        <v>1</v>
      </c>
      <c r="M175" s="93" t="s">
        <v>14</v>
      </c>
    </row>
    <row r="176" spans="1:13" ht="143.25" thickTop="1" thickBot="1" x14ac:dyDescent="0.3">
      <c r="A176" s="88" t="s">
        <v>23</v>
      </c>
      <c r="B176" s="89"/>
      <c r="C176" s="89"/>
      <c r="D176" s="89"/>
      <c r="E176" s="89"/>
      <c r="F176" s="89">
        <v>27</v>
      </c>
      <c r="G176" s="90">
        <f t="shared" si="68"/>
        <v>27</v>
      </c>
      <c r="H176" s="91">
        <f t="shared" si="69"/>
        <v>0</v>
      </c>
      <c r="I176" s="91">
        <f t="shared" si="69"/>
        <v>0</v>
      </c>
      <c r="J176" s="91">
        <f t="shared" si="69"/>
        <v>0</v>
      </c>
      <c r="K176" s="91">
        <f t="shared" si="69"/>
        <v>0</v>
      </c>
      <c r="L176" s="91">
        <f t="shared" si="69"/>
        <v>1</v>
      </c>
      <c r="M176" s="93"/>
    </row>
    <row r="177" spans="1:13" ht="17.25" thickTop="1" thickBot="1" x14ac:dyDescent="0.3">
      <c r="A177" s="94" t="s">
        <v>24</v>
      </c>
      <c r="B177" s="95">
        <f t="shared" ref="B177:F177" si="70">IFERROR(AVERAGE(B172:B176),0)</f>
        <v>0</v>
      </c>
      <c r="C177" s="95">
        <f t="shared" si="70"/>
        <v>0</v>
      </c>
      <c r="D177" s="95">
        <f t="shared" si="70"/>
        <v>0</v>
      </c>
      <c r="E177" s="95">
        <f t="shared" si="70"/>
        <v>0</v>
      </c>
      <c r="F177" s="95">
        <f t="shared" si="70"/>
        <v>27</v>
      </c>
      <c r="G177" s="95">
        <f>SUM(AVERAGE(G172:G176))</f>
        <v>27</v>
      </c>
      <c r="H177" s="97">
        <f>AVERAGE(H172:H176)*0.2</f>
        <v>0</v>
      </c>
      <c r="I177" s="97">
        <f>AVERAGE(I172:I176)*0.4</f>
        <v>0</v>
      </c>
      <c r="J177" s="97">
        <f>AVERAGE(J172:J176)*0.6</f>
        <v>0</v>
      </c>
      <c r="K177" s="97">
        <f>AVERAGE(K172:K176)*0.8</f>
        <v>0</v>
      </c>
      <c r="L177" s="100">
        <f>AVERAGE(L172:L176)*1</f>
        <v>1</v>
      </c>
      <c r="M177" s="97">
        <f>SUM(H177:L177)</f>
        <v>1</v>
      </c>
    </row>
    <row r="178" spans="1:13" ht="33" thickTop="1" thickBot="1" x14ac:dyDescent="0.3">
      <c r="A178" s="98" t="s">
        <v>25</v>
      </c>
      <c r="B178" s="84" t="s">
        <v>7</v>
      </c>
      <c r="C178" s="84" t="s">
        <v>8</v>
      </c>
      <c r="D178" s="84" t="s">
        <v>9</v>
      </c>
      <c r="E178" s="84" t="s">
        <v>10</v>
      </c>
      <c r="F178" s="84" t="s">
        <v>11</v>
      </c>
      <c r="G178" s="85" t="s">
        <v>12</v>
      </c>
      <c r="H178" s="84" t="s">
        <v>7</v>
      </c>
      <c r="I178" s="84" t="s">
        <v>8</v>
      </c>
      <c r="J178" s="84" t="s">
        <v>9</v>
      </c>
      <c r="K178" s="84" t="s">
        <v>10</v>
      </c>
      <c r="L178" s="99" t="s">
        <v>11</v>
      </c>
      <c r="M178" s="85" t="s">
        <v>12</v>
      </c>
    </row>
    <row r="179" spans="1:13" ht="111.75" thickTop="1" thickBot="1" x14ac:dyDescent="0.3">
      <c r="A179" s="88" t="s">
        <v>26</v>
      </c>
      <c r="B179" s="89"/>
      <c r="C179" s="89"/>
      <c r="D179" s="89"/>
      <c r="E179" s="89"/>
      <c r="F179" s="89">
        <v>27</v>
      </c>
      <c r="G179" s="90">
        <f t="shared" ref="G179:G181" si="71">SUM(B179:F179)</f>
        <v>27</v>
      </c>
      <c r="H179" s="91">
        <f t="shared" ref="H179:L181" si="72">IFERROR(B179/$G$179,0)</f>
        <v>0</v>
      </c>
      <c r="I179" s="91">
        <f t="shared" si="72"/>
        <v>0</v>
      </c>
      <c r="J179" s="91">
        <f t="shared" si="72"/>
        <v>0</v>
      </c>
      <c r="K179" s="91">
        <f t="shared" si="72"/>
        <v>0</v>
      </c>
      <c r="L179" s="91">
        <f t="shared" si="72"/>
        <v>1</v>
      </c>
      <c r="M179" s="93" t="s">
        <v>14</v>
      </c>
    </row>
    <row r="180" spans="1:13" ht="80.25" thickTop="1" thickBot="1" x14ac:dyDescent="0.3">
      <c r="A180" s="88" t="s">
        <v>27</v>
      </c>
      <c r="B180" s="89"/>
      <c r="C180" s="89"/>
      <c r="D180" s="89"/>
      <c r="E180" s="89"/>
      <c r="F180" s="89">
        <v>27</v>
      </c>
      <c r="G180" s="90">
        <f t="shared" si="71"/>
        <v>27</v>
      </c>
      <c r="H180" s="91">
        <f t="shared" si="72"/>
        <v>0</v>
      </c>
      <c r="I180" s="91">
        <f t="shared" si="72"/>
        <v>0</v>
      </c>
      <c r="J180" s="91">
        <f t="shared" si="72"/>
        <v>0</v>
      </c>
      <c r="K180" s="91">
        <f t="shared" si="72"/>
        <v>0</v>
      </c>
      <c r="L180" s="91">
        <f t="shared" si="72"/>
        <v>1</v>
      </c>
      <c r="M180" s="93" t="s">
        <v>14</v>
      </c>
    </row>
    <row r="181" spans="1:13" ht="80.25" thickTop="1" thickBot="1" x14ac:dyDescent="0.3">
      <c r="A181" s="88" t="s">
        <v>28</v>
      </c>
      <c r="B181" s="89"/>
      <c r="C181" s="89"/>
      <c r="D181" s="89"/>
      <c r="E181" s="89"/>
      <c r="F181" s="89">
        <v>27</v>
      </c>
      <c r="G181" s="90">
        <f t="shared" si="71"/>
        <v>27</v>
      </c>
      <c r="H181" s="91">
        <f t="shared" si="72"/>
        <v>0</v>
      </c>
      <c r="I181" s="91">
        <f t="shared" si="72"/>
        <v>0</v>
      </c>
      <c r="J181" s="91">
        <f t="shared" si="72"/>
        <v>0</v>
      </c>
      <c r="K181" s="91">
        <f t="shared" si="72"/>
        <v>0</v>
      </c>
      <c r="L181" s="91">
        <f t="shared" si="72"/>
        <v>1</v>
      </c>
      <c r="M181" s="93" t="s">
        <v>14</v>
      </c>
    </row>
    <row r="182" spans="1:13" ht="17.25" thickTop="1" thickBot="1" x14ac:dyDescent="0.3">
      <c r="A182" s="94" t="s">
        <v>24</v>
      </c>
      <c r="B182" s="95">
        <f t="shared" ref="B182:F182" si="73">IFERROR(AVERAGE(B179:B181),0)</f>
        <v>0</v>
      </c>
      <c r="C182" s="95">
        <f t="shared" si="73"/>
        <v>0</v>
      </c>
      <c r="D182" s="101">
        <f t="shared" si="73"/>
        <v>0</v>
      </c>
      <c r="E182" s="101">
        <f t="shared" si="73"/>
        <v>0</v>
      </c>
      <c r="F182" s="101">
        <f t="shared" si="73"/>
        <v>27</v>
      </c>
      <c r="G182" s="101">
        <f>SUM(AVERAGE(G179:G181))</f>
        <v>27</v>
      </c>
      <c r="H182" s="97">
        <f>AVERAGE(H179:H181)*0.2</f>
        <v>0</v>
      </c>
      <c r="I182" s="97">
        <f>AVERAGE(I179:I181)*0.4</f>
        <v>0</v>
      </c>
      <c r="J182" s="97">
        <f>AVERAGE(J179:J181)*0.6</f>
        <v>0</v>
      </c>
      <c r="K182" s="97">
        <f>AVERAGE(K179:K181)*0.8</f>
        <v>0</v>
      </c>
      <c r="L182" s="100">
        <f>AVERAGE(L179:L181)*1</f>
        <v>1</v>
      </c>
      <c r="M182" s="102">
        <f>SUM(H182:L182)</f>
        <v>1</v>
      </c>
    </row>
    <row r="183" spans="1:13" ht="33" thickTop="1" thickBot="1" x14ac:dyDescent="0.3">
      <c r="A183" s="83" t="s">
        <v>29</v>
      </c>
      <c r="B183" s="84" t="s">
        <v>7</v>
      </c>
      <c r="C183" s="84" t="s">
        <v>8</v>
      </c>
      <c r="D183" s="84" t="s">
        <v>9</v>
      </c>
      <c r="E183" s="84" t="s">
        <v>10</v>
      </c>
      <c r="F183" s="84" t="s">
        <v>11</v>
      </c>
      <c r="G183" s="85" t="s">
        <v>12</v>
      </c>
      <c r="H183" s="84" t="s">
        <v>7</v>
      </c>
      <c r="I183" s="84" t="s">
        <v>8</v>
      </c>
      <c r="J183" s="84" t="s">
        <v>9</v>
      </c>
      <c r="K183" s="84" t="s">
        <v>10</v>
      </c>
      <c r="L183" s="99" t="s">
        <v>11</v>
      </c>
      <c r="M183" s="85" t="s">
        <v>12</v>
      </c>
    </row>
    <row r="184" spans="1:13" ht="127.5" thickTop="1" thickBot="1" x14ac:dyDescent="0.3">
      <c r="A184" s="103" t="s">
        <v>30</v>
      </c>
      <c r="B184" s="104"/>
      <c r="C184" s="104"/>
      <c r="D184" s="104"/>
      <c r="E184" s="89"/>
      <c r="F184" s="89">
        <v>27</v>
      </c>
      <c r="G184" s="105">
        <f t="shared" ref="G184:G187" si="74">SUM(B184:F184)</f>
        <v>27</v>
      </c>
      <c r="H184" s="106">
        <f t="shared" ref="H184:L187" si="75">IFERROR(B184/$G$184,0)</f>
        <v>0</v>
      </c>
      <c r="I184" s="106">
        <f t="shared" si="75"/>
        <v>0</v>
      </c>
      <c r="J184" s="106">
        <f t="shared" si="75"/>
        <v>0</v>
      </c>
      <c r="K184" s="106">
        <f t="shared" si="75"/>
        <v>0</v>
      </c>
      <c r="L184" s="106">
        <f t="shared" si="75"/>
        <v>1</v>
      </c>
      <c r="M184" s="93" t="s">
        <v>14</v>
      </c>
    </row>
    <row r="185" spans="1:13" ht="80.25" thickTop="1" thickBot="1" x14ac:dyDescent="0.3">
      <c r="A185" s="103" t="s">
        <v>31</v>
      </c>
      <c r="B185" s="104"/>
      <c r="C185" s="104"/>
      <c r="D185" s="104"/>
      <c r="E185" s="89"/>
      <c r="F185" s="89">
        <v>27</v>
      </c>
      <c r="G185" s="105">
        <f t="shared" si="74"/>
        <v>27</v>
      </c>
      <c r="H185" s="106">
        <f t="shared" si="75"/>
        <v>0</v>
      </c>
      <c r="I185" s="106">
        <f t="shared" si="75"/>
        <v>0</v>
      </c>
      <c r="J185" s="106">
        <f t="shared" si="75"/>
        <v>0</v>
      </c>
      <c r="K185" s="106">
        <f t="shared" si="75"/>
        <v>0</v>
      </c>
      <c r="L185" s="106">
        <f t="shared" si="75"/>
        <v>1</v>
      </c>
      <c r="M185" s="93" t="s">
        <v>14</v>
      </c>
    </row>
    <row r="186" spans="1:13" ht="80.25" thickTop="1" thickBot="1" x14ac:dyDescent="0.3">
      <c r="A186" s="103" t="s">
        <v>32</v>
      </c>
      <c r="B186" s="104"/>
      <c r="C186" s="104"/>
      <c r="D186" s="104"/>
      <c r="E186" s="89"/>
      <c r="F186" s="89">
        <v>27</v>
      </c>
      <c r="G186" s="105">
        <f t="shared" si="74"/>
        <v>27</v>
      </c>
      <c r="H186" s="106">
        <f t="shared" si="75"/>
        <v>0</v>
      </c>
      <c r="I186" s="106">
        <f t="shared" si="75"/>
        <v>0</v>
      </c>
      <c r="J186" s="106">
        <f t="shared" si="75"/>
        <v>0</v>
      </c>
      <c r="K186" s="106">
        <f t="shared" si="75"/>
        <v>0</v>
      </c>
      <c r="L186" s="106">
        <f t="shared" si="75"/>
        <v>1</v>
      </c>
      <c r="M186" s="93" t="s">
        <v>14</v>
      </c>
    </row>
    <row r="187" spans="1:13" ht="96" thickTop="1" thickBot="1" x14ac:dyDescent="0.3">
      <c r="A187" s="103" t="s">
        <v>33</v>
      </c>
      <c r="B187" s="104"/>
      <c r="C187" s="104"/>
      <c r="D187" s="104"/>
      <c r="E187" s="89"/>
      <c r="F187" s="89">
        <v>27</v>
      </c>
      <c r="G187" s="105">
        <f t="shared" si="74"/>
        <v>27</v>
      </c>
      <c r="H187" s="106">
        <f t="shared" si="75"/>
        <v>0</v>
      </c>
      <c r="I187" s="106">
        <f t="shared" si="75"/>
        <v>0</v>
      </c>
      <c r="J187" s="106">
        <f t="shared" si="75"/>
        <v>0</v>
      </c>
      <c r="K187" s="106">
        <f t="shared" si="75"/>
        <v>0</v>
      </c>
      <c r="L187" s="106">
        <f t="shared" si="75"/>
        <v>1</v>
      </c>
      <c r="M187" s="93" t="s">
        <v>14</v>
      </c>
    </row>
    <row r="188" spans="1:13" ht="17.25" thickTop="1" thickBot="1" x14ac:dyDescent="0.3">
      <c r="A188" s="107" t="s">
        <v>24</v>
      </c>
      <c r="B188" s="108">
        <f t="shared" ref="B188:F188" si="76">IFERROR(AVERAGE(B184:B187),0)</f>
        <v>0</v>
      </c>
      <c r="C188" s="108">
        <f t="shared" si="76"/>
        <v>0</v>
      </c>
      <c r="D188" s="108">
        <f t="shared" si="76"/>
        <v>0</v>
      </c>
      <c r="E188" s="108">
        <f t="shared" si="76"/>
        <v>0</v>
      </c>
      <c r="F188" s="108">
        <f t="shared" si="76"/>
        <v>27</v>
      </c>
      <c r="G188" s="108">
        <f>SUM(AVERAGE(G184:G187))</f>
        <v>27</v>
      </c>
      <c r="H188" s="102">
        <f>AVERAGE(H184:H187)*0.2</f>
        <v>0</v>
      </c>
      <c r="I188" s="102">
        <f>AVERAGE(I184:I187)*0.4</f>
        <v>0</v>
      </c>
      <c r="J188" s="102">
        <f>AVERAGE(J184:J187)*0.6</f>
        <v>0</v>
      </c>
      <c r="K188" s="102">
        <f>AVERAGE(K184:K187)*0.8</f>
        <v>0</v>
      </c>
      <c r="L188" s="109">
        <f>AVERAGE(L184:L187)*1</f>
        <v>1</v>
      </c>
      <c r="M188" s="102">
        <f>SUM(H188:L188)</f>
        <v>1</v>
      </c>
    </row>
    <row r="189" spans="1:13" ht="80.25" thickTop="1" thickBot="1" x14ac:dyDescent="0.3">
      <c r="A189" s="110" t="s">
        <v>34</v>
      </c>
      <c r="B189" s="111"/>
      <c r="C189" s="111"/>
      <c r="D189" s="111"/>
      <c r="E189" s="111"/>
      <c r="F189" s="111"/>
      <c r="G189" s="112">
        <f>SUM(B189:F189)</f>
        <v>0</v>
      </c>
      <c r="H189" s="113">
        <f t="shared" ref="H189:L189" si="77">IFERROR(B189/$G$189,0)</f>
        <v>0</v>
      </c>
      <c r="I189" s="113">
        <f t="shared" si="77"/>
        <v>0</v>
      </c>
      <c r="J189" s="113">
        <f t="shared" si="77"/>
        <v>0</v>
      </c>
      <c r="K189" s="113">
        <f t="shared" si="77"/>
        <v>0</v>
      </c>
      <c r="L189" s="113">
        <f t="shared" si="77"/>
        <v>0</v>
      </c>
      <c r="M189" s="93" t="s">
        <v>14</v>
      </c>
    </row>
    <row r="190" spans="1:13" ht="17.25" thickTop="1" thickBot="1" x14ac:dyDescent="0.3">
      <c r="A190" s="127" t="s">
        <v>35</v>
      </c>
      <c r="B190" s="134"/>
      <c r="C190" s="134"/>
      <c r="D190" s="134"/>
      <c r="E190" s="134"/>
      <c r="F190" s="135"/>
      <c r="G190" s="114">
        <v>27</v>
      </c>
      <c r="H190" s="102" t="s">
        <v>14</v>
      </c>
      <c r="I190" s="102" t="s">
        <v>14</v>
      </c>
      <c r="J190" s="102" t="s">
        <v>14</v>
      </c>
      <c r="K190" s="102" t="s">
        <v>14</v>
      </c>
      <c r="L190" s="102" t="s">
        <v>14</v>
      </c>
      <c r="M190" s="102">
        <f>(M170+M177+M182+M188)/4</f>
        <v>1</v>
      </c>
    </row>
    <row r="191" spans="1:13" ht="15.75" thickTop="1" x14ac:dyDescent="0.25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</row>
    <row r="192" spans="1:13" ht="15.75" thickBo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</row>
    <row r="193" spans="1:13" ht="33" thickTop="1" thickBot="1" x14ac:dyDescent="0.3">
      <c r="A193" s="78" t="s">
        <v>0</v>
      </c>
      <c r="B193" s="136" t="s">
        <v>141</v>
      </c>
      <c r="C193" s="132"/>
      <c r="D193" s="132"/>
      <c r="E193" s="132"/>
      <c r="F193" s="132"/>
      <c r="G193" s="133"/>
      <c r="H193" s="139" t="s">
        <v>111</v>
      </c>
      <c r="I193" s="144"/>
      <c r="J193" s="145"/>
      <c r="K193" s="79" t="s">
        <v>2</v>
      </c>
      <c r="L193" s="146">
        <v>45539</v>
      </c>
      <c r="M193" s="147"/>
    </row>
    <row r="194" spans="1:13" ht="16.5" thickBot="1" x14ac:dyDescent="0.3">
      <c r="A194" s="115" t="s">
        <v>3</v>
      </c>
      <c r="B194" s="148"/>
      <c r="C194" s="148"/>
      <c r="D194" s="148"/>
      <c r="E194" s="148"/>
      <c r="F194" s="148"/>
      <c r="G194" s="149"/>
      <c r="H194" s="80" t="s">
        <v>112</v>
      </c>
      <c r="I194" s="121"/>
      <c r="J194" s="133"/>
      <c r="K194" s="81"/>
      <c r="L194" s="80"/>
      <c r="M194" s="80"/>
    </row>
    <row r="195" spans="1:13" ht="15" customHeight="1" thickBot="1" x14ac:dyDescent="0.3">
      <c r="A195" s="150"/>
      <c r="B195" s="151"/>
      <c r="C195" s="151"/>
      <c r="D195" s="151"/>
      <c r="E195" s="151"/>
      <c r="F195" s="151"/>
      <c r="G195" s="152"/>
      <c r="H195" s="80" t="s">
        <v>113</v>
      </c>
      <c r="I195" s="121">
        <v>20</v>
      </c>
      <c r="J195" s="133"/>
      <c r="K195" s="80"/>
      <c r="L195" s="80"/>
      <c r="M195" s="80"/>
    </row>
    <row r="196" spans="1:13" ht="15" customHeight="1" thickBot="1" x14ac:dyDescent="0.3">
      <c r="A196" s="82" t="s">
        <v>4</v>
      </c>
      <c r="B196" s="130" t="s">
        <v>5</v>
      </c>
      <c r="C196" s="131"/>
      <c r="D196" s="131"/>
      <c r="E196" s="131"/>
      <c r="F196" s="131"/>
      <c r="G196" s="131"/>
      <c r="H196" s="121" t="s">
        <v>5</v>
      </c>
      <c r="I196" s="132"/>
      <c r="J196" s="132"/>
      <c r="K196" s="132"/>
      <c r="L196" s="132"/>
      <c r="M196" s="133"/>
    </row>
    <row r="197" spans="1:13" ht="15" customHeight="1" thickTop="1" thickBot="1" x14ac:dyDescent="0.3">
      <c r="A197" s="83" t="s">
        <v>6</v>
      </c>
      <c r="B197" s="84" t="s">
        <v>7</v>
      </c>
      <c r="C197" s="84" t="s">
        <v>8</v>
      </c>
      <c r="D197" s="84" t="s">
        <v>9</v>
      </c>
      <c r="E197" s="84" t="s">
        <v>10</v>
      </c>
      <c r="F197" s="84" t="s">
        <v>11</v>
      </c>
      <c r="G197" s="85" t="s">
        <v>12</v>
      </c>
      <c r="H197" s="86" t="s">
        <v>7</v>
      </c>
      <c r="I197" s="86" t="s">
        <v>8</v>
      </c>
      <c r="J197" s="86" t="s">
        <v>9</v>
      </c>
      <c r="K197" s="86" t="s">
        <v>10</v>
      </c>
      <c r="L197" s="86" t="s">
        <v>11</v>
      </c>
      <c r="M197" s="87" t="s">
        <v>12</v>
      </c>
    </row>
    <row r="198" spans="1:13" ht="15" customHeight="1" thickTop="1" thickBot="1" x14ac:dyDescent="0.3">
      <c r="A198" s="88" t="s">
        <v>13</v>
      </c>
      <c r="B198" s="89"/>
      <c r="C198" s="89"/>
      <c r="D198" s="89"/>
      <c r="E198" s="89"/>
      <c r="F198" s="89">
        <v>20</v>
      </c>
      <c r="G198" s="90">
        <f t="shared" ref="G198:G200" si="78">SUM(B198:F198)</f>
        <v>20</v>
      </c>
      <c r="H198" s="91">
        <f t="shared" ref="H198:L200" si="79">IFERROR(B198/$G$198,0)</f>
        <v>0</v>
      </c>
      <c r="I198" s="91">
        <f t="shared" si="79"/>
        <v>0</v>
      </c>
      <c r="J198" s="91">
        <f t="shared" si="79"/>
        <v>0</v>
      </c>
      <c r="K198" s="91">
        <f t="shared" si="79"/>
        <v>0</v>
      </c>
      <c r="L198" s="91">
        <f t="shared" si="79"/>
        <v>1</v>
      </c>
      <c r="M198" s="92" t="s">
        <v>14</v>
      </c>
    </row>
    <row r="199" spans="1:13" ht="15" customHeight="1" thickTop="1" thickBot="1" x14ac:dyDescent="0.3">
      <c r="A199" s="88" t="s">
        <v>15</v>
      </c>
      <c r="B199" s="89"/>
      <c r="C199" s="89"/>
      <c r="D199" s="89"/>
      <c r="E199" s="89"/>
      <c r="F199" s="89">
        <v>20</v>
      </c>
      <c r="G199" s="90">
        <f t="shared" si="78"/>
        <v>20</v>
      </c>
      <c r="H199" s="91">
        <f t="shared" si="79"/>
        <v>0</v>
      </c>
      <c r="I199" s="91">
        <f t="shared" si="79"/>
        <v>0</v>
      </c>
      <c r="J199" s="91">
        <f t="shared" si="79"/>
        <v>0</v>
      </c>
      <c r="K199" s="91">
        <f t="shared" si="79"/>
        <v>0</v>
      </c>
      <c r="L199" s="91">
        <f t="shared" si="79"/>
        <v>1</v>
      </c>
      <c r="M199" s="93" t="s">
        <v>14</v>
      </c>
    </row>
    <row r="200" spans="1:13" ht="15" customHeight="1" thickTop="1" thickBot="1" x14ac:dyDescent="0.3">
      <c r="A200" s="88" t="s">
        <v>16</v>
      </c>
      <c r="B200" s="89"/>
      <c r="C200" s="89"/>
      <c r="D200" s="89"/>
      <c r="E200" s="89"/>
      <c r="F200" s="89">
        <v>20</v>
      </c>
      <c r="G200" s="90">
        <f t="shared" si="78"/>
        <v>20</v>
      </c>
      <c r="H200" s="91">
        <f t="shared" si="79"/>
        <v>0</v>
      </c>
      <c r="I200" s="91">
        <f t="shared" si="79"/>
        <v>0</v>
      </c>
      <c r="J200" s="91">
        <f t="shared" si="79"/>
        <v>0</v>
      </c>
      <c r="K200" s="91">
        <f t="shared" si="79"/>
        <v>0</v>
      </c>
      <c r="L200" s="91">
        <f t="shared" si="79"/>
        <v>1</v>
      </c>
      <c r="M200" s="93" t="s">
        <v>14</v>
      </c>
    </row>
    <row r="201" spans="1:13" ht="15" customHeight="1" thickTop="1" thickBot="1" x14ac:dyDescent="0.3">
      <c r="A201" s="94" t="s">
        <v>17</v>
      </c>
      <c r="B201" s="95">
        <f>IFERROR(AVERAGE(B198:B200),0)</f>
        <v>0</v>
      </c>
      <c r="C201" s="95">
        <f>IFERROR(AVERAGE(C198:C200),0)</f>
        <v>0</v>
      </c>
      <c r="D201" s="95">
        <f>IFERROR(AVERAGE(D198:D200),0)</f>
        <v>0</v>
      </c>
      <c r="E201" s="95">
        <f t="shared" ref="E201:F201" si="80">IFERROR(AVERAGE(E198:E200),0)</f>
        <v>0</v>
      </c>
      <c r="F201" s="95">
        <f t="shared" si="80"/>
        <v>20</v>
      </c>
      <c r="G201" s="95">
        <f>SUM(AVERAGE(G198:G200))</f>
        <v>20</v>
      </c>
      <c r="H201" s="96">
        <f>AVERAGE(H198:H200)*0.2</f>
        <v>0</v>
      </c>
      <c r="I201" s="96">
        <f>AVERAGE(I198:I200)*0.4</f>
        <v>0</v>
      </c>
      <c r="J201" s="96">
        <f>AVERAGE(J198:J200)*0.6</f>
        <v>0</v>
      </c>
      <c r="K201" s="96">
        <f>AVERAGE(K198:K200)*0.8</f>
        <v>0</v>
      </c>
      <c r="L201" s="96">
        <f>AVERAGE(L198:L200)*1</f>
        <v>1</v>
      </c>
      <c r="M201" s="97">
        <f>SUM(H201:L201)</f>
        <v>1</v>
      </c>
    </row>
    <row r="202" spans="1:13" ht="15" customHeight="1" thickTop="1" thickBot="1" x14ac:dyDescent="0.3">
      <c r="A202" s="98" t="s">
        <v>18</v>
      </c>
      <c r="B202" s="84" t="s">
        <v>7</v>
      </c>
      <c r="C202" s="84" t="s">
        <v>8</v>
      </c>
      <c r="D202" s="84" t="s">
        <v>9</v>
      </c>
      <c r="E202" s="84" t="s">
        <v>10</v>
      </c>
      <c r="F202" s="84" t="s">
        <v>11</v>
      </c>
      <c r="G202" s="85" t="s">
        <v>12</v>
      </c>
      <c r="H202" s="84" t="s">
        <v>7</v>
      </c>
      <c r="I202" s="84" t="s">
        <v>8</v>
      </c>
      <c r="J202" s="84" t="s">
        <v>9</v>
      </c>
      <c r="K202" s="84" t="s">
        <v>10</v>
      </c>
      <c r="L202" s="99" t="s">
        <v>11</v>
      </c>
      <c r="M202" s="85" t="s">
        <v>12</v>
      </c>
    </row>
    <row r="203" spans="1:13" ht="15" customHeight="1" thickTop="1" thickBot="1" x14ac:dyDescent="0.3">
      <c r="A203" s="88" t="s">
        <v>19</v>
      </c>
      <c r="B203" s="89"/>
      <c r="C203" s="89"/>
      <c r="D203" s="89"/>
      <c r="E203" s="89"/>
      <c r="F203" s="89">
        <v>20</v>
      </c>
      <c r="G203" s="90">
        <f t="shared" ref="G203:G207" si="81">SUM(B203:F203)</f>
        <v>20</v>
      </c>
      <c r="H203" s="91">
        <f t="shared" ref="H203:L207" si="82">IFERROR(B203/$G$203,0)</f>
        <v>0</v>
      </c>
      <c r="I203" s="91">
        <f t="shared" si="82"/>
        <v>0</v>
      </c>
      <c r="J203" s="91">
        <f t="shared" si="82"/>
        <v>0</v>
      </c>
      <c r="K203" s="91">
        <f t="shared" si="82"/>
        <v>0</v>
      </c>
      <c r="L203" s="91">
        <f t="shared" si="82"/>
        <v>1</v>
      </c>
      <c r="M203" s="93" t="s">
        <v>14</v>
      </c>
    </row>
    <row r="204" spans="1:13" ht="15" customHeight="1" thickTop="1" thickBot="1" x14ac:dyDescent="0.3">
      <c r="A204" s="88" t="s">
        <v>20</v>
      </c>
      <c r="B204" s="89"/>
      <c r="C204" s="89"/>
      <c r="D204" s="89"/>
      <c r="E204" s="89"/>
      <c r="F204" s="89">
        <v>20</v>
      </c>
      <c r="G204" s="90">
        <f t="shared" si="81"/>
        <v>20</v>
      </c>
      <c r="H204" s="91">
        <f t="shared" si="82"/>
        <v>0</v>
      </c>
      <c r="I204" s="91">
        <f t="shared" si="82"/>
        <v>0</v>
      </c>
      <c r="J204" s="91">
        <f t="shared" si="82"/>
        <v>0</v>
      </c>
      <c r="K204" s="91">
        <f t="shared" si="82"/>
        <v>0</v>
      </c>
      <c r="L204" s="91">
        <f t="shared" si="82"/>
        <v>1</v>
      </c>
      <c r="M204" s="93" t="s">
        <v>14</v>
      </c>
    </row>
    <row r="205" spans="1:13" ht="15" customHeight="1" thickTop="1" thickBot="1" x14ac:dyDescent="0.3">
      <c r="A205" s="88" t="s">
        <v>21</v>
      </c>
      <c r="B205" s="89"/>
      <c r="C205" s="89"/>
      <c r="D205" s="89"/>
      <c r="E205" s="89"/>
      <c r="F205" s="89">
        <v>20</v>
      </c>
      <c r="G205" s="90">
        <f t="shared" si="81"/>
        <v>20</v>
      </c>
      <c r="H205" s="91">
        <f t="shared" si="82"/>
        <v>0</v>
      </c>
      <c r="I205" s="91">
        <f t="shared" si="82"/>
        <v>0</v>
      </c>
      <c r="J205" s="91">
        <f t="shared" si="82"/>
        <v>0</v>
      </c>
      <c r="K205" s="91">
        <f t="shared" si="82"/>
        <v>0</v>
      </c>
      <c r="L205" s="91">
        <f t="shared" si="82"/>
        <v>1</v>
      </c>
      <c r="M205" s="93" t="s">
        <v>14</v>
      </c>
    </row>
    <row r="206" spans="1:13" ht="15" customHeight="1" thickTop="1" thickBot="1" x14ac:dyDescent="0.3">
      <c r="A206" s="88" t="s">
        <v>22</v>
      </c>
      <c r="B206" s="89"/>
      <c r="C206" s="89"/>
      <c r="D206" s="89"/>
      <c r="E206" s="89"/>
      <c r="F206" s="89">
        <v>20</v>
      </c>
      <c r="G206" s="90">
        <f t="shared" si="81"/>
        <v>20</v>
      </c>
      <c r="H206" s="91">
        <f t="shared" si="82"/>
        <v>0</v>
      </c>
      <c r="I206" s="91">
        <f t="shared" si="82"/>
        <v>0</v>
      </c>
      <c r="J206" s="91">
        <f t="shared" si="82"/>
        <v>0</v>
      </c>
      <c r="K206" s="91">
        <f t="shared" si="82"/>
        <v>0</v>
      </c>
      <c r="L206" s="91">
        <f t="shared" si="82"/>
        <v>1</v>
      </c>
      <c r="M206" s="93" t="s">
        <v>14</v>
      </c>
    </row>
    <row r="207" spans="1:13" ht="15" customHeight="1" thickTop="1" thickBot="1" x14ac:dyDescent="0.3">
      <c r="A207" s="88" t="s">
        <v>23</v>
      </c>
      <c r="B207" s="89"/>
      <c r="C207" s="89"/>
      <c r="D207" s="89"/>
      <c r="E207" s="89"/>
      <c r="F207" s="89">
        <v>20</v>
      </c>
      <c r="G207" s="90">
        <f t="shared" si="81"/>
        <v>20</v>
      </c>
      <c r="H207" s="91">
        <f t="shared" si="82"/>
        <v>0</v>
      </c>
      <c r="I207" s="91">
        <f t="shared" si="82"/>
        <v>0</v>
      </c>
      <c r="J207" s="91">
        <f t="shared" si="82"/>
        <v>0</v>
      </c>
      <c r="K207" s="91">
        <f t="shared" si="82"/>
        <v>0</v>
      </c>
      <c r="L207" s="91">
        <f t="shared" si="82"/>
        <v>1</v>
      </c>
      <c r="M207" s="93"/>
    </row>
    <row r="208" spans="1:13" ht="15" customHeight="1" thickTop="1" thickBot="1" x14ac:dyDescent="0.3">
      <c r="A208" s="94" t="s">
        <v>24</v>
      </c>
      <c r="B208" s="95">
        <f t="shared" ref="B208:F208" si="83">IFERROR(AVERAGE(B203:B207),0)</f>
        <v>0</v>
      </c>
      <c r="C208" s="95">
        <f t="shared" si="83"/>
        <v>0</v>
      </c>
      <c r="D208" s="95">
        <f t="shared" si="83"/>
        <v>0</v>
      </c>
      <c r="E208" s="95">
        <f t="shared" si="83"/>
        <v>0</v>
      </c>
      <c r="F208" s="95">
        <f t="shared" si="83"/>
        <v>20</v>
      </c>
      <c r="G208" s="95">
        <f>SUM(AVERAGE(G203:G207))</f>
        <v>20</v>
      </c>
      <c r="H208" s="97">
        <f>AVERAGE(H203:H207)*0.2</f>
        <v>0</v>
      </c>
      <c r="I208" s="97">
        <f>AVERAGE(I203:I207)*0.4</f>
        <v>0</v>
      </c>
      <c r="J208" s="97">
        <f>AVERAGE(J203:J207)*0.6</f>
        <v>0</v>
      </c>
      <c r="K208" s="97">
        <f>AVERAGE(K203:K207)*0.8</f>
        <v>0</v>
      </c>
      <c r="L208" s="100">
        <f>AVERAGE(L203:L207)*1</f>
        <v>1</v>
      </c>
      <c r="M208" s="97">
        <f>SUM(H208:L208)</f>
        <v>1</v>
      </c>
    </row>
    <row r="209" spans="1:13" ht="15" customHeight="1" thickTop="1" thickBot="1" x14ac:dyDescent="0.3">
      <c r="A209" s="98" t="s">
        <v>25</v>
      </c>
      <c r="B209" s="84" t="s">
        <v>7</v>
      </c>
      <c r="C209" s="84" t="s">
        <v>8</v>
      </c>
      <c r="D209" s="84" t="s">
        <v>9</v>
      </c>
      <c r="E209" s="84" t="s">
        <v>10</v>
      </c>
      <c r="F209" s="84" t="s">
        <v>11</v>
      </c>
      <c r="G209" s="85" t="s">
        <v>12</v>
      </c>
      <c r="H209" s="84" t="s">
        <v>7</v>
      </c>
      <c r="I209" s="84" t="s">
        <v>8</v>
      </c>
      <c r="J209" s="84" t="s">
        <v>9</v>
      </c>
      <c r="K209" s="84" t="s">
        <v>10</v>
      </c>
      <c r="L209" s="99" t="s">
        <v>11</v>
      </c>
      <c r="M209" s="85" t="s">
        <v>12</v>
      </c>
    </row>
    <row r="210" spans="1:13" ht="15" customHeight="1" thickTop="1" thickBot="1" x14ac:dyDescent="0.3">
      <c r="A210" s="88" t="s">
        <v>26</v>
      </c>
      <c r="B210" s="89"/>
      <c r="C210" s="89"/>
      <c r="D210" s="89"/>
      <c r="E210" s="89"/>
      <c r="F210" s="89">
        <v>20</v>
      </c>
      <c r="G210" s="90">
        <f t="shared" ref="G210:G212" si="84">SUM(B210:F210)</f>
        <v>20</v>
      </c>
      <c r="H210" s="91">
        <f t="shared" ref="H210:L212" si="85">IFERROR(B210/$G$210,0)</f>
        <v>0</v>
      </c>
      <c r="I210" s="91">
        <f t="shared" si="85"/>
        <v>0</v>
      </c>
      <c r="J210" s="91">
        <f t="shared" si="85"/>
        <v>0</v>
      </c>
      <c r="K210" s="91">
        <f t="shared" si="85"/>
        <v>0</v>
      </c>
      <c r="L210" s="91">
        <f t="shared" si="85"/>
        <v>1</v>
      </c>
      <c r="M210" s="93" t="s">
        <v>14</v>
      </c>
    </row>
    <row r="211" spans="1:13" ht="15" customHeight="1" thickTop="1" thickBot="1" x14ac:dyDescent="0.3">
      <c r="A211" s="88" t="s">
        <v>27</v>
      </c>
      <c r="B211" s="89"/>
      <c r="C211" s="89"/>
      <c r="D211" s="89"/>
      <c r="E211" s="89"/>
      <c r="F211" s="89">
        <v>20</v>
      </c>
      <c r="G211" s="90">
        <f t="shared" si="84"/>
        <v>20</v>
      </c>
      <c r="H211" s="91">
        <f t="shared" si="85"/>
        <v>0</v>
      </c>
      <c r="I211" s="91">
        <f t="shared" si="85"/>
        <v>0</v>
      </c>
      <c r="J211" s="91">
        <f t="shared" si="85"/>
        <v>0</v>
      </c>
      <c r="K211" s="91">
        <f t="shared" si="85"/>
        <v>0</v>
      </c>
      <c r="L211" s="91">
        <f t="shared" si="85"/>
        <v>1</v>
      </c>
      <c r="M211" s="93" t="s">
        <v>14</v>
      </c>
    </row>
    <row r="212" spans="1:13" ht="15" customHeight="1" thickTop="1" thickBot="1" x14ac:dyDescent="0.3">
      <c r="A212" s="88" t="s">
        <v>28</v>
      </c>
      <c r="B212" s="89"/>
      <c r="C212" s="89"/>
      <c r="D212" s="89"/>
      <c r="E212" s="89"/>
      <c r="F212" s="89">
        <v>20</v>
      </c>
      <c r="G212" s="90">
        <f t="shared" si="84"/>
        <v>20</v>
      </c>
      <c r="H212" s="91">
        <f t="shared" si="85"/>
        <v>0</v>
      </c>
      <c r="I212" s="91">
        <f t="shared" si="85"/>
        <v>0</v>
      </c>
      <c r="J212" s="91">
        <f t="shared" si="85"/>
        <v>0</v>
      </c>
      <c r="K212" s="91">
        <f t="shared" si="85"/>
        <v>0</v>
      </c>
      <c r="L212" s="91">
        <f t="shared" si="85"/>
        <v>1</v>
      </c>
      <c r="M212" s="93" t="s">
        <v>14</v>
      </c>
    </row>
    <row r="213" spans="1:13" ht="15" customHeight="1" thickTop="1" thickBot="1" x14ac:dyDescent="0.3">
      <c r="A213" s="94" t="s">
        <v>24</v>
      </c>
      <c r="B213" s="95">
        <f t="shared" ref="B213:F213" si="86">IFERROR(AVERAGE(B210:B212),0)</f>
        <v>0</v>
      </c>
      <c r="C213" s="95">
        <f t="shared" si="86"/>
        <v>0</v>
      </c>
      <c r="D213" s="101">
        <f t="shared" si="86"/>
        <v>0</v>
      </c>
      <c r="E213" s="101">
        <f t="shared" si="86"/>
        <v>0</v>
      </c>
      <c r="F213" s="101">
        <f t="shared" si="86"/>
        <v>20</v>
      </c>
      <c r="G213" s="101">
        <f>SUM(AVERAGE(G210:G212))</f>
        <v>20</v>
      </c>
      <c r="H213" s="97">
        <f>AVERAGE(H210:H212)*0.2</f>
        <v>0</v>
      </c>
      <c r="I213" s="97">
        <f>AVERAGE(I210:I212)*0.4</f>
        <v>0</v>
      </c>
      <c r="J213" s="97">
        <f>AVERAGE(J210:J212)*0.6</f>
        <v>0</v>
      </c>
      <c r="K213" s="97">
        <f>AVERAGE(K210:K212)*0.8</f>
        <v>0</v>
      </c>
      <c r="L213" s="100">
        <f>AVERAGE(L210:L212)*1</f>
        <v>1</v>
      </c>
      <c r="M213" s="102">
        <f>SUM(H213:L213)</f>
        <v>1</v>
      </c>
    </row>
    <row r="214" spans="1:13" ht="15" customHeight="1" thickTop="1" thickBot="1" x14ac:dyDescent="0.3">
      <c r="A214" s="83" t="s">
        <v>29</v>
      </c>
      <c r="B214" s="84" t="s">
        <v>7</v>
      </c>
      <c r="C214" s="84" t="s">
        <v>8</v>
      </c>
      <c r="D214" s="84" t="s">
        <v>9</v>
      </c>
      <c r="E214" s="84" t="s">
        <v>10</v>
      </c>
      <c r="F214" s="84" t="s">
        <v>11</v>
      </c>
      <c r="G214" s="85" t="s">
        <v>12</v>
      </c>
      <c r="H214" s="84" t="s">
        <v>7</v>
      </c>
      <c r="I214" s="84" t="s">
        <v>8</v>
      </c>
      <c r="J214" s="84" t="s">
        <v>9</v>
      </c>
      <c r="K214" s="84" t="s">
        <v>10</v>
      </c>
      <c r="L214" s="99" t="s">
        <v>11</v>
      </c>
      <c r="M214" s="85" t="s">
        <v>12</v>
      </c>
    </row>
    <row r="215" spans="1:13" ht="15" customHeight="1" thickTop="1" thickBot="1" x14ac:dyDescent="0.3">
      <c r="A215" s="103" t="s">
        <v>30</v>
      </c>
      <c r="B215" s="104"/>
      <c r="C215" s="104"/>
      <c r="D215" s="104"/>
      <c r="E215" s="89"/>
      <c r="F215" s="89">
        <v>20</v>
      </c>
      <c r="G215" s="105">
        <f t="shared" ref="G215:G218" si="87">SUM(B215:F215)</f>
        <v>20</v>
      </c>
      <c r="H215" s="106">
        <f t="shared" ref="H215:L218" si="88">IFERROR(B215/$G$215,0)</f>
        <v>0</v>
      </c>
      <c r="I215" s="106">
        <f t="shared" si="88"/>
        <v>0</v>
      </c>
      <c r="J215" s="106">
        <f t="shared" si="88"/>
        <v>0</v>
      </c>
      <c r="K215" s="106">
        <f t="shared" si="88"/>
        <v>0</v>
      </c>
      <c r="L215" s="106">
        <f t="shared" si="88"/>
        <v>1</v>
      </c>
      <c r="M215" s="93" t="s">
        <v>14</v>
      </c>
    </row>
    <row r="216" spans="1:13" ht="15" customHeight="1" thickTop="1" thickBot="1" x14ac:dyDescent="0.3">
      <c r="A216" s="103" t="s">
        <v>31</v>
      </c>
      <c r="B216" s="104"/>
      <c r="C216" s="104"/>
      <c r="D216" s="104"/>
      <c r="E216" s="89"/>
      <c r="F216" s="89">
        <v>20</v>
      </c>
      <c r="G216" s="105">
        <f t="shared" si="87"/>
        <v>20</v>
      </c>
      <c r="H216" s="106">
        <f t="shared" si="88"/>
        <v>0</v>
      </c>
      <c r="I216" s="106">
        <f t="shared" si="88"/>
        <v>0</v>
      </c>
      <c r="J216" s="106">
        <f t="shared" si="88"/>
        <v>0</v>
      </c>
      <c r="K216" s="106">
        <f t="shared" si="88"/>
        <v>0</v>
      </c>
      <c r="L216" s="106">
        <f t="shared" si="88"/>
        <v>1</v>
      </c>
      <c r="M216" s="93" t="s">
        <v>14</v>
      </c>
    </row>
    <row r="217" spans="1:13" ht="15" customHeight="1" thickTop="1" thickBot="1" x14ac:dyDescent="0.3">
      <c r="A217" s="103" t="s">
        <v>32</v>
      </c>
      <c r="B217" s="104"/>
      <c r="C217" s="104"/>
      <c r="D217" s="104"/>
      <c r="E217" s="89"/>
      <c r="F217" s="89">
        <v>20</v>
      </c>
      <c r="G217" s="105">
        <f t="shared" si="87"/>
        <v>20</v>
      </c>
      <c r="H217" s="106">
        <f t="shared" si="88"/>
        <v>0</v>
      </c>
      <c r="I217" s="106">
        <f t="shared" si="88"/>
        <v>0</v>
      </c>
      <c r="J217" s="106">
        <f t="shared" si="88"/>
        <v>0</v>
      </c>
      <c r="K217" s="106">
        <f t="shared" si="88"/>
        <v>0</v>
      </c>
      <c r="L217" s="106">
        <f t="shared" si="88"/>
        <v>1</v>
      </c>
      <c r="M217" s="93" t="s">
        <v>14</v>
      </c>
    </row>
    <row r="218" spans="1:13" ht="15" customHeight="1" thickTop="1" thickBot="1" x14ac:dyDescent="0.3">
      <c r="A218" s="103" t="s">
        <v>33</v>
      </c>
      <c r="B218" s="104"/>
      <c r="C218" s="104"/>
      <c r="D218" s="104"/>
      <c r="E218" s="89"/>
      <c r="F218" s="89">
        <v>20</v>
      </c>
      <c r="G218" s="105">
        <f t="shared" si="87"/>
        <v>20</v>
      </c>
      <c r="H218" s="106">
        <f t="shared" si="88"/>
        <v>0</v>
      </c>
      <c r="I218" s="106">
        <f t="shared" si="88"/>
        <v>0</v>
      </c>
      <c r="J218" s="106">
        <f t="shared" si="88"/>
        <v>0</v>
      </c>
      <c r="K218" s="106">
        <f t="shared" si="88"/>
        <v>0</v>
      </c>
      <c r="L218" s="106">
        <f t="shared" si="88"/>
        <v>1</v>
      </c>
      <c r="M218" s="93" t="s">
        <v>14</v>
      </c>
    </row>
    <row r="219" spans="1:13" ht="15" customHeight="1" thickTop="1" thickBot="1" x14ac:dyDescent="0.3">
      <c r="A219" s="107" t="s">
        <v>24</v>
      </c>
      <c r="B219" s="108">
        <f t="shared" ref="B219:F219" si="89">IFERROR(AVERAGE(B215:B218),0)</f>
        <v>0</v>
      </c>
      <c r="C219" s="108">
        <f t="shared" si="89"/>
        <v>0</v>
      </c>
      <c r="D219" s="108">
        <f t="shared" si="89"/>
        <v>0</v>
      </c>
      <c r="E219" s="108">
        <f t="shared" si="89"/>
        <v>0</v>
      </c>
      <c r="F219" s="108">
        <f t="shared" si="89"/>
        <v>20</v>
      </c>
      <c r="G219" s="108">
        <f>SUM(AVERAGE(G215:G218))</f>
        <v>20</v>
      </c>
      <c r="H219" s="102">
        <f>AVERAGE(H215:H218)*0.2</f>
        <v>0</v>
      </c>
      <c r="I219" s="102">
        <f>AVERAGE(I215:I218)*0.4</f>
        <v>0</v>
      </c>
      <c r="J219" s="102">
        <f>AVERAGE(J215:J218)*0.6</f>
        <v>0</v>
      </c>
      <c r="K219" s="102">
        <f>AVERAGE(K215:K218)*0.8</f>
        <v>0</v>
      </c>
      <c r="L219" s="109">
        <f>AVERAGE(L215:L218)*1</f>
        <v>1</v>
      </c>
      <c r="M219" s="102">
        <f>SUM(H219:L219)</f>
        <v>1</v>
      </c>
    </row>
    <row r="220" spans="1:13" ht="15" customHeight="1" thickTop="1" thickBot="1" x14ac:dyDescent="0.3">
      <c r="A220" s="110" t="s">
        <v>34</v>
      </c>
      <c r="B220" s="111"/>
      <c r="C220" s="111"/>
      <c r="D220" s="111"/>
      <c r="E220" s="111"/>
      <c r="F220" s="111"/>
      <c r="G220" s="112">
        <f>SUM(B220:F220)</f>
        <v>0</v>
      </c>
      <c r="H220" s="113">
        <f t="shared" ref="H220:L220" si="90">IFERROR(B220/$G$220,0)</f>
        <v>0</v>
      </c>
      <c r="I220" s="113">
        <f t="shared" si="90"/>
        <v>0</v>
      </c>
      <c r="J220" s="113">
        <f t="shared" si="90"/>
        <v>0</v>
      </c>
      <c r="K220" s="113">
        <f t="shared" si="90"/>
        <v>0</v>
      </c>
      <c r="L220" s="113">
        <f t="shared" si="90"/>
        <v>0</v>
      </c>
      <c r="M220" s="93" t="s">
        <v>14</v>
      </c>
    </row>
    <row r="221" spans="1:13" ht="15" customHeight="1" thickTop="1" thickBot="1" x14ac:dyDescent="0.3">
      <c r="A221" s="127" t="s">
        <v>35</v>
      </c>
      <c r="B221" s="134"/>
      <c r="C221" s="134"/>
      <c r="D221" s="134"/>
      <c r="E221" s="134"/>
      <c r="F221" s="135"/>
      <c r="G221" s="114">
        <v>20</v>
      </c>
      <c r="H221" s="102" t="s">
        <v>14</v>
      </c>
      <c r="I221" s="102" t="s">
        <v>14</v>
      </c>
      <c r="J221" s="102" t="s">
        <v>14</v>
      </c>
      <c r="K221" s="102" t="s">
        <v>14</v>
      </c>
      <c r="L221" s="102" t="s">
        <v>14</v>
      </c>
      <c r="M221" s="102">
        <f>(M201+M208+M213+M219)/4</f>
        <v>1</v>
      </c>
    </row>
    <row r="222" spans="1:13" ht="15" customHeight="1" thickTop="1" x14ac:dyDescent="0.25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</row>
    <row r="223" spans="1:13" ht="15" customHeight="1" thickBo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</row>
    <row r="224" spans="1:13" ht="15" customHeight="1" thickTop="1" thickBot="1" x14ac:dyDescent="0.3">
      <c r="A224" s="78" t="s">
        <v>0</v>
      </c>
      <c r="B224" s="136" t="s">
        <v>141</v>
      </c>
      <c r="C224" s="132"/>
      <c r="D224" s="132"/>
      <c r="E224" s="132"/>
      <c r="F224" s="132"/>
      <c r="G224" s="133"/>
      <c r="H224" s="139" t="s">
        <v>111</v>
      </c>
      <c r="I224" s="144"/>
      <c r="J224" s="145"/>
      <c r="K224" s="79" t="s">
        <v>2</v>
      </c>
      <c r="L224" s="146">
        <v>45548</v>
      </c>
      <c r="M224" s="147"/>
    </row>
    <row r="225" spans="1:13" ht="15" customHeight="1" thickBot="1" x14ac:dyDescent="0.3">
      <c r="A225" s="115" t="s">
        <v>3</v>
      </c>
      <c r="B225" s="148"/>
      <c r="C225" s="148"/>
      <c r="D225" s="148"/>
      <c r="E225" s="148"/>
      <c r="F225" s="148"/>
      <c r="G225" s="149"/>
      <c r="H225" s="80" t="s">
        <v>112</v>
      </c>
      <c r="I225" s="121"/>
      <c r="J225" s="133"/>
      <c r="K225" s="81"/>
      <c r="L225" s="80"/>
      <c r="M225" s="80"/>
    </row>
    <row r="226" spans="1:13" ht="15" customHeight="1" thickBot="1" x14ac:dyDescent="0.3">
      <c r="A226" s="150"/>
      <c r="B226" s="151"/>
      <c r="C226" s="151"/>
      <c r="D226" s="151"/>
      <c r="E226" s="151"/>
      <c r="F226" s="151"/>
      <c r="G226" s="152"/>
      <c r="H226" s="80" t="s">
        <v>113</v>
      </c>
      <c r="I226" s="121">
        <v>23</v>
      </c>
      <c r="J226" s="133"/>
      <c r="K226" s="80"/>
      <c r="L226" s="80"/>
      <c r="M226" s="80"/>
    </row>
    <row r="227" spans="1:13" ht="15" customHeight="1" thickBot="1" x14ac:dyDescent="0.3">
      <c r="A227" s="82" t="s">
        <v>4</v>
      </c>
      <c r="B227" s="130" t="s">
        <v>5</v>
      </c>
      <c r="C227" s="131"/>
      <c r="D227" s="131"/>
      <c r="E227" s="131"/>
      <c r="F227" s="131"/>
      <c r="G227" s="131"/>
      <c r="H227" s="121" t="s">
        <v>5</v>
      </c>
      <c r="I227" s="132"/>
      <c r="J227" s="132"/>
      <c r="K227" s="132"/>
      <c r="L227" s="132"/>
      <c r="M227" s="133"/>
    </row>
    <row r="228" spans="1:13" ht="15" customHeight="1" thickTop="1" thickBot="1" x14ac:dyDescent="0.3">
      <c r="A228" s="83" t="s">
        <v>6</v>
      </c>
      <c r="B228" s="84" t="s">
        <v>7</v>
      </c>
      <c r="C228" s="84" t="s">
        <v>8</v>
      </c>
      <c r="D228" s="84" t="s">
        <v>9</v>
      </c>
      <c r="E228" s="84" t="s">
        <v>10</v>
      </c>
      <c r="F228" s="84" t="s">
        <v>11</v>
      </c>
      <c r="G228" s="85" t="s">
        <v>12</v>
      </c>
      <c r="H228" s="86" t="s">
        <v>7</v>
      </c>
      <c r="I228" s="86" t="s">
        <v>8</v>
      </c>
      <c r="J228" s="86" t="s">
        <v>9</v>
      </c>
      <c r="K228" s="86" t="s">
        <v>10</v>
      </c>
      <c r="L228" s="86" t="s">
        <v>11</v>
      </c>
      <c r="M228" s="87" t="s">
        <v>12</v>
      </c>
    </row>
    <row r="229" spans="1:13" ht="15" customHeight="1" thickTop="1" thickBot="1" x14ac:dyDescent="0.3">
      <c r="A229" s="88" t="s">
        <v>13</v>
      </c>
      <c r="B229" s="89"/>
      <c r="C229" s="89"/>
      <c r="D229" s="89"/>
      <c r="E229" s="89"/>
      <c r="F229" s="89">
        <v>23</v>
      </c>
      <c r="G229" s="90">
        <f t="shared" ref="G229:G231" si="91">SUM(B229:F229)</f>
        <v>23</v>
      </c>
      <c r="H229" s="91">
        <f t="shared" ref="H229:L231" si="92">IFERROR(B229/$G$229,0)</f>
        <v>0</v>
      </c>
      <c r="I229" s="91">
        <f t="shared" si="92"/>
        <v>0</v>
      </c>
      <c r="J229" s="91">
        <f t="shared" si="92"/>
        <v>0</v>
      </c>
      <c r="K229" s="91">
        <f t="shared" si="92"/>
        <v>0</v>
      </c>
      <c r="L229" s="91">
        <f t="shared" si="92"/>
        <v>1</v>
      </c>
      <c r="M229" s="92" t="s">
        <v>14</v>
      </c>
    </row>
    <row r="230" spans="1:13" ht="15" customHeight="1" thickTop="1" thickBot="1" x14ac:dyDescent="0.3">
      <c r="A230" s="88" t="s">
        <v>15</v>
      </c>
      <c r="B230" s="89"/>
      <c r="C230" s="89"/>
      <c r="D230" s="89"/>
      <c r="E230" s="89"/>
      <c r="F230" s="89">
        <v>23</v>
      </c>
      <c r="G230" s="90">
        <f t="shared" si="91"/>
        <v>23</v>
      </c>
      <c r="H230" s="91">
        <f t="shared" si="92"/>
        <v>0</v>
      </c>
      <c r="I230" s="91">
        <f t="shared" si="92"/>
        <v>0</v>
      </c>
      <c r="J230" s="91">
        <f t="shared" si="92"/>
        <v>0</v>
      </c>
      <c r="K230" s="91">
        <f t="shared" si="92"/>
        <v>0</v>
      </c>
      <c r="L230" s="91">
        <f t="shared" si="92"/>
        <v>1</v>
      </c>
      <c r="M230" s="93" t="s">
        <v>14</v>
      </c>
    </row>
    <row r="231" spans="1:13" ht="15" customHeight="1" thickTop="1" thickBot="1" x14ac:dyDescent="0.3">
      <c r="A231" s="88" t="s">
        <v>16</v>
      </c>
      <c r="B231" s="89"/>
      <c r="C231" s="89"/>
      <c r="D231" s="89"/>
      <c r="E231" s="89"/>
      <c r="F231" s="89">
        <v>23</v>
      </c>
      <c r="G231" s="90">
        <f t="shared" si="91"/>
        <v>23</v>
      </c>
      <c r="H231" s="91">
        <f t="shared" si="92"/>
        <v>0</v>
      </c>
      <c r="I231" s="91">
        <f t="shared" si="92"/>
        <v>0</v>
      </c>
      <c r="J231" s="91">
        <f t="shared" si="92"/>
        <v>0</v>
      </c>
      <c r="K231" s="91">
        <f t="shared" si="92"/>
        <v>0</v>
      </c>
      <c r="L231" s="91">
        <f t="shared" si="92"/>
        <v>1</v>
      </c>
      <c r="M231" s="93" t="s">
        <v>14</v>
      </c>
    </row>
    <row r="232" spans="1:13" ht="15" customHeight="1" thickTop="1" thickBot="1" x14ac:dyDescent="0.3">
      <c r="A232" s="94" t="s">
        <v>17</v>
      </c>
      <c r="B232" s="95">
        <f>IFERROR(AVERAGE(B229:B231),0)</f>
        <v>0</v>
      </c>
      <c r="C232" s="95">
        <f>IFERROR(AVERAGE(C229:C231),0)</f>
        <v>0</v>
      </c>
      <c r="D232" s="95">
        <f>IFERROR(AVERAGE(D229:D231),0)</f>
        <v>0</v>
      </c>
      <c r="E232" s="95">
        <f t="shared" ref="E232:F232" si="93">IFERROR(AVERAGE(E229:E231),0)</f>
        <v>0</v>
      </c>
      <c r="F232" s="95">
        <f t="shared" si="93"/>
        <v>23</v>
      </c>
      <c r="G232" s="95">
        <f>SUM(AVERAGE(G229:G231))</f>
        <v>23</v>
      </c>
      <c r="H232" s="96">
        <f>AVERAGE(H229:H231)*0.2</f>
        <v>0</v>
      </c>
      <c r="I232" s="96">
        <f>AVERAGE(I229:I231)*0.4</f>
        <v>0</v>
      </c>
      <c r="J232" s="96">
        <f>AVERAGE(J229:J231)*0.6</f>
        <v>0</v>
      </c>
      <c r="K232" s="96">
        <f>AVERAGE(K229:K231)*0.8</f>
        <v>0</v>
      </c>
      <c r="L232" s="96">
        <f>AVERAGE(L229:L231)*1</f>
        <v>1</v>
      </c>
      <c r="M232" s="97">
        <f>SUM(H232:L232)</f>
        <v>1</v>
      </c>
    </row>
    <row r="233" spans="1:13" ht="15" customHeight="1" thickTop="1" thickBot="1" x14ac:dyDescent="0.3">
      <c r="A233" s="98" t="s">
        <v>18</v>
      </c>
      <c r="B233" s="84" t="s">
        <v>7</v>
      </c>
      <c r="C233" s="84" t="s">
        <v>8</v>
      </c>
      <c r="D233" s="84" t="s">
        <v>9</v>
      </c>
      <c r="E233" s="84" t="s">
        <v>10</v>
      </c>
      <c r="F233" s="84" t="s">
        <v>11</v>
      </c>
      <c r="G233" s="85" t="s">
        <v>12</v>
      </c>
      <c r="H233" s="84" t="s">
        <v>7</v>
      </c>
      <c r="I233" s="84" t="s">
        <v>8</v>
      </c>
      <c r="J233" s="84" t="s">
        <v>9</v>
      </c>
      <c r="K233" s="84" t="s">
        <v>10</v>
      </c>
      <c r="L233" s="99" t="s">
        <v>11</v>
      </c>
      <c r="M233" s="85" t="s">
        <v>12</v>
      </c>
    </row>
    <row r="234" spans="1:13" ht="15" customHeight="1" thickTop="1" thickBot="1" x14ac:dyDescent="0.3">
      <c r="A234" s="88" t="s">
        <v>19</v>
      </c>
      <c r="B234" s="89"/>
      <c r="C234" s="89"/>
      <c r="D234" s="89"/>
      <c r="E234" s="89"/>
      <c r="F234" s="89">
        <v>23</v>
      </c>
      <c r="G234" s="90">
        <f t="shared" ref="G234:G238" si="94">SUM(B234:F234)</f>
        <v>23</v>
      </c>
      <c r="H234" s="91">
        <f t="shared" ref="H234:L238" si="95">IFERROR(B234/$G$234,0)</f>
        <v>0</v>
      </c>
      <c r="I234" s="91">
        <f t="shared" si="95"/>
        <v>0</v>
      </c>
      <c r="J234" s="91">
        <f t="shared" si="95"/>
        <v>0</v>
      </c>
      <c r="K234" s="91">
        <f t="shared" si="95"/>
        <v>0</v>
      </c>
      <c r="L234" s="91">
        <f t="shared" si="95"/>
        <v>1</v>
      </c>
      <c r="M234" s="93" t="s">
        <v>14</v>
      </c>
    </row>
    <row r="235" spans="1:13" ht="15" customHeight="1" thickTop="1" thickBot="1" x14ac:dyDescent="0.3">
      <c r="A235" s="88" t="s">
        <v>20</v>
      </c>
      <c r="B235" s="89"/>
      <c r="C235" s="89"/>
      <c r="D235" s="89"/>
      <c r="E235" s="89"/>
      <c r="F235" s="89">
        <v>23</v>
      </c>
      <c r="G235" s="90">
        <f t="shared" si="94"/>
        <v>23</v>
      </c>
      <c r="H235" s="91">
        <f t="shared" si="95"/>
        <v>0</v>
      </c>
      <c r="I235" s="91">
        <f t="shared" si="95"/>
        <v>0</v>
      </c>
      <c r="J235" s="91">
        <f t="shared" si="95"/>
        <v>0</v>
      </c>
      <c r="K235" s="91">
        <f t="shared" si="95"/>
        <v>0</v>
      </c>
      <c r="L235" s="91">
        <f t="shared" si="95"/>
        <v>1</v>
      </c>
      <c r="M235" s="93" t="s">
        <v>14</v>
      </c>
    </row>
    <row r="236" spans="1:13" ht="15" customHeight="1" thickTop="1" thickBot="1" x14ac:dyDescent="0.3">
      <c r="A236" s="88" t="s">
        <v>21</v>
      </c>
      <c r="B236" s="89"/>
      <c r="C236" s="89"/>
      <c r="D236" s="89"/>
      <c r="E236" s="89"/>
      <c r="F236" s="89">
        <v>23</v>
      </c>
      <c r="G236" s="90">
        <f t="shared" si="94"/>
        <v>23</v>
      </c>
      <c r="H236" s="91">
        <f t="shared" si="95"/>
        <v>0</v>
      </c>
      <c r="I236" s="91">
        <f t="shared" si="95"/>
        <v>0</v>
      </c>
      <c r="J236" s="91">
        <f t="shared" si="95"/>
        <v>0</v>
      </c>
      <c r="K236" s="91">
        <f t="shared" si="95"/>
        <v>0</v>
      </c>
      <c r="L236" s="91">
        <f t="shared" si="95"/>
        <v>1</v>
      </c>
      <c r="M236" s="93" t="s">
        <v>14</v>
      </c>
    </row>
    <row r="237" spans="1:13" ht="15" customHeight="1" thickTop="1" thickBot="1" x14ac:dyDescent="0.3">
      <c r="A237" s="88" t="s">
        <v>22</v>
      </c>
      <c r="B237" s="89"/>
      <c r="C237" s="89"/>
      <c r="D237" s="89"/>
      <c r="E237" s="89"/>
      <c r="F237" s="89">
        <v>23</v>
      </c>
      <c r="G237" s="90">
        <f t="shared" si="94"/>
        <v>23</v>
      </c>
      <c r="H237" s="91">
        <f t="shared" si="95"/>
        <v>0</v>
      </c>
      <c r="I237" s="91">
        <f t="shared" si="95"/>
        <v>0</v>
      </c>
      <c r="J237" s="91">
        <f t="shared" si="95"/>
        <v>0</v>
      </c>
      <c r="K237" s="91">
        <f t="shared" si="95"/>
        <v>0</v>
      </c>
      <c r="L237" s="91">
        <f t="shared" si="95"/>
        <v>1</v>
      </c>
      <c r="M237" s="93" t="s">
        <v>14</v>
      </c>
    </row>
    <row r="238" spans="1:13" ht="15" customHeight="1" thickTop="1" thickBot="1" x14ac:dyDescent="0.3">
      <c r="A238" s="88" t="s">
        <v>23</v>
      </c>
      <c r="B238" s="89"/>
      <c r="C238" s="89"/>
      <c r="D238" s="89"/>
      <c r="E238" s="89"/>
      <c r="F238" s="89">
        <v>23</v>
      </c>
      <c r="G238" s="90">
        <f t="shared" si="94"/>
        <v>23</v>
      </c>
      <c r="H238" s="91">
        <f t="shared" si="95"/>
        <v>0</v>
      </c>
      <c r="I238" s="91">
        <f t="shared" si="95"/>
        <v>0</v>
      </c>
      <c r="J238" s="91">
        <f t="shared" si="95"/>
        <v>0</v>
      </c>
      <c r="K238" s="91">
        <f t="shared" si="95"/>
        <v>0</v>
      </c>
      <c r="L238" s="91">
        <f t="shared" si="95"/>
        <v>1</v>
      </c>
      <c r="M238" s="93"/>
    </row>
    <row r="239" spans="1:13" ht="15" customHeight="1" thickTop="1" thickBot="1" x14ac:dyDescent="0.3">
      <c r="A239" s="94" t="s">
        <v>24</v>
      </c>
      <c r="B239" s="95">
        <f t="shared" ref="B239:F239" si="96">IFERROR(AVERAGE(B234:B238),0)</f>
        <v>0</v>
      </c>
      <c r="C239" s="95">
        <f t="shared" si="96"/>
        <v>0</v>
      </c>
      <c r="D239" s="95">
        <f t="shared" si="96"/>
        <v>0</v>
      </c>
      <c r="E239" s="95">
        <f t="shared" si="96"/>
        <v>0</v>
      </c>
      <c r="F239" s="95">
        <f t="shared" si="96"/>
        <v>23</v>
      </c>
      <c r="G239" s="95">
        <f>SUM(AVERAGE(G234:G238))</f>
        <v>23</v>
      </c>
      <c r="H239" s="97">
        <f>AVERAGE(H234:H238)*0.2</f>
        <v>0</v>
      </c>
      <c r="I239" s="97">
        <f>AVERAGE(I234:I238)*0.4</f>
        <v>0</v>
      </c>
      <c r="J239" s="97">
        <f>AVERAGE(J234:J238)*0.6</f>
        <v>0</v>
      </c>
      <c r="K239" s="97">
        <f>AVERAGE(K234:K238)*0.8</f>
        <v>0</v>
      </c>
      <c r="L239" s="100">
        <f>AVERAGE(L234:L238)*1</f>
        <v>1</v>
      </c>
      <c r="M239" s="97">
        <f>SUM(H239:L239)</f>
        <v>1</v>
      </c>
    </row>
    <row r="240" spans="1:13" ht="15" customHeight="1" thickTop="1" thickBot="1" x14ac:dyDescent="0.3">
      <c r="A240" s="98" t="s">
        <v>25</v>
      </c>
      <c r="B240" s="84" t="s">
        <v>7</v>
      </c>
      <c r="C240" s="84" t="s">
        <v>8</v>
      </c>
      <c r="D240" s="84" t="s">
        <v>9</v>
      </c>
      <c r="E240" s="84" t="s">
        <v>10</v>
      </c>
      <c r="F240" s="84" t="s">
        <v>11</v>
      </c>
      <c r="G240" s="85" t="s">
        <v>12</v>
      </c>
      <c r="H240" s="84" t="s">
        <v>7</v>
      </c>
      <c r="I240" s="84" t="s">
        <v>8</v>
      </c>
      <c r="J240" s="84" t="s">
        <v>9</v>
      </c>
      <c r="K240" s="84" t="s">
        <v>10</v>
      </c>
      <c r="L240" s="99" t="s">
        <v>11</v>
      </c>
      <c r="M240" s="85" t="s">
        <v>12</v>
      </c>
    </row>
    <row r="241" spans="1:13" ht="15" customHeight="1" thickTop="1" thickBot="1" x14ac:dyDescent="0.3">
      <c r="A241" s="88" t="s">
        <v>26</v>
      </c>
      <c r="B241" s="89"/>
      <c r="C241" s="89"/>
      <c r="D241" s="89"/>
      <c r="E241" s="89"/>
      <c r="F241" s="89">
        <v>23</v>
      </c>
      <c r="G241" s="90">
        <f t="shared" ref="G241:G243" si="97">SUM(B241:F241)</f>
        <v>23</v>
      </c>
      <c r="H241" s="91">
        <f t="shared" ref="H241:L243" si="98">IFERROR(B241/$G$241,0)</f>
        <v>0</v>
      </c>
      <c r="I241" s="91">
        <f t="shared" si="98"/>
        <v>0</v>
      </c>
      <c r="J241" s="91">
        <f t="shared" si="98"/>
        <v>0</v>
      </c>
      <c r="K241" s="91">
        <f t="shared" si="98"/>
        <v>0</v>
      </c>
      <c r="L241" s="91">
        <f t="shared" si="98"/>
        <v>1</v>
      </c>
      <c r="M241" s="93" t="s">
        <v>14</v>
      </c>
    </row>
    <row r="242" spans="1:13" ht="15" customHeight="1" thickTop="1" thickBot="1" x14ac:dyDescent="0.3">
      <c r="A242" s="88" t="s">
        <v>27</v>
      </c>
      <c r="B242" s="89"/>
      <c r="C242" s="89"/>
      <c r="D242" s="89"/>
      <c r="E242" s="89"/>
      <c r="F242" s="89">
        <v>23</v>
      </c>
      <c r="G242" s="90">
        <f t="shared" si="97"/>
        <v>23</v>
      </c>
      <c r="H242" s="91">
        <f t="shared" si="98"/>
        <v>0</v>
      </c>
      <c r="I242" s="91">
        <f t="shared" si="98"/>
        <v>0</v>
      </c>
      <c r="J242" s="91">
        <f t="shared" si="98"/>
        <v>0</v>
      </c>
      <c r="K242" s="91">
        <f t="shared" si="98"/>
        <v>0</v>
      </c>
      <c r="L242" s="91">
        <f t="shared" si="98"/>
        <v>1</v>
      </c>
      <c r="M242" s="93" t="s">
        <v>14</v>
      </c>
    </row>
    <row r="243" spans="1:13" ht="15" customHeight="1" thickTop="1" thickBot="1" x14ac:dyDescent="0.3">
      <c r="A243" s="88" t="s">
        <v>28</v>
      </c>
      <c r="B243" s="89"/>
      <c r="C243" s="89"/>
      <c r="D243" s="89"/>
      <c r="E243" s="89"/>
      <c r="F243" s="89">
        <v>23</v>
      </c>
      <c r="G243" s="90">
        <f t="shared" si="97"/>
        <v>23</v>
      </c>
      <c r="H243" s="91">
        <f t="shared" si="98"/>
        <v>0</v>
      </c>
      <c r="I243" s="91">
        <f t="shared" si="98"/>
        <v>0</v>
      </c>
      <c r="J243" s="91">
        <f t="shared" si="98"/>
        <v>0</v>
      </c>
      <c r="K243" s="91">
        <f t="shared" si="98"/>
        <v>0</v>
      </c>
      <c r="L243" s="91">
        <f t="shared" si="98"/>
        <v>1</v>
      </c>
      <c r="M243" s="93" t="s">
        <v>14</v>
      </c>
    </row>
    <row r="244" spans="1:13" ht="15" customHeight="1" thickTop="1" thickBot="1" x14ac:dyDescent="0.3">
      <c r="A244" s="94" t="s">
        <v>24</v>
      </c>
      <c r="B244" s="95">
        <f t="shared" ref="B244:F244" si="99">IFERROR(AVERAGE(B241:B243),0)</f>
        <v>0</v>
      </c>
      <c r="C244" s="95">
        <f t="shared" si="99"/>
        <v>0</v>
      </c>
      <c r="D244" s="101">
        <f t="shared" si="99"/>
        <v>0</v>
      </c>
      <c r="E244" s="101">
        <f t="shared" si="99"/>
        <v>0</v>
      </c>
      <c r="F244" s="101">
        <f t="shared" si="99"/>
        <v>23</v>
      </c>
      <c r="G244" s="101">
        <f>SUM(AVERAGE(G241:G243))</f>
        <v>23</v>
      </c>
      <c r="H244" s="97">
        <f>AVERAGE(H241:H243)*0.2</f>
        <v>0</v>
      </c>
      <c r="I244" s="97">
        <f>AVERAGE(I241:I243)*0.4</f>
        <v>0</v>
      </c>
      <c r="J244" s="97">
        <f>AVERAGE(J241:J243)*0.6</f>
        <v>0</v>
      </c>
      <c r="K244" s="97">
        <f>AVERAGE(K241:K243)*0.8</f>
        <v>0</v>
      </c>
      <c r="L244" s="100">
        <f>AVERAGE(L241:L243)*1</f>
        <v>1</v>
      </c>
      <c r="M244" s="102">
        <f>SUM(H244:L244)</f>
        <v>1</v>
      </c>
    </row>
    <row r="245" spans="1:13" ht="15" customHeight="1" thickTop="1" thickBot="1" x14ac:dyDescent="0.3">
      <c r="A245" s="83" t="s">
        <v>29</v>
      </c>
      <c r="B245" s="84" t="s">
        <v>7</v>
      </c>
      <c r="C245" s="84" t="s">
        <v>8</v>
      </c>
      <c r="D245" s="84" t="s">
        <v>9</v>
      </c>
      <c r="E245" s="84" t="s">
        <v>10</v>
      </c>
      <c r="F245" s="84" t="s">
        <v>11</v>
      </c>
      <c r="G245" s="85" t="s">
        <v>12</v>
      </c>
      <c r="H245" s="84" t="s">
        <v>7</v>
      </c>
      <c r="I245" s="84" t="s">
        <v>8</v>
      </c>
      <c r="J245" s="84" t="s">
        <v>9</v>
      </c>
      <c r="K245" s="84" t="s">
        <v>10</v>
      </c>
      <c r="L245" s="99" t="s">
        <v>11</v>
      </c>
      <c r="M245" s="85" t="s">
        <v>12</v>
      </c>
    </row>
    <row r="246" spans="1:13" ht="15" customHeight="1" thickTop="1" thickBot="1" x14ac:dyDescent="0.3">
      <c r="A246" s="103" t="s">
        <v>30</v>
      </c>
      <c r="B246" s="104"/>
      <c r="C246" s="104"/>
      <c r="D246" s="104"/>
      <c r="E246" s="89"/>
      <c r="F246" s="89">
        <v>23</v>
      </c>
      <c r="G246" s="105">
        <f t="shared" ref="G246:G249" si="100">SUM(B246:F246)</f>
        <v>23</v>
      </c>
      <c r="H246" s="106">
        <f t="shared" ref="H246:L249" si="101">IFERROR(B246/$G$246,0)</f>
        <v>0</v>
      </c>
      <c r="I246" s="106">
        <f t="shared" si="101"/>
        <v>0</v>
      </c>
      <c r="J246" s="106">
        <f t="shared" si="101"/>
        <v>0</v>
      </c>
      <c r="K246" s="106">
        <f t="shared" si="101"/>
        <v>0</v>
      </c>
      <c r="L246" s="106">
        <f t="shared" si="101"/>
        <v>1</v>
      </c>
      <c r="M246" s="93" t="s">
        <v>14</v>
      </c>
    </row>
    <row r="247" spans="1:13" ht="15" customHeight="1" thickTop="1" thickBot="1" x14ac:dyDescent="0.3">
      <c r="A247" s="103" t="s">
        <v>31</v>
      </c>
      <c r="B247" s="104"/>
      <c r="C247" s="104"/>
      <c r="D247" s="104"/>
      <c r="E247" s="89"/>
      <c r="F247" s="89">
        <v>23</v>
      </c>
      <c r="G247" s="105">
        <f t="shared" si="100"/>
        <v>23</v>
      </c>
      <c r="H247" s="106">
        <f t="shared" si="101"/>
        <v>0</v>
      </c>
      <c r="I247" s="106">
        <f t="shared" si="101"/>
        <v>0</v>
      </c>
      <c r="J247" s="106">
        <f t="shared" si="101"/>
        <v>0</v>
      </c>
      <c r="K247" s="106">
        <f t="shared" si="101"/>
        <v>0</v>
      </c>
      <c r="L247" s="106">
        <f t="shared" si="101"/>
        <v>1</v>
      </c>
      <c r="M247" s="93" t="s">
        <v>14</v>
      </c>
    </row>
    <row r="248" spans="1:13" ht="15" customHeight="1" thickTop="1" thickBot="1" x14ac:dyDescent="0.3">
      <c r="A248" s="103" t="s">
        <v>32</v>
      </c>
      <c r="B248" s="104"/>
      <c r="C248" s="104"/>
      <c r="D248" s="104"/>
      <c r="E248" s="89"/>
      <c r="F248" s="89">
        <v>23</v>
      </c>
      <c r="G248" s="105">
        <f t="shared" si="100"/>
        <v>23</v>
      </c>
      <c r="H248" s="106">
        <f t="shared" si="101"/>
        <v>0</v>
      </c>
      <c r="I248" s="106">
        <f t="shared" si="101"/>
        <v>0</v>
      </c>
      <c r="J248" s="106">
        <f t="shared" si="101"/>
        <v>0</v>
      </c>
      <c r="K248" s="106">
        <f t="shared" si="101"/>
        <v>0</v>
      </c>
      <c r="L248" s="106">
        <f t="shared" si="101"/>
        <v>1</v>
      </c>
      <c r="M248" s="93" t="s">
        <v>14</v>
      </c>
    </row>
    <row r="249" spans="1:13" ht="15" customHeight="1" thickTop="1" thickBot="1" x14ac:dyDescent="0.3">
      <c r="A249" s="103" t="s">
        <v>33</v>
      </c>
      <c r="B249" s="104"/>
      <c r="C249" s="104"/>
      <c r="D249" s="104"/>
      <c r="E249" s="89"/>
      <c r="F249" s="89">
        <v>23</v>
      </c>
      <c r="G249" s="105">
        <f t="shared" si="100"/>
        <v>23</v>
      </c>
      <c r="H249" s="106">
        <f t="shared" si="101"/>
        <v>0</v>
      </c>
      <c r="I249" s="106">
        <f t="shared" si="101"/>
        <v>0</v>
      </c>
      <c r="J249" s="106">
        <f t="shared" si="101"/>
        <v>0</v>
      </c>
      <c r="K249" s="106">
        <f t="shared" si="101"/>
        <v>0</v>
      </c>
      <c r="L249" s="106">
        <f t="shared" si="101"/>
        <v>1</v>
      </c>
      <c r="M249" s="93" t="s">
        <v>14</v>
      </c>
    </row>
    <row r="250" spans="1:13" ht="15" customHeight="1" thickTop="1" thickBot="1" x14ac:dyDescent="0.3">
      <c r="A250" s="107" t="s">
        <v>24</v>
      </c>
      <c r="B250" s="108">
        <f t="shared" ref="B250:F250" si="102">IFERROR(AVERAGE(B246:B249),0)</f>
        <v>0</v>
      </c>
      <c r="C250" s="108">
        <f t="shared" si="102"/>
        <v>0</v>
      </c>
      <c r="D250" s="108">
        <f t="shared" si="102"/>
        <v>0</v>
      </c>
      <c r="E250" s="108">
        <f t="shared" si="102"/>
        <v>0</v>
      </c>
      <c r="F250" s="108">
        <f t="shared" si="102"/>
        <v>23</v>
      </c>
      <c r="G250" s="108">
        <f>SUM(AVERAGE(G246:G249))</f>
        <v>23</v>
      </c>
      <c r="H250" s="102">
        <f>AVERAGE(H246:H249)*0.2</f>
        <v>0</v>
      </c>
      <c r="I250" s="102">
        <f>AVERAGE(I246:I249)*0.4</f>
        <v>0</v>
      </c>
      <c r="J250" s="102">
        <f>AVERAGE(J246:J249)*0.6</f>
        <v>0</v>
      </c>
      <c r="K250" s="102">
        <f>AVERAGE(K246:K249)*0.8</f>
        <v>0</v>
      </c>
      <c r="L250" s="109">
        <f>AVERAGE(L246:L249)*1</f>
        <v>1</v>
      </c>
      <c r="M250" s="102">
        <f>SUM(H250:L250)</f>
        <v>1</v>
      </c>
    </row>
    <row r="251" spans="1:13" ht="15" customHeight="1" thickTop="1" thickBot="1" x14ac:dyDescent="0.3">
      <c r="A251" s="110" t="s">
        <v>34</v>
      </c>
      <c r="B251" s="111"/>
      <c r="C251" s="111"/>
      <c r="D251" s="111"/>
      <c r="E251" s="111"/>
      <c r="F251" s="111"/>
      <c r="G251" s="112">
        <f>SUM(B251:F251)</f>
        <v>0</v>
      </c>
      <c r="H251" s="113">
        <f t="shared" ref="H251:L251" si="103">IFERROR(B251/$G$251,0)</f>
        <v>0</v>
      </c>
      <c r="I251" s="113">
        <f t="shared" si="103"/>
        <v>0</v>
      </c>
      <c r="J251" s="113">
        <f t="shared" si="103"/>
        <v>0</v>
      </c>
      <c r="K251" s="113">
        <f t="shared" si="103"/>
        <v>0</v>
      </c>
      <c r="L251" s="113">
        <f t="shared" si="103"/>
        <v>0</v>
      </c>
      <c r="M251" s="93" t="s">
        <v>14</v>
      </c>
    </row>
    <row r="252" spans="1:13" ht="15" customHeight="1" thickTop="1" thickBot="1" x14ac:dyDescent="0.3">
      <c r="A252" s="127" t="s">
        <v>35</v>
      </c>
      <c r="B252" s="134"/>
      <c r="C252" s="134"/>
      <c r="D252" s="134"/>
      <c r="E252" s="134"/>
      <c r="F252" s="135"/>
      <c r="G252" s="114">
        <v>23</v>
      </c>
      <c r="H252" s="102" t="s">
        <v>14</v>
      </c>
      <c r="I252" s="102" t="s">
        <v>14</v>
      </c>
      <c r="J252" s="102" t="s">
        <v>14</v>
      </c>
      <c r="K252" s="102" t="s">
        <v>14</v>
      </c>
      <c r="L252" s="102" t="s">
        <v>14</v>
      </c>
      <c r="M252" s="102">
        <f>(M232+M239+M244+M250)/4</f>
        <v>1</v>
      </c>
    </row>
    <row r="253" spans="1:13" ht="15" customHeight="1" thickTop="1" x14ac:dyDescent="0.25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</row>
    <row r="254" spans="1:13" ht="15" customHeight="1" thickBo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</row>
    <row r="255" spans="1:13" ht="15" customHeight="1" thickTop="1" thickBot="1" x14ac:dyDescent="0.3">
      <c r="A255" s="78" t="s">
        <v>0</v>
      </c>
      <c r="B255" s="136" t="s">
        <v>186</v>
      </c>
      <c r="C255" s="132"/>
      <c r="D255" s="132"/>
      <c r="E255" s="132"/>
      <c r="F255" s="132"/>
      <c r="G255" s="133"/>
      <c r="H255" s="139" t="s">
        <v>111</v>
      </c>
      <c r="I255" s="144"/>
      <c r="J255" s="145"/>
      <c r="K255" s="79" t="s">
        <v>2</v>
      </c>
      <c r="L255" s="146">
        <v>45563</v>
      </c>
      <c r="M255" s="147"/>
    </row>
    <row r="256" spans="1:13" ht="15" customHeight="1" thickBot="1" x14ac:dyDescent="0.3">
      <c r="A256" s="115" t="s">
        <v>3</v>
      </c>
      <c r="B256" s="148"/>
      <c r="C256" s="148"/>
      <c r="D256" s="148"/>
      <c r="E256" s="148"/>
      <c r="F256" s="148"/>
      <c r="G256" s="149"/>
      <c r="H256" s="80" t="s">
        <v>112</v>
      </c>
      <c r="I256" s="121">
        <v>17</v>
      </c>
      <c r="J256" s="133"/>
      <c r="K256" s="81"/>
      <c r="L256" s="80"/>
      <c r="M256" s="80"/>
    </row>
    <row r="257" spans="1:13" ht="15" customHeight="1" thickBot="1" x14ac:dyDescent="0.3">
      <c r="A257" s="150"/>
      <c r="B257" s="151"/>
      <c r="C257" s="151"/>
      <c r="D257" s="151"/>
      <c r="E257" s="151"/>
      <c r="F257" s="151"/>
      <c r="G257" s="152"/>
      <c r="H257" s="80" t="s">
        <v>113</v>
      </c>
      <c r="I257" s="121">
        <v>1</v>
      </c>
      <c r="J257" s="133"/>
      <c r="K257" s="80"/>
      <c r="L257" s="80"/>
      <c r="M257" s="80"/>
    </row>
    <row r="258" spans="1:13" ht="15" customHeight="1" thickBot="1" x14ac:dyDescent="0.3">
      <c r="A258" s="82" t="s">
        <v>4</v>
      </c>
      <c r="B258" s="130" t="s">
        <v>5</v>
      </c>
      <c r="C258" s="131"/>
      <c r="D258" s="131"/>
      <c r="E258" s="131"/>
      <c r="F258" s="131"/>
      <c r="G258" s="131"/>
      <c r="H258" s="121" t="s">
        <v>5</v>
      </c>
      <c r="I258" s="132"/>
      <c r="J258" s="132"/>
      <c r="K258" s="132"/>
      <c r="L258" s="132"/>
      <c r="M258" s="133"/>
    </row>
    <row r="259" spans="1:13" ht="15" customHeight="1" thickTop="1" thickBot="1" x14ac:dyDescent="0.3">
      <c r="A259" s="83" t="s">
        <v>6</v>
      </c>
      <c r="B259" s="84" t="s">
        <v>7</v>
      </c>
      <c r="C259" s="84" t="s">
        <v>8</v>
      </c>
      <c r="D259" s="84" t="s">
        <v>9</v>
      </c>
      <c r="E259" s="84" t="s">
        <v>10</v>
      </c>
      <c r="F259" s="84" t="s">
        <v>11</v>
      </c>
      <c r="G259" s="85" t="s">
        <v>12</v>
      </c>
      <c r="H259" s="86" t="s">
        <v>7</v>
      </c>
      <c r="I259" s="86" t="s">
        <v>8</v>
      </c>
      <c r="J259" s="86" t="s">
        <v>9</v>
      </c>
      <c r="K259" s="86" t="s">
        <v>10</v>
      </c>
      <c r="L259" s="86" t="s">
        <v>11</v>
      </c>
      <c r="M259" s="87" t="s">
        <v>12</v>
      </c>
    </row>
    <row r="260" spans="1:13" ht="15" customHeight="1" thickTop="1" thickBot="1" x14ac:dyDescent="0.3">
      <c r="A260" s="88" t="s">
        <v>13</v>
      </c>
      <c r="B260" s="89"/>
      <c r="C260" s="89"/>
      <c r="D260" s="89"/>
      <c r="E260" s="89"/>
      <c r="F260" s="89">
        <v>18</v>
      </c>
      <c r="G260" s="90">
        <f t="shared" ref="G260:G262" si="104">SUM(B260:F260)</f>
        <v>18</v>
      </c>
      <c r="H260" s="91">
        <f t="shared" ref="H260:L262" si="105">IFERROR(B260/$G$260,0)</f>
        <v>0</v>
      </c>
      <c r="I260" s="91">
        <f t="shared" si="105"/>
        <v>0</v>
      </c>
      <c r="J260" s="91">
        <f t="shared" si="105"/>
        <v>0</v>
      </c>
      <c r="K260" s="91">
        <f t="shared" si="105"/>
        <v>0</v>
      </c>
      <c r="L260" s="91">
        <f t="shared" si="105"/>
        <v>1</v>
      </c>
      <c r="M260" s="92" t="s">
        <v>14</v>
      </c>
    </row>
    <row r="261" spans="1:13" ht="15" customHeight="1" thickTop="1" thickBot="1" x14ac:dyDescent="0.3">
      <c r="A261" s="88" t="s">
        <v>15</v>
      </c>
      <c r="B261" s="89"/>
      <c r="C261" s="89"/>
      <c r="D261" s="89"/>
      <c r="E261" s="89"/>
      <c r="F261" s="89">
        <v>18</v>
      </c>
      <c r="G261" s="90">
        <f t="shared" si="104"/>
        <v>18</v>
      </c>
      <c r="H261" s="91">
        <f t="shared" si="105"/>
        <v>0</v>
      </c>
      <c r="I261" s="91">
        <f t="shared" si="105"/>
        <v>0</v>
      </c>
      <c r="J261" s="91">
        <f t="shared" si="105"/>
        <v>0</v>
      </c>
      <c r="K261" s="91">
        <f t="shared" si="105"/>
        <v>0</v>
      </c>
      <c r="L261" s="91">
        <f t="shared" si="105"/>
        <v>1</v>
      </c>
      <c r="M261" s="93" t="s">
        <v>14</v>
      </c>
    </row>
    <row r="262" spans="1:13" ht="15" customHeight="1" thickTop="1" thickBot="1" x14ac:dyDescent="0.3">
      <c r="A262" s="88" t="s">
        <v>16</v>
      </c>
      <c r="B262" s="89"/>
      <c r="C262" s="89"/>
      <c r="D262" s="89"/>
      <c r="E262" s="89"/>
      <c r="F262" s="89">
        <v>18</v>
      </c>
      <c r="G262" s="90">
        <f t="shared" si="104"/>
        <v>18</v>
      </c>
      <c r="H262" s="91">
        <f t="shared" si="105"/>
        <v>0</v>
      </c>
      <c r="I262" s="91">
        <f t="shared" si="105"/>
        <v>0</v>
      </c>
      <c r="J262" s="91">
        <f t="shared" si="105"/>
        <v>0</v>
      </c>
      <c r="K262" s="91">
        <f t="shared" si="105"/>
        <v>0</v>
      </c>
      <c r="L262" s="91">
        <f t="shared" si="105"/>
        <v>1</v>
      </c>
      <c r="M262" s="93" t="s">
        <v>14</v>
      </c>
    </row>
    <row r="263" spans="1:13" ht="15" customHeight="1" thickTop="1" thickBot="1" x14ac:dyDescent="0.3">
      <c r="A263" s="94" t="s">
        <v>17</v>
      </c>
      <c r="B263" s="95">
        <f>IFERROR(AVERAGE(B260:B262),0)</f>
        <v>0</v>
      </c>
      <c r="C263" s="95">
        <f>IFERROR(AVERAGE(C260:C262),0)</f>
        <v>0</v>
      </c>
      <c r="D263" s="95">
        <f>IFERROR(AVERAGE(D260:D262),0)</f>
        <v>0</v>
      </c>
      <c r="E263" s="95">
        <f t="shared" ref="E263:F263" si="106">IFERROR(AVERAGE(E260:E262),0)</f>
        <v>0</v>
      </c>
      <c r="F263" s="95">
        <f t="shared" si="106"/>
        <v>18</v>
      </c>
      <c r="G263" s="95">
        <f>SUM(AVERAGE(G260:G262))</f>
        <v>18</v>
      </c>
      <c r="H263" s="96">
        <f>AVERAGE(H260:H262)*0.2</f>
        <v>0</v>
      </c>
      <c r="I263" s="96">
        <f>AVERAGE(I260:I262)*0.4</f>
        <v>0</v>
      </c>
      <c r="J263" s="96">
        <f>AVERAGE(J260:J262)*0.6</f>
        <v>0</v>
      </c>
      <c r="K263" s="96">
        <f>AVERAGE(K260:K262)*0.8</f>
        <v>0</v>
      </c>
      <c r="L263" s="96">
        <f>AVERAGE(L260:L262)*1</f>
        <v>1</v>
      </c>
      <c r="M263" s="97">
        <f>SUM(H263:L263)</f>
        <v>1</v>
      </c>
    </row>
    <row r="264" spans="1:13" ht="15" customHeight="1" thickTop="1" thickBot="1" x14ac:dyDescent="0.3">
      <c r="A264" s="98" t="s">
        <v>18</v>
      </c>
      <c r="B264" s="84" t="s">
        <v>7</v>
      </c>
      <c r="C264" s="84" t="s">
        <v>8</v>
      </c>
      <c r="D264" s="84" t="s">
        <v>9</v>
      </c>
      <c r="E264" s="84" t="s">
        <v>10</v>
      </c>
      <c r="F264" s="84" t="s">
        <v>11</v>
      </c>
      <c r="G264" s="85" t="s">
        <v>12</v>
      </c>
      <c r="H264" s="84" t="s">
        <v>7</v>
      </c>
      <c r="I264" s="84" t="s">
        <v>8</v>
      </c>
      <c r="J264" s="84" t="s">
        <v>9</v>
      </c>
      <c r="K264" s="84" t="s">
        <v>10</v>
      </c>
      <c r="L264" s="99" t="s">
        <v>11</v>
      </c>
      <c r="M264" s="85" t="s">
        <v>12</v>
      </c>
    </row>
    <row r="265" spans="1:13" ht="15" customHeight="1" thickTop="1" thickBot="1" x14ac:dyDescent="0.3">
      <c r="A265" s="88" t="s">
        <v>19</v>
      </c>
      <c r="B265" s="89"/>
      <c r="C265" s="89"/>
      <c r="D265" s="89"/>
      <c r="E265" s="89"/>
      <c r="F265" s="89">
        <v>18</v>
      </c>
      <c r="G265" s="90">
        <f t="shared" ref="G265:G269" si="107">SUM(B265:F265)</f>
        <v>18</v>
      </c>
      <c r="H265" s="91">
        <f t="shared" ref="H265:L269" si="108">IFERROR(B265/$G$265,0)</f>
        <v>0</v>
      </c>
      <c r="I265" s="91">
        <f t="shared" si="108"/>
        <v>0</v>
      </c>
      <c r="J265" s="91">
        <f t="shared" si="108"/>
        <v>0</v>
      </c>
      <c r="K265" s="91">
        <f t="shared" si="108"/>
        <v>0</v>
      </c>
      <c r="L265" s="91">
        <f t="shared" si="108"/>
        <v>1</v>
      </c>
      <c r="M265" s="93" t="s">
        <v>14</v>
      </c>
    </row>
    <row r="266" spans="1:13" ht="15" customHeight="1" thickTop="1" thickBot="1" x14ac:dyDescent="0.3">
      <c r="A266" s="88" t="s">
        <v>20</v>
      </c>
      <c r="B266" s="89"/>
      <c r="C266" s="89"/>
      <c r="D266" s="89"/>
      <c r="E266" s="89"/>
      <c r="F266" s="89">
        <v>18</v>
      </c>
      <c r="G266" s="90">
        <f t="shared" si="107"/>
        <v>18</v>
      </c>
      <c r="H266" s="91">
        <f t="shared" si="108"/>
        <v>0</v>
      </c>
      <c r="I266" s="91">
        <f t="shared" si="108"/>
        <v>0</v>
      </c>
      <c r="J266" s="91">
        <f t="shared" si="108"/>
        <v>0</v>
      </c>
      <c r="K266" s="91">
        <f t="shared" si="108"/>
        <v>0</v>
      </c>
      <c r="L266" s="91">
        <f t="shared" si="108"/>
        <v>1</v>
      </c>
      <c r="M266" s="93" t="s">
        <v>14</v>
      </c>
    </row>
    <row r="267" spans="1:13" ht="15" customHeight="1" thickTop="1" thickBot="1" x14ac:dyDescent="0.3">
      <c r="A267" s="88" t="s">
        <v>21</v>
      </c>
      <c r="B267" s="89"/>
      <c r="C267" s="89"/>
      <c r="D267" s="89"/>
      <c r="E267" s="89"/>
      <c r="F267" s="89">
        <v>18</v>
      </c>
      <c r="G267" s="90">
        <f t="shared" si="107"/>
        <v>18</v>
      </c>
      <c r="H267" s="91">
        <f t="shared" si="108"/>
        <v>0</v>
      </c>
      <c r="I267" s="91">
        <f t="shared" si="108"/>
        <v>0</v>
      </c>
      <c r="J267" s="91">
        <f t="shared" si="108"/>
        <v>0</v>
      </c>
      <c r="K267" s="91">
        <f t="shared" si="108"/>
        <v>0</v>
      </c>
      <c r="L267" s="91">
        <f t="shared" si="108"/>
        <v>1</v>
      </c>
      <c r="M267" s="93" t="s">
        <v>14</v>
      </c>
    </row>
    <row r="268" spans="1:13" ht="15" customHeight="1" thickTop="1" thickBot="1" x14ac:dyDescent="0.3">
      <c r="A268" s="88" t="s">
        <v>22</v>
      </c>
      <c r="B268" s="89"/>
      <c r="C268" s="89"/>
      <c r="D268" s="89"/>
      <c r="E268" s="89"/>
      <c r="F268" s="89">
        <v>18</v>
      </c>
      <c r="G268" s="90">
        <f t="shared" si="107"/>
        <v>18</v>
      </c>
      <c r="H268" s="91">
        <f t="shared" si="108"/>
        <v>0</v>
      </c>
      <c r="I268" s="91">
        <f t="shared" si="108"/>
        <v>0</v>
      </c>
      <c r="J268" s="91">
        <f t="shared" si="108"/>
        <v>0</v>
      </c>
      <c r="K268" s="91">
        <f t="shared" si="108"/>
        <v>0</v>
      </c>
      <c r="L268" s="91">
        <f t="shared" si="108"/>
        <v>1</v>
      </c>
      <c r="M268" s="93" t="s">
        <v>14</v>
      </c>
    </row>
    <row r="269" spans="1:13" ht="15" customHeight="1" thickTop="1" thickBot="1" x14ac:dyDescent="0.3">
      <c r="A269" s="88" t="s">
        <v>23</v>
      </c>
      <c r="B269" s="89"/>
      <c r="C269" s="89"/>
      <c r="D269" s="89"/>
      <c r="E269" s="89"/>
      <c r="F269" s="89">
        <v>18</v>
      </c>
      <c r="G269" s="90">
        <f t="shared" si="107"/>
        <v>18</v>
      </c>
      <c r="H269" s="91">
        <f t="shared" si="108"/>
        <v>0</v>
      </c>
      <c r="I269" s="91">
        <f t="shared" si="108"/>
        <v>0</v>
      </c>
      <c r="J269" s="91">
        <f t="shared" si="108"/>
        <v>0</v>
      </c>
      <c r="K269" s="91">
        <f t="shared" si="108"/>
        <v>0</v>
      </c>
      <c r="L269" s="91">
        <f t="shared" si="108"/>
        <v>1</v>
      </c>
      <c r="M269" s="93"/>
    </row>
    <row r="270" spans="1:13" ht="15" customHeight="1" thickTop="1" thickBot="1" x14ac:dyDescent="0.3">
      <c r="A270" s="94" t="s">
        <v>24</v>
      </c>
      <c r="B270" s="95">
        <f t="shared" ref="B270:F270" si="109">IFERROR(AVERAGE(B265:B269),0)</f>
        <v>0</v>
      </c>
      <c r="C270" s="95">
        <f t="shared" si="109"/>
        <v>0</v>
      </c>
      <c r="D270" s="95">
        <f t="shared" si="109"/>
        <v>0</v>
      </c>
      <c r="E270" s="95">
        <f t="shared" si="109"/>
        <v>0</v>
      </c>
      <c r="F270" s="95">
        <f t="shared" si="109"/>
        <v>18</v>
      </c>
      <c r="G270" s="95">
        <f>SUM(AVERAGE(G265:G269))</f>
        <v>18</v>
      </c>
      <c r="H270" s="97">
        <f>AVERAGE(H265:H269)*0.2</f>
        <v>0</v>
      </c>
      <c r="I270" s="97">
        <f>AVERAGE(I265:I269)*0.4</f>
        <v>0</v>
      </c>
      <c r="J270" s="97">
        <f>AVERAGE(J265:J269)*0.6</f>
        <v>0</v>
      </c>
      <c r="K270" s="97">
        <f>AVERAGE(K265:K269)*0.8</f>
        <v>0</v>
      </c>
      <c r="L270" s="100">
        <f>AVERAGE(L265:L269)*1</f>
        <v>1</v>
      </c>
      <c r="M270" s="97">
        <f>SUM(H270:L270)</f>
        <v>1</v>
      </c>
    </row>
    <row r="271" spans="1:13" ht="15" customHeight="1" thickTop="1" thickBot="1" x14ac:dyDescent="0.3">
      <c r="A271" s="98" t="s">
        <v>25</v>
      </c>
      <c r="B271" s="84" t="s">
        <v>7</v>
      </c>
      <c r="C271" s="84" t="s">
        <v>8</v>
      </c>
      <c r="D271" s="84" t="s">
        <v>9</v>
      </c>
      <c r="E271" s="84" t="s">
        <v>10</v>
      </c>
      <c r="F271" s="84" t="s">
        <v>11</v>
      </c>
      <c r="G271" s="85" t="s">
        <v>12</v>
      </c>
      <c r="H271" s="84" t="s">
        <v>7</v>
      </c>
      <c r="I271" s="84" t="s">
        <v>8</v>
      </c>
      <c r="J271" s="84" t="s">
        <v>9</v>
      </c>
      <c r="K271" s="84" t="s">
        <v>10</v>
      </c>
      <c r="L271" s="99" t="s">
        <v>11</v>
      </c>
      <c r="M271" s="85" t="s">
        <v>12</v>
      </c>
    </row>
    <row r="272" spans="1:13" ht="15" customHeight="1" thickTop="1" thickBot="1" x14ac:dyDescent="0.3">
      <c r="A272" s="88" t="s">
        <v>26</v>
      </c>
      <c r="B272" s="89"/>
      <c r="C272" s="89"/>
      <c r="D272" s="89"/>
      <c r="E272" s="89"/>
      <c r="F272" s="89">
        <v>18</v>
      </c>
      <c r="G272" s="90">
        <f t="shared" ref="G272:G274" si="110">SUM(B272:F272)</f>
        <v>18</v>
      </c>
      <c r="H272" s="91">
        <f t="shared" ref="H272:L274" si="111">IFERROR(B272/$G$272,0)</f>
        <v>0</v>
      </c>
      <c r="I272" s="91">
        <f t="shared" si="111"/>
        <v>0</v>
      </c>
      <c r="J272" s="91">
        <f t="shared" si="111"/>
        <v>0</v>
      </c>
      <c r="K272" s="91">
        <f t="shared" si="111"/>
        <v>0</v>
      </c>
      <c r="L272" s="91">
        <f t="shared" si="111"/>
        <v>1</v>
      </c>
      <c r="M272" s="93" t="s">
        <v>14</v>
      </c>
    </row>
    <row r="273" spans="1:13" ht="15" customHeight="1" thickTop="1" thickBot="1" x14ac:dyDescent="0.3">
      <c r="A273" s="88" t="s">
        <v>27</v>
      </c>
      <c r="B273" s="89"/>
      <c r="C273" s="89"/>
      <c r="D273" s="89"/>
      <c r="E273" s="89"/>
      <c r="F273" s="89">
        <v>18</v>
      </c>
      <c r="G273" s="90">
        <f t="shared" si="110"/>
        <v>18</v>
      </c>
      <c r="H273" s="91">
        <f t="shared" si="111"/>
        <v>0</v>
      </c>
      <c r="I273" s="91">
        <f t="shared" si="111"/>
        <v>0</v>
      </c>
      <c r="J273" s="91">
        <f t="shared" si="111"/>
        <v>0</v>
      </c>
      <c r="K273" s="91">
        <f t="shared" si="111"/>
        <v>0</v>
      </c>
      <c r="L273" s="91">
        <f t="shared" si="111"/>
        <v>1</v>
      </c>
      <c r="M273" s="93" t="s">
        <v>14</v>
      </c>
    </row>
    <row r="274" spans="1:13" ht="15" customHeight="1" thickTop="1" thickBot="1" x14ac:dyDescent="0.3">
      <c r="A274" s="88" t="s">
        <v>28</v>
      </c>
      <c r="B274" s="89"/>
      <c r="C274" s="89"/>
      <c r="D274" s="89"/>
      <c r="E274" s="89"/>
      <c r="F274" s="89">
        <v>18</v>
      </c>
      <c r="G274" s="90">
        <f t="shared" si="110"/>
        <v>18</v>
      </c>
      <c r="H274" s="91">
        <f t="shared" si="111"/>
        <v>0</v>
      </c>
      <c r="I274" s="91">
        <f t="shared" si="111"/>
        <v>0</v>
      </c>
      <c r="J274" s="91">
        <f t="shared" si="111"/>
        <v>0</v>
      </c>
      <c r="K274" s="91">
        <f t="shared" si="111"/>
        <v>0</v>
      </c>
      <c r="L274" s="91">
        <f t="shared" si="111"/>
        <v>1</v>
      </c>
      <c r="M274" s="93" t="s">
        <v>14</v>
      </c>
    </row>
    <row r="275" spans="1:13" ht="15" customHeight="1" thickTop="1" thickBot="1" x14ac:dyDescent="0.3">
      <c r="A275" s="94" t="s">
        <v>24</v>
      </c>
      <c r="B275" s="95">
        <f t="shared" ref="B275:F275" si="112">IFERROR(AVERAGE(B272:B274),0)</f>
        <v>0</v>
      </c>
      <c r="C275" s="95">
        <f t="shared" si="112"/>
        <v>0</v>
      </c>
      <c r="D275" s="101">
        <f t="shared" si="112"/>
        <v>0</v>
      </c>
      <c r="E275" s="101">
        <f t="shared" si="112"/>
        <v>0</v>
      </c>
      <c r="F275" s="101">
        <f t="shared" si="112"/>
        <v>18</v>
      </c>
      <c r="G275" s="101">
        <f>SUM(AVERAGE(G272:G274))</f>
        <v>18</v>
      </c>
      <c r="H275" s="97">
        <f>AVERAGE(H272:H274)*0.2</f>
        <v>0</v>
      </c>
      <c r="I275" s="97">
        <f>AVERAGE(I272:I274)*0.4</f>
        <v>0</v>
      </c>
      <c r="J275" s="97">
        <f>AVERAGE(J272:J274)*0.6</f>
        <v>0</v>
      </c>
      <c r="K275" s="97">
        <f>AVERAGE(K272:K274)*0.8</f>
        <v>0</v>
      </c>
      <c r="L275" s="100">
        <f>AVERAGE(L272:L274)*1</f>
        <v>1</v>
      </c>
      <c r="M275" s="102">
        <f>SUM(H275:L275)</f>
        <v>1</v>
      </c>
    </row>
    <row r="276" spans="1:13" ht="15" customHeight="1" thickTop="1" thickBot="1" x14ac:dyDescent="0.3">
      <c r="A276" s="83" t="s">
        <v>29</v>
      </c>
      <c r="B276" s="84" t="s">
        <v>7</v>
      </c>
      <c r="C276" s="84" t="s">
        <v>8</v>
      </c>
      <c r="D276" s="84" t="s">
        <v>9</v>
      </c>
      <c r="E276" s="84" t="s">
        <v>10</v>
      </c>
      <c r="F276" s="84" t="s">
        <v>11</v>
      </c>
      <c r="G276" s="85" t="s">
        <v>12</v>
      </c>
      <c r="H276" s="84" t="s">
        <v>7</v>
      </c>
      <c r="I276" s="84" t="s">
        <v>8</v>
      </c>
      <c r="J276" s="84" t="s">
        <v>9</v>
      </c>
      <c r="K276" s="84" t="s">
        <v>10</v>
      </c>
      <c r="L276" s="99" t="s">
        <v>11</v>
      </c>
      <c r="M276" s="85" t="s">
        <v>12</v>
      </c>
    </row>
    <row r="277" spans="1:13" ht="15" customHeight="1" thickTop="1" thickBot="1" x14ac:dyDescent="0.3">
      <c r="A277" s="103" t="s">
        <v>30</v>
      </c>
      <c r="B277" s="104"/>
      <c r="C277" s="104"/>
      <c r="D277" s="104"/>
      <c r="E277" s="89"/>
      <c r="F277" s="89">
        <v>18</v>
      </c>
      <c r="G277" s="105">
        <f t="shared" ref="G277:G280" si="113">SUM(B277:F277)</f>
        <v>18</v>
      </c>
      <c r="H277" s="106">
        <f t="shared" ref="H277:L280" si="114">IFERROR(B277/$G$277,0)</f>
        <v>0</v>
      </c>
      <c r="I277" s="106">
        <f t="shared" si="114"/>
        <v>0</v>
      </c>
      <c r="J277" s="106">
        <f t="shared" si="114"/>
        <v>0</v>
      </c>
      <c r="K277" s="106">
        <f t="shared" si="114"/>
        <v>0</v>
      </c>
      <c r="L277" s="106">
        <f t="shared" si="114"/>
        <v>1</v>
      </c>
      <c r="M277" s="93" t="s">
        <v>14</v>
      </c>
    </row>
    <row r="278" spans="1:13" ht="15" customHeight="1" thickTop="1" thickBot="1" x14ac:dyDescent="0.3">
      <c r="A278" s="103" t="s">
        <v>31</v>
      </c>
      <c r="B278" s="104"/>
      <c r="C278" s="104"/>
      <c r="D278" s="104"/>
      <c r="E278" s="89"/>
      <c r="F278" s="89">
        <v>18</v>
      </c>
      <c r="G278" s="105">
        <f t="shared" si="113"/>
        <v>18</v>
      </c>
      <c r="H278" s="106">
        <f t="shared" si="114"/>
        <v>0</v>
      </c>
      <c r="I278" s="106">
        <f t="shared" si="114"/>
        <v>0</v>
      </c>
      <c r="J278" s="106">
        <f t="shared" si="114"/>
        <v>0</v>
      </c>
      <c r="K278" s="106">
        <f t="shared" si="114"/>
        <v>0</v>
      </c>
      <c r="L278" s="106">
        <f t="shared" si="114"/>
        <v>1</v>
      </c>
      <c r="M278" s="93" t="s">
        <v>14</v>
      </c>
    </row>
    <row r="279" spans="1:13" ht="15" customHeight="1" thickTop="1" thickBot="1" x14ac:dyDescent="0.3">
      <c r="A279" s="103" t="s">
        <v>32</v>
      </c>
      <c r="B279" s="104"/>
      <c r="C279" s="104"/>
      <c r="D279" s="104"/>
      <c r="E279" s="89"/>
      <c r="F279" s="89">
        <v>18</v>
      </c>
      <c r="G279" s="105">
        <f t="shared" si="113"/>
        <v>18</v>
      </c>
      <c r="H279" s="106">
        <f t="shared" si="114"/>
        <v>0</v>
      </c>
      <c r="I279" s="106">
        <f t="shared" si="114"/>
        <v>0</v>
      </c>
      <c r="J279" s="106">
        <f t="shared" si="114"/>
        <v>0</v>
      </c>
      <c r="K279" s="106">
        <f t="shared" si="114"/>
        <v>0</v>
      </c>
      <c r="L279" s="106">
        <f t="shared" si="114"/>
        <v>1</v>
      </c>
      <c r="M279" s="93" t="s">
        <v>14</v>
      </c>
    </row>
    <row r="280" spans="1:13" ht="15" customHeight="1" thickTop="1" thickBot="1" x14ac:dyDescent="0.3">
      <c r="A280" s="103" t="s">
        <v>33</v>
      </c>
      <c r="B280" s="104"/>
      <c r="C280" s="104"/>
      <c r="D280" s="104"/>
      <c r="E280" s="89"/>
      <c r="F280" s="89">
        <v>18</v>
      </c>
      <c r="G280" s="105">
        <f t="shared" si="113"/>
        <v>18</v>
      </c>
      <c r="H280" s="106">
        <f t="shared" si="114"/>
        <v>0</v>
      </c>
      <c r="I280" s="106">
        <f t="shared" si="114"/>
        <v>0</v>
      </c>
      <c r="J280" s="106">
        <f t="shared" si="114"/>
        <v>0</v>
      </c>
      <c r="K280" s="106">
        <f t="shared" si="114"/>
        <v>0</v>
      </c>
      <c r="L280" s="106">
        <f t="shared" si="114"/>
        <v>1</v>
      </c>
      <c r="M280" s="93" t="s">
        <v>14</v>
      </c>
    </row>
    <row r="281" spans="1:13" ht="15" customHeight="1" thickTop="1" thickBot="1" x14ac:dyDescent="0.3">
      <c r="A281" s="107" t="s">
        <v>24</v>
      </c>
      <c r="B281" s="108">
        <f t="shared" ref="B281:F281" si="115">IFERROR(AVERAGE(B277:B280),0)</f>
        <v>0</v>
      </c>
      <c r="C281" s="108">
        <f t="shared" si="115"/>
        <v>0</v>
      </c>
      <c r="D281" s="108">
        <f t="shared" si="115"/>
        <v>0</v>
      </c>
      <c r="E281" s="108">
        <f t="shared" si="115"/>
        <v>0</v>
      </c>
      <c r="F281" s="108">
        <f t="shared" si="115"/>
        <v>18</v>
      </c>
      <c r="G281" s="108">
        <f>SUM(AVERAGE(G277:G280))</f>
        <v>18</v>
      </c>
      <c r="H281" s="102">
        <f>AVERAGE(H277:H280)*0.2</f>
        <v>0</v>
      </c>
      <c r="I281" s="102">
        <f>AVERAGE(I277:I280)*0.4</f>
        <v>0</v>
      </c>
      <c r="J281" s="102">
        <f>AVERAGE(J277:J280)*0.6</f>
        <v>0</v>
      </c>
      <c r="K281" s="102">
        <f>AVERAGE(K277:K280)*0.8</f>
        <v>0</v>
      </c>
      <c r="L281" s="109">
        <f>AVERAGE(L277:L280)*1</f>
        <v>1</v>
      </c>
      <c r="M281" s="102">
        <f>SUM(H281:L281)</f>
        <v>1</v>
      </c>
    </row>
    <row r="282" spans="1:13" ht="15" customHeight="1" thickTop="1" thickBot="1" x14ac:dyDescent="0.3">
      <c r="A282" s="110" t="s">
        <v>34</v>
      </c>
      <c r="B282" s="111"/>
      <c r="C282" s="111"/>
      <c r="D282" s="111"/>
      <c r="E282" s="111"/>
      <c r="F282" s="111"/>
      <c r="G282" s="112">
        <f>SUM(B282:F282)</f>
        <v>0</v>
      </c>
      <c r="H282" s="113">
        <f t="shared" ref="H282:L282" si="116">IFERROR(B282/$G$282,0)</f>
        <v>0</v>
      </c>
      <c r="I282" s="113">
        <f t="shared" si="116"/>
        <v>0</v>
      </c>
      <c r="J282" s="113">
        <f t="shared" si="116"/>
        <v>0</v>
      </c>
      <c r="K282" s="113">
        <f t="shared" si="116"/>
        <v>0</v>
      </c>
      <c r="L282" s="113">
        <f t="shared" si="116"/>
        <v>0</v>
      </c>
      <c r="M282" s="93" t="s">
        <v>14</v>
      </c>
    </row>
    <row r="283" spans="1:13" ht="15" customHeight="1" thickTop="1" thickBot="1" x14ac:dyDescent="0.3">
      <c r="A283" s="127" t="s">
        <v>35</v>
      </c>
      <c r="B283" s="134"/>
      <c r="C283" s="134"/>
      <c r="D283" s="134"/>
      <c r="E283" s="134"/>
      <c r="F283" s="135"/>
      <c r="G283" s="114">
        <v>18</v>
      </c>
      <c r="H283" s="102" t="s">
        <v>14</v>
      </c>
      <c r="I283" s="102" t="s">
        <v>14</v>
      </c>
      <c r="J283" s="102" t="s">
        <v>14</v>
      </c>
      <c r="K283" s="102" t="s">
        <v>14</v>
      </c>
      <c r="L283" s="102" t="s">
        <v>14</v>
      </c>
      <c r="M283" s="102">
        <f>(M263+M270+M275+M281)/4</f>
        <v>1</v>
      </c>
    </row>
    <row r="284" spans="1:13" ht="15" customHeight="1" thickTop="1" x14ac:dyDescent="0.25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</row>
    <row r="285" spans="1:13" ht="15" customHeight="1" thickBo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</row>
    <row r="286" spans="1:13" ht="15" customHeight="1" thickTop="1" thickBot="1" x14ac:dyDescent="0.3">
      <c r="A286" s="78" t="s">
        <v>0</v>
      </c>
      <c r="B286" s="136" t="s">
        <v>187</v>
      </c>
      <c r="C286" s="132"/>
      <c r="D286" s="132"/>
      <c r="E286" s="132"/>
      <c r="F286" s="132"/>
      <c r="G286" s="133"/>
      <c r="H286" s="139" t="s">
        <v>111</v>
      </c>
      <c r="I286" s="144"/>
      <c r="J286" s="145"/>
      <c r="K286" s="79" t="s">
        <v>2</v>
      </c>
      <c r="L286" s="146">
        <v>45499</v>
      </c>
      <c r="M286" s="147"/>
    </row>
    <row r="287" spans="1:13" ht="15" customHeight="1" thickBot="1" x14ac:dyDescent="0.3">
      <c r="A287" s="115" t="s">
        <v>3</v>
      </c>
      <c r="B287" s="148"/>
      <c r="C287" s="148"/>
      <c r="D287" s="148"/>
      <c r="E287" s="148"/>
      <c r="F287" s="148"/>
      <c r="G287" s="149"/>
      <c r="H287" s="80" t="s">
        <v>112</v>
      </c>
      <c r="I287" s="121">
        <v>15</v>
      </c>
      <c r="J287" s="133"/>
      <c r="K287" s="81"/>
      <c r="L287" s="80"/>
      <c r="M287" s="80"/>
    </row>
    <row r="288" spans="1:13" ht="15" customHeight="1" thickBot="1" x14ac:dyDescent="0.3">
      <c r="A288" s="150"/>
      <c r="B288" s="151"/>
      <c r="C288" s="151"/>
      <c r="D288" s="151"/>
      <c r="E288" s="151"/>
      <c r="F288" s="151"/>
      <c r="G288" s="152"/>
      <c r="H288" s="80" t="s">
        <v>113</v>
      </c>
      <c r="I288" s="121">
        <v>2</v>
      </c>
      <c r="J288" s="133"/>
      <c r="K288" s="80"/>
      <c r="L288" s="80"/>
      <c r="M288" s="80"/>
    </row>
    <row r="289" spans="1:13" ht="15" customHeight="1" thickBot="1" x14ac:dyDescent="0.3">
      <c r="A289" s="82" t="s">
        <v>4</v>
      </c>
      <c r="B289" s="130" t="s">
        <v>5</v>
      </c>
      <c r="C289" s="131"/>
      <c r="D289" s="131"/>
      <c r="E289" s="131"/>
      <c r="F289" s="131"/>
      <c r="G289" s="131"/>
      <c r="H289" s="121" t="s">
        <v>5</v>
      </c>
      <c r="I289" s="132"/>
      <c r="J289" s="132"/>
      <c r="K289" s="132"/>
      <c r="L289" s="132"/>
      <c r="M289" s="133"/>
    </row>
    <row r="290" spans="1:13" ht="15" customHeight="1" thickTop="1" thickBot="1" x14ac:dyDescent="0.3">
      <c r="A290" s="83" t="s">
        <v>6</v>
      </c>
      <c r="B290" s="84" t="s">
        <v>7</v>
      </c>
      <c r="C290" s="84" t="s">
        <v>8</v>
      </c>
      <c r="D290" s="84" t="s">
        <v>9</v>
      </c>
      <c r="E290" s="84" t="s">
        <v>10</v>
      </c>
      <c r="F290" s="84" t="s">
        <v>11</v>
      </c>
      <c r="G290" s="85" t="s">
        <v>12</v>
      </c>
      <c r="H290" s="86" t="s">
        <v>7</v>
      </c>
      <c r="I290" s="86" t="s">
        <v>8</v>
      </c>
      <c r="J290" s="86" t="s">
        <v>9</v>
      </c>
      <c r="K290" s="86" t="s">
        <v>10</v>
      </c>
      <c r="L290" s="86" t="s">
        <v>11</v>
      </c>
      <c r="M290" s="87" t="s">
        <v>12</v>
      </c>
    </row>
    <row r="291" spans="1:13" ht="15" customHeight="1" thickTop="1" thickBot="1" x14ac:dyDescent="0.3">
      <c r="A291" s="88" t="s">
        <v>13</v>
      </c>
      <c r="B291" s="89"/>
      <c r="C291" s="89"/>
      <c r="D291" s="89"/>
      <c r="E291" s="89"/>
      <c r="F291" s="89">
        <v>17</v>
      </c>
      <c r="G291" s="90">
        <f t="shared" ref="G291:G293" si="117">SUM(B291:F291)</f>
        <v>17</v>
      </c>
      <c r="H291" s="91">
        <f t="shared" ref="H291:L293" si="118">IFERROR(B291/$G$291,0)</f>
        <v>0</v>
      </c>
      <c r="I291" s="91">
        <f t="shared" si="118"/>
        <v>0</v>
      </c>
      <c r="J291" s="91">
        <f t="shared" si="118"/>
        <v>0</v>
      </c>
      <c r="K291" s="91">
        <f t="shared" si="118"/>
        <v>0</v>
      </c>
      <c r="L291" s="91">
        <f t="shared" si="118"/>
        <v>1</v>
      </c>
      <c r="M291" s="92" t="s">
        <v>14</v>
      </c>
    </row>
    <row r="292" spans="1:13" ht="15" customHeight="1" thickTop="1" thickBot="1" x14ac:dyDescent="0.3">
      <c r="A292" s="88" t="s">
        <v>15</v>
      </c>
      <c r="B292" s="89"/>
      <c r="C292" s="89"/>
      <c r="D292" s="89"/>
      <c r="E292" s="89"/>
      <c r="F292" s="89">
        <v>17</v>
      </c>
      <c r="G292" s="90">
        <f t="shared" si="117"/>
        <v>17</v>
      </c>
      <c r="H292" s="91">
        <f t="shared" si="118"/>
        <v>0</v>
      </c>
      <c r="I292" s="91">
        <f t="shared" si="118"/>
        <v>0</v>
      </c>
      <c r="J292" s="91">
        <f t="shared" si="118"/>
        <v>0</v>
      </c>
      <c r="K292" s="91">
        <f t="shared" si="118"/>
        <v>0</v>
      </c>
      <c r="L292" s="91">
        <f t="shared" si="118"/>
        <v>1</v>
      </c>
      <c r="M292" s="93" t="s">
        <v>14</v>
      </c>
    </row>
    <row r="293" spans="1:13" ht="15" customHeight="1" thickTop="1" thickBot="1" x14ac:dyDescent="0.3">
      <c r="A293" s="88" t="s">
        <v>16</v>
      </c>
      <c r="B293" s="89"/>
      <c r="C293" s="89"/>
      <c r="D293" s="89"/>
      <c r="E293" s="89"/>
      <c r="F293" s="89">
        <v>17</v>
      </c>
      <c r="G293" s="90">
        <f t="shared" si="117"/>
        <v>17</v>
      </c>
      <c r="H293" s="91">
        <f t="shared" si="118"/>
        <v>0</v>
      </c>
      <c r="I293" s="91">
        <f t="shared" si="118"/>
        <v>0</v>
      </c>
      <c r="J293" s="91">
        <f t="shared" si="118"/>
        <v>0</v>
      </c>
      <c r="K293" s="91">
        <f t="shared" si="118"/>
        <v>0</v>
      </c>
      <c r="L293" s="91">
        <f t="shared" si="118"/>
        <v>1</v>
      </c>
      <c r="M293" s="93" t="s">
        <v>14</v>
      </c>
    </row>
    <row r="294" spans="1:13" ht="15" customHeight="1" thickTop="1" thickBot="1" x14ac:dyDescent="0.3">
      <c r="A294" s="94" t="s">
        <v>17</v>
      </c>
      <c r="B294" s="95">
        <f>IFERROR(AVERAGE(B291:B293),0)</f>
        <v>0</v>
      </c>
      <c r="C294" s="95">
        <f>IFERROR(AVERAGE(C291:C293),0)</f>
        <v>0</v>
      </c>
      <c r="D294" s="95">
        <f>IFERROR(AVERAGE(D291:D293),0)</f>
        <v>0</v>
      </c>
      <c r="E294" s="95">
        <f t="shared" ref="E294:F294" si="119">IFERROR(AVERAGE(E291:E293),0)</f>
        <v>0</v>
      </c>
      <c r="F294" s="95">
        <f t="shared" si="119"/>
        <v>17</v>
      </c>
      <c r="G294" s="95">
        <f>SUM(AVERAGE(G291:G293))</f>
        <v>17</v>
      </c>
      <c r="H294" s="96">
        <f>AVERAGE(H291:H293)*0.2</f>
        <v>0</v>
      </c>
      <c r="I294" s="96">
        <f>AVERAGE(I291:I293)*0.4</f>
        <v>0</v>
      </c>
      <c r="J294" s="96">
        <f>AVERAGE(J291:J293)*0.6</f>
        <v>0</v>
      </c>
      <c r="K294" s="96">
        <f>AVERAGE(K291:K293)*0.8</f>
        <v>0</v>
      </c>
      <c r="L294" s="96">
        <f>AVERAGE(L291:L293)*1</f>
        <v>1</v>
      </c>
      <c r="M294" s="97">
        <f>SUM(H294:L294)</f>
        <v>1</v>
      </c>
    </row>
    <row r="295" spans="1:13" ht="15" customHeight="1" thickTop="1" thickBot="1" x14ac:dyDescent="0.3">
      <c r="A295" s="98" t="s">
        <v>18</v>
      </c>
      <c r="B295" s="84" t="s">
        <v>7</v>
      </c>
      <c r="C295" s="84" t="s">
        <v>8</v>
      </c>
      <c r="D295" s="84" t="s">
        <v>9</v>
      </c>
      <c r="E295" s="84" t="s">
        <v>10</v>
      </c>
      <c r="F295" s="84" t="s">
        <v>11</v>
      </c>
      <c r="G295" s="85" t="s">
        <v>12</v>
      </c>
      <c r="H295" s="84" t="s">
        <v>7</v>
      </c>
      <c r="I295" s="84" t="s">
        <v>8</v>
      </c>
      <c r="J295" s="84" t="s">
        <v>9</v>
      </c>
      <c r="K295" s="84" t="s">
        <v>10</v>
      </c>
      <c r="L295" s="99" t="s">
        <v>11</v>
      </c>
      <c r="M295" s="85" t="s">
        <v>12</v>
      </c>
    </row>
    <row r="296" spans="1:13" ht="15" customHeight="1" thickTop="1" thickBot="1" x14ac:dyDescent="0.3">
      <c r="A296" s="88" t="s">
        <v>19</v>
      </c>
      <c r="B296" s="89"/>
      <c r="C296" s="89"/>
      <c r="D296" s="89"/>
      <c r="E296" s="89"/>
      <c r="F296" s="89">
        <v>17</v>
      </c>
      <c r="G296" s="90">
        <f t="shared" ref="G296:G300" si="120">SUM(B296:F296)</f>
        <v>17</v>
      </c>
      <c r="H296" s="91">
        <f t="shared" ref="H296:L300" si="121">IFERROR(B296/$G$296,0)</f>
        <v>0</v>
      </c>
      <c r="I296" s="91">
        <f t="shared" si="121"/>
        <v>0</v>
      </c>
      <c r="J296" s="91">
        <f t="shared" si="121"/>
        <v>0</v>
      </c>
      <c r="K296" s="91">
        <f t="shared" si="121"/>
        <v>0</v>
      </c>
      <c r="L296" s="91">
        <f t="shared" si="121"/>
        <v>1</v>
      </c>
      <c r="M296" s="93" t="s">
        <v>14</v>
      </c>
    </row>
    <row r="297" spans="1:13" ht="15" customHeight="1" thickTop="1" thickBot="1" x14ac:dyDescent="0.3">
      <c r="A297" s="88" t="s">
        <v>20</v>
      </c>
      <c r="B297" s="89"/>
      <c r="C297" s="89"/>
      <c r="D297" s="89"/>
      <c r="E297" s="89"/>
      <c r="F297" s="89">
        <v>17</v>
      </c>
      <c r="G297" s="90">
        <f t="shared" si="120"/>
        <v>17</v>
      </c>
      <c r="H297" s="91">
        <f t="shared" si="121"/>
        <v>0</v>
      </c>
      <c r="I297" s="91">
        <f t="shared" si="121"/>
        <v>0</v>
      </c>
      <c r="J297" s="91">
        <f t="shared" si="121"/>
        <v>0</v>
      </c>
      <c r="K297" s="91">
        <f t="shared" si="121"/>
        <v>0</v>
      </c>
      <c r="L297" s="91">
        <f t="shared" si="121"/>
        <v>1</v>
      </c>
      <c r="M297" s="93" t="s">
        <v>14</v>
      </c>
    </row>
    <row r="298" spans="1:13" ht="15" customHeight="1" thickTop="1" thickBot="1" x14ac:dyDescent="0.3">
      <c r="A298" s="88" t="s">
        <v>21</v>
      </c>
      <c r="B298" s="89"/>
      <c r="C298" s="89"/>
      <c r="D298" s="89"/>
      <c r="E298" s="89"/>
      <c r="F298" s="89">
        <v>17</v>
      </c>
      <c r="G298" s="90">
        <f t="shared" si="120"/>
        <v>17</v>
      </c>
      <c r="H298" s="91">
        <f t="shared" si="121"/>
        <v>0</v>
      </c>
      <c r="I298" s="91">
        <f t="shared" si="121"/>
        <v>0</v>
      </c>
      <c r="J298" s="91">
        <f t="shared" si="121"/>
        <v>0</v>
      </c>
      <c r="K298" s="91">
        <f t="shared" si="121"/>
        <v>0</v>
      </c>
      <c r="L298" s="91">
        <f t="shared" si="121"/>
        <v>1</v>
      </c>
      <c r="M298" s="93" t="s">
        <v>14</v>
      </c>
    </row>
    <row r="299" spans="1:13" ht="15" customHeight="1" thickTop="1" thickBot="1" x14ac:dyDescent="0.3">
      <c r="A299" s="88" t="s">
        <v>22</v>
      </c>
      <c r="B299" s="89"/>
      <c r="C299" s="89"/>
      <c r="D299" s="89"/>
      <c r="E299" s="89"/>
      <c r="F299" s="89">
        <v>17</v>
      </c>
      <c r="G299" s="90">
        <f t="shared" si="120"/>
        <v>17</v>
      </c>
      <c r="H299" s="91">
        <f t="shared" si="121"/>
        <v>0</v>
      </c>
      <c r="I299" s="91">
        <f t="shared" si="121"/>
        <v>0</v>
      </c>
      <c r="J299" s="91">
        <f t="shared" si="121"/>
        <v>0</v>
      </c>
      <c r="K299" s="91">
        <f t="shared" si="121"/>
        <v>0</v>
      </c>
      <c r="L299" s="91">
        <f t="shared" si="121"/>
        <v>1</v>
      </c>
      <c r="M299" s="93" t="s">
        <v>14</v>
      </c>
    </row>
    <row r="300" spans="1:13" ht="15" customHeight="1" thickTop="1" thickBot="1" x14ac:dyDescent="0.3">
      <c r="A300" s="88" t="s">
        <v>23</v>
      </c>
      <c r="B300" s="89"/>
      <c r="C300" s="89"/>
      <c r="D300" s="89"/>
      <c r="E300" s="89"/>
      <c r="F300" s="89">
        <v>17</v>
      </c>
      <c r="G300" s="90">
        <f t="shared" si="120"/>
        <v>17</v>
      </c>
      <c r="H300" s="91">
        <f t="shared" si="121"/>
        <v>0</v>
      </c>
      <c r="I300" s="91">
        <f t="shared" si="121"/>
        <v>0</v>
      </c>
      <c r="J300" s="91">
        <f t="shared" si="121"/>
        <v>0</v>
      </c>
      <c r="K300" s="91">
        <f t="shared" si="121"/>
        <v>0</v>
      </c>
      <c r="L300" s="91">
        <f t="shared" si="121"/>
        <v>1</v>
      </c>
      <c r="M300" s="93"/>
    </row>
    <row r="301" spans="1:13" ht="15" customHeight="1" thickTop="1" thickBot="1" x14ac:dyDescent="0.3">
      <c r="A301" s="94" t="s">
        <v>24</v>
      </c>
      <c r="B301" s="95">
        <f t="shared" ref="B301:F301" si="122">IFERROR(AVERAGE(B296:B300),0)</f>
        <v>0</v>
      </c>
      <c r="C301" s="95">
        <f t="shared" si="122"/>
        <v>0</v>
      </c>
      <c r="D301" s="95">
        <f t="shared" si="122"/>
        <v>0</v>
      </c>
      <c r="E301" s="95">
        <f t="shared" si="122"/>
        <v>0</v>
      </c>
      <c r="F301" s="95">
        <f t="shared" si="122"/>
        <v>17</v>
      </c>
      <c r="G301" s="95">
        <f>SUM(AVERAGE(G296:G300))</f>
        <v>17</v>
      </c>
      <c r="H301" s="97">
        <f>AVERAGE(H296:H300)*0.2</f>
        <v>0</v>
      </c>
      <c r="I301" s="97">
        <f>AVERAGE(I296:I300)*0.4</f>
        <v>0</v>
      </c>
      <c r="J301" s="97">
        <f>AVERAGE(J296:J300)*0.6</f>
        <v>0</v>
      </c>
      <c r="K301" s="97">
        <f>AVERAGE(K296:K300)*0.8</f>
        <v>0</v>
      </c>
      <c r="L301" s="100">
        <f>AVERAGE(L296:L300)*1</f>
        <v>1</v>
      </c>
      <c r="M301" s="97">
        <f>SUM(H301:L301)</f>
        <v>1</v>
      </c>
    </row>
    <row r="302" spans="1:13" ht="15" customHeight="1" thickTop="1" thickBot="1" x14ac:dyDescent="0.3">
      <c r="A302" s="98" t="s">
        <v>25</v>
      </c>
      <c r="B302" s="84" t="s">
        <v>7</v>
      </c>
      <c r="C302" s="84" t="s">
        <v>8</v>
      </c>
      <c r="D302" s="84" t="s">
        <v>9</v>
      </c>
      <c r="E302" s="84" t="s">
        <v>10</v>
      </c>
      <c r="F302" s="84" t="s">
        <v>11</v>
      </c>
      <c r="G302" s="85" t="s">
        <v>12</v>
      </c>
      <c r="H302" s="84" t="s">
        <v>7</v>
      </c>
      <c r="I302" s="84" t="s">
        <v>8</v>
      </c>
      <c r="J302" s="84" t="s">
        <v>9</v>
      </c>
      <c r="K302" s="84" t="s">
        <v>10</v>
      </c>
      <c r="L302" s="99" t="s">
        <v>11</v>
      </c>
      <c r="M302" s="85" t="s">
        <v>12</v>
      </c>
    </row>
    <row r="303" spans="1:13" ht="15" customHeight="1" thickTop="1" thickBot="1" x14ac:dyDescent="0.3">
      <c r="A303" s="88" t="s">
        <v>26</v>
      </c>
      <c r="B303" s="89"/>
      <c r="C303" s="89"/>
      <c r="D303" s="89"/>
      <c r="E303" s="89"/>
      <c r="F303" s="89">
        <v>17</v>
      </c>
      <c r="G303" s="90">
        <f t="shared" ref="G303:G305" si="123">SUM(B303:F303)</f>
        <v>17</v>
      </c>
      <c r="H303" s="91">
        <f t="shared" ref="H303:L305" si="124">IFERROR(B303/$G$303,0)</f>
        <v>0</v>
      </c>
      <c r="I303" s="91">
        <f t="shared" si="124"/>
        <v>0</v>
      </c>
      <c r="J303" s="91">
        <f t="shared" si="124"/>
        <v>0</v>
      </c>
      <c r="K303" s="91">
        <f t="shared" si="124"/>
        <v>0</v>
      </c>
      <c r="L303" s="91">
        <f t="shared" si="124"/>
        <v>1</v>
      </c>
      <c r="M303" s="93" t="s">
        <v>14</v>
      </c>
    </row>
    <row r="304" spans="1:13" ht="15" customHeight="1" thickTop="1" thickBot="1" x14ac:dyDescent="0.3">
      <c r="A304" s="88" t="s">
        <v>27</v>
      </c>
      <c r="B304" s="89"/>
      <c r="C304" s="89"/>
      <c r="D304" s="89"/>
      <c r="E304" s="89"/>
      <c r="F304" s="89">
        <v>17</v>
      </c>
      <c r="G304" s="90">
        <f t="shared" si="123"/>
        <v>17</v>
      </c>
      <c r="H304" s="91">
        <f t="shared" si="124"/>
        <v>0</v>
      </c>
      <c r="I304" s="91">
        <f t="shared" si="124"/>
        <v>0</v>
      </c>
      <c r="J304" s="91">
        <f t="shared" si="124"/>
        <v>0</v>
      </c>
      <c r="K304" s="91">
        <f t="shared" si="124"/>
        <v>0</v>
      </c>
      <c r="L304" s="91">
        <f t="shared" si="124"/>
        <v>1</v>
      </c>
      <c r="M304" s="93" t="s">
        <v>14</v>
      </c>
    </row>
    <row r="305" spans="1:13" ht="15" customHeight="1" thickTop="1" thickBot="1" x14ac:dyDescent="0.3">
      <c r="A305" s="88" t="s">
        <v>28</v>
      </c>
      <c r="B305" s="89"/>
      <c r="C305" s="89"/>
      <c r="D305" s="89"/>
      <c r="E305" s="89"/>
      <c r="F305" s="89">
        <v>17</v>
      </c>
      <c r="G305" s="90">
        <f t="shared" si="123"/>
        <v>17</v>
      </c>
      <c r="H305" s="91">
        <f t="shared" si="124"/>
        <v>0</v>
      </c>
      <c r="I305" s="91">
        <f t="shared" si="124"/>
        <v>0</v>
      </c>
      <c r="J305" s="91">
        <f t="shared" si="124"/>
        <v>0</v>
      </c>
      <c r="K305" s="91">
        <f t="shared" si="124"/>
        <v>0</v>
      </c>
      <c r="L305" s="91">
        <f t="shared" si="124"/>
        <v>1</v>
      </c>
      <c r="M305" s="93" t="s">
        <v>14</v>
      </c>
    </row>
    <row r="306" spans="1:13" ht="15" customHeight="1" thickTop="1" thickBot="1" x14ac:dyDescent="0.3">
      <c r="A306" s="94" t="s">
        <v>24</v>
      </c>
      <c r="B306" s="95">
        <f t="shared" ref="B306:F306" si="125">IFERROR(AVERAGE(B303:B305),0)</f>
        <v>0</v>
      </c>
      <c r="C306" s="95">
        <f t="shared" si="125"/>
        <v>0</v>
      </c>
      <c r="D306" s="101">
        <f t="shared" si="125"/>
        <v>0</v>
      </c>
      <c r="E306" s="101">
        <f t="shared" si="125"/>
        <v>0</v>
      </c>
      <c r="F306" s="101">
        <f t="shared" si="125"/>
        <v>17</v>
      </c>
      <c r="G306" s="101">
        <f>SUM(AVERAGE(G303:G305))</f>
        <v>17</v>
      </c>
      <c r="H306" s="97">
        <f>AVERAGE(H303:H305)*0.2</f>
        <v>0</v>
      </c>
      <c r="I306" s="97">
        <f>AVERAGE(I303:I305)*0.4</f>
        <v>0</v>
      </c>
      <c r="J306" s="97">
        <f>AVERAGE(J303:J305)*0.6</f>
        <v>0</v>
      </c>
      <c r="K306" s="97">
        <f>AVERAGE(K303:K305)*0.8</f>
        <v>0</v>
      </c>
      <c r="L306" s="100">
        <f>AVERAGE(L303:L305)*1</f>
        <v>1</v>
      </c>
      <c r="M306" s="102">
        <f>SUM(H306:L306)</f>
        <v>1</v>
      </c>
    </row>
    <row r="307" spans="1:13" ht="15" customHeight="1" thickTop="1" thickBot="1" x14ac:dyDescent="0.3">
      <c r="A307" s="83" t="s">
        <v>29</v>
      </c>
      <c r="B307" s="84" t="s">
        <v>7</v>
      </c>
      <c r="C307" s="84" t="s">
        <v>8</v>
      </c>
      <c r="D307" s="84" t="s">
        <v>9</v>
      </c>
      <c r="E307" s="84" t="s">
        <v>10</v>
      </c>
      <c r="F307" s="84" t="s">
        <v>11</v>
      </c>
      <c r="G307" s="85" t="s">
        <v>12</v>
      </c>
      <c r="H307" s="84" t="s">
        <v>7</v>
      </c>
      <c r="I307" s="84" t="s">
        <v>8</v>
      </c>
      <c r="J307" s="84" t="s">
        <v>9</v>
      </c>
      <c r="K307" s="84" t="s">
        <v>10</v>
      </c>
      <c r="L307" s="99" t="s">
        <v>11</v>
      </c>
      <c r="M307" s="85" t="s">
        <v>12</v>
      </c>
    </row>
    <row r="308" spans="1:13" ht="15" customHeight="1" thickTop="1" thickBot="1" x14ac:dyDescent="0.3">
      <c r="A308" s="103" t="s">
        <v>30</v>
      </c>
      <c r="B308" s="104"/>
      <c r="C308" s="104"/>
      <c r="D308" s="104"/>
      <c r="E308" s="89"/>
      <c r="F308" s="89">
        <v>17</v>
      </c>
      <c r="G308" s="105">
        <f t="shared" ref="G308:G311" si="126">SUM(B308:F308)</f>
        <v>17</v>
      </c>
      <c r="H308" s="106">
        <f t="shared" ref="H308:L311" si="127">IFERROR(B308/$G$308,0)</f>
        <v>0</v>
      </c>
      <c r="I308" s="106">
        <f t="shared" si="127"/>
        <v>0</v>
      </c>
      <c r="J308" s="106">
        <f t="shared" si="127"/>
        <v>0</v>
      </c>
      <c r="K308" s="106">
        <f t="shared" si="127"/>
        <v>0</v>
      </c>
      <c r="L308" s="106">
        <f t="shared" si="127"/>
        <v>1</v>
      </c>
      <c r="M308" s="93" t="s">
        <v>14</v>
      </c>
    </row>
    <row r="309" spans="1:13" ht="15" customHeight="1" thickTop="1" thickBot="1" x14ac:dyDescent="0.3">
      <c r="A309" s="103" t="s">
        <v>31</v>
      </c>
      <c r="B309" s="104"/>
      <c r="C309" s="104"/>
      <c r="D309" s="104"/>
      <c r="E309" s="89"/>
      <c r="F309" s="89">
        <v>17</v>
      </c>
      <c r="G309" s="105">
        <f t="shared" si="126"/>
        <v>17</v>
      </c>
      <c r="H309" s="106">
        <f t="shared" si="127"/>
        <v>0</v>
      </c>
      <c r="I309" s="106">
        <f t="shared" si="127"/>
        <v>0</v>
      </c>
      <c r="J309" s="106">
        <f t="shared" si="127"/>
        <v>0</v>
      </c>
      <c r="K309" s="106">
        <f t="shared" si="127"/>
        <v>0</v>
      </c>
      <c r="L309" s="106">
        <f t="shared" si="127"/>
        <v>1</v>
      </c>
      <c r="M309" s="93" t="s">
        <v>14</v>
      </c>
    </row>
    <row r="310" spans="1:13" ht="15" customHeight="1" thickTop="1" thickBot="1" x14ac:dyDescent="0.3">
      <c r="A310" s="103" t="s">
        <v>32</v>
      </c>
      <c r="B310" s="104"/>
      <c r="C310" s="104"/>
      <c r="D310" s="104"/>
      <c r="E310" s="89"/>
      <c r="F310" s="89">
        <v>17</v>
      </c>
      <c r="G310" s="105">
        <f t="shared" si="126"/>
        <v>17</v>
      </c>
      <c r="H310" s="106">
        <f t="shared" si="127"/>
        <v>0</v>
      </c>
      <c r="I310" s="106">
        <f t="shared" si="127"/>
        <v>0</v>
      </c>
      <c r="J310" s="106">
        <f t="shared" si="127"/>
        <v>0</v>
      </c>
      <c r="K310" s="106">
        <f t="shared" si="127"/>
        <v>0</v>
      </c>
      <c r="L310" s="106">
        <f t="shared" si="127"/>
        <v>1</v>
      </c>
      <c r="M310" s="93" t="s">
        <v>14</v>
      </c>
    </row>
    <row r="311" spans="1:13" ht="15" customHeight="1" thickTop="1" thickBot="1" x14ac:dyDescent="0.3">
      <c r="A311" s="103" t="s">
        <v>33</v>
      </c>
      <c r="B311" s="104"/>
      <c r="C311" s="104"/>
      <c r="D311" s="104"/>
      <c r="E311" s="89"/>
      <c r="F311" s="89">
        <v>17</v>
      </c>
      <c r="G311" s="105">
        <f t="shared" si="126"/>
        <v>17</v>
      </c>
      <c r="H311" s="106">
        <f t="shared" si="127"/>
        <v>0</v>
      </c>
      <c r="I311" s="106">
        <f t="shared" si="127"/>
        <v>0</v>
      </c>
      <c r="J311" s="106">
        <f t="shared" si="127"/>
        <v>0</v>
      </c>
      <c r="K311" s="106">
        <f t="shared" si="127"/>
        <v>0</v>
      </c>
      <c r="L311" s="106">
        <f t="shared" si="127"/>
        <v>1</v>
      </c>
      <c r="M311" s="93" t="s">
        <v>14</v>
      </c>
    </row>
    <row r="312" spans="1:13" ht="15" customHeight="1" thickTop="1" thickBot="1" x14ac:dyDescent="0.3">
      <c r="A312" s="107" t="s">
        <v>24</v>
      </c>
      <c r="B312" s="108">
        <f t="shared" ref="B312:F312" si="128">IFERROR(AVERAGE(B308:B311),0)</f>
        <v>0</v>
      </c>
      <c r="C312" s="108">
        <f t="shared" si="128"/>
        <v>0</v>
      </c>
      <c r="D312" s="108">
        <f t="shared" si="128"/>
        <v>0</v>
      </c>
      <c r="E312" s="108">
        <f t="shared" si="128"/>
        <v>0</v>
      </c>
      <c r="F312" s="108">
        <f t="shared" si="128"/>
        <v>17</v>
      </c>
      <c r="G312" s="108">
        <f>SUM(AVERAGE(G308:G311))</f>
        <v>17</v>
      </c>
      <c r="H312" s="102">
        <f>AVERAGE(H308:H311)*0.2</f>
        <v>0</v>
      </c>
      <c r="I312" s="102">
        <f>AVERAGE(I308:I311)*0.4</f>
        <v>0</v>
      </c>
      <c r="J312" s="102">
        <f>AVERAGE(J308:J311)*0.6</f>
        <v>0</v>
      </c>
      <c r="K312" s="102">
        <f>AVERAGE(K308:K311)*0.8</f>
        <v>0</v>
      </c>
      <c r="L312" s="109">
        <f>AVERAGE(L308:L311)*1</f>
        <v>1</v>
      </c>
      <c r="M312" s="102">
        <f>SUM(H312:L312)</f>
        <v>1</v>
      </c>
    </row>
    <row r="313" spans="1:13" ht="15" customHeight="1" thickTop="1" thickBot="1" x14ac:dyDescent="0.3">
      <c r="A313" s="110" t="s">
        <v>34</v>
      </c>
      <c r="B313" s="111"/>
      <c r="C313" s="111"/>
      <c r="D313" s="111"/>
      <c r="E313" s="111"/>
      <c r="F313" s="111"/>
      <c r="G313" s="112">
        <f>SUM(B313:F313)</f>
        <v>0</v>
      </c>
      <c r="H313" s="113">
        <f t="shared" ref="H313:L313" si="129">IFERROR(B313/$G$313,0)</f>
        <v>0</v>
      </c>
      <c r="I313" s="113">
        <f t="shared" si="129"/>
        <v>0</v>
      </c>
      <c r="J313" s="113">
        <f t="shared" si="129"/>
        <v>0</v>
      </c>
      <c r="K313" s="113">
        <f t="shared" si="129"/>
        <v>0</v>
      </c>
      <c r="L313" s="113">
        <f t="shared" si="129"/>
        <v>0</v>
      </c>
      <c r="M313" s="93" t="s">
        <v>14</v>
      </c>
    </row>
    <row r="314" spans="1:13" ht="15" customHeight="1" thickTop="1" thickBot="1" x14ac:dyDescent="0.3">
      <c r="A314" s="127" t="s">
        <v>35</v>
      </c>
      <c r="B314" s="134"/>
      <c r="C314" s="134"/>
      <c r="D314" s="134"/>
      <c r="E314" s="134"/>
      <c r="F314" s="135"/>
      <c r="G314" s="114">
        <v>17</v>
      </c>
      <c r="H314" s="102" t="s">
        <v>14</v>
      </c>
      <c r="I314" s="102" t="s">
        <v>14</v>
      </c>
      <c r="J314" s="102" t="s">
        <v>14</v>
      </c>
      <c r="K314" s="102" t="s">
        <v>14</v>
      </c>
      <c r="L314" s="102" t="s">
        <v>14</v>
      </c>
      <c r="M314" s="102">
        <f>(M294+M301+M306+M312)/4</f>
        <v>1</v>
      </c>
    </row>
    <row r="315" spans="1:13" ht="15" customHeight="1" thickTop="1" x14ac:dyDescent="0.25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</row>
    <row r="316" spans="1:13" ht="15" customHeight="1" thickBot="1" x14ac:dyDescent="0.3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</row>
    <row r="317" spans="1:13" ht="15" customHeight="1" thickTop="1" thickBot="1" x14ac:dyDescent="0.3">
      <c r="A317" s="78" t="s">
        <v>0</v>
      </c>
      <c r="B317" s="136" t="s">
        <v>188</v>
      </c>
      <c r="C317" s="132"/>
      <c r="D317" s="132"/>
      <c r="E317" s="132"/>
      <c r="F317" s="132"/>
      <c r="G317" s="133"/>
      <c r="H317" s="139" t="s">
        <v>111</v>
      </c>
      <c r="I317" s="144"/>
      <c r="J317" s="145"/>
      <c r="K317" s="79" t="s">
        <v>2</v>
      </c>
      <c r="L317" s="146">
        <v>45488</v>
      </c>
      <c r="M317" s="147"/>
    </row>
    <row r="318" spans="1:13" ht="15" customHeight="1" thickBot="1" x14ac:dyDescent="0.3">
      <c r="A318" s="115" t="s">
        <v>3</v>
      </c>
      <c r="B318" s="148"/>
      <c r="C318" s="148"/>
      <c r="D318" s="148"/>
      <c r="E318" s="148"/>
      <c r="F318" s="148"/>
      <c r="G318" s="149"/>
      <c r="H318" s="80" t="s">
        <v>112</v>
      </c>
      <c r="I318" s="121">
        <v>20</v>
      </c>
      <c r="J318" s="133"/>
      <c r="K318" s="81"/>
      <c r="L318" s="80"/>
      <c r="M318" s="80"/>
    </row>
    <row r="319" spans="1:13" ht="15" customHeight="1" thickBot="1" x14ac:dyDescent="0.3">
      <c r="A319" s="150"/>
      <c r="B319" s="151"/>
      <c r="C319" s="151"/>
      <c r="D319" s="151"/>
      <c r="E319" s="151"/>
      <c r="F319" s="151"/>
      <c r="G319" s="152"/>
      <c r="H319" s="80" t="s">
        <v>113</v>
      </c>
      <c r="I319" s="121"/>
      <c r="J319" s="133"/>
      <c r="K319" s="80"/>
      <c r="L319" s="80"/>
      <c r="M319" s="80"/>
    </row>
    <row r="320" spans="1:13" ht="15" customHeight="1" thickBot="1" x14ac:dyDescent="0.3">
      <c r="A320" s="82" t="s">
        <v>4</v>
      </c>
      <c r="B320" s="130" t="s">
        <v>5</v>
      </c>
      <c r="C320" s="131"/>
      <c r="D320" s="131"/>
      <c r="E320" s="131"/>
      <c r="F320" s="131"/>
      <c r="G320" s="131"/>
      <c r="H320" s="121" t="s">
        <v>5</v>
      </c>
      <c r="I320" s="132"/>
      <c r="J320" s="132"/>
      <c r="K320" s="132"/>
      <c r="L320" s="132"/>
      <c r="M320" s="133"/>
    </row>
    <row r="321" spans="1:13" ht="15" customHeight="1" thickTop="1" thickBot="1" x14ac:dyDescent="0.3">
      <c r="A321" s="83" t="s">
        <v>6</v>
      </c>
      <c r="B321" s="84" t="s">
        <v>7</v>
      </c>
      <c r="C321" s="84" t="s">
        <v>8</v>
      </c>
      <c r="D321" s="84" t="s">
        <v>9</v>
      </c>
      <c r="E321" s="84" t="s">
        <v>10</v>
      </c>
      <c r="F321" s="84" t="s">
        <v>11</v>
      </c>
      <c r="G321" s="85" t="s">
        <v>12</v>
      </c>
      <c r="H321" s="86" t="s">
        <v>7</v>
      </c>
      <c r="I321" s="86" t="s">
        <v>8</v>
      </c>
      <c r="J321" s="86" t="s">
        <v>9</v>
      </c>
      <c r="K321" s="86" t="s">
        <v>10</v>
      </c>
      <c r="L321" s="86" t="s">
        <v>11</v>
      </c>
      <c r="M321" s="87" t="s">
        <v>12</v>
      </c>
    </row>
    <row r="322" spans="1:13" ht="15" customHeight="1" thickTop="1" thickBot="1" x14ac:dyDescent="0.3">
      <c r="A322" s="88" t="s">
        <v>13</v>
      </c>
      <c r="B322" s="89"/>
      <c r="C322" s="89"/>
      <c r="D322" s="89"/>
      <c r="E322" s="89"/>
      <c r="F322" s="89">
        <v>20</v>
      </c>
      <c r="G322" s="90">
        <f t="shared" ref="G322:G324" si="130">SUM(B322:F322)</f>
        <v>20</v>
      </c>
      <c r="H322" s="91">
        <f t="shared" ref="H322:L324" si="131">IFERROR(B322/$G$322,0)</f>
        <v>0</v>
      </c>
      <c r="I322" s="91">
        <f t="shared" si="131"/>
        <v>0</v>
      </c>
      <c r="J322" s="91">
        <f t="shared" si="131"/>
        <v>0</v>
      </c>
      <c r="K322" s="91">
        <f t="shared" si="131"/>
        <v>0</v>
      </c>
      <c r="L322" s="91">
        <f t="shared" si="131"/>
        <v>1</v>
      </c>
      <c r="M322" s="92" t="s">
        <v>14</v>
      </c>
    </row>
    <row r="323" spans="1:13" ht="15" customHeight="1" thickTop="1" thickBot="1" x14ac:dyDescent="0.3">
      <c r="A323" s="88" t="s">
        <v>15</v>
      </c>
      <c r="B323" s="89"/>
      <c r="C323" s="89"/>
      <c r="D323" s="89"/>
      <c r="E323" s="89"/>
      <c r="F323" s="89">
        <v>20</v>
      </c>
      <c r="G323" s="90">
        <f t="shared" si="130"/>
        <v>20</v>
      </c>
      <c r="H323" s="91">
        <f t="shared" si="131"/>
        <v>0</v>
      </c>
      <c r="I323" s="91">
        <f t="shared" si="131"/>
        <v>0</v>
      </c>
      <c r="J323" s="91">
        <f t="shared" si="131"/>
        <v>0</v>
      </c>
      <c r="K323" s="91">
        <f t="shared" si="131"/>
        <v>0</v>
      </c>
      <c r="L323" s="91">
        <f t="shared" si="131"/>
        <v>1</v>
      </c>
      <c r="M323" s="93" t="s">
        <v>14</v>
      </c>
    </row>
    <row r="324" spans="1:13" ht="15" customHeight="1" thickTop="1" thickBot="1" x14ac:dyDescent="0.3">
      <c r="A324" s="88" t="s">
        <v>16</v>
      </c>
      <c r="B324" s="89"/>
      <c r="C324" s="89"/>
      <c r="D324" s="89"/>
      <c r="E324" s="89"/>
      <c r="F324" s="89">
        <v>20</v>
      </c>
      <c r="G324" s="90">
        <f t="shared" si="130"/>
        <v>20</v>
      </c>
      <c r="H324" s="91">
        <f t="shared" si="131"/>
        <v>0</v>
      </c>
      <c r="I324" s="91">
        <f t="shared" si="131"/>
        <v>0</v>
      </c>
      <c r="J324" s="91">
        <f t="shared" si="131"/>
        <v>0</v>
      </c>
      <c r="K324" s="91">
        <f t="shared" si="131"/>
        <v>0</v>
      </c>
      <c r="L324" s="91">
        <f t="shared" si="131"/>
        <v>1</v>
      </c>
      <c r="M324" s="93" t="s">
        <v>14</v>
      </c>
    </row>
    <row r="325" spans="1:13" ht="15" customHeight="1" thickTop="1" thickBot="1" x14ac:dyDescent="0.3">
      <c r="A325" s="94" t="s">
        <v>17</v>
      </c>
      <c r="B325" s="95">
        <f>IFERROR(AVERAGE(B322:B324),0)</f>
        <v>0</v>
      </c>
      <c r="C325" s="95">
        <f>IFERROR(AVERAGE(C322:C324),0)</f>
        <v>0</v>
      </c>
      <c r="D325" s="95">
        <f>IFERROR(AVERAGE(D322:D324),0)</f>
        <v>0</v>
      </c>
      <c r="E325" s="95">
        <f t="shared" ref="E325:F325" si="132">IFERROR(AVERAGE(E322:E324),0)</f>
        <v>0</v>
      </c>
      <c r="F325" s="95">
        <f t="shared" si="132"/>
        <v>20</v>
      </c>
      <c r="G325" s="95">
        <f>SUM(AVERAGE(G322:G324))</f>
        <v>20</v>
      </c>
      <c r="H325" s="96">
        <f>AVERAGE(H322:H324)*0.2</f>
        <v>0</v>
      </c>
      <c r="I325" s="96">
        <f>AVERAGE(I322:I324)*0.4</f>
        <v>0</v>
      </c>
      <c r="J325" s="96">
        <f>AVERAGE(J322:J324)*0.6</f>
        <v>0</v>
      </c>
      <c r="K325" s="96">
        <f>AVERAGE(K322:K324)*0.8</f>
        <v>0</v>
      </c>
      <c r="L325" s="96">
        <f>AVERAGE(L322:L324)*1</f>
        <v>1</v>
      </c>
      <c r="M325" s="97">
        <f>SUM(H325:L325)</f>
        <v>1</v>
      </c>
    </row>
    <row r="326" spans="1:13" ht="15" customHeight="1" thickTop="1" thickBot="1" x14ac:dyDescent="0.3">
      <c r="A326" s="98" t="s">
        <v>18</v>
      </c>
      <c r="B326" s="84" t="s">
        <v>7</v>
      </c>
      <c r="C326" s="84" t="s">
        <v>8</v>
      </c>
      <c r="D326" s="84" t="s">
        <v>9</v>
      </c>
      <c r="E326" s="84" t="s">
        <v>10</v>
      </c>
      <c r="F326" s="84" t="s">
        <v>11</v>
      </c>
      <c r="G326" s="85" t="s">
        <v>12</v>
      </c>
      <c r="H326" s="84" t="s">
        <v>7</v>
      </c>
      <c r="I326" s="84" t="s">
        <v>8</v>
      </c>
      <c r="J326" s="84" t="s">
        <v>9</v>
      </c>
      <c r="K326" s="84" t="s">
        <v>10</v>
      </c>
      <c r="L326" s="99" t="s">
        <v>11</v>
      </c>
      <c r="M326" s="85" t="s">
        <v>12</v>
      </c>
    </row>
    <row r="327" spans="1:13" ht="15" customHeight="1" thickTop="1" thickBot="1" x14ac:dyDescent="0.3">
      <c r="A327" s="88" t="s">
        <v>19</v>
      </c>
      <c r="B327" s="89"/>
      <c r="C327" s="89"/>
      <c r="D327" s="89"/>
      <c r="E327" s="89"/>
      <c r="F327" s="89">
        <v>20</v>
      </c>
      <c r="G327" s="90">
        <f t="shared" ref="G327:G331" si="133">SUM(B327:F327)</f>
        <v>20</v>
      </c>
      <c r="H327" s="91">
        <f t="shared" ref="H327:L331" si="134">IFERROR(B327/$G$327,0)</f>
        <v>0</v>
      </c>
      <c r="I327" s="91">
        <f t="shared" si="134"/>
        <v>0</v>
      </c>
      <c r="J327" s="91">
        <f t="shared" si="134"/>
        <v>0</v>
      </c>
      <c r="K327" s="91">
        <f t="shared" si="134"/>
        <v>0</v>
      </c>
      <c r="L327" s="91">
        <f t="shared" si="134"/>
        <v>1</v>
      </c>
      <c r="M327" s="93" t="s">
        <v>14</v>
      </c>
    </row>
    <row r="328" spans="1:13" ht="15" customHeight="1" thickTop="1" thickBot="1" x14ac:dyDescent="0.3">
      <c r="A328" s="88" t="s">
        <v>20</v>
      </c>
      <c r="B328" s="89"/>
      <c r="C328" s="89"/>
      <c r="D328" s="89"/>
      <c r="E328" s="89"/>
      <c r="F328" s="89">
        <v>20</v>
      </c>
      <c r="G328" s="90">
        <f t="shared" si="133"/>
        <v>20</v>
      </c>
      <c r="H328" s="91">
        <f t="shared" si="134"/>
        <v>0</v>
      </c>
      <c r="I328" s="91">
        <f t="shared" si="134"/>
        <v>0</v>
      </c>
      <c r="J328" s="91">
        <f t="shared" si="134"/>
        <v>0</v>
      </c>
      <c r="K328" s="91">
        <f t="shared" si="134"/>
        <v>0</v>
      </c>
      <c r="L328" s="91">
        <f t="shared" si="134"/>
        <v>1</v>
      </c>
      <c r="M328" s="93" t="s">
        <v>14</v>
      </c>
    </row>
    <row r="329" spans="1:13" ht="15" customHeight="1" thickTop="1" thickBot="1" x14ac:dyDescent="0.3">
      <c r="A329" s="88" t="s">
        <v>21</v>
      </c>
      <c r="B329" s="89"/>
      <c r="C329" s="89"/>
      <c r="D329" s="89"/>
      <c r="E329" s="89"/>
      <c r="F329" s="89">
        <v>20</v>
      </c>
      <c r="G329" s="90">
        <f t="shared" si="133"/>
        <v>20</v>
      </c>
      <c r="H329" s="91">
        <f t="shared" si="134"/>
        <v>0</v>
      </c>
      <c r="I329" s="91">
        <f t="shared" si="134"/>
        <v>0</v>
      </c>
      <c r="J329" s="91">
        <f t="shared" si="134"/>
        <v>0</v>
      </c>
      <c r="K329" s="91">
        <f t="shared" si="134"/>
        <v>0</v>
      </c>
      <c r="L329" s="91">
        <f t="shared" si="134"/>
        <v>1</v>
      </c>
      <c r="M329" s="93" t="s">
        <v>14</v>
      </c>
    </row>
    <row r="330" spans="1:13" ht="15" customHeight="1" thickTop="1" thickBot="1" x14ac:dyDescent="0.3">
      <c r="A330" s="88" t="s">
        <v>22</v>
      </c>
      <c r="B330" s="89"/>
      <c r="C330" s="89"/>
      <c r="D330" s="89"/>
      <c r="E330" s="89"/>
      <c r="F330" s="89">
        <v>20</v>
      </c>
      <c r="G330" s="90">
        <f t="shared" si="133"/>
        <v>20</v>
      </c>
      <c r="H330" s="91">
        <f t="shared" si="134"/>
        <v>0</v>
      </c>
      <c r="I330" s="91">
        <f t="shared" si="134"/>
        <v>0</v>
      </c>
      <c r="J330" s="91">
        <f t="shared" si="134"/>
        <v>0</v>
      </c>
      <c r="K330" s="91">
        <f t="shared" si="134"/>
        <v>0</v>
      </c>
      <c r="L330" s="91">
        <f t="shared" si="134"/>
        <v>1</v>
      </c>
      <c r="M330" s="93" t="s">
        <v>14</v>
      </c>
    </row>
    <row r="331" spans="1:13" ht="15" customHeight="1" thickTop="1" thickBot="1" x14ac:dyDescent="0.3">
      <c r="A331" s="88" t="s">
        <v>23</v>
      </c>
      <c r="B331" s="89"/>
      <c r="C331" s="89"/>
      <c r="D331" s="89"/>
      <c r="E331" s="89"/>
      <c r="F331" s="89">
        <v>20</v>
      </c>
      <c r="G331" s="90">
        <f t="shared" si="133"/>
        <v>20</v>
      </c>
      <c r="H331" s="91">
        <f t="shared" si="134"/>
        <v>0</v>
      </c>
      <c r="I331" s="91">
        <f t="shared" si="134"/>
        <v>0</v>
      </c>
      <c r="J331" s="91">
        <f t="shared" si="134"/>
        <v>0</v>
      </c>
      <c r="K331" s="91">
        <f t="shared" si="134"/>
        <v>0</v>
      </c>
      <c r="L331" s="91">
        <f t="shared" si="134"/>
        <v>1</v>
      </c>
      <c r="M331" s="93"/>
    </row>
    <row r="332" spans="1:13" ht="15" customHeight="1" thickTop="1" thickBot="1" x14ac:dyDescent="0.3">
      <c r="A332" s="94" t="s">
        <v>24</v>
      </c>
      <c r="B332" s="95">
        <f t="shared" ref="B332:F332" si="135">IFERROR(AVERAGE(B327:B331),0)</f>
        <v>0</v>
      </c>
      <c r="C332" s="95">
        <f t="shared" si="135"/>
        <v>0</v>
      </c>
      <c r="D332" s="95">
        <f t="shared" si="135"/>
        <v>0</v>
      </c>
      <c r="E332" s="95">
        <f t="shared" si="135"/>
        <v>0</v>
      </c>
      <c r="F332" s="95">
        <f t="shared" si="135"/>
        <v>20</v>
      </c>
      <c r="G332" s="95">
        <f>SUM(AVERAGE(G327:G331))</f>
        <v>20</v>
      </c>
      <c r="H332" s="97">
        <f>AVERAGE(H327:H331)*0.2</f>
        <v>0</v>
      </c>
      <c r="I332" s="97">
        <f>AVERAGE(I327:I331)*0.4</f>
        <v>0</v>
      </c>
      <c r="J332" s="97">
        <f>AVERAGE(J327:J331)*0.6</f>
        <v>0</v>
      </c>
      <c r="K332" s="97">
        <f>AVERAGE(K327:K331)*0.8</f>
        <v>0</v>
      </c>
      <c r="L332" s="100">
        <f>AVERAGE(L327:L331)*1</f>
        <v>1</v>
      </c>
      <c r="M332" s="97">
        <f>SUM(H332:L332)</f>
        <v>1</v>
      </c>
    </row>
    <row r="333" spans="1:13" ht="15" customHeight="1" thickTop="1" thickBot="1" x14ac:dyDescent="0.3">
      <c r="A333" s="98" t="s">
        <v>25</v>
      </c>
      <c r="B333" s="84" t="s">
        <v>7</v>
      </c>
      <c r="C333" s="84" t="s">
        <v>8</v>
      </c>
      <c r="D333" s="84" t="s">
        <v>9</v>
      </c>
      <c r="E333" s="84" t="s">
        <v>10</v>
      </c>
      <c r="F333" s="84" t="s">
        <v>11</v>
      </c>
      <c r="G333" s="85" t="s">
        <v>12</v>
      </c>
      <c r="H333" s="84" t="s">
        <v>7</v>
      </c>
      <c r="I333" s="84" t="s">
        <v>8</v>
      </c>
      <c r="J333" s="84" t="s">
        <v>9</v>
      </c>
      <c r="K333" s="84" t="s">
        <v>10</v>
      </c>
      <c r="L333" s="99" t="s">
        <v>11</v>
      </c>
      <c r="M333" s="85" t="s">
        <v>12</v>
      </c>
    </row>
    <row r="334" spans="1:13" ht="15" customHeight="1" thickTop="1" thickBot="1" x14ac:dyDescent="0.3">
      <c r="A334" s="88" t="s">
        <v>26</v>
      </c>
      <c r="B334" s="89"/>
      <c r="C334" s="89"/>
      <c r="D334" s="89"/>
      <c r="E334" s="89"/>
      <c r="F334" s="89">
        <v>20</v>
      </c>
      <c r="G334" s="90">
        <f t="shared" ref="G334:G336" si="136">SUM(B334:F334)</f>
        <v>20</v>
      </c>
      <c r="H334" s="91">
        <f t="shared" ref="H334:L336" si="137">IFERROR(B334/$G$334,0)</f>
        <v>0</v>
      </c>
      <c r="I334" s="91">
        <f t="shared" si="137"/>
        <v>0</v>
      </c>
      <c r="J334" s="91">
        <f t="shared" si="137"/>
        <v>0</v>
      </c>
      <c r="K334" s="91">
        <f t="shared" si="137"/>
        <v>0</v>
      </c>
      <c r="L334" s="91">
        <f t="shared" si="137"/>
        <v>1</v>
      </c>
      <c r="M334" s="93" t="s">
        <v>14</v>
      </c>
    </row>
    <row r="335" spans="1:13" ht="15" customHeight="1" thickTop="1" thickBot="1" x14ac:dyDescent="0.3">
      <c r="A335" s="88" t="s">
        <v>27</v>
      </c>
      <c r="B335" s="89"/>
      <c r="C335" s="89"/>
      <c r="D335" s="89"/>
      <c r="E335" s="89"/>
      <c r="F335" s="89">
        <v>20</v>
      </c>
      <c r="G335" s="90">
        <f t="shared" si="136"/>
        <v>20</v>
      </c>
      <c r="H335" s="91">
        <f t="shared" si="137"/>
        <v>0</v>
      </c>
      <c r="I335" s="91">
        <f t="shared" si="137"/>
        <v>0</v>
      </c>
      <c r="J335" s="91">
        <f t="shared" si="137"/>
        <v>0</v>
      </c>
      <c r="K335" s="91">
        <f t="shared" si="137"/>
        <v>0</v>
      </c>
      <c r="L335" s="91">
        <f t="shared" si="137"/>
        <v>1</v>
      </c>
      <c r="M335" s="93" t="s">
        <v>14</v>
      </c>
    </row>
    <row r="336" spans="1:13" ht="15" customHeight="1" thickTop="1" thickBot="1" x14ac:dyDescent="0.3">
      <c r="A336" s="88" t="s">
        <v>28</v>
      </c>
      <c r="B336" s="89"/>
      <c r="C336" s="89"/>
      <c r="D336" s="89"/>
      <c r="E336" s="89"/>
      <c r="F336" s="89">
        <v>20</v>
      </c>
      <c r="G336" s="90">
        <f t="shared" si="136"/>
        <v>20</v>
      </c>
      <c r="H336" s="91">
        <f t="shared" si="137"/>
        <v>0</v>
      </c>
      <c r="I336" s="91">
        <f t="shared" si="137"/>
        <v>0</v>
      </c>
      <c r="J336" s="91">
        <f t="shared" si="137"/>
        <v>0</v>
      </c>
      <c r="K336" s="91">
        <f t="shared" si="137"/>
        <v>0</v>
      </c>
      <c r="L336" s="91">
        <f t="shared" si="137"/>
        <v>1</v>
      </c>
      <c r="M336" s="93" t="s">
        <v>14</v>
      </c>
    </row>
    <row r="337" spans="1:13" ht="15" customHeight="1" thickTop="1" thickBot="1" x14ac:dyDescent="0.3">
      <c r="A337" s="94" t="s">
        <v>24</v>
      </c>
      <c r="B337" s="95">
        <f t="shared" ref="B337:F337" si="138">IFERROR(AVERAGE(B334:B336),0)</f>
        <v>0</v>
      </c>
      <c r="C337" s="95">
        <f t="shared" si="138"/>
        <v>0</v>
      </c>
      <c r="D337" s="101">
        <f t="shared" si="138"/>
        <v>0</v>
      </c>
      <c r="E337" s="101">
        <f t="shared" si="138"/>
        <v>0</v>
      </c>
      <c r="F337" s="101">
        <f t="shared" si="138"/>
        <v>20</v>
      </c>
      <c r="G337" s="101">
        <f>SUM(AVERAGE(G334:G336))</f>
        <v>20</v>
      </c>
      <c r="H337" s="97">
        <f>AVERAGE(H334:H336)*0.2</f>
        <v>0</v>
      </c>
      <c r="I337" s="97">
        <f>AVERAGE(I334:I336)*0.4</f>
        <v>0</v>
      </c>
      <c r="J337" s="97">
        <f>AVERAGE(J334:J336)*0.6</f>
        <v>0</v>
      </c>
      <c r="K337" s="97">
        <f>AVERAGE(K334:K336)*0.8</f>
        <v>0</v>
      </c>
      <c r="L337" s="100">
        <f>AVERAGE(L334:L336)*1</f>
        <v>1</v>
      </c>
      <c r="M337" s="102">
        <f>SUM(H337:L337)</f>
        <v>1</v>
      </c>
    </row>
    <row r="338" spans="1:13" ht="15" customHeight="1" thickTop="1" thickBot="1" x14ac:dyDescent="0.3">
      <c r="A338" s="83" t="s">
        <v>29</v>
      </c>
      <c r="B338" s="84" t="s">
        <v>7</v>
      </c>
      <c r="C338" s="84" t="s">
        <v>8</v>
      </c>
      <c r="D338" s="84" t="s">
        <v>9</v>
      </c>
      <c r="E338" s="84" t="s">
        <v>10</v>
      </c>
      <c r="F338" s="84" t="s">
        <v>11</v>
      </c>
      <c r="G338" s="85" t="s">
        <v>12</v>
      </c>
      <c r="H338" s="84" t="s">
        <v>7</v>
      </c>
      <c r="I338" s="84" t="s">
        <v>8</v>
      </c>
      <c r="J338" s="84" t="s">
        <v>9</v>
      </c>
      <c r="K338" s="84" t="s">
        <v>10</v>
      </c>
      <c r="L338" s="99" t="s">
        <v>11</v>
      </c>
      <c r="M338" s="85" t="s">
        <v>12</v>
      </c>
    </row>
    <row r="339" spans="1:13" ht="15" customHeight="1" thickTop="1" thickBot="1" x14ac:dyDescent="0.3">
      <c r="A339" s="103" t="s">
        <v>30</v>
      </c>
      <c r="B339" s="104"/>
      <c r="C339" s="104"/>
      <c r="D339" s="104"/>
      <c r="E339" s="89"/>
      <c r="F339" s="89">
        <v>20</v>
      </c>
      <c r="G339" s="105">
        <f t="shared" ref="G339:G342" si="139">SUM(B339:F339)</f>
        <v>20</v>
      </c>
      <c r="H339" s="106">
        <f t="shared" ref="H339:L342" si="140">IFERROR(B339/$G$339,0)</f>
        <v>0</v>
      </c>
      <c r="I339" s="106">
        <f t="shared" si="140"/>
        <v>0</v>
      </c>
      <c r="J339" s="106">
        <f t="shared" si="140"/>
        <v>0</v>
      </c>
      <c r="K339" s="106">
        <f t="shared" si="140"/>
        <v>0</v>
      </c>
      <c r="L339" s="106">
        <f t="shared" si="140"/>
        <v>1</v>
      </c>
      <c r="M339" s="93" t="s">
        <v>14</v>
      </c>
    </row>
    <row r="340" spans="1:13" ht="15" customHeight="1" thickTop="1" thickBot="1" x14ac:dyDescent="0.3">
      <c r="A340" s="103" t="s">
        <v>31</v>
      </c>
      <c r="B340" s="104"/>
      <c r="C340" s="104"/>
      <c r="D340" s="104"/>
      <c r="E340" s="89"/>
      <c r="F340" s="89">
        <v>20</v>
      </c>
      <c r="G340" s="105">
        <f t="shared" si="139"/>
        <v>20</v>
      </c>
      <c r="H340" s="106">
        <f t="shared" si="140"/>
        <v>0</v>
      </c>
      <c r="I340" s="106">
        <f t="shared" si="140"/>
        <v>0</v>
      </c>
      <c r="J340" s="106">
        <f t="shared" si="140"/>
        <v>0</v>
      </c>
      <c r="K340" s="106">
        <f t="shared" si="140"/>
        <v>0</v>
      </c>
      <c r="L340" s="106">
        <f t="shared" si="140"/>
        <v>1</v>
      </c>
      <c r="M340" s="93" t="s">
        <v>14</v>
      </c>
    </row>
    <row r="341" spans="1:13" ht="15" customHeight="1" thickTop="1" thickBot="1" x14ac:dyDescent="0.3">
      <c r="A341" s="103" t="s">
        <v>32</v>
      </c>
      <c r="B341" s="104"/>
      <c r="C341" s="104"/>
      <c r="D341" s="104"/>
      <c r="E341" s="89"/>
      <c r="F341" s="89">
        <v>20</v>
      </c>
      <c r="G341" s="105">
        <f t="shared" si="139"/>
        <v>20</v>
      </c>
      <c r="H341" s="106">
        <f t="shared" si="140"/>
        <v>0</v>
      </c>
      <c r="I341" s="106">
        <f t="shared" si="140"/>
        <v>0</v>
      </c>
      <c r="J341" s="106">
        <f t="shared" si="140"/>
        <v>0</v>
      </c>
      <c r="K341" s="106">
        <f t="shared" si="140"/>
        <v>0</v>
      </c>
      <c r="L341" s="106">
        <f t="shared" si="140"/>
        <v>1</v>
      </c>
      <c r="M341" s="93" t="s">
        <v>14</v>
      </c>
    </row>
    <row r="342" spans="1:13" ht="15" customHeight="1" thickTop="1" thickBot="1" x14ac:dyDescent="0.3">
      <c r="A342" s="103" t="s">
        <v>33</v>
      </c>
      <c r="B342" s="104"/>
      <c r="C342" s="104"/>
      <c r="D342" s="104"/>
      <c r="E342" s="89"/>
      <c r="F342" s="89">
        <v>20</v>
      </c>
      <c r="G342" s="105">
        <f t="shared" si="139"/>
        <v>20</v>
      </c>
      <c r="H342" s="106">
        <f t="shared" si="140"/>
        <v>0</v>
      </c>
      <c r="I342" s="106">
        <f t="shared" si="140"/>
        <v>0</v>
      </c>
      <c r="J342" s="106">
        <f t="shared" si="140"/>
        <v>0</v>
      </c>
      <c r="K342" s="106">
        <f t="shared" si="140"/>
        <v>0</v>
      </c>
      <c r="L342" s="106">
        <f t="shared" si="140"/>
        <v>1</v>
      </c>
      <c r="M342" s="93" t="s">
        <v>14</v>
      </c>
    </row>
    <row r="343" spans="1:13" ht="15" customHeight="1" thickTop="1" thickBot="1" x14ac:dyDescent="0.3">
      <c r="A343" s="107" t="s">
        <v>24</v>
      </c>
      <c r="B343" s="108">
        <f t="shared" ref="B343:F343" si="141">IFERROR(AVERAGE(B339:B342),0)</f>
        <v>0</v>
      </c>
      <c r="C343" s="108">
        <f t="shared" si="141"/>
        <v>0</v>
      </c>
      <c r="D343" s="108">
        <f t="shared" si="141"/>
        <v>0</v>
      </c>
      <c r="E343" s="108">
        <f t="shared" si="141"/>
        <v>0</v>
      </c>
      <c r="F343" s="108">
        <f t="shared" si="141"/>
        <v>20</v>
      </c>
      <c r="G343" s="108">
        <f>SUM(AVERAGE(G339:G342))</f>
        <v>20</v>
      </c>
      <c r="H343" s="102">
        <f>AVERAGE(H339:H342)*0.2</f>
        <v>0</v>
      </c>
      <c r="I343" s="102">
        <f>AVERAGE(I339:I342)*0.4</f>
        <v>0</v>
      </c>
      <c r="J343" s="102">
        <f>AVERAGE(J339:J342)*0.6</f>
        <v>0</v>
      </c>
      <c r="K343" s="102">
        <f>AVERAGE(K339:K342)*0.8</f>
        <v>0</v>
      </c>
      <c r="L343" s="109">
        <f>AVERAGE(L339:L342)*1</f>
        <v>1</v>
      </c>
      <c r="M343" s="102">
        <f>SUM(H343:L343)</f>
        <v>1</v>
      </c>
    </row>
    <row r="344" spans="1:13" ht="15" customHeight="1" thickTop="1" thickBot="1" x14ac:dyDescent="0.3">
      <c r="A344" s="110" t="s">
        <v>34</v>
      </c>
      <c r="B344" s="111"/>
      <c r="C344" s="111"/>
      <c r="D344" s="111"/>
      <c r="E344" s="111"/>
      <c r="F344" s="111"/>
      <c r="G344" s="112">
        <f>SUM(B344:F344)</f>
        <v>0</v>
      </c>
      <c r="H344" s="113">
        <f t="shared" ref="H344:L344" si="142">IFERROR(B344/$G$344,0)</f>
        <v>0</v>
      </c>
      <c r="I344" s="113">
        <f t="shared" si="142"/>
        <v>0</v>
      </c>
      <c r="J344" s="113">
        <f t="shared" si="142"/>
        <v>0</v>
      </c>
      <c r="K344" s="113">
        <f t="shared" si="142"/>
        <v>0</v>
      </c>
      <c r="L344" s="113">
        <f t="shared" si="142"/>
        <v>0</v>
      </c>
      <c r="M344" s="93" t="s">
        <v>14</v>
      </c>
    </row>
    <row r="345" spans="1:13" ht="15" customHeight="1" thickTop="1" thickBot="1" x14ac:dyDescent="0.3">
      <c r="A345" s="127" t="s">
        <v>35</v>
      </c>
      <c r="B345" s="134"/>
      <c r="C345" s="134"/>
      <c r="D345" s="134"/>
      <c r="E345" s="134"/>
      <c r="F345" s="135"/>
      <c r="G345" s="114">
        <v>20</v>
      </c>
      <c r="H345" s="102" t="s">
        <v>14</v>
      </c>
      <c r="I345" s="102" t="s">
        <v>14</v>
      </c>
      <c r="J345" s="102" t="s">
        <v>14</v>
      </c>
      <c r="K345" s="102" t="s">
        <v>14</v>
      </c>
      <c r="L345" s="102" t="s">
        <v>14</v>
      </c>
      <c r="M345" s="102">
        <f>(M325+M332+M337+M343)/4</f>
        <v>1</v>
      </c>
    </row>
    <row r="346" spans="1:13" ht="15" customHeight="1" thickTop="1" x14ac:dyDescent="0.25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</row>
    <row r="347" spans="1:13" ht="15" customHeight="1" thickBot="1" x14ac:dyDescent="0.3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</row>
    <row r="348" spans="1:13" ht="15" customHeight="1" thickTop="1" thickBot="1" x14ac:dyDescent="0.3">
      <c r="A348" s="78" t="s">
        <v>0</v>
      </c>
      <c r="B348" s="136" t="s">
        <v>189</v>
      </c>
      <c r="C348" s="132"/>
      <c r="D348" s="132"/>
      <c r="E348" s="132"/>
      <c r="F348" s="132"/>
      <c r="G348" s="133"/>
      <c r="H348" s="139" t="s">
        <v>111</v>
      </c>
      <c r="I348" s="144"/>
      <c r="J348" s="145"/>
      <c r="K348" s="79" t="s">
        <v>2</v>
      </c>
      <c r="L348" s="146">
        <v>45525</v>
      </c>
      <c r="M348" s="147"/>
    </row>
    <row r="349" spans="1:13" ht="15" customHeight="1" thickBot="1" x14ac:dyDescent="0.3">
      <c r="A349" s="115" t="s">
        <v>3</v>
      </c>
      <c r="B349" s="148"/>
      <c r="C349" s="148"/>
      <c r="D349" s="148"/>
      <c r="E349" s="148"/>
      <c r="F349" s="148"/>
      <c r="G349" s="149"/>
      <c r="H349" s="80" t="s">
        <v>112</v>
      </c>
      <c r="I349" s="121">
        <v>20</v>
      </c>
      <c r="J349" s="133"/>
      <c r="K349" s="81"/>
      <c r="L349" s="80"/>
      <c r="M349" s="80"/>
    </row>
    <row r="350" spans="1:13" ht="15" customHeight="1" thickBot="1" x14ac:dyDescent="0.3">
      <c r="A350" s="150"/>
      <c r="B350" s="151"/>
      <c r="C350" s="151"/>
      <c r="D350" s="151"/>
      <c r="E350" s="151"/>
      <c r="F350" s="151"/>
      <c r="G350" s="152"/>
      <c r="H350" s="80" t="s">
        <v>113</v>
      </c>
      <c r="I350" s="121"/>
      <c r="J350" s="133"/>
      <c r="K350" s="80"/>
      <c r="L350" s="80"/>
      <c r="M350" s="80"/>
    </row>
    <row r="351" spans="1:13" ht="15" customHeight="1" thickBot="1" x14ac:dyDescent="0.3">
      <c r="A351" s="82" t="s">
        <v>4</v>
      </c>
      <c r="B351" s="130" t="s">
        <v>5</v>
      </c>
      <c r="C351" s="131"/>
      <c r="D351" s="131"/>
      <c r="E351" s="131"/>
      <c r="F351" s="131"/>
      <c r="G351" s="131"/>
      <c r="H351" s="121" t="s">
        <v>5</v>
      </c>
      <c r="I351" s="132"/>
      <c r="J351" s="132"/>
      <c r="K351" s="132"/>
      <c r="L351" s="132"/>
      <c r="M351" s="133"/>
    </row>
    <row r="352" spans="1:13" ht="15" customHeight="1" thickTop="1" thickBot="1" x14ac:dyDescent="0.3">
      <c r="A352" s="83" t="s">
        <v>6</v>
      </c>
      <c r="B352" s="84" t="s">
        <v>7</v>
      </c>
      <c r="C352" s="84" t="s">
        <v>8</v>
      </c>
      <c r="D352" s="84" t="s">
        <v>9</v>
      </c>
      <c r="E352" s="84" t="s">
        <v>10</v>
      </c>
      <c r="F352" s="84" t="s">
        <v>11</v>
      </c>
      <c r="G352" s="85" t="s">
        <v>12</v>
      </c>
      <c r="H352" s="86" t="s">
        <v>7</v>
      </c>
      <c r="I352" s="86" t="s">
        <v>8</v>
      </c>
      <c r="J352" s="86" t="s">
        <v>9</v>
      </c>
      <c r="K352" s="86" t="s">
        <v>10</v>
      </c>
      <c r="L352" s="86" t="s">
        <v>11</v>
      </c>
      <c r="M352" s="87" t="s">
        <v>12</v>
      </c>
    </row>
    <row r="353" spans="1:13" ht="15" customHeight="1" thickTop="1" thickBot="1" x14ac:dyDescent="0.3">
      <c r="A353" s="88" t="s">
        <v>13</v>
      </c>
      <c r="B353" s="89"/>
      <c r="C353" s="89"/>
      <c r="D353" s="89"/>
      <c r="E353" s="89"/>
      <c r="F353" s="89">
        <v>20</v>
      </c>
      <c r="G353" s="90">
        <f t="shared" ref="G353:G355" si="143">SUM(B353:F353)</f>
        <v>20</v>
      </c>
      <c r="H353" s="91">
        <f t="shared" ref="H353:L355" si="144">IFERROR(B353/$G$353,0)</f>
        <v>0</v>
      </c>
      <c r="I353" s="91">
        <f t="shared" si="144"/>
        <v>0</v>
      </c>
      <c r="J353" s="91">
        <f t="shared" si="144"/>
        <v>0</v>
      </c>
      <c r="K353" s="91">
        <f t="shared" si="144"/>
        <v>0</v>
      </c>
      <c r="L353" s="91">
        <f t="shared" si="144"/>
        <v>1</v>
      </c>
      <c r="M353" s="92" t="s">
        <v>14</v>
      </c>
    </row>
    <row r="354" spans="1:13" ht="15" customHeight="1" thickTop="1" thickBot="1" x14ac:dyDescent="0.3">
      <c r="A354" s="88" t="s">
        <v>15</v>
      </c>
      <c r="B354" s="89"/>
      <c r="C354" s="89"/>
      <c r="D354" s="89"/>
      <c r="E354" s="89"/>
      <c r="F354" s="89">
        <v>20</v>
      </c>
      <c r="G354" s="90">
        <f t="shared" si="143"/>
        <v>20</v>
      </c>
      <c r="H354" s="91">
        <f t="shared" si="144"/>
        <v>0</v>
      </c>
      <c r="I354" s="91">
        <f t="shared" si="144"/>
        <v>0</v>
      </c>
      <c r="J354" s="91">
        <f t="shared" si="144"/>
        <v>0</v>
      </c>
      <c r="K354" s="91">
        <f t="shared" si="144"/>
        <v>0</v>
      </c>
      <c r="L354" s="91">
        <f t="shared" si="144"/>
        <v>1</v>
      </c>
      <c r="M354" s="93" t="s">
        <v>14</v>
      </c>
    </row>
    <row r="355" spans="1:13" ht="15" customHeight="1" thickTop="1" thickBot="1" x14ac:dyDescent="0.3">
      <c r="A355" s="88" t="s">
        <v>16</v>
      </c>
      <c r="B355" s="89"/>
      <c r="C355" s="89"/>
      <c r="D355" s="89"/>
      <c r="E355" s="89"/>
      <c r="F355" s="89">
        <v>20</v>
      </c>
      <c r="G355" s="90">
        <f t="shared" si="143"/>
        <v>20</v>
      </c>
      <c r="H355" s="91">
        <f t="shared" si="144"/>
        <v>0</v>
      </c>
      <c r="I355" s="91">
        <f t="shared" si="144"/>
        <v>0</v>
      </c>
      <c r="J355" s="91">
        <f t="shared" si="144"/>
        <v>0</v>
      </c>
      <c r="K355" s="91">
        <f t="shared" si="144"/>
        <v>0</v>
      </c>
      <c r="L355" s="91">
        <f t="shared" si="144"/>
        <v>1</v>
      </c>
      <c r="M355" s="93" t="s">
        <v>14</v>
      </c>
    </row>
    <row r="356" spans="1:13" ht="15" customHeight="1" thickTop="1" thickBot="1" x14ac:dyDescent="0.3">
      <c r="A356" s="94" t="s">
        <v>17</v>
      </c>
      <c r="B356" s="95">
        <f>IFERROR(AVERAGE(B353:B355),0)</f>
        <v>0</v>
      </c>
      <c r="C356" s="95">
        <f>IFERROR(AVERAGE(C353:C355),0)</f>
        <v>0</v>
      </c>
      <c r="D356" s="95">
        <f>IFERROR(AVERAGE(D353:D355),0)</f>
        <v>0</v>
      </c>
      <c r="E356" s="95">
        <f t="shared" ref="E356:F356" si="145">IFERROR(AVERAGE(E353:E355),0)</f>
        <v>0</v>
      </c>
      <c r="F356" s="95">
        <f t="shared" si="145"/>
        <v>20</v>
      </c>
      <c r="G356" s="95">
        <f>SUM(AVERAGE(G353:G355))</f>
        <v>20</v>
      </c>
      <c r="H356" s="96">
        <f>AVERAGE(H353:H355)*0.2</f>
        <v>0</v>
      </c>
      <c r="I356" s="96">
        <f>AVERAGE(I353:I355)*0.4</f>
        <v>0</v>
      </c>
      <c r="J356" s="96">
        <f>AVERAGE(J353:J355)*0.6</f>
        <v>0</v>
      </c>
      <c r="K356" s="96">
        <f>AVERAGE(K353:K355)*0.8</f>
        <v>0</v>
      </c>
      <c r="L356" s="96">
        <f>AVERAGE(L353:L355)*1</f>
        <v>1</v>
      </c>
      <c r="M356" s="97">
        <f>SUM(H356:L356)</f>
        <v>1</v>
      </c>
    </row>
    <row r="357" spans="1:13" ht="15" customHeight="1" thickTop="1" thickBot="1" x14ac:dyDescent="0.3">
      <c r="A357" s="98" t="s">
        <v>18</v>
      </c>
      <c r="B357" s="84" t="s">
        <v>7</v>
      </c>
      <c r="C357" s="84" t="s">
        <v>8</v>
      </c>
      <c r="D357" s="84" t="s">
        <v>9</v>
      </c>
      <c r="E357" s="84" t="s">
        <v>10</v>
      </c>
      <c r="F357" s="84" t="s">
        <v>11</v>
      </c>
      <c r="G357" s="85" t="s">
        <v>12</v>
      </c>
      <c r="H357" s="84" t="s">
        <v>7</v>
      </c>
      <c r="I357" s="84" t="s">
        <v>8</v>
      </c>
      <c r="J357" s="84" t="s">
        <v>9</v>
      </c>
      <c r="K357" s="84" t="s">
        <v>10</v>
      </c>
      <c r="L357" s="99" t="s">
        <v>11</v>
      </c>
      <c r="M357" s="85" t="s">
        <v>12</v>
      </c>
    </row>
    <row r="358" spans="1:13" ht="15" customHeight="1" thickTop="1" thickBot="1" x14ac:dyDescent="0.3">
      <c r="A358" s="88" t="s">
        <v>19</v>
      </c>
      <c r="B358" s="89"/>
      <c r="C358" s="89"/>
      <c r="D358" s="89"/>
      <c r="E358" s="89"/>
      <c r="F358" s="89">
        <v>20</v>
      </c>
      <c r="G358" s="90">
        <f t="shared" ref="G358:G362" si="146">SUM(B358:F358)</f>
        <v>20</v>
      </c>
      <c r="H358" s="91">
        <f t="shared" ref="H358:L362" si="147">IFERROR(B358/$G$358,0)</f>
        <v>0</v>
      </c>
      <c r="I358" s="91">
        <f t="shared" si="147"/>
        <v>0</v>
      </c>
      <c r="J358" s="91">
        <f t="shared" si="147"/>
        <v>0</v>
      </c>
      <c r="K358" s="91">
        <f t="shared" si="147"/>
        <v>0</v>
      </c>
      <c r="L358" s="91">
        <f t="shared" si="147"/>
        <v>1</v>
      </c>
      <c r="M358" s="93" t="s">
        <v>14</v>
      </c>
    </row>
    <row r="359" spans="1:13" ht="15" customHeight="1" thickTop="1" thickBot="1" x14ac:dyDescent="0.3">
      <c r="A359" s="88" t="s">
        <v>20</v>
      </c>
      <c r="B359" s="89"/>
      <c r="C359" s="89"/>
      <c r="D359" s="89"/>
      <c r="E359" s="89"/>
      <c r="F359" s="89">
        <v>20</v>
      </c>
      <c r="G359" s="90">
        <f t="shared" si="146"/>
        <v>20</v>
      </c>
      <c r="H359" s="91">
        <f t="shared" si="147"/>
        <v>0</v>
      </c>
      <c r="I359" s="91">
        <f t="shared" si="147"/>
        <v>0</v>
      </c>
      <c r="J359" s="91">
        <f t="shared" si="147"/>
        <v>0</v>
      </c>
      <c r="K359" s="91">
        <f t="shared" si="147"/>
        <v>0</v>
      </c>
      <c r="L359" s="91">
        <f t="shared" si="147"/>
        <v>1</v>
      </c>
      <c r="M359" s="93" t="s">
        <v>14</v>
      </c>
    </row>
    <row r="360" spans="1:13" ht="15" customHeight="1" thickTop="1" thickBot="1" x14ac:dyDescent="0.3">
      <c r="A360" s="88" t="s">
        <v>21</v>
      </c>
      <c r="B360" s="89"/>
      <c r="C360" s="89"/>
      <c r="D360" s="89"/>
      <c r="E360" s="89"/>
      <c r="F360" s="89">
        <v>20</v>
      </c>
      <c r="G360" s="90">
        <f t="shared" si="146"/>
        <v>20</v>
      </c>
      <c r="H360" s="91">
        <f t="shared" si="147"/>
        <v>0</v>
      </c>
      <c r="I360" s="91">
        <f t="shared" si="147"/>
        <v>0</v>
      </c>
      <c r="J360" s="91">
        <f t="shared" si="147"/>
        <v>0</v>
      </c>
      <c r="K360" s="91">
        <f t="shared" si="147"/>
        <v>0</v>
      </c>
      <c r="L360" s="91">
        <f t="shared" si="147"/>
        <v>1</v>
      </c>
      <c r="M360" s="93" t="s">
        <v>14</v>
      </c>
    </row>
    <row r="361" spans="1:13" ht="15" customHeight="1" thickTop="1" thickBot="1" x14ac:dyDescent="0.3">
      <c r="A361" s="88" t="s">
        <v>22</v>
      </c>
      <c r="B361" s="89"/>
      <c r="C361" s="89"/>
      <c r="D361" s="89"/>
      <c r="E361" s="89"/>
      <c r="F361" s="89">
        <v>20</v>
      </c>
      <c r="G361" s="90">
        <f t="shared" si="146"/>
        <v>20</v>
      </c>
      <c r="H361" s="91">
        <f t="shared" si="147"/>
        <v>0</v>
      </c>
      <c r="I361" s="91">
        <f t="shared" si="147"/>
        <v>0</v>
      </c>
      <c r="J361" s="91">
        <f t="shared" si="147"/>
        <v>0</v>
      </c>
      <c r="K361" s="91">
        <f t="shared" si="147"/>
        <v>0</v>
      </c>
      <c r="L361" s="91">
        <f t="shared" si="147"/>
        <v>1</v>
      </c>
      <c r="M361" s="93" t="s">
        <v>14</v>
      </c>
    </row>
    <row r="362" spans="1:13" ht="15" customHeight="1" thickTop="1" thickBot="1" x14ac:dyDescent="0.3">
      <c r="A362" s="88" t="s">
        <v>23</v>
      </c>
      <c r="B362" s="89"/>
      <c r="C362" s="89"/>
      <c r="D362" s="89"/>
      <c r="E362" s="89"/>
      <c r="F362" s="89">
        <v>20</v>
      </c>
      <c r="G362" s="90">
        <f t="shared" si="146"/>
        <v>20</v>
      </c>
      <c r="H362" s="91">
        <f t="shared" si="147"/>
        <v>0</v>
      </c>
      <c r="I362" s="91">
        <f t="shared" si="147"/>
        <v>0</v>
      </c>
      <c r="J362" s="91">
        <f t="shared" si="147"/>
        <v>0</v>
      </c>
      <c r="K362" s="91">
        <f t="shared" si="147"/>
        <v>0</v>
      </c>
      <c r="L362" s="91">
        <f t="shared" si="147"/>
        <v>1</v>
      </c>
      <c r="M362" s="93"/>
    </row>
    <row r="363" spans="1:13" ht="15" customHeight="1" thickTop="1" thickBot="1" x14ac:dyDescent="0.3">
      <c r="A363" s="94" t="s">
        <v>24</v>
      </c>
      <c r="B363" s="95">
        <f t="shared" ref="B363:F363" si="148">IFERROR(AVERAGE(B358:B362),0)</f>
        <v>0</v>
      </c>
      <c r="C363" s="95">
        <f t="shared" si="148"/>
        <v>0</v>
      </c>
      <c r="D363" s="95">
        <f t="shared" si="148"/>
        <v>0</v>
      </c>
      <c r="E363" s="95">
        <f t="shared" si="148"/>
        <v>0</v>
      </c>
      <c r="F363" s="95">
        <f t="shared" si="148"/>
        <v>20</v>
      </c>
      <c r="G363" s="95">
        <f>SUM(AVERAGE(G358:G362))</f>
        <v>20</v>
      </c>
      <c r="H363" s="97">
        <f>AVERAGE(H358:H362)*0.2</f>
        <v>0</v>
      </c>
      <c r="I363" s="97">
        <f>AVERAGE(I358:I362)*0.4</f>
        <v>0</v>
      </c>
      <c r="J363" s="97">
        <f>AVERAGE(J358:J362)*0.6</f>
        <v>0</v>
      </c>
      <c r="K363" s="97">
        <f>AVERAGE(K358:K362)*0.8</f>
        <v>0</v>
      </c>
      <c r="L363" s="100">
        <f>AVERAGE(L358:L362)*1</f>
        <v>1</v>
      </c>
      <c r="M363" s="97">
        <f>SUM(H363:L363)</f>
        <v>1</v>
      </c>
    </row>
    <row r="364" spans="1:13" ht="15" customHeight="1" thickTop="1" thickBot="1" x14ac:dyDescent="0.3">
      <c r="A364" s="98" t="s">
        <v>25</v>
      </c>
      <c r="B364" s="84" t="s">
        <v>7</v>
      </c>
      <c r="C364" s="84" t="s">
        <v>8</v>
      </c>
      <c r="D364" s="84" t="s">
        <v>9</v>
      </c>
      <c r="E364" s="84" t="s">
        <v>10</v>
      </c>
      <c r="F364" s="84" t="s">
        <v>11</v>
      </c>
      <c r="G364" s="85" t="s">
        <v>12</v>
      </c>
      <c r="H364" s="84" t="s">
        <v>7</v>
      </c>
      <c r="I364" s="84" t="s">
        <v>8</v>
      </c>
      <c r="J364" s="84" t="s">
        <v>9</v>
      </c>
      <c r="K364" s="84" t="s">
        <v>10</v>
      </c>
      <c r="L364" s="99" t="s">
        <v>11</v>
      </c>
      <c r="M364" s="85" t="s">
        <v>12</v>
      </c>
    </row>
    <row r="365" spans="1:13" ht="15" customHeight="1" thickTop="1" thickBot="1" x14ac:dyDescent="0.3">
      <c r="A365" s="88" t="s">
        <v>26</v>
      </c>
      <c r="B365" s="89"/>
      <c r="C365" s="89"/>
      <c r="D365" s="89"/>
      <c r="E365" s="89"/>
      <c r="F365" s="89">
        <v>20</v>
      </c>
      <c r="G365" s="90">
        <f t="shared" ref="G365:G367" si="149">SUM(B365:F365)</f>
        <v>20</v>
      </c>
      <c r="H365" s="91">
        <f t="shared" ref="H365:L367" si="150">IFERROR(B365/$G$365,0)</f>
        <v>0</v>
      </c>
      <c r="I365" s="91">
        <f t="shared" si="150"/>
        <v>0</v>
      </c>
      <c r="J365" s="91">
        <f t="shared" si="150"/>
        <v>0</v>
      </c>
      <c r="K365" s="91">
        <f t="shared" si="150"/>
        <v>0</v>
      </c>
      <c r="L365" s="91">
        <f t="shared" si="150"/>
        <v>1</v>
      </c>
      <c r="M365" s="93" t="s">
        <v>14</v>
      </c>
    </row>
    <row r="366" spans="1:13" ht="15" customHeight="1" thickTop="1" thickBot="1" x14ac:dyDescent="0.3">
      <c r="A366" s="88" t="s">
        <v>27</v>
      </c>
      <c r="B366" s="89"/>
      <c r="C366" s="89"/>
      <c r="D366" s="89"/>
      <c r="E366" s="89"/>
      <c r="F366" s="89">
        <v>20</v>
      </c>
      <c r="G366" s="90">
        <f t="shared" si="149"/>
        <v>20</v>
      </c>
      <c r="H366" s="91">
        <f t="shared" si="150"/>
        <v>0</v>
      </c>
      <c r="I366" s="91">
        <f t="shared" si="150"/>
        <v>0</v>
      </c>
      <c r="J366" s="91">
        <f t="shared" si="150"/>
        <v>0</v>
      </c>
      <c r="K366" s="91">
        <f t="shared" si="150"/>
        <v>0</v>
      </c>
      <c r="L366" s="91">
        <f t="shared" si="150"/>
        <v>1</v>
      </c>
      <c r="M366" s="93" t="s">
        <v>14</v>
      </c>
    </row>
    <row r="367" spans="1:13" ht="15" customHeight="1" thickTop="1" thickBot="1" x14ac:dyDescent="0.3">
      <c r="A367" s="88" t="s">
        <v>28</v>
      </c>
      <c r="B367" s="89"/>
      <c r="C367" s="89"/>
      <c r="D367" s="89"/>
      <c r="E367" s="89"/>
      <c r="F367" s="89">
        <v>20</v>
      </c>
      <c r="G367" s="90">
        <f t="shared" si="149"/>
        <v>20</v>
      </c>
      <c r="H367" s="91">
        <f t="shared" si="150"/>
        <v>0</v>
      </c>
      <c r="I367" s="91">
        <f t="shared" si="150"/>
        <v>0</v>
      </c>
      <c r="J367" s="91">
        <f t="shared" si="150"/>
        <v>0</v>
      </c>
      <c r="K367" s="91">
        <f t="shared" si="150"/>
        <v>0</v>
      </c>
      <c r="L367" s="91">
        <f t="shared" si="150"/>
        <v>1</v>
      </c>
      <c r="M367" s="93" t="s">
        <v>14</v>
      </c>
    </row>
    <row r="368" spans="1:13" ht="15" customHeight="1" thickTop="1" thickBot="1" x14ac:dyDescent="0.3">
      <c r="A368" s="94" t="s">
        <v>24</v>
      </c>
      <c r="B368" s="95">
        <f t="shared" ref="B368:F368" si="151">IFERROR(AVERAGE(B365:B367),0)</f>
        <v>0</v>
      </c>
      <c r="C368" s="95">
        <f t="shared" si="151"/>
        <v>0</v>
      </c>
      <c r="D368" s="101">
        <f t="shared" si="151"/>
        <v>0</v>
      </c>
      <c r="E368" s="101">
        <f t="shared" si="151"/>
        <v>0</v>
      </c>
      <c r="F368" s="101">
        <f t="shared" si="151"/>
        <v>20</v>
      </c>
      <c r="G368" s="101">
        <f>SUM(AVERAGE(G365:G367))</f>
        <v>20</v>
      </c>
      <c r="H368" s="97">
        <f>AVERAGE(H365:H367)*0.2</f>
        <v>0</v>
      </c>
      <c r="I368" s="97">
        <f>AVERAGE(I365:I367)*0.4</f>
        <v>0</v>
      </c>
      <c r="J368" s="97">
        <f>AVERAGE(J365:J367)*0.6</f>
        <v>0</v>
      </c>
      <c r="K368" s="97">
        <f>AVERAGE(K365:K367)*0.8</f>
        <v>0</v>
      </c>
      <c r="L368" s="100">
        <f>AVERAGE(L365:L367)*1</f>
        <v>1</v>
      </c>
      <c r="M368" s="102">
        <f>SUM(H368:L368)</f>
        <v>1</v>
      </c>
    </row>
    <row r="369" spans="1:13" ht="15" customHeight="1" thickTop="1" thickBot="1" x14ac:dyDescent="0.3">
      <c r="A369" s="83" t="s">
        <v>29</v>
      </c>
      <c r="B369" s="84" t="s">
        <v>7</v>
      </c>
      <c r="C369" s="84" t="s">
        <v>8</v>
      </c>
      <c r="D369" s="84" t="s">
        <v>9</v>
      </c>
      <c r="E369" s="84" t="s">
        <v>10</v>
      </c>
      <c r="F369" s="84" t="s">
        <v>11</v>
      </c>
      <c r="G369" s="85" t="s">
        <v>12</v>
      </c>
      <c r="H369" s="84" t="s">
        <v>7</v>
      </c>
      <c r="I369" s="84" t="s">
        <v>8</v>
      </c>
      <c r="J369" s="84" t="s">
        <v>9</v>
      </c>
      <c r="K369" s="84" t="s">
        <v>10</v>
      </c>
      <c r="L369" s="99" t="s">
        <v>11</v>
      </c>
      <c r="M369" s="85" t="s">
        <v>12</v>
      </c>
    </row>
    <row r="370" spans="1:13" ht="15" customHeight="1" thickTop="1" thickBot="1" x14ac:dyDescent="0.3">
      <c r="A370" s="103" t="s">
        <v>30</v>
      </c>
      <c r="B370" s="104"/>
      <c r="C370" s="104"/>
      <c r="D370" s="104"/>
      <c r="E370" s="89"/>
      <c r="F370" s="89">
        <v>20</v>
      </c>
      <c r="G370" s="105">
        <f t="shared" ref="G370:G373" si="152">SUM(B370:F370)</f>
        <v>20</v>
      </c>
      <c r="H370" s="106">
        <f t="shared" ref="H370:L373" si="153">IFERROR(B370/$G$370,0)</f>
        <v>0</v>
      </c>
      <c r="I370" s="106">
        <f t="shared" si="153"/>
        <v>0</v>
      </c>
      <c r="J370" s="106">
        <f t="shared" si="153"/>
        <v>0</v>
      </c>
      <c r="K370" s="106">
        <f t="shared" si="153"/>
        <v>0</v>
      </c>
      <c r="L370" s="106">
        <f t="shared" si="153"/>
        <v>1</v>
      </c>
      <c r="M370" s="93" t="s">
        <v>14</v>
      </c>
    </row>
    <row r="371" spans="1:13" ht="15" customHeight="1" thickTop="1" thickBot="1" x14ac:dyDescent="0.3">
      <c r="A371" s="103" t="s">
        <v>31</v>
      </c>
      <c r="B371" s="104"/>
      <c r="C371" s="104"/>
      <c r="D371" s="104"/>
      <c r="E371" s="89"/>
      <c r="F371" s="89">
        <v>20</v>
      </c>
      <c r="G371" s="105">
        <f t="shared" si="152"/>
        <v>20</v>
      </c>
      <c r="H371" s="106">
        <f t="shared" si="153"/>
        <v>0</v>
      </c>
      <c r="I371" s="106">
        <f t="shared" si="153"/>
        <v>0</v>
      </c>
      <c r="J371" s="106">
        <f t="shared" si="153"/>
        <v>0</v>
      </c>
      <c r="K371" s="106">
        <f t="shared" si="153"/>
        <v>0</v>
      </c>
      <c r="L371" s="106">
        <f t="shared" si="153"/>
        <v>1</v>
      </c>
      <c r="M371" s="93" t="s">
        <v>14</v>
      </c>
    </row>
    <row r="372" spans="1:13" ht="15" customHeight="1" thickTop="1" thickBot="1" x14ac:dyDescent="0.3">
      <c r="A372" s="103" t="s">
        <v>32</v>
      </c>
      <c r="B372" s="104"/>
      <c r="C372" s="104"/>
      <c r="D372" s="104"/>
      <c r="E372" s="89"/>
      <c r="F372" s="89">
        <v>20</v>
      </c>
      <c r="G372" s="105">
        <f t="shared" si="152"/>
        <v>20</v>
      </c>
      <c r="H372" s="106">
        <f t="shared" si="153"/>
        <v>0</v>
      </c>
      <c r="I372" s="106">
        <f t="shared" si="153"/>
        <v>0</v>
      </c>
      <c r="J372" s="106">
        <f t="shared" si="153"/>
        <v>0</v>
      </c>
      <c r="K372" s="106">
        <f t="shared" si="153"/>
        <v>0</v>
      </c>
      <c r="L372" s="106">
        <f t="shared" si="153"/>
        <v>1</v>
      </c>
      <c r="M372" s="93" t="s">
        <v>14</v>
      </c>
    </row>
    <row r="373" spans="1:13" ht="15" customHeight="1" thickTop="1" thickBot="1" x14ac:dyDescent="0.3">
      <c r="A373" s="103" t="s">
        <v>33</v>
      </c>
      <c r="B373" s="104"/>
      <c r="C373" s="104"/>
      <c r="D373" s="104"/>
      <c r="E373" s="89"/>
      <c r="F373" s="89">
        <v>20</v>
      </c>
      <c r="G373" s="105">
        <f t="shared" si="152"/>
        <v>20</v>
      </c>
      <c r="H373" s="106">
        <f t="shared" si="153"/>
        <v>0</v>
      </c>
      <c r="I373" s="106">
        <f t="shared" si="153"/>
        <v>0</v>
      </c>
      <c r="J373" s="106">
        <f t="shared" si="153"/>
        <v>0</v>
      </c>
      <c r="K373" s="106">
        <f t="shared" si="153"/>
        <v>0</v>
      </c>
      <c r="L373" s="106">
        <f t="shared" si="153"/>
        <v>1</v>
      </c>
      <c r="M373" s="93" t="s">
        <v>14</v>
      </c>
    </row>
    <row r="374" spans="1:13" ht="15" customHeight="1" thickTop="1" thickBot="1" x14ac:dyDescent="0.3">
      <c r="A374" s="107" t="s">
        <v>24</v>
      </c>
      <c r="B374" s="108">
        <f t="shared" ref="B374:F374" si="154">IFERROR(AVERAGE(B370:B373),0)</f>
        <v>0</v>
      </c>
      <c r="C374" s="108">
        <f t="shared" si="154"/>
        <v>0</v>
      </c>
      <c r="D374" s="108">
        <f t="shared" si="154"/>
        <v>0</v>
      </c>
      <c r="E374" s="108">
        <f t="shared" si="154"/>
        <v>0</v>
      </c>
      <c r="F374" s="108">
        <f t="shared" si="154"/>
        <v>20</v>
      </c>
      <c r="G374" s="108">
        <f>SUM(AVERAGE(G370:G373))</f>
        <v>20</v>
      </c>
      <c r="H374" s="102">
        <f>AVERAGE(H370:H373)*0.2</f>
        <v>0</v>
      </c>
      <c r="I374" s="102">
        <f>AVERAGE(I370:I373)*0.4</f>
        <v>0</v>
      </c>
      <c r="J374" s="102">
        <f>AVERAGE(J370:J373)*0.6</f>
        <v>0</v>
      </c>
      <c r="K374" s="102">
        <f>AVERAGE(K370:K373)*0.8</f>
        <v>0</v>
      </c>
      <c r="L374" s="109">
        <f>AVERAGE(L370:L373)*1</f>
        <v>1</v>
      </c>
      <c r="M374" s="102">
        <f>SUM(H374:L374)</f>
        <v>1</v>
      </c>
    </row>
    <row r="375" spans="1:13" ht="15" customHeight="1" thickTop="1" thickBot="1" x14ac:dyDescent="0.3">
      <c r="A375" s="110" t="s">
        <v>34</v>
      </c>
      <c r="B375" s="111"/>
      <c r="C375" s="111"/>
      <c r="D375" s="111"/>
      <c r="E375" s="111"/>
      <c r="F375" s="111"/>
      <c r="G375" s="112">
        <f>SUM(B375:F375)</f>
        <v>0</v>
      </c>
      <c r="H375" s="113">
        <f t="shared" ref="H375:L375" si="155">IFERROR(B375/$G$375,0)</f>
        <v>0</v>
      </c>
      <c r="I375" s="113">
        <f t="shared" si="155"/>
        <v>0</v>
      </c>
      <c r="J375" s="113">
        <f t="shared" si="155"/>
        <v>0</v>
      </c>
      <c r="K375" s="113">
        <f t="shared" si="155"/>
        <v>0</v>
      </c>
      <c r="L375" s="113">
        <f t="shared" si="155"/>
        <v>0</v>
      </c>
      <c r="M375" s="93" t="s">
        <v>14</v>
      </c>
    </row>
    <row r="376" spans="1:13" ht="15" customHeight="1" thickTop="1" thickBot="1" x14ac:dyDescent="0.3">
      <c r="A376" s="127" t="s">
        <v>35</v>
      </c>
      <c r="B376" s="134"/>
      <c r="C376" s="134"/>
      <c r="D376" s="134"/>
      <c r="E376" s="134"/>
      <c r="F376" s="135"/>
      <c r="G376" s="114">
        <v>20</v>
      </c>
      <c r="H376" s="102" t="s">
        <v>14</v>
      </c>
      <c r="I376" s="102" t="s">
        <v>14</v>
      </c>
      <c r="J376" s="102" t="s">
        <v>14</v>
      </c>
      <c r="K376" s="102" t="s">
        <v>14</v>
      </c>
      <c r="L376" s="102" t="s">
        <v>14</v>
      </c>
      <c r="M376" s="102">
        <f>(M356+M363+M368+M374)/4</f>
        <v>1</v>
      </c>
    </row>
    <row r="377" spans="1:13" ht="15" customHeight="1" thickTop="1" x14ac:dyDescent="0.25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</row>
    <row r="378" spans="1:13" ht="15" customHeight="1" thickBot="1" x14ac:dyDescent="0.3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</row>
    <row r="379" spans="1:13" ht="15" customHeight="1" thickTop="1" thickBot="1" x14ac:dyDescent="0.3">
      <c r="A379" s="78" t="s">
        <v>0</v>
      </c>
      <c r="B379" s="136" t="s">
        <v>190</v>
      </c>
      <c r="C379" s="132"/>
      <c r="D379" s="132"/>
      <c r="E379" s="132"/>
      <c r="F379" s="132"/>
      <c r="G379" s="133"/>
      <c r="H379" s="139" t="s">
        <v>111</v>
      </c>
      <c r="I379" s="144"/>
      <c r="J379" s="145"/>
      <c r="K379" s="79" t="s">
        <v>2</v>
      </c>
      <c r="L379" s="146">
        <v>45523</v>
      </c>
      <c r="M379" s="147"/>
    </row>
    <row r="380" spans="1:13" ht="15" customHeight="1" thickBot="1" x14ac:dyDescent="0.3">
      <c r="A380" s="115" t="s">
        <v>3</v>
      </c>
      <c r="B380" s="148"/>
      <c r="C380" s="148"/>
      <c r="D380" s="148"/>
      <c r="E380" s="148"/>
      <c r="F380" s="148"/>
      <c r="G380" s="149"/>
      <c r="H380" s="80" t="s">
        <v>112</v>
      </c>
      <c r="I380" s="121">
        <v>41</v>
      </c>
      <c r="J380" s="133"/>
      <c r="K380" s="81"/>
      <c r="L380" s="80"/>
      <c r="M380" s="80"/>
    </row>
    <row r="381" spans="1:13" ht="15" customHeight="1" thickBot="1" x14ac:dyDescent="0.3">
      <c r="A381" s="150"/>
      <c r="B381" s="151"/>
      <c r="C381" s="151"/>
      <c r="D381" s="151"/>
      <c r="E381" s="151"/>
      <c r="F381" s="151"/>
      <c r="G381" s="152"/>
      <c r="H381" s="80" t="s">
        <v>113</v>
      </c>
      <c r="I381" s="121">
        <v>1</v>
      </c>
      <c r="J381" s="133"/>
      <c r="K381" s="80"/>
      <c r="L381" s="80"/>
      <c r="M381" s="80"/>
    </row>
    <row r="382" spans="1:13" ht="15" customHeight="1" thickBot="1" x14ac:dyDescent="0.3">
      <c r="A382" s="82" t="s">
        <v>4</v>
      </c>
      <c r="B382" s="130" t="s">
        <v>5</v>
      </c>
      <c r="C382" s="131"/>
      <c r="D382" s="131"/>
      <c r="E382" s="131"/>
      <c r="F382" s="131"/>
      <c r="G382" s="131"/>
      <c r="H382" s="121" t="s">
        <v>5</v>
      </c>
      <c r="I382" s="132"/>
      <c r="J382" s="132"/>
      <c r="K382" s="132"/>
      <c r="L382" s="132"/>
      <c r="M382" s="133"/>
    </row>
    <row r="383" spans="1:13" ht="15" customHeight="1" thickTop="1" thickBot="1" x14ac:dyDescent="0.3">
      <c r="A383" s="83" t="s">
        <v>6</v>
      </c>
      <c r="B383" s="84" t="s">
        <v>7</v>
      </c>
      <c r="C383" s="84" t="s">
        <v>8</v>
      </c>
      <c r="D383" s="84" t="s">
        <v>9</v>
      </c>
      <c r="E383" s="84" t="s">
        <v>10</v>
      </c>
      <c r="F383" s="84" t="s">
        <v>11</v>
      </c>
      <c r="G383" s="85" t="s">
        <v>12</v>
      </c>
      <c r="H383" s="86" t="s">
        <v>7</v>
      </c>
      <c r="I383" s="86" t="s">
        <v>8</v>
      </c>
      <c r="J383" s="86" t="s">
        <v>9</v>
      </c>
      <c r="K383" s="86" t="s">
        <v>10</v>
      </c>
      <c r="L383" s="86" t="s">
        <v>11</v>
      </c>
      <c r="M383" s="87" t="s">
        <v>12</v>
      </c>
    </row>
    <row r="384" spans="1:13" ht="15" customHeight="1" thickTop="1" thickBot="1" x14ac:dyDescent="0.3">
      <c r="A384" s="88" t="s">
        <v>13</v>
      </c>
      <c r="B384" s="89"/>
      <c r="C384" s="89"/>
      <c r="D384" s="89"/>
      <c r="E384" s="89"/>
      <c r="F384" s="89">
        <v>42</v>
      </c>
      <c r="G384" s="90">
        <f t="shared" ref="G384:G386" si="156">SUM(B384:F384)</f>
        <v>42</v>
      </c>
      <c r="H384" s="91">
        <f t="shared" ref="H384:L386" si="157">IFERROR(B384/$G$384,0)</f>
        <v>0</v>
      </c>
      <c r="I384" s="91">
        <f t="shared" si="157"/>
        <v>0</v>
      </c>
      <c r="J384" s="91">
        <f t="shared" si="157"/>
        <v>0</v>
      </c>
      <c r="K384" s="91">
        <f t="shared" si="157"/>
        <v>0</v>
      </c>
      <c r="L384" s="91">
        <f t="shared" si="157"/>
        <v>1</v>
      </c>
      <c r="M384" s="92" t="s">
        <v>14</v>
      </c>
    </row>
    <row r="385" spans="1:13" ht="15" customHeight="1" thickTop="1" thickBot="1" x14ac:dyDescent="0.3">
      <c r="A385" s="88" t="s">
        <v>15</v>
      </c>
      <c r="B385" s="89"/>
      <c r="C385" s="89"/>
      <c r="D385" s="89"/>
      <c r="E385" s="89"/>
      <c r="F385" s="89">
        <v>42</v>
      </c>
      <c r="G385" s="90">
        <f t="shared" si="156"/>
        <v>42</v>
      </c>
      <c r="H385" s="91">
        <f t="shared" si="157"/>
        <v>0</v>
      </c>
      <c r="I385" s="91">
        <f t="shared" si="157"/>
        <v>0</v>
      </c>
      <c r="J385" s="91">
        <f t="shared" si="157"/>
        <v>0</v>
      </c>
      <c r="K385" s="91">
        <f t="shared" si="157"/>
        <v>0</v>
      </c>
      <c r="L385" s="91">
        <f t="shared" si="157"/>
        <v>1</v>
      </c>
      <c r="M385" s="93" t="s">
        <v>14</v>
      </c>
    </row>
    <row r="386" spans="1:13" ht="15" customHeight="1" thickTop="1" thickBot="1" x14ac:dyDescent="0.3">
      <c r="A386" s="88" t="s">
        <v>16</v>
      </c>
      <c r="B386" s="89"/>
      <c r="C386" s="89"/>
      <c r="D386" s="89"/>
      <c r="E386" s="89"/>
      <c r="F386" s="89">
        <v>42</v>
      </c>
      <c r="G386" s="90">
        <f t="shared" si="156"/>
        <v>42</v>
      </c>
      <c r="H386" s="91">
        <f t="shared" si="157"/>
        <v>0</v>
      </c>
      <c r="I386" s="91">
        <f t="shared" si="157"/>
        <v>0</v>
      </c>
      <c r="J386" s="91">
        <f t="shared" si="157"/>
        <v>0</v>
      </c>
      <c r="K386" s="91">
        <f t="shared" si="157"/>
        <v>0</v>
      </c>
      <c r="L386" s="91">
        <f t="shared" si="157"/>
        <v>1</v>
      </c>
      <c r="M386" s="93" t="s">
        <v>14</v>
      </c>
    </row>
    <row r="387" spans="1:13" ht="15" customHeight="1" thickTop="1" thickBot="1" x14ac:dyDescent="0.3">
      <c r="A387" s="94" t="s">
        <v>17</v>
      </c>
      <c r="B387" s="95">
        <f>IFERROR(AVERAGE(B384:B386),0)</f>
        <v>0</v>
      </c>
      <c r="C387" s="95">
        <f>IFERROR(AVERAGE(C384:C386),0)</f>
        <v>0</v>
      </c>
      <c r="D387" s="95">
        <f>IFERROR(AVERAGE(D384:D386),0)</f>
        <v>0</v>
      </c>
      <c r="E387" s="95">
        <f t="shared" ref="E387:F387" si="158">IFERROR(AVERAGE(E384:E386),0)</f>
        <v>0</v>
      </c>
      <c r="F387" s="95">
        <f t="shared" si="158"/>
        <v>42</v>
      </c>
      <c r="G387" s="95">
        <f>SUM(AVERAGE(G384:G386))</f>
        <v>42</v>
      </c>
      <c r="H387" s="96">
        <f>AVERAGE(H384:H386)*0.2</f>
        <v>0</v>
      </c>
      <c r="I387" s="96">
        <f>AVERAGE(I384:I386)*0.4</f>
        <v>0</v>
      </c>
      <c r="J387" s="96">
        <f>AVERAGE(J384:J386)*0.6</f>
        <v>0</v>
      </c>
      <c r="K387" s="96">
        <f>AVERAGE(K384:K386)*0.8</f>
        <v>0</v>
      </c>
      <c r="L387" s="96">
        <f>AVERAGE(L384:L386)*1</f>
        <v>1</v>
      </c>
      <c r="M387" s="97">
        <f>SUM(H387:L387)</f>
        <v>1</v>
      </c>
    </row>
    <row r="388" spans="1:13" ht="15" customHeight="1" thickTop="1" thickBot="1" x14ac:dyDescent="0.3">
      <c r="A388" s="98" t="s">
        <v>18</v>
      </c>
      <c r="B388" s="84" t="s">
        <v>7</v>
      </c>
      <c r="C388" s="84" t="s">
        <v>8</v>
      </c>
      <c r="D388" s="84" t="s">
        <v>9</v>
      </c>
      <c r="E388" s="84" t="s">
        <v>10</v>
      </c>
      <c r="F388" s="84" t="s">
        <v>11</v>
      </c>
      <c r="G388" s="85" t="s">
        <v>12</v>
      </c>
      <c r="H388" s="84" t="s">
        <v>7</v>
      </c>
      <c r="I388" s="84" t="s">
        <v>8</v>
      </c>
      <c r="J388" s="84" t="s">
        <v>9</v>
      </c>
      <c r="K388" s="84" t="s">
        <v>10</v>
      </c>
      <c r="L388" s="99" t="s">
        <v>11</v>
      </c>
      <c r="M388" s="85" t="s">
        <v>12</v>
      </c>
    </row>
    <row r="389" spans="1:13" ht="15" customHeight="1" thickTop="1" thickBot="1" x14ac:dyDescent="0.3">
      <c r="A389" s="88" t="s">
        <v>19</v>
      </c>
      <c r="B389" s="89"/>
      <c r="C389" s="89"/>
      <c r="D389" s="89"/>
      <c r="E389" s="89"/>
      <c r="F389" s="89">
        <v>42</v>
      </c>
      <c r="G389" s="90">
        <f t="shared" ref="G389:G393" si="159">SUM(B389:F389)</f>
        <v>42</v>
      </c>
      <c r="H389" s="91">
        <f t="shared" ref="H389:L393" si="160">IFERROR(B389/$G$389,0)</f>
        <v>0</v>
      </c>
      <c r="I389" s="91">
        <f t="shared" si="160"/>
        <v>0</v>
      </c>
      <c r="J389" s="91">
        <f t="shared" si="160"/>
        <v>0</v>
      </c>
      <c r="K389" s="91">
        <f t="shared" si="160"/>
        <v>0</v>
      </c>
      <c r="L389" s="91">
        <f t="shared" si="160"/>
        <v>1</v>
      </c>
      <c r="M389" s="93" t="s">
        <v>14</v>
      </c>
    </row>
    <row r="390" spans="1:13" ht="15" customHeight="1" thickTop="1" thickBot="1" x14ac:dyDescent="0.3">
      <c r="A390" s="88" t="s">
        <v>20</v>
      </c>
      <c r="B390" s="89"/>
      <c r="C390" s="89"/>
      <c r="D390" s="89"/>
      <c r="E390" s="89"/>
      <c r="F390" s="89">
        <v>42</v>
      </c>
      <c r="G390" s="90">
        <f t="shared" si="159"/>
        <v>42</v>
      </c>
      <c r="H390" s="91">
        <f t="shared" si="160"/>
        <v>0</v>
      </c>
      <c r="I390" s="91">
        <f t="shared" si="160"/>
        <v>0</v>
      </c>
      <c r="J390" s="91">
        <f t="shared" si="160"/>
        <v>0</v>
      </c>
      <c r="K390" s="91">
        <f t="shared" si="160"/>
        <v>0</v>
      </c>
      <c r="L390" s="91">
        <f t="shared" si="160"/>
        <v>1</v>
      </c>
      <c r="M390" s="93" t="s">
        <v>14</v>
      </c>
    </row>
    <row r="391" spans="1:13" ht="15" customHeight="1" thickTop="1" thickBot="1" x14ac:dyDescent="0.3">
      <c r="A391" s="88" t="s">
        <v>21</v>
      </c>
      <c r="B391" s="89"/>
      <c r="C391" s="89"/>
      <c r="D391" s="89"/>
      <c r="E391" s="89"/>
      <c r="F391" s="89">
        <v>42</v>
      </c>
      <c r="G391" s="90">
        <f t="shared" si="159"/>
        <v>42</v>
      </c>
      <c r="H391" s="91">
        <f t="shared" si="160"/>
        <v>0</v>
      </c>
      <c r="I391" s="91">
        <f t="shared" si="160"/>
        <v>0</v>
      </c>
      <c r="J391" s="91">
        <f t="shared" si="160"/>
        <v>0</v>
      </c>
      <c r="K391" s="91">
        <f t="shared" si="160"/>
        <v>0</v>
      </c>
      <c r="L391" s="91">
        <f t="shared" si="160"/>
        <v>1</v>
      </c>
      <c r="M391" s="93" t="s">
        <v>14</v>
      </c>
    </row>
    <row r="392" spans="1:13" ht="15" customHeight="1" thickTop="1" thickBot="1" x14ac:dyDescent="0.3">
      <c r="A392" s="88" t="s">
        <v>22</v>
      </c>
      <c r="B392" s="89"/>
      <c r="C392" s="89"/>
      <c r="D392" s="89"/>
      <c r="E392" s="89"/>
      <c r="F392" s="89">
        <v>42</v>
      </c>
      <c r="G392" s="90">
        <f t="shared" si="159"/>
        <v>42</v>
      </c>
      <c r="H392" s="91">
        <f t="shared" si="160"/>
        <v>0</v>
      </c>
      <c r="I392" s="91">
        <f t="shared" si="160"/>
        <v>0</v>
      </c>
      <c r="J392" s="91">
        <f t="shared" si="160"/>
        <v>0</v>
      </c>
      <c r="K392" s="91">
        <f t="shared" si="160"/>
        <v>0</v>
      </c>
      <c r="L392" s="91">
        <f t="shared" si="160"/>
        <v>1</v>
      </c>
      <c r="M392" s="93" t="s">
        <v>14</v>
      </c>
    </row>
    <row r="393" spans="1:13" ht="15" customHeight="1" thickTop="1" thickBot="1" x14ac:dyDescent="0.3">
      <c r="A393" s="88" t="s">
        <v>23</v>
      </c>
      <c r="B393" s="89"/>
      <c r="C393" s="89"/>
      <c r="D393" s="89"/>
      <c r="E393" s="89"/>
      <c r="F393" s="89">
        <v>42</v>
      </c>
      <c r="G393" s="90">
        <f t="shared" si="159"/>
        <v>42</v>
      </c>
      <c r="H393" s="91">
        <f t="shared" si="160"/>
        <v>0</v>
      </c>
      <c r="I393" s="91">
        <f t="shared" si="160"/>
        <v>0</v>
      </c>
      <c r="J393" s="91">
        <f t="shared" si="160"/>
        <v>0</v>
      </c>
      <c r="K393" s="91">
        <f t="shared" si="160"/>
        <v>0</v>
      </c>
      <c r="L393" s="91">
        <f t="shared" si="160"/>
        <v>1</v>
      </c>
      <c r="M393" s="93"/>
    </row>
    <row r="394" spans="1:13" ht="15" customHeight="1" thickTop="1" thickBot="1" x14ac:dyDescent="0.3">
      <c r="A394" s="94" t="s">
        <v>24</v>
      </c>
      <c r="B394" s="95">
        <f t="shared" ref="B394:F394" si="161">IFERROR(AVERAGE(B389:B393),0)</f>
        <v>0</v>
      </c>
      <c r="C394" s="95">
        <f t="shared" si="161"/>
        <v>0</v>
      </c>
      <c r="D394" s="95">
        <f t="shared" si="161"/>
        <v>0</v>
      </c>
      <c r="E394" s="95">
        <f t="shared" si="161"/>
        <v>0</v>
      </c>
      <c r="F394" s="95">
        <f t="shared" si="161"/>
        <v>42</v>
      </c>
      <c r="G394" s="95">
        <f>SUM(AVERAGE(G389:G393))</f>
        <v>42</v>
      </c>
      <c r="H394" s="97">
        <f>AVERAGE(H389:H393)*0.2</f>
        <v>0</v>
      </c>
      <c r="I394" s="97">
        <f>AVERAGE(I389:I393)*0.4</f>
        <v>0</v>
      </c>
      <c r="J394" s="97">
        <f>AVERAGE(J389:J393)*0.6</f>
        <v>0</v>
      </c>
      <c r="K394" s="97">
        <f>AVERAGE(K389:K393)*0.8</f>
        <v>0</v>
      </c>
      <c r="L394" s="100">
        <f>AVERAGE(L389:L393)*1</f>
        <v>1</v>
      </c>
      <c r="M394" s="97">
        <f>SUM(H394:L394)</f>
        <v>1</v>
      </c>
    </row>
    <row r="395" spans="1:13" ht="15" customHeight="1" thickTop="1" thickBot="1" x14ac:dyDescent="0.3">
      <c r="A395" s="98" t="s">
        <v>25</v>
      </c>
      <c r="B395" s="84" t="s">
        <v>7</v>
      </c>
      <c r="C395" s="84" t="s">
        <v>8</v>
      </c>
      <c r="D395" s="84" t="s">
        <v>9</v>
      </c>
      <c r="E395" s="84" t="s">
        <v>10</v>
      </c>
      <c r="F395" s="84" t="s">
        <v>11</v>
      </c>
      <c r="G395" s="85" t="s">
        <v>12</v>
      </c>
      <c r="H395" s="84" t="s">
        <v>7</v>
      </c>
      <c r="I395" s="84" t="s">
        <v>8</v>
      </c>
      <c r="J395" s="84" t="s">
        <v>9</v>
      </c>
      <c r="K395" s="84" t="s">
        <v>10</v>
      </c>
      <c r="L395" s="99" t="s">
        <v>11</v>
      </c>
      <c r="M395" s="85" t="s">
        <v>12</v>
      </c>
    </row>
    <row r="396" spans="1:13" ht="15" customHeight="1" thickTop="1" thickBot="1" x14ac:dyDescent="0.3">
      <c r="A396" s="88" t="s">
        <v>26</v>
      </c>
      <c r="B396" s="89"/>
      <c r="C396" s="89"/>
      <c r="D396" s="89"/>
      <c r="E396" s="89"/>
      <c r="F396" s="89">
        <v>42</v>
      </c>
      <c r="G396" s="90">
        <f t="shared" ref="G396:G398" si="162">SUM(B396:F396)</f>
        <v>42</v>
      </c>
      <c r="H396" s="91">
        <f t="shared" ref="H396:L398" si="163">IFERROR(B396/$G$396,0)</f>
        <v>0</v>
      </c>
      <c r="I396" s="91">
        <f t="shared" si="163"/>
        <v>0</v>
      </c>
      <c r="J396" s="91">
        <f t="shared" si="163"/>
        <v>0</v>
      </c>
      <c r="K396" s="91">
        <f t="shared" si="163"/>
        <v>0</v>
      </c>
      <c r="L396" s="91">
        <f t="shared" si="163"/>
        <v>1</v>
      </c>
      <c r="M396" s="93" t="s">
        <v>14</v>
      </c>
    </row>
    <row r="397" spans="1:13" ht="15" customHeight="1" thickTop="1" thickBot="1" x14ac:dyDescent="0.3">
      <c r="A397" s="88" t="s">
        <v>27</v>
      </c>
      <c r="B397" s="89"/>
      <c r="C397" s="89"/>
      <c r="D397" s="89"/>
      <c r="E397" s="89"/>
      <c r="F397" s="89">
        <v>42</v>
      </c>
      <c r="G397" s="90">
        <f t="shared" si="162"/>
        <v>42</v>
      </c>
      <c r="H397" s="91">
        <f t="shared" si="163"/>
        <v>0</v>
      </c>
      <c r="I397" s="91">
        <f t="shared" si="163"/>
        <v>0</v>
      </c>
      <c r="J397" s="91">
        <f t="shared" si="163"/>
        <v>0</v>
      </c>
      <c r="K397" s="91">
        <f t="shared" si="163"/>
        <v>0</v>
      </c>
      <c r="L397" s="91">
        <f t="shared" si="163"/>
        <v>1</v>
      </c>
      <c r="M397" s="93" t="s">
        <v>14</v>
      </c>
    </row>
    <row r="398" spans="1:13" ht="15" customHeight="1" thickTop="1" thickBot="1" x14ac:dyDescent="0.3">
      <c r="A398" s="88" t="s">
        <v>28</v>
      </c>
      <c r="B398" s="89"/>
      <c r="C398" s="89"/>
      <c r="D398" s="89"/>
      <c r="E398" s="89"/>
      <c r="F398" s="89">
        <v>42</v>
      </c>
      <c r="G398" s="90">
        <f t="shared" si="162"/>
        <v>42</v>
      </c>
      <c r="H398" s="91">
        <f t="shared" si="163"/>
        <v>0</v>
      </c>
      <c r="I398" s="91">
        <f t="shared" si="163"/>
        <v>0</v>
      </c>
      <c r="J398" s="91">
        <f t="shared" si="163"/>
        <v>0</v>
      </c>
      <c r="K398" s="91">
        <f t="shared" si="163"/>
        <v>0</v>
      </c>
      <c r="L398" s="91">
        <f t="shared" si="163"/>
        <v>1</v>
      </c>
      <c r="M398" s="93" t="s">
        <v>14</v>
      </c>
    </row>
    <row r="399" spans="1:13" ht="15" customHeight="1" thickTop="1" thickBot="1" x14ac:dyDescent="0.3">
      <c r="A399" s="94" t="s">
        <v>24</v>
      </c>
      <c r="B399" s="95">
        <f t="shared" ref="B399:F399" si="164">IFERROR(AVERAGE(B396:B398),0)</f>
        <v>0</v>
      </c>
      <c r="C399" s="95">
        <f t="shared" si="164"/>
        <v>0</v>
      </c>
      <c r="D399" s="101">
        <f t="shared" si="164"/>
        <v>0</v>
      </c>
      <c r="E399" s="101">
        <f t="shared" si="164"/>
        <v>0</v>
      </c>
      <c r="F399" s="101">
        <f t="shared" si="164"/>
        <v>42</v>
      </c>
      <c r="G399" s="101">
        <f>SUM(AVERAGE(G396:G398))</f>
        <v>42</v>
      </c>
      <c r="H399" s="97">
        <f>AVERAGE(H396:H398)*0.2</f>
        <v>0</v>
      </c>
      <c r="I399" s="97">
        <f>AVERAGE(I396:I398)*0.4</f>
        <v>0</v>
      </c>
      <c r="J399" s="97">
        <f>AVERAGE(J396:J398)*0.6</f>
        <v>0</v>
      </c>
      <c r="K399" s="97">
        <f>AVERAGE(K396:K398)*0.8</f>
        <v>0</v>
      </c>
      <c r="L399" s="100">
        <f>AVERAGE(L396:L398)*1</f>
        <v>1</v>
      </c>
      <c r="M399" s="102">
        <f>SUM(H399:L399)</f>
        <v>1</v>
      </c>
    </row>
    <row r="400" spans="1:13" ht="15" customHeight="1" thickTop="1" thickBot="1" x14ac:dyDescent="0.3">
      <c r="A400" s="83" t="s">
        <v>29</v>
      </c>
      <c r="B400" s="84" t="s">
        <v>7</v>
      </c>
      <c r="C400" s="84" t="s">
        <v>8</v>
      </c>
      <c r="D400" s="84" t="s">
        <v>9</v>
      </c>
      <c r="E400" s="84" t="s">
        <v>10</v>
      </c>
      <c r="F400" s="84" t="s">
        <v>11</v>
      </c>
      <c r="G400" s="85" t="s">
        <v>12</v>
      </c>
      <c r="H400" s="84" t="s">
        <v>7</v>
      </c>
      <c r="I400" s="84" t="s">
        <v>8</v>
      </c>
      <c r="J400" s="84" t="s">
        <v>9</v>
      </c>
      <c r="K400" s="84" t="s">
        <v>10</v>
      </c>
      <c r="L400" s="99" t="s">
        <v>11</v>
      </c>
      <c r="M400" s="85" t="s">
        <v>12</v>
      </c>
    </row>
    <row r="401" spans="1:13" ht="15" customHeight="1" thickTop="1" thickBot="1" x14ac:dyDescent="0.3">
      <c r="A401" s="103" t="s">
        <v>30</v>
      </c>
      <c r="B401" s="104"/>
      <c r="C401" s="104"/>
      <c r="D401" s="104"/>
      <c r="E401" s="89"/>
      <c r="F401" s="89">
        <v>42</v>
      </c>
      <c r="G401" s="105">
        <f t="shared" ref="G401:G404" si="165">SUM(B401:F401)</f>
        <v>42</v>
      </c>
      <c r="H401" s="106">
        <f t="shared" ref="H401:L404" si="166">IFERROR(B401/$G$401,0)</f>
        <v>0</v>
      </c>
      <c r="I401" s="106">
        <f t="shared" si="166"/>
        <v>0</v>
      </c>
      <c r="J401" s="106">
        <f t="shared" si="166"/>
        <v>0</v>
      </c>
      <c r="K401" s="106">
        <f t="shared" si="166"/>
        <v>0</v>
      </c>
      <c r="L401" s="106">
        <f t="shared" si="166"/>
        <v>1</v>
      </c>
      <c r="M401" s="93" t="s">
        <v>14</v>
      </c>
    </row>
    <row r="402" spans="1:13" ht="15" customHeight="1" thickTop="1" thickBot="1" x14ac:dyDescent="0.3">
      <c r="A402" s="103" t="s">
        <v>31</v>
      </c>
      <c r="B402" s="104"/>
      <c r="C402" s="104"/>
      <c r="D402" s="104"/>
      <c r="E402" s="89"/>
      <c r="F402" s="89">
        <v>42</v>
      </c>
      <c r="G402" s="105">
        <f t="shared" si="165"/>
        <v>42</v>
      </c>
      <c r="H402" s="106">
        <f t="shared" si="166"/>
        <v>0</v>
      </c>
      <c r="I402" s="106">
        <f t="shared" si="166"/>
        <v>0</v>
      </c>
      <c r="J402" s="106">
        <f t="shared" si="166"/>
        <v>0</v>
      </c>
      <c r="K402" s="106">
        <f t="shared" si="166"/>
        <v>0</v>
      </c>
      <c r="L402" s="106">
        <f t="shared" si="166"/>
        <v>1</v>
      </c>
      <c r="M402" s="93" t="s">
        <v>14</v>
      </c>
    </row>
    <row r="403" spans="1:13" ht="15" customHeight="1" thickTop="1" thickBot="1" x14ac:dyDescent="0.3">
      <c r="A403" s="103" t="s">
        <v>32</v>
      </c>
      <c r="B403" s="104"/>
      <c r="C403" s="104"/>
      <c r="D403" s="104"/>
      <c r="E403" s="89"/>
      <c r="F403" s="89">
        <v>42</v>
      </c>
      <c r="G403" s="105">
        <f t="shared" si="165"/>
        <v>42</v>
      </c>
      <c r="H403" s="106">
        <f t="shared" si="166"/>
        <v>0</v>
      </c>
      <c r="I403" s="106">
        <f t="shared" si="166"/>
        <v>0</v>
      </c>
      <c r="J403" s="106">
        <f t="shared" si="166"/>
        <v>0</v>
      </c>
      <c r="K403" s="106">
        <f t="shared" si="166"/>
        <v>0</v>
      </c>
      <c r="L403" s="106">
        <f t="shared" si="166"/>
        <v>1</v>
      </c>
      <c r="M403" s="93" t="s">
        <v>14</v>
      </c>
    </row>
    <row r="404" spans="1:13" ht="15" customHeight="1" thickTop="1" thickBot="1" x14ac:dyDescent="0.3">
      <c r="A404" s="103" t="s">
        <v>33</v>
      </c>
      <c r="B404" s="104"/>
      <c r="C404" s="104"/>
      <c r="D404" s="104"/>
      <c r="E404" s="89"/>
      <c r="F404" s="89">
        <v>42</v>
      </c>
      <c r="G404" s="105">
        <f t="shared" si="165"/>
        <v>42</v>
      </c>
      <c r="H404" s="106">
        <f t="shared" si="166"/>
        <v>0</v>
      </c>
      <c r="I404" s="106">
        <f t="shared" si="166"/>
        <v>0</v>
      </c>
      <c r="J404" s="106">
        <f t="shared" si="166"/>
        <v>0</v>
      </c>
      <c r="K404" s="106">
        <f t="shared" si="166"/>
        <v>0</v>
      </c>
      <c r="L404" s="106">
        <f t="shared" si="166"/>
        <v>1</v>
      </c>
      <c r="M404" s="93" t="s">
        <v>14</v>
      </c>
    </row>
    <row r="405" spans="1:13" ht="15" customHeight="1" thickTop="1" thickBot="1" x14ac:dyDescent="0.3">
      <c r="A405" s="107" t="s">
        <v>24</v>
      </c>
      <c r="B405" s="108">
        <f t="shared" ref="B405:F405" si="167">IFERROR(AVERAGE(B401:B404),0)</f>
        <v>0</v>
      </c>
      <c r="C405" s="108">
        <f t="shared" si="167"/>
        <v>0</v>
      </c>
      <c r="D405" s="108">
        <f t="shared" si="167"/>
        <v>0</v>
      </c>
      <c r="E405" s="108">
        <f t="shared" si="167"/>
        <v>0</v>
      </c>
      <c r="F405" s="108">
        <f t="shared" si="167"/>
        <v>42</v>
      </c>
      <c r="G405" s="108">
        <f>SUM(AVERAGE(G401:G404))</f>
        <v>42</v>
      </c>
      <c r="H405" s="102">
        <f>AVERAGE(H401:H404)*0.2</f>
        <v>0</v>
      </c>
      <c r="I405" s="102">
        <f>AVERAGE(I401:I404)*0.4</f>
        <v>0</v>
      </c>
      <c r="J405" s="102">
        <f>AVERAGE(J401:J404)*0.6</f>
        <v>0</v>
      </c>
      <c r="K405" s="102">
        <f>AVERAGE(K401:K404)*0.8</f>
        <v>0</v>
      </c>
      <c r="L405" s="109">
        <f>AVERAGE(L401:L404)*1</f>
        <v>1</v>
      </c>
      <c r="M405" s="102">
        <f>SUM(H405:L405)</f>
        <v>1</v>
      </c>
    </row>
    <row r="406" spans="1:13" ht="15" customHeight="1" thickTop="1" thickBot="1" x14ac:dyDescent="0.3">
      <c r="A406" s="110" t="s">
        <v>34</v>
      </c>
      <c r="B406" s="111"/>
      <c r="C406" s="111"/>
      <c r="D406" s="111"/>
      <c r="E406" s="111"/>
      <c r="F406" s="111"/>
      <c r="G406" s="112">
        <f>SUM(B406:F406)</f>
        <v>0</v>
      </c>
      <c r="H406" s="113">
        <f t="shared" ref="H406:L406" si="168">IFERROR(B406/$G$406,0)</f>
        <v>0</v>
      </c>
      <c r="I406" s="113">
        <f t="shared" si="168"/>
        <v>0</v>
      </c>
      <c r="J406" s="113">
        <f t="shared" si="168"/>
        <v>0</v>
      </c>
      <c r="K406" s="113">
        <f t="shared" si="168"/>
        <v>0</v>
      </c>
      <c r="L406" s="113">
        <f t="shared" si="168"/>
        <v>0</v>
      </c>
      <c r="M406" s="93" t="s">
        <v>14</v>
      </c>
    </row>
    <row r="407" spans="1:13" ht="15" customHeight="1" thickTop="1" thickBot="1" x14ac:dyDescent="0.3">
      <c r="A407" s="127" t="s">
        <v>35</v>
      </c>
      <c r="B407" s="134"/>
      <c r="C407" s="134"/>
      <c r="D407" s="134"/>
      <c r="E407" s="134"/>
      <c r="F407" s="135"/>
      <c r="G407" s="114">
        <v>42</v>
      </c>
      <c r="H407" s="102" t="s">
        <v>14</v>
      </c>
      <c r="I407" s="102" t="s">
        <v>14</v>
      </c>
      <c r="J407" s="102" t="s">
        <v>14</v>
      </c>
      <c r="K407" s="102" t="s">
        <v>14</v>
      </c>
      <c r="L407" s="102" t="s">
        <v>14</v>
      </c>
      <c r="M407" s="102">
        <f>(M387+M394+M399+M405)/4</f>
        <v>1</v>
      </c>
    </row>
    <row r="408" spans="1:13" ht="15" customHeight="1" thickTop="1" x14ac:dyDescent="0.25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</row>
    <row r="409" spans="1:13" ht="15" customHeight="1" thickBot="1" x14ac:dyDescent="0.3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</row>
    <row r="410" spans="1:13" ht="15" customHeight="1" thickTop="1" thickBot="1" x14ac:dyDescent="0.3">
      <c r="A410" s="78" t="s">
        <v>0</v>
      </c>
      <c r="B410" s="136" t="s">
        <v>191</v>
      </c>
      <c r="C410" s="132"/>
      <c r="D410" s="132"/>
      <c r="E410" s="132"/>
      <c r="F410" s="132"/>
      <c r="G410" s="133"/>
      <c r="H410" s="139" t="s">
        <v>111</v>
      </c>
      <c r="I410" s="144"/>
      <c r="J410" s="145"/>
      <c r="K410" s="79" t="s">
        <v>2</v>
      </c>
      <c r="L410" s="146">
        <v>45485</v>
      </c>
      <c r="M410" s="147"/>
    </row>
    <row r="411" spans="1:13" ht="15" customHeight="1" thickBot="1" x14ac:dyDescent="0.3">
      <c r="A411" s="115" t="s">
        <v>3</v>
      </c>
      <c r="B411" s="148"/>
      <c r="C411" s="148"/>
      <c r="D411" s="148"/>
      <c r="E411" s="148"/>
      <c r="F411" s="148"/>
      <c r="G411" s="149"/>
      <c r="H411" s="80" t="s">
        <v>112</v>
      </c>
      <c r="I411" s="121">
        <v>48</v>
      </c>
      <c r="J411" s="133"/>
      <c r="K411" s="81"/>
      <c r="L411" s="80"/>
      <c r="M411" s="80"/>
    </row>
    <row r="412" spans="1:13" ht="15" customHeight="1" thickBot="1" x14ac:dyDescent="0.3">
      <c r="A412" s="150"/>
      <c r="B412" s="151"/>
      <c r="C412" s="151"/>
      <c r="D412" s="151"/>
      <c r="E412" s="151"/>
      <c r="F412" s="151"/>
      <c r="G412" s="152"/>
      <c r="H412" s="80" t="s">
        <v>113</v>
      </c>
      <c r="I412" s="121">
        <v>1</v>
      </c>
      <c r="J412" s="133"/>
      <c r="K412" s="80"/>
      <c r="L412" s="80"/>
      <c r="M412" s="80"/>
    </row>
    <row r="413" spans="1:13" ht="15" customHeight="1" thickBot="1" x14ac:dyDescent="0.3">
      <c r="A413" s="82" t="s">
        <v>4</v>
      </c>
      <c r="B413" s="130" t="s">
        <v>5</v>
      </c>
      <c r="C413" s="131"/>
      <c r="D413" s="131"/>
      <c r="E413" s="131"/>
      <c r="F413" s="131"/>
      <c r="G413" s="131"/>
      <c r="H413" s="121" t="s">
        <v>5</v>
      </c>
      <c r="I413" s="132"/>
      <c r="J413" s="132"/>
      <c r="K413" s="132"/>
      <c r="L413" s="132"/>
      <c r="M413" s="133"/>
    </row>
    <row r="414" spans="1:13" ht="15" customHeight="1" thickTop="1" thickBot="1" x14ac:dyDescent="0.3">
      <c r="A414" s="83" t="s">
        <v>6</v>
      </c>
      <c r="B414" s="84" t="s">
        <v>7</v>
      </c>
      <c r="C414" s="84" t="s">
        <v>8</v>
      </c>
      <c r="D414" s="84" t="s">
        <v>9</v>
      </c>
      <c r="E414" s="84" t="s">
        <v>10</v>
      </c>
      <c r="F414" s="84" t="s">
        <v>11</v>
      </c>
      <c r="G414" s="85" t="s">
        <v>12</v>
      </c>
      <c r="H414" s="86" t="s">
        <v>7</v>
      </c>
      <c r="I414" s="86" t="s">
        <v>8</v>
      </c>
      <c r="J414" s="86" t="s">
        <v>9</v>
      </c>
      <c r="K414" s="86" t="s">
        <v>10</v>
      </c>
      <c r="L414" s="86" t="s">
        <v>11</v>
      </c>
      <c r="M414" s="87" t="s">
        <v>12</v>
      </c>
    </row>
    <row r="415" spans="1:13" ht="15" customHeight="1" thickTop="1" thickBot="1" x14ac:dyDescent="0.3">
      <c r="A415" s="88" t="s">
        <v>13</v>
      </c>
      <c r="B415" s="89"/>
      <c r="C415" s="89"/>
      <c r="D415" s="89"/>
      <c r="E415" s="89"/>
      <c r="F415" s="89">
        <v>49</v>
      </c>
      <c r="G415" s="90">
        <f t="shared" ref="G415:G417" si="169">SUM(B415:F415)</f>
        <v>49</v>
      </c>
      <c r="H415" s="91">
        <f t="shared" ref="H415:L417" si="170">IFERROR(B415/$G$415,0)</f>
        <v>0</v>
      </c>
      <c r="I415" s="91">
        <f t="shared" si="170"/>
        <v>0</v>
      </c>
      <c r="J415" s="91">
        <f t="shared" si="170"/>
        <v>0</v>
      </c>
      <c r="K415" s="91">
        <f t="shared" si="170"/>
        <v>0</v>
      </c>
      <c r="L415" s="91">
        <f t="shared" si="170"/>
        <v>1</v>
      </c>
      <c r="M415" s="92" t="s">
        <v>14</v>
      </c>
    </row>
    <row r="416" spans="1:13" ht="15" customHeight="1" thickTop="1" thickBot="1" x14ac:dyDescent="0.3">
      <c r="A416" s="88" t="s">
        <v>15</v>
      </c>
      <c r="B416" s="89"/>
      <c r="C416" s="89"/>
      <c r="D416" s="89"/>
      <c r="E416" s="89"/>
      <c r="F416" s="89">
        <v>49</v>
      </c>
      <c r="G416" s="90">
        <f t="shared" si="169"/>
        <v>49</v>
      </c>
      <c r="H416" s="91">
        <f t="shared" si="170"/>
        <v>0</v>
      </c>
      <c r="I416" s="91">
        <f t="shared" si="170"/>
        <v>0</v>
      </c>
      <c r="J416" s="91">
        <f t="shared" si="170"/>
        <v>0</v>
      </c>
      <c r="K416" s="91">
        <f t="shared" si="170"/>
        <v>0</v>
      </c>
      <c r="L416" s="91">
        <f t="shared" si="170"/>
        <v>1</v>
      </c>
      <c r="M416" s="93" t="s">
        <v>14</v>
      </c>
    </row>
    <row r="417" spans="1:13" ht="15" customHeight="1" thickTop="1" thickBot="1" x14ac:dyDescent="0.3">
      <c r="A417" s="88" t="s">
        <v>16</v>
      </c>
      <c r="B417" s="89"/>
      <c r="C417" s="89"/>
      <c r="D417" s="89"/>
      <c r="E417" s="89"/>
      <c r="F417" s="89">
        <v>49</v>
      </c>
      <c r="G417" s="90">
        <f t="shared" si="169"/>
        <v>49</v>
      </c>
      <c r="H417" s="91">
        <f t="shared" si="170"/>
        <v>0</v>
      </c>
      <c r="I417" s="91">
        <f t="shared" si="170"/>
        <v>0</v>
      </c>
      <c r="J417" s="91">
        <f t="shared" si="170"/>
        <v>0</v>
      </c>
      <c r="K417" s="91">
        <f t="shared" si="170"/>
        <v>0</v>
      </c>
      <c r="L417" s="91">
        <f t="shared" si="170"/>
        <v>1</v>
      </c>
      <c r="M417" s="93" t="s">
        <v>14</v>
      </c>
    </row>
    <row r="418" spans="1:13" ht="15" customHeight="1" thickTop="1" thickBot="1" x14ac:dyDescent="0.3">
      <c r="A418" s="94" t="s">
        <v>17</v>
      </c>
      <c r="B418" s="95">
        <f>IFERROR(AVERAGE(B415:B417),0)</f>
        <v>0</v>
      </c>
      <c r="C418" s="95">
        <f>IFERROR(AVERAGE(C415:C417),0)</f>
        <v>0</v>
      </c>
      <c r="D418" s="95">
        <f>IFERROR(AVERAGE(D415:D417),0)</f>
        <v>0</v>
      </c>
      <c r="E418" s="95">
        <f t="shared" ref="E418:F418" si="171">IFERROR(AVERAGE(E415:E417),0)</f>
        <v>0</v>
      </c>
      <c r="F418" s="95">
        <f t="shared" si="171"/>
        <v>49</v>
      </c>
      <c r="G418" s="95">
        <f>SUM(AVERAGE(G415:G417))</f>
        <v>49</v>
      </c>
      <c r="H418" s="96">
        <f>AVERAGE(H415:H417)*0.2</f>
        <v>0</v>
      </c>
      <c r="I418" s="96">
        <f>AVERAGE(I415:I417)*0.4</f>
        <v>0</v>
      </c>
      <c r="J418" s="96">
        <f>AVERAGE(J415:J417)*0.6</f>
        <v>0</v>
      </c>
      <c r="K418" s="96">
        <f>AVERAGE(K415:K417)*0.8</f>
        <v>0</v>
      </c>
      <c r="L418" s="96">
        <f>AVERAGE(L415:L417)*1</f>
        <v>1</v>
      </c>
      <c r="M418" s="97">
        <f>SUM(H418:L418)</f>
        <v>1</v>
      </c>
    </row>
    <row r="419" spans="1:13" ht="15" customHeight="1" thickTop="1" thickBot="1" x14ac:dyDescent="0.3">
      <c r="A419" s="98" t="s">
        <v>18</v>
      </c>
      <c r="B419" s="84" t="s">
        <v>7</v>
      </c>
      <c r="C419" s="84" t="s">
        <v>8</v>
      </c>
      <c r="D419" s="84" t="s">
        <v>9</v>
      </c>
      <c r="E419" s="84" t="s">
        <v>10</v>
      </c>
      <c r="F419" s="84" t="s">
        <v>11</v>
      </c>
      <c r="G419" s="85" t="s">
        <v>12</v>
      </c>
      <c r="H419" s="84" t="s">
        <v>7</v>
      </c>
      <c r="I419" s="84" t="s">
        <v>8</v>
      </c>
      <c r="J419" s="84" t="s">
        <v>9</v>
      </c>
      <c r="K419" s="84" t="s">
        <v>10</v>
      </c>
      <c r="L419" s="99" t="s">
        <v>11</v>
      </c>
      <c r="M419" s="85" t="s">
        <v>12</v>
      </c>
    </row>
    <row r="420" spans="1:13" ht="15" customHeight="1" thickTop="1" thickBot="1" x14ac:dyDescent="0.3">
      <c r="A420" s="88" t="s">
        <v>19</v>
      </c>
      <c r="B420" s="89"/>
      <c r="C420" s="89"/>
      <c r="D420" s="89"/>
      <c r="E420" s="89"/>
      <c r="F420" s="89">
        <v>49</v>
      </c>
      <c r="G420" s="90">
        <f t="shared" ref="G420:G424" si="172">SUM(B420:F420)</f>
        <v>49</v>
      </c>
      <c r="H420" s="91">
        <f t="shared" ref="H420:L424" si="173">IFERROR(B420/$G$420,0)</f>
        <v>0</v>
      </c>
      <c r="I420" s="91">
        <f t="shared" si="173"/>
        <v>0</v>
      </c>
      <c r="J420" s="91">
        <f t="shared" si="173"/>
        <v>0</v>
      </c>
      <c r="K420" s="91">
        <f t="shared" si="173"/>
        <v>0</v>
      </c>
      <c r="L420" s="91">
        <f t="shared" si="173"/>
        <v>1</v>
      </c>
      <c r="M420" s="93" t="s">
        <v>14</v>
      </c>
    </row>
    <row r="421" spans="1:13" ht="15" customHeight="1" thickTop="1" thickBot="1" x14ac:dyDescent="0.3">
      <c r="A421" s="88" t="s">
        <v>20</v>
      </c>
      <c r="B421" s="89"/>
      <c r="C421" s="89"/>
      <c r="D421" s="89"/>
      <c r="E421" s="89"/>
      <c r="F421" s="89">
        <v>49</v>
      </c>
      <c r="G421" s="90">
        <f t="shared" si="172"/>
        <v>49</v>
      </c>
      <c r="H421" s="91">
        <f t="shared" si="173"/>
        <v>0</v>
      </c>
      <c r="I421" s="91">
        <f t="shared" si="173"/>
        <v>0</v>
      </c>
      <c r="J421" s="91">
        <f t="shared" si="173"/>
        <v>0</v>
      </c>
      <c r="K421" s="91">
        <f t="shared" si="173"/>
        <v>0</v>
      </c>
      <c r="L421" s="91">
        <f t="shared" si="173"/>
        <v>1</v>
      </c>
      <c r="M421" s="93" t="s">
        <v>14</v>
      </c>
    </row>
    <row r="422" spans="1:13" ht="15" customHeight="1" thickTop="1" thickBot="1" x14ac:dyDescent="0.3">
      <c r="A422" s="88" t="s">
        <v>21</v>
      </c>
      <c r="B422" s="89"/>
      <c r="C422" s="89"/>
      <c r="D422" s="89"/>
      <c r="E422" s="89"/>
      <c r="F422" s="89">
        <v>49</v>
      </c>
      <c r="G422" s="90">
        <f t="shared" si="172"/>
        <v>49</v>
      </c>
      <c r="H422" s="91">
        <f t="shared" si="173"/>
        <v>0</v>
      </c>
      <c r="I422" s="91">
        <f t="shared" si="173"/>
        <v>0</v>
      </c>
      <c r="J422" s="91">
        <f t="shared" si="173"/>
        <v>0</v>
      </c>
      <c r="K422" s="91">
        <f t="shared" si="173"/>
        <v>0</v>
      </c>
      <c r="L422" s="91">
        <f t="shared" si="173"/>
        <v>1</v>
      </c>
      <c r="M422" s="93" t="s">
        <v>14</v>
      </c>
    </row>
    <row r="423" spans="1:13" ht="15" customHeight="1" thickTop="1" thickBot="1" x14ac:dyDescent="0.3">
      <c r="A423" s="88" t="s">
        <v>22</v>
      </c>
      <c r="B423" s="89"/>
      <c r="C423" s="89"/>
      <c r="D423" s="89"/>
      <c r="E423" s="89"/>
      <c r="F423" s="89">
        <v>49</v>
      </c>
      <c r="G423" s="90">
        <f t="shared" si="172"/>
        <v>49</v>
      </c>
      <c r="H423" s="91">
        <f t="shared" si="173"/>
        <v>0</v>
      </c>
      <c r="I423" s="91">
        <f t="shared" si="173"/>
        <v>0</v>
      </c>
      <c r="J423" s="91">
        <f t="shared" si="173"/>
        <v>0</v>
      </c>
      <c r="K423" s="91">
        <f t="shared" si="173"/>
        <v>0</v>
      </c>
      <c r="L423" s="91">
        <f t="shared" si="173"/>
        <v>1</v>
      </c>
      <c r="M423" s="93" t="s">
        <v>14</v>
      </c>
    </row>
    <row r="424" spans="1:13" ht="15" customHeight="1" thickTop="1" thickBot="1" x14ac:dyDescent="0.3">
      <c r="A424" s="88" t="s">
        <v>23</v>
      </c>
      <c r="B424" s="89"/>
      <c r="C424" s="89"/>
      <c r="D424" s="89"/>
      <c r="E424" s="89"/>
      <c r="F424" s="89">
        <v>49</v>
      </c>
      <c r="G424" s="90">
        <f t="shared" si="172"/>
        <v>49</v>
      </c>
      <c r="H424" s="91">
        <f t="shared" si="173"/>
        <v>0</v>
      </c>
      <c r="I424" s="91">
        <f t="shared" si="173"/>
        <v>0</v>
      </c>
      <c r="J424" s="91">
        <f t="shared" si="173"/>
        <v>0</v>
      </c>
      <c r="K424" s="91">
        <f t="shared" si="173"/>
        <v>0</v>
      </c>
      <c r="L424" s="91">
        <f t="shared" si="173"/>
        <v>1</v>
      </c>
      <c r="M424" s="93"/>
    </row>
    <row r="425" spans="1:13" ht="15" customHeight="1" thickTop="1" thickBot="1" x14ac:dyDescent="0.3">
      <c r="A425" s="94" t="s">
        <v>24</v>
      </c>
      <c r="B425" s="95">
        <f t="shared" ref="B425:F425" si="174">IFERROR(AVERAGE(B420:B424),0)</f>
        <v>0</v>
      </c>
      <c r="C425" s="95">
        <f t="shared" si="174"/>
        <v>0</v>
      </c>
      <c r="D425" s="95">
        <f t="shared" si="174"/>
        <v>0</v>
      </c>
      <c r="E425" s="95">
        <f t="shared" si="174"/>
        <v>0</v>
      </c>
      <c r="F425" s="95">
        <f t="shared" si="174"/>
        <v>49</v>
      </c>
      <c r="G425" s="95">
        <f>SUM(AVERAGE(G420:G424))</f>
        <v>49</v>
      </c>
      <c r="H425" s="97">
        <f>AVERAGE(H420:H424)*0.2</f>
        <v>0</v>
      </c>
      <c r="I425" s="97">
        <f>AVERAGE(I420:I424)*0.4</f>
        <v>0</v>
      </c>
      <c r="J425" s="97">
        <f>AVERAGE(J420:J424)*0.6</f>
        <v>0</v>
      </c>
      <c r="K425" s="97">
        <f>AVERAGE(K420:K424)*0.8</f>
        <v>0</v>
      </c>
      <c r="L425" s="100">
        <f>AVERAGE(L420:L424)*1</f>
        <v>1</v>
      </c>
      <c r="M425" s="97">
        <f>SUM(H425:L425)</f>
        <v>1</v>
      </c>
    </row>
    <row r="426" spans="1:13" ht="15" customHeight="1" thickTop="1" thickBot="1" x14ac:dyDescent="0.3">
      <c r="A426" s="98" t="s">
        <v>25</v>
      </c>
      <c r="B426" s="84" t="s">
        <v>7</v>
      </c>
      <c r="C426" s="84" t="s">
        <v>8</v>
      </c>
      <c r="D426" s="84" t="s">
        <v>9</v>
      </c>
      <c r="E426" s="84" t="s">
        <v>10</v>
      </c>
      <c r="F426" s="84" t="s">
        <v>11</v>
      </c>
      <c r="G426" s="85" t="s">
        <v>12</v>
      </c>
      <c r="H426" s="84" t="s">
        <v>7</v>
      </c>
      <c r="I426" s="84" t="s">
        <v>8</v>
      </c>
      <c r="J426" s="84" t="s">
        <v>9</v>
      </c>
      <c r="K426" s="84" t="s">
        <v>10</v>
      </c>
      <c r="L426" s="99" t="s">
        <v>11</v>
      </c>
      <c r="M426" s="85" t="s">
        <v>12</v>
      </c>
    </row>
    <row r="427" spans="1:13" ht="15" customHeight="1" thickTop="1" thickBot="1" x14ac:dyDescent="0.3">
      <c r="A427" s="88" t="s">
        <v>26</v>
      </c>
      <c r="B427" s="89"/>
      <c r="C427" s="89"/>
      <c r="D427" s="89"/>
      <c r="E427" s="89"/>
      <c r="F427" s="89">
        <v>49</v>
      </c>
      <c r="G427" s="90">
        <f t="shared" ref="G427:G429" si="175">SUM(B427:F427)</f>
        <v>49</v>
      </c>
      <c r="H427" s="91">
        <f t="shared" ref="H427:L429" si="176">IFERROR(B427/$G$427,0)</f>
        <v>0</v>
      </c>
      <c r="I427" s="91">
        <f t="shared" si="176"/>
        <v>0</v>
      </c>
      <c r="J427" s="91">
        <f t="shared" si="176"/>
        <v>0</v>
      </c>
      <c r="K427" s="91">
        <f t="shared" si="176"/>
        <v>0</v>
      </c>
      <c r="L427" s="91">
        <f t="shared" si="176"/>
        <v>1</v>
      </c>
      <c r="M427" s="93" t="s">
        <v>14</v>
      </c>
    </row>
    <row r="428" spans="1:13" ht="15" customHeight="1" thickTop="1" thickBot="1" x14ac:dyDescent="0.3">
      <c r="A428" s="88" t="s">
        <v>27</v>
      </c>
      <c r="B428" s="89"/>
      <c r="C428" s="89"/>
      <c r="D428" s="89"/>
      <c r="E428" s="89"/>
      <c r="F428" s="89">
        <v>49</v>
      </c>
      <c r="G428" s="90">
        <f t="shared" si="175"/>
        <v>49</v>
      </c>
      <c r="H428" s="91">
        <f t="shared" si="176"/>
        <v>0</v>
      </c>
      <c r="I428" s="91">
        <f t="shared" si="176"/>
        <v>0</v>
      </c>
      <c r="J428" s="91">
        <f t="shared" si="176"/>
        <v>0</v>
      </c>
      <c r="K428" s="91">
        <f t="shared" si="176"/>
        <v>0</v>
      </c>
      <c r="L428" s="91">
        <f t="shared" si="176"/>
        <v>1</v>
      </c>
      <c r="M428" s="93" t="s">
        <v>14</v>
      </c>
    </row>
    <row r="429" spans="1:13" ht="15" customHeight="1" thickTop="1" thickBot="1" x14ac:dyDescent="0.3">
      <c r="A429" s="88" t="s">
        <v>28</v>
      </c>
      <c r="B429" s="89"/>
      <c r="C429" s="89"/>
      <c r="D429" s="89"/>
      <c r="E429" s="89"/>
      <c r="F429" s="89">
        <v>49</v>
      </c>
      <c r="G429" s="90">
        <f t="shared" si="175"/>
        <v>49</v>
      </c>
      <c r="H429" s="91">
        <f t="shared" si="176"/>
        <v>0</v>
      </c>
      <c r="I429" s="91">
        <f t="shared" si="176"/>
        <v>0</v>
      </c>
      <c r="J429" s="91">
        <f t="shared" si="176"/>
        <v>0</v>
      </c>
      <c r="K429" s="91">
        <f t="shared" si="176"/>
        <v>0</v>
      </c>
      <c r="L429" s="91">
        <f t="shared" si="176"/>
        <v>1</v>
      </c>
      <c r="M429" s="93" t="s">
        <v>14</v>
      </c>
    </row>
    <row r="430" spans="1:13" ht="15" customHeight="1" thickTop="1" thickBot="1" x14ac:dyDescent="0.3">
      <c r="A430" s="94" t="s">
        <v>24</v>
      </c>
      <c r="B430" s="95">
        <f t="shared" ref="B430:F430" si="177">IFERROR(AVERAGE(B427:B429),0)</f>
        <v>0</v>
      </c>
      <c r="C430" s="95">
        <f t="shared" si="177"/>
        <v>0</v>
      </c>
      <c r="D430" s="101">
        <f t="shared" si="177"/>
        <v>0</v>
      </c>
      <c r="E430" s="101">
        <f t="shared" si="177"/>
        <v>0</v>
      </c>
      <c r="F430" s="101">
        <f t="shared" si="177"/>
        <v>49</v>
      </c>
      <c r="G430" s="101">
        <f>SUM(AVERAGE(G427:G429))</f>
        <v>49</v>
      </c>
      <c r="H430" s="97">
        <f>AVERAGE(H427:H429)*0.2</f>
        <v>0</v>
      </c>
      <c r="I430" s="97">
        <f>AVERAGE(I427:I429)*0.4</f>
        <v>0</v>
      </c>
      <c r="J430" s="97">
        <f>AVERAGE(J427:J429)*0.6</f>
        <v>0</v>
      </c>
      <c r="K430" s="97">
        <f>AVERAGE(K427:K429)*0.8</f>
        <v>0</v>
      </c>
      <c r="L430" s="100">
        <f>AVERAGE(L427:L429)*1</f>
        <v>1</v>
      </c>
      <c r="M430" s="102">
        <f>SUM(H430:L430)</f>
        <v>1</v>
      </c>
    </row>
    <row r="431" spans="1:13" ht="15" customHeight="1" thickTop="1" thickBot="1" x14ac:dyDescent="0.3">
      <c r="A431" s="83" t="s">
        <v>29</v>
      </c>
      <c r="B431" s="84" t="s">
        <v>7</v>
      </c>
      <c r="C431" s="84" t="s">
        <v>8</v>
      </c>
      <c r="D431" s="84" t="s">
        <v>9</v>
      </c>
      <c r="E431" s="84" t="s">
        <v>10</v>
      </c>
      <c r="F431" s="84" t="s">
        <v>11</v>
      </c>
      <c r="G431" s="85" t="s">
        <v>12</v>
      </c>
      <c r="H431" s="84" t="s">
        <v>7</v>
      </c>
      <c r="I431" s="84" t="s">
        <v>8</v>
      </c>
      <c r="J431" s="84" t="s">
        <v>9</v>
      </c>
      <c r="K431" s="84" t="s">
        <v>10</v>
      </c>
      <c r="L431" s="99" t="s">
        <v>11</v>
      </c>
      <c r="M431" s="85" t="s">
        <v>12</v>
      </c>
    </row>
    <row r="432" spans="1:13" ht="15" customHeight="1" thickTop="1" thickBot="1" x14ac:dyDescent="0.3">
      <c r="A432" s="103" t="s">
        <v>30</v>
      </c>
      <c r="B432" s="104"/>
      <c r="C432" s="104"/>
      <c r="D432" s="104"/>
      <c r="E432" s="89"/>
      <c r="F432" s="89">
        <v>49</v>
      </c>
      <c r="G432" s="105">
        <f t="shared" ref="G432:G435" si="178">SUM(B432:F432)</f>
        <v>49</v>
      </c>
      <c r="H432" s="106">
        <f t="shared" ref="H432:L435" si="179">IFERROR(B432/$G$432,0)</f>
        <v>0</v>
      </c>
      <c r="I432" s="106">
        <f t="shared" si="179"/>
        <v>0</v>
      </c>
      <c r="J432" s="106">
        <f t="shared" si="179"/>
        <v>0</v>
      </c>
      <c r="K432" s="106">
        <f t="shared" si="179"/>
        <v>0</v>
      </c>
      <c r="L432" s="106">
        <f t="shared" si="179"/>
        <v>1</v>
      </c>
      <c r="M432" s="93" t="s">
        <v>14</v>
      </c>
    </row>
    <row r="433" spans="1:13" ht="15" customHeight="1" thickTop="1" thickBot="1" x14ac:dyDescent="0.3">
      <c r="A433" s="103" t="s">
        <v>31</v>
      </c>
      <c r="B433" s="104"/>
      <c r="C433" s="104"/>
      <c r="D433" s="104"/>
      <c r="E433" s="89"/>
      <c r="F433" s="89">
        <v>49</v>
      </c>
      <c r="G433" s="105">
        <f t="shared" si="178"/>
        <v>49</v>
      </c>
      <c r="H433" s="106">
        <f t="shared" si="179"/>
        <v>0</v>
      </c>
      <c r="I433" s="106">
        <f t="shared" si="179"/>
        <v>0</v>
      </c>
      <c r="J433" s="106">
        <f t="shared" si="179"/>
        <v>0</v>
      </c>
      <c r="K433" s="106">
        <f t="shared" si="179"/>
        <v>0</v>
      </c>
      <c r="L433" s="106">
        <f t="shared" si="179"/>
        <v>1</v>
      </c>
      <c r="M433" s="93" t="s">
        <v>14</v>
      </c>
    </row>
    <row r="434" spans="1:13" ht="15" customHeight="1" thickTop="1" thickBot="1" x14ac:dyDescent="0.3">
      <c r="A434" s="103" t="s">
        <v>32</v>
      </c>
      <c r="B434" s="104"/>
      <c r="C434" s="104"/>
      <c r="D434" s="104"/>
      <c r="E434" s="89"/>
      <c r="F434" s="89">
        <v>49</v>
      </c>
      <c r="G434" s="105">
        <f t="shared" si="178"/>
        <v>49</v>
      </c>
      <c r="H434" s="106">
        <f t="shared" si="179"/>
        <v>0</v>
      </c>
      <c r="I434" s="106">
        <f t="shared" si="179"/>
        <v>0</v>
      </c>
      <c r="J434" s="106">
        <f t="shared" si="179"/>
        <v>0</v>
      </c>
      <c r="K434" s="106">
        <f t="shared" si="179"/>
        <v>0</v>
      </c>
      <c r="L434" s="106">
        <f t="shared" si="179"/>
        <v>1</v>
      </c>
      <c r="M434" s="93" t="s">
        <v>14</v>
      </c>
    </row>
    <row r="435" spans="1:13" ht="15" customHeight="1" thickTop="1" thickBot="1" x14ac:dyDescent="0.3">
      <c r="A435" s="103" t="s">
        <v>33</v>
      </c>
      <c r="B435" s="104"/>
      <c r="C435" s="104"/>
      <c r="D435" s="104"/>
      <c r="E435" s="89"/>
      <c r="F435" s="89">
        <v>49</v>
      </c>
      <c r="G435" s="105">
        <f t="shared" si="178"/>
        <v>49</v>
      </c>
      <c r="H435" s="106">
        <f t="shared" si="179"/>
        <v>0</v>
      </c>
      <c r="I435" s="106">
        <f t="shared" si="179"/>
        <v>0</v>
      </c>
      <c r="J435" s="106">
        <f t="shared" si="179"/>
        <v>0</v>
      </c>
      <c r="K435" s="106">
        <f t="shared" si="179"/>
        <v>0</v>
      </c>
      <c r="L435" s="106">
        <f t="shared" si="179"/>
        <v>1</v>
      </c>
      <c r="M435" s="93" t="s">
        <v>14</v>
      </c>
    </row>
    <row r="436" spans="1:13" ht="15" customHeight="1" thickTop="1" thickBot="1" x14ac:dyDescent="0.3">
      <c r="A436" s="107" t="s">
        <v>24</v>
      </c>
      <c r="B436" s="108">
        <f t="shared" ref="B436:F436" si="180">IFERROR(AVERAGE(B432:B435),0)</f>
        <v>0</v>
      </c>
      <c r="C436" s="108">
        <f t="shared" si="180"/>
        <v>0</v>
      </c>
      <c r="D436" s="108">
        <f t="shared" si="180"/>
        <v>0</v>
      </c>
      <c r="E436" s="108">
        <f t="shared" si="180"/>
        <v>0</v>
      </c>
      <c r="F436" s="108">
        <f t="shared" si="180"/>
        <v>49</v>
      </c>
      <c r="G436" s="108">
        <f>SUM(AVERAGE(G432:G435))</f>
        <v>49</v>
      </c>
      <c r="H436" s="102">
        <f>AVERAGE(H432:H435)*0.2</f>
        <v>0</v>
      </c>
      <c r="I436" s="102">
        <f>AVERAGE(I432:I435)*0.4</f>
        <v>0</v>
      </c>
      <c r="J436" s="102">
        <f>AVERAGE(J432:J435)*0.6</f>
        <v>0</v>
      </c>
      <c r="K436" s="102">
        <f>AVERAGE(K432:K435)*0.8</f>
        <v>0</v>
      </c>
      <c r="L436" s="109">
        <f>AVERAGE(L432:L435)*1</f>
        <v>1</v>
      </c>
      <c r="M436" s="102">
        <f>SUM(H436:L436)</f>
        <v>1</v>
      </c>
    </row>
    <row r="437" spans="1:13" ht="15" customHeight="1" thickTop="1" thickBot="1" x14ac:dyDescent="0.3">
      <c r="A437" s="110" t="s">
        <v>34</v>
      </c>
      <c r="B437" s="111"/>
      <c r="C437" s="111"/>
      <c r="D437" s="111"/>
      <c r="E437" s="111"/>
      <c r="F437" s="111"/>
      <c r="G437" s="112">
        <f>SUM(B437:F437)</f>
        <v>0</v>
      </c>
      <c r="H437" s="113">
        <f t="shared" ref="H437:L437" si="181">IFERROR(B437/$G$437,0)</f>
        <v>0</v>
      </c>
      <c r="I437" s="113">
        <f t="shared" si="181"/>
        <v>0</v>
      </c>
      <c r="J437" s="113">
        <f t="shared" si="181"/>
        <v>0</v>
      </c>
      <c r="K437" s="113">
        <f t="shared" si="181"/>
        <v>0</v>
      </c>
      <c r="L437" s="113">
        <f t="shared" si="181"/>
        <v>0</v>
      </c>
      <c r="M437" s="93" t="s">
        <v>14</v>
      </c>
    </row>
    <row r="438" spans="1:13" ht="15" customHeight="1" thickTop="1" thickBot="1" x14ac:dyDescent="0.3">
      <c r="A438" s="127" t="s">
        <v>35</v>
      </c>
      <c r="B438" s="134"/>
      <c r="C438" s="134"/>
      <c r="D438" s="134"/>
      <c r="E438" s="134"/>
      <c r="F438" s="135"/>
      <c r="G438" s="114">
        <v>49</v>
      </c>
      <c r="H438" s="102" t="s">
        <v>14</v>
      </c>
      <c r="I438" s="102" t="s">
        <v>14</v>
      </c>
      <c r="J438" s="102" t="s">
        <v>14</v>
      </c>
      <c r="K438" s="102" t="s">
        <v>14</v>
      </c>
      <c r="L438" s="102" t="s">
        <v>14</v>
      </c>
      <c r="M438" s="102">
        <f>(M418+M425+M430+M436)/4</f>
        <v>1</v>
      </c>
    </row>
    <row r="439" spans="1:13" ht="15" customHeight="1" thickTop="1" x14ac:dyDescent="0.25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</row>
    <row r="440" spans="1:13" ht="15" customHeight="1" thickBot="1" x14ac:dyDescent="0.3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</row>
    <row r="441" spans="1:13" ht="15" customHeight="1" thickTop="1" thickBot="1" x14ac:dyDescent="0.3">
      <c r="A441" s="78" t="s">
        <v>0</v>
      </c>
      <c r="B441" s="136" t="s">
        <v>190</v>
      </c>
      <c r="C441" s="132"/>
      <c r="D441" s="132"/>
      <c r="E441" s="132"/>
      <c r="F441" s="132"/>
      <c r="G441" s="133"/>
      <c r="H441" s="139" t="s">
        <v>111</v>
      </c>
      <c r="I441" s="144"/>
      <c r="J441" s="145"/>
      <c r="K441" s="79" t="s">
        <v>2</v>
      </c>
      <c r="L441" s="146">
        <v>45497</v>
      </c>
      <c r="M441" s="147"/>
    </row>
    <row r="442" spans="1:13" ht="15" customHeight="1" thickBot="1" x14ac:dyDescent="0.3">
      <c r="A442" s="115" t="s">
        <v>3</v>
      </c>
      <c r="B442" s="148"/>
      <c r="C442" s="148"/>
      <c r="D442" s="148"/>
      <c r="E442" s="148"/>
      <c r="F442" s="148"/>
      <c r="G442" s="149"/>
      <c r="H442" s="80" t="s">
        <v>112</v>
      </c>
      <c r="I442" s="121">
        <v>48</v>
      </c>
      <c r="J442" s="133"/>
      <c r="K442" s="81"/>
      <c r="L442" s="80"/>
      <c r="M442" s="80"/>
    </row>
    <row r="443" spans="1:13" ht="15" customHeight="1" thickBot="1" x14ac:dyDescent="0.3">
      <c r="A443" s="150"/>
      <c r="B443" s="151"/>
      <c r="C443" s="151"/>
      <c r="D443" s="151"/>
      <c r="E443" s="151"/>
      <c r="F443" s="151"/>
      <c r="G443" s="152"/>
      <c r="H443" s="80" t="s">
        <v>113</v>
      </c>
      <c r="I443" s="121">
        <v>1</v>
      </c>
      <c r="J443" s="133"/>
      <c r="K443" s="80"/>
      <c r="L443" s="80"/>
      <c r="M443" s="80"/>
    </row>
    <row r="444" spans="1:13" ht="15" customHeight="1" thickBot="1" x14ac:dyDescent="0.3">
      <c r="A444" s="82" t="s">
        <v>4</v>
      </c>
      <c r="B444" s="130" t="s">
        <v>5</v>
      </c>
      <c r="C444" s="131"/>
      <c r="D444" s="131"/>
      <c r="E444" s="131"/>
      <c r="F444" s="131"/>
      <c r="G444" s="131"/>
      <c r="H444" s="121" t="s">
        <v>5</v>
      </c>
      <c r="I444" s="132"/>
      <c r="J444" s="132"/>
      <c r="K444" s="132"/>
      <c r="L444" s="132"/>
      <c r="M444" s="133"/>
    </row>
    <row r="445" spans="1:13" ht="15" customHeight="1" thickTop="1" thickBot="1" x14ac:dyDescent="0.3">
      <c r="A445" s="83" t="s">
        <v>6</v>
      </c>
      <c r="B445" s="84" t="s">
        <v>7</v>
      </c>
      <c r="C445" s="84" t="s">
        <v>8</v>
      </c>
      <c r="D445" s="84" t="s">
        <v>9</v>
      </c>
      <c r="E445" s="84" t="s">
        <v>10</v>
      </c>
      <c r="F445" s="84" t="s">
        <v>11</v>
      </c>
      <c r="G445" s="85" t="s">
        <v>12</v>
      </c>
      <c r="H445" s="86" t="s">
        <v>7</v>
      </c>
      <c r="I445" s="86" t="s">
        <v>8</v>
      </c>
      <c r="J445" s="86" t="s">
        <v>9</v>
      </c>
      <c r="K445" s="86" t="s">
        <v>10</v>
      </c>
      <c r="L445" s="86" t="s">
        <v>11</v>
      </c>
      <c r="M445" s="87" t="s">
        <v>12</v>
      </c>
    </row>
    <row r="446" spans="1:13" ht="15" customHeight="1" thickTop="1" thickBot="1" x14ac:dyDescent="0.3">
      <c r="A446" s="88" t="s">
        <v>13</v>
      </c>
      <c r="B446" s="89"/>
      <c r="C446" s="89"/>
      <c r="D446" s="89"/>
      <c r="E446" s="89"/>
      <c r="F446" s="89">
        <v>49</v>
      </c>
      <c r="G446" s="90">
        <f t="shared" ref="G446:G448" si="182">SUM(B446:F446)</f>
        <v>49</v>
      </c>
      <c r="H446" s="91">
        <f t="shared" ref="H446:L448" si="183">IFERROR(B446/$G$446,0)</f>
        <v>0</v>
      </c>
      <c r="I446" s="91">
        <f t="shared" si="183"/>
        <v>0</v>
      </c>
      <c r="J446" s="91">
        <f t="shared" si="183"/>
        <v>0</v>
      </c>
      <c r="K446" s="91">
        <f t="shared" si="183"/>
        <v>0</v>
      </c>
      <c r="L446" s="91">
        <f t="shared" si="183"/>
        <v>1</v>
      </c>
      <c r="M446" s="92" t="s">
        <v>14</v>
      </c>
    </row>
    <row r="447" spans="1:13" ht="15" customHeight="1" thickTop="1" thickBot="1" x14ac:dyDescent="0.3">
      <c r="A447" s="88" t="s">
        <v>15</v>
      </c>
      <c r="B447" s="89"/>
      <c r="C447" s="89"/>
      <c r="D447" s="89"/>
      <c r="E447" s="89"/>
      <c r="F447" s="89">
        <v>49</v>
      </c>
      <c r="G447" s="90">
        <f t="shared" si="182"/>
        <v>49</v>
      </c>
      <c r="H447" s="91">
        <f t="shared" si="183"/>
        <v>0</v>
      </c>
      <c r="I447" s="91">
        <f t="shared" si="183"/>
        <v>0</v>
      </c>
      <c r="J447" s="91">
        <f t="shared" si="183"/>
        <v>0</v>
      </c>
      <c r="K447" s="91">
        <f t="shared" si="183"/>
        <v>0</v>
      </c>
      <c r="L447" s="91">
        <f t="shared" si="183"/>
        <v>1</v>
      </c>
      <c r="M447" s="93" t="s">
        <v>14</v>
      </c>
    </row>
    <row r="448" spans="1:13" ht="15" customHeight="1" thickTop="1" thickBot="1" x14ac:dyDescent="0.3">
      <c r="A448" s="88" t="s">
        <v>16</v>
      </c>
      <c r="B448" s="89"/>
      <c r="C448" s="89"/>
      <c r="D448" s="89"/>
      <c r="E448" s="89"/>
      <c r="F448" s="89">
        <v>49</v>
      </c>
      <c r="G448" s="90">
        <f t="shared" si="182"/>
        <v>49</v>
      </c>
      <c r="H448" s="91">
        <f t="shared" si="183"/>
        <v>0</v>
      </c>
      <c r="I448" s="91">
        <f t="shared" si="183"/>
        <v>0</v>
      </c>
      <c r="J448" s="91">
        <f t="shared" si="183"/>
        <v>0</v>
      </c>
      <c r="K448" s="91">
        <f t="shared" si="183"/>
        <v>0</v>
      </c>
      <c r="L448" s="91">
        <f t="shared" si="183"/>
        <v>1</v>
      </c>
      <c r="M448" s="93" t="s">
        <v>14</v>
      </c>
    </row>
    <row r="449" spans="1:13" ht="15" customHeight="1" thickTop="1" thickBot="1" x14ac:dyDescent="0.3">
      <c r="A449" s="94" t="s">
        <v>17</v>
      </c>
      <c r="B449" s="95">
        <f>IFERROR(AVERAGE(B446:B448),0)</f>
        <v>0</v>
      </c>
      <c r="C449" s="95">
        <f>IFERROR(AVERAGE(C446:C448),0)</f>
        <v>0</v>
      </c>
      <c r="D449" s="95">
        <f>IFERROR(AVERAGE(D446:D448),0)</f>
        <v>0</v>
      </c>
      <c r="E449" s="95">
        <f t="shared" ref="E449:F449" si="184">IFERROR(AVERAGE(E446:E448),0)</f>
        <v>0</v>
      </c>
      <c r="F449" s="95">
        <f t="shared" si="184"/>
        <v>49</v>
      </c>
      <c r="G449" s="95">
        <f>SUM(AVERAGE(G446:G448))</f>
        <v>49</v>
      </c>
      <c r="H449" s="96">
        <f>AVERAGE(H446:H448)*0.2</f>
        <v>0</v>
      </c>
      <c r="I449" s="96">
        <f>AVERAGE(I446:I448)*0.4</f>
        <v>0</v>
      </c>
      <c r="J449" s="96">
        <f>AVERAGE(J446:J448)*0.6</f>
        <v>0</v>
      </c>
      <c r="K449" s="96">
        <f>AVERAGE(K446:K448)*0.8</f>
        <v>0</v>
      </c>
      <c r="L449" s="96">
        <f>AVERAGE(L446:L448)*1</f>
        <v>1</v>
      </c>
      <c r="M449" s="97">
        <f>SUM(H449:L449)</f>
        <v>1</v>
      </c>
    </row>
    <row r="450" spans="1:13" ht="15" customHeight="1" thickTop="1" thickBot="1" x14ac:dyDescent="0.3">
      <c r="A450" s="98" t="s">
        <v>18</v>
      </c>
      <c r="B450" s="84" t="s">
        <v>7</v>
      </c>
      <c r="C450" s="84" t="s">
        <v>8</v>
      </c>
      <c r="D450" s="84" t="s">
        <v>9</v>
      </c>
      <c r="E450" s="84" t="s">
        <v>10</v>
      </c>
      <c r="F450" s="84" t="s">
        <v>11</v>
      </c>
      <c r="G450" s="85" t="s">
        <v>12</v>
      </c>
      <c r="H450" s="84" t="s">
        <v>7</v>
      </c>
      <c r="I450" s="84" t="s">
        <v>8</v>
      </c>
      <c r="J450" s="84" t="s">
        <v>9</v>
      </c>
      <c r="K450" s="84" t="s">
        <v>10</v>
      </c>
      <c r="L450" s="99" t="s">
        <v>11</v>
      </c>
      <c r="M450" s="85" t="s">
        <v>12</v>
      </c>
    </row>
    <row r="451" spans="1:13" ht="15" customHeight="1" thickTop="1" thickBot="1" x14ac:dyDescent="0.3">
      <c r="A451" s="88" t="s">
        <v>19</v>
      </c>
      <c r="B451" s="89"/>
      <c r="C451" s="89"/>
      <c r="D451" s="89"/>
      <c r="E451" s="89"/>
      <c r="F451" s="89">
        <v>49</v>
      </c>
      <c r="G451" s="90">
        <f t="shared" ref="G451:G455" si="185">SUM(B451:F451)</f>
        <v>49</v>
      </c>
      <c r="H451" s="91">
        <f t="shared" ref="H451:L455" si="186">IFERROR(B451/$G$451,0)</f>
        <v>0</v>
      </c>
      <c r="I451" s="91">
        <f t="shared" si="186"/>
        <v>0</v>
      </c>
      <c r="J451" s="91">
        <f t="shared" si="186"/>
        <v>0</v>
      </c>
      <c r="K451" s="91">
        <f t="shared" si="186"/>
        <v>0</v>
      </c>
      <c r="L451" s="91">
        <f t="shared" si="186"/>
        <v>1</v>
      </c>
      <c r="M451" s="93" t="s">
        <v>14</v>
      </c>
    </row>
    <row r="452" spans="1:13" ht="15" customHeight="1" thickTop="1" thickBot="1" x14ac:dyDescent="0.3">
      <c r="A452" s="88" t="s">
        <v>20</v>
      </c>
      <c r="B452" s="89"/>
      <c r="C452" s="89"/>
      <c r="D452" s="89"/>
      <c r="E452" s="89"/>
      <c r="F452" s="89">
        <v>49</v>
      </c>
      <c r="G452" s="90">
        <f t="shared" si="185"/>
        <v>49</v>
      </c>
      <c r="H452" s="91">
        <f t="shared" si="186"/>
        <v>0</v>
      </c>
      <c r="I452" s="91">
        <f t="shared" si="186"/>
        <v>0</v>
      </c>
      <c r="J452" s="91">
        <f t="shared" si="186"/>
        <v>0</v>
      </c>
      <c r="K452" s="91">
        <f t="shared" si="186"/>
        <v>0</v>
      </c>
      <c r="L452" s="91">
        <f t="shared" si="186"/>
        <v>1</v>
      </c>
      <c r="M452" s="93" t="s">
        <v>14</v>
      </c>
    </row>
    <row r="453" spans="1:13" ht="15" customHeight="1" thickTop="1" thickBot="1" x14ac:dyDescent="0.3">
      <c r="A453" s="88" t="s">
        <v>21</v>
      </c>
      <c r="B453" s="89"/>
      <c r="C453" s="89"/>
      <c r="D453" s="89"/>
      <c r="E453" s="89"/>
      <c r="F453" s="89">
        <v>49</v>
      </c>
      <c r="G453" s="90">
        <f t="shared" si="185"/>
        <v>49</v>
      </c>
      <c r="H453" s="91">
        <f t="shared" si="186"/>
        <v>0</v>
      </c>
      <c r="I453" s="91">
        <f t="shared" si="186"/>
        <v>0</v>
      </c>
      <c r="J453" s="91">
        <f t="shared" si="186"/>
        <v>0</v>
      </c>
      <c r="K453" s="91">
        <f t="shared" si="186"/>
        <v>0</v>
      </c>
      <c r="L453" s="91">
        <f t="shared" si="186"/>
        <v>1</v>
      </c>
      <c r="M453" s="93" t="s">
        <v>14</v>
      </c>
    </row>
    <row r="454" spans="1:13" ht="15" customHeight="1" thickTop="1" thickBot="1" x14ac:dyDescent="0.3">
      <c r="A454" s="88" t="s">
        <v>22</v>
      </c>
      <c r="B454" s="89"/>
      <c r="C454" s="89"/>
      <c r="D454" s="89"/>
      <c r="E454" s="89"/>
      <c r="F454" s="89">
        <v>49</v>
      </c>
      <c r="G454" s="90">
        <f t="shared" si="185"/>
        <v>49</v>
      </c>
      <c r="H454" s="91">
        <f t="shared" si="186"/>
        <v>0</v>
      </c>
      <c r="I454" s="91">
        <f t="shared" si="186"/>
        <v>0</v>
      </c>
      <c r="J454" s="91">
        <f t="shared" si="186"/>
        <v>0</v>
      </c>
      <c r="K454" s="91">
        <f t="shared" si="186"/>
        <v>0</v>
      </c>
      <c r="L454" s="91">
        <f t="shared" si="186"/>
        <v>1</v>
      </c>
      <c r="M454" s="93" t="s">
        <v>14</v>
      </c>
    </row>
    <row r="455" spans="1:13" ht="15" customHeight="1" thickTop="1" thickBot="1" x14ac:dyDescent="0.3">
      <c r="A455" s="88" t="s">
        <v>23</v>
      </c>
      <c r="B455" s="89"/>
      <c r="C455" s="89"/>
      <c r="D455" s="89"/>
      <c r="E455" s="89"/>
      <c r="F455" s="89">
        <v>49</v>
      </c>
      <c r="G455" s="90">
        <f t="shared" si="185"/>
        <v>49</v>
      </c>
      <c r="H455" s="91">
        <f t="shared" si="186"/>
        <v>0</v>
      </c>
      <c r="I455" s="91">
        <f t="shared" si="186"/>
        <v>0</v>
      </c>
      <c r="J455" s="91">
        <f t="shared" si="186"/>
        <v>0</v>
      </c>
      <c r="K455" s="91">
        <f t="shared" si="186"/>
        <v>0</v>
      </c>
      <c r="L455" s="91">
        <f t="shared" si="186"/>
        <v>1</v>
      </c>
      <c r="M455" s="93"/>
    </row>
    <row r="456" spans="1:13" ht="15" customHeight="1" thickTop="1" thickBot="1" x14ac:dyDescent="0.3">
      <c r="A456" s="94" t="s">
        <v>24</v>
      </c>
      <c r="B456" s="95">
        <f t="shared" ref="B456:F456" si="187">IFERROR(AVERAGE(B451:B455),0)</f>
        <v>0</v>
      </c>
      <c r="C456" s="95">
        <f t="shared" si="187"/>
        <v>0</v>
      </c>
      <c r="D456" s="95">
        <f t="shared" si="187"/>
        <v>0</v>
      </c>
      <c r="E456" s="95">
        <f t="shared" si="187"/>
        <v>0</v>
      </c>
      <c r="F456" s="95">
        <f t="shared" si="187"/>
        <v>49</v>
      </c>
      <c r="G456" s="95">
        <f>SUM(AVERAGE(G451:G455))</f>
        <v>49</v>
      </c>
      <c r="H456" s="97">
        <f>AVERAGE(H451:H455)*0.2</f>
        <v>0</v>
      </c>
      <c r="I456" s="97">
        <f>AVERAGE(I451:I455)*0.4</f>
        <v>0</v>
      </c>
      <c r="J456" s="97">
        <f>AVERAGE(J451:J455)*0.6</f>
        <v>0</v>
      </c>
      <c r="K456" s="97">
        <f>AVERAGE(K451:K455)*0.8</f>
        <v>0</v>
      </c>
      <c r="L456" s="100">
        <f>AVERAGE(L451:L455)*1</f>
        <v>1</v>
      </c>
      <c r="M456" s="97">
        <f>SUM(H456:L456)</f>
        <v>1</v>
      </c>
    </row>
    <row r="457" spans="1:13" ht="15" customHeight="1" thickTop="1" thickBot="1" x14ac:dyDescent="0.3">
      <c r="A457" s="98" t="s">
        <v>25</v>
      </c>
      <c r="B457" s="84" t="s">
        <v>7</v>
      </c>
      <c r="C457" s="84" t="s">
        <v>8</v>
      </c>
      <c r="D457" s="84" t="s">
        <v>9</v>
      </c>
      <c r="E457" s="84" t="s">
        <v>10</v>
      </c>
      <c r="F457" s="84" t="s">
        <v>11</v>
      </c>
      <c r="G457" s="85" t="s">
        <v>12</v>
      </c>
      <c r="H457" s="84" t="s">
        <v>7</v>
      </c>
      <c r="I457" s="84" t="s">
        <v>8</v>
      </c>
      <c r="J457" s="84" t="s">
        <v>9</v>
      </c>
      <c r="K457" s="84" t="s">
        <v>10</v>
      </c>
      <c r="L457" s="99" t="s">
        <v>11</v>
      </c>
      <c r="M457" s="85" t="s">
        <v>12</v>
      </c>
    </row>
    <row r="458" spans="1:13" ht="15" customHeight="1" thickTop="1" thickBot="1" x14ac:dyDescent="0.3">
      <c r="A458" s="88" t="s">
        <v>26</v>
      </c>
      <c r="B458" s="89"/>
      <c r="C458" s="89"/>
      <c r="D458" s="89"/>
      <c r="E458" s="89"/>
      <c r="F458" s="89">
        <v>49</v>
      </c>
      <c r="G458" s="90">
        <f t="shared" ref="G458:G460" si="188">SUM(B458:F458)</f>
        <v>49</v>
      </c>
      <c r="H458" s="91">
        <f t="shared" ref="H458:L460" si="189">IFERROR(B458/$G$458,0)</f>
        <v>0</v>
      </c>
      <c r="I458" s="91">
        <f t="shared" si="189"/>
        <v>0</v>
      </c>
      <c r="J458" s="91">
        <f t="shared" si="189"/>
        <v>0</v>
      </c>
      <c r="K458" s="91">
        <f t="shared" si="189"/>
        <v>0</v>
      </c>
      <c r="L458" s="91">
        <f t="shared" si="189"/>
        <v>1</v>
      </c>
      <c r="M458" s="93" t="s">
        <v>14</v>
      </c>
    </row>
    <row r="459" spans="1:13" ht="15" customHeight="1" thickTop="1" thickBot="1" x14ac:dyDescent="0.3">
      <c r="A459" s="88" t="s">
        <v>27</v>
      </c>
      <c r="B459" s="89"/>
      <c r="C459" s="89"/>
      <c r="D459" s="89"/>
      <c r="E459" s="89"/>
      <c r="F459" s="89">
        <v>49</v>
      </c>
      <c r="G459" s="90">
        <f t="shared" si="188"/>
        <v>49</v>
      </c>
      <c r="H459" s="91">
        <f t="shared" si="189"/>
        <v>0</v>
      </c>
      <c r="I459" s="91">
        <f t="shared" si="189"/>
        <v>0</v>
      </c>
      <c r="J459" s="91">
        <f t="shared" si="189"/>
        <v>0</v>
      </c>
      <c r="K459" s="91">
        <f t="shared" si="189"/>
        <v>0</v>
      </c>
      <c r="L459" s="91">
        <f t="shared" si="189"/>
        <v>1</v>
      </c>
      <c r="M459" s="93" t="s">
        <v>14</v>
      </c>
    </row>
    <row r="460" spans="1:13" ht="15" customHeight="1" thickTop="1" thickBot="1" x14ac:dyDescent="0.3">
      <c r="A460" s="88" t="s">
        <v>28</v>
      </c>
      <c r="B460" s="89"/>
      <c r="C460" s="89"/>
      <c r="D460" s="89"/>
      <c r="E460" s="89"/>
      <c r="F460" s="89">
        <v>49</v>
      </c>
      <c r="G460" s="90">
        <f t="shared" si="188"/>
        <v>49</v>
      </c>
      <c r="H460" s="91">
        <f t="shared" si="189"/>
        <v>0</v>
      </c>
      <c r="I460" s="91">
        <f t="shared" si="189"/>
        <v>0</v>
      </c>
      <c r="J460" s="91">
        <f t="shared" si="189"/>
        <v>0</v>
      </c>
      <c r="K460" s="91">
        <f t="shared" si="189"/>
        <v>0</v>
      </c>
      <c r="L460" s="91">
        <f t="shared" si="189"/>
        <v>1</v>
      </c>
      <c r="M460" s="93" t="s">
        <v>14</v>
      </c>
    </row>
    <row r="461" spans="1:13" ht="15" customHeight="1" thickTop="1" thickBot="1" x14ac:dyDescent="0.3">
      <c r="A461" s="94" t="s">
        <v>24</v>
      </c>
      <c r="B461" s="95">
        <f t="shared" ref="B461:F461" si="190">IFERROR(AVERAGE(B458:B460),0)</f>
        <v>0</v>
      </c>
      <c r="C461" s="95">
        <f t="shared" si="190"/>
        <v>0</v>
      </c>
      <c r="D461" s="101">
        <f t="shared" si="190"/>
        <v>0</v>
      </c>
      <c r="E461" s="101">
        <f t="shared" si="190"/>
        <v>0</v>
      </c>
      <c r="F461" s="101">
        <f t="shared" si="190"/>
        <v>49</v>
      </c>
      <c r="G461" s="101">
        <f>SUM(AVERAGE(G458:G460))</f>
        <v>49</v>
      </c>
      <c r="H461" s="97">
        <f>AVERAGE(H458:H460)*0.2</f>
        <v>0</v>
      </c>
      <c r="I461" s="97">
        <f>AVERAGE(I458:I460)*0.4</f>
        <v>0</v>
      </c>
      <c r="J461" s="97">
        <f>AVERAGE(J458:J460)*0.6</f>
        <v>0</v>
      </c>
      <c r="K461" s="97">
        <f>AVERAGE(K458:K460)*0.8</f>
        <v>0</v>
      </c>
      <c r="L461" s="100">
        <f>AVERAGE(L458:L460)*1</f>
        <v>1</v>
      </c>
      <c r="M461" s="102">
        <f>SUM(H461:L461)</f>
        <v>1</v>
      </c>
    </row>
    <row r="462" spans="1:13" ht="15" customHeight="1" thickTop="1" thickBot="1" x14ac:dyDescent="0.3">
      <c r="A462" s="83" t="s">
        <v>29</v>
      </c>
      <c r="B462" s="84" t="s">
        <v>7</v>
      </c>
      <c r="C462" s="84" t="s">
        <v>8</v>
      </c>
      <c r="D462" s="84" t="s">
        <v>9</v>
      </c>
      <c r="E462" s="84" t="s">
        <v>10</v>
      </c>
      <c r="F462" s="84" t="s">
        <v>11</v>
      </c>
      <c r="G462" s="85" t="s">
        <v>12</v>
      </c>
      <c r="H462" s="84" t="s">
        <v>7</v>
      </c>
      <c r="I462" s="84" t="s">
        <v>8</v>
      </c>
      <c r="J462" s="84" t="s">
        <v>9</v>
      </c>
      <c r="K462" s="84" t="s">
        <v>10</v>
      </c>
      <c r="L462" s="99" t="s">
        <v>11</v>
      </c>
      <c r="M462" s="85" t="s">
        <v>12</v>
      </c>
    </row>
    <row r="463" spans="1:13" ht="15" customHeight="1" thickTop="1" thickBot="1" x14ac:dyDescent="0.3">
      <c r="A463" s="103" t="s">
        <v>30</v>
      </c>
      <c r="B463" s="104"/>
      <c r="C463" s="104"/>
      <c r="D463" s="104"/>
      <c r="E463" s="89"/>
      <c r="F463" s="89">
        <v>49</v>
      </c>
      <c r="G463" s="105">
        <f t="shared" ref="G463:G466" si="191">SUM(B463:F463)</f>
        <v>49</v>
      </c>
      <c r="H463" s="106">
        <f t="shared" ref="H463:L466" si="192">IFERROR(B463/$G$463,0)</f>
        <v>0</v>
      </c>
      <c r="I463" s="106">
        <f t="shared" si="192"/>
        <v>0</v>
      </c>
      <c r="J463" s="106">
        <f t="shared" si="192"/>
        <v>0</v>
      </c>
      <c r="K463" s="106">
        <f t="shared" si="192"/>
        <v>0</v>
      </c>
      <c r="L463" s="106">
        <f t="shared" si="192"/>
        <v>1</v>
      </c>
      <c r="M463" s="93" t="s">
        <v>14</v>
      </c>
    </row>
    <row r="464" spans="1:13" ht="15" customHeight="1" thickTop="1" thickBot="1" x14ac:dyDescent="0.3">
      <c r="A464" s="103" t="s">
        <v>31</v>
      </c>
      <c r="B464" s="104"/>
      <c r="C464" s="104"/>
      <c r="D464" s="104"/>
      <c r="E464" s="89"/>
      <c r="F464" s="89">
        <v>49</v>
      </c>
      <c r="G464" s="105">
        <f t="shared" si="191"/>
        <v>49</v>
      </c>
      <c r="H464" s="106">
        <f t="shared" si="192"/>
        <v>0</v>
      </c>
      <c r="I464" s="106">
        <f t="shared" si="192"/>
        <v>0</v>
      </c>
      <c r="J464" s="106">
        <f t="shared" si="192"/>
        <v>0</v>
      </c>
      <c r="K464" s="106">
        <f t="shared" si="192"/>
        <v>0</v>
      </c>
      <c r="L464" s="106">
        <f t="shared" si="192"/>
        <v>1</v>
      </c>
      <c r="M464" s="93" t="s">
        <v>14</v>
      </c>
    </row>
    <row r="465" spans="1:13" ht="15" customHeight="1" thickTop="1" thickBot="1" x14ac:dyDescent="0.3">
      <c r="A465" s="103" t="s">
        <v>32</v>
      </c>
      <c r="B465" s="104"/>
      <c r="C465" s="104"/>
      <c r="D465" s="104"/>
      <c r="E465" s="89"/>
      <c r="F465" s="89">
        <v>49</v>
      </c>
      <c r="G465" s="105">
        <f t="shared" si="191"/>
        <v>49</v>
      </c>
      <c r="H465" s="106">
        <f t="shared" si="192"/>
        <v>0</v>
      </c>
      <c r="I465" s="106">
        <f t="shared" si="192"/>
        <v>0</v>
      </c>
      <c r="J465" s="106">
        <f t="shared" si="192"/>
        <v>0</v>
      </c>
      <c r="K465" s="106">
        <f t="shared" si="192"/>
        <v>0</v>
      </c>
      <c r="L465" s="106">
        <f t="shared" si="192"/>
        <v>1</v>
      </c>
      <c r="M465" s="93" t="s">
        <v>14</v>
      </c>
    </row>
    <row r="466" spans="1:13" ht="15" customHeight="1" thickTop="1" thickBot="1" x14ac:dyDescent="0.3">
      <c r="A466" s="103" t="s">
        <v>33</v>
      </c>
      <c r="B466" s="104"/>
      <c r="C466" s="104"/>
      <c r="D466" s="104"/>
      <c r="E466" s="89"/>
      <c r="F466" s="89">
        <v>49</v>
      </c>
      <c r="G466" s="105">
        <f t="shared" si="191"/>
        <v>49</v>
      </c>
      <c r="H466" s="106">
        <f t="shared" si="192"/>
        <v>0</v>
      </c>
      <c r="I466" s="106">
        <f t="shared" si="192"/>
        <v>0</v>
      </c>
      <c r="J466" s="106">
        <f t="shared" si="192"/>
        <v>0</v>
      </c>
      <c r="K466" s="106">
        <f t="shared" si="192"/>
        <v>0</v>
      </c>
      <c r="L466" s="106">
        <f t="shared" si="192"/>
        <v>1</v>
      </c>
      <c r="M466" s="93" t="s">
        <v>14</v>
      </c>
    </row>
    <row r="467" spans="1:13" ht="15" customHeight="1" thickTop="1" thickBot="1" x14ac:dyDescent="0.3">
      <c r="A467" s="107" t="s">
        <v>24</v>
      </c>
      <c r="B467" s="108">
        <f t="shared" ref="B467:F467" si="193">IFERROR(AVERAGE(B463:B466),0)</f>
        <v>0</v>
      </c>
      <c r="C467" s="108">
        <f t="shared" si="193"/>
        <v>0</v>
      </c>
      <c r="D467" s="108">
        <f t="shared" si="193"/>
        <v>0</v>
      </c>
      <c r="E467" s="108">
        <f t="shared" si="193"/>
        <v>0</v>
      </c>
      <c r="F467" s="108">
        <f t="shared" si="193"/>
        <v>49</v>
      </c>
      <c r="G467" s="108">
        <f>SUM(AVERAGE(G463:G466))</f>
        <v>49</v>
      </c>
      <c r="H467" s="102">
        <f>AVERAGE(H463:H466)*0.2</f>
        <v>0</v>
      </c>
      <c r="I467" s="102">
        <f>AVERAGE(I463:I466)*0.4</f>
        <v>0</v>
      </c>
      <c r="J467" s="102">
        <f>AVERAGE(J463:J466)*0.6</f>
        <v>0</v>
      </c>
      <c r="K467" s="102">
        <f>AVERAGE(K463:K466)*0.8</f>
        <v>0</v>
      </c>
      <c r="L467" s="109">
        <f>AVERAGE(L463:L466)*1</f>
        <v>1</v>
      </c>
      <c r="M467" s="102">
        <f>SUM(H467:L467)</f>
        <v>1</v>
      </c>
    </row>
    <row r="468" spans="1:13" ht="15" customHeight="1" thickTop="1" thickBot="1" x14ac:dyDescent="0.3">
      <c r="A468" s="110" t="s">
        <v>34</v>
      </c>
      <c r="B468" s="111"/>
      <c r="C468" s="111"/>
      <c r="D468" s="111"/>
      <c r="E468" s="111"/>
      <c r="F468" s="111"/>
      <c r="G468" s="112">
        <f>SUM(B468:F468)</f>
        <v>0</v>
      </c>
      <c r="H468" s="113">
        <f t="shared" ref="H468:L468" si="194">IFERROR(B468/$G$468,0)</f>
        <v>0</v>
      </c>
      <c r="I468" s="113">
        <f t="shared" si="194"/>
        <v>0</v>
      </c>
      <c r="J468" s="113">
        <f t="shared" si="194"/>
        <v>0</v>
      </c>
      <c r="K468" s="113">
        <f t="shared" si="194"/>
        <v>0</v>
      </c>
      <c r="L468" s="113">
        <f t="shared" si="194"/>
        <v>0</v>
      </c>
      <c r="M468" s="93" t="s">
        <v>14</v>
      </c>
    </row>
    <row r="469" spans="1:13" ht="15" customHeight="1" thickTop="1" thickBot="1" x14ac:dyDescent="0.3">
      <c r="A469" s="127" t="s">
        <v>35</v>
      </c>
      <c r="B469" s="134"/>
      <c r="C469" s="134"/>
      <c r="D469" s="134"/>
      <c r="E469" s="134"/>
      <c r="F469" s="135"/>
      <c r="G469" s="114">
        <v>49</v>
      </c>
      <c r="H469" s="102" t="s">
        <v>14</v>
      </c>
      <c r="I469" s="102" t="s">
        <v>14</v>
      </c>
      <c r="J469" s="102" t="s">
        <v>14</v>
      </c>
      <c r="K469" s="102" t="s">
        <v>14</v>
      </c>
      <c r="L469" s="102" t="s">
        <v>14</v>
      </c>
      <c r="M469" s="102">
        <f>(M449+M456+M461+M467)/4</f>
        <v>1</v>
      </c>
    </row>
    <row r="470" spans="1:13" ht="15" customHeight="1" thickTop="1" x14ac:dyDescent="0.25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</row>
    <row r="471" spans="1:13" ht="15" customHeight="1" thickBot="1" x14ac:dyDescent="0.3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</row>
    <row r="472" spans="1:13" ht="15" customHeight="1" thickTop="1" thickBot="1" x14ac:dyDescent="0.3">
      <c r="A472" s="78" t="s">
        <v>0</v>
      </c>
      <c r="B472" s="136" t="s">
        <v>192</v>
      </c>
      <c r="C472" s="132"/>
      <c r="D472" s="132"/>
      <c r="E472" s="132"/>
      <c r="F472" s="132"/>
      <c r="G472" s="133"/>
      <c r="H472" s="139" t="s">
        <v>111</v>
      </c>
      <c r="I472" s="144"/>
      <c r="J472" s="145"/>
      <c r="K472" s="79" t="s">
        <v>2</v>
      </c>
      <c r="L472" s="146">
        <v>45525</v>
      </c>
      <c r="M472" s="147"/>
    </row>
    <row r="473" spans="1:13" ht="15" customHeight="1" thickBot="1" x14ac:dyDescent="0.3">
      <c r="A473" s="115" t="s">
        <v>3</v>
      </c>
      <c r="B473" s="148"/>
      <c r="C473" s="148"/>
      <c r="D473" s="148"/>
      <c r="E473" s="148"/>
      <c r="F473" s="148"/>
      <c r="G473" s="149"/>
      <c r="H473" s="80" t="s">
        <v>112</v>
      </c>
      <c r="I473" s="121">
        <v>16</v>
      </c>
      <c r="J473" s="133"/>
      <c r="K473" s="81"/>
      <c r="L473" s="80"/>
      <c r="M473" s="80"/>
    </row>
    <row r="474" spans="1:13" ht="15" customHeight="1" thickBot="1" x14ac:dyDescent="0.3">
      <c r="A474" s="150"/>
      <c r="B474" s="151"/>
      <c r="C474" s="151"/>
      <c r="D474" s="151"/>
      <c r="E474" s="151"/>
      <c r="F474" s="151"/>
      <c r="G474" s="152"/>
      <c r="H474" s="80" t="s">
        <v>113</v>
      </c>
      <c r="I474" s="121">
        <v>2</v>
      </c>
      <c r="J474" s="133"/>
      <c r="K474" s="80"/>
      <c r="L474" s="80"/>
      <c r="M474" s="80"/>
    </row>
    <row r="475" spans="1:13" ht="15" customHeight="1" thickBot="1" x14ac:dyDescent="0.3">
      <c r="A475" s="82" t="s">
        <v>4</v>
      </c>
      <c r="B475" s="130" t="s">
        <v>5</v>
      </c>
      <c r="C475" s="131"/>
      <c r="D475" s="131"/>
      <c r="E475" s="131"/>
      <c r="F475" s="131"/>
      <c r="G475" s="131"/>
      <c r="H475" s="121" t="s">
        <v>5</v>
      </c>
      <c r="I475" s="132"/>
      <c r="J475" s="132"/>
      <c r="K475" s="132"/>
      <c r="L475" s="132"/>
      <c r="M475" s="133"/>
    </row>
    <row r="476" spans="1:13" ht="15" customHeight="1" thickTop="1" thickBot="1" x14ac:dyDescent="0.3">
      <c r="A476" s="83" t="s">
        <v>6</v>
      </c>
      <c r="B476" s="84" t="s">
        <v>7</v>
      </c>
      <c r="C476" s="84" t="s">
        <v>8</v>
      </c>
      <c r="D476" s="84" t="s">
        <v>9</v>
      </c>
      <c r="E476" s="84" t="s">
        <v>10</v>
      </c>
      <c r="F476" s="84" t="s">
        <v>11</v>
      </c>
      <c r="G476" s="85" t="s">
        <v>12</v>
      </c>
      <c r="H476" s="86" t="s">
        <v>7</v>
      </c>
      <c r="I476" s="86" t="s">
        <v>8</v>
      </c>
      <c r="J476" s="86" t="s">
        <v>9</v>
      </c>
      <c r="K476" s="86" t="s">
        <v>10</v>
      </c>
      <c r="L476" s="86" t="s">
        <v>11</v>
      </c>
      <c r="M476" s="87" t="s">
        <v>12</v>
      </c>
    </row>
    <row r="477" spans="1:13" ht="15" customHeight="1" thickTop="1" thickBot="1" x14ac:dyDescent="0.3">
      <c r="A477" s="88" t="s">
        <v>13</v>
      </c>
      <c r="B477" s="89"/>
      <c r="C477" s="89"/>
      <c r="D477" s="89"/>
      <c r="E477" s="89"/>
      <c r="F477" s="89">
        <v>18</v>
      </c>
      <c r="G477" s="90">
        <f t="shared" ref="G477:G479" si="195">SUM(B477:F477)</f>
        <v>18</v>
      </c>
      <c r="H477" s="91">
        <f t="shared" ref="H477:L479" si="196">IFERROR(B477/$G$477,0)</f>
        <v>0</v>
      </c>
      <c r="I477" s="91">
        <f t="shared" si="196"/>
        <v>0</v>
      </c>
      <c r="J477" s="91">
        <f t="shared" si="196"/>
        <v>0</v>
      </c>
      <c r="K477" s="91">
        <f t="shared" si="196"/>
        <v>0</v>
      </c>
      <c r="L477" s="91">
        <f t="shared" si="196"/>
        <v>1</v>
      </c>
      <c r="M477" s="92" t="s">
        <v>14</v>
      </c>
    </row>
    <row r="478" spans="1:13" ht="15" customHeight="1" thickTop="1" thickBot="1" x14ac:dyDescent="0.3">
      <c r="A478" s="88" t="s">
        <v>15</v>
      </c>
      <c r="B478" s="89"/>
      <c r="C478" s="89"/>
      <c r="D478" s="89"/>
      <c r="E478" s="89"/>
      <c r="F478" s="89">
        <v>18</v>
      </c>
      <c r="G478" s="90">
        <f t="shared" si="195"/>
        <v>18</v>
      </c>
      <c r="H478" s="91">
        <f t="shared" si="196"/>
        <v>0</v>
      </c>
      <c r="I478" s="91">
        <f t="shared" si="196"/>
        <v>0</v>
      </c>
      <c r="J478" s="91">
        <f t="shared" si="196"/>
        <v>0</v>
      </c>
      <c r="K478" s="91">
        <f t="shared" si="196"/>
        <v>0</v>
      </c>
      <c r="L478" s="91">
        <f t="shared" si="196"/>
        <v>1</v>
      </c>
      <c r="M478" s="93" t="s">
        <v>14</v>
      </c>
    </row>
    <row r="479" spans="1:13" ht="15" customHeight="1" thickTop="1" thickBot="1" x14ac:dyDescent="0.3">
      <c r="A479" s="88" t="s">
        <v>16</v>
      </c>
      <c r="B479" s="89"/>
      <c r="C479" s="89"/>
      <c r="D479" s="89"/>
      <c r="E479" s="89"/>
      <c r="F479" s="89">
        <v>18</v>
      </c>
      <c r="G479" s="90">
        <f t="shared" si="195"/>
        <v>18</v>
      </c>
      <c r="H479" s="91">
        <f t="shared" si="196"/>
        <v>0</v>
      </c>
      <c r="I479" s="91">
        <f t="shared" si="196"/>
        <v>0</v>
      </c>
      <c r="J479" s="91">
        <f t="shared" si="196"/>
        <v>0</v>
      </c>
      <c r="K479" s="91">
        <f t="shared" si="196"/>
        <v>0</v>
      </c>
      <c r="L479" s="91">
        <f t="shared" si="196"/>
        <v>1</v>
      </c>
      <c r="M479" s="93" t="s">
        <v>14</v>
      </c>
    </row>
    <row r="480" spans="1:13" ht="15" customHeight="1" thickTop="1" thickBot="1" x14ac:dyDescent="0.3">
      <c r="A480" s="94" t="s">
        <v>17</v>
      </c>
      <c r="B480" s="95">
        <f>IFERROR(AVERAGE(B477:B479),0)</f>
        <v>0</v>
      </c>
      <c r="C480" s="95">
        <f>IFERROR(AVERAGE(C477:C479),0)</f>
        <v>0</v>
      </c>
      <c r="D480" s="95">
        <f>IFERROR(AVERAGE(D477:D479),0)</f>
        <v>0</v>
      </c>
      <c r="E480" s="95">
        <f t="shared" ref="E480:F480" si="197">IFERROR(AVERAGE(E477:E479),0)</f>
        <v>0</v>
      </c>
      <c r="F480" s="95">
        <f t="shared" si="197"/>
        <v>18</v>
      </c>
      <c r="G480" s="95">
        <f>SUM(AVERAGE(G477:G479))</f>
        <v>18</v>
      </c>
      <c r="H480" s="96">
        <f>AVERAGE(H477:H479)*0.2</f>
        <v>0</v>
      </c>
      <c r="I480" s="96">
        <f>AVERAGE(I477:I479)*0.4</f>
        <v>0</v>
      </c>
      <c r="J480" s="96">
        <f>AVERAGE(J477:J479)*0.6</f>
        <v>0</v>
      </c>
      <c r="K480" s="96">
        <f>AVERAGE(K477:K479)*0.8</f>
        <v>0</v>
      </c>
      <c r="L480" s="96">
        <f>AVERAGE(L477:L479)*1</f>
        <v>1</v>
      </c>
      <c r="M480" s="97">
        <f>SUM(H480:L480)</f>
        <v>1</v>
      </c>
    </row>
    <row r="481" spans="1:13" ht="15" customHeight="1" thickTop="1" thickBot="1" x14ac:dyDescent="0.3">
      <c r="A481" s="98" t="s">
        <v>18</v>
      </c>
      <c r="B481" s="84" t="s">
        <v>7</v>
      </c>
      <c r="C481" s="84" t="s">
        <v>8</v>
      </c>
      <c r="D481" s="84" t="s">
        <v>9</v>
      </c>
      <c r="E481" s="84" t="s">
        <v>10</v>
      </c>
      <c r="F481" s="84" t="s">
        <v>11</v>
      </c>
      <c r="G481" s="85" t="s">
        <v>12</v>
      </c>
      <c r="H481" s="84" t="s">
        <v>7</v>
      </c>
      <c r="I481" s="84" t="s">
        <v>8</v>
      </c>
      <c r="J481" s="84" t="s">
        <v>9</v>
      </c>
      <c r="K481" s="84" t="s">
        <v>10</v>
      </c>
      <c r="L481" s="99" t="s">
        <v>11</v>
      </c>
      <c r="M481" s="85" t="s">
        <v>12</v>
      </c>
    </row>
    <row r="482" spans="1:13" ht="15" customHeight="1" thickTop="1" thickBot="1" x14ac:dyDescent="0.3">
      <c r="A482" s="88" t="s">
        <v>19</v>
      </c>
      <c r="B482" s="89"/>
      <c r="C482" s="89"/>
      <c r="D482" s="89"/>
      <c r="E482" s="89"/>
      <c r="F482" s="89">
        <v>18</v>
      </c>
      <c r="G482" s="90">
        <f t="shared" ref="G482:G486" si="198">SUM(B482:F482)</f>
        <v>18</v>
      </c>
      <c r="H482" s="91">
        <f t="shared" ref="H482:L486" si="199">IFERROR(B482/$G$482,0)</f>
        <v>0</v>
      </c>
      <c r="I482" s="91">
        <f t="shared" si="199"/>
        <v>0</v>
      </c>
      <c r="J482" s="91">
        <f t="shared" si="199"/>
        <v>0</v>
      </c>
      <c r="K482" s="91">
        <f t="shared" si="199"/>
        <v>0</v>
      </c>
      <c r="L482" s="91">
        <f t="shared" si="199"/>
        <v>1</v>
      </c>
      <c r="M482" s="93" t="s">
        <v>14</v>
      </c>
    </row>
    <row r="483" spans="1:13" ht="15" customHeight="1" thickTop="1" thickBot="1" x14ac:dyDescent="0.3">
      <c r="A483" s="88" t="s">
        <v>20</v>
      </c>
      <c r="B483" s="89"/>
      <c r="C483" s="89"/>
      <c r="D483" s="89"/>
      <c r="E483" s="89"/>
      <c r="F483" s="89">
        <v>18</v>
      </c>
      <c r="G483" s="90">
        <f t="shared" si="198"/>
        <v>18</v>
      </c>
      <c r="H483" s="91">
        <f t="shared" si="199"/>
        <v>0</v>
      </c>
      <c r="I483" s="91">
        <f t="shared" si="199"/>
        <v>0</v>
      </c>
      <c r="J483" s="91">
        <f t="shared" si="199"/>
        <v>0</v>
      </c>
      <c r="K483" s="91">
        <f t="shared" si="199"/>
        <v>0</v>
      </c>
      <c r="L483" s="91">
        <f t="shared" si="199"/>
        <v>1</v>
      </c>
      <c r="M483" s="93" t="s">
        <v>14</v>
      </c>
    </row>
    <row r="484" spans="1:13" ht="15" customHeight="1" thickTop="1" thickBot="1" x14ac:dyDescent="0.3">
      <c r="A484" s="88" t="s">
        <v>21</v>
      </c>
      <c r="B484" s="89"/>
      <c r="C484" s="89"/>
      <c r="D484" s="89"/>
      <c r="E484" s="89"/>
      <c r="F484" s="89">
        <v>18</v>
      </c>
      <c r="G484" s="90">
        <f t="shared" si="198"/>
        <v>18</v>
      </c>
      <c r="H484" s="91">
        <f t="shared" si="199"/>
        <v>0</v>
      </c>
      <c r="I484" s="91">
        <f t="shared" si="199"/>
        <v>0</v>
      </c>
      <c r="J484" s="91">
        <f t="shared" si="199"/>
        <v>0</v>
      </c>
      <c r="K484" s="91">
        <f t="shared" si="199"/>
        <v>0</v>
      </c>
      <c r="L484" s="91">
        <f t="shared" si="199"/>
        <v>1</v>
      </c>
      <c r="M484" s="93" t="s">
        <v>14</v>
      </c>
    </row>
    <row r="485" spans="1:13" ht="15" customHeight="1" thickTop="1" thickBot="1" x14ac:dyDescent="0.3">
      <c r="A485" s="88" t="s">
        <v>22</v>
      </c>
      <c r="B485" s="89"/>
      <c r="C485" s="89"/>
      <c r="D485" s="89"/>
      <c r="E485" s="89"/>
      <c r="F485" s="89">
        <v>18</v>
      </c>
      <c r="G485" s="90">
        <f t="shared" si="198"/>
        <v>18</v>
      </c>
      <c r="H485" s="91">
        <f t="shared" si="199"/>
        <v>0</v>
      </c>
      <c r="I485" s="91">
        <f t="shared" si="199"/>
        <v>0</v>
      </c>
      <c r="J485" s="91">
        <f t="shared" si="199"/>
        <v>0</v>
      </c>
      <c r="K485" s="91">
        <f t="shared" si="199"/>
        <v>0</v>
      </c>
      <c r="L485" s="91">
        <f t="shared" si="199"/>
        <v>1</v>
      </c>
      <c r="M485" s="93" t="s">
        <v>14</v>
      </c>
    </row>
    <row r="486" spans="1:13" ht="15" customHeight="1" thickTop="1" thickBot="1" x14ac:dyDescent="0.3">
      <c r="A486" s="88" t="s">
        <v>23</v>
      </c>
      <c r="B486" s="89"/>
      <c r="C486" s="89"/>
      <c r="D486" s="89"/>
      <c r="E486" s="89"/>
      <c r="F486" s="89">
        <v>18</v>
      </c>
      <c r="G486" s="90">
        <f t="shared" si="198"/>
        <v>18</v>
      </c>
      <c r="H486" s="91">
        <f t="shared" si="199"/>
        <v>0</v>
      </c>
      <c r="I486" s="91">
        <f t="shared" si="199"/>
        <v>0</v>
      </c>
      <c r="J486" s="91">
        <f t="shared" si="199"/>
        <v>0</v>
      </c>
      <c r="K486" s="91">
        <f t="shared" si="199"/>
        <v>0</v>
      </c>
      <c r="L486" s="91">
        <f t="shared" si="199"/>
        <v>1</v>
      </c>
      <c r="M486" s="93"/>
    </row>
    <row r="487" spans="1:13" ht="15" customHeight="1" thickTop="1" thickBot="1" x14ac:dyDescent="0.3">
      <c r="A487" s="94" t="s">
        <v>24</v>
      </c>
      <c r="B487" s="95">
        <f t="shared" ref="B487:F487" si="200">IFERROR(AVERAGE(B482:B486),0)</f>
        <v>0</v>
      </c>
      <c r="C487" s="95">
        <f t="shared" si="200"/>
        <v>0</v>
      </c>
      <c r="D487" s="95">
        <f t="shared" si="200"/>
        <v>0</v>
      </c>
      <c r="E487" s="95">
        <f t="shared" si="200"/>
        <v>0</v>
      </c>
      <c r="F487" s="95">
        <f t="shared" si="200"/>
        <v>18</v>
      </c>
      <c r="G487" s="95">
        <f>SUM(AVERAGE(G482:G486))</f>
        <v>18</v>
      </c>
      <c r="H487" s="97">
        <f>AVERAGE(H482:H486)*0.2</f>
        <v>0</v>
      </c>
      <c r="I487" s="97">
        <f>AVERAGE(I482:I486)*0.4</f>
        <v>0</v>
      </c>
      <c r="J487" s="97">
        <f>AVERAGE(J482:J486)*0.6</f>
        <v>0</v>
      </c>
      <c r="K487" s="97">
        <f>AVERAGE(K482:K486)*0.8</f>
        <v>0</v>
      </c>
      <c r="L487" s="100">
        <f>AVERAGE(L482:L486)*1</f>
        <v>1</v>
      </c>
      <c r="M487" s="97">
        <f>SUM(H487:L487)</f>
        <v>1</v>
      </c>
    </row>
    <row r="488" spans="1:13" ht="15" customHeight="1" thickTop="1" thickBot="1" x14ac:dyDescent="0.3">
      <c r="A488" s="98" t="s">
        <v>25</v>
      </c>
      <c r="B488" s="84" t="s">
        <v>7</v>
      </c>
      <c r="C488" s="84" t="s">
        <v>8</v>
      </c>
      <c r="D488" s="84" t="s">
        <v>9</v>
      </c>
      <c r="E488" s="84" t="s">
        <v>10</v>
      </c>
      <c r="F488" s="84" t="s">
        <v>11</v>
      </c>
      <c r="G488" s="85" t="s">
        <v>12</v>
      </c>
      <c r="H488" s="84" t="s">
        <v>7</v>
      </c>
      <c r="I488" s="84" t="s">
        <v>8</v>
      </c>
      <c r="J488" s="84" t="s">
        <v>9</v>
      </c>
      <c r="K488" s="84" t="s">
        <v>10</v>
      </c>
      <c r="L488" s="99" t="s">
        <v>11</v>
      </c>
      <c r="M488" s="85" t="s">
        <v>12</v>
      </c>
    </row>
    <row r="489" spans="1:13" ht="15" customHeight="1" thickTop="1" thickBot="1" x14ac:dyDescent="0.3">
      <c r="A489" s="88" t="s">
        <v>26</v>
      </c>
      <c r="B489" s="89"/>
      <c r="C489" s="89"/>
      <c r="D489" s="89"/>
      <c r="E489" s="89"/>
      <c r="F489" s="89">
        <v>18</v>
      </c>
      <c r="G489" s="90">
        <f t="shared" ref="G489:G491" si="201">SUM(B489:F489)</f>
        <v>18</v>
      </c>
      <c r="H489" s="91">
        <f t="shared" ref="H489:L491" si="202">IFERROR(B489/$G$489,0)</f>
        <v>0</v>
      </c>
      <c r="I489" s="91">
        <f t="shared" si="202"/>
        <v>0</v>
      </c>
      <c r="J489" s="91">
        <f t="shared" si="202"/>
        <v>0</v>
      </c>
      <c r="K489" s="91">
        <f t="shared" si="202"/>
        <v>0</v>
      </c>
      <c r="L489" s="91">
        <f t="shared" si="202"/>
        <v>1</v>
      </c>
      <c r="M489" s="93" t="s">
        <v>14</v>
      </c>
    </row>
    <row r="490" spans="1:13" ht="15" customHeight="1" thickTop="1" thickBot="1" x14ac:dyDescent="0.3">
      <c r="A490" s="88" t="s">
        <v>27</v>
      </c>
      <c r="B490" s="89"/>
      <c r="C490" s="89"/>
      <c r="D490" s="89"/>
      <c r="E490" s="89"/>
      <c r="F490" s="89">
        <v>18</v>
      </c>
      <c r="G490" s="90">
        <f t="shared" si="201"/>
        <v>18</v>
      </c>
      <c r="H490" s="91">
        <f t="shared" si="202"/>
        <v>0</v>
      </c>
      <c r="I490" s="91">
        <f t="shared" si="202"/>
        <v>0</v>
      </c>
      <c r="J490" s="91">
        <f t="shared" si="202"/>
        <v>0</v>
      </c>
      <c r="K490" s="91">
        <f t="shared" si="202"/>
        <v>0</v>
      </c>
      <c r="L490" s="91">
        <f t="shared" si="202"/>
        <v>1</v>
      </c>
      <c r="M490" s="93" t="s">
        <v>14</v>
      </c>
    </row>
    <row r="491" spans="1:13" ht="15" customHeight="1" thickTop="1" thickBot="1" x14ac:dyDescent="0.3">
      <c r="A491" s="88" t="s">
        <v>28</v>
      </c>
      <c r="B491" s="89"/>
      <c r="C491" s="89"/>
      <c r="D491" s="89"/>
      <c r="E491" s="89"/>
      <c r="F491" s="89">
        <v>18</v>
      </c>
      <c r="G491" s="90">
        <f t="shared" si="201"/>
        <v>18</v>
      </c>
      <c r="H491" s="91">
        <f t="shared" si="202"/>
        <v>0</v>
      </c>
      <c r="I491" s="91">
        <f t="shared" si="202"/>
        <v>0</v>
      </c>
      <c r="J491" s="91">
        <f t="shared" si="202"/>
        <v>0</v>
      </c>
      <c r="K491" s="91">
        <f t="shared" si="202"/>
        <v>0</v>
      </c>
      <c r="L491" s="91">
        <f t="shared" si="202"/>
        <v>1</v>
      </c>
      <c r="M491" s="93" t="s">
        <v>14</v>
      </c>
    </row>
    <row r="492" spans="1:13" ht="15" customHeight="1" thickTop="1" thickBot="1" x14ac:dyDescent="0.3">
      <c r="A492" s="94" t="s">
        <v>24</v>
      </c>
      <c r="B492" s="95">
        <f t="shared" ref="B492:F492" si="203">IFERROR(AVERAGE(B489:B491),0)</f>
        <v>0</v>
      </c>
      <c r="C492" s="95">
        <f t="shared" si="203"/>
        <v>0</v>
      </c>
      <c r="D492" s="101">
        <f t="shared" si="203"/>
        <v>0</v>
      </c>
      <c r="E492" s="101">
        <f t="shared" si="203"/>
        <v>0</v>
      </c>
      <c r="F492" s="101">
        <f t="shared" si="203"/>
        <v>18</v>
      </c>
      <c r="G492" s="101">
        <f>SUM(AVERAGE(G489:G491))</f>
        <v>18</v>
      </c>
      <c r="H492" s="97">
        <f>AVERAGE(H489:H491)*0.2</f>
        <v>0</v>
      </c>
      <c r="I492" s="97">
        <f>AVERAGE(I489:I491)*0.4</f>
        <v>0</v>
      </c>
      <c r="J492" s="97">
        <f>AVERAGE(J489:J491)*0.6</f>
        <v>0</v>
      </c>
      <c r="K492" s="97">
        <f>AVERAGE(K489:K491)*0.8</f>
        <v>0</v>
      </c>
      <c r="L492" s="100">
        <f>AVERAGE(L489:L491)*1</f>
        <v>1</v>
      </c>
      <c r="M492" s="102">
        <f>SUM(H492:L492)</f>
        <v>1</v>
      </c>
    </row>
    <row r="493" spans="1:13" ht="15" customHeight="1" thickTop="1" thickBot="1" x14ac:dyDescent="0.3">
      <c r="A493" s="83" t="s">
        <v>29</v>
      </c>
      <c r="B493" s="84" t="s">
        <v>7</v>
      </c>
      <c r="C493" s="84" t="s">
        <v>8</v>
      </c>
      <c r="D493" s="84" t="s">
        <v>9</v>
      </c>
      <c r="E493" s="84" t="s">
        <v>10</v>
      </c>
      <c r="F493" s="84" t="s">
        <v>11</v>
      </c>
      <c r="G493" s="85" t="s">
        <v>12</v>
      </c>
      <c r="H493" s="84" t="s">
        <v>7</v>
      </c>
      <c r="I493" s="84" t="s">
        <v>8</v>
      </c>
      <c r="J493" s="84" t="s">
        <v>9</v>
      </c>
      <c r="K493" s="84" t="s">
        <v>10</v>
      </c>
      <c r="L493" s="99" t="s">
        <v>11</v>
      </c>
      <c r="M493" s="85" t="s">
        <v>12</v>
      </c>
    </row>
    <row r="494" spans="1:13" ht="15" customHeight="1" thickTop="1" thickBot="1" x14ac:dyDescent="0.3">
      <c r="A494" s="103" t="s">
        <v>30</v>
      </c>
      <c r="B494" s="104"/>
      <c r="C494" s="104"/>
      <c r="D494" s="104"/>
      <c r="E494" s="89"/>
      <c r="F494" s="89">
        <v>18</v>
      </c>
      <c r="G494" s="105">
        <f t="shared" ref="G494:G497" si="204">SUM(B494:F494)</f>
        <v>18</v>
      </c>
      <c r="H494" s="106">
        <f t="shared" ref="H494:L497" si="205">IFERROR(B494/$G$494,0)</f>
        <v>0</v>
      </c>
      <c r="I494" s="106">
        <f t="shared" si="205"/>
        <v>0</v>
      </c>
      <c r="J494" s="106">
        <f t="shared" si="205"/>
        <v>0</v>
      </c>
      <c r="K494" s="106">
        <f t="shared" si="205"/>
        <v>0</v>
      </c>
      <c r="L494" s="106">
        <f t="shared" si="205"/>
        <v>1</v>
      </c>
      <c r="M494" s="93" t="s">
        <v>14</v>
      </c>
    </row>
    <row r="495" spans="1:13" ht="15" customHeight="1" thickTop="1" thickBot="1" x14ac:dyDescent="0.3">
      <c r="A495" s="103" t="s">
        <v>31</v>
      </c>
      <c r="B495" s="104"/>
      <c r="C495" s="104"/>
      <c r="D495" s="104"/>
      <c r="E495" s="89"/>
      <c r="F495" s="89">
        <v>18</v>
      </c>
      <c r="G495" s="105">
        <f t="shared" si="204"/>
        <v>18</v>
      </c>
      <c r="H495" s="106">
        <f t="shared" si="205"/>
        <v>0</v>
      </c>
      <c r="I495" s="106">
        <f t="shared" si="205"/>
        <v>0</v>
      </c>
      <c r="J495" s="106">
        <f t="shared" si="205"/>
        <v>0</v>
      </c>
      <c r="K495" s="106">
        <f t="shared" si="205"/>
        <v>0</v>
      </c>
      <c r="L495" s="106">
        <f t="shared" si="205"/>
        <v>1</v>
      </c>
      <c r="M495" s="93" t="s">
        <v>14</v>
      </c>
    </row>
    <row r="496" spans="1:13" ht="15" customHeight="1" thickTop="1" thickBot="1" x14ac:dyDescent="0.3">
      <c r="A496" s="103" t="s">
        <v>32</v>
      </c>
      <c r="B496" s="104"/>
      <c r="C496" s="104"/>
      <c r="D496" s="104"/>
      <c r="E496" s="89"/>
      <c r="F496" s="89">
        <v>18</v>
      </c>
      <c r="G496" s="105">
        <f t="shared" si="204"/>
        <v>18</v>
      </c>
      <c r="H496" s="106">
        <f t="shared" si="205"/>
        <v>0</v>
      </c>
      <c r="I496" s="106">
        <f t="shared" si="205"/>
        <v>0</v>
      </c>
      <c r="J496" s="106">
        <f t="shared" si="205"/>
        <v>0</v>
      </c>
      <c r="K496" s="106">
        <f t="shared" si="205"/>
        <v>0</v>
      </c>
      <c r="L496" s="106">
        <f t="shared" si="205"/>
        <v>1</v>
      </c>
      <c r="M496" s="93" t="s">
        <v>14</v>
      </c>
    </row>
    <row r="497" spans="1:13" ht="15" customHeight="1" thickTop="1" thickBot="1" x14ac:dyDescent="0.3">
      <c r="A497" s="103" t="s">
        <v>33</v>
      </c>
      <c r="B497" s="104"/>
      <c r="C497" s="104"/>
      <c r="D497" s="104"/>
      <c r="E497" s="89"/>
      <c r="F497" s="89">
        <v>18</v>
      </c>
      <c r="G497" s="105">
        <f t="shared" si="204"/>
        <v>18</v>
      </c>
      <c r="H497" s="106">
        <f t="shared" si="205"/>
        <v>0</v>
      </c>
      <c r="I497" s="106">
        <f t="shared" si="205"/>
        <v>0</v>
      </c>
      <c r="J497" s="106">
        <f t="shared" si="205"/>
        <v>0</v>
      </c>
      <c r="K497" s="106">
        <f t="shared" si="205"/>
        <v>0</v>
      </c>
      <c r="L497" s="106">
        <f t="shared" si="205"/>
        <v>1</v>
      </c>
      <c r="M497" s="93" t="s">
        <v>14</v>
      </c>
    </row>
    <row r="498" spans="1:13" ht="15" customHeight="1" thickTop="1" thickBot="1" x14ac:dyDescent="0.3">
      <c r="A498" s="107" t="s">
        <v>24</v>
      </c>
      <c r="B498" s="108">
        <f t="shared" ref="B498:F498" si="206">IFERROR(AVERAGE(B494:B497),0)</f>
        <v>0</v>
      </c>
      <c r="C498" s="108">
        <f t="shared" si="206"/>
        <v>0</v>
      </c>
      <c r="D498" s="108">
        <f t="shared" si="206"/>
        <v>0</v>
      </c>
      <c r="E498" s="108">
        <f t="shared" si="206"/>
        <v>0</v>
      </c>
      <c r="F498" s="108">
        <f t="shared" si="206"/>
        <v>18</v>
      </c>
      <c r="G498" s="108">
        <f>SUM(AVERAGE(G494:G497))</f>
        <v>18</v>
      </c>
      <c r="H498" s="102">
        <f>AVERAGE(H494:H497)*0.2</f>
        <v>0</v>
      </c>
      <c r="I498" s="102">
        <f>AVERAGE(I494:I497)*0.4</f>
        <v>0</v>
      </c>
      <c r="J498" s="102">
        <f>AVERAGE(J494:J497)*0.6</f>
        <v>0</v>
      </c>
      <c r="K498" s="102">
        <f>AVERAGE(K494:K497)*0.8</f>
        <v>0</v>
      </c>
      <c r="L498" s="109">
        <f>AVERAGE(L494:L497)*1</f>
        <v>1</v>
      </c>
      <c r="M498" s="102">
        <f>SUM(H498:L498)</f>
        <v>1</v>
      </c>
    </row>
    <row r="499" spans="1:13" ht="15" customHeight="1" thickTop="1" thickBot="1" x14ac:dyDescent="0.3">
      <c r="A499" s="110" t="s">
        <v>34</v>
      </c>
      <c r="B499" s="111"/>
      <c r="C499" s="111"/>
      <c r="D499" s="111"/>
      <c r="E499" s="111"/>
      <c r="F499" s="111"/>
      <c r="G499" s="112">
        <f>SUM(B499:F499)</f>
        <v>0</v>
      </c>
      <c r="H499" s="113">
        <f t="shared" ref="H499:L499" si="207">IFERROR(B499/$G$499,0)</f>
        <v>0</v>
      </c>
      <c r="I499" s="113">
        <f t="shared" si="207"/>
        <v>0</v>
      </c>
      <c r="J499" s="113">
        <f t="shared" si="207"/>
        <v>0</v>
      </c>
      <c r="K499" s="113">
        <f t="shared" si="207"/>
        <v>0</v>
      </c>
      <c r="L499" s="113">
        <f t="shared" si="207"/>
        <v>0</v>
      </c>
      <c r="M499" s="93" t="s">
        <v>14</v>
      </c>
    </row>
    <row r="500" spans="1:13" ht="15" customHeight="1" thickTop="1" thickBot="1" x14ac:dyDescent="0.3">
      <c r="A500" s="127" t="s">
        <v>35</v>
      </c>
      <c r="B500" s="134"/>
      <c r="C500" s="134"/>
      <c r="D500" s="134"/>
      <c r="E500" s="134"/>
      <c r="F500" s="135"/>
      <c r="G500" s="114">
        <v>18</v>
      </c>
      <c r="H500" s="102" t="s">
        <v>14</v>
      </c>
      <c r="I500" s="102" t="s">
        <v>14</v>
      </c>
      <c r="J500" s="102" t="s">
        <v>14</v>
      </c>
      <c r="K500" s="102" t="s">
        <v>14</v>
      </c>
      <c r="L500" s="102" t="s">
        <v>14</v>
      </c>
      <c r="M500" s="102">
        <f>(M480+M487+M492+M498)/4</f>
        <v>1</v>
      </c>
    </row>
    <row r="501" spans="1:13" ht="15" customHeight="1" thickTop="1" x14ac:dyDescent="0.25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</row>
    <row r="502" spans="1:13" ht="15" customHeight="1" thickBot="1" x14ac:dyDescent="0.3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</row>
    <row r="503" spans="1:13" ht="15" customHeight="1" thickTop="1" thickBot="1" x14ac:dyDescent="0.3">
      <c r="A503" s="78" t="s">
        <v>0</v>
      </c>
      <c r="B503" s="136" t="s">
        <v>190</v>
      </c>
      <c r="C503" s="132"/>
      <c r="D503" s="132"/>
      <c r="E503" s="132"/>
      <c r="F503" s="132"/>
      <c r="G503" s="133"/>
      <c r="H503" s="139" t="s">
        <v>111</v>
      </c>
      <c r="I503" s="144"/>
      <c r="J503" s="145"/>
      <c r="K503" s="79" t="s">
        <v>2</v>
      </c>
      <c r="L503" s="146">
        <v>45546</v>
      </c>
      <c r="M503" s="147"/>
    </row>
    <row r="504" spans="1:13" ht="15" customHeight="1" thickBot="1" x14ac:dyDescent="0.3">
      <c r="A504" s="115" t="s">
        <v>3</v>
      </c>
      <c r="B504" s="148"/>
      <c r="C504" s="148"/>
      <c r="D504" s="148"/>
      <c r="E504" s="148"/>
      <c r="F504" s="148"/>
      <c r="G504" s="149"/>
      <c r="H504" s="80" t="s">
        <v>112</v>
      </c>
      <c r="I504" s="121">
        <v>49</v>
      </c>
      <c r="J504" s="133"/>
      <c r="K504" s="81"/>
      <c r="L504" s="80"/>
      <c r="M504" s="80"/>
    </row>
    <row r="505" spans="1:13" ht="15" customHeight="1" thickBot="1" x14ac:dyDescent="0.3">
      <c r="A505" s="150"/>
      <c r="B505" s="151"/>
      <c r="C505" s="151"/>
      <c r="D505" s="151"/>
      <c r="E505" s="151"/>
      <c r="F505" s="151"/>
      <c r="G505" s="152"/>
      <c r="H505" s="80" t="s">
        <v>113</v>
      </c>
      <c r="I505" s="121"/>
      <c r="J505" s="133"/>
      <c r="K505" s="80"/>
      <c r="L505" s="80"/>
      <c r="M505" s="80"/>
    </row>
    <row r="506" spans="1:13" ht="15" customHeight="1" thickBot="1" x14ac:dyDescent="0.3">
      <c r="A506" s="82" t="s">
        <v>4</v>
      </c>
      <c r="B506" s="130" t="s">
        <v>5</v>
      </c>
      <c r="C506" s="131"/>
      <c r="D506" s="131"/>
      <c r="E506" s="131"/>
      <c r="F506" s="131"/>
      <c r="G506" s="131"/>
      <c r="H506" s="121" t="s">
        <v>5</v>
      </c>
      <c r="I506" s="132"/>
      <c r="J506" s="132"/>
      <c r="K506" s="132"/>
      <c r="L506" s="132"/>
      <c r="M506" s="133"/>
    </row>
    <row r="507" spans="1:13" ht="15" customHeight="1" thickTop="1" thickBot="1" x14ac:dyDescent="0.3">
      <c r="A507" s="83" t="s">
        <v>6</v>
      </c>
      <c r="B507" s="84" t="s">
        <v>7</v>
      </c>
      <c r="C507" s="84" t="s">
        <v>8</v>
      </c>
      <c r="D507" s="84" t="s">
        <v>9</v>
      </c>
      <c r="E507" s="84" t="s">
        <v>10</v>
      </c>
      <c r="F507" s="84" t="s">
        <v>11</v>
      </c>
      <c r="G507" s="85" t="s">
        <v>12</v>
      </c>
      <c r="H507" s="86" t="s">
        <v>7</v>
      </c>
      <c r="I507" s="86" t="s">
        <v>8</v>
      </c>
      <c r="J507" s="86" t="s">
        <v>9</v>
      </c>
      <c r="K507" s="86" t="s">
        <v>10</v>
      </c>
      <c r="L507" s="86" t="s">
        <v>11</v>
      </c>
      <c r="M507" s="87" t="s">
        <v>12</v>
      </c>
    </row>
    <row r="508" spans="1:13" ht="15" customHeight="1" thickTop="1" thickBot="1" x14ac:dyDescent="0.3">
      <c r="A508" s="88" t="s">
        <v>13</v>
      </c>
      <c r="B508" s="89"/>
      <c r="C508" s="89"/>
      <c r="D508" s="89"/>
      <c r="E508" s="89"/>
      <c r="F508" s="89">
        <v>49</v>
      </c>
      <c r="G508" s="90">
        <f t="shared" ref="G508:G510" si="208">SUM(B508:F508)</f>
        <v>49</v>
      </c>
      <c r="H508" s="91">
        <f t="shared" ref="H508:L510" si="209">IFERROR(B508/$G$508,0)</f>
        <v>0</v>
      </c>
      <c r="I508" s="91">
        <f t="shared" si="209"/>
        <v>0</v>
      </c>
      <c r="J508" s="91">
        <f t="shared" si="209"/>
        <v>0</v>
      </c>
      <c r="K508" s="91">
        <f t="shared" si="209"/>
        <v>0</v>
      </c>
      <c r="L508" s="91">
        <f t="shared" si="209"/>
        <v>1</v>
      </c>
      <c r="M508" s="92" t="s">
        <v>14</v>
      </c>
    </row>
    <row r="509" spans="1:13" ht="15" customHeight="1" thickTop="1" thickBot="1" x14ac:dyDescent="0.3">
      <c r="A509" s="88" t="s">
        <v>15</v>
      </c>
      <c r="B509" s="89"/>
      <c r="C509" s="89"/>
      <c r="D509" s="89"/>
      <c r="E509" s="89"/>
      <c r="F509" s="89">
        <v>49</v>
      </c>
      <c r="G509" s="90">
        <f t="shared" si="208"/>
        <v>49</v>
      </c>
      <c r="H509" s="91">
        <f t="shared" si="209"/>
        <v>0</v>
      </c>
      <c r="I509" s="91">
        <f t="shared" si="209"/>
        <v>0</v>
      </c>
      <c r="J509" s="91">
        <f t="shared" si="209"/>
        <v>0</v>
      </c>
      <c r="K509" s="91">
        <f t="shared" si="209"/>
        <v>0</v>
      </c>
      <c r="L509" s="91">
        <f t="shared" si="209"/>
        <v>1</v>
      </c>
      <c r="M509" s="93" t="s">
        <v>14</v>
      </c>
    </row>
    <row r="510" spans="1:13" ht="15" customHeight="1" thickTop="1" thickBot="1" x14ac:dyDescent="0.3">
      <c r="A510" s="88" t="s">
        <v>16</v>
      </c>
      <c r="B510" s="89"/>
      <c r="C510" s="89"/>
      <c r="D510" s="89"/>
      <c r="E510" s="89"/>
      <c r="F510" s="89">
        <v>49</v>
      </c>
      <c r="G510" s="90">
        <f t="shared" si="208"/>
        <v>49</v>
      </c>
      <c r="H510" s="91">
        <f t="shared" si="209"/>
        <v>0</v>
      </c>
      <c r="I510" s="91">
        <f t="shared" si="209"/>
        <v>0</v>
      </c>
      <c r="J510" s="91">
        <f t="shared" si="209"/>
        <v>0</v>
      </c>
      <c r="K510" s="91">
        <f t="shared" si="209"/>
        <v>0</v>
      </c>
      <c r="L510" s="91">
        <f t="shared" si="209"/>
        <v>1</v>
      </c>
      <c r="M510" s="93" t="s">
        <v>14</v>
      </c>
    </row>
    <row r="511" spans="1:13" ht="15" customHeight="1" thickTop="1" thickBot="1" x14ac:dyDescent="0.3">
      <c r="A511" s="94" t="s">
        <v>17</v>
      </c>
      <c r="B511" s="95">
        <f>IFERROR(AVERAGE(B508:B510),0)</f>
        <v>0</v>
      </c>
      <c r="C511" s="95">
        <f>IFERROR(AVERAGE(C508:C510),0)</f>
        <v>0</v>
      </c>
      <c r="D511" s="95">
        <f>IFERROR(AVERAGE(D508:D510),0)</f>
        <v>0</v>
      </c>
      <c r="E511" s="95">
        <f t="shared" ref="E511:F511" si="210">IFERROR(AVERAGE(E508:E510),0)</f>
        <v>0</v>
      </c>
      <c r="F511" s="95">
        <f t="shared" si="210"/>
        <v>49</v>
      </c>
      <c r="G511" s="95">
        <f>SUM(AVERAGE(G508:G510))</f>
        <v>49</v>
      </c>
      <c r="H511" s="96">
        <f>AVERAGE(H508:H510)*0.2</f>
        <v>0</v>
      </c>
      <c r="I511" s="96">
        <f>AVERAGE(I508:I510)*0.4</f>
        <v>0</v>
      </c>
      <c r="J511" s="96">
        <f>AVERAGE(J508:J510)*0.6</f>
        <v>0</v>
      </c>
      <c r="K511" s="96">
        <f>AVERAGE(K508:K510)*0.8</f>
        <v>0</v>
      </c>
      <c r="L511" s="96">
        <f>AVERAGE(L508:L510)*1</f>
        <v>1</v>
      </c>
      <c r="M511" s="97">
        <f>SUM(H511:L511)</f>
        <v>1</v>
      </c>
    </row>
    <row r="512" spans="1:13" ht="15" customHeight="1" thickTop="1" thickBot="1" x14ac:dyDescent="0.3">
      <c r="A512" s="98" t="s">
        <v>18</v>
      </c>
      <c r="B512" s="84" t="s">
        <v>7</v>
      </c>
      <c r="C512" s="84" t="s">
        <v>8</v>
      </c>
      <c r="D512" s="84" t="s">
        <v>9</v>
      </c>
      <c r="E512" s="84" t="s">
        <v>10</v>
      </c>
      <c r="F512" s="84" t="s">
        <v>11</v>
      </c>
      <c r="G512" s="85" t="s">
        <v>12</v>
      </c>
      <c r="H512" s="84" t="s">
        <v>7</v>
      </c>
      <c r="I512" s="84" t="s">
        <v>8</v>
      </c>
      <c r="J512" s="84" t="s">
        <v>9</v>
      </c>
      <c r="K512" s="84" t="s">
        <v>10</v>
      </c>
      <c r="L512" s="99" t="s">
        <v>11</v>
      </c>
      <c r="M512" s="85" t="s">
        <v>12</v>
      </c>
    </row>
    <row r="513" spans="1:13" ht="15" customHeight="1" thickTop="1" thickBot="1" x14ac:dyDescent="0.3">
      <c r="A513" s="88" t="s">
        <v>19</v>
      </c>
      <c r="B513" s="89"/>
      <c r="C513" s="89"/>
      <c r="D513" s="89"/>
      <c r="E513" s="89"/>
      <c r="F513" s="89">
        <v>49</v>
      </c>
      <c r="G513" s="90">
        <f t="shared" ref="G513:G517" si="211">SUM(B513:F513)</f>
        <v>49</v>
      </c>
      <c r="H513" s="91">
        <f t="shared" ref="H513:L517" si="212">IFERROR(B513/$G$513,0)</f>
        <v>0</v>
      </c>
      <c r="I513" s="91">
        <f t="shared" si="212"/>
        <v>0</v>
      </c>
      <c r="J513" s="91">
        <f t="shared" si="212"/>
        <v>0</v>
      </c>
      <c r="K513" s="91">
        <f t="shared" si="212"/>
        <v>0</v>
      </c>
      <c r="L513" s="91">
        <f t="shared" si="212"/>
        <v>1</v>
      </c>
      <c r="M513" s="93" t="s">
        <v>14</v>
      </c>
    </row>
    <row r="514" spans="1:13" ht="15" customHeight="1" thickTop="1" thickBot="1" x14ac:dyDescent="0.3">
      <c r="A514" s="88" t="s">
        <v>20</v>
      </c>
      <c r="B514" s="89"/>
      <c r="C514" s="89"/>
      <c r="D514" s="89"/>
      <c r="E514" s="89"/>
      <c r="F514" s="89">
        <v>49</v>
      </c>
      <c r="G514" s="90">
        <f t="shared" si="211"/>
        <v>49</v>
      </c>
      <c r="H514" s="91">
        <f t="shared" si="212"/>
        <v>0</v>
      </c>
      <c r="I514" s="91">
        <f t="shared" si="212"/>
        <v>0</v>
      </c>
      <c r="J514" s="91">
        <f t="shared" si="212"/>
        <v>0</v>
      </c>
      <c r="K514" s="91">
        <f t="shared" si="212"/>
        <v>0</v>
      </c>
      <c r="L514" s="91">
        <f t="shared" si="212"/>
        <v>1</v>
      </c>
      <c r="M514" s="93" t="s">
        <v>14</v>
      </c>
    </row>
    <row r="515" spans="1:13" ht="15" customHeight="1" thickTop="1" thickBot="1" x14ac:dyDescent="0.3">
      <c r="A515" s="88" t="s">
        <v>21</v>
      </c>
      <c r="B515" s="89"/>
      <c r="C515" s="89"/>
      <c r="D515" s="89"/>
      <c r="E515" s="89"/>
      <c r="F515" s="89">
        <v>49</v>
      </c>
      <c r="G515" s="90">
        <f t="shared" si="211"/>
        <v>49</v>
      </c>
      <c r="H515" s="91">
        <f t="shared" si="212"/>
        <v>0</v>
      </c>
      <c r="I515" s="91">
        <f t="shared" si="212"/>
        <v>0</v>
      </c>
      <c r="J515" s="91">
        <f t="shared" si="212"/>
        <v>0</v>
      </c>
      <c r="K515" s="91">
        <f t="shared" si="212"/>
        <v>0</v>
      </c>
      <c r="L515" s="91">
        <f t="shared" si="212"/>
        <v>1</v>
      </c>
      <c r="M515" s="93" t="s">
        <v>14</v>
      </c>
    </row>
    <row r="516" spans="1:13" ht="15" customHeight="1" thickTop="1" thickBot="1" x14ac:dyDescent="0.3">
      <c r="A516" s="88" t="s">
        <v>22</v>
      </c>
      <c r="B516" s="89"/>
      <c r="C516" s="89"/>
      <c r="D516" s="89"/>
      <c r="E516" s="89"/>
      <c r="F516" s="89">
        <v>49</v>
      </c>
      <c r="G516" s="90">
        <f t="shared" si="211"/>
        <v>49</v>
      </c>
      <c r="H516" s="91">
        <f t="shared" si="212"/>
        <v>0</v>
      </c>
      <c r="I516" s="91">
        <f t="shared" si="212"/>
        <v>0</v>
      </c>
      <c r="J516" s="91">
        <f t="shared" si="212"/>
        <v>0</v>
      </c>
      <c r="K516" s="91">
        <f t="shared" si="212"/>
        <v>0</v>
      </c>
      <c r="L516" s="91">
        <f t="shared" si="212"/>
        <v>1</v>
      </c>
      <c r="M516" s="93" t="s">
        <v>14</v>
      </c>
    </row>
    <row r="517" spans="1:13" ht="15" customHeight="1" thickTop="1" thickBot="1" x14ac:dyDescent="0.3">
      <c r="A517" s="88" t="s">
        <v>23</v>
      </c>
      <c r="B517" s="89"/>
      <c r="C517" s="89"/>
      <c r="D517" s="89"/>
      <c r="E517" s="89"/>
      <c r="F517" s="89">
        <v>49</v>
      </c>
      <c r="G517" s="90">
        <f t="shared" si="211"/>
        <v>49</v>
      </c>
      <c r="H517" s="91">
        <f t="shared" si="212"/>
        <v>0</v>
      </c>
      <c r="I517" s="91">
        <f t="shared" si="212"/>
        <v>0</v>
      </c>
      <c r="J517" s="91">
        <f t="shared" si="212"/>
        <v>0</v>
      </c>
      <c r="K517" s="91">
        <f t="shared" si="212"/>
        <v>0</v>
      </c>
      <c r="L517" s="91">
        <f t="shared" si="212"/>
        <v>1</v>
      </c>
      <c r="M517" s="93"/>
    </row>
    <row r="518" spans="1:13" ht="15" customHeight="1" thickTop="1" thickBot="1" x14ac:dyDescent="0.3">
      <c r="A518" s="94" t="s">
        <v>24</v>
      </c>
      <c r="B518" s="95">
        <f t="shared" ref="B518:F518" si="213">IFERROR(AVERAGE(B513:B517),0)</f>
        <v>0</v>
      </c>
      <c r="C518" s="95">
        <f t="shared" si="213"/>
        <v>0</v>
      </c>
      <c r="D518" s="95">
        <f t="shared" si="213"/>
        <v>0</v>
      </c>
      <c r="E518" s="95">
        <f t="shared" si="213"/>
        <v>0</v>
      </c>
      <c r="F518" s="95">
        <f t="shared" si="213"/>
        <v>49</v>
      </c>
      <c r="G518" s="95">
        <f>SUM(AVERAGE(G513:G517))</f>
        <v>49</v>
      </c>
      <c r="H518" s="97">
        <f>AVERAGE(H513:H517)*0.2</f>
        <v>0</v>
      </c>
      <c r="I518" s="97">
        <f>AVERAGE(I513:I517)*0.4</f>
        <v>0</v>
      </c>
      <c r="J518" s="97">
        <f>AVERAGE(J513:J517)*0.6</f>
        <v>0</v>
      </c>
      <c r="K518" s="97">
        <f>AVERAGE(K513:K517)*0.8</f>
        <v>0</v>
      </c>
      <c r="L518" s="100">
        <f>AVERAGE(L513:L517)*1</f>
        <v>1</v>
      </c>
      <c r="M518" s="97">
        <f>SUM(H518:L518)</f>
        <v>1</v>
      </c>
    </row>
    <row r="519" spans="1:13" ht="15" customHeight="1" thickTop="1" thickBot="1" x14ac:dyDescent="0.3">
      <c r="A519" s="98" t="s">
        <v>25</v>
      </c>
      <c r="B519" s="84" t="s">
        <v>7</v>
      </c>
      <c r="C519" s="84" t="s">
        <v>8</v>
      </c>
      <c r="D519" s="84" t="s">
        <v>9</v>
      </c>
      <c r="E519" s="84" t="s">
        <v>10</v>
      </c>
      <c r="F519" s="84" t="s">
        <v>11</v>
      </c>
      <c r="G519" s="85" t="s">
        <v>12</v>
      </c>
      <c r="H519" s="84" t="s">
        <v>7</v>
      </c>
      <c r="I519" s="84" t="s">
        <v>8</v>
      </c>
      <c r="J519" s="84" t="s">
        <v>9</v>
      </c>
      <c r="K519" s="84" t="s">
        <v>10</v>
      </c>
      <c r="L519" s="99" t="s">
        <v>11</v>
      </c>
      <c r="M519" s="85" t="s">
        <v>12</v>
      </c>
    </row>
    <row r="520" spans="1:13" ht="15" customHeight="1" thickTop="1" thickBot="1" x14ac:dyDescent="0.3">
      <c r="A520" s="88" t="s">
        <v>26</v>
      </c>
      <c r="B520" s="89"/>
      <c r="C520" s="89"/>
      <c r="D520" s="89"/>
      <c r="E520" s="89"/>
      <c r="F520" s="89">
        <v>49</v>
      </c>
      <c r="G520" s="90">
        <f t="shared" ref="G520:G522" si="214">SUM(B520:F520)</f>
        <v>49</v>
      </c>
      <c r="H520" s="91">
        <f t="shared" ref="H520:L522" si="215">IFERROR(B520/$G$520,0)</f>
        <v>0</v>
      </c>
      <c r="I520" s="91">
        <f t="shared" si="215"/>
        <v>0</v>
      </c>
      <c r="J520" s="91">
        <f t="shared" si="215"/>
        <v>0</v>
      </c>
      <c r="K520" s="91">
        <f t="shared" si="215"/>
        <v>0</v>
      </c>
      <c r="L520" s="91">
        <f t="shared" si="215"/>
        <v>1</v>
      </c>
      <c r="M520" s="93" t="s">
        <v>14</v>
      </c>
    </row>
    <row r="521" spans="1:13" ht="15" customHeight="1" thickTop="1" thickBot="1" x14ac:dyDescent="0.3">
      <c r="A521" s="88" t="s">
        <v>27</v>
      </c>
      <c r="B521" s="89"/>
      <c r="C521" s="89"/>
      <c r="D521" s="89"/>
      <c r="E521" s="89"/>
      <c r="F521" s="89">
        <v>49</v>
      </c>
      <c r="G521" s="90">
        <f t="shared" si="214"/>
        <v>49</v>
      </c>
      <c r="H521" s="91">
        <f t="shared" si="215"/>
        <v>0</v>
      </c>
      <c r="I521" s="91">
        <f t="shared" si="215"/>
        <v>0</v>
      </c>
      <c r="J521" s="91">
        <f t="shared" si="215"/>
        <v>0</v>
      </c>
      <c r="K521" s="91">
        <f t="shared" si="215"/>
        <v>0</v>
      </c>
      <c r="L521" s="91">
        <f t="shared" si="215"/>
        <v>1</v>
      </c>
      <c r="M521" s="93" t="s">
        <v>14</v>
      </c>
    </row>
    <row r="522" spans="1:13" ht="15" customHeight="1" thickTop="1" thickBot="1" x14ac:dyDescent="0.3">
      <c r="A522" s="88" t="s">
        <v>28</v>
      </c>
      <c r="B522" s="89"/>
      <c r="C522" s="89"/>
      <c r="D522" s="89"/>
      <c r="E522" s="89"/>
      <c r="F522" s="89">
        <v>49</v>
      </c>
      <c r="G522" s="90">
        <f t="shared" si="214"/>
        <v>49</v>
      </c>
      <c r="H522" s="91">
        <f t="shared" si="215"/>
        <v>0</v>
      </c>
      <c r="I522" s="91">
        <f t="shared" si="215"/>
        <v>0</v>
      </c>
      <c r="J522" s="91">
        <f t="shared" si="215"/>
        <v>0</v>
      </c>
      <c r="K522" s="91">
        <f t="shared" si="215"/>
        <v>0</v>
      </c>
      <c r="L522" s="91">
        <f t="shared" si="215"/>
        <v>1</v>
      </c>
      <c r="M522" s="93" t="s">
        <v>14</v>
      </c>
    </row>
    <row r="523" spans="1:13" ht="15" customHeight="1" thickTop="1" thickBot="1" x14ac:dyDescent="0.3">
      <c r="A523" s="94" t="s">
        <v>24</v>
      </c>
      <c r="B523" s="95">
        <f t="shared" ref="B523:F523" si="216">IFERROR(AVERAGE(B520:B522),0)</f>
        <v>0</v>
      </c>
      <c r="C523" s="95">
        <f t="shared" si="216"/>
        <v>0</v>
      </c>
      <c r="D523" s="101">
        <f t="shared" si="216"/>
        <v>0</v>
      </c>
      <c r="E523" s="101">
        <f t="shared" si="216"/>
        <v>0</v>
      </c>
      <c r="F523" s="101">
        <f t="shared" si="216"/>
        <v>49</v>
      </c>
      <c r="G523" s="101">
        <f>SUM(AVERAGE(G520:G522))</f>
        <v>49</v>
      </c>
      <c r="H523" s="97">
        <f>AVERAGE(H520:H522)*0.2</f>
        <v>0</v>
      </c>
      <c r="I523" s="97">
        <f>AVERAGE(I520:I522)*0.4</f>
        <v>0</v>
      </c>
      <c r="J523" s="97">
        <f>AVERAGE(J520:J522)*0.6</f>
        <v>0</v>
      </c>
      <c r="K523" s="97">
        <f>AVERAGE(K520:K522)*0.8</f>
        <v>0</v>
      </c>
      <c r="L523" s="100">
        <f>AVERAGE(L520:L522)*1</f>
        <v>1</v>
      </c>
      <c r="M523" s="102">
        <f>SUM(H523:L523)</f>
        <v>1</v>
      </c>
    </row>
    <row r="524" spans="1:13" ht="15" customHeight="1" thickTop="1" thickBot="1" x14ac:dyDescent="0.3">
      <c r="A524" s="83" t="s">
        <v>29</v>
      </c>
      <c r="B524" s="84" t="s">
        <v>7</v>
      </c>
      <c r="C524" s="84" t="s">
        <v>8</v>
      </c>
      <c r="D524" s="84" t="s">
        <v>9</v>
      </c>
      <c r="E524" s="84" t="s">
        <v>10</v>
      </c>
      <c r="F524" s="84" t="s">
        <v>11</v>
      </c>
      <c r="G524" s="85" t="s">
        <v>12</v>
      </c>
      <c r="H524" s="84" t="s">
        <v>7</v>
      </c>
      <c r="I524" s="84" t="s">
        <v>8</v>
      </c>
      <c r="J524" s="84" t="s">
        <v>9</v>
      </c>
      <c r="K524" s="84" t="s">
        <v>10</v>
      </c>
      <c r="L524" s="99" t="s">
        <v>11</v>
      </c>
      <c r="M524" s="85" t="s">
        <v>12</v>
      </c>
    </row>
    <row r="525" spans="1:13" ht="15" customHeight="1" thickTop="1" thickBot="1" x14ac:dyDescent="0.3">
      <c r="A525" s="103" t="s">
        <v>30</v>
      </c>
      <c r="B525" s="104"/>
      <c r="C525" s="104"/>
      <c r="D525" s="104"/>
      <c r="E525" s="89"/>
      <c r="F525" s="89">
        <v>49</v>
      </c>
      <c r="G525" s="105">
        <f t="shared" ref="G525:G528" si="217">SUM(B525:F525)</f>
        <v>49</v>
      </c>
      <c r="H525" s="106">
        <f t="shared" ref="H525:L528" si="218">IFERROR(B525/$G$525,0)</f>
        <v>0</v>
      </c>
      <c r="I525" s="106">
        <f t="shared" si="218"/>
        <v>0</v>
      </c>
      <c r="J525" s="106">
        <f t="shared" si="218"/>
        <v>0</v>
      </c>
      <c r="K525" s="106">
        <f t="shared" si="218"/>
        <v>0</v>
      </c>
      <c r="L525" s="106">
        <f t="shared" si="218"/>
        <v>1</v>
      </c>
      <c r="M525" s="93" t="s">
        <v>14</v>
      </c>
    </row>
    <row r="526" spans="1:13" ht="15" customHeight="1" thickTop="1" thickBot="1" x14ac:dyDescent="0.3">
      <c r="A526" s="103" t="s">
        <v>31</v>
      </c>
      <c r="B526" s="104"/>
      <c r="C526" s="104"/>
      <c r="D526" s="104"/>
      <c r="E526" s="89"/>
      <c r="F526" s="89">
        <v>49</v>
      </c>
      <c r="G526" s="105">
        <f t="shared" si="217"/>
        <v>49</v>
      </c>
      <c r="H526" s="106">
        <f t="shared" si="218"/>
        <v>0</v>
      </c>
      <c r="I526" s="106">
        <f t="shared" si="218"/>
        <v>0</v>
      </c>
      <c r="J526" s="106">
        <f t="shared" si="218"/>
        <v>0</v>
      </c>
      <c r="K526" s="106">
        <f t="shared" si="218"/>
        <v>0</v>
      </c>
      <c r="L526" s="106">
        <f t="shared" si="218"/>
        <v>1</v>
      </c>
      <c r="M526" s="93" t="s">
        <v>14</v>
      </c>
    </row>
    <row r="527" spans="1:13" ht="15" customHeight="1" thickTop="1" thickBot="1" x14ac:dyDescent="0.3">
      <c r="A527" s="103" t="s">
        <v>32</v>
      </c>
      <c r="B527" s="104"/>
      <c r="C527" s="104"/>
      <c r="D527" s="104"/>
      <c r="E527" s="89"/>
      <c r="F527" s="89">
        <v>49</v>
      </c>
      <c r="G527" s="105">
        <f t="shared" si="217"/>
        <v>49</v>
      </c>
      <c r="H527" s="106">
        <f t="shared" si="218"/>
        <v>0</v>
      </c>
      <c r="I527" s="106">
        <f t="shared" si="218"/>
        <v>0</v>
      </c>
      <c r="J527" s="106">
        <f t="shared" si="218"/>
        <v>0</v>
      </c>
      <c r="K527" s="106">
        <f t="shared" si="218"/>
        <v>0</v>
      </c>
      <c r="L527" s="106">
        <f t="shared" si="218"/>
        <v>1</v>
      </c>
      <c r="M527" s="93" t="s">
        <v>14</v>
      </c>
    </row>
    <row r="528" spans="1:13" ht="15" customHeight="1" thickTop="1" thickBot="1" x14ac:dyDescent="0.3">
      <c r="A528" s="103" t="s">
        <v>33</v>
      </c>
      <c r="B528" s="104"/>
      <c r="C528" s="104"/>
      <c r="D528" s="104"/>
      <c r="E528" s="89"/>
      <c r="F528" s="89">
        <v>49</v>
      </c>
      <c r="G528" s="105">
        <f t="shared" si="217"/>
        <v>49</v>
      </c>
      <c r="H528" s="106">
        <f t="shared" si="218"/>
        <v>0</v>
      </c>
      <c r="I528" s="106">
        <f t="shared" si="218"/>
        <v>0</v>
      </c>
      <c r="J528" s="106">
        <f t="shared" si="218"/>
        <v>0</v>
      </c>
      <c r="K528" s="106">
        <f t="shared" si="218"/>
        <v>0</v>
      </c>
      <c r="L528" s="106">
        <f t="shared" si="218"/>
        <v>1</v>
      </c>
      <c r="M528" s="93" t="s">
        <v>14</v>
      </c>
    </row>
    <row r="529" spans="1:13" ht="15" customHeight="1" thickTop="1" thickBot="1" x14ac:dyDescent="0.3">
      <c r="A529" s="107" t="s">
        <v>24</v>
      </c>
      <c r="B529" s="108">
        <f t="shared" ref="B529:F529" si="219">IFERROR(AVERAGE(B525:B528),0)</f>
        <v>0</v>
      </c>
      <c r="C529" s="108">
        <f t="shared" si="219"/>
        <v>0</v>
      </c>
      <c r="D529" s="108">
        <f t="shared" si="219"/>
        <v>0</v>
      </c>
      <c r="E529" s="108">
        <f t="shared" si="219"/>
        <v>0</v>
      </c>
      <c r="F529" s="108">
        <f t="shared" si="219"/>
        <v>49</v>
      </c>
      <c r="G529" s="108">
        <f>SUM(AVERAGE(G525:G528))</f>
        <v>49</v>
      </c>
      <c r="H529" s="102">
        <f>AVERAGE(H525:H528)*0.2</f>
        <v>0</v>
      </c>
      <c r="I529" s="102">
        <f>AVERAGE(I525:I528)*0.4</f>
        <v>0</v>
      </c>
      <c r="J529" s="102">
        <f>AVERAGE(J525:J528)*0.6</f>
        <v>0</v>
      </c>
      <c r="K529" s="102">
        <f>AVERAGE(K525:K528)*0.8</f>
        <v>0</v>
      </c>
      <c r="L529" s="109">
        <f>AVERAGE(L525:L528)*1</f>
        <v>1</v>
      </c>
      <c r="M529" s="102">
        <f>SUM(H529:L529)</f>
        <v>1</v>
      </c>
    </row>
    <row r="530" spans="1:13" ht="15" customHeight="1" thickTop="1" thickBot="1" x14ac:dyDescent="0.3">
      <c r="A530" s="110" t="s">
        <v>34</v>
      </c>
      <c r="B530" s="111"/>
      <c r="C530" s="111"/>
      <c r="D530" s="111"/>
      <c r="E530" s="111"/>
      <c r="F530" s="111"/>
      <c r="G530" s="112">
        <f>SUM(B530:F530)</f>
        <v>0</v>
      </c>
      <c r="H530" s="113">
        <f t="shared" ref="H530:L530" si="220">IFERROR(B530/$G$530,0)</f>
        <v>0</v>
      </c>
      <c r="I530" s="113">
        <f t="shared" si="220"/>
        <v>0</v>
      </c>
      <c r="J530" s="113">
        <f t="shared" si="220"/>
        <v>0</v>
      </c>
      <c r="K530" s="113">
        <f t="shared" si="220"/>
        <v>0</v>
      </c>
      <c r="L530" s="113">
        <f t="shared" si="220"/>
        <v>0</v>
      </c>
      <c r="M530" s="93" t="s">
        <v>14</v>
      </c>
    </row>
    <row r="531" spans="1:13" ht="15" customHeight="1" thickTop="1" thickBot="1" x14ac:dyDescent="0.3">
      <c r="A531" s="127" t="s">
        <v>35</v>
      </c>
      <c r="B531" s="134"/>
      <c r="C531" s="134"/>
      <c r="D531" s="134"/>
      <c r="E531" s="134"/>
      <c r="F531" s="135"/>
      <c r="G531" s="114">
        <v>49</v>
      </c>
      <c r="H531" s="102" t="s">
        <v>14</v>
      </c>
      <c r="I531" s="102" t="s">
        <v>14</v>
      </c>
      <c r="J531" s="102" t="s">
        <v>14</v>
      </c>
      <c r="K531" s="102" t="s">
        <v>14</v>
      </c>
      <c r="L531" s="102" t="s">
        <v>14</v>
      </c>
      <c r="M531" s="102">
        <f>(M511+M518+M523+M529)/4</f>
        <v>1</v>
      </c>
    </row>
    <row r="532" spans="1:13" ht="15" customHeight="1" thickTop="1" x14ac:dyDescent="0.25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</row>
    <row r="533" spans="1:13" ht="15" customHeight="1" thickBot="1" x14ac:dyDescent="0.3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</row>
    <row r="534" spans="1:13" ht="15" customHeight="1" thickTop="1" thickBot="1" x14ac:dyDescent="0.3">
      <c r="A534" s="78" t="s">
        <v>0</v>
      </c>
      <c r="B534" s="136" t="s">
        <v>190</v>
      </c>
      <c r="C534" s="132"/>
      <c r="D534" s="132"/>
      <c r="E534" s="132"/>
      <c r="F534" s="132"/>
      <c r="G534" s="133"/>
      <c r="H534" s="139" t="s">
        <v>111</v>
      </c>
      <c r="I534" s="144"/>
      <c r="J534" s="145"/>
      <c r="K534" s="79" t="s">
        <v>2</v>
      </c>
      <c r="L534" s="146">
        <v>45485</v>
      </c>
      <c r="M534" s="147"/>
    </row>
    <row r="535" spans="1:13" ht="15" customHeight="1" thickBot="1" x14ac:dyDescent="0.3">
      <c r="A535" s="115" t="s">
        <v>3</v>
      </c>
      <c r="B535" s="148"/>
      <c r="C535" s="148"/>
      <c r="D535" s="148"/>
      <c r="E535" s="148"/>
      <c r="F535" s="148"/>
      <c r="G535" s="149"/>
      <c r="H535" s="80" t="s">
        <v>112</v>
      </c>
      <c r="I535" s="121">
        <v>49</v>
      </c>
      <c r="J535" s="133"/>
      <c r="K535" s="81"/>
      <c r="L535" s="80"/>
      <c r="M535" s="80"/>
    </row>
    <row r="536" spans="1:13" ht="15" customHeight="1" thickBot="1" x14ac:dyDescent="0.3">
      <c r="A536" s="150"/>
      <c r="B536" s="151"/>
      <c r="C536" s="151"/>
      <c r="D536" s="151"/>
      <c r="E536" s="151"/>
      <c r="F536" s="151"/>
      <c r="G536" s="152"/>
      <c r="H536" s="80" t="s">
        <v>113</v>
      </c>
      <c r="I536" s="121">
        <v>1</v>
      </c>
      <c r="J536" s="133"/>
      <c r="K536" s="80"/>
      <c r="L536" s="80"/>
      <c r="M536" s="80"/>
    </row>
    <row r="537" spans="1:13" ht="15" customHeight="1" thickBot="1" x14ac:dyDescent="0.3">
      <c r="A537" s="82" t="s">
        <v>4</v>
      </c>
      <c r="B537" s="130" t="s">
        <v>5</v>
      </c>
      <c r="C537" s="131"/>
      <c r="D537" s="131"/>
      <c r="E537" s="131"/>
      <c r="F537" s="131"/>
      <c r="G537" s="131"/>
      <c r="H537" s="121" t="s">
        <v>5</v>
      </c>
      <c r="I537" s="132"/>
      <c r="J537" s="132"/>
      <c r="K537" s="132"/>
      <c r="L537" s="132"/>
      <c r="M537" s="133"/>
    </row>
    <row r="538" spans="1:13" ht="15" customHeight="1" thickTop="1" thickBot="1" x14ac:dyDescent="0.3">
      <c r="A538" s="83" t="s">
        <v>6</v>
      </c>
      <c r="B538" s="84" t="s">
        <v>7</v>
      </c>
      <c r="C538" s="84" t="s">
        <v>8</v>
      </c>
      <c r="D538" s="84" t="s">
        <v>9</v>
      </c>
      <c r="E538" s="84" t="s">
        <v>10</v>
      </c>
      <c r="F538" s="84" t="s">
        <v>11</v>
      </c>
      <c r="G538" s="85" t="s">
        <v>12</v>
      </c>
      <c r="H538" s="86" t="s">
        <v>7</v>
      </c>
      <c r="I538" s="86" t="s">
        <v>8</v>
      </c>
      <c r="J538" s="86" t="s">
        <v>9</v>
      </c>
      <c r="K538" s="86" t="s">
        <v>10</v>
      </c>
      <c r="L538" s="86" t="s">
        <v>11</v>
      </c>
      <c r="M538" s="87" t="s">
        <v>12</v>
      </c>
    </row>
    <row r="539" spans="1:13" ht="15" customHeight="1" thickTop="1" thickBot="1" x14ac:dyDescent="0.3">
      <c r="A539" s="88" t="s">
        <v>13</v>
      </c>
      <c r="B539" s="89"/>
      <c r="C539" s="89"/>
      <c r="D539" s="89"/>
      <c r="E539" s="89"/>
      <c r="F539" s="89">
        <v>50</v>
      </c>
      <c r="G539" s="90">
        <f t="shared" ref="G539:G541" si="221">SUM(B539:F539)</f>
        <v>50</v>
      </c>
      <c r="H539" s="91">
        <f t="shared" ref="H539:L541" si="222">IFERROR(B539/$G$539,0)</f>
        <v>0</v>
      </c>
      <c r="I539" s="91">
        <f t="shared" si="222"/>
        <v>0</v>
      </c>
      <c r="J539" s="91">
        <f t="shared" si="222"/>
        <v>0</v>
      </c>
      <c r="K539" s="91">
        <f t="shared" si="222"/>
        <v>0</v>
      </c>
      <c r="L539" s="91">
        <f t="shared" si="222"/>
        <v>1</v>
      </c>
      <c r="M539" s="92" t="s">
        <v>14</v>
      </c>
    </row>
    <row r="540" spans="1:13" ht="15" customHeight="1" thickTop="1" thickBot="1" x14ac:dyDescent="0.3">
      <c r="A540" s="88" t="s">
        <v>15</v>
      </c>
      <c r="B540" s="89"/>
      <c r="C540" s="89"/>
      <c r="D540" s="89"/>
      <c r="E540" s="89"/>
      <c r="F540" s="89">
        <v>50</v>
      </c>
      <c r="G540" s="90">
        <f t="shared" si="221"/>
        <v>50</v>
      </c>
      <c r="H540" s="91">
        <f t="shared" si="222"/>
        <v>0</v>
      </c>
      <c r="I540" s="91">
        <f t="shared" si="222"/>
        <v>0</v>
      </c>
      <c r="J540" s="91">
        <f t="shared" si="222"/>
        <v>0</v>
      </c>
      <c r="K540" s="91">
        <f t="shared" si="222"/>
        <v>0</v>
      </c>
      <c r="L540" s="91">
        <f t="shared" si="222"/>
        <v>1</v>
      </c>
      <c r="M540" s="93" t="s">
        <v>14</v>
      </c>
    </row>
    <row r="541" spans="1:13" ht="15" customHeight="1" thickTop="1" thickBot="1" x14ac:dyDescent="0.3">
      <c r="A541" s="88" t="s">
        <v>16</v>
      </c>
      <c r="B541" s="89"/>
      <c r="C541" s="89"/>
      <c r="D541" s="89"/>
      <c r="E541" s="89"/>
      <c r="F541" s="89">
        <v>50</v>
      </c>
      <c r="G541" s="90">
        <f t="shared" si="221"/>
        <v>50</v>
      </c>
      <c r="H541" s="91">
        <f t="shared" si="222"/>
        <v>0</v>
      </c>
      <c r="I541" s="91">
        <f t="shared" si="222"/>
        <v>0</v>
      </c>
      <c r="J541" s="91">
        <f t="shared" si="222"/>
        <v>0</v>
      </c>
      <c r="K541" s="91">
        <f t="shared" si="222"/>
        <v>0</v>
      </c>
      <c r="L541" s="91">
        <f t="shared" si="222"/>
        <v>1</v>
      </c>
      <c r="M541" s="93" t="s">
        <v>14</v>
      </c>
    </row>
    <row r="542" spans="1:13" ht="15" customHeight="1" thickTop="1" thickBot="1" x14ac:dyDescent="0.3">
      <c r="A542" s="94" t="s">
        <v>17</v>
      </c>
      <c r="B542" s="95">
        <f>IFERROR(AVERAGE(B539:B541),0)</f>
        <v>0</v>
      </c>
      <c r="C542" s="95">
        <f>IFERROR(AVERAGE(C539:C541),0)</f>
        <v>0</v>
      </c>
      <c r="D542" s="95">
        <f>IFERROR(AVERAGE(D539:D541),0)</f>
        <v>0</v>
      </c>
      <c r="E542" s="95">
        <f t="shared" ref="E542:F542" si="223">IFERROR(AVERAGE(E539:E541),0)</f>
        <v>0</v>
      </c>
      <c r="F542" s="95">
        <f t="shared" si="223"/>
        <v>50</v>
      </c>
      <c r="G542" s="95">
        <f>SUM(AVERAGE(G539:G541))</f>
        <v>50</v>
      </c>
      <c r="H542" s="96">
        <f>AVERAGE(H539:H541)*0.2</f>
        <v>0</v>
      </c>
      <c r="I542" s="96">
        <f>AVERAGE(I539:I541)*0.4</f>
        <v>0</v>
      </c>
      <c r="J542" s="96">
        <f>AVERAGE(J539:J541)*0.6</f>
        <v>0</v>
      </c>
      <c r="K542" s="96">
        <f>AVERAGE(K539:K541)*0.8</f>
        <v>0</v>
      </c>
      <c r="L542" s="96">
        <f>AVERAGE(L539:L541)*1</f>
        <v>1</v>
      </c>
      <c r="M542" s="97">
        <f>SUM(H542:L542)</f>
        <v>1</v>
      </c>
    </row>
    <row r="543" spans="1:13" ht="15" customHeight="1" thickTop="1" thickBot="1" x14ac:dyDescent="0.3">
      <c r="A543" s="98" t="s">
        <v>18</v>
      </c>
      <c r="B543" s="84" t="s">
        <v>7</v>
      </c>
      <c r="C543" s="84" t="s">
        <v>8</v>
      </c>
      <c r="D543" s="84" t="s">
        <v>9</v>
      </c>
      <c r="E543" s="84" t="s">
        <v>10</v>
      </c>
      <c r="F543" s="84" t="s">
        <v>11</v>
      </c>
      <c r="G543" s="85" t="s">
        <v>12</v>
      </c>
      <c r="H543" s="84" t="s">
        <v>7</v>
      </c>
      <c r="I543" s="84" t="s">
        <v>8</v>
      </c>
      <c r="J543" s="84" t="s">
        <v>9</v>
      </c>
      <c r="K543" s="84" t="s">
        <v>10</v>
      </c>
      <c r="L543" s="99" t="s">
        <v>11</v>
      </c>
      <c r="M543" s="85" t="s">
        <v>12</v>
      </c>
    </row>
    <row r="544" spans="1:13" ht="15" customHeight="1" thickTop="1" thickBot="1" x14ac:dyDescent="0.3">
      <c r="A544" s="88" t="s">
        <v>19</v>
      </c>
      <c r="B544" s="89"/>
      <c r="C544" s="89"/>
      <c r="D544" s="89"/>
      <c r="E544" s="89"/>
      <c r="F544" s="89">
        <v>50</v>
      </c>
      <c r="G544" s="90">
        <f t="shared" ref="G544:G548" si="224">SUM(B544:F544)</f>
        <v>50</v>
      </c>
      <c r="H544" s="91">
        <f t="shared" ref="H544:L548" si="225">IFERROR(B544/$G$544,0)</f>
        <v>0</v>
      </c>
      <c r="I544" s="91">
        <f t="shared" si="225"/>
        <v>0</v>
      </c>
      <c r="J544" s="91">
        <f t="shared" si="225"/>
        <v>0</v>
      </c>
      <c r="K544" s="91">
        <f t="shared" si="225"/>
        <v>0</v>
      </c>
      <c r="L544" s="91">
        <f t="shared" si="225"/>
        <v>1</v>
      </c>
      <c r="M544" s="93" t="s">
        <v>14</v>
      </c>
    </row>
    <row r="545" spans="1:13" ht="15" customHeight="1" thickTop="1" thickBot="1" x14ac:dyDescent="0.3">
      <c r="A545" s="88" t="s">
        <v>20</v>
      </c>
      <c r="B545" s="89"/>
      <c r="C545" s="89"/>
      <c r="D545" s="89"/>
      <c r="E545" s="89"/>
      <c r="F545" s="89">
        <v>50</v>
      </c>
      <c r="G545" s="90">
        <f t="shared" si="224"/>
        <v>50</v>
      </c>
      <c r="H545" s="91">
        <f t="shared" si="225"/>
        <v>0</v>
      </c>
      <c r="I545" s="91">
        <f t="shared" si="225"/>
        <v>0</v>
      </c>
      <c r="J545" s="91">
        <f t="shared" si="225"/>
        <v>0</v>
      </c>
      <c r="K545" s="91">
        <f t="shared" si="225"/>
        <v>0</v>
      </c>
      <c r="L545" s="91">
        <f t="shared" si="225"/>
        <v>1</v>
      </c>
      <c r="M545" s="93" t="s">
        <v>14</v>
      </c>
    </row>
    <row r="546" spans="1:13" ht="15" customHeight="1" thickTop="1" thickBot="1" x14ac:dyDescent="0.3">
      <c r="A546" s="88" t="s">
        <v>21</v>
      </c>
      <c r="B546" s="89"/>
      <c r="C546" s="89"/>
      <c r="D546" s="89"/>
      <c r="E546" s="89"/>
      <c r="F546" s="89">
        <v>50</v>
      </c>
      <c r="G546" s="90">
        <f t="shared" si="224"/>
        <v>50</v>
      </c>
      <c r="H546" s="91">
        <f t="shared" si="225"/>
        <v>0</v>
      </c>
      <c r="I546" s="91">
        <f t="shared" si="225"/>
        <v>0</v>
      </c>
      <c r="J546" s="91">
        <f t="shared" si="225"/>
        <v>0</v>
      </c>
      <c r="K546" s="91">
        <f t="shared" si="225"/>
        <v>0</v>
      </c>
      <c r="L546" s="91">
        <f t="shared" si="225"/>
        <v>1</v>
      </c>
      <c r="M546" s="93" t="s">
        <v>14</v>
      </c>
    </row>
    <row r="547" spans="1:13" ht="15" customHeight="1" thickTop="1" thickBot="1" x14ac:dyDescent="0.3">
      <c r="A547" s="88" t="s">
        <v>22</v>
      </c>
      <c r="B547" s="89"/>
      <c r="C547" s="89"/>
      <c r="D547" s="89"/>
      <c r="E547" s="89"/>
      <c r="F547" s="89">
        <v>50</v>
      </c>
      <c r="G547" s="90">
        <f t="shared" si="224"/>
        <v>50</v>
      </c>
      <c r="H547" s="91">
        <f t="shared" si="225"/>
        <v>0</v>
      </c>
      <c r="I547" s="91">
        <f t="shared" si="225"/>
        <v>0</v>
      </c>
      <c r="J547" s="91">
        <f t="shared" si="225"/>
        <v>0</v>
      </c>
      <c r="K547" s="91">
        <f t="shared" si="225"/>
        <v>0</v>
      </c>
      <c r="L547" s="91">
        <f t="shared" si="225"/>
        <v>1</v>
      </c>
      <c r="M547" s="93" t="s">
        <v>14</v>
      </c>
    </row>
    <row r="548" spans="1:13" ht="15" customHeight="1" thickTop="1" thickBot="1" x14ac:dyDescent="0.3">
      <c r="A548" s="88" t="s">
        <v>23</v>
      </c>
      <c r="B548" s="89"/>
      <c r="C548" s="89"/>
      <c r="D548" s="89"/>
      <c r="E548" s="89"/>
      <c r="F548" s="89">
        <v>50</v>
      </c>
      <c r="G548" s="90">
        <f t="shared" si="224"/>
        <v>50</v>
      </c>
      <c r="H548" s="91">
        <f t="shared" si="225"/>
        <v>0</v>
      </c>
      <c r="I548" s="91">
        <f t="shared" si="225"/>
        <v>0</v>
      </c>
      <c r="J548" s="91">
        <f t="shared" si="225"/>
        <v>0</v>
      </c>
      <c r="K548" s="91">
        <f t="shared" si="225"/>
        <v>0</v>
      </c>
      <c r="L548" s="91">
        <f t="shared" si="225"/>
        <v>1</v>
      </c>
      <c r="M548" s="93"/>
    </row>
    <row r="549" spans="1:13" ht="15" customHeight="1" thickTop="1" thickBot="1" x14ac:dyDescent="0.3">
      <c r="A549" s="94" t="s">
        <v>24</v>
      </c>
      <c r="B549" s="95">
        <f t="shared" ref="B549:F549" si="226">IFERROR(AVERAGE(B544:B548),0)</f>
        <v>0</v>
      </c>
      <c r="C549" s="95">
        <f t="shared" si="226"/>
        <v>0</v>
      </c>
      <c r="D549" s="95">
        <f t="shared" si="226"/>
        <v>0</v>
      </c>
      <c r="E549" s="95">
        <f t="shared" si="226"/>
        <v>0</v>
      </c>
      <c r="F549" s="95">
        <f t="shared" si="226"/>
        <v>50</v>
      </c>
      <c r="G549" s="95">
        <f>SUM(AVERAGE(G544:G548))</f>
        <v>50</v>
      </c>
      <c r="H549" s="97">
        <f>AVERAGE(H544:H548)*0.2</f>
        <v>0</v>
      </c>
      <c r="I549" s="97">
        <f>AVERAGE(I544:I548)*0.4</f>
        <v>0</v>
      </c>
      <c r="J549" s="97">
        <f>AVERAGE(J544:J548)*0.6</f>
        <v>0</v>
      </c>
      <c r="K549" s="97">
        <f>AVERAGE(K544:K548)*0.8</f>
        <v>0</v>
      </c>
      <c r="L549" s="100">
        <f>AVERAGE(L544:L548)*1</f>
        <v>1</v>
      </c>
      <c r="M549" s="97">
        <f>SUM(H549:L549)</f>
        <v>1</v>
      </c>
    </row>
    <row r="550" spans="1:13" ht="15" customHeight="1" thickTop="1" thickBot="1" x14ac:dyDescent="0.3">
      <c r="A550" s="98" t="s">
        <v>25</v>
      </c>
      <c r="B550" s="84" t="s">
        <v>7</v>
      </c>
      <c r="C550" s="84" t="s">
        <v>8</v>
      </c>
      <c r="D550" s="84" t="s">
        <v>9</v>
      </c>
      <c r="E550" s="84" t="s">
        <v>10</v>
      </c>
      <c r="F550" s="84" t="s">
        <v>11</v>
      </c>
      <c r="G550" s="85" t="s">
        <v>12</v>
      </c>
      <c r="H550" s="84" t="s">
        <v>7</v>
      </c>
      <c r="I550" s="84" t="s">
        <v>8</v>
      </c>
      <c r="J550" s="84" t="s">
        <v>9</v>
      </c>
      <c r="K550" s="84" t="s">
        <v>10</v>
      </c>
      <c r="L550" s="99" t="s">
        <v>11</v>
      </c>
      <c r="M550" s="85" t="s">
        <v>12</v>
      </c>
    </row>
    <row r="551" spans="1:13" ht="15" customHeight="1" thickTop="1" thickBot="1" x14ac:dyDescent="0.3">
      <c r="A551" s="88" t="s">
        <v>26</v>
      </c>
      <c r="B551" s="89"/>
      <c r="C551" s="89"/>
      <c r="D551" s="89"/>
      <c r="E551" s="89"/>
      <c r="F551" s="89">
        <v>50</v>
      </c>
      <c r="G551" s="90">
        <f t="shared" ref="G551:G553" si="227">SUM(B551:F551)</f>
        <v>50</v>
      </c>
      <c r="H551" s="91">
        <f t="shared" ref="H551:L553" si="228">IFERROR(B551/$G$551,0)</f>
        <v>0</v>
      </c>
      <c r="I551" s="91">
        <f t="shared" si="228"/>
        <v>0</v>
      </c>
      <c r="J551" s="91">
        <f t="shared" si="228"/>
        <v>0</v>
      </c>
      <c r="K551" s="91">
        <f t="shared" si="228"/>
        <v>0</v>
      </c>
      <c r="L551" s="91">
        <f t="shared" si="228"/>
        <v>1</v>
      </c>
      <c r="M551" s="93" t="s">
        <v>14</v>
      </c>
    </row>
    <row r="552" spans="1:13" ht="15" customHeight="1" thickTop="1" thickBot="1" x14ac:dyDescent="0.3">
      <c r="A552" s="88" t="s">
        <v>27</v>
      </c>
      <c r="B552" s="89"/>
      <c r="C552" s="89"/>
      <c r="D552" s="89"/>
      <c r="E552" s="89"/>
      <c r="F552" s="89">
        <v>50</v>
      </c>
      <c r="G552" s="90">
        <f t="shared" si="227"/>
        <v>50</v>
      </c>
      <c r="H552" s="91">
        <f t="shared" si="228"/>
        <v>0</v>
      </c>
      <c r="I552" s="91">
        <f t="shared" si="228"/>
        <v>0</v>
      </c>
      <c r="J552" s="91">
        <f t="shared" si="228"/>
        <v>0</v>
      </c>
      <c r="K552" s="91">
        <f t="shared" si="228"/>
        <v>0</v>
      </c>
      <c r="L552" s="91">
        <f t="shared" si="228"/>
        <v>1</v>
      </c>
      <c r="M552" s="93" t="s">
        <v>14</v>
      </c>
    </row>
    <row r="553" spans="1:13" ht="15" customHeight="1" thickTop="1" thickBot="1" x14ac:dyDescent="0.3">
      <c r="A553" s="88" t="s">
        <v>28</v>
      </c>
      <c r="B553" s="89"/>
      <c r="C553" s="89"/>
      <c r="D553" s="89"/>
      <c r="E553" s="89"/>
      <c r="F553" s="89">
        <v>50</v>
      </c>
      <c r="G553" s="90">
        <f t="shared" si="227"/>
        <v>50</v>
      </c>
      <c r="H553" s="91">
        <f t="shared" si="228"/>
        <v>0</v>
      </c>
      <c r="I553" s="91">
        <f t="shared" si="228"/>
        <v>0</v>
      </c>
      <c r="J553" s="91">
        <f t="shared" si="228"/>
        <v>0</v>
      </c>
      <c r="K553" s="91">
        <f t="shared" si="228"/>
        <v>0</v>
      </c>
      <c r="L553" s="91">
        <f t="shared" si="228"/>
        <v>1</v>
      </c>
      <c r="M553" s="93" t="s">
        <v>14</v>
      </c>
    </row>
    <row r="554" spans="1:13" ht="15" customHeight="1" thickTop="1" thickBot="1" x14ac:dyDescent="0.3">
      <c r="A554" s="94" t="s">
        <v>24</v>
      </c>
      <c r="B554" s="95">
        <f t="shared" ref="B554:F554" si="229">IFERROR(AVERAGE(B551:B553),0)</f>
        <v>0</v>
      </c>
      <c r="C554" s="95">
        <f t="shared" si="229"/>
        <v>0</v>
      </c>
      <c r="D554" s="101">
        <f t="shared" si="229"/>
        <v>0</v>
      </c>
      <c r="E554" s="101">
        <f t="shared" si="229"/>
        <v>0</v>
      </c>
      <c r="F554" s="101">
        <f t="shared" si="229"/>
        <v>50</v>
      </c>
      <c r="G554" s="101">
        <f>SUM(AVERAGE(G551:G553))</f>
        <v>50</v>
      </c>
      <c r="H554" s="97">
        <f>AVERAGE(H551:H553)*0.2</f>
        <v>0</v>
      </c>
      <c r="I554" s="97">
        <f>AVERAGE(I551:I553)*0.4</f>
        <v>0</v>
      </c>
      <c r="J554" s="97">
        <f>AVERAGE(J551:J553)*0.6</f>
        <v>0</v>
      </c>
      <c r="K554" s="97">
        <f>AVERAGE(K551:K553)*0.8</f>
        <v>0</v>
      </c>
      <c r="L554" s="100">
        <f>AVERAGE(L551:L553)*1</f>
        <v>1</v>
      </c>
      <c r="M554" s="102">
        <f>SUM(H554:L554)</f>
        <v>1</v>
      </c>
    </row>
    <row r="555" spans="1:13" ht="15" customHeight="1" thickTop="1" thickBot="1" x14ac:dyDescent="0.3">
      <c r="A555" s="83" t="s">
        <v>29</v>
      </c>
      <c r="B555" s="84" t="s">
        <v>7</v>
      </c>
      <c r="C555" s="84" t="s">
        <v>8</v>
      </c>
      <c r="D555" s="84" t="s">
        <v>9</v>
      </c>
      <c r="E555" s="84" t="s">
        <v>10</v>
      </c>
      <c r="F555" s="84" t="s">
        <v>11</v>
      </c>
      <c r="G555" s="85" t="s">
        <v>12</v>
      </c>
      <c r="H555" s="84" t="s">
        <v>7</v>
      </c>
      <c r="I555" s="84" t="s">
        <v>8</v>
      </c>
      <c r="J555" s="84" t="s">
        <v>9</v>
      </c>
      <c r="K555" s="84" t="s">
        <v>10</v>
      </c>
      <c r="L555" s="99" t="s">
        <v>11</v>
      </c>
      <c r="M555" s="85" t="s">
        <v>12</v>
      </c>
    </row>
    <row r="556" spans="1:13" ht="15" customHeight="1" thickTop="1" thickBot="1" x14ac:dyDescent="0.3">
      <c r="A556" s="103" t="s">
        <v>30</v>
      </c>
      <c r="B556" s="104"/>
      <c r="C556" s="104"/>
      <c r="D556" s="104"/>
      <c r="E556" s="89"/>
      <c r="F556" s="89">
        <v>50</v>
      </c>
      <c r="G556" s="105">
        <f t="shared" ref="G556:G559" si="230">SUM(B556:F556)</f>
        <v>50</v>
      </c>
      <c r="H556" s="106">
        <f t="shared" ref="H556:L559" si="231">IFERROR(B556/$G$556,0)</f>
        <v>0</v>
      </c>
      <c r="I556" s="106">
        <f t="shared" si="231"/>
        <v>0</v>
      </c>
      <c r="J556" s="106">
        <f t="shared" si="231"/>
        <v>0</v>
      </c>
      <c r="K556" s="106">
        <f t="shared" si="231"/>
        <v>0</v>
      </c>
      <c r="L556" s="106">
        <f t="shared" si="231"/>
        <v>1</v>
      </c>
      <c r="M556" s="93" t="s">
        <v>14</v>
      </c>
    </row>
    <row r="557" spans="1:13" ht="15" customHeight="1" thickTop="1" thickBot="1" x14ac:dyDescent="0.3">
      <c r="A557" s="103" t="s">
        <v>31</v>
      </c>
      <c r="B557" s="104"/>
      <c r="C557" s="104"/>
      <c r="D557" s="104"/>
      <c r="E557" s="89"/>
      <c r="F557" s="89">
        <v>50</v>
      </c>
      <c r="G557" s="105">
        <f t="shared" si="230"/>
        <v>50</v>
      </c>
      <c r="H557" s="106">
        <f t="shared" si="231"/>
        <v>0</v>
      </c>
      <c r="I557" s="106">
        <f t="shared" si="231"/>
        <v>0</v>
      </c>
      <c r="J557" s="106">
        <f t="shared" si="231"/>
        <v>0</v>
      </c>
      <c r="K557" s="106">
        <f t="shared" si="231"/>
        <v>0</v>
      </c>
      <c r="L557" s="106">
        <f t="shared" si="231"/>
        <v>1</v>
      </c>
      <c r="M557" s="93" t="s">
        <v>14</v>
      </c>
    </row>
    <row r="558" spans="1:13" ht="15" customHeight="1" thickTop="1" thickBot="1" x14ac:dyDescent="0.3">
      <c r="A558" s="103" t="s">
        <v>32</v>
      </c>
      <c r="B558" s="104"/>
      <c r="C558" s="104"/>
      <c r="D558" s="104"/>
      <c r="E558" s="89"/>
      <c r="F558" s="89">
        <v>50</v>
      </c>
      <c r="G558" s="105">
        <f t="shared" si="230"/>
        <v>50</v>
      </c>
      <c r="H558" s="106">
        <f t="shared" si="231"/>
        <v>0</v>
      </c>
      <c r="I558" s="106">
        <f t="shared" si="231"/>
        <v>0</v>
      </c>
      <c r="J558" s="106">
        <f t="shared" si="231"/>
        <v>0</v>
      </c>
      <c r="K558" s="106">
        <f t="shared" si="231"/>
        <v>0</v>
      </c>
      <c r="L558" s="106">
        <f t="shared" si="231"/>
        <v>1</v>
      </c>
      <c r="M558" s="93" t="s">
        <v>14</v>
      </c>
    </row>
    <row r="559" spans="1:13" ht="15" customHeight="1" thickTop="1" thickBot="1" x14ac:dyDescent="0.3">
      <c r="A559" s="103" t="s">
        <v>33</v>
      </c>
      <c r="B559" s="104"/>
      <c r="C559" s="104"/>
      <c r="D559" s="104"/>
      <c r="E559" s="89"/>
      <c r="F559" s="89">
        <v>50</v>
      </c>
      <c r="G559" s="105">
        <f t="shared" si="230"/>
        <v>50</v>
      </c>
      <c r="H559" s="106">
        <f t="shared" si="231"/>
        <v>0</v>
      </c>
      <c r="I559" s="106">
        <f t="shared" si="231"/>
        <v>0</v>
      </c>
      <c r="J559" s="106">
        <f t="shared" si="231"/>
        <v>0</v>
      </c>
      <c r="K559" s="106">
        <f t="shared" si="231"/>
        <v>0</v>
      </c>
      <c r="L559" s="106">
        <f t="shared" si="231"/>
        <v>1</v>
      </c>
      <c r="M559" s="93" t="s">
        <v>14</v>
      </c>
    </row>
    <row r="560" spans="1:13" ht="15" customHeight="1" thickTop="1" thickBot="1" x14ac:dyDescent="0.3">
      <c r="A560" s="107" t="s">
        <v>24</v>
      </c>
      <c r="B560" s="108">
        <f t="shared" ref="B560:F560" si="232">IFERROR(AVERAGE(B556:B559),0)</f>
        <v>0</v>
      </c>
      <c r="C560" s="108">
        <f t="shared" si="232"/>
        <v>0</v>
      </c>
      <c r="D560" s="108">
        <f t="shared" si="232"/>
        <v>0</v>
      </c>
      <c r="E560" s="108">
        <f t="shared" si="232"/>
        <v>0</v>
      </c>
      <c r="F560" s="108">
        <f t="shared" si="232"/>
        <v>50</v>
      </c>
      <c r="G560" s="108">
        <f>SUM(AVERAGE(G556:G559))</f>
        <v>50</v>
      </c>
      <c r="H560" s="102">
        <f>AVERAGE(H556:H559)*0.2</f>
        <v>0</v>
      </c>
      <c r="I560" s="102">
        <f>AVERAGE(I556:I559)*0.4</f>
        <v>0</v>
      </c>
      <c r="J560" s="102">
        <f>AVERAGE(J556:J559)*0.6</f>
        <v>0</v>
      </c>
      <c r="K560" s="102">
        <f>AVERAGE(K556:K559)*0.8</f>
        <v>0</v>
      </c>
      <c r="L560" s="109">
        <f>AVERAGE(L556:L559)*1</f>
        <v>1</v>
      </c>
      <c r="M560" s="102">
        <f>SUM(H560:L560)</f>
        <v>1</v>
      </c>
    </row>
    <row r="561" spans="1:13" ht="15" customHeight="1" thickTop="1" thickBot="1" x14ac:dyDescent="0.3">
      <c r="A561" s="110" t="s">
        <v>34</v>
      </c>
      <c r="B561" s="111"/>
      <c r="C561" s="111"/>
      <c r="D561" s="111"/>
      <c r="E561" s="111"/>
      <c r="F561" s="111"/>
      <c r="G561" s="112">
        <f>SUM(B561:F561)</f>
        <v>0</v>
      </c>
      <c r="H561" s="113">
        <f t="shared" ref="H561:L561" si="233">IFERROR(B561/$G$561,0)</f>
        <v>0</v>
      </c>
      <c r="I561" s="113">
        <f t="shared" si="233"/>
        <v>0</v>
      </c>
      <c r="J561" s="113">
        <f t="shared" si="233"/>
        <v>0</v>
      </c>
      <c r="K561" s="113">
        <f t="shared" si="233"/>
        <v>0</v>
      </c>
      <c r="L561" s="113">
        <f t="shared" si="233"/>
        <v>0</v>
      </c>
      <c r="M561" s="93" t="s">
        <v>14</v>
      </c>
    </row>
    <row r="562" spans="1:13" ht="15" customHeight="1" thickTop="1" thickBot="1" x14ac:dyDescent="0.3">
      <c r="A562" s="127" t="s">
        <v>35</v>
      </c>
      <c r="B562" s="134"/>
      <c r="C562" s="134"/>
      <c r="D562" s="134"/>
      <c r="E562" s="134"/>
      <c r="F562" s="135"/>
      <c r="G562" s="114">
        <v>50</v>
      </c>
      <c r="H562" s="102" t="s">
        <v>14</v>
      </c>
      <c r="I562" s="102" t="s">
        <v>14</v>
      </c>
      <c r="J562" s="102" t="s">
        <v>14</v>
      </c>
      <c r="K562" s="102" t="s">
        <v>14</v>
      </c>
      <c r="L562" s="102" t="s">
        <v>14</v>
      </c>
      <c r="M562" s="102">
        <f>(M542+M549+M554+M560)/4</f>
        <v>1</v>
      </c>
    </row>
    <row r="563" spans="1:13" ht="15" customHeight="1" thickTop="1" x14ac:dyDescent="0.25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</row>
    <row r="564" spans="1:13" ht="15" customHeight="1" thickBot="1" x14ac:dyDescent="0.3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</row>
    <row r="565" spans="1:13" ht="15" customHeight="1" thickTop="1" thickBot="1" x14ac:dyDescent="0.3">
      <c r="A565" s="78" t="s">
        <v>0</v>
      </c>
      <c r="B565" s="136" t="s">
        <v>193</v>
      </c>
      <c r="C565" s="132"/>
      <c r="D565" s="132"/>
      <c r="E565" s="132"/>
      <c r="F565" s="132"/>
      <c r="G565" s="133"/>
      <c r="H565" s="139" t="s">
        <v>111</v>
      </c>
      <c r="I565" s="144"/>
      <c r="J565" s="145"/>
      <c r="K565" s="79" t="s">
        <v>2</v>
      </c>
      <c r="L565" s="146">
        <v>45534</v>
      </c>
      <c r="M565" s="147"/>
    </row>
    <row r="566" spans="1:13" ht="15" customHeight="1" thickBot="1" x14ac:dyDescent="0.3">
      <c r="A566" s="115" t="s">
        <v>3</v>
      </c>
      <c r="B566" s="148"/>
      <c r="C566" s="148"/>
      <c r="D566" s="148"/>
      <c r="E566" s="148"/>
      <c r="F566" s="148"/>
      <c r="G566" s="149"/>
      <c r="H566" s="80" t="s">
        <v>112</v>
      </c>
      <c r="I566" s="121">
        <v>45</v>
      </c>
      <c r="J566" s="133"/>
      <c r="K566" s="81"/>
      <c r="L566" s="80"/>
      <c r="M566" s="80"/>
    </row>
    <row r="567" spans="1:13" ht="15" customHeight="1" thickBot="1" x14ac:dyDescent="0.3">
      <c r="A567" s="150"/>
      <c r="B567" s="151"/>
      <c r="C567" s="151"/>
      <c r="D567" s="151"/>
      <c r="E567" s="151"/>
      <c r="F567" s="151"/>
      <c r="G567" s="152"/>
      <c r="H567" s="80" t="s">
        <v>113</v>
      </c>
      <c r="I567" s="121"/>
      <c r="J567" s="133"/>
      <c r="K567" s="80"/>
      <c r="L567" s="80"/>
      <c r="M567" s="80"/>
    </row>
    <row r="568" spans="1:13" ht="15" customHeight="1" thickBot="1" x14ac:dyDescent="0.3">
      <c r="A568" s="82" t="s">
        <v>4</v>
      </c>
      <c r="B568" s="130" t="s">
        <v>5</v>
      </c>
      <c r="C568" s="131"/>
      <c r="D568" s="131"/>
      <c r="E568" s="131"/>
      <c r="F568" s="131"/>
      <c r="G568" s="131"/>
      <c r="H568" s="121" t="s">
        <v>5</v>
      </c>
      <c r="I568" s="132"/>
      <c r="J568" s="132"/>
      <c r="K568" s="132"/>
      <c r="L568" s="132"/>
      <c r="M568" s="133"/>
    </row>
    <row r="569" spans="1:13" ht="15" customHeight="1" thickTop="1" thickBot="1" x14ac:dyDescent="0.3">
      <c r="A569" s="83" t="s">
        <v>6</v>
      </c>
      <c r="B569" s="84" t="s">
        <v>7</v>
      </c>
      <c r="C569" s="84" t="s">
        <v>8</v>
      </c>
      <c r="D569" s="84" t="s">
        <v>9</v>
      </c>
      <c r="E569" s="84" t="s">
        <v>10</v>
      </c>
      <c r="F569" s="84" t="s">
        <v>11</v>
      </c>
      <c r="G569" s="85" t="s">
        <v>12</v>
      </c>
      <c r="H569" s="86" t="s">
        <v>7</v>
      </c>
      <c r="I569" s="86" t="s">
        <v>8</v>
      </c>
      <c r="J569" s="86" t="s">
        <v>9</v>
      </c>
      <c r="K569" s="86" t="s">
        <v>10</v>
      </c>
      <c r="L569" s="86" t="s">
        <v>11</v>
      </c>
      <c r="M569" s="87" t="s">
        <v>12</v>
      </c>
    </row>
    <row r="570" spans="1:13" ht="15" customHeight="1" thickTop="1" thickBot="1" x14ac:dyDescent="0.3">
      <c r="A570" s="88" t="s">
        <v>13</v>
      </c>
      <c r="B570" s="89"/>
      <c r="C570" s="89"/>
      <c r="D570" s="89"/>
      <c r="E570" s="89"/>
      <c r="F570" s="89">
        <v>45</v>
      </c>
      <c r="G570" s="90">
        <f t="shared" ref="G570:G572" si="234">SUM(B570:F570)</f>
        <v>45</v>
      </c>
      <c r="H570" s="91">
        <f t="shared" ref="H570:L572" si="235">IFERROR(B570/$G$570,0)</f>
        <v>0</v>
      </c>
      <c r="I570" s="91">
        <f t="shared" si="235"/>
        <v>0</v>
      </c>
      <c r="J570" s="91">
        <f t="shared" si="235"/>
        <v>0</v>
      </c>
      <c r="K570" s="91">
        <f t="shared" si="235"/>
        <v>0</v>
      </c>
      <c r="L570" s="91">
        <f t="shared" si="235"/>
        <v>1</v>
      </c>
      <c r="M570" s="92" t="s">
        <v>14</v>
      </c>
    </row>
    <row r="571" spans="1:13" ht="15" customHeight="1" thickTop="1" thickBot="1" x14ac:dyDescent="0.3">
      <c r="A571" s="88" t="s">
        <v>15</v>
      </c>
      <c r="B571" s="89"/>
      <c r="C571" s="89"/>
      <c r="D571" s="89"/>
      <c r="E571" s="89"/>
      <c r="F571" s="89">
        <v>45</v>
      </c>
      <c r="G571" s="90">
        <f t="shared" si="234"/>
        <v>45</v>
      </c>
      <c r="H571" s="91">
        <f t="shared" si="235"/>
        <v>0</v>
      </c>
      <c r="I571" s="91">
        <f t="shared" si="235"/>
        <v>0</v>
      </c>
      <c r="J571" s="91">
        <f t="shared" si="235"/>
        <v>0</v>
      </c>
      <c r="K571" s="91">
        <f t="shared" si="235"/>
        <v>0</v>
      </c>
      <c r="L571" s="91">
        <f t="shared" si="235"/>
        <v>1</v>
      </c>
      <c r="M571" s="93" t="s">
        <v>14</v>
      </c>
    </row>
    <row r="572" spans="1:13" ht="15" customHeight="1" thickTop="1" thickBot="1" x14ac:dyDescent="0.3">
      <c r="A572" s="88" t="s">
        <v>16</v>
      </c>
      <c r="B572" s="89"/>
      <c r="C572" s="89"/>
      <c r="D572" s="89"/>
      <c r="E572" s="89"/>
      <c r="F572" s="89">
        <v>45</v>
      </c>
      <c r="G572" s="90">
        <f t="shared" si="234"/>
        <v>45</v>
      </c>
      <c r="H572" s="91">
        <f t="shared" si="235"/>
        <v>0</v>
      </c>
      <c r="I572" s="91">
        <f t="shared" si="235"/>
        <v>0</v>
      </c>
      <c r="J572" s="91">
        <f t="shared" si="235"/>
        <v>0</v>
      </c>
      <c r="K572" s="91">
        <f t="shared" si="235"/>
        <v>0</v>
      </c>
      <c r="L572" s="91">
        <f t="shared" si="235"/>
        <v>1</v>
      </c>
      <c r="M572" s="93" t="s">
        <v>14</v>
      </c>
    </row>
    <row r="573" spans="1:13" ht="15" customHeight="1" thickTop="1" thickBot="1" x14ac:dyDescent="0.3">
      <c r="A573" s="94" t="s">
        <v>17</v>
      </c>
      <c r="B573" s="95">
        <f>IFERROR(AVERAGE(B570:B572),0)</f>
        <v>0</v>
      </c>
      <c r="C573" s="95">
        <f>IFERROR(AVERAGE(C570:C572),0)</f>
        <v>0</v>
      </c>
      <c r="D573" s="95">
        <f>IFERROR(AVERAGE(D570:D572),0)</f>
        <v>0</v>
      </c>
      <c r="E573" s="95">
        <f t="shared" ref="E573:F573" si="236">IFERROR(AVERAGE(E570:E572),0)</f>
        <v>0</v>
      </c>
      <c r="F573" s="95">
        <f t="shared" si="236"/>
        <v>45</v>
      </c>
      <c r="G573" s="95">
        <f>SUM(AVERAGE(G570:G572))</f>
        <v>45</v>
      </c>
      <c r="H573" s="96">
        <f>AVERAGE(H570:H572)*0.2</f>
        <v>0</v>
      </c>
      <c r="I573" s="96">
        <f>AVERAGE(I570:I572)*0.4</f>
        <v>0</v>
      </c>
      <c r="J573" s="96">
        <f>AVERAGE(J570:J572)*0.6</f>
        <v>0</v>
      </c>
      <c r="K573" s="96">
        <f>AVERAGE(K570:K572)*0.8</f>
        <v>0</v>
      </c>
      <c r="L573" s="96">
        <f>AVERAGE(L570:L572)*1</f>
        <v>1</v>
      </c>
      <c r="M573" s="97">
        <f>SUM(H573:L573)</f>
        <v>1</v>
      </c>
    </row>
    <row r="574" spans="1:13" ht="15" customHeight="1" thickTop="1" thickBot="1" x14ac:dyDescent="0.3">
      <c r="A574" s="98" t="s">
        <v>18</v>
      </c>
      <c r="B574" s="84" t="s">
        <v>7</v>
      </c>
      <c r="C574" s="84" t="s">
        <v>8</v>
      </c>
      <c r="D574" s="84" t="s">
        <v>9</v>
      </c>
      <c r="E574" s="84" t="s">
        <v>10</v>
      </c>
      <c r="F574" s="84" t="s">
        <v>11</v>
      </c>
      <c r="G574" s="85" t="s">
        <v>12</v>
      </c>
      <c r="H574" s="84" t="s">
        <v>7</v>
      </c>
      <c r="I574" s="84" t="s">
        <v>8</v>
      </c>
      <c r="J574" s="84" t="s">
        <v>9</v>
      </c>
      <c r="K574" s="84" t="s">
        <v>10</v>
      </c>
      <c r="L574" s="99" t="s">
        <v>11</v>
      </c>
      <c r="M574" s="85" t="s">
        <v>12</v>
      </c>
    </row>
    <row r="575" spans="1:13" ht="15" customHeight="1" thickTop="1" thickBot="1" x14ac:dyDescent="0.3">
      <c r="A575" s="88" t="s">
        <v>19</v>
      </c>
      <c r="B575" s="89"/>
      <c r="C575" s="89"/>
      <c r="D575" s="89"/>
      <c r="E575" s="89"/>
      <c r="F575" s="89">
        <v>45</v>
      </c>
      <c r="G575" s="90">
        <f t="shared" ref="G575:G579" si="237">SUM(B575:F575)</f>
        <v>45</v>
      </c>
      <c r="H575" s="91">
        <f t="shared" ref="H575:L579" si="238">IFERROR(B575/$G$575,0)</f>
        <v>0</v>
      </c>
      <c r="I575" s="91">
        <f t="shared" si="238"/>
        <v>0</v>
      </c>
      <c r="J575" s="91">
        <f t="shared" si="238"/>
        <v>0</v>
      </c>
      <c r="K575" s="91">
        <f t="shared" si="238"/>
        <v>0</v>
      </c>
      <c r="L575" s="91">
        <f t="shared" si="238"/>
        <v>1</v>
      </c>
      <c r="M575" s="93" t="s">
        <v>14</v>
      </c>
    </row>
    <row r="576" spans="1:13" ht="15" customHeight="1" thickTop="1" thickBot="1" x14ac:dyDescent="0.3">
      <c r="A576" s="88" t="s">
        <v>20</v>
      </c>
      <c r="B576" s="89"/>
      <c r="C576" s="89"/>
      <c r="D576" s="89"/>
      <c r="E576" s="89"/>
      <c r="F576" s="89">
        <v>45</v>
      </c>
      <c r="G576" s="90">
        <f t="shared" si="237"/>
        <v>45</v>
      </c>
      <c r="H576" s="91">
        <f t="shared" si="238"/>
        <v>0</v>
      </c>
      <c r="I576" s="91">
        <f t="shared" si="238"/>
        <v>0</v>
      </c>
      <c r="J576" s="91">
        <f t="shared" si="238"/>
        <v>0</v>
      </c>
      <c r="K576" s="91">
        <f t="shared" si="238"/>
        <v>0</v>
      </c>
      <c r="L576" s="91">
        <f t="shared" si="238"/>
        <v>1</v>
      </c>
      <c r="M576" s="93" t="s">
        <v>14</v>
      </c>
    </row>
    <row r="577" spans="1:13" ht="15" customHeight="1" thickTop="1" thickBot="1" x14ac:dyDescent="0.3">
      <c r="A577" s="88" t="s">
        <v>21</v>
      </c>
      <c r="B577" s="89"/>
      <c r="C577" s="89"/>
      <c r="D577" s="89"/>
      <c r="E577" s="89"/>
      <c r="F577" s="89">
        <v>45</v>
      </c>
      <c r="G577" s="90">
        <f t="shared" si="237"/>
        <v>45</v>
      </c>
      <c r="H577" s="91">
        <f t="shared" si="238"/>
        <v>0</v>
      </c>
      <c r="I577" s="91">
        <f t="shared" si="238"/>
        <v>0</v>
      </c>
      <c r="J577" s="91">
        <f t="shared" si="238"/>
        <v>0</v>
      </c>
      <c r="K577" s="91">
        <f t="shared" si="238"/>
        <v>0</v>
      </c>
      <c r="L577" s="91">
        <f t="shared" si="238"/>
        <v>1</v>
      </c>
      <c r="M577" s="93" t="s">
        <v>14</v>
      </c>
    </row>
    <row r="578" spans="1:13" ht="15" customHeight="1" thickTop="1" thickBot="1" x14ac:dyDescent="0.3">
      <c r="A578" s="88" t="s">
        <v>22</v>
      </c>
      <c r="B578" s="89"/>
      <c r="C578" s="89"/>
      <c r="D578" s="89"/>
      <c r="E578" s="89"/>
      <c r="F578" s="89">
        <v>45</v>
      </c>
      <c r="G578" s="90">
        <f t="shared" si="237"/>
        <v>45</v>
      </c>
      <c r="H578" s="91">
        <f t="shared" si="238"/>
        <v>0</v>
      </c>
      <c r="I578" s="91">
        <f t="shared" si="238"/>
        <v>0</v>
      </c>
      <c r="J578" s="91">
        <f t="shared" si="238"/>
        <v>0</v>
      </c>
      <c r="K578" s="91">
        <f t="shared" si="238"/>
        <v>0</v>
      </c>
      <c r="L578" s="91">
        <f t="shared" si="238"/>
        <v>1</v>
      </c>
      <c r="M578" s="93" t="s">
        <v>14</v>
      </c>
    </row>
    <row r="579" spans="1:13" ht="15" customHeight="1" thickTop="1" thickBot="1" x14ac:dyDescent="0.3">
      <c r="A579" s="88" t="s">
        <v>23</v>
      </c>
      <c r="B579" s="89"/>
      <c r="C579" s="89"/>
      <c r="D579" s="89"/>
      <c r="E579" s="89"/>
      <c r="F579" s="89">
        <v>45</v>
      </c>
      <c r="G579" s="90">
        <f t="shared" si="237"/>
        <v>45</v>
      </c>
      <c r="H579" s="91">
        <f t="shared" si="238"/>
        <v>0</v>
      </c>
      <c r="I579" s="91">
        <f t="shared" si="238"/>
        <v>0</v>
      </c>
      <c r="J579" s="91">
        <f t="shared" si="238"/>
        <v>0</v>
      </c>
      <c r="K579" s="91">
        <f t="shared" si="238"/>
        <v>0</v>
      </c>
      <c r="L579" s="91">
        <f t="shared" si="238"/>
        <v>1</v>
      </c>
      <c r="M579" s="93"/>
    </row>
    <row r="580" spans="1:13" ht="15" customHeight="1" thickTop="1" thickBot="1" x14ac:dyDescent="0.3">
      <c r="A580" s="94" t="s">
        <v>24</v>
      </c>
      <c r="B580" s="95">
        <f t="shared" ref="B580:F580" si="239">IFERROR(AVERAGE(B575:B579),0)</f>
        <v>0</v>
      </c>
      <c r="C580" s="95">
        <f t="shared" si="239"/>
        <v>0</v>
      </c>
      <c r="D580" s="95">
        <f t="shared" si="239"/>
        <v>0</v>
      </c>
      <c r="E580" s="95">
        <f t="shared" si="239"/>
        <v>0</v>
      </c>
      <c r="F580" s="95">
        <f t="shared" si="239"/>
        <v>45</v>
      </c>
      <c r="G580" s="95">
        <f>SUM(AVERAGE(G575:G579))</f>
        <v>45</v>
      </c>
      <c r="H580" s="97">
        <f>AVERAGE(H575:H579)*0.2</f>
        <v>0</v>
      </c>
      <c r="I580" s="97">
        <f>AVERAGE(I575:I579)*0.4</f>
        <v>0</v>
      </c>
      <c r="J580" s="97">
        <f>AVERAGE(J575:J579)*0.6</f>
        <v>0</v>
      </c>
      <c r="K580" s="97">
        <f>AVERAGE(K575:K579)*0.8</f>
        <v>0</v>
      </c>
      <c r="L580" s="100">
        <f>AVERAGE(L575:L579)*1</f>
        <v>1</v>
      </c>
      <c r="M580" s="97">
        <f>SUM(H580:L580)</f>
        <v>1</v>
      </c>
    </row>
    <row r="581" spans="1:13" ht="15" customHeight="1" thickTop="1" thickBot="1" x14ac:dyDescent="0.3">
      <c r="A581" s="98" t="s">
        <v>25</v>
      </c>
      <c r="B581" s="84" t="s">
        <v>7</v>
      </c>
      <c r="C581" s="84" t="s">
        <v>8</v>
      </c>
      <c r="D581" s="84" t="s">
        <v>9</v>
      </c>
      <c r="E581" s="84" t="s">
        <v>10</v>
      </c>
      <c r="F581" s="84" t="s">
        <v>11</v>
      </c>
      <c r="G581" s="85" t="s">
        <v>12</v>
      </c>
      <c r="H581" s="84" t="s">
        <v>7</v>
      </c>
      <c r="I581" s="84" t="s">
        <v>8</v>
      </c>
      <c r="J581" s="84" t="s">
        <v>9</v>
      </c>
      <c r="K581" s="84" t="s">
        <v>10</v>
      </c>
      <c r="L581" s="99" t="s">
        <v>11</v>
      </c>
      <c r="M581" s="85" t="s">
        <v>12</v>
      </c>
    </row>
    <row r="582" spans="1:13" ht="15" customHeight="1" thickTop="1" thickBot="1" x14ac:dyDescent="0.3">
      <c r="A582" s="88" t="s">
        <v>26</v>
      </c>
      <c r="B582" s="89"/>
      <c r="C582" s="89"/>
      <c r="D582" s="89"/>
      <c r="E582" s="89"/>
      <c r="F582" s="89">
        <v>45</v>
      </c>
      <c r="G582" s="90">
        <f t="shared" ref="G582:G584" si="240">SUM(B582:F582)</f>
        <v>45</v>
      </c>
      <c r="H582" s="91">
        <f t="shared" ref="H582:L584" si="241">IFERROR(B582/$G$582,0)</f>
        <v>0</v>
      </c>
      <c r="I582" s="91">
        <f t="shared" si="241"/>
        <v>0</v>
      </c>
      <c r="J582" s="91">
        <f t="shared" si="241"/>
        <v>0</v>
      </c>
      <c r="K582" s="91">
        <f t="shared" si="241"/>
        <v>0</v>
      </c>
      <c r="L582" s="91">
        <f t="shared" si="241"/>
        <v>1</v>
      </c>
      <c r="M582" s="93" t="s">
        <v>14</v>
      </c>
    </row>
    <row r="583" spans="1:13" ht="15" customHeight="1" thickTop="1" thickBot="1" x14ac:dyDescent="0.3">
      <c r="A583" s="88" t="s">
        <v>27</v>
      </c>
      <c r="B583" s="89"/>
      <c r="C583" s="89"/>
      <c r="D583" s="89"/>
      <c r="E583" s="89"/>
      <c r="F583" s="89">
        <v>45</v>
      </c>
      <c r="G583" s="90">
        <f t="shared" si="240"/>
        <v>45</v>
      </c>
      <c r="H583" s="91">
        <f t="shared" si="241"/>
        <v>0</v>
      </c>
      <c r="I583" s="91">
        <f t="shared" si="241"/>
        <v>0</v>
      </c>
      <c r="J583" s="91">
        <f t="shared" si="241"/>
        <v>0</v>
      </c>
      <c r="K583" s="91">
        <f t="shared" si="241"/>
        <v>0</v>
      </c>
      <c r="L583" s="91">
        <f t="shared" si="241"/>
        <v>1</v>
      </c>
      <c r="M583" s="93" t="s">
        <v>14</v>
      </c>
    </row>
    <row r="584" spans="1:13" ht="15" customHeight="1" thickTop="1" thickBot="1" x14ac:dyDescent="0.3">
      <c r="A584" s="88" t="s">
        <v>28</v>
      </c>
      <c r="B584" s="89"/>
      <c r="C584" s="89"/>
      <c r="D584" s="89"/>
      <c r="E584" s="89"/>
      <c r="F584" s="89">
        <v>45</v>
      </c>
      <c r="G584" s="90">
        <f t="shared" si="240"/>
        <v>45</v>
      </c>
      <c r="H584" s="91">
        <f t="shared" si="241"/>
        <v>0</v>
      </c>
      <c r="I584" s="91">
        <f t="shared" si="241"/>
        <v>0</v>
      </c>
      <c r="J584" s="91">
        <f t="shared" si="241"/>
        <v>0</v>
      </c>
      <c r="K584" s="91">
        <f t="shared" si="241"/>
        <v>0</v>
      </c>
      <c r="L584" s="91">
        <f t="shared" si="241"/>
        <v>1</v>
      </c>
      <c r="M584" s="93" t="s">
        <v>14</v>
      </c>
    </row>
    <row r="585" spans="1:13" ht="15" customHeight="1" thickTop="1" thickBot="1" x14ac:dyDescent="0.3">
      <c r="A585" s="94" t="s">
        <v>24</v>
      </c>
      <c r="B585" s="95">
        <f t="shared" ref="B585:F585" si="242">IFERROR(AVERAGE(B582:B584),0)</f>
        <v>0</v>
      </c>
      <c r="C585" s="95">
        <f t="shared" si="242"/>
        <v>0</v>
      </c>
      <c r="D585" s="101">
        <f t="shared" si="242"/>
        <v>0</v>
      </c>
      <c r="E585" s="101">
        <f t="shared" si="242"/>
        <v>0</v>
      </c>
      <c r="F585" s="101">
        <f t="shared" si="242"/>
        <v>45</v>
      </c>
      <c r="G585" s="101">
        <f>SUM(AVERAGE(G582:G584))</f>
        <v>45</v>
      </c>
      <c r="H585" s="97">
        <f>AVERAGE(H582:H584)*0.2</f>
        <v>0</v>
      </c>
      <c r="I585" s="97">
        <f>AVERAGE(I582:I584)*0.4</f>
        <v>0</v>
      </c>
      <c r="J585" s="97">
        <f>AVERAGE(J582:J584)*0.6</f>
        <v>0</v>
      </c>
      <c r="K585" s="97">
        <f>AVERAGE(K582:K584)*0.8</f>
        <v>0</v>
      </c>
      <c r="L585" s="100">
        <f>AVERAGE(L582:L584)*1</f>
        <v>1</v>
      </c>
      <c r="M585" s="102">
        <f>SUM(H585:L585)</f>
        <v>1</v>
      </c>
    </row>
    <row r="586" spans="1:13" ht="15" customHeight="1" thickTop="1" thickBot="1" x14ac:dyDescent="0.3">
      <c r="A586" s="83" t="s">
        <v>29</v>
      </c>
      <c r="B586" s="84" t="s">
        <v>7</v>
      </c>
      <c r="C586" s="84" t="s">
        <v>8</v>
      </c>
      <c r="D586" s="84" t="s">
        <v>9</v>
      </c>
      <c r="E586" s="84" t="s">
        <v>10</v>
      </c>
      <c r="F586" s="84" t="s">
        <v>11</v>
      </c>
      <c r="G586" s="85" t="s">
        <v>12</v>
      </c>
      <c r="H586" s="84" t="s">
        <v>7</v>
      </c>
      <c r="I586" s="84" t="s">
        <v>8</v>
      </c>
      <c r="J586" s="84" t="s">
        <v>9</v>
      </c>
      <c r="K586" s="84" t="s">
        <v>10</v>
      </c>
      <c r="L586" s="99" t="s">
        <v>11</v>
      </c>
      <c r="M586" s="85" t="s">
        <v>12</v>
      </c>
    </row>
    <row r="587" spans="1:13" ht="15" customHeight="1" thickTop="1" thickBot="1" x14ac:dyDescent="0.3">
      <c r="A587" s="103" t="s">
        <v>30</v>
      </c>
      <c r="B587" s="104"/>
      <c r="C587" s="104"/>
      <c r="D587" s="104"/>
      <c r="E587" s="89"/>
      <c r="F587" s="89">
        <v>45</v>
      </c>
      <c r="G587" s="105">
        <f t="shared" ref="G587:G590" si="243">SUM(B587:F587)</f>
        <v>45</v>
      </c>
      <c r="H587" s="106">
        <f t="shared" ref="H587:L590" si="244">IFERROR(B587/$G$587,0)</f>
        <v>0</v>
      </c>
      <c r="I587" s="106">
        <f t="shared" si="244"/>
        <v>0</v>
      </c>
      <c r="J587" s="106">
        <f t="shared" si="244"/>
        <v>0</v>
      </c>
      <c r="K587" s="106">
        <f t="shared" si="244"/>
        <v>0</v>
      </c>
      <c r="L587" s="106">
        <f t="shared" si="244"/>
        <v>1</v>
      </c>
      <c r="M587" s="93" t="s">
        <v>14</v>
      </c>
    </row>
    <row r="588" spans="1:13" ht="15" customHeight="1" thickTop="1" thickBot="1" x14ac:dyDescent="0.3">
      <c r="A588" s="103" t="s">
        <v>31</v>
      </c>
      <c r="B588" s="104"/>
      <c r="C588" s="104"/>
      <c r="D588" s="104"/>
      <c r="E588" s="89"/>
      <c r="F588" s="89">
        <v>45</v>
      </c>
      <c r="G588" s="105">
        <f t="shared" si="243"/>
        <v>45</v>
      </c>
      <c r="H588" s="106">
        <f t="shared" si="244"/>
        <v>0</v>
      </c>
      <c r="I588" s="106">
        <f t="shared" si="244"/>
        <v>0</v>
      </c>
      <c r="J588" s="106">
        <f t="shared" si="244"/>
        <v>0</v>
      </c>
      <c r="K588" s="106">
        <f t="shared" si="244"/>
        <v>0</v>
      </c>
      <c r="L588" s="106">
        <f t="shared" si="244"/>
        <v>1</v>
      </c>
      <c r="M588" s="93" t="s">
        <v>14</v>
      </c>
    </row>
    <row r="589" spans="1:13" ht="15" customHeight="1" thickTop="1" thickBot="1" x14ac:dyDescent="0.3">
      <c r="A589" s="103" t="s">
        <v>32</v>
      </c>
      <c r="B589" s="104"/>
      <c r="C589" s="104"/>
      <c r="D589" s="104"/>
      <c r="E589" s="89"/>
      <c r="F589" s="89">
        <v>45</v>
      </c>
      <c r="G589" s="105">
        <f t="shared" si="243"/>
        <v>45</v>
      </c>
      <c r="H589" s="106">
        <f t="shared" si="244"/>
        <v>0</v>
      </c>
      <c r="I589" s="106">
        <f t="shared" si="244"/>
        <v>0</v>
      </c>
      <c r="J589" s="106">
        <f t="shared" si="244"/>
        <v>0</v>
      </c>
      <c r="K589" s="106">
        <f t="shared" si="244"/>
        <v>0</v>
      </c>
      <c r="L589" s="106">
        <f t="shared" si="244"/>
        <v>1</v>
      </c>
      <c r="M589" s="93" t="s">
        <v>14</v>
      </c>
    </row>
    <row r="590" spans="1:13" ht="15" customHeight="1" thickTop="1" thickBot="1" x14ac:dyDescent="0.3">
      <c r="A590" s="103" t="s">
        <v>33</v>
      </c>
      <c r="B590" s="104"/>
      <c r="C590" s="104"/>
      <c r="D590" s="104"/>
      <c r="E590" s="89"/>
      <c r="F590" s="89">
        <v>45</v>
      </c>
      <c r="G590" s="105">
        <f t="shared" si="243"/>
        <v>45</v>
      </c>
      <c r="H590" s="106">
        <f t="shared" si="244"/>
        <v>0</v>
      </c>
      <c r="I590" s="106">
        <f t="shared" si="244"/>
        <v>0</v>
      </c>
      <c r="J590" s="106">
        <f t="shared" si="244"/>
        <v>0</v>
      </c>
      <c r="K590" s="106">
        <f t="shared" si="244"/>
        <v>0</v>
      </c>
      <c r="L590" s="106">
        <f t="shared" si="244"/>
        <v>1</v>
      </c>
      <c r="M590" s="93" t="s">
        <v>14</v>
      </c>
    </row>
    <row r="591" spans="1:13" ht="15" customHeight="1" thickTop="1" thickBot="1" x14ac:dyDescent="0.3">
      <c r="A591" s="107" t="s">
        <v>24</v>
      </c>
      <c r="B591" s="108">
        <f t="shared" ref="B591:F591" si="245">IFERROR(AVERAGE(B587:B590),0)</f>
        <v>0</v>
      </c>
      <c r="C591" s="108">
        <f t="shared" si="245"/>
        <v>0</v>
      </c>
      <c r="D591" s="108">
        <f t="shared" si="245"/>
        <v>0</v>
      </c>
      <c r="E591" s="108">
        <f t="shared" si="245"/>
        <v>0</v>
      </c>
      <c r="F591" s="108">
        <f t="shared" si="245"/>
        <v>45</v>
      </c>
      <c r="G591" s="108">
        <f>SUM(AVERAGE(G587:G590))</f>
        <v>45</v>
      </c>
      <c r="H591" s="102">
        <f>AVERAGE(H587:H590)*0.2</f>
        <v>0</v>
      </c>
      <c r="I591" s="102">
        <f>AVERAGE(I587:I590)*0.4</f>
        <v>0</v>
      </c>
      <c r="J591" s="102">
        <f>AVERAGE(J587:J590)*0.6</f>
        <v>0</v>
      </c>
      <c r="K591" s="102">
        <f>AVERAGE(K587:K590)*0.8</f>
        <v>0</v>
      </c>
      <c r="L591" s="109">
        <f>AVERAGE(L587:L590)*1</f>
        <v>1</v>
      </c>
      <c r="M591" s="102">
        <f>SUM(H591:L591)</f>
        <v>1</v>
      </c>
    </row>
    <row r="592" spans="1:13" ht="15" customHeight="1" thickTop="1" thickBot="1" x14ac:dyDescent="0.3">
      <c r="A592" s="110" t="s">
        <v>34</v>
      </c>
      <c r="B592" s="111"/>
      <c r="C592" s="111"/>
      <c r="D592" s="111"/>
      <c r="E592" s="111"/>
      <c r="F592" s="111"/>
      <c r="G592" s="112">
        <f>SUM(B592:F592)</f>
        <v>0</v>
      </c>
      <c r="H592" s="113">
        <f t="shared" ref="H592:L592" si="246">IFERROR(B592/$G$592,0)</f>
        <v>0</v>
      </c>
      <c r="I592" s="113">
        <f t="shared" si="246"/>
        <v>0</v>
      </c>
      <c r="J592" s="113">
        <f t="shared" si="246"/>
        <v>0</v>
      </c>
      <c r="K592" s="113">
        <f t="shared" si="246"/>
        <v>0</v>
      </c>
      <c r="L592" s="113">
        <f t="shared" si="246"/>
        <v>0</v>
      </c>
      <c r="M592" s="93" t="s">
        <v>14</v>
      </c>
    </row>
    <row r="593" spans="1:13" ht="15" customHeight="1" thickTop="1" thickBot="1" x14ac:dyDescent="0.3">
      <c r="A593" s="127" t="s">
        <v>35</v>
      </c>
      <c r="B593" s="134"/>
      <c r="C593" s="134"/>
      <c r="D593" s="134"/>
      <c r="E593" s="134"/>
      <c r="F593" s="135"/>
      <c r="G593" s="114">
        <v>45</v>
      </c>
      <c r="H593" s="102" t="s">
        <v>14</v>
      </c>
      <c r="I593" s="102" t="s">
        <v>14</v>
      </c>
      <c r="J593" s="102" t="s">
        <v>14</v>
      </c>
      <c r="K593" s="102" t="s">
        <v>14</v>
      </c>
      <c r="L593" s="102" t="s">
        <v>14</v>
      </c>
      <c r="M593" s="102">
        <f>(M573+M580+M585+M591)/4</f>
        <v>1</v>
      </c>
    </row>
    <row r="594" spans="1:13" ht="15" customHeight="1" thickTop="1" x14ac:dyDescent="0.25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</row>
    <row r="595" spans="1:13" ht="15" customHeight="1" thickBot="1" x14ac:dyDescent="0.3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</row>
    <row r="596" spans="1:13" ht="15" customHeight="1" thickTop="1" thickBot="1" x14ac:dyDescent="0.3">
      <c r="A596" s="78" t="s">
        <v>0</v>
      </c>
      <c r="B596" s="136" t="s">
        <v>194</v>
      </c>
      <c r="C596" s="132"/>
      <c r="D596" s="132"/>
      <c r="E596" s="132"/>
      <c r="F596" s="132"/>
      <c r="G596" s="133"/>
      <c r="H596" s="139" t="s">
        <v>111</v>
      </c>
      <c r="I596" s="144"/>
      <c r="J596" s="145"/>
      <c r="K596" s="79" t="s">
        <v>2</v>
      </c>
      <c r="L596" s="146">
        <v>45488</v>
      </c>
      <c r="M596" s="147"/>
    </row>
    <row r="597" spans="1:13" ht="15" customHeight="1" thickBot="1" x14ac:dyDescent="0.3">
      <c r="A597" s="115" t="s">
        <v>3</v>
      </c>
      <c r="B597" s="148"/>
      <c r="C597" s="148"/>
      <c r="D597" s="148"/>
      <c r="E597" s="148"/>
      <c r="F597" s="148"/>
      <c r="G597" s="149"/>
      <c r="H597" s="80" t="s">
        <v>112</v>
      </c>
      <c r="I597" s="121">
        <v>16</v>
      </c>
      <c r="J597" s="133"/>
      <c r="K597" s="81"/>
      <c r="L597" s="80"/>
      <c r="M597" s="80"/>
    </row>
    <row r="598" spans="1:13" ht="15" customHeight="1" thickBot="1" x14ac:dyDescent="0.3">
      <c r="A598" s="150"/>
      <c r="B598" s="151"/>
      <c r="C598" s="151"/>
      <c r="D598" s="151"/>
      <c r="E598" s="151"/>
      <c r="F598" s="151"/>
      <c r="G598" s="152"/>
      <c r="H598" s="80" t="s">
        <v>113</v>
      </c>
      <c r="I598" s="121">
        <v>2</v>
      </c>
      <c r="J598" s="133"/>
      <c r="K598" s="80"/>
      <c r="L598" s="80"/>
      <c r="M598" s="80"/>
    </row>
    <row r="599" spans="1:13" ht="15" customHeight="1" thickBot="1" x14ac:dyDescent="0.3">
      <c r="A599" s="82" t="s">
        <v>4</v>
      </c>
      <c r="B599" s="130" t="s">
        <v>5</v>
      </c>
      <c r="C599" s="131"/>
      <c r="D599" s="131"/>
      <c r="E599" s="131"/>
      <c r="F599" s="131"/>
      <c r="G599" s="131"/>
      <c r="H599" s="121" t="s">
        <v>5</v>
      </c>
      <c r="I599" s="132"/>
      <c r="J599" s="132"/>
      <c r="K599" s="132"/>
      <c r="L599" s="132"/>
      <c r="M599" s="133"/>
    </row>
    <row r="600" spans="1:13" ht="15" customHeight="1" thickTop="1" thickBot="1" x14ac:dyDescent="0.3">
      <c r="A600" s="83" t="s">
        <v>6</v>
      </c>
      <c r="B600" s="84" t="s">
        <v>7</v>
      </c>
      <c r="C600" s="84" t="s">
        <v>8</v>
      </c>
      <c r="D600" s="84" t="s">
        <v>9</v>
      </c>
      <c r="E600" s="84" t="s">
        <v>10</v>
      </c>
      <c r="F600" s="84" t="s">
        <v>11</v>
      </c>
      <c r="G600" s="85" t="s">
        <v>12</v>
      </c>
      <c r="H600" s="86" t="s">
        <v>7</v>
      </c>
      <c r="I600" s="86" t="s">
        <v>8</v>
      </c>
      <c r="J600" s="86" t="s">
        <v>9</v>
      </c>
      <c r="K600" s="86" t="s">
        <v>10</v>
      </c>
      <c r="L600" s="86" t="s">
        <v>11</v>
      </c>
      <c r="M600" s="87" t="s">
        <v>12</v>
      </c>
    </row>
    <row r="601" spans="1:13" ht="15" customHeight="1" thickTop="1" thickBot="1" x14ac:dyDescent="0.3">
      <c r="A601" s="88" t="s">
        <v>13</v>
      </c>
      <c r="B601" s="89"/>
      <c r="C601" s="89"/>
      <c r="D601" s="89"/>
      <c r="E601" s="89"/>
      <c r="F601" s="89">
        <v>18</v>
      </c>
      <c r="G601" s="90">
        <f t="shared" ref="G601:G603" si="247">SUM(B601:F601)</f>
        <v>18</v>
      </c>
      <c r="H601" s="91">
        <f t="shared" ref="H601:L603" si="248">IFERROR(B601/$G$601,0)</f>
        <v>0</v>
      </c>
      <c r="I601" s="91">
        <f t="shared" si="248"/>
        <v>0</v>
      </c>
      <c r="J601" s="91">
        <f t="shared" si="248"/>
        <v>0</v>
      </c>
      <c r="K601" s="91">
        <f t="shared" si="248"/>
        <v>0</v>
      </c>
      <c r="L601" s="91">
        <f t="shared" si="248"/>
        <v>1</v>
      </c>
      <c r="M601" s="92" t="s">
        <v>14</v>
      </c>
    </row>
    <row r="602" spans="1:13" ht="15" customHeight="1" thickTop="1" thickBot="1" x14ac:dyDescent="0.3">
      <c r="A602" s="88" t="s">
        <v>15</v>
      </c>
      <c r="B602" s="89"/>
      <c r="C602" s="89"/>
      <c r="D602" s="89"/>
      <c r="E602" s="89"/>
      <c r="F602" s="89">
        <v>18</v>
      </c>
      <c r="G602" s="90">
        <f t="shared" si="247"/>
        <v>18</v>
      </c>
      <c r="H602" s="91">
        <f t="shared" si="248"/>
        <v>0</v>
      </c>
      <c r="I602" s="91">
        <f t="shared" si="248"/>
        <v>0</v>
      </c>
      <c r="J602" s="91">
        <f t="shared" si="248"/>
        <v>0</v>
      </c>
      <c r="K602" s="91">
        <f t="shared" si="248"/>
        <v>0</v>
      </c>
      <c r="L602" s="91">
        <f t="shared" si="248"/>
        <v>1</v>
      </c>
      <c r="M602" s="93" t="s">
        <v>14</v>
      </c>
    </row>
    <row r="603" spans="1:13" ht="15" customHeight="1" thickTop="1" thickBot="1" x14ac:dyDescent="0.3">
      <c r="A603" s="88" t="s">
        <v>16</v>
      </c>
      <c r="B603" s="89"/>
      <c r="C603" s="89"/>
      <c r="D603" s="89"/>
      <c r="E603" s="89"/>
      <c r="F603" s="89">
        <v>18</v>
      </c>
      <c r="G603" s="90">
        <f t="shared" si="247"/>
        <v>18</v>
      </c>
      <c r="H603" s="91">
        <f t="shared" si="248"/>
        <v>0</v>
      </c>
      <c r="I603" s="91">
        <f t="shared" si="248"/>
        <v>0</v>
      </c>
      <c r="J603" s="91">
        <f t="shared" si="248"/>
        <v>0</v>
      </c>
      <c r="K603" s="91">
        <f t="shared" si="248"/>
        <v>0</v>
      </c>
      <c r="L603" s="91">
        <f t="shared" si="248"/>
        <v>1</v>
      </c>
      <c r="M603" s="93" t="s">
        <v>14</v>
      </c>
    </row>
    <row r="604" spans="1:13" ht="15" customHeight="1" thickTop="1" thickBot="1" x14ac:dyDescent="0.3">
      <c r="A604" s="94" t="s">
        <v>17</v>
      </c>
      <c r="B604" s="95">
        <f>IFERROR(AVERAGE(B601:B603),0)</f>
        <v>0</v>
      </c>
      <c r="C604" s="95">
        <f>IFERROR(AVERAGE(C601:C603),0)</f>
        <v>0</v>
      </c>
      <c r="D604" s="95">
        <f>IFERROR(AVERAGE(D601:D603),0)</f>
        <v>0</v>
      </c>
      <c r="E604" s="95">
        <f t="shared" ref="E604:F604" si="249">IFERROR(AVERAGE(E601:E603),0)</f>
        <v>0</v>
      </c>
      <c r="F604" s="95">
        <f t="shared" si="249"/>
        <v>18</v>
      </c>
      <c r="G604" s="95">
        <f>SUM(AVERAGE(G601:G603))</f>
        <v>18</v>
      </c>
      <c r="H604" s="96">
        <f>AVERAGE(H601:H603)*0.2</f>
        <v>0</v>
      </c>
      <c r="I604" s="96">
        <f>AVERAGE(I601:I603)*0.4</f>
        <v>0</v>
      </c>
      <c r="J604" s="96">
        <f>AVERAGE(J601:J603)*0.6</f>
        <v>0</v>
      </c>
      <c r="K604" s="96">
        <f>AVERAGE(K601:K603)*0.8</f>
        <v>0</v>
      </c>
      <c r="L604" s="96">
        <f>AVERAGE(L601:L603)*1</f>
        <v>1</v>
      </c>
      <c r="M604" s="97">
        <f>SUM(H604:L604)</f>
        <v>1</v>
      </c>
    </row>
    <row r="605" spans="1:13" ht="15" customHeight="1" thickTop="1" thickBot="1" x14ac:dyDescent="0.3">
      <c r="A605" s="98" t="s">
        <v>18</v>
      </c>
      <c r="B605" s="84" t="s">
        <v>7</v>
      </c>
      <c r="C605" s="84" t="s">
        <v>8</v>
      </c>
      <c r="D605" s="84" t="s">
        <v>9</v>
      </c>
      <c r="E605" s="84" t="s">
        <v>10</v>
      </c>
      <c r="F605" s="84" t="s">
        <v>11</v>
      </c>
      <c r="G605" s="85" t="s">
        <v>12</v>
      </c>
      <c r="H605" s="84" t="s">
        <v>7</v>
      </c>
      <c r="I605" s="84" t="s">
        <v>8</v>
      </c>
      <c r="J605" s="84" t="s">
        <v>9</v>
      </c>
      <c r="K605" s="84" t="s">
        <v>10</v>
      </c>
      <c r="L605" s="99" t="s">
        <v>11</v>
      </c>
      <c r="M605" s="85" t="s">
        <v>12</v>
      </c>
    </row>
    <row r="606" spans="1:13" ht="15" customHeight="1" thickTop="1" thickBot="1" x14ac:dyDescent="0.3">
      <c r="A606" s="88" t="s">
        <v>19</v>
      </c>
      <c r="B606" s="89"/>
      <c r="C606" s="89"/>
      <c r="D606" s="89"/>
      <c r="E606" s="89"/>
      <c r="F606" s="89">
        <v>18</v>
      </c>
      <c r="G606" s="90">
        <f t="shared" ref="G606:G610" si="250">SUM(B606:F606)</f>
        <v>18</v>
      </c>
      <c r="H606" s="91">
        <f t="shared" ref="H606:L610" si="251">IFERROR(B606/$G$606,0)</f>
        <v>0</v>
      </c>
      <c r="I606" s="91">
        <f t="shared" si="251"/>
        <v>0</v>
      </c>
      <c r="J606" s="91">
        <f t="shared" si="251"/>
        <v>0</v>
      </c>
      <c r="K606" s="91">
        <f t="shared" si="251"/>
        <v>0</v>
      </c>
      <c r="L606" s="91">
        <f t="shared" si="251"/>
        <v>1</v>
      </c>
      <c r="M606" s="93" t="s">
        <v>14</v>
      </c>
    </row>
    <row r="607" spans="1:13" ht="15" customHeight="1" thickTop="1" thickBot="1" x14ac:dyDescent="0.3">
      <c r="A607" s="88" t="s">
        <v>20</v>
      </c>
      <c r="B607" s="89"/>
      <c r="C607" s="89"/>
      <c r="D607" s="89"/>
      <c r="E607" s="89"/>
      <c r="F607" s="89">
        <v>18</v>
      </c>
      <c r="G607" s="90">
        <f t="shared" si="250"/>
        <v>18</v>
      </c>
      <c r="H607" s="91">
        <f t="shared" si="251"/>
        <v>0</v>
      </c>
      <c r="I607" s="91">
        <f t="shared" si="251"/>
        <v>0</v>
      </c>
      <c r="J607" s="91">
        <f t="shared" si="251"/>
        <v>0</v>
      </c>
      <c r="K607" s="91">
        <f t="shared" si="251"/>
        <v>0</v>
      </c>
      <c r="L607" s="91">
        <f t="shared" si="251"/>
        <v>1</v>
      </c>
      <c r="M607" s="93" t="s">
        <v>14</v>
      </c>
    </row>
    <row r="608" spans="1:13" ht="15" customHeight="1" thickTop="1" thickBot="1" x14ac:dyDescent="0.3">
      <c r="A608" s="88" t="s">
        <v>21</v>
      </c>
      <c r="B608" s="89"/>
      <c r="C608" s="89"/>
      <c r="D608" s="89"/>
      <c r="E608" s="89"/>
      <c r="F608" s="89">
        <v>18</v>
      </c>
      <c r="G608" s="90">
        <f t="shared" si="250"/>
        <v>18</v>
      </c>
      <c r="H608" s="91">
        <f t="shared" si="251"/>
        <v>0</v>
      </c>
      <c r="I608" s="91">
        <f t="shared" si="251"/>
        <v>0</v>
      </c>
      <c r="J608" s="91">
        <f t="shared" si="251"/>
        <v>0</v>
      </c>
      <c r="K608" s="91">
        <f t="shared" si="251"/>
        <v>0</v>
      </c>
      <c r="L608" s="91">
        <f t="shared" si="251"/>
        <v>1</v>
      </c>
      <c r="M608" s="93" t="s">
        <v>14</v>
      </c>
    </row>
    <row r="609" spans="1:13" ht="15" customHeight="1" thickTop="1" thickBot="1" x14ac:dyDescent="0.3">
      <c r="A609" s="88" t="s">
        <v>22</v>
      </c>
      <c r="B609" s="89"/>
      <c r="C609" s="89"/>
      <c r="D609" s="89"/>
      <c r="E609" s="89"/>
      <c r="F609" s="89">
        <v>18</v>
      </c>
      <c r="G609" s="90">
        <f t="shared" si="250"/>
        <v>18</v>
      </c>
      <c r="H609" s="91">
        <f t="shared" si="251"/>
        <v>0</v>
      </c>
      <c r="I609" s="91">
        <f t="shared" si="251"/>
        <v>0</v>
      </c>
      <c r="J609" s="91">
        <f t="shared" si="251"/>
        <v>0</v>
      </c>
      <c r="K609" s="91">
        <f t="shared" si="251"/>
        <v>0</v>
      </c>
      <c r="L609" s="91">
        <f t="shared" si="251"/>
        <v>1</v>
      </c>
      <c r="M609" s="93" t="s">
        <v>14</v>
      </c>
    </row>
    <row r="610" spans="1:13" ht="15" customHeight="1" thickTop="1" thickBot="1" x14ac:dyDescent="0.3">
      <c r="A610" s="88" t="s">
        <v>23</v>
      </c>
      <c r="B610" s="89"/>
      <c r="C610" s="89"/>
      <c r="D610" s="89"/>
      <c r="E610" s="89"/>
      <c r="F610" s="89">
        <v>18</v>
      </c>
      <c r="G610" s="90">
        <f t="shared" si="250"/>
        <v>18</v>
      </c>
      <c r="H610" s="91">
        <f t="shared" si="251"/>
        <v>0</v>
      </c>
      <c r="I610" s="91">
        <f t="shared" si="251"/>
        <v>0</v>
      </c>
      <c r="J610" s="91">
        <f t="shared" si="251"/>
        <v>0</v>
      </c>
      <c r="K610" s="91">
        <f t="shared" si="251"/>
        <v>0</v>
      </c>
      <c r="L610" s="91">
        <f t="shared" si="251"/>
        <v>1</v>
      </c>
      <c r="M610" s="93"/>
    </row>
    <row r="611" spans="1:13" ht="15" customHeight="1" thickTop="1" thickBot="1" x14ac:dyDescent="0.3">
      <c r="A611" s="94" t="s">
        <v>24</v>
      </c>
      <c r="B611" s="95">
        <f t="shared" ref="B611:F611" si="252">IFERROR(AVERAGE(B606:B610),0)</f>
        <v>0</v>
      </c>
      <c r="C611" s="95">
        <f t="shared" si="252"/>
        <v>0</v>
      </c>
      <c r="D611" s="95">
        <f t="shared" si="252"/>
        <v>0</v>
      </c>
      <c r="E611" s="95">
        <f t="shared" si="252"/>
        <v>0</v>
      </c>
      <c r="F611" s="95">
        <f t="shared" si="252"/>
        <v>18</v>
      </c>
      <c r="G611" s="95">
        <f>SUM(AVERAGE(G606:G610))</f>
        <v>18</v>
      </c>
      <c r="H611" s="97">
        <f>AVERAGE(H606:H610)*0.2</f>
        <v>0</v>
      </c>
      <c r="I611" s="97">
        <f>AVERAGE(I606:I610)*0.4</f>
        <v>0</v>
      </c>
      <c r="J611" s="97">
        <f>AVERAGE(J606:J610)*0.6</f>
        <v>0</v>
      </c>
      <c r="K611" s="97">
        <f>AVERAGE(K606:K610)*0.8</f>
        <v>0</v>
      </c>
      <c r="L611" s="100">
        <f>AVERAGE(L606:L610)*1</f>
        <v>1</v>
      </c>
      <c r="M611" s="97">
        <f>SUM(H611:L611)</f>
        <v>1</v>
      </c>
    </row>
    <row r="612" spans="1:13" ht="15" customHeight="1" thickTop="1" thickBot="1" x14ac:dyDescent="0.3">
      <c r="A612" s="98" t="s">
        <v>25</v>
      </c>
      <c r="B612" s="84" t="s">
        <v>7</v>
      </c>
      <c r="C612" s="84" t="s">
        <v>8</v>
      </c>
      <c r="D612" s="84" t="s">
        <v>9</v>
      </c>
      <c r="E612" s="84" t="s">
        <v>10</v>
      </c>
      <c r="F612" s="84" t="s">
        <v>11</v>
      </c>
      <c r="G612" s="85" t="s">
        <v>12</v>
      </c>
      <c r="H612" s="84" t="s">
        <v>7</v>
      </c>
      <c r="I612" s="84" t="s">
        <v>8</v>
      </c>
      <c r="J612" s="84" t="s">
        <v>9</v>
      </c>
      <c r="K612" s="84" t="s">
        <v>10</v>
      </c>
      <c r="L612" s="99" t="s">
        <v>11</v>
      </c>
      <c r="M612" s="85" t="s">
        <v>12</v>
      </c>
    </row>
    <row r="613" spans="1:13" ht="15" customHeight="1" thickTop="1" thickBot="1" x14ac:dyDescent="0.3">
      <c r="A613" s="88" t="s">
        <v>26</v>
      </c>
      <c r="B613" s="89"/>
      <c r="C613" s="89"/>
      <c r="D613" s="89"/>
      <c r="E613" s="89"/>
      <c r="F613" s="89">
        <v>18</v>
      </c>
      <c r="G613" s="90">
        <f t="shared" ref="G613:G615" si="253">SUM(B613:F613)</f>
        <v>18</v>
      </c>
      <c r="H613" s="91">
        <f t="shared" ref="H613:L615" si="254">IFERROR(B613/$G$613,0)</f>
        <v>0</v>
      </c>
      <c r="I613" s="91">
        <f t="shared" si="254"/>
        <v>0</v>
      </c>
      <c r="J613" s="91">
        <f t="shared" si="254"/>
        <v>0</v>
      </c>
      <c r="K613" s="91">
        <f t="shared" si="254"/>
        <v>0</v>
      </c>
      <c r="L613" s="91">
        <f t="shared" si="254"/>
        <v>1</v>
      </c>
      <c r="M613" s="93" t="s">
        <v>14</v>
      </c>
    </row>
    <row r="614" spans="1:13" ht="15" customHeight="1" thickTop="1" thickBot="1" x14ac:dyDescent="0.3">
      <c r="A614" s="88" t="s">
        <v>27</v>
      </c>
      <c r="B614" s="89"/>
      <c r="C614" s="89"/>
      <c r="D614" s="89"/>
      <c r="E614" s="89"/>
      <c r="F614" s="89">
        <v>18</v>
      </c>
      <c r="G614" s="90">
        <f t="shared" si="253"/>
        <v>18</v>
      </c>
      <c r="H614" s="91">
        <f t="shared" si="254"/>
        <v>0</v>
      </c>
      <c r="I614" s="91">
        <f t="shared" si="254"/>
        <v>0</v>
      </c>
      <c r="J614" s="91">
        <f t="shared" si="254"/>
        <v>0</v>
      </c>
      <c r="K614" s="91">
        <f t="shared" si="254"/>
        <v>0</v>
      </c>
      <c r="L614" s="91">
        <f t="shared" si="254"/>
        <v>1</v>
      </c>
      <c r="M614" s="93" t="s">
        <v>14</v>
      </c>
    </row>
    <row r="615" spans="1:13" ht="15" customHeight="1" thickTop="1" thickBot="1" x14ac:dyDescent="0.3">
      <c r="A615" s="88" t="s">
        <v>28</v>
      </c>
      <c r="B615" s="89"/>
      <c r="C615" s="89"/>
      <c r="D615" s="89"/>
      <c r="E615" s="89"/>
      <c r="F615" s="89">
        <v>18</v>
      </c>
      <c r="G615" s="90">
        <f t="shared" si="253"/>
        <v>18</v>
      </c>
      <c r="H615" s="91">
        <f t="shared" si="254"/>
        <v>0</v>
      </c>
      <c r="I615" s="91">
        <f t="shared" si="254"/>
        <v>0</v>
      </c>
      <c r="J615" s="91">
        <f t="shared" si="254"/>
        <v>0</v>
      </c>
      <c r="K615" s="91">
        <f t="shared" si="254"/>
        <v>0</v>
      </c>
      <c r="L615" s="91">
        <f t="shared" si="254"/>
        <v>1</v>
      </c>
      <c r="M615" s="93" t="s">
        <v>14</v>
      </c>
    </row>
    <row r="616" spans="1:13" ht="15" customHeight="1" thickTop="1" thickBot="1" x14ac:dyDescent="0.3">
      <c r="A616" s="94" t="s">
        <v>24</v>
      </c>
      <c r="B616" s="95">
        <f t="shared" ref="B616:F616" si="255">IFERROR(AVERAGE(B613:B615),0)</f>
        <v>0</v>
      </c>
      <c r="C616" s="95">
        <f t="shared" si="255"/>
        <v>0</v>
      </c>
      <c r="D616" s="101">
        <f t="shared" si="255"/>
        <v>0</v>
      </c>
      <c r="E616" s="101">
        <f t="shared" si="255"/>
        <v>0</v>
      </c>
      <c r="F616" s="101">
        <f t="shared" si="255"/>
        <v>18</v>
      </c>
      <c r="G616" s="101">
        <f>SUM(AVERAGE(G613:G615))</f>
        <v>18</v>
      </c>
      <c r="H616" s="97">
        <f>AVERAGE(H613:H615)*0.2</f>
        <v>0</v>
      </c>
      <c r="I616" s="97">
        <f>AVERAGE(I613:I615)*0.4</f>
        <v>0</v>
      </c>
      <c r="J616" s="97">
        <f>AVERAGE(J613:J615)*0.6</f>
        <v>0</v>
      </c>
      <c r="K616" s="97">
        <f>AVERAGE(K613:K615)*0.8</f>
        <v>0</v>
      </c>
      <c r="L616" s="100">
        <f>AVERAGE(L613:L615)*1</f>
        <v>1</v>
      </c>
      <c r="M616" s="102">
        <f>SUM(H616:L616)</f>
        <v>1</v>
      </c>
    </row>
    <row r="617" spans="1:13" ht="15" customHeight="1" thickTop="1" thickBot="1" x14ac:dyDescent="0.3">
      <c r="A617" s="83" t="s">
        <v>29</v>
      </c>
      <c r="B617" s="84" t="s">
        <v>7</v>
      </c>
      <c r="C617" s="84" t="s">
        <v>8</v>
      </c>
      <c r="D617" s="84" t="s">
        <v>9</v>
      </c>
      <c r="E617" s="84" t="s">
        <v>10</v>
      </c>
      <c r="F617" s="84" t="s">
        <v>11</v>
      </c>
      <c r="G617" s="85" t="s">
        <v>12</v>
      </c>
      <c r="H617" s="84" t="s">
        <v>7</v>
      </c>
      <c r="I617" s="84" t="s">
        <v>8</v>
      </c>
      <c r="J617" s="84" t="s">
        <v>9</v>
      </c>
      <c r="K617" s="84" t="s">
        <v>10</v>
      </c>
      <c r="L617" s="99" t="s">
        <v>11</v>
      </c>
      <c r="M617" s="85" t="s">
        <v>12</v>
      </c>
    </row>
    <row r="618" spans="1:13" ht="15" customHeight="1" thickTop="1" thickBot="1" x14ac:dyDescent="0.3">
      <c r="A618" s="103" t="s">
        <v>30</v>
      </c>
      <c r="B618" s="104"/>
      <c r="C618" s="104"/>
      <c r="D618" s="104"/>
      <c r="E618" s="89"/>
      <c r="F618" s="89">
        <v>18</v>
      </c>
      <c r="G618" s="105">
        <f t="shared" ref="G618:G621" si="256">SUM(B618:F618)</f>
        <v>18</v>
      </c>
      <c r="H618" s="106">
        <f t="shared" ref="H618:L621" si="257">IFERROR(B618/$G$618,0)</f>
        <v>0</v>
      </c>
      <c r="I618" s="106">
        <f t="shared" si="257"/>
        <v>0</v>
      </c>
      <c r="J618" s="106">
        <f t="shared" si="257"/>
        <v>0</v>
      </c>
      <c r="K618" s="106">
        <f t="shared" si="257"/>
        <v>0</v>
      </c>
      <c r="L618" s="106">
        <f t="shared" si="257"/>
        <v>1</v>
      </c>
      <c r="M618" s="93" t="s">
        <v>14</v>
      </c>
    </row>
    <row r="619" spans="1:13" ht="15" customHeight="1" thickTop="1" thickBot="1" x14ac:dyDescent="0.3">
      <c r="A619" s="103" t="s">
        <v>31</v>
      </c>
      <c r="B619" s="104"/>
      <c r="C619" s="104"/>
      <c r="D619" s="104"/>
      <c r="E619" s="89"/>
      <c r="F619" s="89">
        <v>18</v>
      </c>
      <c r="G619" s="105">
        <f t="shared" si="256"/>
        <v>18</v>
      </c>
      <c r="H619" s="106">
        <f t="shared" si="257"/>
        <v>0</v>
      </c>
      <c r="I619" s="106">
        <f t="shared" si="257"/>
        <v>0</v>
      </c>
      <c r="J619" s="106">
        <f t="shared" si="257"/>
        <v>0</v>
      </c>
      <c r="K619" s="106">
        <f t="shared" si="257"/>
        <v>0</v>
      </c>
      <c r="L619" s="106">
        <f t="shared" si="257"/>
        <v>1</v>
      </c>
      <c r="M619" s="93" t="s">
        <v>14</v>
      </c>
    </row>
    <row r="620" spans="1:13" ht="15" customHeight="1" thickTop="1" thickBot="1" x14ac:dyDescent="0.3">
      <c r="A620" s="103" t="s">
        <v>32</v>
      </c>
      <c r="B620" s="104"/>
      <c r="C620" s="104"/>
      <c r="D620" s="104"/>
      <c r="E620" s="89"/>
      <c r="F620" s="89">
        <v>18</v>
      </c>
      <c r="G620" s="105">
        <f t="shared" si="256"/>
        <v>18</v>
      </c>
      <c r="H620" s="106">
        <f t="shared" si="257"/>
        <v>0</v>
      </c>
      <c r="I620" s="106">
        <f t="shared" si="257"/>
        <v>0</v>
      </c>
      <c r="J620" s="106">
        <f t="shared" si="257"/>
        <v>0</v>
      </c>
      <c r="K620" s="106">
        <f t="shared" si="257"/>
        <v>0</v>
      </c>
      <c r="L620" s="106">
        <f t="shared" si="257"/>
        <v>1</v>
      </c>
      <c r="M620" s="93" t="s">
        <v>14</v>
      </c>
    </row>
    <row r="621" spans="1:13" ht="15" customHeight="1" thickTop="1" thickBot="1" x14ac:dyDescent="0.3">
      <c r="A621" s="103" t="s">
        <v>33</v>
      </c>
      <c r="B621" s="104"/>
      <c r="C621" s="104"/>
      <c r="D621" s="104"/>
      <c r="E621" s="89"/>
      <c r="F621" s="89">
        <v>18</v>
      </c>
      <c r="G621" s="105">
        <f t="shared" si="256"/>
        <v>18</v>
      </c>
      <c r="H621" s="106">
        <f t="shared" si="257"/>
        <v>0</v>
      </c>
      <c r="I621" s="106">
        <f t="shared" si="257"/>
        <v>0</v>
      </c>
      <c r="J621" s="106">
        <f t="shared" si="257"/>
        <v>0</v>
      </c>
      <c r="K621" s="106">
        <f t="shared" si="257"/>
        <v>0</v>
      </c>
      <c r="L621" s="106">
        <f t="shared" si="257"/>
        <v>1</v>
      </c>
      <c r="M621" s="93" t="s">
        <v>14</v>
      </c>
    </row>
    <row r="622" spans="1:13" ht="15" customHeight="1" thickTop="1" thickBot="1" x14ac:dyDescent="0.3">
      <c r="A622" s="107" t="s">
        <v>24</v>
      </c>
      <c r="B622" s="108">
        <f t="shared" ref="B622:F622" si="258">IFERROR(AVERAGE(B618:B621),0)</f>
        <v>0</v>
      </c>
      <c r="C622" s="108">
        <f t="shared" si="258"/>
        <v>0</v>
      </c>
      <c r="D622" s="108">
        <f t="shared" si="258"/>
        <v>0</v>
      </c>
      <c r="E622" s="108">
        <f t="shared" si="258"/>
        <v>0</v>
      </c>
      <c r="F622" s="108">
        <f t="shared" si="258"/>
        <v>18</v>
      </c>
      <c r="G622" s="108">
        <f>SUM(AVERAGE(G618:G621))</f>
        <v>18</v>
      </c>
      <c r="H622" s="102">
        <f>AVERAGE(H618:H621)*0.2</f>
        <v>0</v>
      </c>
      <c r="I622" s="102">
        <f>AVERAGE(I618:I621)*0.4</f>
        <v>0</v>
      </c>
      <c r="J622" s="102">
        <f>AVERAGE(J618:J621)*0.6</f>
        <v>0</v>
      </c>
      <c r="K622" s="102">
        <f>AVERAGE(K618:K621)*0.8</f>
        <v>0</v>
      </c>
      <c r="L622" s="109">
        <f>AVERAGE(L618:L621)*1</f>
        <v>1</v>
      </c>
      <c r="M622" s="102">
        <f>SUM(H622:L622)</f>
        <v>1</v>
      </c>
    </row>
    <row r="623" spans="1:13" ht="15" customHeight="1" thickTop="1" thickBot="1" x14ac:dyDescent="0.3">
      <c r="A623" s="110" t="s">
        <v>34</v>
      </c>
      <c r="B623" s="111"/>
      <c r="C623" s="111"/>
      <c r="D623" s="111"/>
      <c r="E623" s="111"/>
      <c r="F623" s="111"/>
      <c r="G623" s="112">
        <f>SUM(B623:F623)</f>
        <v>0</v>
      </c>
      <c r="H623" s="113">
        <f t="shared" ref="H623:L623" si="259">IFERROR(B623/$G$623,0)</f>
        <v>0</v>
      </c>
      <c r="I623" s="113">
        <f t="shared" si="259"/>
        <v>0</v>
      </c>
      <c r="J623" s="113">
        <f t="shared" si="259"/>
        <v>0</v>
      </c>
      <c r="K623" s="113">
        <f t="shared" si="259"/>
        <v>0</v>
      </c>
      <c r="L623" s="113">
        <f t="shared" si="259"/>
        <v>0</v>
      </c>
      <c r="M623" s="93" t="s">
        <v>14</v>
      </c>
    </row>
    <row r="624" spans="1:13" ht="15" customHeight="1" thickTop="1" thickBot="1" x14ac:dyDescent="0.3">
      <c r="A624" s="127" t="s">
        <v>35</v>
      </c>
      <c r="B624" s="134"/>
      <c r="C624" s="134"/>
      <c r="D624" s="134"/>
      <c r="E624" s="134"/>
      <c r="F624" s="135"/>
      <c r="G624" s="114">
        <v>18</v>
      </c>
      <c r="H624" s="102" t="s">
        <v>14</v>
      </c>
      <c r="I624" s="102" t="s">
        <v>14</v>
      </c>
      <c r="J624" s="102" t="s">
        <v>14</v>
      </c>
      <c r="K624" s="102" t="s">
        <v>14</v>
      </c>
      <c r="L624" s="102" t="s">
        <v>14</v>
      </c>
      <c r="M624" s="102">
        <f>(M604+M611+M616+M622)/4</f>
        <v>1</v>
      </c>
    </row>
    <row r="625" spans="1:13" ht="15" customHeight="1" thickTop="1" x14ac:dyDescent="0.25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</row>
    <row r="626" spans="1:13" ht="15" customHeight="1" thickBot="1" x14ac:dyDescent="0.3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</row>
    <row r="627" spans="1:13" ht="15" customHeight="1" thickTop="1" thickBot="1" x14ac:dyDescent="0.3">
      <c r="A627" s="78" t="s">
        <v>0</v>
      </c>
      <c r="B627" s="136" t="s">
        <v>190</v>
      </c>
      <c r="C627" s="132"/>
      <c r="D627" s="132"/>
      <c r="E627" s="132"/>
      <c r="F627" s="132"/>
      <c r="G627" s="133"/>
      <c r="H627" s="139" t="s">
        <v>111</v>
      </c>
      <c r="I627" s="144"/>
      <c r="J627" s="145"/>
      <c r="K627" s="79" t="s">
        <v>2</v>
      </c>
      <c r="L627" s="146">
        <v>45523</v>
      </c>
      <c r="M627" s="147"/>
    </row>
    <row r="628" spans="1:13" ht="15" customHeight="1" thickBot="1" x14ac:dyDescent="0.3">
      <c r="A628" s="115" t="s">
        <v>3</v>
      </c>
      <c r="B628" s="148"/>
      <c r="C628" s="148"/>
      <c r="D628" s="148"/>
      <c r="E628" s="148"/>
      <c r="F628" s="148"/>
      <c r="G628" s="149"/>
      <c r="H628" s="80" t="s">
        <v>112</v>
      </c>
      <c r="I628" s="121">
        <v>39</v>
      </c>
      <c r="J628" s="133"/>
      <c r="K628" s="81"/>
      <c r="L628" s="80"/>
      <c r="M628" s="80"/>
    </row>
    <row r="629" spans="1:13" ht="15" customHeight="1" thickBot="1" x14ac:dyDescent="0.3">
      <c r="A629" s="150"/>
      <c r="B629" s="151"/>
      <c r="C629" s="151"/>
      <c r="D629" s="151"/>
      <c r="E629" s="151"/>
      <c r="F629" s="151"/>
      <c r="G629" s="152"/>
      <c r="H629" s="80" t="s">
        <v>113</v>
      </c>
      <c r="I629" s="121">
        <v>1</v>
      </c>
      <c r="J629" s="133"/>
      <c r="K629" s="80"/>
      <c r="L629" s="80"/>
      <c r="M629" s="80"/>
    </row>
    <row r="630" spans="1:13" ht="15" customHeight="1" thickBot="1" x14ac:dyDescent="0.3">
      <c r="A630" s="82" t="s">
        <v>4</v>
      </c>
      <c r="B630" s="130" t="s">
        <v>5</v>
      </c>
      <c r="C630" s="131"/>
      <c r="D630" s="131"/>
      <c r="E630" s="131"/>
      <c r="F630" s="131"/>
      <c r="G630" s="131"/>
      <c r="H630" s="121" t="s">
        <v>5</v>
      </c>
      <c r="I630" s="132"/>
      <c r="J630" s="132"/>
      <c r="K630" s="132"/>
      <c r="L630" s="132"/>
      <c r="M630" s="133"/>
    </row>
    <row r="631" spans="1:13" ht="15" customHeight="1" thickTop="1" thickBot="1" x14ac:dyDescent="0.3">
      <c r="A631" s="83" t="s">
        <v>6</v>
      </c>
      <c r="B631" s="84" t="s">
        <v>7</v>
      </c>
      <c r="C631" s="84" t="s">
        <v>8</v>
      </c>
      <c r="D631" s="84" t="s">
        <v>9</v>
      </c>
      <c r="E631" s="84" t="s">
        <v>10</v>
      </c>
      <c r="F631" s="84" t="s">
        <v>11</v>
      </c>
      <c r="G631" s="85" t="s">
        <v>12</v>
      </c>
      <c r="H631" s="86" t="s">
        <v>7</v>
      </c>
      <c r="I631" s="86" t="s">
        <v>8</v>
      </c>
      <c r="J631" s="86" t="s">
        <v>9</v>
      </c>
      <c r="K631" s="86" t="s">
        <v>10</v>
      </c>
      <c r="L631" s="86" t="s">
        <v>11</v>
      </c>
      <c r="M631" s="87" t="s">
        <v>12</v>
      </c>
    </row>
    <row r="632" spans="1:13" ht="15" customHeight="1" thickTop="1" thickBot="1" x14ac:dyDescent="0.3">
      <c r="A632" s="88" t="s">
        <v>13</v>
      </c>
      <c r="B632" s="89"/>
      <c r="C632" s="89"/>
      <c r="D632" s="89"/>
      <c r="E632" s="89"/>
      <c r="F632" s="89">
        <v>40</v>
      </c>
      <c r="G632" s="90">
        <f t="shared" ref="G632:G634" si="260">SUM(B632:F632)</f>
        <v>40</v>
      </c>
      <c r="H632" s="91">
        <f t="shared" ref="H632:L634" si="261">IFERROR(B632/$G$632,0)</f>
        <v>0</v>
      </c>
      <c r="I632" s="91">
        <f t="shared" si="261"/>
        <v>0</v>
      </c>
      <c r="J632" s="91">
        <f t="shared" si="261"/>
        <v>0</v>
      </c>
      <c r="K632" s="91">
        <f t="shared" si="261"/>
        <v>0</v>
      </c>
      <c r="L632" s="91">
        <f t="shared" si="261"/>
        <v>1</v>
      </c>
      <c r="M632" s="92" t="s">
        <v>14</v>
      </c>
    </row>
    <row r="633" spans="1:13" ht="15" customHeight="1" thickTop="1" thickBot="1" x14ac:dyDescent="0.3">
      <c r="A633" s="88" t="s">
        <v>15</v>
      </c>
      <c r="B633" s="89"/>
      <c r="C633" s="89"/>
      <c r="D633" s="89"/>
      <c r="E633" s="89"/>
      <c r="F633" s="89">
        <v>40</v>
      </c>
      <c r="G633" s="90">
        <f t="shared" si="260"/>
        <v>40</v>
      </c>
      <c r="H633" s="91">
        <f t="shared" si="261"/>
        <v>0</v>
      </c>
      <c r="I633" s="91">
        <f t="shared" si="261"/>
        <v>0</v>
      </c>
      <c r="J633" s="91">
        <f t="shared" si="261"/>
        <v>0</v>
      </c>
      <c r="K633" s="91">
        <f t="shared" si="261"/>
        <v>0</v>
      </c>
      <c r="L633" s="91">
        <f t="shared" si="261"/>
        <v>1</v>
      </c>
      <c r="M633" s="93" t="s">
        <v>14</v>
      </c>
    </row>
    <row r="634" spans="1:13" ht="15" customHeight="1" thickTop="1" thickBot="1" x14ac:dyDescent="0.3">
      <c r="A634" s="88" t="s">
        <v>16</v>
      </c>
      <c r="B634" s="89"/>
      <c r="C634" s="89"/>
      <c r="D634" s="89"/>
      <c r="E634" s="89"/>
      <c r="F634" s="89">
        <v>40</v>
      </c>
      <c r="G634" s="90">
        <f t="shared" si="260"/>
        <v>40</v>
      </c>
      <c r="H634" s="91">
        <f t="shared" si="261"/>
        <v>0</v>
      </c>
      <c r="I634" s="91">
        <f t="shared" si="261"/>
        <v>0</v>
      </c>
      <c r="J634" s="91">
        <f t="shared" si="261"/>
        <v>0</v>
      </c>
      <c r="K634" s="91">
        <f t="shared" si="261"/>
        <v>0</v>
      </c>
      <c r="L634" s="91">
        <f t="shared" si="261"/>
        <v>1</v>
      </c>
      <c r="M634" s="93" t="s">
        <v>14</v>
      </c>
    </row>
    <row r="635" spans="1:13" ht="15" customHeight="1" thickTop="1" thickBot="1" x14ac:dyDescent="0.3">
      <c r="A635" s="94" t="s">
        <v>17</v>
      </c>
      <c r="B635" s="95">
        <f>IFERROR(AVERAGE(B632:B634),0)</f>
        <v>0</v>
      </c>
      <c r="C635" s="95">
        <f>IFERROR(AVERAGE(C632:C634),0)</f>
        <v>0</v>
      </c>
      <c r="D635" s="95">
        <f>IFERROR(AVERAGE(D632:D634),0)</f>
        <v>0</v>
      </c>
      <c r="E635" s="95">
        <f t="shared" ref="E635:F635" si="262">IFERROR(AVERAGE(E632:E634),0)</f>
        <v>0</v>
      </c>
      <c r="F635" s="95">
        <f t="shared" si="262"/>
        <v>40</v>
      </c>
      <c r="G635" s="95">
        <f>SUM(AVERAGE(G632:G634))</f>
        <v>40</v>
      </c>
      <c r="H635" s="96">
        <f>AVERAGE(H632:H634)*0.2</f>
        <v>0</v>
      </c>
      <c r="I635" s="96">
        <f>AVERAGE(I632:I634)*0.4</f>
        <v>0</v>
      </c>
      <c r="J635" s="96">
        <f>AVERAGE(J632:J634)*0.6</f>
        <v>0</v>
      </c>
      <c r="K635" s="96">
        <f>AVERAGE(K632:K634)*0.8</f>
        <v>0</v>
      </c>
      <c r="L635" s="96">
        <f>AVERAGE(L632:L634)*1</f>
        <v>1</v>
      </c>
      <c r="M635" s="97">
        <f>SUM(H635:L635)</f>
        <v>1</v>
      </c>
    </row>
    <row r="636" spans="1:13" ht="15" customHeight="1" thickTop="1" thickBot="1" x14ac:dyDescent="0.3">
      <c r="A636" s="98" t="s">
        <v>18</v>
      </c>
      <c r="B636" s="84" t="s">
        <v>7</v>
      </c>
      <c r="C636" s="84" t="s">
        <v>8</v>
      </c>
      <c r="D636" s="84" t="s">
        <v>9</v>
      </c>
      <c r="E636" s="84" t="s">
        <v>10</v>
      </c>
      <c r="F636" s="84" t="s">
        <v>11</v>
      </c>
      <c r="G636" s="85" t="s">
        <v>12</v>
      </c>
      <c r="H636" s="84" t="s">
        <v>7</v>
      </c>
      <c r="I636" s="84" t="s">
        <v>8</v>
      </c>
      <c r="J636" s="84" t="s">
        <v>9</v>
      </c>
      <c r="K636" s="84" t="s">
        <v>10</v>
      </c>
      <c r="L636" s="99" t="s">
        <v>11</v>
      </c>
      <c r="M636" s="85" t="s">
        <v>12</v>
      </c>
    </row>
    <row r="637" spans="1:13" ht="15" customHeight="1" thickTop="1" thickBot="1" x14ac:dyDescent="0.3">
      <c r="A637" s="88" t="s">
        <v>19</v>
      </c>
      <c r="B637" s="89"/>
      <c r="C637" s="89"/>
      <c r="D637" s="89"/>
      <c r="E637" s="89"/>
      <c r="F637" s="89">
        <v>40</v>
      </c>
      <c r="G637" s="90">
        <f t="shared" ref="G637:G641" si="263">SUM(B637:F637)</f>
        <v>40</v>
      </c>
      <c r="H637" s="91">
        <f t="shared" ref="H637:L641" si="264">IFERROR(B637/$G$637,0)</f>
        <v>0</v>
      </c>
      <c r="I637" s="91">
        <f t="shared" si="264"/>
        <v>0</v>
      </c>
      <c r="J637" s="91">
        <f t="shared" si="264"/>
        <v>0</v>
      </c>
      <c r="K637" s="91">
        <f t="shared" si="264"/>
        <v>0</v>
      </c>
      <c r="L637" s="91">
        <f t="shared" si="264"/>
        <v>1</v>
      </c>
      <c r="M637" s="93" t="s">
        <v>14</v>
      </c>
    </row>
    <row r="638" spans="1:13" ht="15" customHeight="1" thickTop="1" thickBot="1" x14ac:dyDescent="0.3">
      <c r="A638" s="88" t="s">
        <v>20</v>
      </c>
      <c r="B638" s="89"/>
      <c r="C638" s="89"/>
      <c r="D638" s="89"/>
      <c r="E638" s="89"/>
      <c r="F638" s="89">
        <v>40</v>
      </c>
      <c r="G638" s="90">
        <f t="shared" si="263"/>
        <v>40</v>
      </c>
      <c r="H638" s="91">
        <f t="shared" si="264"/>
        <v>0</v>
      </c>
      <c r="I638" s="91">
        <f t="shared" si="264"/>
        <v>0</v>
      </c>
      <c r="J638" s="91">
        <f t="shared" si="264"/>
        <v>0</v>
      </c>
      <c r="K638" s="91">
        <f t="shared" si="264"/>
        <v>0</v>
      </c>
      <c r="L638" s="91">
        <f t="shared" si="264"/>
        <v>1</v>
      </c>
      <c r="M638" s="93" t="s">
        <v>14</v>
      </c>
    </row>
    <row r="639" spans="1:13" ht="15" customHeight="1" thickTop="1" thickBot="1" x14ac:dyDescent="0.3">
      <c r="A639" s="88" t="s">
        <v>21</v>
      </c>
      <c r="B639" s="89"/>
      <c r="C639" s="89"/>
      <c r="D639" s="89"/>
      <c r="E639" s="89"/>
      <c r="F639" s="89">
        <v>40</v>
      </c>
      <c r="G639" s="90">
        <f t="shared" si="263"/>
        <v>40</v>
      </c>
      <c r="H639" s="91">
        <f t="shared" si="264"/>
        <v>0</v>
      </c>
      <c r="I639" s="91">
        <f t="shared" si="264"/>
        <v>0</v>
      </c>
      <c r="J639" s="91">
        <f t="shared" si="264"/>
        <v>0</v>
      </c>
      <c r="K639" s="91">
        <f t="shared" si="264"/>
        <v>0</v>
      </c>
      <c r="L639" s="91">
        <f t="shared" si="264"/>
        <v>1</v>
      </c>
      <c r="M639" s="93" t="s">
        <v>14</v>
      </c>
    </row>
    <row r="640" spans="1:13" ht="15" customHeight="1" thickTop="1" thickBot="1" x14ac:dyDescent="0.3">
      <c r="A640" s="88" t="s">
        <v>22</v>
      </c>
      <c r="B640" s="89"/>
      <c r="C640" s="89"/>
      <c r="D640" s="89"/>
      <c r="E640" s="89"/>
      <c r="F640" s="89">
        <v>40</v>
      </c>
      <c r="G640" s="90">
        <f t="shared" si="263"/>
        <v>40</v>
      </c>
      <c r="H640" s="91">
        <f t="shared" si="264"/>
        <v>0</v>
      </c>
      <c r="I640" s="91">
        <f t="shared" si="264"/>
        <v>0</v>
      </c>
      <c r="J640" s="91">
        <f t="shared" si="264"/>
        <v>0</v>
      </c>
      <c r="K640" s="91">
        <f t="shared" si="264"/>
        <v>0</v>
      </c>
      <c r="L640" s="91">
        <f t="shared" si="264"/>
        <v>1</v>
      </c>
      <c r="M640" s="93" t="s">
        <v>14</v>
      </c>
    </row>
    <row r="641" spans="1:13" ht="15" customHeight="1" thickTop="1" thickBot="1" x14ac:dyDescent="0.3">
      <c r="A641" s="88" t="s">
        <v>23</v>
      </c>
      <c r="B641" s="89"/>
      <c r="C641" s="89"/>
      <c r="D641" s="89"/>
      <c r="E641" s="89"/>
      <c r="F641" s="89">
        <v>40</v>
      </c>
      <c r="G641" s="90">
        <f t="shared" si="263"/>
        <v>40</v>
      </c>
      <c r="H641" s="91">
        <f t="shared" si="264"/>
        <v>0</v>
      </c>
      <c r="I641" s="91">
        <f t="shared" si="264"/>
        <v>0</v>
      </c>
      <c r="J641" s="91">
        <f t="shared" si="264"/>
        <v>0</v>
      </c>
      <c r="K641" s="91">
        <f t="shared" si="264"/>
        <v>0</v>
      </c>
      <c r="L641" s="91">
        <f t="shared" si="264"/>
        <v>1</v>
      </c>
      <c r="M641" s="93"/>
    </row>
    <row r="642" spans="1:13" ht="15" customHeight="1" thickTop="1" thickBot="1" x14ac:dyDescent="0.3">
      <c r="A642" s="94" t="s">
        <v>24</v>
      </c>
      <c r="B642" s="95">
        <f t="shared" ref="B642:F642" si="265">IFERROR(AVERAGE(B637:B641),0)</f>
        <v>0</v>
      </c>
      <c r="C642" s="95">
        <f t="shared" si="265"/>
        <v>0</v>
      </c>
      <c r="D642" s="95">
        <f t="shared" si="265"/>
        <v>0</v>
      </c>
      <c r="E642" s="95">
        <f t="shared" si="265"/>
        <v>0</v>
      </c>
      <c r="F642" s="95">
        <f t="shared" si="265"/>
        <v>40</v>
      </c>
      <c r="G642" s="95">
        <f>SUM(AVERAGE(G637:G641))</f>
        <v>40</v>
      </c>
      <c r="H642" s="97">
        <f>AVERAGE(H637:H641)*0.2</f>
        <v>0</v>
      </c>
      <c r="I642" s="97">
        <f>AVERAGE(I637:I641)*0.4</f>
        <v>0</v>
      </c>
      <c r="J642" s="97">
        <f>AVERAGE(J637:J641)*0.6</f>
        <v>0</v>
      </c>
      <c r="K642" s="97">
        <f>AVERAGE(K637:K641)*0.8</f>
        <v>0</v>
      </c>
      <c r="L642" s="100">
        <f>AVERAGE(L637:L641)*1</f>
        <v>1</v>
      </c>
      <c r="M642" s="97">
        <f>SUM(H642:L642)</f>
        <v>1</v>
      </c>
    </row>
    <row r="643" spans="1:13" ht="15" customHeight="1" thickTop="1" thickBot="1" x14ac:dyDescent="0.3">
      <c r="A643" s="98" t="s">
        <v>25</v>
      </c>
      <c r="B643" s="84" t="s">
        <v>7</v>
      </c>
      <c r="C643" s="84" t="s">
        <v>8</v>
      </c>
      <c r="D643" s="84" t="s">
        <v>9</v>
      </c>
      <c r="E643" s="84" t="s">
        <v>10</v>
      </c>
      <c r="F643" s="84" t="s">
        <v>11</v>
      </c>
      <c r="G643" s="85" t="s">
        <v>12</v>
      </c>
      <c r="H643" s="84" t="s">
        <v>7</v>
      </c>
      <c r="I643" s="84" t="s">
        <v>8</v>
      </c>
      <c r="J643" s="84" t="s">
        <v>9</v>
      </c>
      <c r="K643" s="84" t="s">
        <v>10</v>
      </c>
      <c r="L643" s="99" t="s">
        <v>11</v>
      </c>
      <c r="M643" s="85" t="s">
        <v>12</v>
      </c>
    </row>
    <row r="644" spans="1:13" ht="15" customHeight="1" thickTop="1" thickBot="1" x14ac:dyDescent="0.3">
      <c r="A644" s="88" t="s">
        <v>26</v>
      </c>
      <c r="B644" s="89"/>
      <c r="C644" s="89"/>
      <c r="D644" s="89"/>
      <c r="E644" s="89"/>
      <c r="F644" s="89">
        <v>40</v>
      </c>
      <c r="G644" s="90">
        <f t="shared" ref="G644:G646" si="266">SUM(B644:F644)</f>
        <v>40</v>
      </c>
      <c r="H644" s="91">
        <f t="shared" ref="H644:L646" si="267">IFERROR(B644/$G$644,0)</f>
        <v>0</v>
      </c>
      <c r="I644" s="91">
        <f t="shared" si="267"/>
        <v>0</v>
      </c>
      <c r="J644" s="91">
        <f t="shared" si="267"/>
        <v>0</v>
      </c>
      <c r="K644" s="91">
        <f t="shared" si="267"/>
        <v>0</v>
      </c>
      <c r="L644" s="91">
        <f t="shared" si="267"/>
        <v>1</v>
      </c>
      <c r="M644" s="93" t="s">
        <v>14</v>
      </c>
    </row>
    <row r="645" spans="1:13" ht="15" customHeight="1" thickTop="1" thickBot="1" x14ac:dyDescent="0.3">
      <c r="A645" s="88" t="s">
        <v>27</v>
      </c>
      <c r="B645" s="89"/>
      <c r="C645" s="89"/>
      <c r="D645" s="89"/>
      <c r="E645" s="89"/>
      <c r="F645" s="89">
        <v>40</v>
      </c>
      <c r="G645" s="90">
        <f t="shared" si="266"/>
        <v>40</v>
      </c>
      <c r="H645" s="91">
        <f t="shared" si="267"/>
        <v>0</v>
      </c>
      <c r="I645" s="91">
        <f t="shared" si="267"/>
        <v>0</v>
      </c>
      <c r="J645" s="91">
        <f t="shared" si="267"/>
        <v>0</v>
      </c>
      <c r="K645" s="91">
        <f t="shared" si="267"/>
        <v>0</v>
      </c>
      <c r="L645" s="91">
        <f t="shared" si="267"/>
        <v>1</v>
      </c>
      <c r="M645" s="93" t="s">
        <v>14</v>
      </c>
    </row>
    <row r="646" spans="1:13" ht="15" customHeight="1" thickTop="1" thickBot="1" x14ac:dyDescent="0.3">
      <c r="A646" s="88" t="s">
        <v>28</v>
      </c>
      <c r="B646" s="89"/>
      <c r="C646" s="89"/>
      <c r="D646" s="89"/>
      <c r="E646" s="89"/>
      <c r="F646" s="89">
        <v>40</v>
      </c>
      <c r="G646" s="90">
        <f t="shared" si="266"/>
        <v>40</v>
      </c>
      <c r="H646" s="91">
        <f t="shared" si="267"/>
        <v>0</v>
      </c>
      <c r="I646" s="91">
        <f t="shared" si="267"/>
        <v>0</v>
      </c>
      <c r="J646" s="91">
        <f t="shared" si="267"/>
        <v>0</v>
      </c>
      <c r="K646" s="91">
        <f t="shared" si="267"/>
        <v>0</v>
      </c>
      <c r="L646" s="91">
        <f t="shared" si="267"/>
        <v>1</v>
      </c>
      <c r="M646" s="93" t="s">
        <v>14</v>
      </c>
    </row>
    <row r="647" spans="1:13" ht="15" customHeight="1" thickTop="1" thickBot="1" x14ac:dyDescent="0.3">
      <c r="A647" s="94" t="s">
        <v>24</v>
      </c>
      <c r="B647" s="95">
        <f t="shared" ref="B647:F647" si="268">IFERROR(AVERAGE(B644:B646),0)</f>
        <v>0</v>
      </c>
      <c r="C647" s="95">
        <f t="shared" si="268"/>
        <v>0</v>
      </c>
      <c r="D647" s="101">
        <f t="shared" si="268"/>
        <v>0</v>
      </c>
      <c r="E647" s="101">
        <f t="shared" si="268"/>
        <v>0</v>
      </c>
      <c r="F647" s="101">
        <f t="shared" si="268"/>
        <v>40</v>
      </c>
      <c r="G647" s="101">
        <f>SUM(AVERAGE(G644:G646))</f>
        <v>40</v>
      </c>
      <c r="H647" s="97">
        <f>AVERAGE(H644:H646)*0.2</f>
        <v>0</v>
      </c>
      <c r="I647" s="97">
        <f>AVERAGE(I644:I646)*0.4</f>
        <v>0</v>
      </c>
      <c r="J647" s="97">
        <f>AVERAGE(J644:J646)*0.6</f>
        <v>0</v>
      </c>
      <c r="K647" s="97">
        <f>AVERAGE(K644:K646)*0.8</f>
        <v>0</v>
      </c>
      <c r="L647" s="100">
        <f>AVERAGE(L644:L646)*1</f>
        <v>1</v>
      </c>
      <c r="M647" s="102">
        <f>SUM(H647:L647)</f>
        <v>1</v>
      </c>
    </row>
    <row r="648" spans="1:13" ht="15" customHeight="1" thickTop="1" thickBot="1" x14ac:dyDescent="0.3">
      <c r="A648" s="83" t="s">
        <v>29</v>
      </c>
      <c r="B648" s="84" t="s">
        <v>7</v>
      </c>
      <c r="C648" s="84" t="s">
        <v>8</v>
      </c>
      <c r="D648" s="84" t="s">
        <v>9</v>
      </c>
      <c r="E648" s="84" t="s">
        <v>10</v>
      </c>
      <c r="F648" s="84" t="s">
        <v>11</v>
      </c>
      <c r="G648" s="85" t="s">
        <v>12</v>
      </c>
      <c r="H648" s="84" t="s">
        <v>7</v>
      </c>
      <c r="I648" s="84" t="s">
        <v>8</v>
      </c>
      <c r="J648" s="84" t="s">
        <v>9</v>
      </c>
      <c r="K648" s="84" t="s">
        <v>10</v>
      </c>
      <c r="L648" s="99" t="s">
        <v>11</v>
      </c>
      <c r="M648" s="85" t="s">
        <v>12</v>
      </c>
    </row>
    <row r="649" spans="1:13" ht="15" customHeight="1" thickTop="1" thickBot="1" x14ac:dyDescent="0.3">
      <c r="A649" s="103" t="s">
        <v>30</v>
      </c>
      <c r="B649" s="104"/>
      <c r="C649" s="104"/>
      <c r="D649" s="104"/>
      <c r="E649" s="89"/>
      <c r="F649" s="89">
        <v>40</v>
      </c>
      <c r="G649" s="105">
        <f t="shared" ref="G649:G652" si="269">SUM(B649:F649)</f>
        <v>40</v>
      </c>
      <c r="H649" s="106">
        <f t="shared" ref="H649:L652" si="270">IFERROR(B649/$G$649,0)</f>
        <v>0</v>
      </c>
      <c r="I649" s="106">
        <f t="shared" si="270"/>
        <v>0</v>
      </c>
      <c r="J649" s="106">
        <f t="shared" si="270"/>
        <v>0</v>
      </c>
      <c r="K649" s="106">
        <f t="shared" si="270"/>
        <v>0</v>
      </c>
      <c r="L649" s="106">
        <f t="shared" si="270"/>
        <v>1</v>
      </c>
      <c r="M649" s="93" t="s">
        <v>14</v>
      </c>
    </row>
    <row r="650" spans="1:13" ht="15" customHeight="1" thickTop="1" thickBot="1" x14ac:dyDescent="0.3">
      <c r="A650" s="103" t="s">
        <v>31</v>
      </c>
      <c r="B650" s="104"/>
      <c r="C650" s="104"/>
      <c r="D650" s="104"/>
      <c r="E650" s="89"/>
      <c r="F650" s="89">
        <v>40</v>
      </c>
      <c r="G650" s="105">
        <f t="shared" si="269"/>
        <v>40</v>
      </c>
      <c r="H650" s="106">
        <f t="shared" si="270"/>
        <v>0</v>
      </c>
      <c r="I650" s="106">
        <f t="shared" si="270"/>
        <v>0</v>
      </c>
      <c r="J650" s="106">
        <f t="shared" si="270"/>
        <v>0</v>
      </c>
      <c r="K650" s="106">
        <f t="shared" si="270"/>
        <v>0</v>
      </c>
      <c r="L650" s="106">
        <f t="shared" si="270"/>
        <v>1</v>
      </c>
      <c r="M650" s="93" t="s">
        <v>14</v>
      </c>
    </row>
    <row r="651" spans="1:13" ht="15" customHeight="1" thickTop="1" thickBot="1" x14ac:dyDescent="0.3">
      <c r="A651" s="103" t="s">
        <v>32</v>
      </c>
      <c r="B651" s="104"/>
      <c r="C651" s="104"/>
      <c r="D651" s="104"/>
      <c r="E651" s="89"/>
      <c r="F651" s="89">
        <v>40</v>
      </c>
      <c r="G651" s="105">
        <f t="shared" si="269"/>
        <v>40</v>
      </c>
      <c r="H651" s="106">
        <f t="shared" si="270"/>
        <v>0</v>
      </c>
      <c r="I651" s="106">
        <f t="shared" si="270"/>
        <v>0</v>
      </c>
      <c r="J651" s="106">
        <f t="shared" si="270"/>
        <v>0</v>
      </c>
      <c r="K651" s="106">
        <f t="shared" si="270"/>
        <v>0</v>
      </c>
      <c r="L651" s="106">
        <f t="shared" si="270"/>
        <v>1</v>
      </c>
      <c r="M651" s="93" t="s">
        <v>14</v>
      </c>
    </row>
    <row r="652" spans="1:13" ht="15" customHeight="1" thickTop="1" thickBot="1" x14ac:dyDescent="0.3">
      <c r="A652" s="103" t="s">
        <v>33</v>
      </c>
      <c r="B652" s="104"/>
      <c r="C652" s="104"/>
      <c r="D652" s="104"/>
      <c r="E652" s="89"/>
      <c r="F652" s="89">
        <v>40</v>
      </c>
      <c r="G652" s="105">
        <f t="shared" si="269"/>
        <v>40</v>
      </c>
      <c r="H652" s="106">
        <f t="shared" si="270"/>
        <v>0</v>
      </c>
      <c r="I652" s="106">
        <f t="shared" si="270"/>
        <v>0</v>
      </c>
      <c r="J652" s="106">
        <f t="shared" si="270"/>
        <v>0</v>
      </c>
      <c r="K652" s="106">
        <f t="shared" si="270"/>
        <v>0</v>
      </c>
      <c r="L652" s="106">
        <f t="shared" si="270"/>
        <v>1</v>
      </c>
      <c r="M652" s="93" t="s">
        <v>14</v>
      </c>
    </row>
    <row r="653" spans="1:13" ht="15" customHeight="1" thickTop="1" thickBot="1" x14ac:dyDescent="0.3">
      <c r="A653" s="107" t="s">
        <v>24</v>
      </c>
      <c r="B653" s="108">
        <f t="shared" ref="B653:F653" si="271">IFERROR(AVERAGE(B649:B652),0)</f>
        <v>0</v>
      </c>
      <c r="C653" s="108">
        <f t="shared" si="271"/>
        <v>0</v>
      </c>
      <c r="D653" s="108">
        <f t="shared" si="271"/>
        <v>0</v>
      </c>
      <c r="E653" s="108">
        <f t="shared" si="271"/>
        <v>0</v>
      </c>
      <c r="F653" s="108">
        <f t="shared" si="271"/>
        <v>40</v>
      </c>
      <c r="G653" s="108">
        <f>SUM(AVERAGE(G649:G652))</f>
        <v>40</v>
      </c>
      <c r="H653" s="102">
        <f>AVERAGE(H649:H652)*0.2</f>
        <v>0</v>
      </c>
      <c r="I653" s="102">
        <f>AVERAGE(I649:I652)*0.4</f>
        <v>0</v>
      </c>
      <c r="J653" s="102">
        <f>AVERAGE(J649:J652)*0.6</f>
        <v>0</v>
      </c>
      <c r="K653" s="102">
        <f>AVERAGE(K649:K652)*0.8</f>
        <v>0</v>
      </c>
      <c r="L653" s="109">
        <f>AVERAGE(L649:L652)*1</f>
        <v>1</v>
      </c>
      <c r="M653" s="102">
        <f>SUM(H653:L653)</f>
        <v>1</v>
      </c>
    </row>
    <row r="654" spans="1:13" ht="15" customHeight="1" thickTop="1" thickBot="1" x14ac:dyDescent="0.3">
      <c r="A654" s="110" t="s">
        <v>34</v>
      </c>
      <c r="B654" s="111"/>
      <c r="C654" s="111"/>
      <c r="D654" s="111"/>
      <c r="E654" s="111"/>
      <c r="F654" s="111"/>
      <c r="G654" s="112">
        <f>SUM(B654:F654)</f>
        <v>0</v>
      </c>
      <c r="H654" s="113">
        <f t="shared" ref="H654:L654" si="272">IFERROR(B654/$G$654,0)</f>
        <v>0</v>
      </c>
      <c r="I654" s="113">
        <f t="shared" si="272"/>
        <v>0</v>
      </c>
      <c r="J654" s="113">
        <f t="shared" si="272"/>
        <v>0</v>
      </c>
      <c r="K654" s="113">
        <f t="shared" si="272"/>
        <v>0</v>
      </c>
      <c r="L654" s="113">
        <f t="shared" si="272"/>
        <v>0</v>
      </c>
      <c r="M654" s="93" t="s">
        <v>14</v>
      </c>
    </row>
    <row r="655" spans="1:13" ht="15" customHeight="1" thickTop="1" thickBot="1" x14ac:dyDescent="0.3">
      <c r="A655" s="127" t="s">
        <v>35</v>
      </c>
      <c r="B655" s="134"/>
      <c r="C655" s="134"/>
      <c r="D655" s="134"/>
      <c r="E655" s="134"/>
      <c r="F655" s="135"/>
      <c r="G655" s="114">
        <v>40</v>
      </c>
      <c r="H655" s="102" t="s">
        <v>14</v>
      </c>
      <c r="I655" s="102" t="s">
        <v>14</v>
      </c>
      <c r="J655" s="102" t="s">
        <v>14</v>
      </c>
      <c r="K655" s="102" t="s">
        <v>14</v>
      </c>
      <c r="L655" s="102" t="s">
        <v>14</v>
      </c>
      <c r="M655" s="102">
        <f>(M635+M642+M647+M653)/4</f>
        <v>1</v>
      </c>
    </row>
    <row r="656" spans="1:13" ht="15" customHeight="1" thickTop="1" x14ac:dyDescent="0.25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</row>
    <row r="657" spans="1:13" ht="15" customHeight="1" thickBot="1" x14ac:dyDescent="0.3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</row>
    <row r="658" spans="1:13" ht="15" customHeight="1" thickTop="1" thickBot="1" x14ac:dyDescent="0.3">
      <c r="A658" s="78" t="s">
        <v>0</v>
      </c>
      <c r="B658" s="136" t="s">
        <v>190</v>
      </c>
      <c r="C658" s="132"/>
      <c r="D658" s="132"/>
      <c r="E658" s="132"/>
      <c r="F658" s="132"/>
      <c r="G658" s="133"/>
      <c r="H658" s="139" t="s">
        <v>111</v>
      </c>
      <c r="I658" s="144"/>
      <c r="J658" s="145"/>
      <c r="K658" s="79" t="s">
        <v>2</v>
      </c>
      <c r="L658" s="146">
        <v>45509</v>
      </c>
      <c r="M658" s="147"/>
    </row>
    <row r="659" spans="1:13" ht="15" customHeight="1" thickBot="1" x14ac:dyDescent="0.3">
      <c r="A659" s="115" t="s">
        <v>3</v>
      </c>
      <c r="B659" s="148"/>
      <c r="C659" s="148"/>
      <c r="D659" s="148"/>
      <c r="E659" s="148"/>
      <c r="F659" s="148"/>
      <c r="G659" s="149"/>
      <c r="H659" s="80" t="s">
        <v>112</v>
      </c>
      <c r="I659" s="121">
        <v>45</v>
      </c>
      <c r="J659" s="133"/>
      <c r="K659" s="81"/>
      <c r="L659" s="80"/>
      <c r="M659" s="80"/>
    </row>
    <row r="660" spans="1:13" ht="15" customHeight="1" thickBot="1" x14ac:dyDescent="0.3">
      <c r="A660" s="150"/>
      <c r="B660" s="151"/>
      <c r="C660" s="151"/>
      <c r="D660" s="151"/>
      <c r="E660" s="151"/>
      <c r="F660" s="151"/>
      <c r="G660" s="152"/>
      <c r="H660" s="80" t="s">
        <v>113</v>
      </c>
      <c r="I660" s="121">
        <v>1</v>
      </c>
      <c r="J660" s="133"/>
      <c r="K660" s="80"/>
      <c r="L660" s="80"/>
      <c r="M660" s="80"/>
    </row>
    <row r="661" spans="1:13" ht="15" customHeight="1" thickBot="1" x14ac:dyDescent="0.3">
      <c r="A661" s="82" t="s">
        <v>4</v>
      </c>
      <c r="B661" s="130" t="s">
        <v>5</v>
      </c>
      <c r="C661" s="131"/>
      <c r="D661" s="131"/>
      <c r="E661" s="131"/>
      <c r="F661" s="131"/>
      <c r="G661" s="131"/>
      <c r="H661" s="121" t="s">
        <v>5</v>
      </c>
      <c r="I661" s="132"/>
      <c r="J661" s="132"/>
      <c r="K661" s="132"/>
      <c r="L661" s="132"/>
      <c r="M661" s="133"/>
    </row>
    <row r="662" spans="1:13" ht="15" customHeight="1" thickTop="1" thickBot="1" x14ac:dyDescent="0.3">
      <c r="A662" s="83" t="s">
        <v>6</v>
      </c>
      <c r="B662" s="84" t="s">
        <v>7</v>
      </c>
      <c r="C662" s="84" t="s">
        <v>8</v>
      </c>
      <c r="D662" s="84" t="s">
        <v>9</v>
      </c>
      <c r="E662" s="84" t="s">
        <v>10</v>
      </c>
      <c r="F662" s="84" t="s">
        <v>11</v>
      </c>
      <c r="G662" s="85" t="s">
        <v>12</v>
      </c>
      <c r="H662" s="86" t="s">
        <v>7</v>
      </c>
      <c r="I662" s="86" t="s">
        <v>8</v>
      </c>
      <c r="J662" s="86" t="s">
        <v>9</v>
      </c>
      <c r="K662" s="86" t="s">
        <v>10</v>
      </c>
      <c r="L662" s="86" t="s">
        <v>11</v>
      </c>
      <c r="M662" s="87" t="s">
        <v>12</v>
      </c>
    </row>
    <row r="663" spans="1:13" ht="15" customHeight="1" thickTop="1" thickBot="1" x14ac:dyDescent="0.3">
      <c r="A663" s="88" t="s">
        <v>13</v>
      </c>
      <c r="B663" s="89"/>
      <c r="C663" s="89"/>
      <c r="D663" s="89"/>
      <c r="E663" s="89"/>
      <c r="F663" s="89">
        <v>46</v>
      </c>
      <c r="G663" s="90">
        <f t="shared" ref="G663:G665" si="273">SUM(B663:F663)</f>
        <v>46</v>
      </c>
      <c r="H663" s="91">
        <f t="shared" ref="H663:L665" si="274">IFERROR(B663/$G$663,0)</f>
        <v>0</v>
      </c>
      <c r="I663" s="91">
        <f t="shared" si="274"/>
        <v>0</v>
      </c>
      <c r="J663" s="91">
        <f t="shared" si="274"/>
        <v>0</v>
      </c>
      <c r="K663" s="91">
        <f t="shared" si="274"/>
        <v>0</v>
      </c>
      <c r="L663" s="91">
        <f t="shared" si="274"/>
        <v>1</v>
      </c>
      <c r="M663" s="92" t="s">
        <v>14</v>
      </c>
    </row>
    <row r="664" spans="1:13" ht="15" customHeight="1" thickTop="1" thickBot="1" x14ac:dyDescent="0.3">
      <c r="A664" s="88" t="s">
        <v>15</v>
      </c>
      <c r="B664" s="89"/>
      <c r="C664" s="89"/>
      <c r="D664" s="89"/>
      <c r="E664" s="89"/>
      <c r="F664" s="89">
        <v>46</v>
      </c>
      <c r="G664" s="90">
        <f t="shared" si="273"/>
        <v>46</v>
      </c>
      <c r="H664" s="91">
        <f t="shared" si="274"/>
        <v>0</v>
      </c>
      <c r="I664" s="91">
        <f t="shared" si="274"/>
        <v>0</v>
      </c>
      <c r="J664" s="91">
        <f t="shared" si="274"/>
        <v>0</v>
      </c>
      <c r="K664" s="91">
        <f t="shared" si="274"/>
        <v>0</v>
      </c>
      <c r="L664" s="91">
        <f t="shared" si="274"/>
        <v>1</v>
      </c>
      <c r="M664" s="93" t="s">
        <v>14</v>
      </c>
    </row>
    <row r="665" spans="1:13" ht="15" customHeight="1" thickTop="1" thickBot="1" x14ac:dyDescent="0.3">
      <c r="A665" s="88" t="s">
        <v>16</v>
      </c>
      <c r="B665" s="89"/>
      <c r="C665" s="89"/>
      <c r="D665" s="89"/>
      <c r="E665" s="89"/>
      <c r="F665" s="89">
        <v>46</v>
      </c>
      <c r="G665" s="90">
        <f t="shared" si="273"/>
        <v>46</v>
      </c>
      <c r="H665" s="91">
        <f t="shared" si="274"/>
        <v>0</v>
      </c>
      <c r="I665" s="91">
        <f t="shared" si="274"/>
        <v>0</v>
      </c>
      <c r="J665" s="91">
        <f t="shared" si="274"/>
        <v>0</v>
      </c>
      <c r="K665" s="91">
        <f t="shared" si="274"/>
        <v>0</v>
      </c>
      <c r="L665" s="91">
        <f t="shared" si="274"/>
        <v>1</v>
      </c>
      <c r="M665" s="93" t="s">
        <v>14</v>
      </c>
    </row>
    <row r="666" spans="1:13" ht="15" customHeight="1" thickTop="1" thickBot="1" x14ac:dyDescent="0.3">
      <c r="A666" s="94" t="s">
        <v>17</v>
      </c>
      <c r="B666" s="95">
        <f>IFERROR(AVERAGE(B663:B665),0)</f>
        <v>0</v>
      </c>
      <c r="C666" s="95">
        <f>IFERROR(AVERAGE(C663:C665),0)</f>
        <v>0</v>
      </c>
      <c r="D666" s="95">
        <f>IFERROR(AVERAGE(D663:D665),0)</f>
        <v>0</v>
      </c>
      <c r="E666" s="95">
        <f t="shared" ref="E666:F666" si="275">IFERROR(AVERAGE(E663:E665),0)</f>
        <v>0</v>
      </c>
      <c r="F666" s="95">
        <f t="shared" si="275"/>
        <v>46</v>
      </c>
      <c r="G666" s="95">
        <f>SUM(AVERAGE(G663:G665))</f>
        <v>46</v>
      </c>
      <c r="H666" s="96">
        <f>AVERAGE(H663:H665)*0.2</f>
        <v>0</v>
      </c>
      <c r="I666" s="96">
        <f>AVERAGE(I663:I665)*0.4</f>
        <v>0</v>
      </c>
      <c r="J666" s="96">
        <f>AVERAGE(J663:J665)*0.6</f>
        <v>0</v>
      </c>
      <c r="K666" s="96">
        <f>AVERAGE(K663:K665)*0.8</f>
        <v>0</v>
      </c>
      <c r="L666" s="96">
        <f>AVERAGE(L663:L665)*1</f>
        <v>1</v>
      </c>
      <c r="M666" s="97">
        <f>SUM(H666:L666)</f>
        <v>1</v>
      </c>
    </row>
    <row r="667" spans="1:13" ht="15" customHeight="1" thickTop="1" thickBot="1" x14ac:dyDescent="0.3">
      <c r="A667" s="98" t="s">
        <v>18</v>
      </c>
      <c r="B667" s="84" t="s">
        <v>7</v>
      </c>
      <c r="C667" s="84" t="s">
        <v>8</v>
      </c>
      <c r="D667" s="84" t="s">
        <v>9</v>
      </c>
      <c r="E667" s="84" t="s">
        <v>10</v>
      </c>
      <c r="F667" s="84" t="s">
        <v>11</v>
      </c>
      <c r="G667" s="85" t="s">
        <v>12</v>
      </c>
      <c r="H667" s="84" t="s">
        <v>7</v>
      </c>
      <c r="I667" s="84" t="s">
        <v>8</v>
      </c>
      <c r="J667" s="84" t="s">
        <v>9</v>
      </c>
      <c r="K667" s="84" t="s">
        <v>10</v>
      </c>
      <c r="L667" s="99" t="s">
        <v>11</v>
      </c>
      <c r="M667" s="85" t="s">
        <v>12</v>
      </c>
    </row>
    <row r="668" spans="1:13" ht="15" customHeight="1" thickTop="1" thickBot="1" x14ac:dyDescent="0.3">
      <c r="A668" s="88" t="s">
        <v>19</v>
      </c>
      <c r="B668" s="89"/>
      <c r="C668" s="89"/>
      <c r="D668" s="89"/>
      <c r="E668" s="89"/>
      <c r="F668" s="89">
        <v>46</v>
      </c>
      <c r="G668" s="90">
        <f t="shared" ref="G668:G672" si="276">SUM(B668:F668)</f>
        <v>46</v>
      </c>
      <c r="H668" s="91">
        <f t="shared" ref="H668:L672" si="277">IFERROR(B668/$G$668,0)</f>
        <v>0</v>
      </c>
      <c r="I668" s="91">
        <f t="shared" si="277"/>
        <v>0</v>
      </c>
      <c r="J668" s="91">
        <f t="shared" si="277"/>
        <v>0</v>
      </c>
      <c r="K668" s="91">
        <f t="shared" si="277"/>
        <v>0</v>
      </c>
      <c r="L668" s="91">
        <f t="shared" si="277"/>
        <v>1</v>
      </c>
      <c r="M668" s="93" t="s">
        <v>14</v>
      </c>
    </row>
    <row r="669" spans="1:13" ht="15" customHeight="1" thickTop="1" thickBot="1" x14ac:dyDescent="0.3">
      <c r="A669" s="88" t="s">
        <v>20</v>
      </c>
      <c r="B669" s="89"/>
      <c r="C669" s="89"/>
      <c r="D669" s="89"/>
      <c r="E669" s="89"/>
      <c r="F669" s="89">
        <v>46</v>
      </c>
      <c r="G669" s="90">
        <f t="shared" si="276"/>
        <v>46</v>
      </c>
      <c r="H669" s="91">
        <f t="shared" si="277"/>
        <v>0</v>
      </c>
      <c r="I669" s="91">
        <f t="shared" si="277"/>
        <v>0</v>
      </c>
      <c r="J669" s="91">
        <f t="shared" si="277"/>
        <v>0</v>
      </c>
      <c r="K669" s="91">
        <f t="shared" si="277"/>
        <v>0</v>
      </c>
      <c r="L669" s="91">
        <f t="shared" si="277"/>
        <v>1</v>
      </c>
      <c r="M669" s="93" t="s">
        <v>14</v>
      </c>
    </row>
    <row r="670" spans="1:13" ht="15" customHeight="1" thickTop="1" thickBot="1" x14ac:dyDescent="0.3">
      <c r="A670" s="88" t="s">
        <v>21</v>
      </c>
      <c r="B670" s="89"/>
      <c r="C670" s="89"/>
      <c r="D670" s="89"/>
      <c r="E670" s="89"/>
      <c r="F670" s="89">
        <v>46</v>
      </c>
      <c r="G670" s="90">
        <f t="shared" si="276"/>
        <v>46</v>
      </c>
      <c r="H670" s="91">
        <f t="shared" si="277"/>
        <v>0</v>
      </c>
      <c r="I670" s="91">
        <f t="shared" si="277"/>
        <v>0</v>
      </c>
      <c r="J670" s="91">
        <f t="shared" si="277"/>
        <v>0</v>
      </c>
      <c r="K670" s="91">
        <f t="shared" si="277"/>
        <v>0</v>
      </c>
      <c r="L670" s="91">
        <f t="shared" si="277"/>
        <v>1</v>
      </c>
      <c r="M670" s="93" t="s">
        <v>14</v>
      </c>
    </row>
    <row r="671" spans="1:13" ht="15" customHeight="1" thickTop="1" thickBot="1" x14ac:dyDescent="0.3">
      <c r="A671" s="88" t="s">
        <v>22</v>
      </c>
      <c r="B671" s="89"/>
      <c r="C671" s="89"/>
      <c r="D671" s="89"/>
      <c r="E671" s="89"/>
      <c r="F671" s="89">
        <v>46</v>
      </c>
      <c r="G671" s="90">
        <f t="shared" si="276"/>
        <v>46</v>
      </c>
      <c r="H671" s="91">
        <f t="shared" si="277"/>
        <v>0</v>
      </c>
      <c r="I671" s="91">
        <f t="shared" si="277"/>
        <v>0</v>
      </c>
      <c r="J671" s="91">
        <f t="shared" si="277"/>
        <v>0</v>
      </c>
      <c r="K671" s="91">
        <f t="shared" si="277"/>
        <v>0</v>
      </c>
      <c r="L671" s="91">
        <f t="shared" si="277"/>
        <v>1</v>
      </c>
      <c r="M671" s="93" t="s">
        <v>14</v>
      </c>
    </row>
    <row r="672" spans="1:13" ht="15" customHeight="1" thickTop="1" thickBot="1" x14ac:dyDescent="0.3">
      <c r="A672" s="88" t="s">
        <v>23</v>
      </c>
      <c r="B672" s="89"/>
      <c r="C672" s="89"/>
      <c r="D672" s="89"/>
      <c r="E672" s="89"/>
      <c r="F672" s="89">
        <v>46</v>
      </c>
      <c r="G672" s="90">
        <f t="shared" si="276"/>
        <v>46</v>
      </c>
      <c r="H672" s="91">
        <f t="shared" si="277"/>
        <v>0</v>
      </c>
      <c r="I672" s="91">
        <f t="shared" si="277"/>
        <v>0</v>
      </c>
      <c r="J672" s="91">
        <f t="shared" si="277"/>
        <v>0</v>
      </c>
      <c r="K672" s="91">
        <f t="shared" si="277"/>
        <v>0</v>
      </c>
      <c r="L672" s="91">
        <f t="shared" si="277"/>
        <v>1</v>
      </c>
      <c r="M672" s="93"/>
    </row>
    <row r="673" spans="1:13" ht="15" customHeight="1" thickTop="1" thickBot="1" x14ac:dyDescent="0.3">
      <c r="A673" s="94" t="s">
        <v>24</v>
      </c>
      <c r="B673" s="95">
        <f t="shared" ref="B673:F673" si="278">IFERROR(AVERAGE(B668:B672),0)</f>
        <v>0</v>
      </c>
      <c r="C673" s="95">
        <f t="shared" si="278"/>
        <v>0</v>
      </c>
      <c r="D673" s="95">
        <f t="shared" si="278"/>
        <v>0</v>
      </c>
      <c r="E673" s="95">
        <f t="shared" si="278"/>
        <v>0</v>
      </c>
      <c r="F673" s="95">
        <f t="shared" si="278"/>
        <v>46</v>
      </c>
      <c r="G673" s="95">
        <f>SUM(AVERAGE(G668:G672))</f>
        <v>46</v>
      </c>
      <c r="H673" s="97">
        <f>AVERAGE(H668:H672)*0.2</f>
        <v>0</v>
      </c>
      <c r="I673" s="97">
        <f>AVERAGE(I668:I672)*0.4</f>
        <v>0</v>
      </c>
      <c r="J673" s="97">
        <f>AVERAGE(J668:J672)*0.6</f>
        <v>0</v>
      </c>
      <c r="K673" s="97">
        <f>AVERAGE(K668:K672)*0.8</f>
        <v>0</v>
      </c>
      <c r="L673" s="100">
        <f>AVERAGE(L668:L672)*1</f>
        <v>1</v>
      </c>
      <c r="M673" s="97">
        <f>SUM(H673:L673)</f>
        <v>1</v>
      </c>
    </row>
    <row r="674" spans="1:13" ht="15" customHeight="1" thickTop="1" thickBot="1" x14ac:dyDescent="0.3">
      <c r="A674" s="98" t="s">
        <v>25</v>
      </c>
      <c r="B674" s="84" t="s">
        <v>7</v>
      </c>
      <c r="C674" s="84" t="s">
        <v>8</v>
      </c>
      <c r="D674" s="84" t="s">
        <v>9</v>
      </c>
      <c r="E674" s="84" t="s">
        <v>10</v>
      </c>
      <c r="F674" s="84" t="s">
        <v>11</v>
      </c>
      <c r="G674" s="85" t="s">
        <v>12</v>
      </c>
      <c r="H674" s="84" t="s">
        <v>7</v>
      </c>
      <c r="I674" s="84" t="s">
        <v>8</v>
      </c>
      <c r="J674" s="84" t="s">
        <v>9</v>
      </c>
      <c r="K674" s="84" t="s">
        <v>10</v>
      </c>
      <c r="L674" s="99" t="s">
        <v>11</v>
      </c>
      <c r="M674" s="85" t="s">
        <v>12</v>
      </c>
    </row>
    <row r="675" spans="1:13" ht="15" customHeight="1" thickTop="1" thickBot="1" x14ac:dyDescent="0.3">
      <c r="A675" s="88" t="s">
        <v>26</v>
      </c>
      <c r="B675" s="89"/>
      <c r="C675" s="89"/>
      <c r="D675" s="89"/>
      <c r="E675" s="89"/>
      <c r="F675" s="89">
        <v>46</v>
      </c>
      <c r="G675" s="90">
        <f t="shared" ref="G675:G677" si="279">SUM(B675:F675)</f>
        <v>46</v>
      </c>
      <c r="H675" s="91">
        <f t="shared" ref="H675:L677" si="280">IFERROR(B675/$G$675,0)</f>
        <v>0</v>
      </c>
      <c r="I675" s="91">
        <f t="shared" si="280"/>
        <v>0</v>
      </c>
      <c r="J675" s="91">
        <f t="shared" si="280"/>
        <v>0</v>
      </c>
      <c r="K675" s="91">
        <f t="shared" si="280"/>
        <v>0</v>
      </c>
      <c r="L675" s="91">
        <f t="shared" si="280"/>
        <v>1</v>
      </c>
      <c r="M675" s="93" t="s">
        <v>14</v>
      </c>
    </row>
    <row r="676" spans="1:13" ht="15" customHeight="1" thickTop="1" thickBot="1" x14ac:dyDescent="0.3">
      <c r="A676" s="88" t="s">
        <v>27</v>
      </c>
      <c r="B676" s="89"/>
      <c r="C676" s="89"/>
      <c r="D676" s="89"/>
      <c r="E676" s="89"/>
      <c r="F676" s="89">
        <v>46</v>
      </c>
      <c r="G676" s="90">
        <f t="shared" si="279"/>
        <v>46</v>
      </c>
      <c r="H676" s="91">
        <f t="shared" si="280"/>
        <v>0</v>
      </c>
      <c r="I676" s="91">
        <f t="shared" si="280"/>
        <v>0</v>
      </c>
      <c r="J676" s="91">
        <f t="shared" si="280"/>
        <v>0</v>
      </c>
      <c r="K676" s="91">
        <f t="shared" si="280"/>
        <v>0</v>
      </c>
      <c r="L676" s="91">
        <f t="shared" si="280"/>
        <v>1</v>
      </c>
      <c r="M676" s="93" t="s">
        <v>14</v>
      </c>
    </row>
    <row r="677" spans="1:13" ht="15" customHeight="1" thickTop="1" thickBot="1" x14ac:dyDescent="0.3">
      <c r="A677" s="88" t="s">
        <v>28</v>
      </c>
      <c r="B677" s="89"/>
      <c r="C677" s="89"/>
      <c r="D677" s="89"/>
      <c r="E677" s="89"/>
      <c r="F677" s="89">
        <v>46</v>
      </c>
      <c r="G677" s="90">
        <f t="shared" si="279"/>
        <v>46</v>
      </c>
      <c r="H677" s="91">
        <f t="shared" si="280"/>
        <v>0</v>
      </c>
      <c r="I677" s="91">
        <f t="shared" si="280"/>
        <v>0</v>
      </c>
      <c r="J677" s="91">
        <f t="shared" si="280"/>
        <v>0</v>
      </c>
      <c r="K677" s="91">
        <f t="shared" si="280"/>
        <v>0</v>
      </c>
      <c r="L677" s="91">
        <f t="shared" si="280"/>
        <v>1</v>
      </c>
      <c r="M677" s="93" t="s">
        <v>14</v>
      </c>
    </row>
    <row r="678" spans="1:13" ht="15" customHeight="1" thickTop="1" thickBot="1" x14ac:dyDescent="0.3">
      <c r="A678" s="94" t="s">
        <v>24</v>
      </c>
      <c r="B678" s="95">
        <f t="shared" ref="B678:F678" si="281">IFERROR(AVERAGE(B675:B677),0)</f>
        <v>0</v>
      </c>
      <c r="C678" s="95">
        <f t="shared" si="281"/>
        <v>0</v>
      </c>
      <c r="D678" s="101">
        <f t="shared" si="281"/>
        <v>0</v>
      </c>
      <c r="E678" s="101">
        <f t="shared" si="281"/>
        <v>0</v>
      </c>
      <c r="F678" s="101">
        <f t="shared" si="281"/>
        <v>46</v>
      </c>
      <c r="G678" s="101">
        <f>SUM(AVERAGE(G675:G677))</f>
        <v>46</v>
      </c>
      <c r="H678" s="97">
        <f>AVERAGE(H675:H677)*0.2</f>
        <v>0</v>
      </c>
      <c r="I678" s="97">
        <f>AVERAGE(I675:I677)*0.4</f>
        <v>0</v>
      </c>
      <c r="J678" s="97">
        <f>AVERAGE(J675:J677)*0.6</f>
        <v>0</v>
      </c>
      <c r="K678" s="97">
        <f>AVERAGE(K675:K677)*0.8</f>
        <v>0</v>
      </c>
      <c r="L678" s="100">
        <f>AVERAGE(L675:L677)*1</f>
        <v>1</v>
      </c>
      <c r="M678" s="102">
        <f>SUM(H678:L678)</f>
        <v>1</v>
      </c>
    </row>
    <row r="679" spans="1:13" ht="15" customHeight="1" thickTop="1" thickBot="1" x14ac:dyDescent="0.3">
      <c r="A679" s="83" t="s">
        <v>29</v>
      </c>
      <c r="B679" s="84" t="s">
        <v>7</v>
      </c>
      <c r="C679" s="84" t="s">
        <v>8</v>
      </c>
      <c r="D679" s="84" t="s">
        <v>9</v>
      </c>
      <c r="E679" s="84" t="s">
        <v>10</v>
      </c>
      <c r="F679" s="84" t="s">
        <v>11</v>
      </c>
      <c r="G679" s="85" t="s">
        <v>12</v>
      </c>
      <c r="H679" s="84" t="s">
        <v>7</v>
      </c>
      <c r="I679" s="84" t="s">
        <v>8</v>
      </c>
      <c r="J679" s="84" t="s">
        <v>9</v>
      </c>
      <c r="K679" s="84" t="s">
        <v>10</v>
      </c>
      <c r="L679" s="99" t="s">
        <v>11</v>
      </c>
      <c r="M679" s="85" t="s">
        <v>12</v>
      </c>
    </row>
    <row r="680" spans="1:13" ht="15" customHeight="1" thickTop="1" thickBot="1" x14ac:dyDescent="0.3">
      <c r="A680" s="103" t="s">
        <v>30</v>
      </c>
      <c r="B680" s="104"/>
      <c r="C680" s="104"/>
      <c r="D680" s="104"/>
      <c r="E680" s="89"/>
      <c r="F680" s="89">
        <v>46</v>
      </c>
      <c r="G680" s="105">
        <f t="shared" ref="G680:G683" si="282">SUM(B680:F680)</f>
        <v>46</v>
      </c>
      <c r="H680" s="106">
        <f t="shared" ref="H680:L683" si="283">IFERROR(B680/$G$680,0)</f>
        <v>0</v>
      </c>
      <c r="I680" s="106">
        <f t="shared" si="283"/>
        <v>0</v>
      </c>
      <c r="J680" s="106">
        <f t="shared" si="283"/>
        <v>0</v>
      </c>
      <c r="K680" s="106">
        <f t="shared" si="283"/>
        <v>0</v>
      </c>
      <c r="L680" s="106">
        <f t="shared" si="283"/>
        <v>1</v>
      </c>
      <c r="M680" s="93" t="s">
        <v>14</v>
      </c>
    </row>
    <row r="681" spans="1:13" ht="15" customHeight="1" thickTop="1" thickBot="1" x14ac:dyDescent="0.3">
      <c r="A681" s="103" t="s">
        <v>31</v>
      </c>
      <c r="B681" s="104"/>
      <c r="C681" s="104"/>
      <c r="D681" s="104"/>
      <c r="E681" s="89"/>
      <c r="F681" s="89">
        <v>46</v>
      </c>
      <c r="G681" s="105">
        <f t="shared" si="282"/>
        <v>46</v>
      </c>
      <c r="H681" s="106">
        <f t="shared" si="283"/>
        <v>0</v>
      </c>
      <c r="I681" s="106">
        <f t="shared" si="283"/>
        <v>0</v>
      </c>
      <c r="J681" s="106">
        <f t="shared" si="283"/>
        <v>0</v>
      </c>
      <c r="K681" s="106">
        <f t="shared" si="283"/>
        <v>0</v>
      </c>
      <c r="L681" s="106">
        <f t="shared" si="283"/>
        <v>1</v>
      </c>
      <c r="M681" s="93" t="s">
        <v>14</v>
      </c>
    </row>
    <row r="682" spans="1:13" ht="15" customHeight="1" thickTop="1" thickBot="1" x14ac:dyDescent="0.3">
      <c r="A682" s="103" t="s">
        <v>32</v>
      </c>
      <c r="B682" s="104"/>
      <c r="C682" s="104"/>
      <c r="D682" s="104"/>
      <c r="E682" s="89"/>
      <c r="F682" s="89">
        <v>46</v>
      </c>
      <c r="G682" s="105">
        <f t="shared" si="282"/>
        <v>46</v>
      </c>
      <c r="H682" s="106">
        <f t="shared" si="283"/>
        <v>0</v>
      </c>
      <c r="I682" s="106">
        <f t="shared" si="283"/>
        <v>0</v>
      </c>
      <c r="J682" s="106">
        <f t="shared" si="283"/>
        <v>0</v>
      </c>
      <c r="K682" s="106">
        <f t="shared" si="283"/>
        <v>0</v>
      </c>
      <c r="L682" s="106">
        <f t="shared" si="283"/>
        <v>1</v>
      </c>
      <c r="M682" s="93" t="s">
        <v>14</v>
      </c>
    </row>
    <row r="683" spans="1:13" ht="15" customHeight="1" thickTop="1" thickBot="1" x14ac:dyDescent="0.3">
      <c r="A683" s="103" t="s">
        <v>33</v>
      </c>
      <c r="B683" s="104"/>
      <c r="C683" s="104"/>
      <c r="D683" s="104"/>
      <c r="E683" s="89"/>
      <c r="F683" s="89">
        <v>46</v>
      </c>
      <c r="G683" s="105">
        <f t="shared" si="282"/>
        <v>46</v>
      </c>
      <c r="H683" s="106">
        <f t="shared" si="283"/>
        <v>0</v>
      </c>
      <c r="I683" s="106">
        <f t="shared" si="283"/>
        <v>0</v>
      </c>
      <c r="J683" s="106">
        <f t="shared" si="283"/>
        <v>0</v>
      </c>
      <c r="K683" s="106">
        <f t="shared" si="283"/>
        <v>0</v>
      </c>
      <c r="L683" s="106">
        <f t="shared" si="283"/>
        <v>1</v>
      </c>
      <c r="M683" s="93" t="s">
        <v>14</v>
      </c>
    </row>
    <row r="684" spans="1:13" ht="15" customHeight="1" thickTop="1" thickBot="1" x14ac:dyDescent="0.3">
      <c r="A684" s="107" t="s">
        <v>24</v>
      </c>
      <c r="B684" s="108">
        <f t="shared" ref="B684:F684" si="284">IFERROR(AVERAGE(B680:B683),0)</f>
        <v>0</v>
      </c>
      <c r="C684" s="108">
        <f t="shared" si="284"/>
        <v>0</v>
      </c>
      <c r="D684" s="108">
        <f t="shared" si="284"/>
        <v>0</v>
      </c>
      <c r="E684" s="108">
        <f t="shared" si="284"/>
        <v>0</v>
      </c>
      <c r="F684" s="108">
        <f t="shared" si="284"/>
        <v>46</v>
      </c>
      <c r="G684" s="108">
        <f>SUM(AVERAGE(G680:G683))</f>
        <v>46</v>
      </c>
      <c r="H684" s="102">
        <f>AVERAGE(H680:H683)*0.2</f>
        <v>0</v>
      </c>
      <c r="I684" s="102">
        <f>AVERAGE(I680:I683)*0.4</f>
        <v>0</v>
      </c>
      <c r="J684" s="102">
        <f>AVERAGE(J680:J683)*0.6</f>
        <v>0</v>
      </c>
      <c r="K684" s="102">
        <f>AVERAGE(K680:K683)*0.8</f>
        <v>0</v>
      </c>
      <c r="L684" s="109">
        <f>AVERAGE(L680:L683)*1</f>
        <v>1</v>
      </c>
      <c r="M684" s="102">
        <f>SUM(H684:L684)</f>
        <v>1</v>
      </c>
    </row>
    <row r="685" spans="1:13" ht="15" customHeight="1" thickTop="1" thickBot="1" x14ac:dyDescent="0.3">
      <c r="A685" s="110" t="s">
        <v>34</v>
      </c>
      <c r="B685" s="111"/>
      <c r="C685" s="111"/>
      <c r="D685" s="111"/>
      <c r="E685" s="111"/>
      <c r="F685" s="111"/>
      <c r="G685" s="112">
        <f>SUM(B685:F685)</f>
        <v>0</v>
      </c>
      <c r="H685" s="113">
        <f t="shared" ref="H685:L685" si="285">IFERROR(B685/$G$685,0)</f>
        <v>0</v>
      </c>
      <c r="I685" s="113">
        <f t="shared" si="285"/>
        <v>0</v>
      </c>
      <c r="J685" s="113">
        <f t="shared" si="285"/>
        <v>0</v>
      </c>
      <c r="K685" s="113">
        <f t="shared" si="285"/>
        <v>0</v>
      </c>
      <c r="L685" s="113">
        <f t="shared" si="285"/>
        <v>0</v>
      </c>
      <c r="M685" s="93" t="s">
        <v>14</v>
      </c>
    </row>
    <row r="686" spans="1:13" ht="15" customHeight="1" thickTop="1" thickBot="1" x14ac:dyDescent="0.3">
      <c r="A686" s="127" t="s">
        <v>35</v>
      </c>
      <c r="B686" s="134"/>
      <c r="C686" s="134"/>
      <c r="D686" s="134"/>
      <c r="E686" s="134"/>
      <c r="F686" s="135"/>
      <c r="G686" s="114">
        <v>46</v>
      </c>
      <c r="H686" s="102" t="s">
        <v>14</v>
      </c>
      <c r="I686" s="102" t="s">
        <v>14</v>
      </c>
      <c r="J686" s="102" t="s">
        <v>14</v>
      </c>
      <c r="K686" s="102" t="s">
        <v>14</v>
      </c>
      <c r="L686" s="102" t="s">
        <v>14</v>
      </c>
      <c r="M686" s="102">
        <f>(M666+M673+M678+M684)/4</f>
        <v>1</v>
      </c>
    </row>
    <row r="687" spans="1:13" ht="15" customHeight="1" thickTop="1" x14ac:dyDescent="0.25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</row>
    <row r="688" spans="1:13" ht="15" customHeight="1" thickBot="1" x14ac:dyDescent="0.3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</row>
    <row r="689" spans="1:13" ht="15" customHeight="1" thickTop="1" thickBot="1" x14ac:dyDescent="0.3">
      <c r="A689" s="78" t="s">
        <v>0</v>
      </c>
      <c r="B689" s="136" t="s">
        <v>195</v>
      </c>
      <c r="C689" s="132"/>
      <c r="D689" s="132"/>
      <c r="E689" s="132"/>
      <c r="F689" s="132"/>
      <c r="G689" s="133"/>
      <c r="H689" s="139" t="s">
        <v>111</v>
      </c>
      <c r="I689" s="144"/>
      <c r="J689" s="145"/>
      <c r="K689" s="79" t="s">
        <v>2</v>
      </c>
      <c r="L689" s="146">
        <v>45499</v>
      </c>
      <c r="M689" s="147"/>
    </row>
    <row r="690" spans="1:13" ht="15" customHeight="1" thickBot="1" x14ac:dyDescent="0.3">
      <c r="A690" s="115" t="s">
        <v>3</v>
      </c>
      <c r="B690" s="148"/>
      <c r="C690" s="148"/>
      <c r="D690" s="148"/>
      <c r="E690" s="148"/>
      <c r="F690" s="148"/>
      <c r="G690" s="149"/>
      <c r="H690" s="80" t="s">
        <v>112</v>
      </c>
      <c r="I690" s="121">
        <v>21</v>
      </c>
      <c r="J690" s="133"/>
      <c r="K690" s="81"/>
      <c r="L690" s="80"/>
      <c r="M690" s="80"/>
    </row>
    <row r="691" spans="1:13" ht="15" customHeight="1" thickBot="1" x14ac:dyDescent="0.3">
      <c r="A691" s="150"/>
      <c r="B691" s="151"/>
      <c r="C691" s="151"/>
      <c r="D691" s="151"/>
      <c r="E691" s="151"/>
      <c r="F691" s="151"/>
      <c r="G691" s="152"/>
      <c r="H691" s="80" t="s">
        <v>113</v>
      </c>
      <c r="I691" s="121"/>
      <c r="J691" s="133"/>
      <c r="K691" s="80"/>
      <c r="L691" s="80"/>
      <c r="M691" s="80"/>
    </row>
    <row r="692" spans="1:13" ht="15" customHeight="1" thickBot="1" x14ac:dyDescent="0.3">
      <c r="A692" s="82" t="s">
        <v>4</v>
      </c>
      <c r="B692" s="130" t="s">
        <v>5</v>
      </c>
      <c r="C692" s="131"/>
      <c r="D692" s="131"/>
      <c r="E692" s="131"/>
      <c r="F692" s="131"/>
      <c r="G692" s="131"/>
      <c r="H692" s="121" t="s">
        <v>5</v>
      </c>
      <c r="I692" s="132"/>
      <c r="J692" s="132"/>
      <c r="K692" s="132"/>
      <c r="L692" s="132"/>
      <c r="M692" s="133"/>
    </row>
    <row r="693" spans="1:13" ht="15" customHeight="1" thickTop="1" thickBot="1" x14ac:dyDescent="0.3">
      <c r="A693" s="83" t="s">
        <v>6</v>
      </c>
      <c r="B693" s="84" t="s">
        <v>7</v>
      </c>
      <c r="C693" s="84" t="s">
        <v>8</v>
      </c>
      <c r="D693" s="84" t="s">
        <v>9</v>
      </c>
      <c r="E693" s="84" t="s">
        <v>10</v>
      </c>
      <c r="F693" s="84" t="s">
        <v>11</v>
      </c>
      <c r="G693" s="85" t="s">
        <v>12</v>
      </c>
      <c r="H693" s="86" t="s">
        <v>7</v>
      </c>
      <c r="I693" s="86" t="s">
        <v>8</v>
      </c>
      <c r="J693" s="86" t="s">
        <v>9</v>
      </c>
      <c r="K693" s="86" t="s">
        <v>10</v>
      </c>
      <c r="L693" s="86" t="s">
        <v>11</v>
      </c>
      <c r="M693" s="87" t="s">
        <v>12</v>
      </c>
    </row>
    <row r="694" spans="1:13" ht="15" customHeight="1" thickTop="1" thickBot="1" x14ac:dyDescent="0.3">
      <c r="A694" s="88" t="s">
        <v>13</v>
      </c>
      <c r="B694" s="89"/>
      <c r="C694" s="89"/>
      <c r="D694" s="89"/>
      <c r="E694" s="89"/>
      <c r="F694" s="89">
        <v>21</v>
      </c>
      <c r="G694" s="90">
        <f t="shared" ref="G694:G696" si="286">SUM(B694:F694)</f>
        <v>21</v>
      </c>
      <c r="H694" s="91">
        <f t="shared" ref="H694:L696" si="287">IFERROR(B694/$G$694,0)</f>
        <v>0</v>
      </c>
      <c r="I694" s="91">
        <f t="shared" si="287"/>
        <v>0</v>
      </c>
      <c r="J694" s="91">
        <f t="shared" si="287"/>
        <v>0</v>
      </c>
      <c r="K694" s="91">
        <f t="shared" si="287"/>
        <v>0</v>
      </c>
      <c r="L694" s="91">
        <f t="shared" si="287"/>
        <v>1</v>
      </c>
      <c r="M694" s="92" t="s">
        <v>14</v>
      </c>
    </row>
    <row r="695" spans="1:13" ht="15" customHeight="1" thickTop="1" thickBot="1" x14ac:dyDescent="0.3">
      <c r="A695" s="88" t="s">
        <v>15</v>
      </c>
      <c r="B695" s="89"/>
      <c r="C695" s="89"/>
      <c r="D695" s="89"/>
      <c r="E695" s="89"/>
      <c r="F695" s="89">
        <v>21</v>
      </c>
      <c r="G695" s="90">
        <f t="shared" si="286"/>
        <v>21</v>
      </c>
      <c r="H695" s="91">
        <f t="shared" si="287"/>
        <v>0</v>
      </c>
      <c r="I695" s="91">
        <f t="shared" si="287"/>
        <v>0</v>
      </c>
      <c r="J695" s="91">
        <f t="shared" si="287"/>
        <v>0</v>
      </c>
      <c r="K695" s="91">
        <f t="shared" si="287"/>
        <v>0</v>
      </c>
      <c r="L695" s="91">
        <f t="shared" si="287"/>
        <v>1</v>
      </c>
      <c r="M695" s="93" t="s">
        <v>14</v>
      </c>
    </row>
    <row r="696" spans="1:13" ht="15" customHeight="1" thickTop="1" thickBot="1" x14ac:dyDescent="0.3">
      <c r="A696" s="88" t="s">
        <v>16</v>
      </c>
      <c r="B696" s="89"/>
      <c r="C696" s="89"/>
      <c r="D696" s="89"/>
      <c r="E696" s="89"/>
      <c r="F696" s="89">
        <v>21</v>
      </c>
      <c r="G696" s="90">
        <f t="shared" si="286"/>
        <v>21</v>
      </c>
      <c r="H696" s="91">
        <f t="shared" si="287"/>
        <v>0</v>
      </c>
      <c r="I696" s="91">
        <f t="shared" si="287"/>
        <v>0</v>
      </c>
      <c r="J696" s="91">
        <f t="shared" si="287"/>
        <v>0</v>
      </c>
      <c r="K696" s="91">
        <f t="shared" si="287"/>
        <v>0</v>
      </c>
      <c r="L696" s="91">
        <f t="shared" si="287"/>
        <v>1</v>
      </c>
      <c r="M696" s="93" t="s">
        <v>14</v>
      </c>
    </row>
    <row r="697" spans="1:13" ht="15" customHeight="1" thickTop="1" thickBot="1" x14ac:dyDescent="0.3">
      <c r="A697" s="94" t="s">
        <v>17</v>
      </c>
      <c r="B697" s="95">
        <f>IFERROR(AVERAGE(B694:B696),0)</f>
        <v>0</v>
      </c>
      <c r="C697" s="95">
        <f>IFERROR(AVERAGE(C694:C696),0)</f>
        <v>0</v>
      </c>
      <c r="D697" s="95">
        <f>IFERROR(AVERAGE(D694:D696),0)</f>
        <v>0</v>
      </c>
      <c r="E697" s="95">
        <f t="shared" ref="E697:F697" si="288">IFERROR(AVERAGE(E694:E696),0)</f>
        <v>0</v>
      </c>
      <c r="F697" s="95">
        <f t="shared" si="288"/>
        <v>21</v>
      </c>
      <c r="G697" s="95">
        <f>SUM(AVERAGE(G694:G696))</f>
        <v>21</v>
      </c>
      <c r="H697" s="96">
        <f>AVERAGE(H694:H696)*0.2</f>
        <v>0</v>
      </c>
      <c r="I697" s="96">
        <f>AVERAGE(I694:I696)*0.4</f>
        <v>0</v>
      </c>
      <c r="J697" s="96">
        <f>AVERAGE(J694:J696)*0.6</f>
        <v>0</v>
      </c>
      <c r="K697" s="96">
        <f>AVERAGE(K694:K696)*0.8</f>
        <v>0</v>
      </c>
      <c r="L697" s="96">
        <f>AVERAGE(L694:L696)*1</f>
        <v>1</v>
      </c>
      <c r="M697" s="97">
        <f>SUM(H697:L697)</f>
        <v>1</v>
      </c>
    </row>
    <row r="698" spans="1:13" ht="15" customHeight="1" thickTop="1" thickBot="1" x14ac:dyDescent="0.3">
      <c r="A698" s="98" t="s">
        <v>18</v>
      </c>
      <c r="B698" s="84" t="s">
        <v>7</v>
      </c>
      <c r="C698" s="84" t="s">
        <v>8</v>
      </c>
      <c r="D698" s="84" t="s">
        <v>9</v>
      </c>
      <c r="E698" s="84" t="s">
        <v>10</v>
      </c>
      <c r="F698" s="84" t="s">
        <v>11</v>
      </c>
      <c r="G698" s="85" t="s">
        <v>12</v>
      </c>
      <c r="H698" s="84" t="s">
        <v>7</v>
      </c>
      <c r="I698" s="84" t="s">
        <v>8</v>
      </c>
      <c r="J698" s="84" t="s">
        <v>9</v>
      </c>
      <c r="K698" s="84" t="s">
        <v>10</v>
      </c>
      <c r="L698" s="99" t="s">
        <v>11</v>
      </c>
      <c r="M698" s="85" t="s">
        <v>12</v>
      </c>
    </row>
    <row r="699" spans="1:13" ht="15" customHeight="1" thickTop="1" thickBot="1" x14ac:dyDescent="0.3">
      <c r="A699" s="88" t="s">
        <v>19</v>
      </c>
      <c r="B699" s="89"/>
      <c r="C699" s="89"/>
      <c r="D699" s="89"/>
      <c r="E699" s="89"/>
      <c r="F699" s="89">
        <v>21</v>
      </c>
      <c r="G699" s="90">
        <f t="shared" ref="G699:G703" si="289">SUM(B699:F699)</f>
        <v>21</v>
      </c>
      <c r="H699" s="91">
        <f t="shared" ref="H699:L703" si="290">IFERROR(B699/$G$699,0)</f>
        <v>0</v>
      </c>
      <c r="I699" s="91">
        <f t="shared" si="290"/>
        <v>0</v>
      </c>
      <c r="J699" s="91">
        <f t="shared" si="290"/>
        <v>0</v>
      </c>
      <c r="K699" s="91">
        <f t="shared" si="290"/>
        <v>0</v>
      </c>
      <c r="L699" s="91">
        <f t="shared" si="290"/>
        <v>1</v>
      </c>
      <c r="M699" s="93" t="s">
        <v>14</v>
      </c>
    </row>
    <row r="700" spans="1:13" ht="15" customHeight="1" thickTop="1" thickBot="1" x14ac:dyDescent="0.3">
      <c r="A700" s="88" t="s">
        <v>20</v>
      </c>
      <c r="B700" s="89"/>
      <c r="C700" s="89"/>
      <c r="D700" s="89"/>
      <c r="E700" s="89"/>
      <c r="F700" s="89">
        <v>21</v>
      </c>
      <c r="G700" s="90">
        <f t="shared" si="289"/>
        <v>21</v>
      </c>
      <c r="H700" s="91">
        <f t="shared" si="290"/>
        <v>0</v>
      </c>
      <c r="I700" s="91">
        <f t="shared" si="290"/>
        <v>0</v>
      </c>
      <c r="J700" s="91">
        <f t="shared" si="290"/>
        <v>0</v>
      </c>
      <c r="K700" s="91">
        <f t="shared" si="290"/>
        <v>0</v>
      </c>
      <c r="L700" s="91">
        <f t="shared" si="290"/>
        <v>1</v>
      </c>
      <c r="M700" s="93" t="s">
        <v>14</v>
      </c>
    </row>
    <row r="701" spans="1:13" ht="15" customHeight="1" thickTop="1" thickBot="1" x14ac:dyDescent="0.3">
      <c r="A701" s="88" t="s">
        <v>21</v>
      </c>
      <c r="B701" s="89"/>
      <c r="C701" s="89"/>
      <c r="D701" s="89"/>
      <c r="E701" s="89"/>
      <c r="F701" s="89">
        <v>21</v>
      </c>
      <c r="G701" s="90">
        <f t="shared" si="289"/>
        <v>21</v>
      </c>
      <c r="H701" s="91">
        <f t="shared" si="290"/>
        <v>0</v>
      </c>
      <c r="I701" s="91">
        <f t="shared" si="290"/>
        <v>0</v>
      </c>
      <c r="J701" s="91">
        <f t="shared" si="290"/>
        <v>0</v>
      </c>
      <c r="K701" s="91">
        <f t="shared" si="290"/>
        <v>0</v>
      </c>
      <c r="L701" s="91">
        <f t="shared" si="290"/>
        <v>1</v>
      </c>
      <c r="M701" s="93" t="s">
        <v>14</v>
      </c>
    </row>
    <row r="702" spans="1:13" ht="15" customHeight="1" thickTop="1" thickBot="1" x14ac:dyDescent="0.3">
      <c r="A702" s="88" t="s">
        <v>22</v>
      </c>
      <c r="B702" s="89"/>
      <c r="C702" s="89"/>
      <c r="D702" s="89"/>
      <c r="E702" s="89"/>
      <c r="F702" s="89">
        <v>21</v>
      </c>
      <c r="G702" s="90">
        <f t="shared" si="289"/>
        <v>21</v>
      </c>
      <c r="H702" s="91">
        <f t="shared" si="290"/>
        <v>0</v>
      </c>
      <c r="I702" s="91">
        <f t="shared" si="290"/>
        <v>0</v>
      </c>
      <c r="J702" s="91">
        <f t="shared" si="290"/>
        <v>0</v>
      </c>
      <c r="K702" s="91">
        <f t="shared" si="290"/>
        <v>0</v>
      </c>
      <c r="L702" s="91">
        <f t="shared" si="290"/>
        <v>1</v>
      </c>
      <c r="M702" s="93" t="s">
        <v>14</v>
      </c>
    </row>
    <row r="703" spans="1:13" ht="15" customHeight="1" thickTop="1" thickBot="1" x14ac:dyDescent="0.3">
      <c r="A703" s="88" t="s">
        <v>23</v>
      </c>
      <c r="B703" s="89"/>
      <c r="C703" s="89"/>
      <c r="D703" s="89"/>
      <c r="E703" s="89"/>
      <c r="F703" s="89">
        <v>21</v>
      </c>
      <c r="G703" s="90">
        <f t="shared" si="289"/>
        <v>21</v>
      </c>
      <c r="H703" s="91">
        <f t="shared" si="290"/>
        <v>0</v>
      </c>
      <c r="I703" s="91">
        <f t="shared" si="290"/>
        <v>0</v>
      </c>
      <c r="J703" s="91">
        <f t="shared" si="290"/>
        <v>0</v>
      </c>
      <c r="K703" s="91">
        <f t="shared" si="290"/>
        <v>0</v>
      </c>
      <c r="L703" s="91">
        <f t="shared" si="290"/>
        <v>1</v>
      </c>
      <c r="M703" s="93"/>
    </row>
    <row r="704" spans="1:13" ht="15" customHeight="1" thickTop="1" thickBot="1" x14ac:dyDescent="0.3">
      <c r="A704" s="94" t="s">
        <v>24</v>
      </c>
      <c r="B704" s="95">
        <f t="shared" ref="B704:F704" si="291">IFERROR(AVERAGE(B699:B703),0)</f>
        <v>0</v>
      </c>
      <c r="C704" s="95">
        <f t="shared" si="291"/>
        <v>0</v>
      </c>
      <c r="D704" s="95">
        <f t="shared" si="291"/>
        <v>0</v>
      </c>
      <c r="E704" s="95">
        <f t="shared" si="291"/>
        <v>0</v>
      </c>
      <c r="F704" s="95">
        <f t="shared" si="291"/>
        <v>21</v>
      </c>
      <c r="G704" s="95">
        <f>SUM(AVERAGE(G699:G703))</f>
        <v>21</v>
      </c>
      <c r="H704" s="97">
        <f>AVERAGE(H699:H703)*0.2</f>
        <v>0</v>
      </c>
      <c r="I704" s="97">
        <f>AVERAGE(I699:I703)*0.4</f>
        <v>0</v>
      </c>
      <c r="J704" s="97">
        <f>AVERAGE(J699:J703)*0.6</f>
        <v>0</v>
      </c>
      <c r="K704" s="97">
        <f>AVERAGE(K699:K703)*0.8</f>
        <v>0</v>
      </c>
      <c r="L704" s="100">
        <f>AVERAGE(L699:L703)*1</f>
        <v>1</v>
      </c>
      <c r="M704" s="97">
        <f>SUM(H704:L704)</f>
        <v>1</v>
      </c>
    </row>
    <row r="705" spans="1:13" ht="15" customHeight="1" thickTop="1" thickBot="1" x14ac:dyDescent="0.3">
      <c r="A705" s="98" t="s">
        <v>25</v>
      </c>
      <c r="B705" s="84" t="s">
        <v>7</v>
      </c>
      <c r="C705" s="84" t="s">
        <v>8</v>
      </c>
      <c r="D705" s="84" t="s">
        <v>9</v>
      </c>
      <c r="E705" s="84" t="s">
        <v>10</v>
      </c>
      <c r="F705" s="84" t="s">
        <v>11</v>
      </c>
      <c r="G705" s="85" t="s">
        <v>12</v>
      </c>
      <c r="H705" s="84" t="s">
        <v>7</v>
      </c>
      <c r="I705" s="84" t="s">
        <v>8</v>
      </c>
      <c r="J705" s="84" t="s">
        <v>9</v>
      </c>
      <c r="K705" s="84" t="s">
        <v>10</v>
      </c>
      <c r="L705" s="99" t="s">
        <v>11</v>
      </c>
      <c r="M705" s="85" t="s">
        <v>12</v>
      </c>
    </row>
    <row r="706" spans="1:13" ht="15" customHeight="1" thickTop="1" thickBot="1" x14ac:dyDescent="0.3">
      <c r="A706" s="88" t="s">
        <v>26</v>
      </c>
      <c r="B706" s="89"/>
      <c r="C706" s="89"/>
      <c r="D706" s="89"/>
      <c r="E706" s="89"/>
      <c r="F706" s="89">
        <v>21</v>
      </c>
      <c r="G706" s="90">
        <f t="shared" ref="G706:G708" si="292">SUM(B706:F706)</f>
        <v>21</v>
      </c>
      <c r="H706" s="91">
        <f t="shared" ref="H706:L708" si="293">IFERROR(B706/$G$706,0)</f>
        <v>0</v>
      </c>
      <c r="I706" s="91">
        <f t="shared" si="293"/>
        <v>0</v>
      </c>
      <c r="J706" s="91">
        <f t="shared" si="293"/>
        <v>0</v>
      </c>
      <c r="K706" s="91">
        <f t="shared" si="293"/>
        <v>0</v>
      </c>
      <c r="L706" s="91">
        <f t="shared" si="293"/>
        <v>1</v>
      </c>
      <c r="M706" s="93" t="s">
        <v>14</v>
      </c>
    </row>
    <row r="707" spans="1:13" ht="15" customHeight="1" thickTop="1" thickBot="1" x14ac:dyDescent="0.3">
      <c r="A707" s="88" t="s">
        <v>27</v>
      </c>
      <c r="B707" s="89"/>
      <c r="C707" s="89"/>
      <c r="D707" s="89"/>
      <c r="E707" s="89"/>
      <c r="F707" s="89">
        <v>21</v>
      </c>
      <c r="G707" s="90">
        <f t="shared" si="292"/>
        <v>21</v>
      </c>
      <c r="H707" s="91">
        <f t="shared" si="293"/>
        <v>0</v>
      </c>
      <c r="I707" s="91">
        <f t="shared" si="293"/>
        <v>0</v>
      </c>
      <c r="J707" s="91">
        <f t="shared" si="293"/>
        <v>0</v>
      </c>
      <c r="K707" s="91">
        <f t="shared" si="293"/>
        <v>0</v>
      </c>
      <c r="L707" s="91">
        <f t="shared" si="293"/>
        <v>1</v>
      </c>
      <c r="M707" s="93" t="s">
        <v>14</v>
      </c>
    </row>
    <row r="708" spans="1:13" ht="15" customHeight="1" thickTop="1" thickBot="1" x14ac:dyDescent="0.3">
      <c r="A708" s="88" t="s">
        <v>28</v>
      </c>
      <c r="B708" s="89"/>
      <c r="C708" s="89"/>
      <c r="D708" s="89"/>
      <c r="E708" s="89"/>
      <c r="F708" s="89">
        <v>21</v>
      </c>
      <c r="G708" s="90">
        <f t="shared" si="292"/>
        <v>21</v>
      </c>
      <c r="H708" s="91">
        <f t="shared" si="293"/>
        <v>0</v>
      </c>
      <c r="I708" s="91">
        <f t="shared" si="293"/>
        <v>0</v>
      </c>
      <c r="J708" s="91">
        <f t="shared" si="293"/>
        <v>0</v>
      </c>
      <c r="K708" s="91">
        <f t="shared" si="293"/>
        <v>0</v>
      </c>
      <c r="L708" s="91">
        <f t="shared" si="293"/>
        <v>1</v>
      </c>
      <c r="M708" s="93" t="s">
        <v>14</v>
      </c>
    </row>
    <row r="709" spans="1:13" ht="15" customHeight="1" thickTop="1" thickBot="1" x14ac:dyDescent="0.3">
      <c r="A709" s="94" t="s">
        <v>24</v>
      </c>
      <c r="B709" s="95">
        <f t="shared" ref="B709:F709" si="294">IFERROR(AVERAGE(B706:B708),0)</f>
        <v>0</v>
      </c>
      <c r="C709" s="95">
        <f t="shared" si="294"/>
        <v>0</v>
      </c>
      <c r="D709" s="101">
        <f t="shared" si="294"/>
        <v>0</v>
      </c>
      <c r="E709" s="101">
        <f t="shared" si="294"/>
        <v>0</v>
      </c>
      <c r="F709" s="101">
        <f t="shared" si="294"/>
        <v>21</v>
      </c>
      <c r="G709" s="101">
        <f>SUM(AVERAGE(G706:G708))</f>
        <v>21</v>
      </c>
      <c r="H709" s="97">
        <f>AVERAGE(H706:H708)*0.2</f>
        <v>0</v>
      </c>
      <c r="I709" s="97">
        <f>AVERAGE(I706:I708)*0.4</f>
        <v>0</v>
      </c>
      <c r="J709" s="97">
        <f>AVERAGE(J706:J708)*0.6</f>
        <v>0</v>
      </c>
      <c r="K709" s="97">
        <f>AVERAGE(K706:K708)*0.8</f>
        <v>0</v>
      </c>
      <c r="L709" s="100">
        <f>AVERAGE(L706:L708)*1</f>
        <v>1</v>
      </c>
      <c r="M709" s="102">
        <f>SUM(H709:L709)</f>
        <v>1</v>
      </c>
    </row>
    <row r="710" spans="1:13" ht="15" customHeight="1" thickTop="1" thickBot="1" x14ac:dyDescent="0.3">
      <c r="A710" s="83" t="s">
        <v>29</v>
      </c>
      <c r="B710" s="84" t="s">
        <v>7</v>
      </c>
      <c r="C710" s="84" t="s">
        <v>8</v>
      </c>
      <c r="D710" s="84" t="s">
        <v>9</v>
      </c>
      <c r="E710" s="84" t="s">
        <v>10</v>
      </c>
      <c r="F710" s="84" t="s">
        <v>11</v>
      </c>
      <c r="G710" s="85" t="s">
        <v>12</v>
      </c>
      <c r="H710" s="84" t="s">
        <v>7</v>
      </c>
      <c r="I710" s="84" t="s">
        <v>8</v>
      </c>
      <c r="J710" s="84" t="s">
        <v>9</v>
      </c>
      <c r="K710" s="84" t="s">
        <v>10</v>
      </c>
      <c r="L710" s="99" t="s">
        <v>11</v>
      </c>
      <c r="M710" s="85" t="s">
        <v>12</v>
      </c>
    </row>
    <row r="711" spans="1:13" ht="15" customHeight="1" thickTop="1" thickBot="1" x14ac:dyDescent="0.3">
      <c r="A711" s="103" t="s">
        <v>30</v>
      </c>
      <c r="B711" s="104"/>
      <c r="C711" s="104"/>
      <c r="D711" s="104"/>
      <c r="E711" s="89"/>
      <c r="F711" s="89">
        <v>21</v>
      </c>
      <c r="G711" s="105">
        <f t="shared" ref="G711:G714" si="295">SUM(B711:F711)</f>
        <v>21</v>
      </c>
      <c r="H711" s="106">
        <f t="shared" ref="H711:L714" si="296">IFERROR(B711/$G$711,0)</f>
        <v>0</v>
      </c>
      <c r="I711" s="106">
        <f t="shared" si="296"/>
        <v>0</v>
      </c>
      <c r="J711" s="106">
        <f t="shared" si="296"/>
        <v>0</v>
      </c>
      <c r="K711" s="106">
        <f t="shared" si="296"/>
        <v>0</v>
      </c>
      <c r="L711" s="106">
        <f t="shared" si="296"/>
        <v>1</v>
      </c>
      <c r="M711" s="93" t="s">
        <v>14</v>
      </c>
    </row>
    <row r="712" spans="1:13" ht="15" customHeight="1" thickTop="1" thickBot="1" x14ac:dyDescent="0.3">
      <c r="A712" s="103" t="s">
        <v>31</v>
      </c>
      <c r="B712" s="104"/>
      <c r="C712" s="104"/>
      <c r="D712" s="104"/>
      <c r="E712" s="89"/>
      <c r="F712" s="89">
        <v>21</v>
      </c>
      <c r="G712" s="105">
        <f t="shared" si="295"/>
        <v>21</v>
      </c>
      <c r="H712" s="106">
        <f t="shared" si="296"/>
        <v>0</v>
      </c>
      <c r="I712" s="106">
        <f t="shared" si="296"/>
        <v>0</v>
      </c>
      <c r="J712" s="106">
        <f t="shared" si="296"/>
        <v>0</v>
      </c>
      <c r="K712" s="106">
        <f t="shared" si="296"/>
        <v>0</v>
      </c>
      <c r="L712" s="106">
        <f t="shared" si="296"/>
        <v>1</v>
      </c>
      <c r="M712" s="93" t="s">
        <v>14</v>
      </c>
    </row>
    <row r="713" spans="1:13" ht="15" customHeight="1" thickTop="1" thickBot="1" x14ac:dyDescent="0.3">
      <c r="A713" s="103" t="s">
        <v>32</v>
      </c>
      <c r="B713" s="104"/>
      <c r="C713" s="104"/>
      <c r="D713" s="104"/>
      <c r="E713" s="89"/>
      <c r="F713" s="89">
        <v>21</v>
      </c>
      <c r="G713" s="105">
        <f t="shared" si="295"/>
        <v>21</v>
      </c>
      <c r="H713" s="106">
        <f t="shared" si="296"/>
        <v>0</v>
      </c>
      <c r="I713" s="106">
        <f t="shared" si="296"/>
        <v>0</v>
      </c>
      <c r="J713" s="106">
        <f t="shared" si="296"/>
        <v>0</v>
      </c>
      <c r="K713" s="106">
        <f t="shared" si="296"/>
        <v>0</v>
      </c>
      <c r="L713" s="106">
        <f t="shared" si="296"/>
        <v>1</v>
      </c>
      <c r="M713" s="93" t="s">
        <v>14</v>
      </c>
    </row>
    <row r="714" spans="1:13" ht="15" customHeight="1" thickTop="1" thickBot="1" x14ac:dyDescent="0.3">
      <c r="A714" s="103" t="s">
        <v>33</v>
      </c>
      <c r="B714" s="104"/>
      <c r="C714" s="104"/>
      <c r="D714" s="104"/>
      <c r="E714" s="89"/>
      <c r="F714" s="89">
        <v>21</v>
      </c>
      <c r="G714" s="105">
        <f t="shared" si="295"/>
        <v>21</v>
      </c>
      <c r="H714" s="106">
        <f t="shared" si="296"/>
        <v>0</v>
      </c>
      <c r="I714" s="106">
        <f t="shared" si="296"/>
        <v>0</v>
      </c>
      <c r="J714" s="106">
        <f t="shared" si="296"/>
        <v>0</v>
      </c>
      <c r="K714" s="106">
        <f t="shared" si="296"/>
        <v>0</v>
      </c>
      <c r="L714" s="106">
        <f t="shared" si="296"/>
        <v>1</v>
      </c>
      <c r="M714" s="93" t="s">
        <v>14</v>
      </c>
    </row>
    <row r="715" spans="1:13" ht="15" customHeight="1" thickTop="1" thickBot="1" x14ac:dyDescent="0.3">
      <c r="A715" s="107" t="s">
        <v>24</v>
      </c>
      <c r="B715" s="108">
        <f t="shared" ref="B715:F715" si="297">IFERROR(AVERAGE(B711:B714),0)</f>
        <v>0</v>
      </c>
      <c r="C715" s="108">
        <f t="shared" si="297"/>
        <v>0</v>
      </c>
      <c r="D715" s="108">
        <f t="shared" si="297"/>
        <v>0</v>
      </c>
      <c r="E715" s="108">
        <f t="shared" si="297"/>
        <v>0</v>
      </c>
      <c r="F715" s="108">
        <f t="shared" si="297"/>
        <v>21</v>
      </c>
      <c r="G715" s="108">
        <f>SUM(AVERAGE(G711:G714))</f>
        <v>21</v>
      </c>
      <c r="H715" s="102">
        <f>AVERAGE(H711:H714)*0.2</f>
        <v>0</v>
      </c>
      <c r="I715" s="102">
        <f>AVERAGE(I711:I714)*0.4</f>
        <v>0</v>
      </c>
      <c r="J715" s="102">
        <f>AVERAGE(J711:J714)*0.6</f>
        <v>0</v>
      </c>
      <c r="K715" s="102">
        <f>AVERAGE(K711:K714)*0.8</f>
        <v>0</v>
      </c>
      <c r="L715" s="109">
        <f>AVERAGE(L711:L714)*1</f>
        <v>1</v>
      </c>
      <c r="M715" s="102">
        <f>SUM(H715:L715)</f>
        <v>1</v>
      </c>
    </row>
    <row r="716" spans="1:13" ht="15" customHeight="1" thickTop="1" thickBot="1" x14ac:dyDescent="0.3">
      <c r="A716" s="110" t="s">
        <v>34</v>
      </c>
      <c r="B716" s="111"/>
      <c r="C716" s="111"/>
      <c r="D716" s="111"/>
      <c r="E716" s="111"/>
      <c r="F716" s="111"/>
      <c r="G716" s="112">
        <f>SUM(B716:F716)</f>
        <v>0</v>
      </c>
      <c r="H716" s="113">
        <f t="shared" ref="H716:L716" si="298">IFERROR(B716/$G$716,0)</f>
        <v>0</v>
      </c>
      <c r="I716" s="113">
        <f t="shared" si="298"/>
        <v>0</v>
      </c>
      <c r="J716" s="113">
        <f t="shared" si="298"/>
        <v>0</v>
      </c>
      <c r="K716" s="113">
        <f t="shared" si="298"/>
        <v>0</v>
      </c>
      <c r="L716" s="113">
        <f t="shared" si="298"/>
        <v>0</v>
      </c>
      <c r="M716" s="93" t="s">
        <v>14</v>
      </c>
    </row>
    <row r="717" spans="1:13" ht="15" customHeight="1" thickTop="1" thickBot="1" x14ac:dyDescent="0.3">
      <c r="A717" s="127" t="s">
        <v>35</v>
      </c>
      <c r="B717" s="134"/>
      <c r="C717" s="134"/>
      <c r="D717" s="134"/>
      <c r="E717" s="134"/>
      <c r="F717" s="135"/>
      <c r="G717" s="114">
        <v>21</v>
      </c>
      <c r="H717" s="102" t="s">
        <v>14</v>
      </c>
      <c r="I717" s="102" t="s">
        <v>14</v>
      </c>
      <c r="J717" s="102" t="s">
        <v>14</v>
      </c>
      <c r="K717" s="102" t="s">
        <v>14</v>
      </c>
      <c r="L717" s="102" t="s">
        <v>14</v>
      </c>
      <c r="M717" s="102">
        <f>(M697+M704+M709+M715)/4</f>
        <v>1</v>
      </c>
    </row>
    <row r="718" spans="1:13" ht="15" customHeight="1" thickTop="1" x14ac:dyDescent="0.25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</row>
    <row r="719" spans="1:13" ht="15" customHeight="1" thickBot="1" x14ac:dyDescent="0.3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</row>
    <row r="720" spans="1:13" ht="15" customHeight="1" thickTop="1" thickBot="1" x14ac:dyDescent="0.3">
      <c r="A720" s="78" t="s">
        <v>0</v>
      </c>
      <c r="B720" s="136" t="s">
        <v>196</v>
      </c>
      <c r="C720" s="132"/>
      <c r="D720" s="132"/>
      <c r="E720" s="132"/>
      <c r="F720" s="132"/>
      <c r="G720" s="133"/>
      <c r="H720" s="139" t="s">
        <v>111</v>
      </c>
      <c r="I720" s="144"/>
      <c r="J720" s="145"/>
      <c r="K720" s="79" t="s">
        <v>2</v>
      </c>
      <c r="L720" s="146">
        <v>45493</v>
      </c>
      <c r="M720" s="147"/>
    </row>
    <row r="721" spans="1:13" ht="15" customHeight="1" thickBot="1" x14ac:dyDescent="0.3">
      <c r="A721" s="115" t="s">
        <v>3</v>
      </c>
      <c r="B721" s="148"/>
      <c r="C721" s="148"/>
      <c r="D721" s="148"/>
      <c r="E721" s="148"/>
      <c r="F721" s="148"/>
      <c r="G721" s="149"/>
      <c r="H721" s="80" t="s">
        <v>112</v>
      </c>
      <c r="I721" s="121">
        <v>17</v>
      </c>
      <c r="J721" s="133"/>
      <c r="K721" s="81"/>
      <c r="L721" s="80"/>
      <c r="M721" s="80"/>
    </row>
    <row r="722" spans="1:13" ht="15" customHeight="1" thickBot="1" x14ac:dyDescent="0.3">
      <c r="A722" s="150"/>
      <c r="B722" s="151"/>
      <c r="C722" s="151"/>
      <c r="D722" s="151"/>
      <c r="E722" s="151"/>
      <c r="F722" s="151"/>
      <c r="G722" s="152"/>
      <c r="H722" s="80" t="s">
        <v>113</v>
      </c>
      <c r="I722" s="121"/>
      <c r="J722" s="133"/>
      <c r="K722" s="80"/>
      <c r="L722" s="80"/>
      <c r="M722" s="80"/>
    </row>
    <row r="723" spans="1:13" ht="15" customHeight="1" thickBot="1" x14ac:dyDescent="0.3">
      <c r="A723" s="82" t="s">
        <v>4</v>
      </c>
      <c r="B723" s="130" t="s">
        <v>5</v>
      </c>
      <c r="C723" s="131"/>
      <c r="D723" s="131"/>
      <c r="E723" s="131"/>
      <c r="F723" s="131"/>
      <c r="G723" s="131"/>
      <c r="H723" s="121" t="s">
        <v>5</v>
      </c>
      <c r="I723" s="132"/>
      <c r="J723" s="132"/>
      <c r="K723" s="132"/>
      <c r="L723" s="132"/>
      <c r="M723" s="133"/>
    </row>
    <row r="724" spans="1:13" ht="15" customHeight="1" thickTop="1" thickBot="1" x14ac:dyDescent="0.3">
      <c r="A724" s="83" t="s">
        <v>6</v>
      </c>
      <c r="B724" s="84" t="s">
        <v>7</v>
      </c>
      <c r="C724" s="84" t="s">
        <v>8</v>
      </c>
      <c r="D724" s="84" t="s">
        <v>9</v>
      </c>
      <c r="E724" s="84" t="s">
        <v>10</v>
      </c>
      <c r="F724" s="84" t="s">
        <v>11</v>
      </c>
      <c r="G724" s="85" t="s">
        <v>12</v>
      </c>
      <c r="H724" s="86" t="s">
        <v>7</v>
      </c>
      <c r="I724" s="86" t="s">
        <v>8</v>
      </c>
      <c r="J724" s="86" t="s">
        <v>9</v>
      </c>
      <c r="K724" s="86" t="s">
        <v>10</v>
      </c>
      <c r="L724" s="86" t="s">
        <v>11</v>
      </c>
      <c r="M724" s="87" t="s">
        <v>12</v>
      </c>
    </row>
    <row r="725" spans="1:13" ht="15" customHeight="1" thickTop="1" thickBot="1" x14ac:dyDescent="0.3">
      <c r="A725" s="88" t="s">
        <v>13</v>
      </c>
      <c r="B725" s="89"/>
      <c r="C725" s="89"/>
      <c r="D725" s="89"/>
      <c r="E725" s="89"/>
      <c r="F725" s="89">
        <v>17</v>
      </c>
      <c r="G725" s="90">
        <f t="shared" ref="G725:G727" si="299">SUM(B725:F725)</f>
        <v>17</v>
      </c>
      <c r="H725" s="91">
        <f t="shared" ref="H725:L727" si="300">IFERROR(B725/$G$725,0)</f>
        <v>0</v>
      </c>
      <c r="I725" s="91">
        <f t="shared" si="300"/>
        <v>0</v>
      </c>
      <c r="J725" s="91">
        <f t="shared" si="300"/>
        <v>0</v>
      </c>
      <c r="K725" s="91">
        <f t="shared" si="300"/>
        <v>0</v>
      </c>
      <c r="L725" s="91">
        <f t="shared" si="300"/>
        <v>1</v>
      </c>
      <c r="M725" s="92" t="s">
        <v>14</v>
      </c>
    </row>
    <row r="726" spans="1:13" ht="15" customHeight="1" thickTop="1" thickBot="1" x14ac:dyDescent="0.3">
      <c r="A726" s="88" t="s">
        <v>15</v>
      </c>
      <c r="B726" s="89"/>
      <c r="C726" s="89"/>
      <c r="D726" s="89"/>
      <c r="E726" s="89"/>
      <c r="F726" s="89">
        <v>17</v>
      </c>
      <c r="G726" s="90">
        <f t="shared" si="299"/>
        <v>17</v>
      </c>
      <c r="H726" s="91">
        <f t="shared" si="300"/>
        <v>0</v>
      </c>
      <c r="I726" s="91">
        <f t="shared" si="300"/>
        <v>0</v>
      </c>
      <c r="J726" s="91">
        <f t="shared" si="300"/>
        <v>0</v>
      </c>
      <c r="K726" s="91">
        <f t="shared" si="300"/>
        <v>0</v>
      </c>
      <c r="L726" s="91">
        <f t="shared" si="300"/>
        <v>1</v>
      </c>
      <c r="M726" s="93" t="s">
        <v>14</v>
      </c>
    </row>
    <row r="727" spans="1:13" ht="15" customHeight="1" thickTop="1" thickBot="1" x14ac:dyDescent="0.3">
      <c r="A727" s="88" t="s">
        <v>16</v>
      </c>
      <c r="B727" s="89"/>
      <c r="C727" s="89"/>
      <c r="D727" s="89"/>
      <c r="E727" s="89"/>
      <c r="F727" s="89">
        <v>17</v>
      </c>
      <c r="G727" s="90">
        <f t="shared" si="299"/>
        <v>17</v>
      </c>
      <c r="H727" s="91">
        <f t="shared" si="300"/>
        <v>0</v>
      </c>
      <c r="I727" s="91">
        <f t="shared" si="300"/>
        <v>0</v>
      </c>
      <c r="J727" s="91">
        <f t="shared" si="300"/>
        <v>0</v>
      </c>
      <c r="K727" s="91">
        <f t="shared" si="300"/>
        <v>0</v>
      </c>
      <c r="L727" s="91">
        <f t="shared" si="300"/>
        <v>1</v>
      </c>
      <c r="M727" s="93" t="s">
        <v>14</v>
      </c>
    </row>
    <row r="728" spans="1:13" ht="15" customHeight="1" thickTop="1" thickBot="1" x14ac:dyDescent="0.3">
      <c r="A728" s="94" t="s">
        <v>17</v>
      </c>
      <c r="B728" s="95">
        <f>IFERROR(AVERAGE(B725:B727),0)</f>
        <v>0</v>
      </c>
      <c r="C728" s="95">
        <f>IFERROR(AVERAGE(C725:C727),0)</f>
        <v>0</v>
      </c>
      <c r="D728" s="95">
        <f>IFERROR(AVERAGE(D725:D727),0)</f>
        <v>0</v>
      </c>
      <c r="E728" s="95">
        <f t="shared" ref="E728:F728" si="301">IFERROR(AVERAGE(E725:E727),0)</f>
        <v>0</v>
      </c>
      <c r="F728" s="95">
        <f t="shared" si="301"/>
        <v>17</v>
      </c>
      <c r="G728" s="95">
        <f>SUM(AVERAGE(G725:G727))</f>
        <v>17</v>
      </c>
      <c r="H728" s="96">
        <f>AVERAGE(H725:H727)*0.2</f>
        <v>0</v>
      </c>
      <c r="I728" s="96">
        <f>AVERAGE(I725:I727)*0.4</f>
        <v>0</v>
      </c>
      <c r="J728" s="96">
        <f>AVERAGE(J725:J727)*0.6</f>
        <v>0</v>
      </c>
      <c r="K728" s="96">
        <f>AVERAGE(K725:K727)*0.8</f>
        <v>0</v>
      </c>
      <c r="L728" s="96">
        <f>AVERAGE(L725:L727)*1</f>
        <v>1</v>
      </c>
      <c r="M728" s="97">
        <f>SUM(H728:L728)</f>
        <v>1</v>
      </c>
    </row>
    <row r="729" spans="1:13" ht="15" customHeight="1" thickTop="1" thickBot="1" x14ac:dyDescent="0.3">
      <c r="A729" s="98" t="s">
        <v>18</v>
      </c>
      <c r="B729" s="84" t="s">
        <v>7</v>
      </c>
      <c r="C729" s="84" t="s">
        <v>8</v>
      </c>
      <c r="D729" s="84" t="s">
        <v>9</v>
      </c>
      <c r="E729" s="84" t="s">
        <v>10</v>
      </c>
      <c r="F729" s="84" t="s">
        <v>11</v>
      </c>
      <c r="G729" s="85" t="s">
        <v>12</v>
      </c>
      <c r="H729" s="84" t="s">
        <v>7</v>
      </c>
      <c r="I729" s="84" t="s">
        <v>8</v>
      </c>
      <c r="J729" s="84" t="s">
        <v>9</v>
      </c>
      <c r="K729" s="84" t="s">
        <v>10</v>
      </c>
      <c r="L729" s="99" t="s">
        <v>11</v>
      </c>
      <c r="M729" s="85" t="s">
        <v>12</v>
      </c>
    </row>
    <row r="730" spans="1:13" ht="15" customHeight="1" thickTop="1" thickBot="1" x14ac:dyDescent="0.3">
      <c r="A730" s="88" t="s">
        <v>19</v>
      </c>
      <c r="B730" s="89"/>
      <c r="C730" s="89"/>
      <c r="D730" s="89"/>
      <c r="E730" s="89"/>
      <c r="F730" s="89">
        <v>17</v>
      </c>
      <c r="G730" s="90">
        <f t="shared" ref="G730:G734" si="302">SUM(B730:F730)</f>
        <v>17</v>
      </c>
      <c r="H730" s="91">
        <f t="shared" ref="H730:L734" si="303">IFERROR(B730/$G$730,0)</f>
        <v>0</v>
      </c>
      <c r="I730" s="91">
        <f t="shared" si="303"/>
        <v>0</v>
      </c>
      <c r="J730" s="91">
        <f t="shared" si="303"/>
        <v>0</v>
      </c>
      <c r="K730" s="91">
        <f t="shared" si="303"/>
        <v>0</v>
      </c>
      <c r="L730" s="91">
        <f t="shared" si="303"/>
        <v>1</v>
      </c>
      <c r="M730" s="93" t="s">
        <v>14</v>
      </c>
    </row>
    <row r="731" spans="1:13" ht="15" customHeight="1" thickTop="1" thickBot="1" x14ac:dyDescent="0.3">
      <c r="A731" s="88" t="s">
        <v>20</v>
      </c>
      <c r="B731" s="89"/>
      <c r="C731" s="89"/>
      <c r="D731" s="89"/>
      <c r="E731" s="89"/>
      <c r="F731" s="89">
        <v>17</v>
      </c>
      <c r="G731" s="90">
        <f t="shared" si="302"/>
        <v>17</v>
      </c>
      <c r="H731" s="91">
        <f t="shared" si="303"/>
        <v>0</v>
      </c>
      <c r="I731" s="91">
        <f t="shared" si="303"/>
        <v>0</v>
      </c>
      <c r="J731" s="91">
        <f t="shared" si="303"/>
        <v>0</v>
      </c>
      <c r="K731" s="91">
        <f t="shared" si="303"/>
        <v>0</v>
      </c>
      <c r="L731" s="91">
        <f t="shared" si="303"/>
        <v>1</v>
      </c>
      <c r="M731" s="93" t="s">
        <v>14</v>
      </c>
    </row>
    <row r="732" spans="1:13" ht="15" customHeight="1" thickTop="1" thickBot="1" x14ac:dyDescent="0.3">
      <c r="A732" s="88" t="s">
        <v>21</v>
      </c>
      <c r="B732" s="89"/>
      <c r="C732" s="89"/>
      <c r="D732" s="89"/>
      <c r="E732" s="89"/>
      <c r="F732" s="89">
        <v>17</v>
      </c>
      <c r="G732" s="90">
        <f t="shared" si="302"/>
        <v>17</v>
      </c>
      <c r="H732" s="91">
        <f t="shared" si="303"/>
        <v>0</v>
      </c>
      <c r="I732" s="91">
        <f t="shared" si="303"/>
        <v>0</v>
      </c>
      <c r="J732" s="91">
        <f t="shared" si="303"/>
        <v>0</v>
      </c>
      <c r="K732" s="91">
        <f t="shared" si="303"/>
        <v>0</v>
      </c>
      <c r="L732" s="91">
        <f t="shared" si="303"/>
        <v>1</v>
      </c>
      <c r="M732" s="93" t="s">
        <v>14</v>
      </c>
    </row>
    <row r="733" spans="1:13" ht="15" customHeight="1" thickTop="1" thickBot="1" x14ac:dyDescent="0.3">
      <c r="A733" s="88" t="s">
        <v>22</v>
      </c>
      <c r="B733" s="89"/>
      <c r="C733" s="89"/>
      <c r="D733" s="89"/>
      <c r="E733" s="89"/>
      <c r="F733" s="89">
        <v>17</v>
      </c>
      <c r="G733" s="90">
        <f t="shared" si="302"/>
        <v>17</v>
      </c>
      <c r="H733" s="91">
        <f t="shared" si="303"/>
        <v>0</v>
      </c>
      <c r="I733" s="91">
        <f t="shared" si="303"/>
        <v>0</v>
      </c>
      <c r="J733" s="91">
        <f t="shared" si="303"/>
        <v>0</v>
      </c>
      <c r="K733" s="91">
        <f t="shared" si="303"/>
        <v>0</v>
      </c>
      <c r="L733" s="91">
        <f t="shared" si="303"/>
        <v>1</v>
      </c>
      <c r="M733" s="93" t="s">
        <v>14</v>
      </c>
    </row>
    <row r="734" spans="1:13" ht="15" customHeight="1" thickTop="1" thickBot="1" x14ac:dyDescent="0.3">
      <c r="A734" s="88" t="s">
        <v>23</v>
      </c>
      <c r="B734" s="89"/>
      <c r="C734" s="89"/>
      <c r="D734" s="89"/>
      <c r="E734" s="89"/>
      <c r="F734" s="89">
        <v>17</v>
      </c>
      <c r="G734" s="90">
        <f t="shared" si="302"/>
        <v>17</v>
      </c>
      <c r="H734" s="91">
        <f t="shared" si="303"/>
        <v>0</v>
      </c>
      <c r="I734" s="91">
        <f t="shared" si="303"/>
        <v>0</v>
      </c>
      <c r="J734" s="91">
        <f t="shared" si="303"/>
        <v>0</v>
      </c>
      <c r="K734" s="91">
        <f t="shared" si="303"/>
        <v>0</v>
      </c>
      <c r="L734" s="91">
        <f t="shared" si="303"/>
        <v>1</v>
      </c>
      <c r="M734" s="93"/>
    </row>
    <row r="735" spans="1:13" ht="15" customHeight="1" thickTop="1" thickBot="1" x14ac:dyDescent="0.3">
      <c r="A735" s="94" t="s">
        <v>24</v>
      </c>
      <c r="B735" s="95">
        <f t="shared" ref="B735:F735" si="304">IFERROR(AVERAGE(B730:B734),0)</f>
        <v>0</v>
      </c>
      <c r="C735" s="95">
        <f t="shared" si="304"/>
        <v>0</v>
      </c>
      <c r="D735" s="95">
        <f t="shared" si="304"/>
        <v>0</v>
      </c>
      <c r="E735" s="95">
        <f t="shared" si="304"/>
        <v>0</v>
      </c>
      <c r="F735" s="95">
        <f t="shared" si="304"/>
        <v>17</v>
      </c>
      <c r="G735" s="95">
        <f>SUM(AVERAGE(G730:G734))</f>
        <v>17</v>
      </c>
      <c r="H735" s="97">
        <f>AVERAGE(H730:H734)*0.2</f>
        <v>0</v>
      </c>
      <c r="I735" s="97">
        <f>AVERAGE(I730:I734)*0.4</f>
        <v>0</v>
      </c>
      <c r="J735" s="97">
        <f>AVERAGE(J730:J734)*0.6</f>
        <v>0</v>
      </c>
      <c r="K735" s="97">
        <f>AVERAGE(K730:K734)*0.8</f>
        <v>0</v>
      </c>
      <c r="L735" s="100">
        <f>AVERAGE(L730:L734)*1</f>
        <v>1</v>
      </c>
      <c r="M735" s="97">
        <f>SUM(H735:L735)</f>
        <v>1</v>
      </c>
    </row>
    <row r="736" spans="1:13" ht="15" customHeight="1" thickTop="1" thickBot="1" x14ac:dyDescent="0.3">
      <c r="A736" s="98" t="s">
        <v>25</v>
      </c>
      <c r="B736" s="84" t="s">
        <v>7</v>
      </c>
      <c r="C736" s="84" t="s">
        <v>8</v>
      </c>
      <c r="D736" s="84" t="s">
        <v>9</v>
      </c>
      <c r="E736" s="84" t="s">
        <v>10</v>
      </c>
      <c r="F736" s="84" t="s">
        <v>11</v>
      </c>
      <c r="G736" s="85" t="s">
        <v>12</v>
      </c>
      <c r="H736" s="84" t="s">
        <v>7</v>
      </c>
      <c r="I736" s="84" t="s">
        <v>8</v>
      </c>
      <c r="J736" s="84" t="s">
        <v>9</v>
      </c>
      <c r="K736" s="84" t="s">
        <v>10</v>
      </c>
      <c r="L736" s="99" t="s">
        <v>11</v>
      </c>
      <c r="M736" s="85" t="s">
        <v>12</v>
      </c>
    </row>
    <row r="737" spans="1:13" ht="15" customHeight="1" thickTop="1" thickBot="1" x14ac:dyDescent="0.3">
      <c r="A737" s="88" t="s">
        <v>26</v>
      </c>
      <c r="B737" s="89"/>
      <c r="C737" s="89"/>
      <c r="D737" s="89"/>
      <c r="E737" s="89"/>
      <c r="F737" s="89">
        <v>17</v>
      </c>
      <c r="G737" s="90">
        <f t="shared" ref="G737:G739" si="305">SUM(B737:F737)</f>
        <v>17</v>
      </c>
      <c r="H737" s="91">
        <f t="shared" ref="H737:L739" si="306">IFERROR(B737/$G$737,0)</f>
        <v>0</v>
      </c>
      <c r="I737" s="91">
        <f t="shared" si="306"/>
        <v>0</v>
      </c>
      <c r="J737" s="91">
        <f t="shared" si="306"/>
        <v>0</v>
      </c>
      <c r="K737" s="91">
        <f t="shared" si="306"/>
        <v>0</v>
      </c>
      <c r="L737" s="91">
        <f t="shared" si="306"/>
        <v>1</v>
      </c>
      <c r="M737" s="93" t="s">
        <v>14</v>
      </c>
    </row>
    <row r="738" spans="1:13" ht="15" customHeight="1" thickTop="1" thickBot="1" x14ac:dyDescent="0.3">
      <c r="A738" s="88" t="s">
        <v>27</v>
      </c>
      <c r="B738" s="89"/>
      <c r="C738" s="89"/>
      <c r="D738" s="89"/>
      <c r="E738" s="89"/>
      <c r="F738" s="89">
        <v>17</v>
      </c>
      <c r="G738" s="90">
        <f t="shared" si="305"/>
        <v>17</v>
      </c>
      <c r="H738" s="91">
        <f t="shared" si="306"/>
        <v>0</v>
      </c>
      <c r="I738" s="91">
        <f t="shared" si="306"/>
        <v>0</v>
      </c>
      <c r="J738" s="91">
        <f t="shared" si="306"/>
        <v>0</v>
      </c>
      <c r="K738" s="91">
        <f t="shared" si="306"/>
        <v>0</v>
      </c>
      <c r="L738" s="91">
        <f t="shared" si="306"/>
        <v>1</v>
      </c>
      <c r="M738" s="93" t="s">
        <v>14</v>
      </c>
    </row>
    <row r="739" spans="1:13" ht="15" customHeight="1" thickTop="1" thickBot="1" x14ac:dyDescent="0.3">
      <c r="A739" s="88" t="s">
        <v>28</v>
      </c>
      <c r="B739" s="89"/>
      <c r="C739" s="89"/>
      <c r="D739" s="89"/>
      <c r="E739" s="89"/>
      <c r="F739" s="89">
        <v>17</v>
      </c>
      <c r="G739" s="90">
        <f t="shared" si="305"/>
        <v>17</v>
      </c>
      <c r="H739" s="91">
        <f t="shared" si="306"/>
        <v>0</v>
      </c>
      <c r="I739" s="91">
        <f t="shared" si="306"/>
        <v>0</v>
      </c>
      <c r="J739" s="91">
        <f t="shared" si="306"/>
        <v>0</v>
      </c>
      <c r="K739" s="91">
        <f t="shared" si="306"/>
        <v>0</v>
      </c>
      <c r="L739" s="91">
        <f t="shared" si="306"/>
        <v>1</v>
      </c>
      <c r="M739" s="93" t="s">
        <v>14</v>
      </c>
    </row>
    <row r="740" spans="1:13" ht="15" customHeight="1" thickTop="1" thickBot="1" x14ac:dyDescent="0.3">
      <c r="A740" s="94" t="s">
        <v>24</v>
      </c>
      <c r="B740" s="95">
        <f t="shared" ref="B740:F740" si="307">IFERROR(AVERAGE(B737:B739),0)</f>
        <v>0</v>
      </c>
      <c r="C740" s="95">
        <f t="shared" si="307"/>
        <v>0</v>
      </c>
      <c r="D740" s="101">
        <f t="shared" si="307"/>
        <v>0</v>
      </c>
      <c r="E740" s="101">
        <f t="shared" si="307"/>
        <v>0</v>
      </c>
      <c r="F740" s="101">
        <f t="shared" si="307"/>
        <v>17</v>
      </c>
      <c r="G740" s="101">
        <f>SUM(AVERAGE(G737:G739))</f>
        <v>17</v>
      </c>
      <c r="H740" s="97">
        <f>AVERAGE(H737:H739)*0.2</f>
        <v>0</v>
      </c>
      <c r="I740" s="97">
        <f>AVERAGE(I737:I739)*0.4</f>
        <v>0</v>
      </c>
      <c r="J740" s="97">
        <f>AVERAGE(J737:J739)*0.6</f>
        <v>0</v>
      </c>
      <c r="K740" s="97">
        <f>AVERAGE(K737:K739)*0.8</f>
        <v>0</v>
      </c>
      <c r="L740" s="100">
        <f>AVERAGE(L737:L739)*1</f>
        <v>1</v>
      </c>
      <c r="M740" s="102">
        <f>SUM(H740:L740)</f>
        <v>1</v>
      </c>
    </row>
    <row r="741" spans="1:13" ht="15" customHeight="1" thickTop="1" thickBot="1" x14ac:dyDescent="0.3">
      <c r="A741" s="83" t="s">
        <v>29</v>
      </c>
      <c r="B741" s="84" t="s">
        <v>7</v>
      </c>
      <c r="C741" s="84" t="s">
        <v>8</v>
      </c>
      <c r="D741" s="84" t="s">
        <v>9</v>
      </c>
      <c r="E741" s="84" t="s">
        <v>10</v>
      </c>
      <c r="F741" s="84" t="s">
        <v>11</v>
      </c>
      <c r="G741" s="85" t="s">
        <v>12</v>
      </c>
      <c r="H741" s="84" t="s">
        <v>7</v>
      </c>
      <c r="I741" s="84" t="s">
        <v>8</v>
      </c>
      <c r="J741" s="84" t="s">
        <v>9</v>
      </c>
      <c r="K741" s="84" t="s">
        <v>10</v>
      </c>
      <c r="L741" s="99" t="s">
        <v>11</v>
      </c>
      <c r="M741" s="85" t="s">
        <v>12</v>
      </c>
    </row>
    <row r="742" spans="1:13" ht="15" customHeight="1" thickTop="1" thickBot="1" x14ac:dyDescent="0.3">
      <c r="A742" s="103" t="s">
        <v>30</v>
      </c>
      <c r="B742" s="104"/>
      <c r="C742" s="104"/>
      <c r="D742" s="104"/>
      <c r="E742" s="89"/>
      <c r="F742" s="89">
        <v>17</v>
      </c>
      <c r="G742" s="105">
        <f t="shared" ref="G742:G745" si="308">SUM(B742:F742)</f>
        <v>17</v>
      </c>
      <c r="H742" s="106">
        <f t="shared" ref="H742:L745" si="309">IFERROR(B742/$G$742,0)</f>
        <v>0</v>
      </c>
      <c r="I742" s="106">
        <f t="shared" si="309"/>
        <v>0</v>
      </c>
      <c r="J742" s="106">
        <f t="shared" si="309"/>
        <v>0</v>
      </c>
      <c r="K742" s="106">
        <f t="shared" si="309"/>
        <v>0</v>
      </c>
      <c r="L742" s="106">
        <f t="shared" si="309"/>
        <v>1</v>
      </c>
      <c r="M742" s="93" t="s">
        <v>14</v>
      </c>
    </row>
    <row r="743" spans="1:13" ht="15" customHeight="1" thickTop="1" thickBot="1" x14ac:dyDescent="0.3">
      <c r="A743" s="103" t="s">
        <v>31</v>
      </c>
      <c r="B743" s="104"/>
      <c r="C743" s="104"/>
      <c r="D743" s="104"/>
      <c r="E743" s="89"/>
      <c r="F743" s="89">
        <v>17</v>
      </c>
      <c r="G743" s="105">
        <f t="shared" si="308"/>
        <v>17</v>
      </c>
      <c r="H743" s="106">
        <f t="shared" si="309"/>
        <v>0</v>
      </c>
      <c r="I743" s="106">
        <f t="shared" si="309"/>
        <v>0</v>
      </c>
      <c r="J743" s="106">
        <f t="shared" si="309"/>
        <v>0</v>
      </c>
      <c r="K743" s="106">
        <f t="shared" si="309"/>
        <v>0</v>
      </c>
      <c r="L743" s="106">
        <f t="shared" si="309"/>
        <v>1</v>
      </c>
      <c r="M743" s="93" t="s">
        <v>14</v>
      </c>
    </row>
    <row r="744" spans="1:13" ht="15" customHeight="1" thickTop="1" thickBot="1" x14ac:dyDescent="0.3">
      <c r="A744" s="103" t="s">
        <v>32</v>
      </c>
      <c r="B744" s="104"/>
      <c r="C744" s="104"/>
      <c r="D744" s="104"/>
      <c r="E744" s="89"/>
      <c r="F744" s="89">
        <v>17</v>
      </c>
      <c r="G744" s="105">
        <f t="shared" si="308"/>
        <v>17</v>
      </c>
      <c r="H744" s="106">
        <f t="shared" si="309"/>
        <v>0</v>
      </c>
      <c r="I744" s="106">
        <f t="shared" si="309"/>
        <v>0</v>
      </c>
      <c r="J744" s="106">
        <f t="shared" si="309"/>
        <v>0</v>
      </c>
      <c r="K744" s="106">
        <f t="shared" si="309"/>
        <v>0</v>
      </c>
      <c r="L744" s="106">
        <f t="shared" si="309"/>
        <v>1</v>
      </c>
      <c r="M744" s="93" t="s">
        <v>14</v>
      </c>
    </row>
    <row r="745" spans="1:13" ht="15" customHeight="1" thickTop="1" thickBot="1" x14ac:dyDescent="0.3">
      <c r="A745" s="103" t="s">
        <v>33</v>
      </c>
      <c r="B745" s="104"/>
      <c r="C745" s="104"/>
      <c r="D745" s="104"/>
      <c r="E745" s="89"/>
      <c r="F745" s="89">
        <v>17</v>
      </c>
      <c r="G745" s="105">
        <f t="shared" si="308"/>
        <v>17</v>
      </c>
      <c r="H745" s="106">
        <f t="shared" si="309"/>
        <v>0</v>
      </c>
      <c r="I745" s="106">
        <f t="shared" si="309"/>
        <v>0</v>
      </c>
      <c r="J745" s="106">
        <f t="shared" si="309"/>
        <v>0</v>
      </c>
      <c r="K745" s="106">
        <f t="shared" si="309"/>
        <v>0</v>
      </c>
      <c r="L745" s="106">
        <f t="shared" si="309"/>
        <v>1</v>
      </c>
      <c r="M745" s="93" t="s">
        <v>14</v>
      </c>
    </row>
    <row r="746" spans="1:13" ht="15" customHeight="1" thickTop="1" thickBot="1" x14ac:dyDescent="0.3">
      <c r="A746" s="107" t="s">
        <v>24</v>
      </c>
      <c r="B746" s="108">
        <f t="shared" ref="B746:F746" si="310">IFERROR(AVERAGE(B742:B745),0)</f>
        <v>0</v>
      </c>
      <c r="C746" s="108">
        <f t="shared" si="310"/>
        <v>0</v>
      </c>
      <c r="D746" s="108">
        <f t="shared" si="310"/>
        <v>0</v>
      </c>
      <c r="E746" s="108">
        <f t="shared" si="310"/>
        <v>0</v>
      </c>
      <c r="F746" s="108">
        <f t="shared" si="310"/>
        <v>17</v>
      </c>
      <c r="G746" s="108">
        <f>SUM(AVERAGE(G742:G745))</f>
        <v>17</v>
      </c>
      <c r="H746" s="102">
        <f>AVERAGE(H742:H745)*0.2</f>
        <v>0</v>
      </c>
      <c r="I746" s="102">
        <f>AVERAGE(I742:I745)*0.4</f>
        <v>0</v>
      </c>
      <c r="J746" s="102">
        <f>AVERAGE(J742:J745)*0.6</f>
        <v>0</v>
      </c>
      <c r="K746" s="102">
        <f>AVERAGE(K742:K745)*0.8</f>
        <v>0</v>
      </c>
      <c r="L746" s="109">
        <f>AVERAGE(L742:L745)*1</f>
        <v>1</v>
      </c>
      <c r="M746" s="102">
        <f>SUM(H746:L746)</f>
        <v>1</v>
      </c>
    </row>
    <row r="747" spans="1:13" ht="15" customHeight="1" thickTop="1" thickBot="1" x14ac:dyDescent="0.3">
      <c r="A747" s="110" t="s">
        <v>34</v>
      </c>
      <c r="B747" s="111"/>
      <c r="C747" s="111"/>
      <c r="D747" s="111"/>
      <c r="E747" s="111"/>
      <c r="F747" s="111"/>
      <c r="G747" s="112">
        <f>SUM(B747:F747)</f>
        <v>0</v>
      </c>
      <c r="H747" s="113">
        <f t="shared" ref="H747:L747" si="311">IFERROR(B747/$G$747,0)</f>
        <v>0</v>
      </c>
      <c r="I747" s="113">
        <f t="shared" si="311"/>
        <v>0</v>
      </c>
      <c r="J747" s="113">
        <f t="shared" si="311"/>
        <v>0</v>
      </c>
      <c r="K747" s="113">
        <f t="shared" si="311"/>
        <v>0</v>
      </c>
      <c r="L747" s="113">
        <f t="shared" si="311"/>
        <v>0</v>
      </c>
      <c r="M747" s="93" t="s">
        <v>14</v>
      </c>
    </row>
    <row r="748" spans="1:13" ht="15" customHeight="1" thickTop="1" thickBot="1" x14ac:dyDescent="0.3">
      <c r="A748" s="127" t="s">
        <v>35</v>
      </c>
      <c r="B748" s="134"/>
      <c r="C748" s="134"/>
      <c r="D748" s="134"/>
      <c r="E748" s="134"/>
      <c r="F748" s="135"/>
      <c r="G748" s="114">
        <v>17</v>
      </c>
      <c r="H748" s="102" t="s">
        <v>14</v>
      </c>
      <c r="I748" s="102" t="s">
        <v>14</v>
      </c>
      <c r="J748" s="102" t="s">
        <v>14</v>
      </c>
      <c r="K748" s="102" t="s">
        <v>14</v>
      </c>
      <c r="L748" s="102" t="s">
        <v>14</v>
      </c>
      <c r="M748" s="102">
        <f>(M728+M735+M740+M746)/4</f>
        <v>1</v>
      </c>
    </row>
    <row r="749" spans="1:13" ht="15" customHeight="1" thickTop="1" x14ac:dyDescent="0.25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</row>
    <row r="750" spans="1:13" ht="15" customHeight="1" thickBot="1" x14ac:dyDescent="0.3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</row>
    <row r="751" spans="1:13" ht="15" customHeight="1" thickTop="1" thickBot="1" x14ac:dyDescent="0.3">
      <c r="A751" s="78" t="s">
        <v>0</v>
      </c>
      <c r="B751" s="136" t="s">
        <v>197</v>
      </c>
      <c r="C751" s="132"/>
      <c r="D751" s="132"/>
      <c r="E751" s="132"/>
      <c r="F751" s="132"/>
      <c r="G751" s="133"/>
      <c r="H751" s="139" t="s">
        <v>111</v>
      </c>
      <c r="I751" s="144"/>
      <c r="J751" s="145"/>
      <c r="K751" s="79" t="s">
        <v>2</v>
      </c>
      <c r="L751" s="146">
        <v>45533</v>
      </c>
      <c r="M751" s="147"/>
    </row>
    <row r="752" spans="1:13" ht="15" customHeight="1" thickBot="1" x14ac:dyDescent="0.3">
      <c r="A752" s="115" t="s">
        <v>3</v>
      </c>
      <c r="B752" s="148"/>
      <c r="C752" s="148"/>
      <c r="D752" s="148"/>
      <c r="E752" s="148"/>
      <c r="F752" s="148"/>
      <c r="G752" s="149"/>
      <c r="H752" s="80" t="s">
        <v>112</v>
      </c>
      <c r="I752" s="121">
        <v>17</v>
      </c>
      <c r="J752" s="133"/>
      <c r="K752" s="81"/>
      <c r="L752" s="80"/>
      <c r="M752" s="80"/>
    </row>
    <row r="753" spans="1:13" ht="15" customHeight="1" thickBot="1" x14ac:dyDescent="0.3">
      <c r="A753" s="150"/>
      <c r="B753" s="151"/>
      <c r="C753" s="151"/>
      <c r="D753" s="151"/>
      <c r="E753" s="151"/>
      <c r="F753" s="151"/>
      <c r="G753" s="152"/>
      <c r="H753" s="80" t="s">
        <v>113</v>
      </c>
      <c r="I753" s="121"/>
      <c r="J753" s="133"/>
      <c r="K753" s="80"/>
      <c r="L753" s="80"/>
      <c r="M753" s="80"/>
    </row>
    <row r="754" spans="1:13" ht="15" customHeight="1" thickBot="1" x14ac:dyDescent="0.3">
      <c r="A754" s="82" t="s">
        <v>4</v>
      </c>
      <c r="B754" s="130" t="s">
        <v>5</v>
      </c>
      <c r="C754" s="131"/>
      <c r="D754" s="131"/>
      <c r="E754" s="131"/>
      <c r="F754" s="131"/>
      <c r="G754" s="131"/>
      <c r="H754" s="121" t="s">
        <v>5</v>
      </c>
      <c r="I754" s="132"/>
      <c r="J754" s="132"/>
      <c r="K754" s="132"/>
      <c r="L754" s="132"/>
      <c r="M754" s="133"/>
    </row>
    <row r="755" spans="1:13" ht="15" customHeight="1" thickTop="1" thickBot="1" x14ac:dyDescent="0.3">
      <c r="A755" s="83" t="s">
        <v>6</v>
      </c>
      <c r="B755" s="84" t="s">
        <v>7</v>
      </c>
      <c r="C755" s="84" t="s">
        <v>8</v>
      </c>
      <c r="D755" s="84" t="s">
        <v>9</v>
      </c>
      <c r="E755" s="84" t="s">
        <v>10</v>
      </c>
      <c r="F755" s="84" t="s">
        <v>11</v>
      </c>
      <c r="G755" s="85" t="s">
        <v>12</v>
      </c>
      <c r="H755" s="86" t="s">
        <v>7</v>
      </c>
      <c r="I755" s="86" t="s">
        <v>8</v>
      </c>
      <c r="J755" s="86" t="s">
        <v>9</v>
      </c>
      <c r="K755" s="86" t="s">
        <v>10</v>
      </c>
      <c r="L755" s="86" t="s">
        <v>11</v>
      </c>
      <c r="M755" s="87" t="s">
        <v>12</v>
      </c>
    </row>
    <row r="756" spans="1:13" ht="15" customHeight="1" thickTop="1" thickBot="1" x14ac:dyDescent="0.3">
      <c r="A756" s="88" t="s">
        <v>13</v>
      </c>
      <c r="B756" s="89"/>
      <c r="C756" s="89"/>
      <c r="D756" s="89"/>
      <c r="E756" s="89"/>
      <c r="F756" s="89">
        <v>17</v>
      </c>
      <c r="G756" s="90">
        <f t="shared" ref="G756:G758" si="312">SUM(B756:F756)</f>
        <v>17</v>
      </c>
      <c r="H756" s="91">
        <f t="shared" ref="H756:L758" si="313">IFERROR(B756/$G$756,0)</f>
        <v>0</v>
      </c>
      <c r="I756" s="91">
        <f t="shared" si="313"/>
        <v>0</v>
      </c>
      <c r="J756" s="91">
        <f t="shared" si="313"/>
        <v>0</v>
      </c>
      <c r="K756" s="91">
        <f t="shared" si="313"/>
        <v>0</v>
      </c>
      <c r="L756" s="91">
        <f t="shared" si="313"/>
        <v>1</v>
      </c>
      <c r="M756" s="92" t="s">
        <v>14</v>
      </c>
    </row>
    <row r="757" spans="1:13" ht="15" customHeight="1" thickTop="1" thickBot="1" x14ac:dyDescent="0.3">
      <c r="A757" s="88" t="s">
        <v>15</v>
      </c>
      <c r="B757" s="89"/>
      <c r="C757" s="89"/>
      <c r="D757" s="89"/>
      <c r="E757" s="89"/>
      <c r="F757" s="89">
        <v>17</v>
      </c>
      <c r="G757" s="90">
        <f t="shared" si="312"/>
        <v>17</v>
      </c>
      <c r="H757" s="91">
        <f t="shared" si="313"/>
        <v>0</v>
      </c>
      <c r="I757" s="91">
        <f t="shared" si="313"/>
        <v>0</v>
      </c>
      <c r="J757" s="91">
        <f t="shared" si="313"/>
        <v>0</v>
      </c>
      <c r="K757" s="91">
        <f t="shared" si="313"/>
        <v>0</v>
      </c>
      <c r="L757" s="91">
        <f t="shared" si="313"/>
        <v>1</v>
      </c>
      <c r="M757" s="93" t="s">
        <v>14</v>
      </c>
    </row>
    <row r="758" spans="1:13" ht="15" customHeight="1" thickTop="1" thickBot="1" x14ac:dyDescent="0.3">
      <c r="A758" s="88" t="s">
        <v>16</v>
      </c>
      <c r="B758" s="89"/>
      <c r="C758" s="89"/>
      <c r="D758" s="89"/>
      <c r="E758" s="89"/>
      <c r="F758" s="89">
        <v>17</v>
      </c>
      <c r="G758" s="90">
        <f t="shared" si="312"/>
        <v>17</v>
      </c>
      <c r="H758" s="91">
        <f t="shared" si="313"/>
        <v>0</v>
      </c>
      <c r="I758" s="91">
        <f t="shared" si="313"/>
        <v>0</v>
      </c>
      <c r="J758" s="91">
        <f t="shared" si="313"/>
        <v>0</v>
      </c>
      <c r="K758" s="91">
        <f t="shared" si="313"/>
        <v>0</v>
      </c>
      <c r="L758" s="91">
        <f t="shared" si="313"/>
        <v>1</v>
      </c>
      <c r="M758" s="93" t="s">
        <v>14</v>
      </c>
    </row>
    <row r="759" spans="1:13" ht="15" customHeight="1" thickTop="1" thickBot="1" x14ac:dyDescent="0.3">
      <c r="A759" s="94" t="s">
        <v>17</v>
      </c>
      <c r="B759" s="95">
        <f>IFERROR(AVERAGE(B756:B758),0)</f>
        <v>0</v>
      </c>
      <c r="C759" s="95">
        <f>IFERROR(AVERAGE(C756:C758),0)</f>
        <v>0</v>
      </c>
      <c r="D759" s="95">
        <f>IFERROR(AVERAGE(D756:D758),0)</f>
        <v>0</v>
      </c>
      <c r="E759" s="95">
        <f t="shared" ref="E759:F759" si="314">IFERROR(AVERAGE(E756:E758),0)</f>
        <v>0</v>
      </c>
      <c r="F759" s="95">
        <f t="shared" si="314"/>
        <v>17</v>
      </c>
      <c r="G759" s="95">
        <f>SUM(AVERAGE(G756:G758))</f>
        <v>17</v>
      </c>
      <c r="H759" s="96">
        <f>AVERAGE(H756:H758)*0.2</f>
        <v>0</v>
      </c>
      <c r="I759" s="96">
        <f>AVERAGE(I756:I758)*0.4</f>
        <v>0</v>
      </c>
      <c r="J759" s="96">
        <f>AVERAGE(J756:J758)*0.6</f>
        <v>0</v>
      </c>
      <c r="K759" s="96">
        <f>AVERAGE(K756:K758)*0.8</f>
        <v>0</v>
      </c>
      <c r="L759" s="96">
        <f>AVERAGE(L756:L758)*1</f>
        <v>1</v>
      </c>
      <c r="M759" s="97">
        <f>SUM(H759:L759)</f>
        <v>1</v>
      </c>
    </row>
    <row r="760" spans="1:13" ht="15" customHeight="1" thickTop="1" thickBot="1" x14ac:dyDescent="0.3">
      <c r="A760" s="98" t="s">
        <v>18</v>
      </c>
      <c r="B760" s="84" t="s">
        <v>7</v>
      </c>
      <c r="C760" s="84" t="s">
        <v>8</v>
      </c>
      <c r="D760" s="84" t="s">
        <v>9</v>
      </c>
      <c r="E760" s="84" t="s">
        <v>10</v>
      </c>
      <c r="F760" s="84" t="s">
        <v>11</v>
      </c>
      <c r="G760" s="85" t="s">
        <v>12</v>
      </c>
      <c r="H760" s="84" t="s">
        <v>7</v>
      </c>
      <c r="I760" s="84" t="s">
        <v>8</v>
      </c>
      <c r="J760" s="84" t="s">
        <v>9</v>
      </c>
      <c r="K760" s="84" t="s">
        <v>10</v>
      </c>
      <c r="L760" s="99" t="s">
        <v>11</v>
      </c>
      <c r="M760" s="85" t="s">
        <v>12</v>
      </c>
    </row>
    <row r="761" spans="1:13" ht="15" customHeight="1" thickTop="1" thickBot="1" x14ac:dyDescent="0.3">
      <c r="A761" s="88" t="s">
        <v>19</v>
      </c>
      <c r="B761" s="89"/>
      <c r="C761" s="89"/>
      <c r="D761" s="89"/>
      <c r="E761" s="89"/>
      <c r="F761" s="89">
        <v>17</v>
      </c>
      <c r="G761" s="90">
        <f t="shared" ref="G761:G765" si="315">SUM(B761:F761)</f>
        <v>17</v>
      </c>
      <c r="H761" s="91">
        <f t="shared" ref="H761:L765" si="316">IFERROR(B761/$G$761,0)</f>
        <v>0</v>
      </c>
      <c r="I761" s="91">
        <f t="shared" si="316"/>
        <v>0</v>
      </c>
      <c r="J761" s="91">
        <f t="shared" si="316"/>
        <v>0</v>
      </c>
      <c r="K761" s="91">
        <f t="shared" si="316"/>
        <v>0</v>
      </c>
      <c r="L761" s="91">
        <f t="shared" si="316"/>
        <v>1</v>
      </c>
      <c r="M761" s="93" t="s">
        <v>14</v>
      </c>
    </row>
    <row r="762" spans="1:13" ht="15" customHeight="1" thickTop="1" thickBot="1" x14ac:dyDescent="0.3">
      <c r="A762" s="88" t="s">
        <v>20</v>
      </c>
      <c r="B762" s="89"/>
      <c r="C762" s="89"/>
      <c r="D762" s="89"/>
      <c r="E762" s="89"/>
      <c r="F762" s="89">
        <v>17</v>
      </c>
      <c r="G762" s="90">
        <f t="shared" si="315"/>
        <v>17</v>
      </c>
      <c r="H762" s="91">
        <f t="shared" si="316"/>
        <v>0</v>
      </c>
      <c r="I762" s="91">
        <f t="shared" si="316"/>
        <v>0</v>
      </c>
      <c r="J762" s="91">
        <f t="shared" si="316"/>
        <v>0</v>
      </c>
      <c r="K762" s="91">
        <f t="shared" si="316"/>
        <v>0</v>
      </c>
      <c r="L762" s="91">
        <f t="shared" si="316"/>
        <v>1</v>
      </c>
      <c r="M762" s="93" t="s">
        <v>14</v>
      </c>
    </row>
    <row r="763" spans="1:13" ht="15" customHeight="1" thickTop="1" thickBot="1" x14ac:dyDescent="0.3">
      <c r="A763" s="88" t="s">
        <v>21</v>
      </c>
      <c r="B763" s="89"/>
      <c r="C763" s="89"/>
      <c r="D763" s="89"/>
      <c r="E763" s="89"/>
      <c r="F763" s="89">
        <v>17</v>
      </c>
      <c r="G763" s="90">
        <f t="shared" si="315"/>
        <v>17</v>
      </c>
      <c r="H763" s="91">
        <f t="shared" si="316"/>
        <v>0</v>
      </c>
      <c r="I763" s="91">
        <f t="shared" si="316"/>
        <v>0</v>
      </c>
      <c r="J763" s="91">
        <f t="shared" si="316"/>
        <v>0</v>
      </c>
      <c r="K763" s="91">
        <f t="shared" si="316"/>
        <v>0</v>
      </c>
      <c r="L763" s="91">
        <f t="shared" si="316"/>
        <v>1</v>
      </c>
      <c r="M763" s="93" t="s">
        <v>14</v>
      </c>
    </row>
    <row r="764" spans="1:13" ht="15" customHeight="1" thickTop="1" thickBot="1" x14ac:dyDescent="0.3">
      <c r="A764" s="88" t="s">
        <v>22</v>
      </c>
      <c r="B764" s="89"/>
      <c r="C764" s="89"/>
      <c r="D764" s="89"/>
      <c r="E764" s="89"/>
      <c r="F764" s="89">
        <v>17</v>
      </c>
      <c r="G764" s="90">
        <f t="shared" si="315"/>
        <v>17</v>
      </c>
      <c r="H764" s="91">
        <f t="shared" si="316"/>
        <v>0</v>
      </c>
      <c r="I764" s="91">
        <f t="shared" si="316"/>
        <v>0</v>
      </c>
      <c r="J764" s="91">
        <f t="shared" si="316"/>
        <v>0</v>
      </c>
      <c r="K764" s="91">
        <f t="shared" si="316"/>
        <v>0</v>
      </c>
      <c r="L764" s="91">
        <f t="shared" si="316"/>
        <v>1</v>
      </c>
      <c r="M764" s="93" t="s">
        <v>14</v>
      </c>
    </row>
    <row r="765" spans="1:13" ht="15" customHeight="1" thickTop="1" thickBot="1" x14ac:dyDescent="0.3">
      <c r="A765" s="88" t="s">
        <v>23</v>
      </c>
      <c r="B765" s="89"/>
      <c r="C765" s="89"/>
      <c r="D765" s="89"/>
      <c r="E765" s="89"/>
      <c r="F765" s="89">
        <v>17</v>
      </c>
      <c r="G765" s="90">
        <f t="shared" si="315"/>
        <v>17</v>
      </c>
      <c r="H765" s="91">
        <f t="shared" si="316"/>
        <v>0</v>
      </c>
      <c r="I765" s="91">
        <f t="shared" si="316"/>
        <v>0</v>
      </c>
      <c r="J765" s="91">
        <f t="shared" si="316"/>
        <v>0</v>
      </c>
      <c r="K765" s="91">
        <f t="shared" si="316"/>
        <v>0</v>
      </c>
      <c r="L765" s="91">
        <f t="shared" si="316"/>
        <v>1</v>
      </c>
      <c r="M765" s="93"/>
    </row>
    <row r="766" spans="1:13" ht="15" customHeight="1" thickTop="1" thickBot="1" x14ac:dyDescent="0.3">
      <c r="A766" s="94" t="s">
        <v>24</v>
      </c>
      <c r="B766" s="95">
        <f t="shared" ref="B766:F766" si="317">IFERROR(AVERAGE(B761:B765),0)</f>
        <v>0</v>
      </c>
      <c r="C766" s="95">
        <f t="shared" si="317"/>
        <v>0</v>
      </c>
      <c r="D766" s="95">
        <f t="shared" si="317"/>
        <v>0</v>
      </c>
      <c r="E766" s="95">
        <f t="shared" si="317"/>
        <v>0</v>
      </c>
      <c r="F766" s="95">
        <f t="shared" si="317"/>
        <v>17</v>
      </c>
      <c r="G766" s="95">
        <f>SUM(AVERAGE(G761:G765))</f>
        <v>17</v>
      </c>
      <c r="H766" s="97">
        <f>AVERAGE(H761:H765)*0.2</f>
        <v>0</v>
      </c>
      <c r="I766" s="97">
        <f>AVERAGE(I761:I765)*0.4</f>
        <v>0</v>
      </c>
      <c r="J766" s="97">
        <f>AVERAGE(J761:J765)*0.6</f>
        <v>0</v>
      </c>
      <c r="K766" s="97">
        <f>AVERAGE(K761:K765)*0.8</f>
        <v>0</v>
      </c>
      <c r="L766" s="100">
        <f>AVERAGE(L761:L765)*1</f>
        <v>1</v>
      </c>
      <c r="M766" s="97">
        <f>SUM(H766:L766)</f>
        <v>1</v>
      </c>
    </row>
    <row r="767" spans="1:13" ht="15" customHeight="1" thickTop="1" thickBot="1" x14ac:dyDescent="0.3">
      <c r="A767" s="98" t="s">
        <v>25</v>
      </c>
      <c r="B767" s="84" t="s">
        <v>7</v>
      </c>
      <c r="C767" s="84" t="s">
        <v>8</v>
      </c>
      <c r="D767" s="84" t="s">
        <v>9</v>
      </c>
      <c r="E767" s="84" t="s">
        <v>10</v>
      </c>
      <c r="F767" s="84" t="s">
        <v>11</v>
      </c>
      <c r="G767" s="85" t="s">
        <v>12</v>
      </c>
      <c r="H767" s="84" t="s">
        <v>7</v>
      </c>
      <c r="I767" s="84" t="s">
        <v>8</v>
      </c>
      <c r="J767" s="84" t="s">
        <v>9</v>
      </c>
      <c r="K767" s="84" t="s">
        <v>10</v>
      </c>
      <c r="L767" s="99" t="s">
        <v>11</v>
      </c>
      <c r="M767" s="85" t="s">
        <v>12</v>
      </c>
    </row>
    <row r="768" spans="1:13" ht="15" customHeight="1" thickTop="1" thickBot="1" x14ac:dyDescent="0.3">
      <c r="A768" s="88" t="s">
        <v>26</v>
      </c>
      <c r="B768" s="89"/>
      <c r="C768" s="89"/>
      <c r="D768" s="89"/>
      <c r="E768" s="89"/>
      <c r="F768" s="89">
        <v>17</v>
      </c>
      <c r="G768" s="90">
        <f t="shared" ref="G768:G770" si="318">SUM(B768:F768)</f>
        <v>17</v>
      </c>
      <c r="H768" s="91">
        <f t="shared" ref="H768:L770" si="319">IFERROR(B768/$G$768,0)</f>
        <v>0</v>
      </c>
      <c r="I768" s="91">
        <f t="shared" si="319"/>
        <v>0</v>
      </c>
      <c r="J768" s="91">
        <f t="shared" si="319"/>
        <v>0</v>
      </c>
      <c r="K768" s="91">
        <f t="shared" si="319"/>
        <v>0</v>
      </c>
      <c r="L768" s="91">
        <f t="shared" si="319"/>
        <v>1</v>
      </c>
      <c r="M768" s="93" t="s">
        <v>14</v>
      </c>
    </row>
    <row r="769" spans="1:13" ht="15" customHeight="1" thickTop="1" thickBot="1" x14ac:dyDescent="0.3">
      <c r="A769" s="88" t="s">
        <v>27</v>
      </c>
      <c r="B769" s="89"/>
      <c r="C769" s="89"/>
      <c r="D769" s="89"/>
      <c r="E769" s="89"/>
      <c r="F769" s="89">
        <v>17</v>
      </c>
      <c r="G769" s="90">
        <f t="shared" si="318"/>
        <v>17</v>
      </c>
      <c r="H769" s="91">
        <f t="shared" si="319"/>
        <v>0</v>
      </c>
      <c r="I769" s="91">
        <f t="shared" si="319"/>
        <v>0</v>
      </c>
      <c r="J769" s="91">
        <f t="shared" si="319"/>
        <v>0</v>
      </c>
      <c r="K769" s="91">
        <f t="shared" si="319"/>
        <v>0</v>
      </c>
      <c r="L769" s="91">
        <f t="shared" si="319"/>
        <v>1</v>
      </c>
      <c r="M769" s="93" t="s">
        <v>14</v>
      </c>
    </row>
    <row r="770" spans="1:13" ht="15" customHeight="1" thickTop="1" thickBot="1" x14ac:dyDescent="0.3">
      <c r="A770" s="88" t="s">
        <v>28</v>
      </c>
      <c r="B770" s="89"/>
      <c r="C770" s="89"/>
      <c r="D770" s="89"/>
      <c r="E770" s="89"/>
      <c r="F770" s="89">
        <v>17</v>
      </c>
      <c r="G770" s="90">
        <f t="shared" si="318"/>
        <v>17</v>
      </c>
      <c r="H770" s="91">
        <f t="shared" si="319"/>
        <v>0</v>
      </c>
      <c r="I770" s="91">
        <f t="shared" si="319"/>
        <v>0</v>
      </c>
      <c r="J770" s="91">
        <f t="shared" si="319"/>
        <v>0</v>
      </c>
      <c r="K770" s="91">
        <f t="shared" si="319"/>
        <v>0</v>
      </c>
      <c r="L770" s="91">
        <f t="shared" si="319"/>
        <v>1</v>
      </c>
      <c r="M770" s="93" t="s">
        <v>14</v>
      </c>
    </row>
    <row r="771" spans="1:13" ht="15" customHeight="1" thickTop="1" thickBot="1" x14ac:dyDescent="0.3">
      <c r="A771" s="94" t="s">
        <v>24</v>
      </c>
      <c r="B771" s="95">
        <f t="shared" ref="B771:F771" si="320">IFERROR(AVERAGE(B768:B770),0)</f>
        <v>0</v>
      </c>
      <c r="C771" s="95">
        <f t="shared" si="320"/>
        <v>0</v>
      </c>
      <c r="D771" s="101">
        <f t="shared" si="320"/>
        <v>0</v>
      </c>
      <c r="E771" s="101">
        <f t="shared" si="320"/>
        <v>0</v>
      </c>
      <c r="F771" s="101">
        <f t="shared" si="320"/>
        <v>17</v>
      </c>
      <c r="G771" s="101">
        <f>SUM(AVERAGE(G768:G770))</f>
        <v>17</v>
      </c>
      <c r="H771" s="97">
        <f>AVERAGE(H768:H770)*0.2</f>
        <v>0</v>
      </c>
      <c r="I771" s="97">
        <f>AVERAGE(I768:I770)*0.4</f>
        <v>0</v>
      </c>
      <c r="J771" s="97">
        <f>AVERAGE(J768:J770)*0.6</f>
        <v>0</v>
      </c>
      <c r="K771" s="97">
        <f>AVERAGE(K768:K770)*0.8</f>
        <v>0</v>
      </c>
      <c r="L771" s="100">
        <f>AVERAGE(L768:L770)*1</f>
        <v>1</v>
      </c>
      <c r="M771" s="102">
        <f>SUM(H771:L771)</f>
        <v>1</v>
      </c>
    </row>
    <row r="772" spans="1:13" ht="15" customHeight="1" thickTop="1" thickBot="1" x14ac:dyDescent="0.3">
      <c r="A772" s="83" t="s">
        <v>29</v>
      </c>
      <c r="B772" s="84" t="s">
        <v>7</v>
      </c>
      <c r="C772" s="84" t="s">
        <v>8</v>
      </c>
      <c r="D772" s="84" t="s">
        <v>9</v>
      </c>
      <c r="E772" s="84" t="s">
        <v>10</v>
      </c>
      <c r="F772" s="84" t="s">
        <v>11</v>
      </c>
      <c r="G772" s="85" t="s">
        <v>12</v>
      </c>
      <c r="H772" s="84" t="s">
        <v>7</v>
      </c>
      <c r="I772" s="84" t="s">
        <v>8</v>
      </c>
      <c r="J772" s="84" t="s">
        <v>9</v>
      </c>
      <c r="K772" s="84" t="s">
        <v>10</v>
      </c>
      <c r="L772" s="99" t="s">
        <v>11</v>
      </c>
      <c r="M772" s="85" t="s">
        <v>12</v>
      </c>
    </row>
    <row r="773" spans="1:13" ht="15" customHeight="1" thickTop="1" thickBot="1" x14ac:dyDescent="0.3">
      <c r="A773" s="103" t="s">
        <v>30</v>
      </c>
      <c r="B773" s="104"/>
      <c r="C773" s="104"/>
      <c r="D773" s="104"/>
      <c r="E773" s="89"/>
      <c r="F773" s="89">
        <v>17</v>
      </c>
      <c r="G773" s="105">
        <f t="shared" ref="G773:G776" si="321">SUM(B773:F773)</f>
        <v>17</v>
      </c>
      <c r="H773" s="106">
        <f t="shared" ref="H773:L776" si="322">IFERROR(B773/$G$773,0)</f>
        <v>0</v>
      </c>
      <c r="I773" s="106">
        <f t="shared" si="322"/>
        <v>0</v>
      </c>
      <c r="J773" s="106">
        <f t="shared" si="322"/>
        <v>0</v>
      </c>
      <c r="K773" s="106">
        <f t="shared" si="322"/>
        <v>0</v>
      </c>
      <c r="L773" s="106">
        <f t="shared" si="322"/>
        <v>1</v>
      </c>
      <c r="M773" s="93" t="s">
        <v>14</v>
      </c>
    </row>
    <row r="774" spans="1:13" ht="15" customHeight="1" thickTop="1" thickBot="1" x14ac:dyDescent="0.3">
      <c r="A774" s="103" t="s">
        <v>31</v>
      </c>
      <c r="B774" s="104"/>
      <c r="C774" s="104"/>
      <c r="D774" s="104"/>
      <c r="E774" s="89"/>
      <c r="F774" s="89">
        <v>17</v>
      </c>
      <c r="G774" s="105">
        <f t="shared" si="321"/>
        <v>17</v>
      </c>
      <c r="H774" s="106">
        <f t="shared" si="322"/>
        <v>0</v>
      </c>
      <c r="I774" s="106">
        <f t="shared" si="322"/>
        <v>0</v>
      </c>
      <c r="J774" s="106">
        <f t="shared" si="322"/>
        <v>0</v>
      </c>
      <c r="K774" s="106">
        <f t="shared" si="322"/>
        <v>0</v>
      </c>
      <c r="L774" s="106">
        <f t="shared" si="322"/>
        <v>1</v>
      </c>
      <c r="M774" s="93" t="s">
        <v>14</v>
      </c>
    </row>
    <row r="775" spans="1:13" ht="15" customHeight="1" thickTop="1" thickBot="1" x14ac:dyDescent="0.3">
      <c r="A775" s="103" t="s">
        <v>32</v>
      </c>
      <c r="B775" s="104"/>
      <c r="C775" s="104"/>
      <c r="D775" s="104"/>
      <c r="E775" s="89"/>
      <c r="F775" s="89">
        <v>17</v>
      </c>
      <c r="G775" s="105">
        <f t="shared" si="321"/>
        <v>17</v>
      </c>
      <c r="H775" s="106">
        <f t="shared" si="322"/>
        <v>0</v>
      </c>
      <c r="I775" s="106">
        <f t="shared" si="322"/>
        <v>0</v>
      </c>
      <c r="J775" s="106">
        <f t="shared" si="322"/>
        <v>0</v>
      </c>
      <c r="K775" s="106">
        <f t="shared" si="322"/>
        <v>0</v>
      </c>
      <c r="L775" s="106">
        <f t="shared" si="322"/>
        <v>1</v>
      </c>
      <c r="M775" s="93" t="s">
        <v>14</v>
      </c>
    </row>
    <row r="776" spans="1:13" ht="15" customHeight="1" thickTop="1" thickBot="1" x14ac:dyDescent="0.3">
      <c r="A776" s="103" t="s">
        <v>33</v>
      </c>
      <c r="B776" s="104"/>
      <c r="C776" s="104"/>
      <c r="D776" s="104"/>
      <c r="E776" s="89"/>
      <c r="F776" s="89">
        <v>17</v>
      </c>
      <c r="G776" s="105">
        <f t="shared" si="321"/>
        <v>17</v>
      </c>
      <c r="H776" s="106">
        <f t="shared" si="322"/>
        <v>0</v>
      </c>
      <c r="I776" s="106">
        <f t="shared" si="322"/>
        <v>0</v>
      </c>
      <c r="J776" s="106">
        <f t="shared" si="322"/>
        <v>0</v>
      </c>
      <c r="K776" s="106">
        <f t="shared" si="322"/>
        <v>0</v>
      </c>
      <c r="L776" s="106">
        <f t="shared" si="322"/>
        <v>1</v>
      </c>
      <c r="M776" s="93" t="s">
        <v>14</v>
      </c>
    </row>
    <row r="777" spans="1:13" ht="15" customHeight="1" thickTop="1" thickBot="1" x14ac:dyDescent="0.3">
      <c r="A777" s="107" t="s">
        <v>24</v>
      </c>
      <c r="B777" s="108">
        <f t="shared" ref="B777:F777" si="323">IFERROR(AVERAGE(B773:B776),0)</f>
        <v>0</v>
      </c>
      <c r="C777" s="108">
        <f t="shared" si="323"/>
        <v>0</v>
      </c>
      <c r="D777" s="108">
        <f t="shared" si="323"/>
        <v>0</v>
      </c>
      <c r="E777" s="108">
        <f t="shared" si="323"/>
        <v>0</v>
      </c>
      <c r="F777" s="108">
        <f t="shared" si="323"/>
        <v>17</v>
      </c>
      <c r="G777" s="108">
        <f>SUM(AVERAGE(G773:G776))</f>
        <v>17</v>
      </c>
      <c r="H777" s="102">
        <f>AVERAGE(H773:H776)*0.2</f>
        <v>0</v>
      </c>
      <c r="I777" s="102">
        <f>AVERAGE(I773:I776)*0.4</f>
        <v>0</v>
      </c>
      <c r="J777" s="102">
        <f>AVERAGE(J773:J776)*0.6</f>
        <v>0</v>
      </c>
      <c r="K777" s="102">
        <f>AVERAGE(K773:K776)*0.8</f>
        <v>0</v>
      </c>
      <c r="L777" s="109">
        <f>AVERAGE(L773:L776)*1</f>
        <v>1</v>
      </c>
      <c r="M777" s="102">
        <f>SUM(H777:L777)</f>
        <v>1</v>
      </c>
    </row>
    <row r="778" spans="1:13" ht="15" customHeight="1" thickTop="1" thickBot="1" x14ac:dyDescent="0.3">
      <c r="A778" s="110" t="s">
        <v>34</v>
      </c>
      <c r="B778" s="111"/>
      <c r="C778" s="111"/>
      <c r="D778" s="111"/>
      <c r="E778" s="111"/>
      <c r="F778" s="111"/>
      <c r="G778" s="112">
        <f>SUM(B778:F778)</f>
        <v>0</v>
      </c>
      <c r="H778" s="113">
        <f t="shared" ref="H778:L778" si="324">IFERROR(B778/$G$778,0)</f>
        <v>0</v>
      </c>
      <c r="I778" s="113">
        <f t="shared" si="324"/>
        <v>0</v>
      </c>
      <c r="J778" s="113">
        <f t="shared" si="324"/>
        <v>0</v>
      </c>
      <c r="K778" s="113">
        <f t="shared" si="324"/>
        <v>0</v>
      </c>
      <c r="L778" s="113">
        <f t="shared" si="324"/>
        <v>0</v>
      </c>
      <c r="M778" s="93" t="s">
        <v>14</v>
      </c>
    </row>
    <row r="779" spans="1:13" ht="15" customHeight="1" thickTop="1" thickBot="1" x14ac:dyDescent="0.3">
      <c r="A779" s="127" t="s">
        <v>35</v>
      </c>
      <c r="B779" s="134"/>
      <c r="C779" s="134"/>
      <c r="D779" s="134"/>
      <c r="E779" s="134"/>
      <c r="F779" s="135"/>
      <c r="G779" s="114">
        <v>17</v>
      </c>
      <c r="H779" s="102" t="s">
        <v>14</v>
      </c>
      <c r="I779" s="102" t="s">
        <v>14</v>
      </c>
      <c r="J779" s="102" t="s">
        <v>14</v>
      </c>
      <c r="K779" s="102" t="s">
        <v>14</v>
      </c>
      <c r="L779" s="102" t="s">
        <v>14</v>
      </c>
      <c r="M779" s="102">
        <f>(M759+M766+M771+M777)/4</f>
        <v>1</v>
      </c>
    </row>
    <row r="780" spans="1:13" ht="15" customHeight="1" thickTop="1" x14ac:dyDescent="0.25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</row>
    <row r="781" spans="1:13" ht="15" customHeight="1" thickBot="1" x14ac:dyDescent="0.3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</row>
    <row r="782" spans="1:13" ht="15" customHeight="1" thickTop="1" thickBot="1" x14ac:dyDescent="0.3">
      <c r="A782" s="78" t="s">
        <v>0</v>
      </c>
      <c r="B782" s="136" t="s">
        <v>47</v>
      </c>
      <c r="C782" s="132"/>
      <c r="D782" s="132"/>
      <c r="E782" s="132"/>
      <c r="F782" s="132"/>
      <c r="G782" s="133"/>
      <c r="H782" s="139" t="s">
        <v>111</v>
      </c>
      <c r="I782" s="144"/>
      <c r="J782" s="145"/>
      <c r="K782" s="79" t="s">
        <v>2</v>
      </c>
      <c r="L782" s="146">
        <v>45507</v>
      </c>
      <c r="M782" s="147"/>
    </row>
    <row r="783" spans="1:13" ht="15" customHeight="1" thickBot="1" x14ac:dyDescent="0.3">
      <c r="A783" s="115" t="s">
        <v>3</v>
      </c>
      <c r="B783" s="148"/>
      <c r="C783" s="148"/>
      <c r="D783" s="148"/>
      <c r="E783" s="148"/>
      <c r="F783" s="148"/>
      <c r="G783" s="149"/>
      <c r="H783" s="80" t="s">
        <v>112</v>
      </c>
      <c r="I783" s="121">
        <v>26</v>
      </c>
      <c r="J783" s="133"/>
      <c r="K783" s="81"/>
      <c r="L783" s="80"/>
      <c r="M783" s="80"/>
    </row>
    <row r="784" spans="1:13" ht="15" customHeight="1" thickBot="1" x14ac:dyDescent="0.3">
      <c r="A784" s="150"/>
      <c r="B784" s="151"/>
      <c r="C784" s="151"/>
      <c r="D784" s="151"/>
      <c r="E784" s="151"/>
      <c r="F784" s="151"/>
      <c r="G784" s="152"/>
      <c r="H784" s="80" t="s">
        <v>113</v>
      </c>
      <c r="I784" s="121">
        <v>3</v>
      </c>
      <c r="J784" s="133"/>
      <c r="K784" s="80"/>
      <c r="L784" s="80"/>
      <c r="M784" s="80"/>
    </row>
    <row r="785" spans="1:13" ht="15" customHeight="1" thickBot="1" x14ac:dyDescent="0.3">
      <c r="A785" s="82" t="s">
        <v>4</v>
      </c>
      <c r="B785" s="130" t="s">
        <v>5</v>
      </c>
      <c r="C785" s="131"/>
      <c r="D785" s="131"/>
      <c r="E785" s="131"/>
      <c r="F785" s="131"/>
      <c r="G785" s="131"/>
      <c r="H785" s="121" t="s">
        <v>5</v>
      </c>
      <c r="I785" s="132"/>
      <c r="J785" s="132"/>
      <c r="K785" s="132"/>
      <c r="L785" s="132"/>
      <c r="M785" s="133"/>
    </row>
    <row r="786" spans="1:13" ht="15" customHeight="1" thickTop="1" thickBot="1" x14ac:dyDescent="0.3">
      <c r="A786" s="83" t="s">
        <v>6</v>
      </c>
      <c r="B786" s="84" t="s">
        <v>7</v>
      </c>
      <c r="C786" s="84" t="s">
        <v>8</v>
      </c>
      <c r="D786" s="84" t="s">
        <v>9</v>
      </c>
      <c r="E786" s="84" t="s">
        <v>10</v>
      </c>
      <c r="F786" s="84" t="s">
        <v>11</v>
      </c>
      <c r="G786" s="85" t="s">
        <v>12</v>
      </c>
      <c r="H786" s="86" t="s">
        <v>7</v>
      </c>
      <c r="I786" s="86" t="s">
        <v>8</v>
      </c>
      <c r="J786" s="86" t="s">
        <v>9</v>
      </c>
      <c r="K786" s="86" t="s">
        <v>10</v>
      </c>
      <c r="L786" s="86" t="s">
        <v>11</v>
      </c>
      <c r="M786" s="87" t="s">
        <v>12</v>
      </c>
    </row>
    <row r="787" spans="1:13" ht="15" customHeight="1" thickTop="1" thickBot="1" x14ac:dyDescent="0.3">
      <c r="A787" s="88" t="s">
        <v>13</v>
      </c>
      <c r="B787" s="89"/>
      <c r="C787" s="89"/>
      <c r="D787" s="89"/>
      <c r="E787" s="89"/>
      <c r="F787" s="89">
        <v>29</v>
      </c>
      <c r="G787" s="90">
        <f t="shared" ref="G787:G789" si="325">SUM(B787:F787)</f>
        <v>29</v>
      </c>
      <c r="H787" s="91">
        <f t="shared" ref="H787:L789" si="326">IFERROR(B787/$G$787,0)</f>
        <v>0</v>
      </c>
      <c r="I787" s="91">
        <f t="shared" si="326"/>
        <v>0</v>
      </c>
      <c r="J787" s="91">
        <f t="shared" si="326"/>
        <v>0</v>
      </c>
      <c r="K787" s="91">
        <f t="shared" si="326"/>
        <v>0</v>
      </c>
      <c r="L787" s="91">
        <f t="shared" si="326"/>
        <v>1</v>
      </c>
      <c r="M787" s="92" t="s">
        <v>14</v>
      </c>
    </row>
    <row r="788" spans="1:13" ht="15" customHeight="1" thickTop="1" thickBot="1" x14ac:dyDescent="0.3">
      <c r="A788" s="88" t="s">
        <v>15</v>
      </c>
      <c r="B788" s="89"/>
      <c r="C788" s="89"/>
      <c r="D788" s="89"/>
      <c r="E788" s="89"/>
      <c r="F788" s="89">
        <v>29</v>
      </c>
      <c r="G788" s="90">
        <f t="shared" si="325"/>
        <v>29</v>
      </c>
      <c r="H788" s="91">
        <f t="shared" si="326"/>
        <v>0</v>
      </c>
      <c r="I788" s="91">
        <f t="shared" si="326"/>
        <v>0</v>
      </c>
      <c r="J788" s="91">
        <f t="shared" si="326"/>
        <v>0</v>
      </c>
      <c r="K788" s="91">
        <f t="shared" si="326"/>
        <v>0</v>
      </c>
      <c r="L788" s="91">
        <f t="shared" si="326"/>
        <v>1</v>
      </c>
      <c r="M788" s="93" t="s">
        <v>14</v>
      </c>
    </row>
    <row r="789" spans="1:13" ht="15" customHeight="1" thickTop="1" thickBot="1" x14ac:dyDescent="0.3">
      <c r="A789" s="88" t="s">
        <v>16</v>
      </c>
      <c r="B789" s="89"/>
      <c r="C789" s="89"/>
      <c r="D789" s="89"/>
      <c r="E789" s="89"/>
      <c r="F789" s="89">
        <v>29</v>
      </c>
      <c r="G789" s="90">
        <f t="shared" si="325"/>
        <v>29</v>
      </c>
      <c r="H789" s="91">
        <f t="shared" si="326"/>
        <v>0</v>
      </c>
      <c r="I789" s="91">
        <f t="shared" si="326"/>
        <v>0</v>
      </c>
      <c r="J789" s="91">
        <f t="shared" si="326"/>
        <v>0</v>
      </c>
      <c r="K789" s="91">
        <f t="shared" si="326"/>
        <v>0</v>
      </c>
      <c r="L789" s="91">
        <f t="shared" si="326"/>
        <v>1</v>
      </c>
      <c r="M789" s="93" t="s">
        <v>14</v>
      </c>
    </row>
    <row r="790" spans="1:13" ht="15" customHeight="1" thickTop="1" thickBot="1" x14ac:dyDescent="0.3">
      <c r="A790" s="94" t="s">
        <v>17</v>
      </c>
      <c r="B790" s="95">
        <f>IFERROR(AVERAGE(B787:B789),0)</f>
        <v>0</v>
      </c>
      <c r="C790" s="95">
        <f>IFERROR(AVERAGE(C787:C789),0)</f>
        <v>0</v>
      </c>
      <c r="D790" s="95">
        <f>IFERROR(AVERAGE(D787:D789),0)</f>
        <v>0</v>
      </c>
      <c r="E790" s="95">
        <f t="shared" ref="E790:F790" si="327">IFERROR(AVERAGE(E787:E789),0)</f>
        <v>0</v>
      </c>
      <c r="F790" s="95">
        <f t="shared" si="327"/>
        <v>29</v>
      </c>
      <c r="G790" s="95">
        <f>SUM(AVERAGE(G787:G789))</f>
        <v>29</v>
      </c>
      <c r="H790" s="96">
        <f>AVERAGE(H787:H789)*0.2</f>
        <v>0</v>
      </c>
      <c r="I790" s="96">
        <f>AVERAGE(I787:I789)*0.4</f>
        <v>0</v>
      </c>
      <c r="J790" s="96">
        <f>AVERAGE(J787:J789)*0.6</f>
        <v>0</v>
      </c>
      <c r="K790" s="96">
        <f>AVERAGE(K787:K789)*0.8</f>
        <v>0</v>
      </c>
      <c r="L790" s="96">
        <f>AVERAGE(L787:L789)*1</f>
        <v>1</v>
      </c>
      <c r="M790" s="97">
        <f>SUM(H790:L790)</f>
        <v>1</v>
      </c>
    </row>
    <row r="791" spans="1:13" ht="15" customHeight="1" thickTop="1" thickBot="1" x14ac:dyDescent="0.3">
      <c r="A791" s="98" t="s">
        <v>18</v>
      </c>
      <c r="B791" s="84" t="s">
        <v>7</v>
      </c>
      <c r="C791" s="84" t="s">
        <v>8</v>
      </c>
      <c r="D791" s="84" t="s">
        <v>9</v>
      </c>
      <c r="E791" s="84" t="s">
        <v>10</v>
      </c>
      <c r="F791" s="84" t="s">
        <v>11</v>
      </c>
      <c r="G791" s="85" t="s">
        <v>12</v>
      </c>
      <c r="H791" s="84" t="s">
        <v>7</v>
      </c>
      <c r="I791" s="84" t="s">
        <v>8</v>
      </c>
      <c r="J791" s="84" t="s">
        <v>9</v>
      </c>
      <c r="K791" s="84" t="s">
        <v>10</v>
      </c>
      <c r="L791" s="99" t="s">
        <v>11</v>
      </c>
      <c r="M791" s="85" t="s">
        <v>12</v>
      </c>
    </row>
    <row r="792" spans="1:13" ht="15" customHeight="1" thickTop="1" thickBot="1" x14ac:dyDescent="0.3">
      <c r="A792" s="88" t="s">
        <v>19</v>
      </c>
      <c r="B792" s="89"/>
      <c r="C792" s="89"/>
      <c r="D792" s="89"/>
      <c r="E792" s="89"/>
      <c r="F792" s="89">
        <v>29</v>
      </c>
      <c r="G792" s="90">
        <f t="shared" ref="G792:G796" si="328">SUM(B792:F792)</f>
        <v>29</v>
      </c>
      <c r="H792" s="91">
        <f t="shared" ref="H792:L796" si="329">IFERROR(B792/$G$792,0)</f>
        <v>0</v>
      </c>
      <c r="I792" s="91">
        <f t="shared" si="329"/>
        <v>0</v>
      </c>
      <c r="J792" s="91">
        <f t="shared" si="329"/>
        <v>0</v>
      </c>
      <c r="K792" s="91">
        <f t="shared" si="329"/>
        <v>0</v>
      </c>
      <c r="L792" s="91">
        <f t="shared" si="329"/>
        <v>1</v>
      </c>
      <c r="M792" s="93" t="s">
        <v>14</v>
      </c>
    </row>
    <row r="793" spans="1:13" ht="15" customHeight="1" thickTop="1" thickBot="1" x14ac:dyDescent="0.3">
      <c r="A793" s="88" t="s">
        <v>20</v>
      </c>
      <c r="B793" s="89"/>
      <c r="C793" s="89"/>
      <c r="D793" s="89"/>
      <c r="E793" s="89"/>
      <c r="F793" s="89">
        <v>29</v>
      </c>
      <c r="G793" s="90">
        <f t="shared" si="328"/>
        <v>29</v>
      </c>
      <c r="H793" s="91">
        <f t="shared" si="329"/>
        <v>0</v>
      </c>
      <c r="I793" s="91">
        <f t="shared" si="329"/>
        <v>0</v>
      </c>
      <c r="J793" s="91">
        <f t="shared" si="329"/>
        <v>0</v>
      </c>
      <c r="K793" s="91">
        <f t="shared" si="329"/>
        <v>0</v>
      </c>
      <c r="L793" s="91">
        <f t="shared" si="329"/>
        <v>1</v>
      </c>
      <c r="M793" s="93" t="s">
        <v>14</v>
      </c>
    </row>
    <row r="794" spans="1:13" ht="15" customHeight="1" thickTop="1" thickBot="1" x14ac:dyDescent="0.3">
      <c r="A794" s="88" t="s">
        <v>21</v>
      </c>
      <c r="B794" s="89"/>
      <c r="C794" s="89"/>
      <c r="D794" s="89"/>
      <c r="E794" s="89"/>
      <c r="F794" s="89">
        <v>29</v>
      </c>
      <c r="G794" s="90">
        <f t="shared" si="328"/>
        <v>29</v>
      </c>
      <c r="H794" s="91">
        <f t="shared" si="329"/>
        <v>0</v>
      </c>
      <c r="I794" s="91">
        <f t="shared" si="329"/>
        <v>0</v>
      </c>
      <c r="J794" s="91">
        <f t="shared" si="329"/>
        <v>0</v>
      </c>
      <c r="K794" s="91">
        <f t="shared" si="329"/>
        <v>0</v>
      </c>
      <c r="L794" s="91">
        <f t="shared" si="329"/>
        <v>1</v>
      </c>
      <c r="M794" s="93" t="s">
        <v>14</v>
      </c>
    </row>
    <row r="795" spans="1:13" ht="15" customHeight="1" thickTop="1" thickBot="1" x14ac:dyDescent="0.3">
      <c r="A795" s="88" t="s">
        <v>22</v>
      </c>
      <c r="B795" s="89"/>
      <c r="C795" s="89"/>
      <c r="D795" s="89"/>
      <c r="E795" s="89"/>
      <c r="F795" s="89">
        <v>29</v>
      </c>
      <c r="G795" s="90">
        <f t="shared" si="328"/>
        <v>29</v>
      </c>
      <c r="H795" s="91">
        <f t="shared" si="329"/>
        <v>0</v>
      </c>
      <c r="I795" s="91">
        <f t="shared" si="329"/>
        <v>0</v>
      </c>
      <c r="J795" s="91">
        <f t="shared" si="329"/>
        <v>0</v>
      </c>
      <c r="K795" s="91">
        <f t="shared" si="329"/>
        <v>0</v>
      </c>
      <c r="L795" s="91">
        <f t="shared" si="329"/>
        <v>1</v>
      </c>
      <c r="M795" s="93" t="s">
        <v>14</v>
      </c>
    </row>
    <row r="796" spans="1:13" ht="15" customHeight="1" thickTop="1" thickBot="1" x14ac:dyDescent="0.3">
      <c r="A796" s="88" t="s">
        <v>23</v>
      </c>
      <c r="B796" s="89"/>
      <c r="C796" s="89"/>
      <c r="D796" s="89"/>
      <c r="E796" s="89"/>
      <c r="F796" s="89">
        <v>29</v>
      </c>
      <c r="G796" s="90">
        <f t="shared" si="328"/>
        <v>29</v>
      </c>
      <c r="H796" s="91">
        <f t="shared" si="329"/>
        <v>0</v>
      </c>
      <c r="I796" s="91">
        <f t="shared" si="329"/>
        <v>0</v>
      </c>
      <c r="J796" s="91">
        <f t="shared" si="329"/>
        <v>0</v>
      </c>
      <c r="K796" s="91">
        <f t="shared" si="329"/>
        <v>0</v>
      </c>
      <c r="L796" s="91">
        <f t="shared" si="329"/>
        <v>1</v>
      </c>
      <c r="M796" s="93"/>
    </row>
    <row r="797" spans="1:13" ht="15" customHeight="1" thickTop="1" thickBot="1" x14ac:dyDescent="0.3">
      <c r="A797" s="94" t="s">
        <v>24</v>
      </c>
      <c r="B797" s="95">
        <f t="shared" ref="B797:F797" si="330">IFERROR(AVERAGE(B792:B796),0)</f>
        <v>0</v>
      </c>
      <c r="C797" s="95">
        <f t="shared" si="330"/>
        <v>0</v>
      </c>
      <c r="D797" s="95">
        <f t="shared" si="330"/>
        <v>0</v>
      </c>
      <c r="E797" s="95">
        <f t="shared" si="330"/>
        <v>0</v>
      </c>
      <c r="F797" s="95">
        <f t="shared" si="330"/>
        <v>29</v>
      </c>
      <c r="G797" s="95">
        <f>SUM(AVERAGE(G792:G796))</f>
        <v>29</v>
      </c>
      <c r="H797" s="97">
        <f>AVERAGE(H792:H796)*0.2</f>
        <v>0</v>
      </c>
      <c r="I797" s="97">
        <f>AVERAGE(I792:I796)*0.4</f>
        <v>0</v>
      </c>
      <c r="J797" s="97">
        <f>AVERAGE(J792:J796)*0.6</f>
        <v>0</v>
      </c>
      <c r="K797" s="97">
        <f>AVERAGE(K792:K796)*0.8</f>
        <v>0</v>
      </c>
      <c r="L797" s="100">
        <f>AVERAGE(L792:L796)*1</f>
        <v>1</v>
      </c>
      <c r="M797" s="97">
        <f>SUM(H797:L797)</f>
        <v>1</v>
      </c>
    </row>
    <row r="798" spans="1:13" ht="15" customHeight="1" thickTop="1" thickBot="1" x14ac:dyDescent="0.3">
      <c r="A798" s="98" t="s">
        <v>25</v>
      </c>
      <c r="B798" s="84" t="s">
        <v>7</v>
      </c>
      <c r="C798" s="84" t="s">
        <v>8</v>
      </c>
      <c r="D798" s="84" t="s">
        <v>9</v>
      </c>
      <c r="E798" s="84" t="s">
        <v>10</v>
      </c>
      <c r="F798" s="84" t="s">
        <v>11</v>
      </c>
      <c r="G798" s="85" t="s">
        <v>12</v>
      </c>
      <c r="H798" s="84" t="s">
        <v>7</v>
      </c>
      <c r="I798" s="84" t="s">
        <v>8</v>
      </c>
      <c r="J798" s="84" t="s">
        <v>9</v>
      </c>
      <c r="K798" s="84" t="s">
        <v>10</v>
      </c>
      <c r="L798" s="99" t="s">
        <v>11</v>
      </c>
      <c r="M798" s="85" t="s">
        <v>12</v>
      </c>
    </row>
    <row r="799" spans="1:13" ht="15" customHeight="1" thickTop="1" thickBot="1" x14ac:dyDescent="0.3">
      <c r="A799" s="88" t="s">
        <v>26</v>
      </c>
      <c r="B799" s="89"/>
      <c r="C799" s="89"/>
      <c r="D799" s="89"/>
      <c r="E799" s="89"/>
      <c r="F799" s="89">
        <v>29</v>
      </c>
      <c r="G799" s="90">
        <f t="shared" ref="G799:G801" si="331">SUM(B799:F799)</f>
        <v>29</v>
      </c>
      <c r="H799" s="91">
        <f t="shared" ref="H799:L801" si="332">IFERROR(B799/$G$799,0)</f>
        <v>0</v>
      </c>
      <c r="I799" s="91">
        <f t="shared" si="332"/>
        <v>0</v>
      </c>
      <c r="J799" s="91">
        <f t="shared" si="332"/>
        <v>0</v>
      </c>
      <c r="K799" s="91">
        <f t="shared" si="332"/>
        <v>0</v>
      </c>
      <c r="L799" s="91">
        <f t="shared" si="332"/>
        <v>1</v>
      </c>
      <c r="M799" s="93" t="s">
        <v>14</v>
      </c>
    </row>
    <row r="800" spans="1:13" ht="15" customHeight="1" thickTop="1" thickBot="1" x14ac:dyDescent="0.3">
      <c r="A800" s="88" t="s">
        <v>27</v>
      </c>
      <c r="B800" s="89"/>
      <c r="C800" s="89"/>
      <c r="D800" s="89"/>
      <c r="E800" s="89"/>
      <c r="F800" s="89">
        <v>29</v>
      </c>
      <c r="G800" s="90">
        <f t="shared" si="331"/>
        <v>29</v>
      </c>
      <c r="H800" s="91">
        <f t="shared" si="332"/>
        <v>0</v>
      </c>
      <c r="I800" s="91">
        <f t="shared" si="332"/>
        <v>0</v>
      </c>
      <c r="J800" s="91">
        <f t="shared" si="332"/>
        <v>0</v>
      </c>
      <c r="K800" s="91">
        <f t="shared" si="332"/>
        <v>0</v>
      </c>
      <c r="L800" s="91">
        <f t="shared" si="332"/>
        <v>1</v>
      </c>
      <c r="M800" s="93" t="s">
        <v>14</v>
      </c>
    </row>
    <row r="801" spans="1:13" ht="15" customHeight="1" thickTop="1" thickBot="1" x14ac:dyDescent="0.3">
      <c r="A801" s="88" t="s">
        <v>28</v>
      </c>
      <c r="B801" s="89"/>
      <c r="C801" s="89"/>
      <c r="D801" s="89"/>
      <c r="E801" s="89"/>
      <c r="F801" s="89">
        <v>29</v>
      </c>
      <c r="G801" s="90">
        <f t="shared" si="331"/>
        <v>29</v>
      </c>
      <c r="H801" s="91">
        <f t="shared" si="332"/>
        <v>0</v>
      </c>
      <c r="I801" s="91">
        <f t="shared" si="332"/>
        <v>0</v>
      </c>
      <c r="J801" s="91">
        <f t="shared" si="332"/>
        <v>0</v>
      </c>
      <c r="K801" s="91">
        <f t="shared" si="332"/>
        <v>0</v>
      </c>
      <c r="L801" s="91">
        <f t="shared" si="332"/>
        <v>1</v>
      </c>
      <c r="M801" s="93" t="s">
        <v>14</v>
      </c>
    </row>
    <row r="802" spans="1:13" ht="15" customHeight="1" thickTop="1" thickBot="1" x14ac:dyDescent="0.3">
      <c r="A802" s="94" t="s">
        <v>24</v>
      </c>
      <c r="B802" s="95">
        <f t="shared" ref="B802:F802" si="333">IFERROR(AVERAGE(B799:B801),0)</f>
        <v>0</v>
      </c>
      <c r="C802" s="95">
        <f t="shared" si="333"/>
        <v>0</v>
      </c>
      <c r="D802" s="101">
        <f t="shared" si="333"/>
        <v>0</v>
      </c>
      <c r="E802" s="101">
        <f t="shared" si="333"/>
        <v>0</v>
      </c>
      <c r="F802" s="101">
        <f t="shared" si="333"/>
        <v>29</v>
      </c>
      <c r="G802" s="101">
        <f>SUM(AVERAGE(G799:G801))</f>
        <v>29</v>
      </c>
      <c r="H802" s="97">
        <f>AVERAGE(H799:H801)*0.2</f>
        <v>0</v>
      </c>
      <c r="I802" s="97">
        <f>AVERAGE(I799:I801)*0.4</f>
        <v>0</v>
      </c>
      <c r="J802" s="97">
        <f>AVERAGE(J799:J801)*0.6</f>
        <v>0</v>
      </c>
      <c r="K802" s="97">
        <f>AVERAGE(K799:K801)*0.8</f>
        <v>0</v>
      </c>
      <c r="L802" s="100">
        <f>AVERAGE(L799:L801)*1</f>
        <v>1</v>
      </c>
      <c r="M802" s="102">
        <f>SUM(H802:L802)</f>
        <v>1</v>
      </c>
    </row>
    <row r="803" spans="1:13" ht="15" customHeight="1" thickTop="1" thickBot="1" x14ac:dyDescent="0.3">
      <c r="A803" s="83" t="s">
        <v>29</v>
      </c>
      <c r="B803" s="84" t="s">
        <v>7</v>
      </c>
      <c r="C803" s="84" t="s">
        <v>8</v>
      </c>
      <c r="D803" s="84" t="s">
        <v>9</v>
      </c>
      <c r="E803" s="84" t="s">
        <v>10</v>
      </c>
      <c r="F803" s="84" t="s">
        <v>11</v>
      </c>
      <c r="G803" s="85" t="s">
        <v>12</v>
      </c>
      <c r="H803" s="84" t="s">
        <v>7</v>
      </c>
      <c r="I803" s="84" t="s">
        <v>8</v>
      </c>
      <c r="J803" s="84" t="s">
        <v>9</v>
      </c>
      <c r="K803" s="84" t="s">
        <v>10</v>
      </c>
      <c r="L803" s="99" t="s">
        <v>11</v>
      </c>
      <c r="M803" s="85" t="s">
        <v>12</v>
      </c>
    </row>
    <row r="804" spans="1:13" ht="15" customHeight="1" thickTop="1" thickBot="1" x14ac:dyDescent="0.3">
      <c r="A804" s="103" t="s">
        <v>30</v>
      </c>
      <c r="B804" s="104"/>
      <c r="C804" s="104"/>
      <c r="D804" s="104"/>
      <c r="E804" s="89"/>
      <c r="F804" s="89">
        <v>29</v>
      </c>
      <c r="G804" s="105">
        <f t="shared" ref="G804:G807" si="334">SUM(B804:F804)</f>
        <v>29</v>
      </c>
      <c r="H804" s="106">
        <f t="shared" ref="H804:L807" si="335">IFERROR(B804/$G$804,0)</f>
        <v>0</v>
      </c>
      <c r="I804" s="106">
        <f t="shared" si="335"/>
        <v>0</v>
      </c>
      <c r="J804" s="106">
        <f t="shared" si="335"/>
        <v>0</v>
      </c>
      <c r="K804" s="106">
        <f t="shared" si="335"/>
        <v>0</v>
      </c>
      <c r="L804" s="106">
        <f t="shared" si="335"/>
        <v>1</v>
      </c>
      <c r="M804" s="93" t="s">
        <v>14</v>
      </c>
    </row>
    <row r="805" spans="1:13" ht="15" customHeight="1" thickTop="1" thickBot="1" x14ac:dyDescent="0.3">
      <c r="A805" s="103" t="s">
        <v>31</v>
      </c>
      <c r="B805" s="104"/>
      <c r="C805" s="104"/>
      <c r="D805" s="104"/>
      <c r="E805" s="89"/>
      <c r="F805" s="89">
        <v>29</v>
      </c>
      <c r="G805" s="105">
        <f t="shared" si="334"/>
        <v>29</v>
      </c>
      <c r="H805" s="106">
        <f t="shared" si="335"/>
        <v>0</v>
      </c>
      <c r="I805" s="106">
        <f t="shared" si="335"/>
        <v>0</v>
      </c>
      <c r="J805" s="106">
        <f t="shared" si="335"/>
        <v>0</v>
      </c>
      <c r="K805" s="106">
        <f t="shared" si="335"/>
        <v>0</v>
      </c>
      <c r="L805" s="106">
        <f t="shared" si="335"/>
        <v>1</v>
      </c>
      <c r="M805" s="93" t="s">
        <v>14</v>
      </c>
    </row>
    <row r="806" spans="1:13" ht="15" customHeight="1" thickTop="1" thickBot="1" x14ac:dyDescent="0.3">
      <c r="A806" s="103" t="s">
        <v>32</v>
      </c>
      <c r="B806" s="104"/>
      <c r="C806" s="104"/>
      <c r="D806" s="104"/>
      <c r="E806" s="89"/>
      <c r="F806" s="89">
        <v>29</v>
      </c>
      <c r="G806" s="105">
        <f t="shared" si="334"/>
        <v>29</v>
      </c>
      <c r="H806" s="106">
        <f t="shared" si="335"/>
        <v>0</v>
      </c>
      <c r="I806" s="106">
        <f t="shared" si="335"/>
        <v>0</v>
      </c>
      <c r="J806" s="106">
        <f t="shared" si="335"/>
        <v>0</v>
      </c>
      <c r="K806" s="106">
        <f t="shared" si="335"/>
        <v>0</v>
      </c>
      <c r="L806" s="106">
        <f t="shared" si="335"/>
        <v>1</v>
      </c>
      <c r="M806" s="93" t="s">
        <v>14</v>
      </c>
    </row>
    <row r="807" spans="1:13" ht="15" customHeight="1" thickTop="1" thickBot="1" x14ac:dyDescent="0.3">
      <c r="A807" s="103" t="s">
        <v>33</v>
      </c>
      <c r="B807" s="104"/>
      <c r="C807" s="104"/>
      <c r="D807" s="104"/>
      <c r="E807" s="89"/>
      <c r="F807" s="89">
        <v>29</v>
      </c>
      <c r="G807" s="105">
        <f t="shared" si="334"/>
        <v>29</v>
      </c>
      <c r="H807" s="106">
        <f t="shared" si="335"/>
        <v>0</v>
      </c>
      <c r="I807" s="106">
        <f t="shared" si="335"/>
        <v>0</v>
      </c>
      <c r="J807" s="106">
        <f t="shared" si="335"/>
        <v>0</v>
      </c>
      <c r="K807" s="106">
        <f t="shared" si="335"/>
        <v>0</v>
      </c>
      <c r="L807" s="106">
        <f t="shared" si="335"/>
        <v>1</v>
      </c>
      <c r="M807" s="93" t="s">
        <v>14</v>
      </c>
    </row>
    <row r="808" spans="1:13" ht="15" customHeight="1" thickTop="1" thickBot="1" x14ac:dyDescent="0.3">
      <c r="A808" s="107" t="s">
        <v>24</v>
      </c>
      <c r="B808" s="108">
        <f t="shared" ref="B808:F808" si="336">IFERROR(AVERAGE(B804:B807),0)</f>
        <v>0</v>
      </c>
      <c r="C808" s="108">
        <f t="shared" si="336"/>
        <v>0</v>
      </c>
      <c r="D808" s="108">
        <f t="shared" si="336"/>
        <v>0</v>
      </c>
      <c r="E808" s="108">
        <f t="shared" si="336"/>
        <v>0</v>
      </c>
      <c r="F808" s="108">
        <f t="shared" si="336"/>
        <v>29</v>
      </c>
      <c r="G808" s="108">
        <f>SUM(AVERAGE(G804:G807))</f>
        <v>29</v>
      </c>
      <c r="H808" s="102">
        <f>AVERAGE(H804:H807)*0.2</f>
        <v>0</v>
      </c>
      <c r="I808" s="102">
        <f>AVERAGE(I804:I807)*0.4</f>
        <v>0</v>
      </c>
      <c r="J808" s="102">
        <f>AVERAGE(J804:J807)*0.6</f>
        <v>0</v>
      </c>
      <c r="K808" s="102">
        <f>AVERAGE(K804:K807)*0.8</f>
        <v>0</v>
      </c>
      <c r="L808" s="109">
        <f>AVERAGE(L804:L807)*1</f>
        <v>1</v>
      </c>
      <c r="M808" s="102">
        <f>SUM(H808:L808)</f>
        <v>1</v>
      </c>
    </row>
    <row r="809" spans="1:13" ht="15" customHeight="1" thickTop="1" thickBot="1" x14ac:dyDescent="0.3">
      <c r="A809" s="110" t="s">
        <v>34</v>
      </c>
      <c r="B809" s="111"/>
      <c r="C809" s="111"/>
      <c r="D809" s="111"/>
      <c r="E809" s="111"/>
      <c r="F809" s="111"/>
      <c r="G809" s="112">
        <f>SUM(B809:F809)</f>
        <v>0</v>
      </c>
      <c r="H809" s="113">
        <f t="shared" ref="H809:L809" si="337">IFERROR(B809/$G$809,0)</f>
        <v>0</v>
      </c>
      <c r="I809" s="113">
        <f t="shared" si="337"/>
        <v>0</v>
      </c>
      <c r="J809" s="113">
        <f t="shared" si="337"/>
        <v>0</v>
      </c>
      <c r="K809" s="113">
        <f t="shared" si="337"/>
        <v>0</v>
      </c>
      <c r="L809" s="113">
        <f t="shared" si="337"/>
        <v>0</v>
      </c>
      <c r="M809" s="93" t="s">
        <v>14</v>
      </c>
    </row>
    <row r="810" spans="1:13" ht="15" customHeight="1" thickTop="1" thickBot="1" x14ac:dyDescent="0.3">
      <c r="A810" s="127" t="s">
        <v>35</v>
      </c>
      <c r="B810" s="134"/>
      <c r="C810" s="134"/>
      <c r="D810" s="134"/>
      <c r="E810" s="134"/>
      <c r="F810" s="135"/>
      <c r="G810" s="114">
        <v>29</v>
      </c>
      <c r="H810" s="102" t="s">
        <v>14</v>
      </c>
      <c r="I810" s="102" t="s">
        <v>14</v>
      </c>
      <c r="J810" s="102" t="s">
        <v>14</v>
      </c>
      <c r="K810" s="102" t="s">
        <v>14</v>
      </c>
      <c r="L810" s="102" t="s">
        <v>14</v>
      </c>
      <c r="M810" s="102">
        <f>(M790+M797+M802+M808)/4</f>
        <v>1</v>
      </c>
    </row>
    <row r="811" spans="1:13" ht="15" customHeight="1" thickTop="1" x14ac:dyDescent="0.25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</row>
    <row r="812" spans="1:13" ht="15" customHeight="1" thickBot="1" x14ac:dyDescent="0.3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</row>
    <row r="813" spans="1:13" ht="15" customHeight="1" thickTop="1" thickBot="1" x14ac:dyDescent="0.3">
      <c r="A813" s="78" t="s">
        <v>0</v>
      </c>
      <c r="B813" s="136" t="s">
        <v>118</v>
      </c>
      <c r="C813" s="132"/>
      <c r="D813" s="132"/>
      <c r="E813" s="132"/>
      <c r="F813" s="132"/>
      <c r="G813" s="133"/>
      <c r="H813" s="139" t="s">
        <v>111</v>
      </c>
      <c r="I813" s="144"/>
      <c r="J813" s="145"/>
      <c r="K813" s="79" t="s">
        <v>2</v>
      </c>
      <c r="L813" s="146">
        <v>45501</v>
      </c>
      <c r="M813" s="147"/>
    </row>
    <row r="814" spans="1:13" ht="15" customHeight="1" thickBot="1" x14ac:dyDescent="0.3">
      <c r="A814" s="115" t="s">
        <v>3</v>
      </c>
      <c r="B814" s="148"/>
      <c r="C814" s="148"/>
      <c r="D814" s="148"/>
      <c r="E814" s="148"/>
      <c r="F814" s="148"/>
      <c r="G814" s="149"/>
      <c r="H814" s="80" t="s">
        <v>112</v>
      </c>
      <c r="I814" s="121">
        <v>25</v>
      </c>
      <c r="J814" s="133"/>
      <c r="K814" s="81"/>
      <c r="L814" s="80"/>
      <c r="M814" s="80"/>
    </row>
    <row r="815" spans="1:13" ht="15" customHeight="1" thickBot="1" x14ac:dyDescent="0.3">
      <c r="A815" s="150"/>
      <c r="B815" s="151"/>
      <c r="C815" s="151"/>
      <c r="D815" s="151"/>
      <c r="E815" s="151"/>
      <c r="F815" s="151"/>
      <c r="G815" s="152"/>
      <c r="H815" s="80" t="s">
        <v>113</v>
      </c>
      <c r="I815" s="121">
        <v>3</v>
      </c>
      <c r="J815" s="133"/>
      <c r="K815" s="80"/>
      <c r="L815" s="80"/>
      <c r="M815" s="80"/>
    </row>
    <row r="816" spans="1:13" ht="15" customHeight="1" thickBot="1" x14ac:dyDescent="0.3">
      <c r="A816" s="82" t="s">
        <v>4</v>
      </c>
      <c r="B816" s="130" t="s">
        <v>5</v>
      </c>
      <c r="C816" s="131"/>
      <c r="D816" s="131"/>
      <c r="E816" s="131"/>
      <c r="F816" s="131"/>
      <c r="G816" s="131"/>
      <c r="H816" s="121" t="s">
        <v>5</v>
      </c>
      <c r="I816" s="132"/>
      <c r="J816" s="132"/>
      <c r="K816" s="132"/>
      <c r="L816" s="132"/>
      <c r="M816" s="133"/>
    </row>
    <row r="817" spans="1:13" ht="15" customHeight="1" thickTop="1" thickBot="1" x14ac:dyDescent="0.3">
      <c r="A817" s="83" t="s">
        <v>6</v>
      </c>
      <c r="B817" s="84" t="s">
        <v>7</v>
      </c>
      <c r="C817" s="84" t="s">
        <v>8</v>
      </c>
      <c r="D817" s="84" t="s">
        <v>9</v>
      </c>
      <c r="E817" s="84" t="s">
        <v>10</v>
      </c>
      <c r="F817" s="84" t="s">
        <v>11</v>
      </c>
      <c r="G817" s="85" t="s">
        <v>12</v>
      </c>
      <c r="H817" s="86" t="s">
        <v>7</v>
      </c>
      <c r="I817" s="86" t="s">
        <v>8</v>
      </c>
      <c r="J817" s="86" t="s">
        <v>9</v>
      </c>
      <c r="K817" s="86" t="s">
        <v>10</v>
      </c>
      <c r="L817" s="86" t="s">
        <v>11</v>
      </c>
      <c r="M817" s="87" t="s">
        <v>12</v>
      </c>
    </row>
    <row r="818" spans="1:13" ht="15" customHeight="1" thickTop="1" thickBot="1" x14ac:dyDescent="0.3">
      <c r="A818" s="88" t="s">
        <v>13</v>
      </c>
      <c r="B818" s="89"/>
      <c r="C818" s="89"/>
      <c r="D818" s="89"/>
      <c r="E818" s="89"/>
      <c r="F818" s="89">
        <v>28</v>
      </c>
      <c r="G818" s="90">
        <f t="shared" ref="G818:G820" si="338">SUM(B818:F818)</f>
        <v>28</v>
      </c>
      <c r="H818" s="91">
        <f t="shared" ref="H818:L820" si="339">IFERROR(B818/$G$818,0)</f>
        <v>0</v>
      </c>
      <c r="I818" s="91">
        <f t="shared" si="339"/>
        <v>0</v>
      </c>
      <c r="J818" s="91">
        <f t="shared" si="339"/>
        <v>0</v>
      </c>
      <c r="K818" s="91">
        <f t="shared" si="339"/>
        <v>0</v>
      </c>
      <c r="L818" s="91">
        <f t="shared" si="339"/>
        <v>1</v>
      </c>
      <c r="M818" s="92" t="s">
        <v>14</v>
      </c>
    </row>
    <row r="819" spans="1:13" ht="15" customHeight="1" thickTop="1" thickBot="1" x14ac:dyDescent="0.3">
      <c r="A819" s="88" t="s">
        <v>15</v>
      </c>
      <c r="B819" s="89"/>
      <c r="C819" s="89"/>
      <c r="D819" s="89"/>
      <c r="E819" s="89"/>
      <c r="F819" s="89">
        <v>28</v>
      </c>
      <c r="G819" s="90">
        <f t="shared" si="338"/>
        <v>28</v>
      </c>
      <c r="H819" s="91">
        <f t="shared" si="339"/>
        <v>0</v>
      </c>
      <c r="I819" s="91">
        <f t="shared" si="339"/>
        <v>0</v>
      </c>
      <c r="J819" s="91">
        <f t="shared" si="339"/>
        <v>0</v>
      </c>
      <c r="K819" s="91">
        <f t="shared" si="339"/>
        <v>0</v>
      </c>
      <c r="L819" s="91">
        <f t="shared" si="339"/>
        <v>1</v>
      </c>
      <c r="M819" s="93" t="s">
        <v>14</v>
      </c>
    </row>
    <row r="820" spans="1:13" ht="15" customHeight="1" thickTop="1" thickBot="1" x14ac:dyDescent="0.3">
      <c r="A820" s="88" t="s">
        <v>16</v>
      </c>
      <c r="B820" s="89"/>
      <c r="C820" s="89"/>
      <c r="D820" s="89"/>
      <c r="E820" s="89"/>
      <c r="F820" s="89">
        <v>28</v>
      </c>
      <c r="G820" s="90">
        <f t="shared" si="338"/>
        <v>28</v>
      </c>
      <c r="H820" s="91">
        <f t="shared" si="339"/>
        <v>0</v>
      </c>
      <c r="I820" s="91">
        <f t="shared" si="339"/>
        <v>0</v>
      </c>
      <c r="J820" s="91">
        <f t="shared" si="339"/>
        <v>0</v>
      </c>
      <c r="K820" s="91">
        <f t="shared" si="339"/>
        <v>0</v>
      </c>
      <c r="L820" s="91">
        <f t="shared" si="339"/>
        <v>1</v>
      </c>
      <c r="M820" s="93" t="s">
        <v>14</v>
      </c>
    </row>
    <row r="821" spans="1:13" ht="15" customHeight="1" thickTop="1" thickBot="1" x14ac:dyDescent="0.3">
      <c r="A821" s="94" t="s">
        <v>17</v>
      </c>
      <c r="B821" s="95">
        <f>IFERROR(AVERAGE(B818:B820),0)</f>
        <v>0</v>
      </c>
      <c r="C821" s="95">
        <f>IFERROR(AVERAGE(C818:C820),0)</f>
        <v>0</v>
      </c>
      <c r="D821" s="95">
        <f>IFERROR(AVERAGE(D818:D820),0)</f>
        <v>0</v>
      </c>
      <c r="E821" s="95">
        <f t="shared" ref="E821:F821" si="340">IFERROR(AVERAGE(E818:E820),0)</f>
        <v>0</v>
      </c>
      <c r="F821" s="95">
        <f t="shared" si="340"/>
        <v>28</v>
      </c>
      <c r="G821" s="95">
        <f>SUM(AVERAGE(G818:G820))</f>
        <v>28</v>
      </c>
      <c r="H821" s="96">
        <f>AVERAGE(H818:H820)*0.2</f>
        <v>0</v>
      </c>
      <c r="I821" s="96">
        <f>AVERAGE(I818:I820)*0.4</f>
        <v>0</v>
      </c>
      <c r="J821" s="96">
        <f>AVERAGE(J818:J820)*0.6</f>
        <v>0</v>
      </c>
      <c r="K821" s="96">
        <f>AVERAGE(K818:K820)*0.8</f>
        <v>0</v>
      </c>
      <c r="L821" s="96">
        <f>AVERAGE(L818:L820)*1</f>
        <v>1</v>
      </c>
      <c r="M821" s="97">
        <f>SUM(H821:L821)</f>
        <v>1</v>
      </c>
    </row>
    <row r="822" spans="1:13" ht="15" customHeight="1" thickTop="1" thickBot="1" x14ac:dyDescent="0.3">
      <c r="A822" s="98" t="s">
        <v>18</v>
      </c>
      <c r="B822" s="84" t="s">
        <v>7</v>
      </c>
      <c r="C822" s="84" t="s">
        <v>8</v>
      </c>
      <c r="D822" s="84" t="s">
        <v>9</v>
      </c>
      <c r="E822" s="84" t="s">
        <v>10</v>
      </c>
      <c r="F822" s="84" t="s">
        <v>11</v>
      </c>
      <c r="G822" s="85" t="s">
        <v>12</v>
      </c>
      <c r="H822" s="84" t="s">
        <v>7</v>
      </c>
      <c r="I822" s="84" t="s">
        <v>8</v>
      </c>
      <c r="J822" s="84" t="s">
        <v>9</v>
      </c>
      <c r="K822" s="84" t="s">
        <v>10</v>
      </c>
      <c r="L822" s="99" t="s">
        <v>11</v>
      </c>
      <c r="M822" s="85" t="s">
        <v>12</v>
      </c>
    </row>
    <row r="823" spans="1:13" ht="15" customHeight="1" thickTop="1" thickBot="1" x14ac:dyDescent="0.3">
      <c r="A823" s="88" t="s">
        <v>19</v>
      </c>
      <c r="B823" s="89"/>
      <c r="C823" s="89"/>
      <c r="D823" s="89"/>
      <c r="E823" s="89"/>
      <c r="F823" s="89">
        <v>28</v>
      </c>
      <c r="G823" s="90">
        <f t="shared" ref="G823:G827" si="341">SUM(B823:F823)</f>
        <v>28</v>
      </c>
      <c r="H823" s="91">
        <f t="shared" ref="H823:L827" si="342">IFERROR(B823/$G$823,0)</f>
        <v>0</v>
      </c>
      <c r="I823" s="91">
        <f t="shared" si="342"/>
        <v>0</v>
      </c>
      <c r="J823" s="91">
        <f t="shared" si="342"/>
        <v>0</v>
      </c>
      <c r="K823" s="91">
        <f t="shared" si="342"/>
        <v>0</v>
      </c>
      <c r="L823" s="91">
        <f t="shared" si="342"/>
        <v>1</v>
      </c>
      <c r="M823" s="93" t="s">
        <v>14</v>
      </c>
    </row>
    <row r="824" spans="1:13" ht="15" customHeight="1" thickTop="1" thickBot="1" x14ac:dyDescent="0.3">
      <c r="A824" s="88" t="s">
        <v>20</v>
      </c>
      <c r="B824" s="89"/>
      <c r="C824" s="89"/>
      <c r="D824" s="89"/>
      <c r="E824" s="89"/>
      <c r="F824" s="89">
        <v>28</v>
      </c>
      <c r="G824" s="90">
        <f t="shared" si="341"/>
        <v>28</v>
      </c>
      <c r="H824" s="91">
        <f t="shared" si="342"/>
        <v>0</v>
      </c>
      <c r="I824" s="91">
        <f t="shared" si="342"/>
        <v>0</v>
      </c>
      <c r="J824" s="91">
        <f t="shared" si="342"/>
        <v>0</v>
      </c>
      <c r="K824" s="91">
        <f t="shared" si="342"/>
        <v>0</v>
      </c>
      <c r="L824" s="91">
        <f t="shared" si="342"/>
        <v>1</v>
      </c>
      <c r="M824" s="93" t="s">
        <v>14</v>
      </c>
    </row>
    <row r="825" spans="1:13" ht="15" customHeight="1" thickTop="1" thickBot="1" x14ac:dyDescent="0.3">
      <c r="A825" s="88" t="s">
        <v>21</v>
      </c>
      <c r="B825" s="89"/>
      <c r="C825" s="89"/>
      <c r="D825" s="89"/>
      <c r="E825" s="89"/>
      <c r="F825" s="89">
        <v>28</v>
      </c>
      <c r="G825" s="90">
        <f t="shared" si="341"/>
        <v>28</v>
      </c>
      <c r="H825" s="91">
        <f t="shared" si="342"/>
        <v>0</v>
      </c>
      <c r="I825" s="91">
        <f t="shared" si="342"/>
        <v>0</v>
      </c>
      <c r="J825" s="91">
        <f t="shared" si="342"/>
        <v>0</v>
      </c>
      <c r="K825" s="91">
        <f t="shared" si="342"/>
        <v>0</v>
      </c>
      <c r="L825" s="91">
        <f t="shared" si="342"/>
        <v>1</v>
      </c>
      <c r="M825" s="93" t="s">
        <v>14</v>
      </c>
    </row>
    <row r="826" spans="1:13" ht="15" customHeight="1" thickTop="1" thickBot="1" x14ac:dyDescent="0.3">
      <c r="A826" s="88" t="s">
        <v>22</v>
      </c>
      <c r="B826" s="89"/>
      <c r="C826" s="89"/>
      <c r="D826" s="89"/>
      <c r="E826" s="89"/>
      <c r="F826" s="89">
        <v>28</v>
      </c>
      <c r="G826" s="90">
        <f t="shared" si="341"/>
        <v>28</v>
      </c>
      <c r="H826" s="91">
        <f t="shared" si="342"/>
        <v>0</v>
      </c>
      <c r="I826" s="91">
        <f t="shared" si="342"/>
        <v>0</v>
      </c>
      <c r="J826" s="91">
        <f t="shared" si="342"/>
        <v>0</v>
      </c>
      <c r="K826" s="91">
        <f t="shared" si="342"/>
        <v>0</v>
      </c>
      <c r="L826" s="91">
        <f t="shared" si="342"/>
        <v>1</v>
      </c>
      <c r="M826" s="93" t="s">
        <v>14</v>
      </c>
    </row>
    <row r="827" spans="1:13" ht="15" customHeight="1" thickTop="1" thickBot="1" x14ac:dyDescent="0.3">
      <c r="A827" s="88" t="s">
        <v>23</v>
      </c>
      <c r="B827" s="89"/>
      <c r="C827" s="89"/>
      <c r="D827" s="89"/>
      <c r="E827" s="89"/>
      <c r="F827" s="89">
        <v>28</v>
      </c>
      <c r="G827" s="90">
        <f t="shared" si="341"/>
        <v>28</v>
      </c>
      <c r="H827" s="91">
        <f t="shared" si="342"/>
        <v>0</v>
      </c>
      <c r="I827" s="91">
        <f t="shared" si="342"/>
        <v>0</v>
      </c>
      <c r="J827" s="91">
        <f t="shared" si="342"/>
        <v>0</v>
      </c>
      <c r="K827" s="91">
        <f t="shared" si="342"/>
        <v>0</v>
      </c>
      <c r="L827" s="91">
        <f t="shared" si="342"/>
        <v>1</v>
      </c>
      <c r="M827" s="93"/>
    </row>
    <row r="828" spans="1:13" ht="15" customHeight="1" thickTop="1" thickBot="1" x14ac:dyDescent="0.3">
      <c r="A828" s="94" t="s">
        <v>24</v>
      </c>
      <c r="B828" s="95">
        <f t="shared" ref="B828:F828" si="343">IFERROR(AVERAGE(B823:B827),0)</f>
        <v>0</v>
      </c>
      <c r="C828" s="95">
        <f t="shared" si="343"/>
        <v>0</v>
      </c>
      <c r="D828" s="95">
        <f t="shared" si="343"/>
        <v>0</v>
      </c>
      <c r="E828" s="95">
        <f t="shared" si="343"/>
        <v>0</v>
      </c>
      <c r="F828" s="95">
        <f t="shared" si="343"/>
        <v>28</v>
      </c>
      <c r="G828" s="95">
        <f>SUM(AVERAGE(G823:G827))</f>
        <v>28</v>
      </c>
      <c r="H828" s="97">
        <f>AVERAGE(H823:H827)*0.2</f>
        <v>0</v>
      </c>
      <c r="I828" s="97">
        <f>AVERAGE(I823:I827)*0.4</f>
        <v>0</v>
      </c>
      <c r="J828" s="97">
        <f>AVERAGE(J823:J827)*0.6</f>
        <v>0</v>
      </c>
      <c r="K828" s="97">
        <f>AVERAGE(K823:K827)*0.8</f>
        <v>0</v>
      </c>
      <c r="L828" s="100">
        <f>AVERAGE(L823:L827)*1</f>
        <v>1</v>
      </c>
      <c r="M828" s="97">
        <f>SUM(H828:L828)</f>
        <v>1</v>
      </c>
    </row>
    <row r="829" spans="1:13" ht="15" customHeight="1" thickTop="1" thickBot="1" x14ac:dyDescent="0.3">
      <c r="A829" s="98" t="s">
        <v>25</v>
      </c>
      <c r="B829" s="84" t="s">
        <v>7</v>
      </c>
      <c r="C829" s="84" t="s">
        <v>8</v>
      </c>
      <c r="D829" s="84" t="s">
        <v>9</v>
      </c>
      <c r="E829" s="84" t="s">
        <v>10</v>
      </c>
      <c r="F829" s="84" t="s">
        <v>11</v>
      </c>
      <c r="G829" s="85" t="s">
        <v>12</v>
      </c>
      <c r="H829" s="84" t="s">
        <v>7</v>
      </c>
      <c r="I829" s="84" t="s">
        <v>8</v>
      </c>
      <c r="J829" s="84" t="s">
        <v>9</v>
      </c>
      <c r="K829" s="84" t="s">
        <v>10</v>
      </c>
      <c r="L829" s="99" t="s">
        <v>11</v>
      </c>
      <c r="M829" s="85" t="s">
        <v>12</v>
      </c>
    </row>
    <row r="830" spans="1:13" ht="15" customHeight="1" thickTop="1" thickBot="1" x14ac:dyDescent="0.3">
      <c r="A830" s="88" t="s">
        <v>26</v>
      </c>
      <c r="B830" s="89"/>
      <c r="C830" s="89"/>
      <c r="D830" s="89"/>
      <c r="E830" s="89"/>
      <c r="F830" s="89">
        <v>28</v>
      </c>
      <c r="G830" s="90">
        <f t="shared" ref="G830:G832" si="344">SUM(B830:F830)</f>
        <v>28</v>
      </c>
      <c r="H830" s="91">
        <f t="shared" ref="H830:L832" si="345">IFERROR(B830/$G$830,0)</f>
        <v>0</v>
      </c>
      <c r="I830" s="91">
        <f t="shared" si="345"/>
        <v>0</v>
      </c>
      <c r="J830" s="91">
        <f t="shared" si="345"/>
        <v>0</v>
      </c>
      <c r="K830" s="91">
        <f t="shared" si="345"/>
        <v>0</v>
      </c>
      <c r="L830" s="91">
        <f t="shared" si="345"/>
        <v>1</v>
      </c>
      <c r="M830" s="93" t="s">
        <v>14</v>
      </c>
    </row>
    <row r="831" spans="1:13" ht="15" customHeight="1" thickTop="1" thickBot="1" x14ac:dyDescent="0.3">
      <c r="A831" s="88" t="s">
        <v>27</v>
      </c>
      <c r="B831" s="89"/>
      <c r="C831" s="89"/>
      <c r="D831" s="89"/>
      <c r="E831" s="89"/>
      <c r="F831" s="89">
        <v>28</v>
      </c>
      <c r="G831" s="90">
        <f t="shared" si="344"/>
        <v>28</v>
      </c>
      <c r="H831" s="91">
        <f t="shared" si="345"/>
        <v>0</v>
      </c>
      <c r="I831" s="91">
        <f t="shared" si="345"/>
        <v>0</v>
      </c>
      <c r="J831" s="91">
        <f t="shared" si="345"/>
        <v>0</v>
      </c>
      <c r="K831" s="91">
        <f t="shared" si="345"/>
        <v>0</v>
      </c>
      <c r="L831" s="91">
        <f t="shared" si="345"/>
        <v>1</v>
      </c>
      <c r="M831" s="93" t="s">
        <v>14</v>
      </c>
    </row>
    <row r="832" spans="1:13" ht="15" customHeight="1" thickTop="1" thickBot="1" x14ac:dyDescent="0.3">
      <c r="A832" s="88" t="s">
        <v>28</v>
      </c>
      <c r="B832" s="89"/>
      <c r="C832" s="89"/>
      <c r="D832" s="89"/>
      <c r="E832" s="89"/>
      <c r="F832" s="89">
        <v>28</v>
      </c>
      <c r="G832" s="90">
        <f t="shared" si="344"/>
        <v>28</v>
      </c>
      <c r="H832" s="91">
        <f t="shared" si="345"/>
        <v>0</v>
      </c>
      <c r="I832" s="91">
        <f t="shared" si="345"/>
        <v>0</v>
      </c>
      <c r="J832" s="91">
        <f t="shared" si="345"/>
        <v>0</v>
      </c>
      <c r="K832" s="91">
        <f t="shared" si="345"/>
        <v>0</v>
      </c>
      <c r="L832" s="91">
        <f t="shared" si="345"/>
        <v>1</v>
      </c>
      <c r="M832" s="93" t="s">
        <v>14</v>
      </c>
    </row>
    <row r="833" spans="1:13" ht="15" customHeight="1" thickTop="1" thickBot="1" x14ac:dyDescent="0.3">
      <c r="A833" s="94" t="s">
        <v>24</v>
      </c>
      <c r="B833" s="95">
        <f t="shared" ref="B833:F833" si="346">IFERROR(AVERAGE(B830:B832),0)</f>
        <v>0</v>
      </c>
      <c r="C833" s="95">
        <f t="shared" si="346"/>
        <v>0</v>
      </c>
      <c r="D833" s="101">
        <f t="shared" si="346"/>
        <v>0</v>
      </c>
      <c r="E833" s="101">
        <f t="shared" si="346"/>
        <v>0</v>
      </c>
      <c r="F833" s="101">
        <f t="shared" si="346"/>
        <v>28</v>
      </c>
      <c r="G833" s="101">
        <f>SUM(AVERAGE(G830:G832))</f>
        <v>28</v>
      </c>
      <c r="H833" s="97">
        <f>AVERAGE(H830:H832)*0.2</f>
        <v>0</v>
      </c>
      <c r="I833" s="97">
        <f>AVERAGE(I830:I832)*0.4</f>
        <v>0</v>
      </c>
      <c r="J833" s="97">
        <f>AVERAGE(J830:J832)*0.6</f>
        <v>0</v>
      </c>
      <c r="K833" s="97">
        <f>AVERAGE(K830:K832)*0.8</f>
        <v>0</v>
      </c>
      <c r="L833" s="100">
        <f>AVERAGE(L830:L832)*1</f>
        <v>1</v>
      </c>
      <c r="M833" s="102">
        <f>SUM(H833:L833)</f>
        <v>1</v>
      </c>
    </row>
    <row r="834" spans="1:13" ht="15" customHeight="1" thickTop="1" thickBot="1" x14ac:dyDescent="0.3">
      <c r="A834" s="83" t="s">
        <v>29</v>
      </c>
      <c r="B834" s="84" t="s">
        <v>7</v>
      </c>
      <c r="C834" s="84" t="s">
        <v>8</v>
      </c>
      <c r="D834" s="84" t="s">
        <v>9</v>
      </c>
      <c r="E834" s="84" t="s">
        <v>10</v>
      </c>
      <c r="F834" s="84" t="s">
        <v>11</v>
      </c>
      <c r="G834" s="85" t="s">
        <v>12</v>
      </c>
      <c r="H834" s="84" t="s">
        <v>7</v>
      </c>
      <c r="I834" s="84" t="s">
        <v>8</v>
      </c>
      <c r="J834" s="84" t="s">
        <v>9</v>
      </c>
      <c r="K834" s="84" t="s">
        <v>10</v>
      </c>
      <c r="L834" s="99" t="s">
        <v>11</v>
      </c>
      <c r="M834" s="85" t="s">
        <v>12</v>
      </c>
    </row>
    <row r="835" spans="1:13" ht="15" customHeight="1" thickTop="1" thickBot="1" x14ac:dyDescent="0.3">
      <c r="A835" s="103" t="s">
        <v>30</v>
      </c>
      <c r="B835" s="104"/>
      <c r="C835" s="104"/>
      <c r="D835" s="104"/>
      <c r="E835" s="89"/>
      <c r="F835" s="89">
        <v>28</v>
      </c>
      <c r="G835" s="105">
        <f t="shared" ref="G835:G838" si="347">SUM(B835:F835)</f>
        <v>28</v>
      </c>
      <c r="H835" s="106">
        <f t="shared" ref="H835:L838" si="348">IFERROR(B835/$G$835,0)</f>
        <v>0</v>
      </c>
      <c r="I835" s="106">
        <f t="shared" si="348"/>
        <v>0</v>
      </c>
      <c r="J835" s="106">
        <f t="shared" si="348"/>
        <v>0</v>
      </c>
      <c r="K835" s="106">
        <f t="shared" si="348"/>
        <v>0</v>
      </c>
      <c r="L835" s="106">
        <f t="shared" si="348"/>
        <v>1</v>
      </c>
      <c r="M835" s="93" t="s">
        <v>14</v>
      </c>
    </row>
    <row r="836" spans="1:13" ht="15" customHeight="1" thickTop="1" thickBot="1" x14ac:dyDescent="0.3">
      <c r="A836" s="103" t="s">
        <v>31</v>
      </c>
      <c r="B836" s="104"/>
      <c r="C836" s="104"/>
      <c r="D836" s="104"/>
      <c r="E836" s="89"/>
      <c r="F836" s="89">
        <v>28</v>
      </c>
      <c r="G836" s="105">
        <f t="shared" si="347"/>
        <v>28</v>
      </c>
      <c r="H836" s="106">
        <f t="shared" si="348"/>
        <v>0</v>
      </c>
      <c r="I836" s="106">
        <f t="shared" si="348"/>
        <v>0</v>
      </c>
      <c r="J836" s="106">
        <f t="shared" si="348"/>
        <v>0</v>
      </c>
      <c r="K836" s="106">
        <f t="shared" si="348"/>
        <v>0</v>
      </c>
      <c r="L836" s="106">
        <f t="shared" si="348"/>
        <v>1</v>
      </c>
      <c r="M836" s="93" t="s">
        <v>14</v>
      </c>
    </row>
    <row r="837" spans="1:13" ht="15" customHeight="1" thickTop="1" thickBot="1" x14ac:dyDescent="0.3">
      <c r="A837" s="103" t="s">
        <v>32</v>
      </c>
      <c r="B837" s="104"/>
      <c r="C837" s="104"/>
      <c r="D837" s="104"/>
      <c r="E837" s="89"/>
      <c r="F837" s="89">
        <v>28</v>
      </c>
      <c r="G837" s="105">
        <f t="shared" si="347"/>
        <v>28</v>
      </c>
      <c r="H837" s="106">
        <f t="shared" si="348"/>
        <v>0</v>
      </c>
      <c r="I837" s="106">
        <f t="shared" si="348"/>
        <v>0</v>
      </c>
      <c r="J837" s="106">
        <f t="shared" si="348"/>
        <v>0</v>
      </c>
      <c r="K837" s="106">
        <f t="shared" si="348"/>
        <v>0</v>
      </c>
      <c r="L837" s="106">
        <f t="shared" si="348"/>
        <v>1</v>
      </c>
      <c r="M837" s="93" t="s">
        <v>14</v>
      </c>
    </row>
    <row r="838" spans="1:13" ht="15" customHeight="1" thickTop="1" thickBot="1" x14ac:dyDescent="0.3">
      <c r="A838" s="103" t="s">
        <v>33</v>
      </c>
      <c r="B838" s="104"/>
      <c r="C838" s="104"/>
      <c r="D838" s="104"/>
      <c r="E838" s="89"/>
      <c r="F838" s="89">
        <v>28</v>
      </c>
      <c r="G838" s="105">
        <f t="shared" si="347"/>
        <v>28</v>
      </c>
      <c r="H838" s="106">
        <f t="shared" si="348"/>
        <v>0</v>
      </c>
      <c r="I838" s="106">
        <f t="shared" si="348"/>
        <v>0</v>
      </c>
      <c r="J838" s="106">
        <f t="shared" si="348"/>
        <v>0</v>
      </c>
      <c r="K838" s="106">
        <f t="shared" si="348"/>
        <v>0</v>
      </c>
      <c r="L838" s="106">
        <f t="shared" si="348"/>
        <v>1</v>
      </c>
      <c r="M838" s="93" t="s">
        <v>14</v>
      </c>
    </row>
    <row r="839" spans="1:13" ht="15" customHeight="1" thickTop="1" thickBot="1" x14ac:dyDescent="0.3">
      <c r="A839" s="107" t="s">
        <v>24</v>
      </c>
      <c r="B839" s="108">
        <f t="shared" ref="B839:F839" si="349">IFERROR(AVERAGE(B835:B838),0)</f>
        <v>0</v>
      </c>
      <c r="C839" s="108">
        <f t="shared" si="349"/>
        <v>0</v>
      </c>
      <c r="D839" s="108">
        <f t="shared" si="349"/>
        <v>0</v>
      </c>
      <c r="E839" s="108">
        <f t="shared" si="349"/>
        <v>0</v>
      </c>
      <c r="F839" s="108">
        <f t="shared" si="349"/>
        <v>28</v>
      </c>
      <c r="G839" s="108">
        <f>SUM(AVERAGE(G835:G838))</f>
        <v>28</v>
      </c>
      <c r="H839" s="102">
        <f>AVERAGE(H835:H838)*0.2</f>
        <v>0</v>
      </c>
      <c r="I839" s="102">
        <f>AVERAGE(I835:I838)*0.4</f>
        <v>0</v>
      </c>
      <c r="J839" s="102">
        <f>AVERAGE(J835:J838)*0.6</f>
        <v>0</v>
      </c>
      <c r="K839" s="102">
        <f>AVERAGE(K835:K838)*0.8</f>
        <v>0</v>
      </c>
      <c r="L839" s="109">
        <f>AVERAGE(L835:L838)*1</f>
        <v>1</v>
      </c>
      <c r="M839" s="102">
        <f>SUM(H839:L839)</f>
        <v>1</v>
      </c>
    </row>
    <row r="840" spans="1:13" ht="15" customHeight="1" thickTop="1" thickBot="1" x14ac:dyDescent="0.3">
      <c r="A840" s="110" t="s">
        <v>34</v>
      </c>
      <c r="B840" s="111"/>
      <c r="C840" s="111"/>
      <c r="D840" s="111"/>
      <c r="E840" s="111"/>
      <c r="F840" s="111"/>
      <c r="G840" s="112">
        <f>SUM(B840:F840)</f>
        <v>0</v>
      </c>
      <c r="H840" s="113">
        <f t="shared" ref="H840:L840" si="350">IFERROR(B840/$G$840,0)</f>
        <v>0</v>
      </c>
      <c r="I840" s="113">
        <f t="shared" si="350"/>
        <v>0</v>
      </c>
      <c r="J840" s="113">
        <f t="shared" si="350"/>
        <v>0</v>
      </c>
      <c r="K840" s="113">
        <f t="shared" si="350"/>
        <v>0</v>
      </c>
      <c r="L840" s="113">
        <f t="shared" si="350"/>
        <v>0</v>
      </c>
      <c r="M840" s="93" t="s">
        <v>14</v>
      </c>
    </row>
    <row r="841" spans="1:13" ht="15" customHeight="1" thickTop="1" thickBot="1" x14ac:dyDescent="0.3">
      <c r="A841" s="127" t="s">
        <v>35</v>
      </c>
      <c r="B841" s="134"/>
      <c r="C841" s="134"/>
      <c r="D841" s="134"/>
      <c r="E841" s="134"/>
      <c r="F841" s="135"/>
      <c r="G841" s="114">
        <v>28</v>
      </c>
      <c r="H841" s="102" t="s">
        <v>14</v>
      </c>
      <c r="I841" s="102" t="s">
        <v>14</v>
      </c>
      <c r="J841" s="102" t="s">
        <v>14</v>
      </c>
      <c r="K841" s="102" t="s">
        <v>14</v>
      </c>
      <c r="L841" s="102" t="s">
        <v>14</v>
      </c>
      <c r="M841" s="102">
        <f>(M821+M828+M833+M839)/4</f>
        <v>1</v>
      </c>
    </row>
    <row r="842" spans="1:13" ht="15" customHeight="1" thickTop="1" x14ac:dyDescent="0.25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</row>
    <row r="843" spans="1:13" ht="15" customHeight="1" thickBot="1" x14ac:dyDescent="0.3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</row>
    <row r="844" spans="1:13" ht="15" customHeight="1" thickTop="1" thickBot="1" x14ac:dyDescent="0.3">
      <c r="A844" s="78" t="s">
        <v>0</v>
      </c>
      <c r="B844" s="136" t="s">
        <v>49</v>
      </c>
      <c r="C844" s="132"/>
      <c r="D844" s="132"/>
      <c r="E844" s="132"/>
      <c r="F844" s="132"/>
      <c r="G844" s="133"/>
      <c r="H844" s="139" t="s">
        <v>111</v>
      </c>
      <c r="I844" s="144"/>
      <c r="J844" s="145"/>
      <c r="K844" s="79" t="s">
        <v>2</v>
      </c>
      <c r="L844" s="146">
        <v>45508</v>
      </c>
      <c r="M844" s="147"/>
    </row>
    <row r="845" spans="1:13" ht="15" customHeight="1" thickBot="1" x14ac:dyDescent="0.3">
      <c r="A845" s="115" t="s">
        <v>3</v>
      </c>
      <c r="B845" s="148"/>
      <c r="C845" s="148"/>
      <c r="D845" s="148"/>
      <c r="E845" s="148"/>
      <c r="F845" s="148"/>
      <c r="G845" s="149"/>
      <c r="H845" s="80" t="s">
        <v>112</v>
      </c>
      <c r="I845" s="121">
        <v>27</v>
      </c>
      <c r="J845" s="133"/>
      <c r="K845" s="81"/>
      <c r="L845" s="80"/>
      <c r="M845" s="80"/>
    </row>
    <row r="846" spans="1:13" ht="15" customHeight="1" thickBot="1" x14ac:dyDescent="0.3">
      <c r="A846" s="150"/>
      <c r="B846" s="151"/>
      <c r="C846" s="151"/>
      <c r="D846" s="151"/>
      <c r="E846" s="151"/>
      <c r="F846" s="151"/>
      <c r="G846" s="152"/>
      <c r="H846" s="80" t="s">
        <v>113</v>
      </c>
      <c r="I846" s="121">
        <v>2</v>
      </c>
      <c r="J846" s="133"/>
      <c r="K846" s="80"/>
      <c r="L846" s="80"/>
      <c r="M846" s="80"/>
    </row>
    <row r="847" spans="1:13" ht="15" customHeight="1" thickBot="1" x14ac:dyDescent="0.3">
      <c r="A847" s="82" t="s">
        <v>4</v>
      </c>
      <c r="B847" s="130" t="s">
        <v>5</v>
      </c>
      <c r="C847" s="131"/>
      <c r="D847" s="131"/>
      <c r="E847" s="131"/>
      <c r="F847" s="131"/>
      <c r="G847" s="131"/>
      <c r="H847" s="121" t="s">
        <v>5</v>
      </c>
      <c r="I847" s="132"/>
      <c r="J847" s="132"/>
      <c r="K847" s="132"/>
      <c r="L847" s="132"/>
      <c r="M847" s="133"/>
    </row>
    <row r="848" spans="1:13" ht="15" customHeight="1" thickTop="1" thickBot="1" x14ac:dyDescent="0.3">
      <c r="A848" s="83" t="s">
        <v>6</v>
      </c>
      <c r="B848" s="84" t="s">
        <v>7</v>
      </c>
      <c r="C848" s="84" t="s">
        <v>8</v>
      </c>
      <c r="D848" s="84" t="s">
        <v>9</v>
      </c>
      <c r="E848" s="84" t="s">
        <v>10</v>
      </c>
      <c r="F848" s="84" t="s">
        <v>11</v>
      </c>
      <c r="G848" s="85" t="s">
        <v>12</v>
      </c>
      <c r="H848" s="86" t="s">
        <v>7</v>
      </c>
      <c r="I848" s="86" t="s">
        <v>8</v>
      </c>
      <c r="J848" s="86" t="s">
        <v>9</v>
      </c>
      <c r="K848" s="86" t="s">
        <v>10</v>
      </c>
      <c r="L848" s="86" t="s">
        <v>11</v>
      </c>
      <c r="M848" s="87" t="s">
        <v>12</v>
      </c>
    </row>
    <row r="849" spans="1:13" ht="15" customHeight="1" thickTop="1" thickBot="1" x14ac:dyDescent="0.3">
      <c r="A849" s="88" t="s">
        <v>13</v>
      </c>
      <c r="B849" s="89"/>
      <c r="C849" s="89"/>
      <c r="D849" s="89"/>
      <c r="E849" s="89"/>
      <c r="F849" s="89">
        <v>29</v>
      </c>
      <c r="G849" s="90">
        <f t="shared" ref="G849:G851" si="351">SUM(B849:F849)</f>
        <v>29</v>
      </c>
      <c r="H849" s="91">
        <f t="shared" ref="H849:L851" si="352">IFERROR(B849/$G$849,0)</f>
        <v>0</v>
      </c>
      <c r="I849" s="91">
        <f t="shared" si="352"/>
        <v>0</v>
      </c>
      <c r="J849" s="91">
        <f t="shared" si="352"/>
        <v>0</v>
      </c>
      <c r="K849" s="91">
        <f t="shared" si="352"/>
        <v>0</v>
      </c>
      <c r="L849" s="91">
        <f t="shared" si="352"/>
        <v>1</v>
      </c>
      <c r="M849" s="92" t="s">
        <v>14</v>
      </c>
    </row>
    <row r="850" spans="1:13" ht="15" customHeight="1" thickTop="1" thickBot="1" x14ac:dyDescent="0.3">
      <c r="A850" s="88" t="s">
        <v>15</v>
      </c>
      <c r="B850" s="89"/>
      <c r="C850" s="89"/>
      <c r="D850" s="89"/>
      <c r="E850" s="89"/>
      <c r="F850" s="89">
        <v>29</v>
      </c>
      <c r="G850" s="90">
        <f t="shared" si="351"/>
        <v>29</v>
      </c>
      <c r="H850" s="91">
        <f t="shared" si="352"/>
        <v>0</v>
      </c>
      <c r="I850" s="91">
        <f t="shared" si="352"/>
        <v>0</v>
      </c>
      <c r="J850" s="91">
        <f t="shared" si="352"/>
        <v>0</v>
      </c>
      <c r="K850" s="91">
        <f t="shared" si="352"/>
        <v>0</v>
      </c>
      <c r="L850" s="91">
        <f t="shared" si="352"/>
        <v>1</v>
      </c>
      <c r="M850" s="93" t="s">
        <v>14</v>
      </c>
    </row>
    <row r="851" spans="1:13" ht="15" customHeight="1" thickTop="1" thickBot="1" x14ac:dyDescent="0.3">
      <c r="A851" s="88" t="s">
        <v>16</v>
      </c>
      <c r="B851" s="89"/>
      <c r="C851" s="89"/>
      <c r="D851" s="89"/>
      <c r="E851" s="89"/>
      <c r="F851" s="89">
        <v>29</v>
      </c>
      <c r="G851" s="90">
        <f t="shared" si="351"/>
        <v>29</v>
      </c>
      <c r="H851" s="91">
        <f t="shared" si="352"/>
        <v>0</v>
      </c>
      <c r="I851" s="91">
        <f t="shared" si="352"/>
        <v>0</v>
      </c>
      <c r="J851" s="91">
        <f t="shared" si="352"/>
        <v>0</v>
      </c>
      <c r="K851" s="91">
        <f t="shared" si="352"/>
        <v>0</v>
      </c>
      <c r="L851" s="91">
        <f t="shared" si="352"/>
        <v>1</v>
      </c>
      <c r="M851" s="93" t="s">
        <v>14</v>
      </c>
    </row>
    <row r="852" spans="1:13" ht="15" customHeight="1" thickTop="1" thickBot="1" x14ac:dyDescent="0.3">
      <c r="A852" s="94" t="s">
        <v>17</v>
      </c>
      <c r="B852" s="95">
        <f>IFERROR(AVERAGE(B849:B851),0)</f>
        <v>0</v>
      </c>
      <c r="C852" s="95">
        <f>IFERROR(AVERAGE(C849:C851),0)</f>
        <v>0</v>
      </c>
      <c r="D852" s="95">
        <f>IFERROR(AVERAGE(D849:D851),0)</f>
        <v>0</v>
      </c>
      <c r="E852" s="95">
        <f t="shared" ref="E852:F852" si="353">IFERROR(AVERAGE(E849:E851),0)</f>
        <v>0</v>
      </c>
      <c r="F852" s="95">
        <f t="shared" si="353"/>
        <v>29</v>
      </c>
      <c r="G852" s="95">
        <f>SUM(AVERAGE(G849:G851))</f>
        <v>29</v>
      </c>
      <c r="H852" s="96">
        <f>AVERAGE(H849:H851)*0.2</f>
        <v>0</v>
      </c>
      <c r="I852" s="96">
        <f>AVERAGE(I849:I851)*0.4</f>
        <v>0</v>
      </c>
      <c r="J852" s="96">
        <f>AVERAGE(J849:J851)*0.6</f>
        <v>0</v>
      </c>
      <c r="K852" s="96">
        <f>AVERAGE(K849:K851)*0.8</f>
        <v>0</v>
      </c>
      <c r="L852" s="96">
        <f>AVERAGE(L849:L851)*1</f>
        <v>1</v>
      </c>
      <c r="M852" s="97">
        <f>SUM(H852:L852)</f>
        <v>1</v>
      </c>
    </row>
    <row r="853" spans="1:13" ht="15" customHeight="1" thickTop="1" thickBot="1" x14ac:dyDescent="0.3">
      <c r="A853" s="98" t="s">
        <v>18</v>
      </c>
      <c r="B853" s="84" t="s">
        <v>7</v>
      </c>
      <c r="C853" s="84" t="s">
        <v>8</v>
      </c>
      <c r="D853" s="84" t="s">
        <v>9</v>
      </c>
      <c r="E853" s="84" t="s">
        <v>10</v>
      </c>
      <c r="F853" s="84" t="s">
        <v>11</v>
      </c>
      <c r="G853" s="85" t="s">
        <v>12</v>
      </c>
      <c r="H853" s="84" t="s">
        <v>7</v>
      </c>
      <c r="I853" s="84" t="s">
        <v>8</v>
      </c>
      <c r="J853" s="84" t="s">
        <v>9</v>
      </c>
      <c r="K853" s="84" t="s">
        <v>10</v>
      </c>
      <c r="L853" s="99" t="s">
        <v>11</v>
      </c>
      <c r="M853" s="85" t="s">
        <v>12</v>
      </c>
    </row>
    <row r="854" spans="1:13" ht="15" customHeight="1" thickTop="1" thickBot="1" x14ac:dyDescent="0.3">
      <c r="A854" s="88" t="s">
        <v>19</v>
      </c>
      <c r="B854" s="89"/>
      <c r="C854" s="89"/>
      <c r="D854" s="89"/>
      <c r="E854" s="89"/>
      <c r="F854" s="89">
        <v>29</v>
      </c>
      <c r="G854" s="90">
        <f t="shared" ref="G854:G858" si="354">SUM(B854:F854)</f>
        <v>29</v>
      </c>
      <c r="H854" s="91">
        <f t="shared" ref="H854:L858" si="355">IFERROR(B854/$G$854,0)</f>
        <v>0</v>
      </c>
      <c r="I854" s="91">
        <f t="shared" si="355"/>
        <v>0</v>
      </c>
      <c r="J854" s="91">
        <f t="shared" si="355"/>
        <v>0</v>
      </c>
      <c r="K854" s="91">
        <f t="shared" si="355"/>
        <v>0</v>
      </c>
      <c r="L854" s="91">
        <f t="shared" si="355"/>
        <v>1</v>
      </c>
      <c r="M854" s="93" t="s">
        <v>14</v>
      </c>
    </row>
    <row r="855" spans="1:13" ht="15" customHeight="1" thickTop="1" thickBot="1" x14ac:dyDescent="0.3">
      <c r="A855" s="88" t="s">
        <v>20</v>
      </c>
      <c r="B855" s="89"/>
      <c r="C855" s="89"/>
      <c r="D855" s="89"/>
      <c r="E855" s="89"/>
      <c r="F855" s="89">
        <v>29</v>
      </c>
      <c r="G855" s="90">
        <f t="shared" si="354"/>
        <v>29</v>
      </c>
      <c r="H855" s="91">
        <f t="shared" si="355"/>
        <v>0</v>
      </c>
      <c r="I855" s="91">
        <f t="shared" si="355"/>
        <v>0</v>
      </c>
      <c r="J855" s="91">
        <f t="shared" si="355"/>
        <v>0</v>
      </c>
      <c r="K855" s="91">
        <f t="shared" si="355"/>
        <v>0</v>
      </c>
      <c r="L855" s="91">
        <f t="shared" si="355"/>
        <v>1</v>
      </c>
      <c r="M855" s="93" t="s">
        <v>14</v>
      </c>
    </row>
    <row r="856" spans="1:13" ht="15" customHeight="1" thickTop="1" thickBot="1" x14ac:dyDescent="0.3">
      <c r="A856" s="88" t="s">
        <v>21</v>
      </c>
      <c r="B856" s="89"/>
      <c r="C856" s="89"/>
      <c r="D856" s="89"/>
      <c r="E856" s="89"/>
      <c r="F856" s="89">
        <v>29</v>
      </c>
      <c r="G856" s="90">
        <f t="shared" si="354"/>
        <v>29</v>
      </c>
      <c r="H856" s="91">
        <f t="shared" si="355"/>
        <v>0</v>
      </c>
      <c r="I856" s="91">
        <f t="shared" si="355"/>
        <v>0</v>
      </c>
      <c r="J856" s="91">
        <f t="shared" si="355"/>
        <v>0</v>
      </c>
      <c r="K856" s="91">
        <f t="shared" si="355"/>
        <v>0</v>
      </c>
      <c r="L856" s="91">
        <f t="shared" si="355"/>
        <v>1</v>
      </c>
      <c r="M856" s="93" t="s">
        <v>14</v>
      </c>
    </row>
    <row r="857" spans="1:13" ht="15" customHeight="1" thickTop="1" thickBot="1" x14ac:dyDescent="0.3">
      <c r="A857" s="88" t="s">
        <v>22</v>
      </c>
      <c r="B857" s="89"/>
      <c r="C857" s="89"/>
      <c r="D857" s="89"/>
      <c r="E857" s="89"/>
      <c r="F857" s="89">
        <v>29</v>
      </c>
      <c r="G857" s="90">
        <f t="shared" si="354"/>
        <v>29</v>
      </c>
      <c r="H857" s="91">
        <f t="shared" si="355"/>
        <v>0</v>
      </c>
      <c r="I857" s="91">
        <f t="shared" si="355"/>
        <v>0</v>
      </c>
      <c r="J857" s="91">
        <f t="shared" si="355"/>
        <v>0</v>
      </c>
      <c r="K857" s="91">
        <f t="shared" si="355"/>
        <v>0</v>
      </c>
      <c r="L857" s="91">
        <f t="shared" si="355"/>
        <v>1</v>
      </c>
      <c r="M857" s="93" t="s">
        <v>14</v>
      </c>
    </row>
    <row r="858" spans="1:13" ht="15" customHeight="1" thickTop="1" thickBot="1" x14ac:dyDescent="0.3">
      <c r="A858" s="88" t="s">
        <v>23</v>
      </c>
      <c r="B858" s="89"/>
      <c r="C858" s="89"/>
      <c r="D858" s="89"/>
      <c r="E858" s="89"/>
      <c r="F858" s="89">
        <v>29</v>
      </c>
      <c r="G858" s="90">
        <f t="shared" si="354"/>
        <v>29</v>
      </c>
      <c r="H858" s="91">
        <f t="shared" si="355"/>
        <v>0</v>
      </c>
      <c r="I858" s="91">
        <f t="shared" si="355"/>
        <v>0</v>
      </c>
      <c r="J858" s="91">
        <f t="shared" si="355"/>
        <v>0</v>
      </c>
      <c r="K858" s="91">
        <f t="shared" si="355"/>
        <v>0</v>
      </c>
      <c r="L858" s="91">
        <f t="shared" si="355"/>
        <v>1</v>
      </c>
      <c r="M858" s="93"/>
    </row>
    <row r="859" spans="1:13" ht="15" customHeight="1" thickTop="1" thickBot="1" x14ac:dyDescent="0.3">
      <c r="A859" s="94" t="s">
        <v>24</v>
      </c>
      <c r="B859" s="95">
        <f t="shared" ref="B859:F859" si="356">IFERROR(AVERAGE(B854:B858),0)</f>
        <v>0</v>
      </c>
      <c r="C859" s="95">
        <f t="shared" si="356"/>
        <v>0</v>
      </c>
      <c r="D859" s="95">
        <f t="shared" si="356"/>
        <v>0</v>
      </c>
      <c r="E859" s="95">
        <f t="shared" si="356"/>
        <v>0</v>
      </c>
      <c r="F859" s="95">
        <f t="shared" si="356"/>
        <v>29</v>
      </c>
      <c r="G859" s="95">
        <f>SUM(AVERAGE(G854:G858))</f>
        <v>29</v>
      </c>
      <c r="H859" s="97">
        <f>AVERAGE(H854:H858)*0.2</f>
        <v>0</v>
      </c>
      <c r="I859" s="97">
        <f>AVERAGE(I854:I858)*0.4</f>
        <v>0</v>
      </c>
      <c r="J859" s="97">
        <f>AVERAGE(J854:J858)*0.6</f>
        <v>0</v>
      </c>
      <c r="K859" s="97">
        <f>AVERAGE(K854:K858)*0.8</f>
        <v>0</v>
      </c>
      <c r="L859" s="100">
        <f>AVERAGE(L854:L858)*1</f>
        <v>1</v>
      </c>
      <c r="M859" s="97">
        <f>SUM(H859:L859)</f>
        <v>1</v>
      </c>
    </row>
    <row r="860" spans="1:13" ht="15" customHeight="1" thickTop="1" thickBot="1" x14ac:dyDescent="0.3">
      <c r="A860" s="98" t="s">
        <v>25</v>
      </c>
      <c r="B860" s="84" t="s">
        <v>7</v>
      </c>
      <c r="C860" s="84" t="s">
        <v>8</v>
      </c>
      <c r="D860" s="84" t="s">
        <v>9</v>
      </c>
      <c r="E860" s="84" t="s">
        <v>10</v>
      </c>
      <c r="F860" s="84" t="s">
        <v>11</v>
      </c>
      <c r="G860" s="85" t="s">
        <v>12</v>
      </c>
      <c r="H860" s="84" t="s">
        <v>7</v>
      </c>
      <c r="I860" s="84" t="s">
        <v>8</v>
      </c>
      <c r="J860" s="84" t="s">
        <v>9</v>
      </c>
      <c r="K860" s="84" t="s">
        <v>10</v>
      </c>
      <c r="L860" s="99" t="s">
        <v>11</v>
      </c>
      <c r="M860" s="85" t="s">
        <v>12</v>
      </c>
    </row>
    <row r="861" spans="1:13" ht="15" customHeight="1" thickTop="1" thickBot="1" x14ac:dyDescent="0.3">
      <c r="A861" s="88" t="s">
        <v>26</v>
      </c>
      <c r="B861" s="89"/>
      <c r="C861" s="89"/>
      <c r="D861" s="89"/>
      <c r="E861" s="89"/>
      <c r="F861" s="89">
        <v>29</v>
      </c>
      <c r="G861" s="90">
        <f t="shared" ref="G861:G863" si="357">SUM(B861:F861)</f>
        <v>29</v>
      </c>
      <c r="H861" s="91">
        <f t="shared" ref="H861:L863" si="358">IFERROR(B861/$G$861,0)</f>
        <v>0</v>
      </c>
      <c r="I861" s="91">
        <f t="shared" si="358"/>
        <v>0</v>
      </c>
      <c r="J861" s="91">
        <f t="shared" si="358"/>
        <v>0</v>
      </c>
      <c r="K861" s="91">
        <f t="shared" si="358"/>
        <v>0</v>
      </c>
      <c r="L861" s="91">
        <f t="shared" si="358"/>
        <v>1</v>
      </c>
      <c r="M861" s="93" t="s">
        <v>14</v>
      </c>
    </row>
    <row r="862" spans="1:13" ht="15" customHeight="1" thickTop="1" thickBot="1" x14ac:dyDescent="0.3">
      <c r="A862" s="88" t="s">
        <v>27</v>
      </c>
      <c r="B862" s="89"/>
      <c r="C862" s="89"/>
      <c r="D862" s="89"/>
      <c r="E862" s="89"/>
      <c r="F862" s="89">
        <v>29</v>
      </c>
      <c r="G862" s="90">
        <f t="shared" si="357"/>
        <v>29</v>
      </c>
      <c r="H862" s="91">
        <f t="shared" si="358"/>
        <v>0</v>
      </c>
      <c r="I862" s="91">
        <f t="shared" si="358"/>
        <v>0</v>
      </c>
      <c r="J862" s="91">
        <f t="shared" si="358"/>
        <v>0</v>
      </c>
      <c r="K862" s="91">
        <f t="shared" si="358"/>
        <v>0</v>
      </c>
      <c r="L862" s="91">
        <f t="shared" si="358"/>
        <v>1</v>
      </c>
      <c r="M862" s="93" t="s">
        <v>14</v>
      </c>
    </row>
    <row r="863" spans="1:13" ht="15" customHeight="1" thickTop="1" thickBot="1" x14ac:dyDescent="0.3">
      <c r="A863" s="88" t="s">
        <v>28</v>
      </c>
      <c r="B863" s="89"/>
      <c r="C863" s="89"/>
      <c r="D863" s="89"/>
      <c r="E863" s="89"/>
      <c r="F863" s="89">
        <v>29</v>
      </c>
      <c r="G863" s="90">
        <f t="shared" si="357"/>
        <v>29</v>
      </c>
      <c r="H863" s="91">
        <f t="shared" si="358"/>
        <v>0</v>
      </c>
      <c r="I863" s="91">
        <f t="shared" si="358"/>
        <v>0</v>
      </c>
      <c r="J863" s="91">
        <f t="shared" si="358"/>
        <v>0</v>
      </c>
      <c r="K863" s="91">
        <f t="shared" si="358"/>
        <v>0</v>
      </c>
      <c r="L863" s="91">
        <f t="shared" si="358"/>
        <v>1</v>
      </c>
      <c r="M863" s="93" t="s">
        <v>14</v>
      </c>
    </row>
    <row r="864" spans="1:13" ht="15" customHeight="1" thickTop="1" thickBot="1" x14ac:dyDescent="0.3">
      <c r="A864" s="94" t="s">
        <v>24</v>
      </c>
      <c r="B864" s="95">
        <f t="shared" ref="B864:F864" si="359">IFERROR(AVERAGE(B861:B863),0)</f>
        <v>0</v>
      </c>
      <c r="C864" s="95">
        <f t="shared" si="359"/>
        <v>0</v>
      </c>
      <c r="D864" s="101">
        <f t="shared" si="359"/>
        <v>0</v>
      </c>
      <c r="E864" s="101">
        <f t="shared" si="359"/>
        <v>0</v>
      </c>
      <c r="F864" s="101">
        <f t="shared" si="359"/>
        <v>29</v>
      </c>
      <c r="G864" s="101">
        <f>SUM(AVERAGE(G861:G863))</f>
        <v>29</v>
      </c>
      <c r="H864" s="97">
        <f>AVERAGE(H861:H863)*0.2</f>
        <v>0</v>
      </c>
      <c r="I864" s="97">
        <f>AVERAGE(I861:I863)*0.4</f>
        <v>0</v>
      </c>
      <c r="J864" s="97">
        <f>AVERAGE(J861:J863)*0.6</f>
        <v>0</v>
      </c>
      <c r="K864" s="97">
        <f>AVERAGE(K861:K863)*0.8</f>
        <v>0</v>
      </c>
      <c r="L864" s="100">
        <f>AVERAGE(L861:L863)*1</f>
        <v>1</v>
      </c>
      <c r="M864" s="102">
        <f>SUM(H864:L864)</f>
        <v>1</v>
      </c>
    </row>
    <row r="865" spans="1:13" ht="15" customHeight="1" thickTop="1" thickBot="1" x14ac:dyDescent="0.3">
      <c r="A865" s="83" t="s">
        <v>29</v>
      </c>
      <c r="B865" s="84" t="s">
        <v>7</v>
      </c>
      <c r="C865" s="84" t="s">
        <v>8</v>
      </c>
      <c r="D865" s="84" t="s">
        <v>9</v>
      </c>
      <c r="E865" s="84" t="s">
        <v>10</v>
      </c>
      <c r="F865" s="84" t="s">
        <v>11</v>
      </c>
      <c r="G865" s="85" t="s">
        <v>12</v>
      </c>
      <c r="H865" s="84" t="s">
        <v>7</v>
      </c>
      <c r="I865" s="84" t="s">
        <v>8</v>
      </c>
      <c r="J865" s="84" t="s">
        <v>9</v>
      </c>
      <c r="K865" s="84" t="s">
        <v>10</v>
      </c>
      <c r="L865" s="99" t="s">
        <v>11</v>
      </c>
      <c r="M865" s="85" t="s">
        <v>12</v>
      </c>
    </row>
    <row r="866" spans="1:13" ht="15" customHeight="1" thickTop="1" thickBot="1" x14ac:dyDescent="0.3">
      <c r="A866" s="103" t="s">
        <v>30</v>
      </c>
      <c r="B866" s="104"/>
      <c r="C866" s="104"/>
      <c r="D866" s="104"/>
      <c r="E866" s="89"/>
      <c r="F866" s="89">
        <v>29</v>
      </c>
      <c r="G866" s="105">
        <f t="shared" ref="G866:G869" si="360">SUM(B866:F866)</f>
        <v>29</v>
      </c>
      <c r="H866" s="106">
        <f t="shared" ref="H866:L869" si="361">IFERROR(B866/$G$866,0)</f>
        <v>0</v>
      </c>
      <c r="I866" s="106">
        <f t="shared" si="361"/>
        <v>0</v>
      </c>
      <c r="J866" s="106">
        <f t="shared" si="361"/>
        <v>0</v>
      </c>
      <c r="K866" s="106">
        <f t="shared" si="361"/>
        <v>0</v>
      </c>
      <c r="L866" s="106">
        <f t="shared" si="361"/>
        <v>1</v>
      </c>
      <c r="M866" s="93" t="s">
        <v>14</v>
      </c>
    </row>
    <row r="867" spans="1:13" ht="15" customHeight="1" thickTop="1" thickBot="1" x14ac:dyDescent="0.3">
      <c r="A867" s="103" t="s">
        <v>31</v>
      </c>
      <c r="B867" s="104"/>
      <c r="C867" s="104"/>
      <c r="D867" s="104"/>
      <c r="E867" s="89"/>
      <c r="F867" s="89">
        <v>29</v>
      </c>
      <c r="G867" s="105">
        <f t="shared" si="360"/>
        <v>29</v>
      </c>
      <c r="H867" s="106">
        <f t="shared" si="361"/>
        <v>0</v>
      </c>
      <c r="I867" s="106">
        <f t="shared" si="361"/>
        <v>0</v>
      </c>
      <c r="J867" s="106">
        <f t="shared" si="361"/>
        <v>0</v>
      </c>
      <c r="K867" s="106">
        <f t="shared" si="361"/>
        <v>0</v>
      </c>
      <c r="L867" s="106">
        <f t="shared" si="361"/>
        <v>1</v>
      </c>
      <c r="M867" s="93" t="s">
        <v>14</v>
      </c>
    </row>
    <row r="868" spans="1:13" ht="15" customHeight="1" thickTop="1" thickBot="1" x14ac:dyDescent="0.3">
      <c r="A868" s="103" t="s">
        <v>32</v>
      </c>
      <c r="B868" s="104"/>
      <c r="C868" s="104"/>
      <c r="D868" s="104"/>
      <c r="E868" s="89"/>
      <c r="F868" s="89">
        <v>29</v>
      </c>
      <c r="G868" s="105">
        <f t="shared" si="360"/>
        <v>29</v>
      </c>
      <c r="H868" s="106">
        <f t="shared" si="361"/>
        <v>0</v>
      </c>
      <c r="I868" s="106">
        <f t="shared" si="361"/>
        <v>0</v>
      </c>
      <c r="J868" s="106">
        <f t="shared" si="361"/>
        <v>0</v>
      </c>
      <c r="K868" s="106">
        <f t="shared" si="361"/>
        <v>0</v>
      </c>
      <c r="L868" s="106">
        <f t="shared" si="361"/>
        <v>1</v>
      </c>
      <c r="M868" s="93" t="s">
        <v>14</v>
      </c>
    </row>
    <row r="869" spans="1:13" ht="15" customHeight="1" thickTop="1" thickBot="1" x14ac:dyDescent="0.3">
      <c r="A869" s="103" t="s">
        <v>33</v>
      </c>
      <c r="B869" s="104"/>
      <c r="C869" s="104"/>
      <c r="D869" s="104"/>
      <c r="E869" s="89"/>
      <c r="F869" s="89">
        <v>29</v>
      </c>
      <c r="G869" s="105">
        <f t="shared" si="360"/>
        <v>29</v>
      </c>
      <c r="H869" s="106">
        <f t="shared" si="361"/>
        <v>0</v>
      </c>
      <c r="I869" s="106">
        <f t="shared" si="361"/>
        <v>0</v>
      </c>
      <c r="J869" s="106">
        <f t="shared" si="361"/>
        <v>0</v>
      </c>
      <c r="K869" s="106">
        <f t="shared" si="361"/>
        <v>0</v>
      </c>
      <c r="L869" s="106">
        <f t="shared" si="361"/>
        <v>1</v>
      </c>
      <c r="M869" s="93" t="s">
        <v>14</v>
      </c>
    </row>
    <row r="870" spans="1:13" ht="15" customHeight="1" thickTop="1" thickBot="1" x14ac:dyDescent="0.3">
      <c r="A870" s="107" t="s">
        <v>24</v>
      </c>
      <c r="B870" s="108">
        <f t="shared" ref="B870:F870" si="362">IFERROR(AVERAGE(B866:B869),0)</f>
        <v>0</v>
      </c>
      <c r="C870" s="108">
        <f t="shared" si="362"/>
        <v>0</v>
      </c>
      <c r="D870" s="108">
        <f t="shared" si="362"/>
        <v>0</v>
      </c>
      <c r="E870" s="108">
        <f t="shared" si="362"/>
        <v>0</v>
      </c>
      <c r="F870" s="108">
        <f t="shared" si="362"/>
        <v>29</v>
      </c>
      <c r="G870" s="108">
        <f>SUM(AVERAGE(G866:G869))</f>
        <v>29</v>
      </c>
      <c r="H870" s="102">
        <f>AVERAGE(H866:H869)*0.2</f>
        <v>0</v>
      </c>
      <c r="I870" s="102">
        <f>AVERAGE(I866:I869)*0.4</f>
        <v>0</v>
      </c>
      <c r="J870" s="102">
        <f>AVERAGE(J866:J869)*0.6</f>
        <v>0</v>
      </c>
      <c r="K870" s="102">
        <f>AVERAGE(K866:K869)*0.8</f>
        <v>0</v>
      </c>
      <c r="L870" s="109">
        <f>AVERAGE(L866:L869)*1</f>
        <v>1</v>
      </c>
      <c r="M870" s="102">
        <f>SUM(H870:L870)</f>
        <v>1</v>
      </c>
    </row>
    <row r="871" spans="1:13" ht="15" customHeight="1" thickTop="1" thickBot="1" x14ac:dyDescent="0.3">
      <c r="A871" s="110" t="s">
        <v>34</v>
      </c>
      <c r="B871" s="111"/>
      <c r="C871" s="111"/>
      <c r="D871" s="111"/>
      <c r="E871" s="111"/>
      <c r="F871" s="111"/>
      <c r="G871" s="112">
        <f>SUM(B871:F871)</f>
        <v>0</v>
      </c>
      <c r="H871" s="113">
        <f t="shared" ref="H871:L871" si="363">IFERROR(B871/$G$871,0)</f>
        <v>0</v>
      </c>
      <c r="I871" s="113">
        <f t="shared" si="363"/>
        <v>0</v>
      </c>
      <c r="J871" s="113">
        <f t="shared" si="363"/>
        <v>0</v>
      </c>
      <c r="K871" s="113">
        <f t="shared" si="363"/>
        <v>0</v>
      </c>
      <c r="L871" s="113">
        <f t="shared" si="363"/>
        <v>0</v>
      </c>
      <c r="M871" s="93" t="s">
        <v>14</v>
      </c>
    </row>
    <row r="872" spans="1:13" ht="15" customHeight="1" thickTop="1" thickBot="1" x14ac:dyDescent="0.3">
      <c r="A872" s="127" t="s">
        <v>35</v>
      </c>
      <c r="B872" s="134"/>
      <c r="C872" s="134"/>
      <c r="D872" s="134"/>
      <c r="E872" s="134"/>
      <c r="F872" s="135"/>
      <c r="G872" s="114">
        <v>29</v>
      </c>
      <c r="H872" s="102" t="s">
        <v>14</v>
      </c>
      <c r="I872" s="102" t="s">
        <v>14</v>
      </c>
      <c r="J872" s="102" t="s">
        <v>14</v>
      </c>
      <c r="K872" s="102" t="s">
        <v>14</v>
      </c>
      <c r="L872" s="102" t="s">
        <v>14</v>
      </c>
      <c r="M872" s="102">
        <f>(M852+M859+M864+M870)/4</f>
        <v>1</v>
      </c>
    </row>
    <row r="873" spans="1:13" ht="15" customHeight="1" thickTop="1" x14ac:dyDescent="0.25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</row>
    <row r="874" spans="1:13" ht="15" customHeight="1" thickBot="1" x14ac:dyDescent="0.3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</row>
    <row r="875" spans="1:13" ht="15" customHeight="1" thickTop="1" thickBot="1" x14ac:dyDescent="0.3">
      <c r="A875" s="78" t="s">
        <v>0</v>
      </c>
      <c r="B875" s="136" t="s">
        <v>198</v>
      </c>
      <c r="C875" s="132"/>
      <c r="D875" s="132"/>
      <c r="E875" s="132"/>
      <c r="F875" s="132"/>
      <c r="G875" s="133"/>
      <c r="H875" s="139" t="s">
        <v>111</v>
      </c>
      <c r="I875" s="144"/>
      <c r="J875" s="145"/>
      <c r="K875" s="79" t="s">
        <v>2</v>
      </c>
      <c r="L875" s="146">
        <v>45506</v>
      </c>
      <c r="M875" s="147"/>
    </row>
    <row r="876" spans="1:13" ht="15" customHeight="1" thickBot="1" x14ac:dyDescent="0.3">
      <c r="A876" s="115" t="s">
        <v>3</v>
      </c>
      <c r="B876" s="148"/>
      <c r="C876" s="148"/>
      <c r="D876" s="148"/>
      <c r="E876" s="148"/>
      <c r="F876" s="148"/>
      <c r="G876" s="149"/>
      <c r="H876" s="80" t="s">
        <v>112</v>
      </c>
      <c r="I876" s="121">
        <v>26</v>
      </c>
      <c r="J876" s="133"/>
      <c r="K876" s="81"/>
      <c r="L876" s="80"/>
      <c r="M876" s="80"/>
    </row>
    <row r="877" spans="1:13" ht="15" customHeight="1" thickBot="1" x14ac:dyDescent="0.3">
      <c r="A877" s="150"/>
      <c r="B877" s="151"/>
      <c r="C877" s="151"/>
      <c r="D877" s="151"/>
      <c r="E877" s="151"/>
      <c r="F877" s="151"/>
      <c r="G877" s="152"/>
      <c r="H877" s="80" t="s">
        <v>113</v>
      </c>
      <c r="I877" s="121">
        <v>3</v>
      </c>
      <c r="J877" s="133"/>
      <c r="K877" s="80"/>
      <c r="L877" s="80"/>
      <c r="M877" s="80"/>
    </row>
    <row r="878" spans="1:13" ht="15" customHeight="1" thickBot="1" x14ac:dyDescent="0.3">
      <c r="A878" s="82" t="s">
        <v>4</v>
      </c>
      <c r="B878" s="130" t="s">
        <v>5</v>
      </c>
      <c r="C878" s="131"/>
      <c r="D878" s="131"/>
      <c r="E878" s="131"/>
      <c r="F878" s="131"/>
      <c r="G878" s="131"/>
      <c r="H878" s="121" t="s">
        <v>5</v>
      </c>
      <c r="I878" s="132"/>
      <c r="J878" s="132"/>
      <c r="K878" s="132"/>
      <c r="L878" s="132"/>
      <c r="M878" s="133"/>
    </row>
    <row r="879" spans="1:13" ht="15" customHeight="1" thickTop="1" thickBot="1" x14ac:dyDescent="0.3">
      <c r="A879" s="83" t="s">
        <v>6</v>
      </c>
      <c r="B879" s="84" t="s">
        <v>7</v>
      </c>
      <c r="C879" s="84" t="s">
        <v>8</v>
      </c>
      <c r="D879" s="84" t="s">
        <v>9</v>
      </c>
      <c r="E879" s="84" t="s">
        <v>10</v>
      </c>
      <c r="F879" s="84" t="s">
        <v>11</v>
      </c>
      <c r="G879" s="85" t="s">
        <v>12</v>
      </c>
      <c r="H879" s="86" t="s">
        <v>7</v>
      </c>
      <c r="I879" s="86" t="s">
        <v>8</v>
      </c>
      <c r="J879" s="86" t="s">
        <v>9</v>
      </c>
      <c r="K879" s="86" t="s">
        <v>10</v>
      </c>
      <c r="L879" s="86" t="s">
        <v>11</v>
      </c>
      <c r="M879" s="87" t="s">
        <v>12</v>
      </c>
    </row>
    <row r="880" spans="1:13" ht="15" customHeight="1" thickTop="1" thickBot="1" x14ac:dyDescent="0.3">
      <c r="A880" s="88" t="s">
        <v>13</v>
      </c>
      <c r="B880" s="89"/>
      <c r="C880" s="89"/>
      <c r="D880" s="89"/>
      <c r="E880" s="89"/>
      <c r="F880" s="89">
        <v>29</v>
      </c>
      <c r="G880" s="90">
        <f t="shared" ref="G880:G882" si="364">SUM(B880:F880)</f>
        <v>29</v>
      </c>
      <c r="H880" s="91">
        <f t="shared" ref="H880:L882" si="365">IFERROR(B880/$G$880,0)</f>
        <v>0</v>
      </c>
      <c r="I880" s="91">
        <f t="shared" si="365"/>
        <v>0</v>
      </c>
      <c r="J880" s="91">
        <f t="shared" si="365"/>
        <v>0</v>
      </c>
      <c r="K880" s="91">
        <f t="shared" si="365"/>
        <v>0</v>
      </c>
      <c r="L880" s="91">
        <f t="shared" si="365"/>
        <v>1</v>
      </c>
      <c r="M880" s="92" t="s">
        <v>14</v>
      </c>
    </row>
    <row r="881" spans="1:13" ht="15" customHeight="1" thickTop="1" thickBot="1" x14ac:dyDescent="0.3">
      <c r="A881" s="88" t="s">
        <v>15</v>
      </c>
      <c r="B881" s="89"/>
      <c r="C881" s="89"/>
      <c r="D881" s="89"/>
      <c r="E881" s="89"/>
      <c r="F881" s="89">
        <v>29</v>
      </c>
      <c r="G881" s="90">
        <f t="shared" si="364"/>
        <v>29</v>
      </c>
      <c r="H881" s="91">
        <f t="shared" si="365"/>
        <v>0</v>
      </c>
      <c r="I881" s="91">
        <f t="shared" si="365"/>
        <v>0</v>
      </c>
      <c r="J881" s="91">
        <f t="shared" si="365"/>
        <v>0</v>
      </c>
      <c r="K881" s="91">
        <f t="shared" si="365"/>
        <v>0</v>
      </c>
      <c r="L881" s="91">
        <f t="shared" si="365"/>
        <v>1</v>
      </c>
      <c r="M881" s="93" t="s">
        <v>14</v>
      </c>
    </row>
    <row r="882" spans="1:13" ht="15" customHeight="1" thickTop="1" thickBot="1" x14ac:dyDescent="0.3">
      <c r="A882" s="88" t="s">
        <v>16</v>
      </c>
      <c r="B882" s="89"/>
      <c r="C882" s="89"/>
      <c r="D882" s="89"/>
      <c r="E882" s="89"/>
      <c r="F882" s="89">
        <v>29</v>
      </c>
      <c r="G882" s="90">
        <f t="shared" si="364"/>
        <v>29</v>
      </c>
      <c r="H882" s="91">
        <f t="shared" si="365"/>
        <v>0</v>
      </c>
      <c r="I882" s="91">
        <f t="shared" si="365"/>
        <v>0</v>
      </c>
      <c r="J882" s="91">
        <f t="shared" si="365"/>
        <v>0</v>
      </c>
      <c r="K882" s="91">
        <f t="shared" si="365"/>
        <v>0</v>
      </c>
      <c r="L882" s="91">
        <f t="shared" si="365"/>
        <v>1</v>
      </c>
      <c r="M882" s="93" t="s">
        <v>14</v>
      </c>
    </row>
    <row r="883" spans="1:13" ht="15" customHeight="1" thickTop="1" thickBot="1" x14ac:dyDescent="0.3">
      <c r="A883" s="94" t="s">
        <v>17</v>
      </c>
      <c r="B883" s="95">
        <f>IFERROR(AVERAGE(B880:B882),0)</f>
        <v>0</v>
      </c>
      <c r="C883" s="95">
        <f>IFERROR(AVERAGE(C880:C882),0)</f>
        <v>0</v>
      </c>
      <c r="D883" s="95">
        <f>IFERROR(AVERAGE(D880:D882),0)</f>
        <v>0</v>
      </c>
      <c r="E883" s="95">
        <f t="shared" ref="E883:F883" si="366">IFERROR(AVERAGE(E880:E882),0)</f>
        <v>0</v>
      </c>
      <c r="F883" s="95">
        <f t="shared" si="366"/>
        <v>29</v>
      </c>
      <c r="G883" s="95">
        <f>SUM(AVERAGE(G880:G882))</f>
        <v>29</v>
      </c>
      <c r="H883" s="96">
        <f>AVERAGE(H880:H882)*0.2</f>
        <v>0</v>
      </c>
      <c r="I883" s="96">
        <f>AVERAGE(I880:I882)*0.4</f>
        <v>0</v>
      </c>
      <c r="J883" s="96">
        <f>AVERAGE(J880:J882)*0.6</f>
        <v>0</v>
      </c>
      <c r="K883" s="96">
        <f>AVERAGE(K880:K882)*0.8</f>
        <v>0</v>
      </c>
      <c r="L883" s="96">
        <f>AVERAGE(L880:L882)*1</f>
        <v>1</v>
      </c>
      <c r="M883" s="97">
        <f>SUM(H883:L883)</f>
        <v>1</v>
      </c>
    </row>
    <row r="884" spans="1:13" ht="15" customHeight="1" thickTop="1" thickBot="1" x14ac:dyDescent="0.3">
      <c r="A884" s="98" t="s">
        <v>18</v>
      </c>
      <c r="B884" s="84" t="s">
        <v>7</v>
      </c>
      <c r="C884" s="84" t="s">
        <v>8</v>
      </c>
      <c r="D884" s="84" t="s">
        <v>9</v>
      </c>
      <c r="E884" s="84" t="s">
        <v>10</v>
      </c>
      <c r="F884" s="84" t="s">
        <v>11</v>
      </c>
      <c r="G884" s="85" t="s">
        <v>12</v>
      </c>
      <c r="H884" s="84" t="s">
        <v>7</v>
      </c>
      <c r="I884" s="84" t="s">
        <v>8</v>
      </c>
      <c r="J884" s="84" t="s">
        <v>9</v>
      </c>
      <c r="K884" s="84" t="s">
        <v>10</v>
      </c>
      <c r="L884" s="99" t="s">
        <v>11</v>
      </c>
      <c r="M884" s="85" t="s">
        <v>12</v>
      </c>
    </row>
    <row r="885" spans="1:13" ht="15" customHeight="1" thickTop="1" thickBot="1" x14ac:dyDescent="0.3">
      <c r="A885" s="88" t="s">
        <v>19</v>
      </c>
      <c r="B885" s="89"/>
      <c r="C885" s="89"/>
      <c r="D885" s="89"/>
      <c r="E885" s="89"/>
      <c r="F885" s="89">
        <v>29</v>
      </c>
      <c r="G885" s="90">
        <f t="shared" ref="G885:G889" si="367">SUM(B885:F885)</f>
        <v>29</v>
      </c>
      <c r="H885" s="91">
        <f t="shared" ref="H885:L889" si="368">IFERROR(B885/$G$885,0)</f>
        <v>0</v>
      </c>
      <c r="I885" s="91">
        <f t="shared" si="368"/>
        <v>0</v>
      </c>
      <c r="J885" s="91">
        <f t="shared" si="368"/>
        <v>0</v>
      </c>
      <c r="K885" s="91">
        <f t="shared" si="368"/>
        <v>0</v>
      </c>
      <c r="L885" s="91">
        <f t="shared" si="368"/>
        <v>1</v>
      </c>
      <c r="M885" s="93" t="s">
        <v>14</v>
      </c>
    </row>
    <row r="886" spans="1:13" ht="15" customHeight="1" thickTop="1" thickBot="1" x14ac:dyDescent="0.3">
      <c r="A886" s="88" t="s">
        <v>20</v>
      </c>
      <c r="B886" s="89"/>
      <c r="C886" s="89"/>
      <c r="D886" s="89"/>
      <c r="E886" s="89"/>
      <c r="F886" s="89">
        <v>29</v>
      </c>
      <c r="G886" s="90">
        <f t="shared" si="367"/>
        <v>29</v>
      </c>
      <c r="H886" s="91">
        <f t="shared" si="368"/>
        <v>0</v>
      </c>
      <c r="I886" s="91">
        <f t="shared" si="368"/>
        <v>0</v>
      </c>
      <c r="J886" s="91">
        <f t="shared" si="368"/>
        <v>0</v>
      </c>
      <c r="K886" s="91">
        <f t="shared" si="368"/>
        <v>0</v>
      </c>
      <c r="L886" s="91">
        <f t="shared" si="368"/>
        <v>1</v>
      </c>
      <c r="M886" s="93" t="s">
        <v>14</v>
      </c>
    </row>
    <row r="887" spans="1:13" ht="15" customHeight="1" thickTop="1" thickBot="1" x14ac:dyDescent="0.3">
      <c r="A887" s="88" t="s">
        <v>21</v>
      </c>
      <c r="B887" s="89"/>
      <c r="C887" s="89"/>
      <c r="D887" s="89"/>
      <c r="E887" s="89"/>
      <c r="F887" s="89">
        <v>29</v>
      </c>
      <c r="G887" s="90">
        <f t="shared" si="367"/>
        <v>29</v>
      </c>
      <c r="H887" s="91">
        <f t="shared" si="368"/>
        <v>0</v>
      </c>
      <c r="I887" s="91">
        <f t="shared" si="368"/>
        <v>0</v>
      </c>
      <c r="J887" s="91">
        <f t="shared" si="368"/>
        <v>0</v>
      </c>
      <c r="K887" s="91">
        <f t="shared" si="368"/>
        <v>0</v>
      </c>
      <c r="L887" s="91">
        <f t="shared" si="368"/>
        <v>1</v>
      </c>
      <c r="M887" s="93" t="s">
        <v>14</v>
      </c>
    </row>
    <row r="888" spans="1:13" ht="15" customHeight="1" thickTop="1" thickBot="1" x14ac:dyDescent="0.3">
      <c r="A888" s="88" t="s">
        <v>22</v>
      </c>
      <c r="B888" s="89"/>
      <c r="C888" s="89"/>
      <c r="D888" s="89"/>
      <c r="E888" s="89"/>
      <c r="F888" s="89">
        <v>29</v>
      </c>
      <c r="G888" s="90">
        <f t="shared" si="367"/>
        <v>29</v>
      </c>
      <c r="H888" s="91">
        <f t="shared" si="368"/>
        <v>0</v>
      </c>
      <c r="I888" s="91">
        <f t="shared" si="368"/>
        <v>0</v>
      </c>
      <c r="J888" s="91">
        <f t="shared" si="368"/>
        <v>0</v>
      </c>
      <c r="K888" s="91">
        <f t="shared" si="368"/>
        <v>0</v>
      </c>
      <c r="L888" s="91">
        <f t="shared" si="368"/>
        <v>1</v>
      </c>
      <c r="M888" s="93" t="s">
        <v>14</v>
      </c>
    </row>
    <row r="889" spans="1:13" ht="15" customHeight="1" thickTop="1" thickBot="1" x14ac:dyDescent="0.3">
      <c r="A889" s="88" t="s">
        <v>23</v>
      </c>
      <c r="B889" s="89"/>
      <c r="C889" s="89"/>
      <c r="D889" s="89"/>
      <c r="E889" s="89"/>
      <c r="F889" s="89">
        <v>29</v>
      </c>
      <c r="G889" s="90">
        <f t="shared" si="367"/>
        <v>29</v>
      </c>
      <c r="H889" s="91">
        <f t="shared" si="368"/>
        <v>0</v>
      </c>
      <c r="I889" s="91">
        <f t="shared" si="368"/>
        <v>0</v>
      </c>
      <c r="J889" s="91">
        <f t="shared" si="368"/>
        <v>0</v>
      </c>
      <c r="K889" s="91">
        <f t="shared" si="368"/>
        <v>0</v>
      </c>
      <c r="L889" s="91">
        <f t="shared" si="368"/>
        <v>1</v>
      </c>
      <c r="M889" s="93"/>
    </row>
    <row r="890" spans="1:13" ht="15" customHeight="1" thickTop="1" thickBot="1" x14ac:dyDescent="0.3">
      <c r="A890" s="94" t="s">
        <v>24</v>
      </c>
      <c r="B890" s="95">
        <f t="shared" ref="B890:F890" si="369">IFERROR(AVERAGE(B885:B889),0)</f>
        <v>0</v>
      </c>
      <c r="C890" s="95">
        <f t="shared" si="369"/>
        <v>0</v>
      </c>
      <c r="D890" s="95">
        <f t="shared" si="369"/>
        <v>0</v>
      </c>
      <c r="E890" s="95">
        <f t="shared" si="369"/>
        <v>0</v>
      </c>
      <c r="F890" s="95">
        <f t="shared" si="369"/>
        <v>29</v>
      </c>
      <c r="G890" s="95">
        <f>SUM(AVERAGE(G885:G889))</f>
        <v>29</v>
      </c>
      <c r="H890" s="97">
        <f>AVERAGE(H885:H889)*0.2</f>
        <v>0</v>
      </c>
      <c r="I890" s="97">
        <f>AVERAGE(I885:I889)*0.4</f>
        <v>0</v>
      </c>
      <c r="J890" s="97">
        <f>AVERAGE(J885:J889)*0.6</f>
        <v>0</v>
      </c>
      <c r="K890" s="97">
        <f>AVERAGE(K885:K889)*0.8</f>
        <v>0</v>
      </c>
      <c r="L890" s="100">
        <f>AVERAGE(L885:L889)*1</f>
        <v>1</v>
      </c>
      <c r="M890" s="97">
        <f>SUM(H890:L890)</f>
        <v>1</v>
      </c>
    </row>
    <row r="891" spans="1:13" ht="15" customHeight="1" thickTop="1" thickBot="1" x14ac:dyDescent="0.3">
      <c r="A891" s="98" t="s">
        <v>25</v>
      </c>
      <c r="B891" s="84" t="s">
        <v>7</v>
      </c>
      <c r="C891" s="84" t="s">
        <v>8</v>
      </c>
      <c r="D891" s="84" t="s">
        <v>9</v>
      </c>
      <c r="E891" s="84" t="s">
        <v>10</v>
      </c>
      <c r="F891" s="84" t="s">
        <v>11</v>
      </c>
      <c r="G891" s="85" t="s">
        <v>12</v>
      </c>
      <c r="H891" s="84" t="s">
        <v>7</v>
      </c>
      <c r="I891" s="84" t="s">
        <v>8</v>
      </c>
      <c r="J891" s="84" t="s">
        <v>9</v>
      </c>
      <c r="K891" s="84" t="s">
        <v>10</v>
      </c>
      <c r="L891" s="99" t="s">
        <v>11</v>
      </c>
      <c r="M891" s="85" t="s">
        <v>12</v>
      </c>
    </row>
    <row r="892" spans="1:13" ht="15" customHeight="1" thickTop="1" thickBot="1" x14ac:dyDescent="0.3">
      <c r="A892" s="88" t="s">
        <v>26</v>
      </c>
      <c r="B892" s="89"/>
      <c r="C892" s="89"/>
      <c r="D892" s="89"/>
      <c r="E892" s="89"/>
      <c r="F892" s="89">
        <v>29</v>
      </c>
      <c r="G892" s="90">
        <f t="shared" ref="G892:G894" si="370">SUM(B892:F892)</f>
        <v>29</v>
      </c>
      <c r="H892" s="91">
        <f t="shared" ref="H892:L894" si="371">IFERROR(B892/$G$892,0)</f>
        <v>0</v>
      </c>
      <c r="I892" s="91">
        <f t="shared" si="371"/>
        <v>0</v>
      </c>
      <c r="J892" s="91">
        <f t="shared" si="371"/>
        <v>0</v>
      </c>
      <c r="K892" s="91">
        <f t="shared" si="371"/>
        <v>0</v>
      </c>
      <c r="L892" s="91">
        <f t="shared" si="371"/>
        <v>1</v>
      </c>
      <c r="M892" s="93" t="s">
        <v>14</v>
      </c>
    </row>
    <row r="893" spans="1:13" ht="15" customHeight="1" thickTop="1" thickBot="1" x14ac:dyDescent="0.3">
      <c r="A893" s="88" t="s">
        <v>27</v>
      </c>
      <c r="B893" s="89"/>
      <c r="C893" s="89"/>
      <c r="D893" s="89"/>
      <c r="E893" s="89"/>
      <c r="F893" s="89">
        <v>29</v>
      </c>
      <c r="G893" s="90">
        <f t="shared" si="370"/>
        <v>29</v>
      </c>
      <c r="H893" s="91">
        <f t="shared" si="371"/>
        <v>0</v>
      </c>
      <c r="I893" s="91">
        <f t="shared" si="371"/>
        <v>0</v>
      </c>
      <c r="J893" s="91">
        <f t="shared" si="371"/>
        <v>0</v>
      </c>
      <c r="K893" s="91">
        <f t="shared" si="371"/>
        <v>0</v>
      </c>
      <c r="L893" s="91">
        <f t="shared" si="371"/>
        <v>1</v>
      </c>
      <c r="M893" s="93" t="s">
        <v>14</v>
      </c>
    </row>
    <row r="894" spans="1:13" ht="15" customHeight="1" thickTop="1" thickBot="1" x14ac:dyDescent="0.3">
      <c r="A894" s="88" t="s">
        <v>28</v>
      </c>
      <c r="B894" s="89"/>
      <c r="C894" s="89"/>
      <c r="D894" s="89"/>
      <c r="E894" s="89"/>
      <c r="F894" s="89">
        <v>29</v>
      </c>
      <c r="G894" s="90">
        <f t="shared" si="370"/>
        <v>29</v>
      </c>
      <c r="H894" s="91">
        <f t="shared" si="371"/>
        <v>0</v>
      </c>
      <c r="I894" s="91">
        <f t="shared" si="371"/>
        <v>0</v>
      </c>
      <c r="J894" s="91">
        <f t="shared" si="371"/>
        <v>0</v>
      </c>
      <c r="K894" s="91">
        <f t="shared" si="371"/>
        <v>0</v>
      </c>
      <c r="L894" s="91">
        <f t="shared" si="371"/>
        <v>1</v>
      </c>
      <c r="M894" s="93" t="s">
        <v>14</v>
      </c>
    </row>
    <row r="895" spans="1:13" ht="15" customHeight="1" thickTop="1" thickBot="1" x14ac:dyDescent="0.3">
      <c r="A895" s="94" t="s">
        <v>24</v>
      </c>
      <c r="B895" s="95">
        <f t="shared" ref="B895:F895" si="372">IFERROR(AVERAGE(B892:B894),0)</f>
        <v>0</v>
      </c>
      <c r="C895" s="95">
        <f t="shared" si="372"/>
        <v>0</v>
      </c>
      <c r="D895" s="101">
        <f t="shared" si="372"/>
        <v>0</v>
      </c>
      <c r="E895" s="101">
        <f t="shared" si="372"/>
        <v>0</v>
      </c>
      <c r="F895" s="101">
        <f t="shared" si="372"/>
        <v>29</v>
      </c>
      <c r="G895" s="101">
        <f>SUM(AVERAGE(G892:G894))</f>
        <v>29</v>
      </c>
      <c r="H895" s="97">
        <f>AVERAGE(H892:H894)*0.2</f>
        <v>0</v>
      </c>
      <c r="I895" s="97">
        <f>AVERAGE(I892:I894)*0.4</f>
        <v>0</v>
      </c>
      <c r="J895" s="97">
        <f>AVERAGE(J892:J894)*0.6</f>
        <v>0</v>
      </c>
      <c r="K895" s="97">
        <f>AVERAGE(K892:K894)*0.8</f>
        <v>0</v>
      </c>
      <c r="L895" s="100">
        <f>AVERAGE(L892:L894)*1</f>
        <v>1</v>
      </c>
      <c r="M895" s="102">
        <f>SUM(H895:L895)</f>
        <v>1</v>
      </c>
    </row>
    <row r="896" spans="1:13" ht="15" customHeight="1" thickTop="1" thickBot="1" x14ac:dyDescent="0.3">
      <c r="A896" s="83" t="s">
        <v>29</v>
      </c>
      <c r="B896" s="84" t="s">
        <v>7</v>
      </c>
      <c r="C896" s="84" t="s">
        <v>8</v>
      </c>
      <c r="D896" s="84" t="s">
        <v>9</v>
      </c>
      <c r="E896" s="84" t="s">
        <v>10</v>
      </c>
      <c r="F896" s="84" t="s">
        <v>11</v>
      </c>
      <c r="G896" s="85" t="s">
        <v>12</v>
      </c>
      <c r="H896" s="84" t="s">
        <v>7</v>
      </c>
      <c r="I896" s="84" t="s">
        <v>8</v>
      </c>
      <c r="J896" s="84" t="s">
        <v>9</v>
      </c>
      <c r="K896" s="84" t="s">
        <v>10</v>
      </c>
      <c r="L896" s="99" t="s">
        <v>11</v>
      </c>
      <c r="M896" s="85" t="s">
        <v>12</v>
      </c>
    </row>
    <row r="897" spans="1:13" ht="15" customHeight="1" thickTop="1" thickBot="1" x14ac:dyDescent="0.3">
      <c r="A897" s="103" t="s">
        <v>30</v>
      </c>
      <c r="B897" s="104"/>
      <c r="C897" s="104"/>
      <c r="D897" s="104"/>
      <c r="E897" s="89"/>
      <c r="F897" s="89">
        <v>29</v>
      </c>
      <c r="G897" s="105">
        <f t="shared" ref="G897:G900" si="373">SUM(B897:F897)</f>
        <v>29</v>
      </c>
      <c r="H897" s="106">
        <f t="shared" ref="H897:L900" si="374">IFERROR(B897/$G$897,0)</f>
        <v>0</v>
      </c>
      <c r="I897" s="106">
        <f t="shared" si="374"/>
        <v>0</v>
      </c>
      <c r="J897" s="106">
        <f t="shared" si="374"/>
        <v>0</v>
      </c>
      <c r="K897" s="106">
        <f t="shared" si="374"/>
        <v>0</v>
      </c>
      <c r="L897" s="106">
        <f t="shared" si="374"/>
        <v>1</v>
      </c>
      <c r="M897" s="93" t="s">
        <v>14</v>
      </c>
    </row>
    <row r="898" spans="1:13" ht="15" customHeight="1" thickTop="1" thickBot="1" x14ac:dyDescent="0.3">
      <c r="A898" s="103" t="s">
        <v>31</v>
      </c>
      <c r="B898" s="104"/>
      <c r="C898" s="104"/>
      <c r="D898" s="104"/>
      <c r="E898" s="89"/>
      <c r="F898" s="89">
        <v>29</v>
      </c>
      <c r="G898" s="105">
        <f t="shared" si="373"/>
        <v>29</v>
      </c>
      <c r="H898" s="106">
        <f t="shared" si="374"/>
        <v>0</v>
      </c>
      <c r="I898" s="106">
        <f t="shared" si="374"/>
        <v>0</v>
      </c>
      <c r="J898" s="106">
        <f t="shared" si="374"/>
        <v>0</v>
      </c>
      <c r="K898" s="106">
        <f t="shared" si="374"/>
        <v>0</v>
      </c>
      <c r="L898" s="106">
        <f t="shared" si="374"/>
        <v>1</v>
      </c>
      <c r="M898" s="93" t="s">
        <v>14</v>
      </c>
    </row>
    <row r="899" spans="1:13" ht="15" customHeight="1" thickTop="1" thickBot="1" x14ac:dyDescent="0.3">
      <c r="A899" s="103" t="s">
        <v>32</v>
      </c>
      <c r="B899" s="104"/>
      <c r="C899" s="104"/>
      <c r="D899" s="104"/>
      <c r="E899" s="89"/>
      <c r="F899" s="89">
        <v>29</v>
      </c>
      <c r="G899" s="105">
        <f t="shared" si="373"/>
        <v>29</v>
      </c>
      <c r="H899" s="106">
        <f t="shared" si="374"/>
        <v>0</v>
      </c>
      <c r="I899" s="106">
        <f t="shared" si="374"/>
        <v>0</v>
      </c>
      <c r="J899" s="106">
        <f t="shared" si="374"/>
        <v>0</v>
      </c>
      <c r="K899" s="106">
        <f t="shared" si="374"/>
        <v>0</v>
      </c>
      <c r="L899" s="106">
        <f t="shared" si="374"/>
        <v>1</v>
      </c>
      <c r="M899" s="93" t="s">
        <v>14</v>
      </c>
    </row>
    <row r="900" spans="1:13" ht="15" customHeight="1" thickTop="1" thickBot="1" x14ac:dyDescent="0.3">
      <c r="A900" s="103" t="s">
        <v>33</v>
      </c>
      <c r="B900" s="104"/>
      <c r="C900" s="104"/>
      <c r="D900" s="104"/>
      <c r="E900" s="89"/>
      <c r="F900" s="89">
        <v>29</v>
      </c>
      <c r="G900" s="105">
        <f t="shared" si="373"/>
        <v>29</v>
      </c>
      <c r="H900" s="106">
        <f t="shared" si="374"/>
        <v>0</v>
      </c>
      <c r="I900" s="106">
        <f t="shared" si="374"/>
        <v>0</v>
      </c>
      <c r="J900" s="106">
        <f t="shared" si="374"/>
        <v>0</v>
      </c>
      <c r="K900" s="106">
        <f t="shared" si="374"/>
        <v>0</v>
      </c>
      <c r="L900" s="106">
        <f t="shared" si="374"/>
        <v>1</v>
      </c>
      <c r="M900" s="93" t="s">
        <v>14</v>
      </c>
    </row>
    <row r="901" spans="1:13" ht="15" customHeight="1" thickTop="1" thickBot="1" x14ac:dyDescent="0.3">
      <c r="A901" s="107" t="s">
        <v>24</v>
      </c>
      <c r="B901" s="108">
        <f t="shared" ref="B901:F901" si="375">IFERROR(AVERAGE(B897:B900),0)</f>
        <v>0</v>
      </c>
      <c r="C901" s="108">
        <f t="shared" si="375"/>
        <v>0</v>
      </c>
      <c r="D901" s="108">
        <f t="shared" si="375"/>
        <v>0</v>
      </c>
      <c r="E901" s="108">
        <f t="shared" si="375"/>
        <v>0</v>
      </c>
      <c r="F901" s="108">
        <f t="shared" si="375"/>
        <v>29</v>
      </c>
      <c r="G901" s="108">
        <f>SUM(AVERAGE(G897:G900))</f>
        <v>29</v>
      </c>
      <c r="H901" s="102">
        <f>AVERAGE(H897:H900)*0.2</f>
        <v>0</v>
      </c>
      <c r="I901" s="102">
        <f>AVERAGE(I897:I900)*0.4</f>
        <v>0</v>
      </c>
      <c r="J901" s="102">
        <f>AVERAGE(J897:J900)*0.6</f>
        <v>0</v>
      </c>
      <c r="K901" s="102">
        <f>AVERAGE(K897:K900)*0.8</f>
        <v>0</v>
      </c>
      <c r="L901" s="109">
        <f>AVERAGE(L897:L900)*1</f>
        <v>1</v>
      </c>
      <c r="M901" s="102">
        <f>SUM(H901:L901)</f>
        <v>1</v>
      </c>
    </row>
    <row r="902" spans="1:13" ht="15" customHeight="1" thickTop="1" thickBot="1" x14ac:dyDescent="0.3">
      <c r="A902" s="110" t="s">
        <v>34</v>
      </c>
      <c r="B902" s="111"/>
      <c r="C902" s="111"/>
      <c r="D902" s="111"/>
      <c r="E902" s="111"/>
      <c r="F902" s="111"/>
      <c r="G902" s="112">
        <f>SUM(B902:F902)</f>
        <v>0</v>
      </c>
      <c r="H902" s="113">
        <f t="shared" ref="H902:L902" si="376">IFERROR(B902/$G$902,0)</f>
        <v>0</v>
      </c>
      <c r="I902" s="113">
        <f t="shared" si="376"/>
        <v>0</v>
      </c>
      <c r="J902" s="113">
        <f t="shared" si="376"/>
        <v>0</v>
      </c>
      <c r="K902" s="113">
        <f t="shared" si="376"/>
        <v>0</v>
      </c>
      <c r="L902" s="113">
        <f t="shared" si="376"/>
        <v>0</v>
      </c>
      <c r="M902" s="93" t="s">
        <v>14</v>
      </c>
    </row>
    <row r="903" spans="1:13" ht="15" customHeight="1" thickTop="1" thickBot="1" x14ac:dyDescent="0.3">
      <c r="A903" s="127" t="s">
        <v>35</v>
      </c>
      <c r="B903" s="134"/>
      <c r="C903" s="134"/>
      <c r="D903" s="134"/>
      <c r="E903" s="134"/>
      <c r="F903" s="135"/>
      <c r="G903" s="114">
        <v>29</v>
      </c>
      <c r="H903" s="102" t="s">
        <v>14</v>
      </c>
      <c r="I903" s="102" t="s">
        <v>14</v>
      </c>
      <c r="J903" s="102" t="s">
        <v>14</v>
      </c>
      <c r="K903" s="102" t="s">
        <v>14</v>
      </c>
      <c r="L903" s="102" t="s">
        <v>14</v>
      </c>
      <c r="M903" s="102">
        <f>(M883+M890+M895+M901)/4</f>
        <v>1</v>
      </c>
    </row>
    <row r="904" spans="1:13" ht="15" customHeight="1" thickTop="1" x14ac:dyDescent="0.25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</row>
    <row r="905" spans="1:13" ht="15" customHeight="1" thickBot="1" x14ac:dyDescent="0.3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</row>
    <row r="906" spans="1:13" ht="15" customHeight="1" thickTop="1" thickBot="1" x14ac:dyDescent="0.3">
      <c r="A906" s="78" t="s">
        <v>0</v>
      </c>
      <c r="B906" s="136" t="s">
        <v>118</v>
      </c>
      <c r="C906" s="132"/>
      <c r="D906" s="132"/>
      <c r="E906" s="132"/>
      <c r="F906" s="132"/>
      <c r="G906" s="133"/>
      <c r="H906" s="139" t="s">
        <v>111</v>
      </c>
      <c r="I906" s="144"/>
      <c r="J906" s="145"/>
      <c r="K906" s="79" t="s">
        <v>2</v>
      </c>
      <c r="L906" s="146">
        <v>45493</v>
      </c>
      <c r="M906" s="147"/>
    </row>
    <row r="907" spans="1:13" ht="15" customHeight="1" thickBot="1" x14ac:dyDescent="0.3">
      <c r="A907" s="115" t="s">
        <v>3</v>
      </c>
      <c r="B907" s="148"/>
      <c r="C907" s="148"/>
      <c r="D907" s="148"/>
      <c r="E907" s="148"/>
      <c r="F907" s="148"/>
      <c r="G907" s="149"/>
      <c r="H907" s="80" t="s">
        <v>112</v>
      </c>
      <c r="I907" s="121">
        <v>25</v>
      </c>
      <c r="J907" s="133"/>
      <c r="K907" s="81"/>
      <c r="L907" s="80"/>
      <c r="M907" s="80"/>
    </row>
    <row r="908" spans="1:13" ht="15" customHeight="1" thickBot="1" x14ac:dyDescent="0.3">
      <c r="A908" s="150"/>
      <c r="B908" s="151"/>
      <c r="C908" s="151"/>
      <c r="D908" s="151"/>
      <c r="E908" s="151"/>
      <c r="F908" s="151"/>
      <c r="G908" s="152"/>
      <c r="H908" s="80" t="s">
        <v>113</v>
      </c>
      <c r="I908" s="121">
        <v>3</v>
      </c>
      <c r="J908" s="133"/>
      <c r="K908" s="80"/>
      <c r="L908" s="80"/>
      <c r="M908" s="80"/>
    </row>
    <row r="909" spans="1:13" ht="15" customHeight="1" thickBot="1" x14ac:dyDescent="0.3">
      <c r="A909" s="82" t="s">
        <v>4</v>
      </c>
      <c r="B909" s="130" t="s">
        <v>5</v>
      </c>
      <c r="C909" s="131"/>
      <c r="D909" s="131"/>
      <c r="E909" s="131"/>
      <c r="F909" s="131"/>
      <c r="G909" s="131"/>
      <c r="H909" s="121" t="s">
        <v>5</v>
      </c>
      <c r="I909" s="132"/>
      <c r="J909" s="132"/>
      <c r="K909" s="132"/>
      <c r="L909" s="132"/>
      <c r="M909" s="133"/>
    </row>
    <row r="910" spans="1:13" ht="15" customHeight="1" thickTop="1" thickBot="1" x14ac:dyDescent="0.3">
      <c r="A910" s="83" t="s">
        <v>6</v>
      </c>
      <c r="B910" s="84" t="s">
        <v>7</v>
      </c>
      <c r="C910" s="84" t="s">
        <v>8</v>
      </c>
      <c r="D910" s="84" t="s">
        <v>9</v>
      </c>
      <c r="E910" s="84" t="s">
        <v>10</v>
      </c>
      <c r="F910" s="84" t="s">
        <v>11</v>
      </c>
      <c r="G910" s="85" t="s">
        <v>12</v>
      </c>
      <c r="H910" s="86" t="s">
        <v>7</v>
      </c>
      <c r="I910" s="86" t="s">
        <v>8</v>
      </c>
      <c r="J910" s="86" t="s">
        <v>9</v>
      </c>
      <c r="K910" s="86" t="s">
        <v>10</v>
      </c>
      <c r="L910" s="86" t="s">
        <v>11</v>
      </c>
      <c r="M910" s="87" t="s">
        <v>12</v>
      </c>
    </row>
    <row r="911" spans="1:13" ht="15" customHeight="1" thickTop="1" thickBot="1" x14ac:dyDescent="0.3">
      <c r="A911" s="88" t="s">
        <v>13</v>
      </c>
      <c r="B911" s="89"/>
      <c r="C911" s="89"/>
      <c r="D911" s="89"/>
      <c r="E911" s="89"/>
      <c r="F911" s="89">
        <v>28</v>
      </c>
      <c r="G911" s="90">
        <f t="shared" ref="G911:G913" si="377">SUM(B911:F911)</f>
        <v>28</v>
      </c>
      <c r="H911" s="91">
        <f t="shared" ref="H911:L913" si="378">IFERROR(B911/$G$911,0)</f>
        <v>0</v>
      </c>
      <c r="I911" s="91">
        <f t="shared" si="378"/>
        <v>0</v>
      </c>
      <c r="J911" s="91">
        <f t="shared" si="378"/>
        <v>0</v>
      </c>
      <c r="K911" s="91">
        <f t="shared" si="378"/>
        <v>0</v>
      </c>
      <c r="L911" s="91">
        <f t="shared" si="378"/>
        <v>1</v>
      </c>
      <c r="M911" s="92" t="s">
        <v>14</v>
      </c>
    </row>
    <row r="912" spans="1:13" ht="15" customHeight="1" thickTop="1" thickBot="1" x14ac:dyDescent="0.3">
      <c r="A912" s="88" t="s">
        <v>15</v>
      </c>
      <c r="B912" s="89"/>
      <c r="C912" s="89"/>
      <c r="D912" s="89"/>
      <c r="E912" s="89"/>
      <c r="F912" s="89">
        <v>28</v>
      </c>
      <c r="G912" s="90">
        <f t="shared" si="377"/>
        <v>28</v>
      </c>
      <c r="H912" s="91">
        <f t="shared" si="378"/>
        <v>0</v>
      </c>
      <c r="I912" s="91">
        <f t="shared" si="378"/>
        <v>0</v>
      </c>
      <c r="J912" s="91">
        <f t="shared" si="378"/>
        <v>0</v>
      </c>
      <c r="K912" s="91">
        <f t="shared" si="378"/>
        <v>0</v>
      </c>
      <c r="L912" s="91">
        <f t="shared" si="378"/>
        <v>1</v>
      </c>
      <c r="M912" s="93" t="s">
        <v>14</v>
      </c>
    </row>
    <row r="913" spans="1:13" ht="15" customHeight="1" thickTop="1" thickBot="1" x14ac:dyDescent="0.3">
      <c r="A913" s="88" t="s">
        <v>16</v>
      </c>
      <c r="B913" s="89"/>
      <c r="C913" s="89"/>
      <c r="D913" s="89"/>
      <c r="E913" s="89"/>
      <c r="F913" s="89">
        <v>28</v>
      </c>
      <c r="G913" s="90">
        <f t="shared" si="377"/>
        <v>28</v>
      </c>
      <c r="H913" s="91">
        <f t="shared" si="378"/>
        <v>0</v>
      </c>
      <c r="I913" s="91">
        <f t="shared" si="378"/>
        <v>0</v>
      </c>
      <c r="J913" s="91">
        <f t="shared" si="378"/>
        <v>0</v>
      </c>
      <c r="K913" s="91">
        <f t="shared" si="378"/>
        <v>0</v>
      </c>
      <c r="L913" s="91">
        <f t="shared" si="378"/>
        <v>1</v>
      </c>
      <c r="M913" s="93" t="s">
        <v>14</v>
      </c>
    </row>
    <row r="914" spans="1:13" ht="15" customHeight="1" thickTop="1" thickBot="1" x14ac:dyDescent="0.3">
      <c r="A914" s="94" t="s">
        <v>17</v>
      </c>
      <c r="B914" s="95">
        <f>IFERROR(AVERAGE(B911:B913),0)</f>
        <v>0</v>
      </c>
      <c r="C914" s="95">
        <f>IFERROR(AVERAGE(C911:C913),0)</f>
        <v>0</v>
      </c>
      <c r="D914" s="95">
        <f>IFERROR(AVERAGE(D911:D913),0)</f>
        <v>0</v>
      </c>
      <c r="E914" s="95">
        <f t="shared" ref="E914:F914" si="379">IFERROR(AVERAGE(E911:E913),0)</f>
        <v>0</v>
      </c>
      <c r="F914" s="95">
        <f t="shared" si="379"/>
        <v>28</v>
      </c>
      <c r="G914" s="95">
        <f>SUM(AVERAGE(G911:G913))</f>
        <v>28</v>
      </c>
      <c r="H914" s="96">
        <f>AVERAGE(H911:H913)*0.2</f>
        <v>0</v>
      </c>
      <c r="I914" s="96">
        <f>AVERAGE(I911:I913)*0.4</f>
        <v>0</v>
      </c>
      <c r="J914" s="96">
        <f>AVERAGE(J911:J913)*0.6</f>
        <v>0</v>
      </c>
      <c r="K914" s="96">
        <f>AVERAGE(K911:K913)*0.8</f>
        <v>0</v>
      </c>
      <c r="L914" s="96">
        <f>AVERAGE(L911:L913)*1</f>
        <v>1</v>
      </c>
      <c r="M914" s="97">
        <f>SUM(H914:L914)</f>
        <v>1</v>
      </c>
    </row>
    <row r="915" spans="1:13" ht="15" customHeight="1" thickTop="1" thickBot="1" x14ac:dyDescent="0.3">
      <c r="A915" s="98" t="s">
        <v>18</v>
      </c>
      <c r="B915" s="84" t="s">
        <v>7</v>
      </c>
      <c r="C915" s="84" t="s">
        <v>8</v>
      </c>
      <c r="D915" s="84" t="s">
        <v>9</v>
      </c>
      <c r="E915" s="84" t="s">
        <v>10</v>
      </c>
      <c r="F915" s="84" t="s">
        <v>11</v>
      </c>
      <c r="G915" s="85" t="s">
        <v>12</v>
      </c>
      <c r="H915" s="84" t="s">
        <v>7</v>
      </c>
      <c r="I915" s="84" t="s">
        <v>8</v>
      </c>
      <c r="J915" s="84" t="s">
        <v>9</v>
      </c>
      <c r="K915" s="84" t="s">
        <v>10</v>
      </c>
      <c r="L915" s="99" t="s">
        <v>11</v>
      </c>
      <c r="M915" s="85" t="s">
        <v>12</v>
      </c>
    </row>
    <row r="916" spans="1:13" ht="15" customHeight="1" thickTop="1" thickBot="1" x14ac:dyDescent="0.3">
      <c r="A916" s="88" t="s">
        <v>19</v>
      </c>
      <c r="B916" s="89"/>
      <c r="C916" s="89"/>
      <c r="D916" s="89"/>
      <c r="E916" s="89"/>
      <c r="F916" s="89">
        <v>28</v>
      </c>
      <c r="G916" s="90">
        <f t="shared" ref="G916:G920" si="380">SUM(B916:F916)</f>
        <v>28</v>
      </c>
      <c r="H916" s="91">
        <f t="shared" ref="H916:L920" si="381">IFERROR(B916/$G$916,0)</f>
        <v>0</v>
      </c>
      <c r="I916" s="91">
        <f t="shared" si="381"/>
        <v>0</v>
      </c>
      <c r="J916" s="91">
        <f t="shared" si="381"/>
        <v>0</v>
      </c>
      <c r="K916" s="91">
        <f t="shared" si="381"/>
        <v>0</v>
      </c>
      <c r="L916" s="91">
        <f t="shared" si="381"/>
        <v>1</v>
      </c>
      <c r="M916" s="93" t="s">
        <v>14</v>
      </c>
    </row>
    <row r="917" spans="1:13" ht="15" customHeight="1" thickTop="1" thickBot="1" x14ac:dyDescent="0.3">
      <c r="A917" s="88" t="s">
        <v>20</v>
      </c>
      <c r="B917" s="89"/>
      <c r="C917" s="89"/>
      <c r="D917" s="89"/>
      <c r="E917" s="89"/>
      <c r="F917" s="89">
        <v>28</v>
      </c>
      <c r="G917" s="90">
        <f t="shared" si="380"/>
        <v>28</v>
      </c>
      <c r="H917" s="91">
        <f t="shared" si="381"/>
        <v>0</v>
      </c>
      <c r="I917" s="91">
        <f t="shared" si="381"/>
        <v>0</v>
      </c>
      <c r="J917" s="91">
        <f t="shared" si="381"/>
        <v>0</v>
      </c>
      <c r="K917" s="91">
        <f t="shared" si="381"/>
        <v>0</v>
      </c>
      <c r="L917" s="91">
        <f t="shared" si="381"/>
        <v>1</v>
      </c>
      <c r="M917" s="93" t="s">
        <v>14</v>
      </c>
    </row>
    <row r="918" spans="1:13" ht="15" customHeight="1" thickTop="1" thickBot="1" x14ac:dyDescent="0.3">
      <c r="A918" s="88" t="s">
        <v>21</v>
      </c>
      <c r="B918" s="89"/>
      <c r="C918" s="89"/>
      <c r="D918" s="89"/>
      <c r="E918" s="89"/>
      <c r="F918" s="89">
        <v>28</v>
      </c>
      <c r="G918" s="90">
        <f t="shared" si="380"/>
        <v>28</v>
      </c>
      <c r="H918" s="91">
        <f t="shared" si="381"/>
        <v>0</v>
      </c>
      <c r="I918" s="91">
        <f t="shared" si="381"/>
        <v>0</v>
      </c>
      <c r="J918" s="91">
        <f t="shared" si="381"/>
        <v>0</v>
      </c>
      <c r="K918" s="91">
        <f t="shared" si="381"/>
        <v>0</v>
      </c>
      <c r="L918" s="91">
        <f t="shared" si="381"/>
        <v>1</v>
      </c>
      <c r="M918" s="93" t="s">
        <v>14</v>
      </c>
    </row>
    <row r="919" spans="1:13" ht="15" customHeight="1" thickTop="1" thickBot="1" x14ac:dyDescent="0.3">
      <c r="A919" s="88" t="s">
        <v>22</v>
      </c>
      <c r="B919" s="89"/>
      <c r="C919" s="89"/>
      <c r="D919" s="89"/>
      <c r="E919" s="89"/>
      <c r="F919" s="89">
        <v>28</v>
      </c>
      <c r="G919" s="90">
        <f t="shared" si="380"/>
        <v>28</v>
      </c>
      <c r="H919" s="91">
        <f t="shared" si="381"/>
        <v>0</v>
      </c>
      <c r="I919" s="91">
        <f t="shared" si="381"/>
        <v>0</v>
      </c>
      <c r="J919" s="91">
        <f t="shared" si="381"/>
        <v>0</v>
      </c>
      <c r="K919" s="91">
        <f t="shared" si="381"/>
        <v>0</v>
      </c>
      <c r="L919" s="91">
        <f t="shared" si="381"/>
        <v>1</v>
      </c>
      <c r="M919" s="93" t="s">
        <v>14</v>
      </c>
    </row>
    <row r="920" spans="1:13" ht="15" customHeight="1" thickTop="1" thickBot="1" x14ac:dyDescent="0.3">
      <c r="A920" s="88" t="s">
        <v>23</v>
      </c>
      <c r="B920" s="89"/>
      <c r="C920" s="89"/>
      <c r="D920" s="89"/>
      <c r="E920" s="89"/>
      <c r="F920" s="89">
        <v>28</v>
      </c>
      <c r="G920" s="90">
        <f t="shared" si="380"/>
        <v>28</v>
      </c>
      <c r="H920" s="91">
        <f t="shared" si="381"/>
        <v>0</v>
      </c>
      <c r="I920" s="91">
        <f t="shared" si="381"/>
        <v>0</v>
      </c>
      <c r="J920" s="91">
        <f t="shared" si="381"/>
        <v>0</v>
      </c>
      <c r="K920" s="91">
        <f t="shared" si="381"/>
        <v>0</v>
      </c>
      <c r="L920" s="91">
        <f t="shared" si="381"/>
        <v>1</v>
      </c>
      <c r="M920" s="93"/>
    </row>
    <row r="921" spans="1:13" ht="15" customHeight="1" thickTop="1" thickBot="1" x14ac:dyDescent="0.3">
      <c r="A921" s="94" t="s">
        <v>24</v>
      </c>
      <c r="B921" s="95">
        <f t="shared" ref="B921:F921" si="382">IFERROR(AVERAGE(B916:B920),0)</f>
        <v>0</v>
      </c>
      <c r="C921" s="95">
        <f t="shared" si="382"/>
        <v>0</v>
      </c>
      <c r="D921" s="95">
        <f t="shared" si="382"/>
        <v>0</v>
      </c>
      <c r="E921" s="95">
        <f t="shared" si="382"/>
        <v>0</v>
      </c>
      <c r="F921" s="95">
        <f t="shared" si="382"/>
        <v>28</v>
      </c>
      <c r="G921" s="95">
        <f>SUM(AVERAGE(G916:G920))</f>
        <v>28</v>
      </c>
      <c r="H921" s="97">
        <f>AVERAGE(H916:H920)*0.2</f>
        <v>0</v>
      </c>
      <c r="I921" s="97">
        <f>AVERAGE(I916:I920)*0.4</f>
        <v>0</v>
      </c>
      <c r="J921" s="97">
        <f>AVERAGE(J916:J920)*0.6</f>
        <v>0</v>
      </c>
      <c r="K921" s="97">
        <f>AVERAGE(K916:K920)*0.8</f>
        <v>0</v>
      </c>
      <c r="L921" s="100">
        <f>AVERAGE(L916:L920)*1</f>
        <v>1</v>
      </c>
      <c r="M921" s="97">
        <f>SUM(H921:L921)</f>
        <v>1</v>
      </c>
    </row>
    <row r="922" spans="1:13" ht="15" customHeight="1" thickTop="1" thickBot="1" x14ac:dyDescent="0.3">
      <c r="A922" s="98" t="s">
        <v>25</v>
      </c>
      <c r="B922" s="84" t="s">
        <v>7</v>
      </c>
      <c r="C922" s="84" t="s">
        <v>8</v>
      </c>
      <c r="D922" s="84" t="s">
        <v>9</v>
      </c>
      <c r="E922" s="84" t="s">
        <v>10</v>
      </c>
      <c r="F922" s="84" t="s">
        <v>11</v>
      </c>
      <c r="G922" s="85" t="s">
        <v>12</v>
      </c>
      <c r="H922" s="84" t="s">
        <v>7</v>
      </c>
      <c r="I922" s="84" t="s">
        <v>8</v>
      </c>
      <c r="J922" s="84" t="s">
        <v>9</v>
      </c>
      <c r="K922" s="84" t="s">
        <v>10</v>
      </c>
      <c r="L922" s="99" t="s">
        <v>11</v>
      </c>
      <c r="M922" s="85" t="s">
        <v>12</v>
      </c>
    </row>
    <row r="923" spans="1:13" ht="15" customHeight="1" thickTop="1" thickBot="1" x14ac:dyDescent="0.3">
      <c r="A923" s="88" t="s">
        <v>26</v>
      </c>
      <c r="B923" s="89"/>
      <c r="C923" s="89"/>
      <c r="D923" s="89"/>
      <c r="E923" s="89"/>
      <c r="F923" s="89">
        <v>28</v>
      </c>
      <c r="G923" s="90">
        <f t="shared" ref="G923:G925" si="383">SUM(B923:F923)</f>
        <v>28</v>
      </c>
      <c r="H923" s="91">
        <f t="shared" ref="H923:L925" si="384">IFERROR(B923/$G$923,0)</f>
        <v>0</v>
      </c>
      <c r="I923" s="91">
        <f t="shared" si="384"/>
        <v>0</v>
      </c>
      <c r="J923" s="91">
        <f t="shared" si="384"/>
        <v>0</v>
      </c>
      <c r="K923" s="91">
        <f t="shared" si="384"/>
        <v>0</v>
      </c>
      <c r="L923" s="91">
        <f t="shared" si="384"/>
        <v>1</v>
      </c>
      <c r="M923" s="93" t="s">
        <v>14</v>
      </c>
    </row>
    <row r="924" spans="1:13" ht="15" customHeight="1" thickTop="1" thickBot="1" x14ac:dyDescent="0.3">
      <c r="A924" s="88" t="s">
        <v>27</v>
      </c>
      <c r="B924" s="89"/>
      <c r="C924" s="89"/>
      <c r="D924" s="89"/>
      <c r="E924" s="89"/>
      <c r="F924" s="89">
        <v>28</v>
      </c>
      <c r="G924" s="90">
        <f t="shared" si="383"/>
        <v>28</v>
      </c>
      <c r="H924" s="91">
        <f t="shared" si="384"/>
        <v>0</v>
      </c>
      <c r="I924" s="91">
        <f t="shared" si="384"/>
        <v>0</v>
      </c>
      <c r="J924" s="91">
        <f t="shared" si="384"/>
        <v>0</v>
      </c>
      <c r="K924" s="91">
        <f t="shared" si="384"/>
        <v>0</v>
      </c>
      <c r="L924" s="91">
        <f t="shared" si="384"/>
        <v>1</v>
      </c>
      <c r="M924" s="93" t="s">
        <v>14</v>
      </c>
    </row>
    <row r="925" spans="1:13" ht="15" customHeight="1" thickTop="1" thickBot="1" x14ac:dyDescent="0.3">
      <c r="A925" s="88" t="s">
        <v>28</v>
      </c>
      <c r="B925" s="89"/>
      <c r="C925" s="89"/>
      <c r="D925" s="89"/>
      <c r="E925" s="89"/>
      <c r="F925" s="89">
        <v>28</v>
      </c>
      <c r="G925" s="90">
        <f t="shared" si="383"/>
        <v>28</v>
      </c>
      <c r="H925" s="91">
        <f t="shared" si="384"/>
        <v>0</v>
      </c>
      <c r="I925" s="91">
        <f t="shared" si="384"/>
        <v>0</v>
      </c>
      <c r="J925" s="91">
        <f t="shared" si="384"/>
        <v>0</v>
      </c>
      <c r="K925" s="91">
        <f t="shared" si="384"/>
        <v>0</v>
      </c>
      <c r="L925" s="91">
        <f t="shared" si="384"/>
        <v>1</v>
      </c>
      <c r="M925" s="93" t="s">
        <v>14</v>
      </c>
    </row>
    <row r="926" spans="1:13" ht="15" customHeight="1" thickTop="1" thickBot="1" x14ac:dyDescent="0.3">
      <c r="A926" s="94" t="s">
        <v>24</v>
      </c>
      <c r="B926" s="95">
        <f t="shared" ref="B926:F926" si="385">IFERROR(AVERAGE(B923:B925),0)</f>
        <v>0</v>
      </c>
      <c r="C926" s="95">
        <f t="shared" si="385"/>
        <v>0</v>
      </c>
      <c r="D926" s="101">
        <f t="shared" si="385"/>
        <v>0</v>
      </c>
      <c r="E926" s="101">
        <f t="shared" si="385"/>
        <v>0</v>
      </c>
      <c r="F926" s="101">
        <f t="shared" si="385"/>
        <v>28</v>
      </c>
      <c r="G926" s="101">
        <f>SUM(AVERAGE(G923:G925))</f>
        <v>28</v>
      </c>
      <c r="H926" s="97">
        <f>AVERAGE(H923:H925)*0.2</f>
        <v>0</v>
      </c>
      <c r="I926" s="97">
        <f>AVERAGE(I923:I925)*0.4</f>
        <v>0</v>
      </c>
      <c r="J926" s="97">
        <f>AVERAGE(J923:J925)*0.6</f>
        <v>0</v>
      </c>
      <c r="K926" s="97">
        <f>AVERAGE(K923:K925)*0.8</f>
        <v>0</v>
      </c>
      <c r="L926" s="100">
        <f>AVERAGE(L923:L925)*1</f>
        <v>1</v>
      </c>
      <c r="M926" s="102">
        <f>SUM(H926:L926)</f>
        <v>1</v>
      </c>
    </row>
    <row r="927" spans="1:13" ht="15" customHeight="1" thickTop="1" thickBot="1" x14ac:dyDescent="0.3">
      <c r="A927" s="83" t="s">
        <v>29</v>
      </c>
      <c r="B927" s="84" t="s">
        <v>7</v>
      </c>
      <c r="C927" s="84" t="s">
        <v>8</v>
      </c>
      <c r="D927" s="84" t="s">
        <v>9</v>
      </c>
      <c r="E927" s="84" t="s">
        <v>10</v>
      </c>
      <c r="F927" s="84" t="s">
        <v>11</v>
      </c>
      <c r="G927" s="85" t="s">
        <v>12</v>
      </c>
      <c r="H927" s="84" t="s">
        <v>7</v>
      </c>
      <c r="I927" s="84" t="s">
        <v>8</v>
      </c>
      <c r="J927" s="84" t="s">
        <v>9</v>
      </c>
      <c r="K927" s="84" t="s">
        <v>10</v>
      </c>
      <c r="L927" s="99" t="s">
        <v>11</v>
      </c>
      <c r="M927" s="85" t="s">
        <v>12</v>
      </c>
    </row>
    <row r="928" spans="1:13" ht="15" customHeight="1" thickTop="1" thickBot="1" x14ac:dyDescent="0.3">
      <c r="A928" s="103" t="s">
        <v>30</v>
      </c>
      <c r="B928" s="104"/>
      <c r="C928" s="104"/>
      <c r="D928" s="104"/>
      <c r="E928" s="89"/>
      <c r="F928" s="89">
        <v>28</v>
      </c>
      <c r="G928" s="105">
        <f t="shared" ref="G928:G931" si="386">SUM(B928:F928)</f>
        <v>28</v>
      </c>
      <c r="H928" s="106">
        <f t="shared" ref="H928:L931" si="387">IFERROR(B928/$G$928,0)</f>
        <v>0</v>
      </c>
      <c r="I928" s="106">
        <f t="shared" si="387"/>
        <v>0</v>
      </c>
      <c r="J928" s="106">
        <f t="shared" si="387"/>
        <v>0</v>
      </c>
      <c r="K928" s="106">
        <f t="shared" si="387"/>
        <v>0</v>
      </c>
      <c r="L928" s="106">
        <f t="shared" si="387"/>
        <v>1</v>
      </c>
      <c r="M928" s="93" t="s">
        <v>14</v>
      </c>
    </row>
    <row r="929" spans="1:13" ht="15" customHeight="1" thickTop="1" thickBot="1" x14ac:dyDescent="0.3">
      <c r="A929" s="103" t="s">
        <v>31</v>
      </c>
      <c r="B929" s="104"/>
      <c r="C929" s="104"/>
      <c r="D929" s="104"/>
      <c r="E929" s="89"/>
      <c r="F929" s="89">
        <v>28</v>
      </c>
      <c r="G929" s="105">
        <f t="shared" si="386"/>
        <v>28</v>
      </c>
      <c r="H929" s="106">
        <f t="shared" si="387"/>
        <v>0</v>
      </c>
      <c r="I929" s="106">
        <f t="shared" si="387"/>
        <v>0</v>
      </c>
      <c r="J929" s="106">
        <f t="shared" si="387"/>
        <v>0</v>
      </c>
      <c r="K929" s="106">
        <f t="shared" si="387"/>
        <v>0</v>
      </c>
      <c r="L929" s="106">
        <f t="shared" si="387"/>
        <v>1</v>
      </c>
      <c r="M929" s="93" t="s">
        <v>14</v>
      </c>
    </row>
    <row r="930" spans="1:13" ht="15" customHeight="1" thickTop="1" thickBot="1" x14ac:dyDescent="0.3">
      <c r="A930" s="103" t="s">
        <v>32</v>
      </c>
      <c r="B930" s="104"/>
      <c r="C930" s="104"/>
      <c r="D930" s="104"/>
      <c r="E930" s="89"/>
      <c r="F930" s="89">
        <v>28</v>
      </c>
      <c r="G930" s="105">
        <f t="shared" si="386"/>
        <v>28</v>
      </c>
      <c r="H930" s="106">
        <f t="shared" si="387"/>
        <v>0</v>
      </c>
      <c r="I930" s="106">
        <f t="shared" si="387"/>
        <v>0</v>
      </c>
      <c r="J930" s="106">
        <f t="shared" si="387"/>
        <v>0</v>
      </c>
      <c r="K930" s="106">
        <f t="shared" si="387"/>
        <v>0</v>
      </c>
      <c r="L930" s="106">
        <f t="shared" si="387"/>
        <v>1</v>
      </c>
      <c r="M930" s="93" t="s">
        <v>14</v>
      </c>
    </row>
    <row r="931" spans="1:13" ht="15" customHeight="1" thickTop="1" thickBot="1" x14ac:dyDescent="0.3">
      <c r="A931" s="103" t="s">
        <v>33</v>
      </c>
      <c r="B931" s="104"/>
      <c r="C931" s="104"/>
      <c r="D931" s="104"/>
      <c r="E931" s="89"/>
      <c r="F931" s="89">
        <v>28</v>
      </c>
      <c r="G931" s="105">
        <f t="shared" si="386"/>
        <v>28</v>
      </c>
      <c r="H931" s="106">
        <f t="shared" si="387"/>
        <v>0</v>
      </c>
      <c r="I931" s="106">
        <f t="shared" si="387"/>
        <v>0</v>
      </c>
      <c r="J931" s="106">
        <f t="shared" si="387"/>
        <v>0</v>
      </c>
      <c r="K931" s="106">
        <f t="shared" si="387"/>
        <v>0</v>
      </c>
      <c r="L931" s="106">
        <f t="shared" si="387"/>
        <v>1</v>
      </c>
      <c r="M931" s="93" t="s">
        <v>14</v>
      </c>
    </row>
    <row r="932" spans="1:13" ht="15" customHeight="1" thickTop="1" thickBot="1" x14ac:dyDescent="0.3">
      <c r="A932" s="107" t="s">
        <v>24</v>
      </c>
      <c r="B932" s="108">
        <f t="shared" ref="B932:F932" si="388">IFERROR(AVERAGE(B928:B931),0)</f>
        <v>0</v>
      </c>
      <c r="C932" s="108">
        <f t="shared" si="388"/>
        <v>0</v>
      </c>
      <c r="D932" s="108">
        <f t="shared" si="388"/>
        <v>0</v>
      </c>
      <c r="E932" s="108">
        <f t="shared" si="388"/>
        <v>0</v>
      </c>
      <c r="F932" s="108">
        <f t="shared" si="388"/>
        <v>28</v>
      </c>
      <c r="G932" s="108">
        <f>SUM(AVERAGE(G928:G931))</f>
        <v>28</v>
      </c>
      <c r="H932" s="102">
        <f>AVERAGE(H928:H931)*0.2</f>
        <v>0</v>
      </c>
      <c r="I932" s="102">
        <f>AVERAGE(I928:I931)*0.4</f>
        <v>0</v>
      </c>
      <c r="J932" s="102">
        <f>AVERAGE(J928:J931)*0.6</f>
        <v>0</v>
      </c>
      <c r="K932" s="102">
        <f>AVERAGE(K928:K931)*0.8</f>
        <v>0</v>
      </c>
      <c r="L932" s="109">
        <f>AVERAGE(L928:L931)*1</f>
        <v>1</v>
      </c>
      <c r="M932" s="102">
        <f>SUM(H932:L932)</f>
        <v>1</v>
      </c>
    </row>
    <row r="933" spans="1:13" ht="15" customHeight="1" thickTop="1" thickBot="1" x14ac:dyDescent="0.3">
      <c r="A933" s="110" t="s">
        <v>34</v>
      </c>
      <c r="B933" s="111"/>
      <c r="C933" s="111"/>
      <c r="D933" s="111"/>
      <c r="E933" s="111"/>
      <c r="F933" s="111"/>
      <c r="G933" s="112">
        <f>SUM(B933:F933)</f>
        <v>0</v>
      </c>
      <c r="H933" s="113">
        <f t="shared" ref="H933:L933" si="389">IFERROR(B933/$G$933,0)</f>
        <v>0</v>
      </c>
      <c r="I933" s="113">
        <f t="shared" si="389"/>
        <v>0</v>
      </c>
      <c r="J933" s="113">
        <f t="shared" si="389"/>
        <v>0</v>
      </c>
      <c r="K933" s="113">
        <f t="shared" si="389"/>
        <v>0</v>
      </c>
      <c r="L933" s="113">
        <f t="shared" si="389"/>
        <v>0</v>
      </c>
      <c r="M933" s="93" t="s">
        <v>14</v>
      </c>
    </row>
    <row r="934" spans="1:13" ht="15" customHeight="1" thickTop="1" thickBot="1" x14ac:dyDescent="0.3">
      <c r="A934" s="127" t="s">
        <v>35</v>
      </c>
      <c r="B934" s="134"/>
      <c r="C934" s="134"/>
      <c r="D934" s="134"/>
      <c r="E934" s="134"/>
      <c r="F934" s="135"/>
      <c r="G934" s="114">
        <v>28</v>
      </c>
      <c r="H934" s="102" t="s">
        <v>14</v>
      </c>
      <c r="I934" s="102" t="s">
        <v>14</v>
      </c>
      <c r="J934" s="102" t="s">
        <v>14</v>
      </c>
      <c r="K934" s="102" t="s">
        <v>14</v>
      </c>
      <c r="L934" s="102" t="s">
        <v>14</v>
      </c>
      <c r="M934" s="102">
        <f>(M914+M921+M926+M932)/4</f>
        <v>1</v>
      </c>
    </row>
    <row r="935" spans="1:13" ht="15" customHeight="1" thickTop="1" x14ac:dyDescent="0.25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</row>
    <row r="936" spans="1:13" ht="15" customHeight="1" thickBot="1" x14ac:dyDescent="0.3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</row>
    <row r="937" spans="1:13" ht="15" customHeight="1" thickTop="1" thickBot="1" x14ac:dyDescent="0.3">
      <c r="A937" s="78" t="s">
        <v>0</v>
      </c>
      <c r="B937" s="136" t="s">
        <v>56</v>
      </c>
      <c r="C937" s="132"/>
      <c r="D937" s="132"/>
      <c r="E937" s="132"/>
      <c r="F937" s="132"/>
      <c r="G937" s="133"/>
      <c r="H937" s="139" t="s">
        <v>111</v>
      </c>
      <c r="I937" s="144"/>
      <c r="J937" s="145"/>
      <c r="K937" s="79" t="s">
        <v>2</v>
      </c>
      <c r="L937" s="146">
        <v>45429</v>
      </c>
      <c r="M937" s="147"/>
    </row>
    <row r="938" spans="1:13" ht="15" customHeight="1" thickBot="1" x14ac:dyDescent="0.3">
      <c r="A938" s="115" t="s">
        <v>3</v>
      </c>
      <c r="B938" s="148"/>
      <c r="C938" s="148"/>
      <c r="D938" s="148"/>
      <c r="E938" s="148"/>
      <c r="F938" s="148"/>
      <c r="G938" s="149"/>
      <c r="H938" s="80" t="s">
        <v>112</v>
      </c>
      <c r="I938" s="121">
        <v>26</v>
      </c>
      <c r="J938" s="133"/>
      <c r="K938" s="81"/>
      <c r="L938" s="80"/>
      <c r="M938" s="80"/>
    </row>
    <row r="939" spans="1:13" ht="15" customHeight="1" thickBot="1" x14ac:dyDescent="0.3">
      <c r="A939" s="150"/>
      <c r="B939" s="151"/>
      <c r="C939" s="151"/>
      <c r="D939" s="151"/>
      <c r="E939" s="151"/>
      <c r="F939" s="151"/>
      <c r="G939" s="152"/>
      <c r="H939" s="80" t="s">
        <v>113</v>
      </c>
      <c r="I939" s="121">
        <v>3</v>
      </c>
      <c r="J939" s="133"/>
      <c r="K939" s="80"/>
      <c r="L939" s="80"/>
      <c r="M939" s="80"/>
    </row>
    <row r="940" spans="1:13" ht="15" customHeight="1" thickBot="1" x14ac:dyDescent="0.3">
      <c r="A940" s="82" t="s">
        <v>4</v>
      </c>
      <c r="B940" s="130" t="s">
        <v>5</v>
      </c>
      <c r="C940" s="131"/>
      <c r="D940" s="131"/>
      <c r="E940" s="131"/>
      <c r="F940" s="131"/>
      <c r="G940" s="131"/>
      <c r="H940" s="121" t="s">
        <v>5</v>
      </c>
      <c r="I940" s="132"/>
      <c r="J940" s="132"/>
      <c r="K940" s="132"/>
      <c r="L940" s="132"/>
      <c r="M940" s="133"/>
    </row>
    <row r="941" spans="1:13" ht="15" customHeight="1" thickTop="1" thickBot="1" x14ac:dyDescent="0.3">
      <c r="A941" s="83" t="s">
        <v>6</v>
      </c>
      <c r="B941" s="84" t="s">
        <v>7</v>
      </c>
      <c r="C941" s="84" t="s">
        <v>8</v>
      </c>
      <c r="D941" s="84" t="s">
        <v>9</v>
      </c>
      <c r="E941" s="84" t="s">
        <v>10</v>
      </c>
      <c r="F941" s="84" t="s">
        <v>11</v>
      </c>
      <c r="G941" s="85" t="s">
        <v>12</v>
      </c>
      <c r="H941" s="86" t="s">
        <v>7</v>
      </c>
      <c r="I941" s="86" t="s">
        <v>8</v>
      </c>
      <c r="J941" s="86" t="s">
        <v>9</v>
      </c>
      <c r="K941" s="86" t="s">
        <v>10</v>
      </c>
      <c r="L941" s="86" t="s">
        <v>11</v>
      </c>
      <c r="M941" s="87" t="s">
        <v>12</v>
      </c>
    </row>
    <row r="942" spans="1:13" ht="15" customHeight="1" thickTop="1" thickBot="1" x14ac:dyDescent="0.3">
      <c r="A942" s="88" t="s">
        <v>13</v>
      </c>
      <c r="B942" s="89"/>
      <c r="C942" s="89"/>
      <c r="D942" s="89"/>
      <c r="E942" s="89">
        <v>1</v>
      </c>
      <c r="F942" s="89">
        <v>28</v>
      </c>
      <c r="G942" s="90">
        <f t="shared" ref="G942:G944" si="390">SUM(B942:F942)</f>
        <v>29</v>
      </c>
      <c r="H942" s="91">
        <f t="shared" ref="H942:L944" si="391">IFERROR(B942/$G$942,0)</f>
        <v>0</v>
      </c>
      <c r="I942" s="91">
        <f t="shared" si="391"/>
        <v>0</v>
      </c>
      <c r="J942" s="91">
        <f t="shared" si="391"/>
        <v>0</v>
      </c>
      <c r="K942" s="91">
        <f t="shared" si="391"/>
        <v>3.4482758620689655E-2</v>
      </c>
      <c r="L942" s="91">
        <f t="shared" si="391"/>
        <v>0.96551724137931039</v>
      </c>
      <c r="M942" s="92" t="s">
        <v>14</v>
      </c>
    </row>
    <row r="943" spans="1:13" ht="15" customHeight="1" thickTop="1" thickBot="1" x14ac:dyDescent="0.3">
      <c r="A943" s="88" t="s">
        <v>15</v>
      </c>
      <c r="B943" s="89"/>
      <c r="C943" s="89"/>
      <c r="D943" s="89"/>
      <c r="E943" s="89">
        <v>2</v>
      </c>
      <c r="F943" s="89">
        <v>27</v>
      </c>
      <c r="G943" s="90">
        <f t="shared" si="390"/>
        <v>29</v>
      </c>
      <c r="H943" s="91">
        <f t="shared" si="391"/>
        <v>0</v>
      </c>
      <c r="I943" s="91">
        <f t="shared" si="391"/>
        <v>0</v>
      </c>
      <c r="J943" s="91">
        <f t="shared" si="391"/>
        <v>0</v>
      </c>
      <c r="K943" s="91">
        <f t="shared" si="391"/>
        <v>6.8965517241379309E-2</v>
      </c>
      <c r="L943" s="91">
        <f t="shared" si="391"/>
        <v>0.93103448275862066</v>
      </c>
      <c r="M943" s="93" t="s">
        <v>14</v>
      </c>
    </row>
    <row r="944" spans="1:13" ht="15" customHeight="1" thickTop="1" thickBot="1" x14ac:dyDescent="0.3">
      <c r="A944" s="88" t="s">
        <v>16</v>
      </c>
      <c r="B944" s="89"/>
      <c r="C944" s="89"/>
      <c r="D944" s="89"/>
      <c r="E944" s="89">
        <v>1</v>
      </c>
      <c r="F944" s="89">
        <v>28</v>
      </c>
      <c r="G944" s="90">
        <f t="shared" si="390"/>
        <v>29</v>
      </c>
      <c r="H944" s="91">
        <f t="shared" si="391"/>
        <v>0</v>
      </c>
      <c r="I944" s="91">
        <f t="shared" si="391"/>
        <v>0</v>
      </c>
      <c r="J944" s="91">
        <f t="shared" si="391"/>
        <v>0</v>
      </c>
      <c r="K944" s="91">
        <f t="shared" si="391"/>
        <v>3.4482758620689655E-2</v>
      </c>
      <c r="L944" s="91">
        <f t="shared" si="391"/>
        <v>0.96551724137931039</v>
      </c>
      <c r="M944" s="93" t="s">
        <v>14</v>
      </c>
    </row>
    <row r="945" spans="1:13" ht="15" customHeight="1" thickTop="1" thickBot="1" x14ac:dyDescent="0.3">
      <c r="A945" s="94" t="s">
        <v>17</v>
      </c>
      <c r="B945" s="95">
        <f>IFERROR(AVERAGE(B942:B944),0)</f>
        <v>0</v>
      </c>
      <c r="C945" s="95">
        <f>IFERROR(AVERAGE(C942:C944),0)</f>
        <v>0</v>
      </c>
      <c r="D945" s="95">
        <f>IFERROR(AVERAGE(D942:D944),0)</f>
        <v>0</v>
      </c>
      <c r="E945" s="95">
        <f t="shared" ref="E945:F945" si="392">IFERROR(AVERAGE(E942:E944),0)</f>
        <v>1.3333333333333333</v>
      </c>
      <c r="F945" s="95">
        <f t="shared" si="392"/>
        <v>27.666666666666668</v>
      </c>
      <c r="G945" s="95">
        <f>SUM(AVERAGE(G942:G944))</f>
        <v>29</v>
      </c>
      <c r="H945" s="96">
        <f>AVERAGE(H942:H944)*0.2</f>
        <v>0</v>
      </c>
      <c r="I945" s="96">
        <f>AVERAGE(I942:I944)*0.4</f>
        <v>0</v>
      </c>
      <c r="J945" s="96">
        <f>AVERAGE(J942:J944)*0.6</f>
        <v>0</v>
      </c>
      <c r="K945" s="96">
        <f>AVERAGE(K942:K944)*0.8</f>
        <v>3.6781609195402298E-2</v>
      </c>
      <c r="L945" s="96">
        <f>AVERAGE(L942:L944)*1</f>
        <v>0.95402298850574718</v>
      </c>
      <c r="M945" s="97">
        <f>SUM(H945:L945)</f>
        <v>0.99080459770114948</v>
      </c>
    </row>
    <row r="946" spans="1:13" ht="15" customHeight="1" thickTop="1" thickBot="1" x14ac:dyDescent="0.3">
      <c r="A946" s="98" t="s">
        <v>18</v>
      </c>
      <c r="B946" s="84" t="s">
        <v>7</v>
      </c>
      <c r="C946" s="84" t="s">
        <v>8</v>
      </c>
      <c r="D946" s="84" t="s">
        <v>9</v>
      </c>
      <c r="E946" s="84" t="s">
        <v>10</v>
      </c>
      <c r="F946" s="84" t="s">
        <v>11</v>
      </c>
      <c r="G946" s="85" t="s">
        <v>12</v>
      </c>
      <c r="H946" s="84" t="s">
        <v>7</v>
      </c>
      <c r="I946" s="84" t="s">
        <v>8</v>
      </c>
      <c r="J946" s="84" t="s">
        <v>9</v>
      </c>
      <c r="K946" s="84" t="s">
        <v>10</v>
      </c>
      <c r="L946" s="99" t="s">
        <v>11</v>
      </c>
      <c r="M946" s="85" t="s">
        <v>12</v>
      </c>
    </row>
    <row r="947" spans="1:13" ht="15" customHeight="1" thickTop="1" thickBot="1" x14ac:dyDescent="0.3">
      <c r="A947" s="88" t="s">
        <v>19</v>
      </c>
      <c r="B947" s="89"/>
      <c r="C947" s="89"/>
      <c r="D947" s="89">
        <v>1</v>
      </c>
      <c r="E947" s="89">
        <v>2</v>
      </c>
      <c r="F947" s="89">
        <v>26</v>
      </c>
      <c r="G947" s="90">
        <f t="shared" ref="G947:G951" si="393">SUM(B947:F947)</f>
        <v>29</v>
      </c>
      <c r="H947" s="91">
        <f t="shared" ref="H947:L951" si="394">IFERROR(B947/$G$947,0)</f>
        <v>0</v>
      </c>
      <c r="I947" s="91">
        <f t="shared" si="394"/>
        <v>0</v>
      </c>
      <c r="J947" s="91">
        <f t="shared" si="394"/>
        <v>3.4482758620689655E-2</v>
      </c>
      <c r="K947" s="91">
        <f t="shared" si="394"/>
        <v>6.8965517241379309E-2</v>
      </c>
      <c r="L947" s="91">
        <f t="shared" si="394"/>
        <v>0.89655172413793105</v>
      </c>
      <c r="M947" s="93" t="s">
        <v>14</v>
      </c>
    </row>
    <row r="948" spans="1:13" ht="15" customHeight="1" thickTop="1" thickBot="1" x14ac:dyDescent="0.3">
      <c r="A948" s="88" t="s">
        <v>20</v>
      </c>
      <c r="B948" s="89"/>
      <c r="C948" s="89"/>
      <c r="D948" s="89"/>
      <c r="E948" s="89"/>
      <c r="F948" s="89">
        <v>29</v>
      </c>
      <c r="G948" s="90">
        <f t="shared" si="393"/>
        <v>29</v>
      </c>
      <c r="H948" s="91">
        <f t="shared" si="394"/>
        <v>0</v>
      </c>
      <c r="I948" s="91">
        <f t="shared" si="394"/>
        <v>0</v>
      </c>
      <c r="J948" s="91">
        <f t="shared" si="394"/>
        <v>0</v>
      </c>
      <c r="K948" s="91">
        <f t="shared" si="394"/>
        <v>0</v>
      </c>
      <c r="L948" s="91">
        <f t="shared" si="394"/>
        <v>1</v>
      </c>
      <c r="M948" s="93" t="s">
        <v>14</v>
      </c>
    </row>
    <row r="949" spans="1:13" ht="15" customHeight="1" thickTop="1" thickBot="1" x14ac:dyDescent="0.3">
      <c r="A949" s="88" t="s">
        <v>21</v>
      </c>
      <c r="B949" s="89"/>
      <c r="C949" s="89"/>
      <c r="D949" s="89"/>
      <c r="E949" s="89">
        <v>1</v>
      </c>
      <c r="F949" s="89">
        <v>28</v>
      </c>
      <c r="G949" s="90">
        <f t="shared" si="393"/>
        <v>29</v>
      </c>
      <c r="H949" s="91">
        <f t="shared" si="394"/>
        <v>0</v>
      </c>
      <c r="I949" s="91">
        <f t="shared" si="394"/>
        <v>0</v>
      </c>
      <c r="J949" s="91">
        <f t="shared" si="394"/>
        <v>0</v>
      </c>
      <c r="K949" s="91">
        <f t="shared" si="394"/>
        <v>3.4482758620689655E-2</v>
      </c>
      <c r="L949" s="91">
        <f t="shared" si="394"/>
        <v>0.96551724137931039</v>
      </c>
      <c r="M949" s="93" t="s">
        <v>14</v>
      </c>
    </row>
    <row r="950" spans="1:13" ht="15" customHeight="1" thickTop="1" thickBot="1" x14ac:dyDescent="0.3">
      <c r="A950" s="88" t="s">
        <v>22</v>
      </c>
      <c r="B950" s="89"/>
      <c r="C950" s="89"/>
      <c r="D950" s="89"/>
      <c r="E950" s="89">
        <v>2</v>
      </c>
      <c r="F950" s="89">
        <v>27</v>
      </c>
      <c r="G950" s="90">
        <f t="shared" si="393"/>
        <v>29</v>
      </c>
      <c r="H950" s="91">
        <f t="shared" si="394"/>
        <v>0</v>
      </c>
      <c r="I950" s="91">
        <f t="shared" si="394"/>
        <v>0</v>
      </c>
      <c r="J950" s="91">
        <f t="shared" si="394"/>
        <v>0</v>
      </c>
      <c r="K950" s="91">
        <f t="shared" si="394"/>
        <v>6.8965517241379309E-2</v>
      </c>
      <c r="L950" s="91">
        <f t="shared" si="394"/>
        <v>0.93103448275862066</v>
      </c>
      <c r="M950" s="93" t="s">
        <v>14</v>
      </c>
    </row>
    <row r="951" spans="1:13" ht="15" customHeight="1" thickTop="1" thickBot="1" x14ac:dyDescent="0.3">
      <c r="A951" s="88" t="s">
        <v>23</v>
      </c>
      <c r="B951" s="89"/>
      <c r="C951" s="89"/>
      <c r="D951" s="89"/>
      <c r="E951" s="89">
        <v>1</v>
      </c>
      <c r="F951" s="89">
        <v>28</v>
      </c>
      <c r="G951" s="90">
        <f t="shared" si="393"/>
        <v>29</v>
      </c>
      <c r="H951" s="91">
        <f t="shared" si="394"/>
        <v>0</v>
      </c>
      <c r="I951" s="91">
        <f t="shared" si="394"/>
        <v>0</v>
      </c>
      <c r="J951" s="91">
        <f t="shared" si="394"/>
        <v>0</v>
      </c>
      <c r="K951" s="91">
        <f t="shared" si="394"/>
        <v>3.4482758620689655E-2</v>
      </c>
      <c r="L951" s="91">
        <f t="shared" si="394"/>
        <v>0.96551724137931039</v>
      </c>
      <c r="M951" s="93"/>
    </row>
    <row r="952" spans="1:13" ht="15" customHeight="1" thickTop="1" thickBot="1" x14ac:dyDescent="0.3">
      <c r="A952" s="94" t="s">
        <v>24</v>
      </c>
      <c r="B952" s="95">
        <f t="shared" ref="B952:F952" si="395">IFERROR(AVERAGE(B947:B951),0)</f>
        <v>0</v>
      </c>
      <c r="C952" s="95">
        <f t="shared" si="395"/>
        <v>0</v>
      </c>
      <c r="D952" s="95">
        <f t="shared" si="395"/>
        <v>1</v>
      </c>
      <c r="E952" s="95">
        <f t="shared" si="395"/>
        <v>1.5</v>
      </c>
      <c r="F952" s="95">
        <f t="shared" si="395"/>
        <v>27.6</v>
      </c>
      <c r="G952" s="95">
        <f>SUM(AVERAGE(G947:G951))</f>
        <v>29</v>
      </c>
      <c r="H952" s="97">
        <f>AVERAGE(H947:H951)*0.2</f>
        <v>0</v>
      </c>
      <c r="I952" s="97">
        <f>AVERAGE(I947:I951)*0.4</f>
        <v>0</v>
      </c>
      <c r="J952" s="97">
        <f>AVERAGE(J947:J951)*0.6</f>
        <v>4.1379310344827587E-3</v>
      </c>
      <c r="K952" s="97">
        <f>AVERAGE(K947:K951)*0.8</f>
        <v>3.3103448275862077E-2</v>
      </c>
      <c r="L952" s="100">
        <f>AVERAGE(L947:L951)*1</f>
        <v>0.9517241379310345</v>
      </c>
      <c r="M952" s="97">
        <f>SUM(H952:L952)</f>
        <v>0.98896551724137938</v>
      </c>
    </row>
    <row r="953" spans="1:13" ht="15" customHeight="1" thickTop="1" thickBot="1" x14ac:dyDescent="0.3">
      <c r="A953" s="98" t="s">
        <v>25</v>
      </c>
      <c r="B953" s="84" t="s">
        <v>7</v>
      </c>
      <c r="C953" s="84" t="s">
        <v>8</v>
      </c>
      <c r="D953" s="84" t="s">
        <v>9</v>
      </c>
      <c r="E953" s="84" t="s">
        <v>10</v>
      </c>
      <c r="F953" s="84" t="s">
        <v>11</v>
      </c>
      <c r="G953" s="85" t="s">
        <v>12</v>
      </c>
      <c r="H953" s="84" t="s">
        <v>7</v>
      </c>
      <c r="I953" s="84" t="s">
        <v>8</v>
      </c>
      <c r="J953" s="84" t="s">
        <v>9</v>
      </c>
      <c r="K953" s="84" t="s">
        <v>10</v>
      </c>
      <c r="L953" s="99" t="s">
        <v>11</v>
      </c>
      <c r="M953" s="85" t="s">
        <v>12</v>
      </c>
    </row>
    <row r="954" spans="1:13" ht="15" customHeight="1" thickTop="1" thickBot="1" x14ac:dyDescent="0.3">
      <c r="A954" s="88" t="s">
        <v>26</v>
      </c>
      <c r="B954" s="89"/>
      <c r="C954" s="89"/>
      <c r="D954" s="89"/>
      <c r="E954" s="89">
        <v>1</v>
      </c>
      <c r="F954" s="89">
        <v>28</v>
      </c>
      <c r="G954" s="90">
        <f t="shared" ref="G954:G956" si="396">SUM(B954:F954)</f>
        <v>29</v>
      </c>
      <c r="H954" s="91">
        <f t="shared" ref="H954:L956" si="397">IFERROR(B954/$G$954,0)</f>
        <v>0</v>
      </c>
      <c r="I954" s="91">
        <f t="shared" si="397"/>
        <v>0</v>
      </c>
      <c r="J954" s="91">
        <f t="shared" si="397"/>
        <v>0</v>
      </c>
      <c r="K954" s="91">
        <f t="shared" si="397"/>
        <v>3.4482758620689655E-2</v>
      </c>
      <c r="L954" s="91">
        <f t="shared" si="397"/>
        <v>0.96551724137931039</v>
      </c>
      <c r="M954" s="93" t="s">
        <v>14</v>
      </c>
    </row>
    <row r="955" spans="1:13" ht="15" customHeight="1" thickTop="1" thickBot="1" x14ac:dyDescent="0.3">
      <c r="A955" s="88" t="s">
        <v>27</v>
      </c>
      <c r="B955" s="89"/>
      <c r="C955" s="89"/>
      <c r="D955" s="89">
        <v>1</v>
      </c>
      <c r="E955" s="89">
        <v>2</v>
      </c>
      <c r="F955" s="89">
        <v>26</v>
      </c>
      <c r="G955" s="90">
        <f t="shared" si="396"/>
        <v>29</v>
      </c>
      <c r="H955" s="91">
        <f t="shared" si="397"/>
        <v>0</v>
      </c>
      <c r="I955" s="91">
        <f t="shared" si="397"/>
        <v>0</v>
      </c>
      <c r="J955" s="91">
        <f t="shared" si="397"/>
        <v>3.4482758620689655E-2</v>
      </c>
      <c r="K955" s="91">
        <f t="shared" si="397"/>
        <v>6.8965517241379309E-2</v>
      </c>
      <c r="L955" s="91">
        <f t="shared" si="397"/>
        <v>0.89655172413793105</v>
      </c>
      <c r="M955" s="93" t="s">
        <v>14</v>
      </c>
    </row>
    <row r="956" spans="1:13" ht="15" customHeight="1" thickTop="1" thickBot="1" x14ac:dyDescent="0.3">
      <c r="A956" s="88" t="s">
        <v>28</v>
      </c>
      <c r="B956" s="89"/>
      <c r="C956" s="89"/>
      <c r="D956" s="89"/>
      <c r="E956" s="89">
        <v>1</v>
      </c>
      <c r="F956" s="89">
        <v>28</v>
      </c>
      <c r="G956" s="90">
        <f t="shared" si="396"/>
        <v>29</v>
      </c>
      <c r="H956" s="91">
        <f t="shared" si="397"/>
        <v>0</v>
      </c>
      <c r="I956" s="91">
        <f t="shared" si="397"/>
        <v>0</v>
      </c>
      <c r="J956" s="91">
        <f t="shared" si="397"/>
        <v>0</v>
      </c>
      <c r="K956" s="91">
        <f t="shared" si="397"/>
        <v>3.4482758620689655E-2</v>
      </c>
      <c r="L956" s="91">
        <f t="shared" si="397"/>
        <v>0.96551724137931039</v>
      </c>
      <c r="M956" s="93" t="s">
        <v>14</v>
      </c>
    </row>
    <row r="957" spans="1:13" ht="15" customHeight="1" thickTop="1" thickBot="1" x14ac:dyDescent="0.3">
      <c r="A957" s="94" t="s">
        <v>24</v>
      </c>
      <c r="B957" s="95">
        <f t="shared" ref="B957:F957" si="398">IFERROR(AVERAGE(B954:B956),0)</f>
        <v>0</v>
      </c>
      <c r="C957" s="95">
        <f t="shared" si="398"/>
        <v>0</v>
      </c>
      <c r="D957" s="101">
        <f t="shared" si="398"/>
        <v>1</v>
      </c>
      <c r="E957" s="101">
        <f t="shared" si="398"/>
        <v>1.3333333333333333</v>
      </c>
      <c r="F957" s="101">
        <f t="shared" si="398"/>
        <v>27.333333333333332</v>
      </c>
      <c r="G957" s="101">
        <f>SUM(AVERAGE(G954:G956))</f>
        <v>29</v>
      </c>
      <c r="H957" s="97">
        <f>AVERAGE(H954:H956)*0.2</f>
        <v>0</v>
      </c>
      <c r="I957" s="97">
        <f>AVERAGE(I954:I956)*0.4</f>
        <v>0</v>
      </c>
      <c r="J957" s="97">
        <f>AVERAGE(J954:J956)*0.6</f>
        <v>6.8965517241379309E-3</v>
      </c>
      <c r="K957" s="97">
        <f>AVERAGE(K954:K956)*0.8</f>
        <v>3.6781609195402298E-2</v>
      </c>
      <c r="L957" s="100">
        <f>AVERAGE(L954:L956)*1</f>
        <v>0.94252873563218398</v>
      </c>
      <c r="M957" s="102">
        <f>SUM(H957:L957)</f>
        <v>0.98620689655172422</v>
      </c>
    </row>
    <row r="958" spans="1:13" ht="15" customHeight="1" thickTop="1" thickBot="1" x14ac:dyDescent="0.3">
      <c r="A958" s="83" t="s">
        <v>29</v>
      </c>
      <c r="B958" s="84" t="s">
        <v>7</v>
      </c>
      <c r="C958" s="84" t="s">
        <v>8</v>
      </c>
      <c r="D958" s="84" t="s">
        <v>9</v>
      </c>
      <c r="E958" s="84" t="s">
        <v>10</v>
      </c>
      <c r="F958" s="84" t="s">
        <v>11</v>
      </c>
      <c r="G958" s="85" t="s">
        <v>12</v>
      </c>
      <c r="H958" s="84" t="s">
        <v>7</v>
      </c>
      <c r="I958" s="84" t="s">
        <v>8</v>
      </c>
      <c r="J958" s="84" t="s">
        <v>9</v>
      </c>
      <c r="K958" s="84" t="s">
        <v>10</v>
      </c>
      <c r="L958" s="99" t="s">
        <v>11</v>
      </c>
      <c r="M958" s="85" t="s">
        <v>12</v>
      </c>
    </row>
    <row r="959" spans="1:13" ht="15" customHeight="1" thickTop="1" thickBot="1" x14ac:dyDescent="0.3">
      <c r="A959" s="103" t="s">
        <v>30</v>
      </c>
      <c r="B959" s="104"/>
      <c r="C959" s="104"/>
      <c r="D959" s="104"/>
      <c r="E959" s="89">
        <v>2</v>
      </c>
      <c r="F959" s="89">
        <v>27</v>
      </c>
      <c r="G959" s="105">
        <f t="shared" ref="G959:G962" si="399">SUM(B959:F959)</f>
        <v>29</v>
      </c>
      <c r="H959" s="106">
        <f t="shared" ref="H959:L962" si="400">IFERROR(B959/$G$959,0)</f>
        <v>0</v>
      </c>
      <c r="I959" s="106">
        <f t="shared" si="400"/>
        <v>0</v>
      </c>
      <c r="J959" s="106">
        <f t="shared" si="400"/>
        <v>0</v>
      </c>
      <c r="K959" s="106">
        <f t="shared" si="400"/>
        <v>6.8965517241379309E-2</v>
      </c>
      <c r="L959" s="106">
        <f t="shared" si="400"/>
        <v>0.93103448275862066</v>
      </c>
      <c r="M959" s="93" t="s">
        <v>14</v>
      </c>
    </row>
    <row r="960" spans="1:13" ht="15" customHeight="1" thickTop="1" thickBot="1" x14ac:dyDescent="0.3">
      <c r="A960" s="103" t="s">
        <v>31</v>
      </c>
      <c r="B960" s="104"/>
      <c r="C960" s="104"/>
      <c r="D960" s="104"/>
      <c r="E960" s="89">
        <v>2</v>
      </c>
      <c r="F960" s="89">
        <v>27</v>
      </c>
      <c r="G960" s="105">
        <f t="shared" si="399"/>
        <v>29</v>
      </c>
      <c r="H960" s="106">
        <f t="shared" si="400"/>
        <v>0</v>
      </c>
      <c r="I960" s="106">
        <f t="shared" si="400"/>
        <v>0</v>
      </c>
      <c r="J960" s="106">
        <f t="shared" si="400"/>
        <v>0</v>
      </c>
      <c r="K960" s="106">
        <f t="shared" si="400"/>
        <v>6.8965517241379309E-2</v>
      </c>
      <c r="L960" s="106">
        <f t="shared" si="400"/>
        <v>0.93103448275862066</v>
      </c>
      <c r="M960" s="93" t="s">
        <v>14</v>
      </c>
    </row>
    <row r="961" spans="1:13" ht="15" customHeight="1" thickTop="1" thickBot="1" x14ac:dyDescent="0.3">
      <c r="A961" s="103" t="s">
        <v>32</v>
      </c>
      <c r="B961" s="104"/>
      <c r="C961" s="104"/>
      <c r="D961" s="104"/>
      <c r="E961" s="89">
        <v>1</v>
      </c>
      <c r="F961" s="89">
        <v>28</v>
      </c>
      <c r="G961" s="105">
        <f t="shared" si="399"/>
        <v>29</v>
      </c>
      <c r="H961" s="106">
        <f t="shared" si="400"/>
        <v>0</v>
      </c>
      <c r="I961" s="106">
        <f t="shared" si="400"/>
        <v>0</v>
      </c>
      <c r="J961" s="106">
        <f t="shared" si="400"/>
        <v>0</v>
      </c>
      <c r="K961" s="106">
        <f t="shared" si="400"/>
        <v>3.4482758620689655E-2</v>
      </c>
      <c r="L961" s="106">
        <f t="shared" si="400"/>
        <v>0.96551724137931039</v>
      </c>
      <c r="M961" s="93" t="s">
        <v>14</v>
      </c>
    </row>
    <row r="962" spans="1:13" ht="15" customHeight="1" thickTop="1" thickBot="1" x14ac:dyDescent="0.3">
      <c r="A962" s="103" t="s">
        <v>33</v>
      </c>
      <c r="B962" s="104"/>
      <c r="C962" s="104"/>
      <c r="D962" s="104"/>
      <c r="E962" s="89">
        <v>2</v>
      </c>
      <c r="F962" s="89">
        <v>27</v>
      </c>
      <c r="G962" s="105">
        <f t="shared" si="399"/>
        <v>29</v>
      </c>
      <c r="H962" s="106">
        <f t="shared" si="400"/>
        <v>0</v>
      </c>
      <c r="I962" s="106">
        <f t="shared" si="400"/>
        <v>0</v>
      </c>
      <c r="J962" s="106">
        <f t="shared" si="400"/>
        <v>0</v>
      </c>
      <c r="K962" s="106">
        <f t="shared" si="400"/>
        <v>6.8965517241379309E-2</v>
      </c>
      <c r="L962" s="106">
        <f t="shared" si="400"/>
        <v>0.93103448275862066</v>
      </c>
      <c r="M962" s="93" t="s">
        <v>14</v>
      </c>
    </row>
    <row r="963" spans="1:13" ht="15" customHeight="1" thickTop="1" thickBot="1" x14ac:dyDescent="0.3">
      <c r="A963" s="107" t="s">
        <v>24</v>
      </c>
      <c r="B963" s="108">
        <f t="shared" ref="B963:F963" si="401">IFERROR(AVERAGE(B959:B962),0)</f>
        <v>0</v>
      </c>
      <c r="C963" s="108">
        <f t="shared" si="401"/>
        <v>0</v>
      </c>
      <c r="D963" s="108">
        <f t="shared" si="401"/>
        <v>0</v>
      </c>
      <c r="E963" s="108">
        <f t="shared" si="401"/>
        <v>1.75</v>
      </c>
      <c r="F963" s="108">
        <f t="shared" si="401"/>
        <v>27.25</v>
      </c>
      <c r="G963" s="108">
        <f>SUM(AVERAGE(G959:G962))</f>
        <v>29</v>
      </c>
      <c r="H963" s="102">
        <f>AVERAGE(H959:H962)*0.2</f>
        <v>0</v>
      </c>
      <c r="I963" s="102">
        <f>AVERAGE(I959:I962)*0.4</f>
        <v>0</v>
      </c>
      <c r="J963" s="102">
        <f>AVERAGE(J959:J962)*0.6</f>
        <v>0</v>
      </c>
      <c r="K963" s="102">
        <f>AVERAGE(K959:K962)*0.8</f>
        <v>4.8275862068965524E-2</v>
      </c>
      <c r="L963" s="109">
        <f>AVERAGE(L959:L962)*1</f>
        <v>0.93965517241379304</v>
      </c>
      <c r="M963" s="102">
        <f>SUM(H963:L963)</f>
        <v>0.98793103448275854</v>
      </c>
    </row>
    <row r="964" spans="1:13" ht="15" customHeight="1" thickTop="1" thickBot="1" x14ac:dyDescent="0.3">
      <c r="A964" s="110" t="s">
        <v>34</v>
      </c>
      <c r="B964" s="111"/>
      <c r="C964" s="111"/>
      <c r="D964" s="111"/>
      <c r="E964" s="111"/>
      <c r="F964" s="111"/>
      <c r="G964" s="112">
        <f>SUM(B964:F964)</f>
        <v>0</v>
      </c>
      <c r="H964" s="113">
        <f t="shared" ref="H964:L964" si="402">IFERROR(B964/$G$964,0)</f>
        <v>0</v>
      </c>
      <c r="I964" s="113">
        <f t="shared" si="402"/>
        <v>0</v>
      </c>
      <c r="J964" s="113">
        <f t="shared" si="402"/>
        <v>0</v>
      </c>
      <c r="K964" s="113">
        <f t="shared" si="402"/>
        <v>0</v>
      </c>
      <c r="L964" s="113">
        <f t="shared" si="402"/>
        <v>0</v>
      </c>
      <c r="M964" s="93" t="s">
        <v>14</v>
      </c>
    </row>
    <row r="965" spans="1:13" ht="15" customHeight="1" thickTop="1" thickBot="1" x14ac:dyDescent="0.3">
      <c r="A965" s="127" t="s">
        <v>35</v>
      </c>
      <c r="B965" s="134"/>
      <c r="C965" s="134"/>
      <c r="D965" s="134"/>
      <c r="E965" s="134"/>
      <c r="F965" s="135"/>
      <c r="G965" s="114">
        <v>29</v>
      </c>
      <c r="H965" s="102" t="s">
        <v>14</v>
      </c>
      <c r="I965" s="102" t="s">
        <v>14</v>
      </c>
      <c r="J965" s="102" t="s">
        <v>14</v>
      </c>
      <c r="K965" s="102" t="s">
        <v>14</v>
      </c>
      <c r="L965" s="102" t="s">
        <v>14</v>
      </c>
      <c r="M965" s="102">
        <f>(M945+M952+M957+M963)/4</f>
        <v>0.98847701149425293</v>
      </c>
    </row>
    <row r="966" spans="1:13" ht="15" customHeight="1" thickTop="1" x14ac:dyDescent="0.25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</row>
    <row r="967" spans="1:13" ht="15" customHeight="1" thickBot="1" x14ac:dyDescent="0.3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</row>
    <row r="968" spans="1:13" ht="15" customHeight="1" thickTop="1" thickBot="1" x14ac:dyDescent="0.3">
      <c r="A968" s="78" t="s">
        <v>0</v>
      </c>
      <c r="B968" s="136" t="s">
        <v>53</v>
      </c>
      <c r="C968" s="132"/>
      <c r="D968" s="132"/>
      <c r="E968" s="132"/>
      <c r="F968" s="132"/>
      <c r="G968" s="133"/>
      <c r="H968" s="139" t="s">
        <v>111</v>
      </c>
      <c r="I968" s="144"/>
      <c r="J968" s="145"/>
      <c r="K968" s="79" t="s">
        <v>2</v>
      </c>
      <c r="L968" s="146">
        <v>45478</v>
      </c>
      <c r="M968" s="147"/>
    </row>
    <row r="969" spans="1:13" ht="15" customHeight="1" thickBot="1" x14ac:dyDescent="0.3">
      <c r="A969" s="115" t="s">
        <v>3</v>
      </c>
      <c r="B969" s="148"/>
      <c r="C969" s="148"/>
      <c r="D969" s="148"/>
      <c r="E969" s="148"/>
      <c r="F969" s="148"/>
      <c r="G969" s="149"/>
      <c r="H969" s="80" t="s">
        <v>112</v>
      </c>
      <c r="I969" s="121">
        <v>25</v>
      </c>
      <c r="J969" s="133"/>
      <c r="K969" s="81"/>
      <c r="L969" s="80"/>
      <c r="M969" s="80"/>
    </row>
    <row r="970" spans="1:13" ht="15" customHeight="1" thickBot="1" x14ac:dyDescent="0.3">
      <c r="A970" s="150"/>
      <c r="B970" s="151"/>
      <c r="C970" s="151"/>
      <c r="D970" s="151"/>
      <c r="E970" s="151"/>
      <c r="F970" s="151"/>
      <c r="G970" s="152"/>
      <c r="H970" s="80" t="s">
        <v>113</v>
      </c>
      <c r="I970" s="121">
        <v>3</v>
      </c>
      <c r="J970" s="133"/>
      <c r="K970" s="80"/>
      <c r="L970" s="80"/>
      <c r="M970" s="80"/>
    </row>
    <row r="971" spans="1:13" ht="15" customHeight="1" thickBot="1" x14ac:dyDescent="0.3">
      <c r="A971" s="82" t="s">
        <v>4</v>
      </c>
      <c r="B971" s="130" t="s">
        <v>5</v>
      </c>
      <c r="C971" s="131"/>
      <c r="D971" s="131"/>
      <c r="E971" s="131"/>
      <c r="F971" s="131"/>
      <c r="G971" s="131"/>
      <c r="H971" s="121" t="s">
        <v>5</v>
      </c>
      <c r="I971" s="132"/>
      <c r="J971" s="132"/>
      <c r="K971" s="132"/>
      <c r="L971" s="132"/>
      <c r="M971" s="133"/>
    </row>
    <row r="972" spans="1:13" ht="15" customHeight="1" thickTop="1" thickBot="1" x14ac:dyDescent="0.3">
      <c r="A972" s="83" t="s">
        <v>6</v>
      </c>
      <c r="B972" s="84" t="s">
        <v>7</v>
      </c>
      <c r="C972" s="84" t="s">
        <v>8</v>
      </c>
      <c r="D972" s="84" t="s">
        <v>9</v>
      </c>
      <c r="E972" s="84" t="s">
        <v>10</v>
      </c>
      <c r="F972" s="84" t="s">
        <v>11</v>
      </c>
      <c r="G972" s="85" t="s">
        <v>12</v>
      </c>
      <c r="H972" s="86" t="s">
        <v>7</v>
      </c>
      <c r="I972" s="86" t="s">
        <v>8</v>
      </c>
      <c r="J972" s="86" t="s">
        <v>9</v>
      </c>
      <c r="K972" s="86" t="s">
        <v>10</v>
      </c>
      <c r="L972" s="86" t="s">
        <v>11</v>
      </c>
      <c r="M972" s="87" t="s">
        <v>12</v>
      </c>
    </row>
    <row r="973" spans="1:13" ht="15" customHeight="1" thickTop="1" thickBot="1" x14ac:dyDescent="0.3">
      <c r="A973" s="88" t="s">
        <v>13</v>
      </c>
      <c r="B973" s="89"/>
      <c r="C973" s="89"/>
      <c r="D973" s="89"/>
      <c r="E973" s="89">
        <v>1</v>
      </c>
      <c r="F973" s="89">
        <v>27</v>
      </c>
      <c r="G973" s="90">
        <f t="shared" ref="G973:G975" si="403">SUM(B973:F973)</f>
        <v>28</v>
      </c>
      <c r="H973" s="91">
        <f t="shared" ref="H973:L975" si="404">IFERROR(B973/$G$973,0)</f>
        <v>0</v>
      </c>
      <c r="I973" s="91">
        <f t="shared" si="404"/>
        <v>0</v>
      </c>
      <c r="J973" s="91">
        <f t="shared" si="404"/>
        <v>0</v>
      </c>
      <c r="K973" s="91">
        <f t="shared" si="404"/>
        <v>3.5714285714285712E-2</v>
      </c>
      <c r="L973" s="91">
        <f t="shared" si="404"/>
        <v>0.9642857142857143</v>
      </c>
      <c r="M973" s="92" t="s">
        <v>14</v>
      </c>
    </row>
    <row r="974" spans="1:13" ht="15" customHeight="1" thickTop="1" thickBot="1" x14ac:dyDescent="0.3">
      <c r="A974" s="88" t="s">
        <v>15</v>
      </c>
      <c r="B974" s="89"/>
      <c r="C974" s="89"/>
      <c r="D974" s="89"/>
      <c r="E974" s="89"/>
      <c r="F974" s="89">
        <v>28</v>
      </c>
      <c r="G974" s="90">
        <f t="shared" si="403"/>
        <v>28</v>
      </c>
      <c r="H974" s="91">
        <f t="shared" si="404"/>
        <v>0</v>
      </c>
      <c r="I974" s="91">
        <f t="shared" si="404"/>
        <v>0</v>
      </c>
      <c r="J974" s="91">
        <f t="shared" si="404"/>
        <v>0</v>
      </c>
      <c r="K974" s="91">
        <f t="shared" si="404"/>
        <v>0</v>
      </c>
      <c r="L974" s="91">
        <f t="shared" si="404"/>
        <v>1</v>
      </c>
      <c r="M974" s="93" t="s">
        <v>14</v>
      </c>
    </row>
    <row r="975" spans="1:13" ht="15" customHeight="1" thickTop="1" thickBot="1" x14ac:dyDescent="0.3">
      <c r="A975" s="88" t="s">
        <v>16</v>
      </c>
      <c r="B975" s="89"/>
      <c r="C975" s="89"/>
      <c r="D975" s="89"/>
      <c r="E975" s="89">
        <v>1</v>
      </c>
      <c r="F975" s="89">
        <v>27</v>
      </c>
      <c r="G975" s="90">
        <f t="shared" si="403"/>
        <v>28</v>
      </c>
      <c r="H975" s="91">
        <f t="shared" si="404"/>
        <v>0</v>
      </c>
      <c r="I975" s="91">
        <f t="shared" si="404"/>
        <v>0</v>
      </c>
      <c r="J975" s="91">
        <f t="shared" si="404"/>
        <v>0</v>
      </c>
      <c r="K975" s="91">
        <f t="shared" si="404"/>
        <v>3.5714285714285712E-2</v>
      </c>
      <c r="L975" s="91">
        <f t="shared" si="404"/>
        <v>0.9642857142857143</v>
      </c>
      <c r="M975" s="93" t="s">
        <v>14</v>
      </c>
    </row>
    <row r="976" spans="1:13" ht="15" customHeight="1" thickTop="1" thickBot="1" x14ac:dyDescent="0.3">
      <c r="A976" s="94" t="s">
        <v>17</v>
      </c>
      <c r="B976" s="95">
        <f>IFERROR(AVERAGE(B973:B975),0)</f>
        <v>0</v>
      </c>
      <c r="C976" s="95">
        <f>IFERROR(AVERAGE(C973:C975),0)</f>
        <v>0</v>
      </c>
      <c r="D976" s="95">
        <f>IFERROR(AVERAGE(D973:D975),0)</f>
        <v>0</v>
      </c>
      <c r="E976" s="95">
        <f t="shared" ref="E976:F976" si="405">IFERROR(AVERAGE(E973:E975),0)</f>
        <v>1</v>
      </c>
      <c r="F976" s="95">
        <f t="shared" si="405"/>
        <v>27.333333333333332</v>
      </c>
      <c r="G976" s="95">
        <f>SUM(AVERAGE(G973:G975))</f>
        <v>28</v>
      </c>
      <c r="H976" s="96">
        <f>AVERAGE(H973:H975)*0.2</f>
        <v>0</v>
      </c>
      <c r="I976" s="96">
        <f>AVERAGE(I973:I975)*0.4</f>
        <v>0</v>
      </c>
      <c r="J976" s="96">
        <f>AVERAGE(J973:J975)*0.6</f>
        <v>0</v>
      </c>
      <c r="K976" s="96">
        <f>AVERAGE(K973:K975)*0.8</f>
        <v>1.9047619047619049E-2</v>
      </c>
      <c r="L976" s="96">
        <f>AVERAGE(L973:L975)*1</f>
        <v>0.97619047619047628</v>
      </c>
      <c r="M976" s="97">
        <f>SUM(H976:L976)</f>
        <v>0.99523809523809537</v>
      </c>
    </row>
    <row r="977" spans="1:13" ht="15" customHeight="1" thickTop="1" thickBot="1" x14ac:dyDescent="0.3">
      <c r="A977" s="98" t="s">
        <v>18</v>
      </c>
      <c r="B977" s="84" t="s">
        <v>7</v>
      </c>
      <c r="C977" s="84" t="s">
        <v>8</v>
      </c>
      <c r="D977" s="84" t="s">
        <v>9</v>
      </c>
      <c r="E977" s="84" t="s">
        <v>10</v>
      </c>
      <c r="F977" s="84" t="s">
        <v>11</v>
      </c>
      <c r="G977" s="85" t="s">
        <v>12</v>
      </c>
      <c r="H977" s="84" t="s">
        <v>7</v>
      </c>
      <c r="I977" s="84" t="s">
        <v>8</v>
      </c>
      <c r="J977" s="84" t="s">
        <v>9</v>
      </c>
      <c r="K977" s="84" t="s">
        <v>10</v>
      </c>
      <c r="L977" s="99" t="s">
        <v>11</v>
      </c>
      <c r="M977" s="85" t="s">
        <v>12</v>
      </c>
    </row>
    <row r="978" spans="1:13" ht="15" customHeight="1" thickTop="1" thickBot="1" x14ac:dyDescent="0.3">
      <c r="A978" s="88" t="s">
        <v>19</v>
      </c>
      <c r="B978" s="89"/>
      <c r="C978" s="89"/>
      <c r="D978" s="89"/>
      <c r="E978" s="89"/>
      <c r="F978" s="89">
        <v>28</v>
      </c>
      <c r="G978" s="90">
        <f t="shared" ref="G978:G982" si="406">SUM(B978:F978)</f>
        <v>28</v>
      </c>
      <c r="H978" s="91">
        <f t="shared" ref="H978:L982" si="407">IFERROR(B978/$G$978,0)</f>
        <v>0</v>
      </c>
      <c r="I978" s="91">
        <f t="shared" si="407"/>
        <v>0</v>
      </c>
      <c r="J978" s="91">
        <f t="shared" si="407"/>
        <v>0</v>
      </c>
      <c r="K978" s="91">
        <f t="shared" si="407"/>
        <v>0</v>
      </c>
      <c r="L978" s="91">
        <f t="shared" si="407"/>
        <v>1</v>
      </c>
      <c r="M978" s="93" t="s">
        <v>14</v>
      </c>
    </row>
    <row r="979" spans="1:13" ht="15" customHeight="1" thickTop="1" thickBot="1" x14ac:dyDescent="0.3">
      <c r="A979" s="88" t="s">
        <v>20</v>
      </c>
      <c r="B979" s="89"/>
      <c r="C979" s="89"/>
      <c r="D979" s="89"/>
      <c r="E979" s="89"/>
      <c r="F979" s="89">
        <v>28</v>
      </c>
      <c r="G979" s="90">
        <f t="shared" si="406"/>
        <v>28</v>
      </c>
      <c r="H979" s="91">
        <f t="shared" si="407"/>
        <v>0</v>
      </c>
      <c r="I979" s="91">
        <f t="shared" si="407"/>
        <v>0</v>
      </c>
      <c r="J979" s="91">
        <f t="shared" si="407"/>
        <v>0</v>
      </c>
      <c r="K979" s="91">
        <f t="shared" si="407"/>
        <v>0</v>
      </c>
      <c r="L979" s="91">
        <f t="shared" si="407"/>
        <v>1</v>
      </c>
      <c r="M979" s="93" t="s">
        <v>14</v>
      </c>
    </row>
    <row r="980" spans="1:13" ht="15" customHeight="1" thickTop="1" thickBot="1" x14ac:dyDescent="0.3">
      <c r="A980" s="88" t="s">
        <v>21</v>
      </c>
      <c r="B980" s="89"/>
      <c r="C980" s="89"/>
      <c r="D980" s="89"/>
      <c r="E980" s="89"/>
      <c r="F980" s="89">
        <v>28</v>
      </c>
      <c r="G980" s="90">
        <f t="shared" si="406"/>
        <v>28</v>
      </c>
      <c r="H980" s="91">
        <f t="shared" si="407"/>
        <v>0</v>
      </c>
      <c r="I980" s="91">
        <f t="shared" si="407"/>
        <v>0</v>
      </c>
      <c r="J980" s="91">
        <f t="shared" si="407"/>
        <v>0</v>
      </c>
      <c r="K980" s="91">
        <f t="shared" si="407"/>
        <v>0</v>
      </c>
      <c r="L980" s="91">
        <f t="shared" si="407"/>
        <v>1</v>
      </c>
      <c r="M980" s="93" t="s">
        <v>14</v>
      </c>
    </row>
    <row r="981" spans="1:13" ht="15" customHeight="1" thickTop="1" thickBot="1" x14ac:dyDescent="0.3">
      <c r="A981" s="88" t="s">
        <v>22</v>
      </c>
      <c r="B981" s="89"/>
      <c r="C981" s="89"/>
      <c r="D981" s="89"/>
      <c r="E981" s="89"/>
      <c r="F981" s="89">
        <v>28</v>
      </c>
      <c r="G981" s="90">
        <f t="shared" si="406"/>
        <v>28</v>
      </c>
      <c r="H981" s="91">
        <f t="shared" si="407"/>
        <v>0</v>
      </c>
      <c r="I981" s="91">
        <f t="shared" si="407"/>
        <v>0</v>
      </c>
      <c r="J981" s="91">
        <f t="shared" si="407"/>
        <v>0</v>
      </c>
      <c r="K981" s="91">
        <f t="shared" si="407"/>
        <v>0</v>
      </c>
      <c r="L981" s="91">
        <f t="shared" si="407"/>
        <v>1</v>
      </c>
      <c r="M981" s="93" t="s">
        <v>14</v>
      </c>
    </row>
    <row r="982" spans="1:13" ht="15" customHeight="1" thickTop="1" thickBot="1" x14ac:dyDescent="0.3">
      <c r="A982" s="88" t="s">
        <v>23</v>
      </c>
      <c r="B982" s="89"/>
      <c r="C982" s="89"/>
      <c r="D982" s="89"/>
      <c r="E982" s="89">
        <v>1</v>
      </c>
      <c r="F982" s="89">
        <v>27</v>
      </c>
      <c r="G982" s="90">
        <f t="shared" si="406"/>
        <v>28</v>
      </c>
      <c r="H982" s="91">
        <f t="shared" si="407"/>
        <v>0</v>
      </c>
      <c r="I982" s="91">
        <f t="shared" si="407"/>
        <v>0</v>
      </c>
      <c r="J982" s="91">
        <f t="shared" si="407"/>
        <v>0</v>
      </c>
      <c r="K982" s="91">
        <f t="shared" si="407"/>
        <v>3.5714285714285712E-2</v>
      </c>
      <c r="L982" s="91">
        <f t="shared" si="407"/>
        <v>0.9642857142857143</v>
      </c>
      <c r="M982" s="93"/>
    </row>
    <row r="983" spans="1:13" ht="15" customHeight="1" thickTop="1" thickBot="1" x14ac:dyDescent="0.3">
      <c r="A983" s="94" t="s">
        <v>24</v>
      </c>
      <c r="B983" s="95">
        <f t="shared" ref="B983:F983" si="408">IFERROR(AVERAGE(B978:B982),0)</f>
        <v>0</v>
      </c>
      <c r="C983" s="95">
        <f t="shared" si="408"/>
        <v>0</v>
      </c>
      <c r="D983" s="95">
        <f t="shared" si="408"/>
        <v>0</v>
      </c>
      <c r="E983" s="95">
        <f t="shared" si="408"/>
        <v>1</v>
      </c>
      <c r="F983" s="95">
        <f t="shared" si="408"/>
        <v>27.8</v>
      </c>
      <c r="G983" s="95">
        <f>SUM(AVERAGE(G978:G982))</f>
        <v>28</v>
      </c>
      <c r="H983" s="97">
        <f>AVERAGE(H978:H982)*0.2</f>
        <v>0</v>
      </c>
      <c r="I983" s="97">
        <f>AVERAGE(I978:I982)*0.4</f>
        <v>0</v>
      </c>
      <c r="J983" s="97">
        <f>AVERAGE(J978:J982)*0.6</f>
        <v>0</v>
      </c>
      <c r="K983" s="97">
        <f>AVERAGE(K978:K982)*0.8</f>
        <v>5.7142857142857143E-3</v>
      </c>
      <c r="L983" s="100">
        <f>AVERAGE(L978:L982)*1</f>
        <v>0.99285714285714288</v>
      </c>
      <c r="M983" s="97">
        <f>SUM(H983:L983)</f>
        <v>0.99857142857142855</v>
      </c>
    </row>
    <row r="984" spans="1:13" ht="15" customHeight="1" thickTop="1" thickBot="1" x14ac:dyDescent="0.3">
      <c r="A984" s="98" t="s">
        <v>25</v>
      </c>
      <c r="B984" s="84" t="s">
        <v>7</v>
      </c>
      <c r="C984" s="84" t="s">
        <v>8</v>
      </c>
      <c r="D984" s="84" t="s">
        <v>9</v>
      </c>
      <c r="E984" s="84" t="s">
        <v>10</v>
      </c>
      <c r="F984" s="84" t="s">
        <v>11</v>
      </c>
      <c r="G984" s="85" t="s">
        <v>12</v>
      </c>
      <c r="H984" s="84" t="s">
        <v>7</v>
      </c>
      <c r="I984" s="84" t="s">
        <v>8</v>
      </c>
      <c r="J984" s="84" t="s">
        <v>9</v>
      </c>
      <c r="K984" s="84" t="s">
        <v>10</v>
      </c>
      <c r="L984" s="99" t="s">
        <v>11</v>
      </c>
      <c r="M984" s="85" t="s">
        <v>12</v>
      </c>
    </row>
    <row r="985" spans="1:13" ht="15" customHeight="1" thickTop="1" thickBot="1" x14ac:dyDescent="0.3">
      <c r="A985" s="88" t="s">
        <v>26</v>
      </c>
      <c r="B985" s="89"/>
      <c r="C985" s="89"/>
      <c r="D985" s="89"/>
      <c r="E985" s="89"/>
      <c r="F985" s="89">
        <v>28</v>
      </c>
      <c r="G985" s="90">
        <f t="shared" ref="G985:G987" si="409">SUM(B985:F985)</f>
        <v>28</v>
      </c>
      <c r="H985" s="91">
        <f t="shared" ref="H985:L987" si="410">IFERROR(B985/$G$985,0)</f>
        <v>0</v>
      </c>
      <c r="I985" s="91">
        <f t="shared" si="410"/>
        <v>0</v>
      </c>
      <c r="J985" s="91">
        <f t="shared" si="410"/>
        <v>0</v>
      </c>
      <c r="K985" s="91">
        <f t="shared" si="410"/>
        <v>0</v>
      </c>
      <c r="L985" s="91">
        <f t="shared" si="410"/>
        <v>1</v>
      </c>
      <c r="M985" s="93" t="s">
        <v>14</v>
      </c>
    </row>
    <row r="986" spans="1:13" ht="15" customHeight="1" thickTop="1" thickBot="1" x14ac:dyDescent="0.3">
      <c r="A986" s="88" t="s">
        <v>27</v>
      </c>
      <c r="B986" s="89"/>
      <c r="C986" s="89"/>
      <c r="D986" s="89"/>
      <c r="E986" s="89">
        <v>2</v>
      </c>
      <c r="F986" s="89">
        <v>26</v>
      </c>
      <c r="G986" s="90">
        <f t="shared" si="409"/>
        <v>28</v>
      </c>
      <c r="H986" s="91">
        <f t="shared" si="410"/>
        <v>0</v>
      </c>
      <c r="I986" s="91">
        <f t="shared" si="410"/>
        <v>0</v>
      </c>
      <c r="J986" s="91">
        <f t="shared" si="410"/>
        <v>0</v>
      </c>
      <c r="K986" s="91">
        <f t="shared" si="410"/>
        <v>7.1428571428571425E-2</v>
      </c>
      <c r="L986" s="91">
        <f t="shared" si="410"/>
        <v>0.9285714285714286</v>
      </c>
      <c r="M986" s="93" t="s">
        <v>14</v>
      </c>
    </row>
    <row r="987" spans="1:13" ht="15" customHeight="1" thickTop="1" thickBot="1" x14ac:dyDescent="0.3">
      <c r="A987" s="88" t="s">
        <v>28</v>
      </c>
      <c r="B987" s="89"/>
      <c r="C987" s="89"/>
      <c r="D987" s="89"/>
      <c r="E987" s="89"/>
      <c r="F987" s="89">
        <v>28</v>
      </c>
      <c r="G987" s="90">
        <f t="shared" si="409"/>
        <v>28</v>
      </c>
      <c r="H987" s="91">
        <f t="shared" si="410"/>
        <v>0</v>
      </c>
      <c r="I987" s="91">
        <f t="shared" si="410"/>
        <v>0</v>
      </c>
      <c r="J987" s="91">
        <f t="shared" si="410"/>
        <v>0</v>
      </c>
      <c r="K987" s="91">
        <f t="shared" si="410"/>
        <v>0</v>
      </c>
      <c r="L987" s="91">
        <f t="shared" si="410"/>
        <v>1</v>
      </c>
      <c r="M987" s="93" t="s">
        <v>14</v>
      </c>
    </row>
    <row r="988" spans="1:13" ht="15" customHeight="1" thickTop="1" thickBot="1" x14ac:dyDescent="0.3">
      <c r="A988" s="94" t="s">
        <v>24</v>
      </c>
      <c r="B988" s="95">
        <f t="shared" ref="B988:F988" si="411">IFERROR(AVERAGE(B985:B987),0)</f>
        <v>0</v>
      </c>
      <c r="C988" s="95">
        <f t="shared" si="411"/>
        <v>0</v>
      </c>
      <c r="D988" s="101">
        <f t="shared" si="411"/>
        <v>0</v>
      </c>
      <c r="E988" s="101">
        <f t="shared" si="411"/>
        <v>2</v>
      </c>
      <c r="F988" s="101">
        <f t="shared" si="411"/>
        <v>27.333333333333332</v>
      </c>
      <c r="G988" s="101">
        <f>SUM(AVERAGE(G985:G987))</f>
        <v>28</v>
      </c>
      <c r="H988" s="97">
        <f>AVERAGE(H985:H987)*0.2</f>
        <v>0</v>
      </c>
      <c r="I988" s="97">
        <f>AVERAGE(I985:I987)*0.4</f>
        <v>0</v>
      </c>
      <c r="J988" s="97">
        <f>AVERAGE(J985:J987)*0.6</f>
        <v>0</v>
      </c>
      <c r="K988" s="97">
        <f>AVERAGE(K985:K987)*0.8</f>
        <v>1.9047619047619049E-2</v>
      </c>
      <c r="L988" s="100">
        <f>AVERAGE(L985:L987)*1</f>
        <v>0.97619047619047628</v>
      </c>
      <c r="M988" s="102">
        <f>SUM(H988:L988)</f>
        <v>0.99523809523809537</v>
      </c>
    </row>
    <row r="989" spans="1:13" ht="15" customHeight="1" thickTop="1" thickBot="1" x14ac:dyDescent="0.3">
      <c r="A989" s="83" t="s">
        <v>29</v>
      </c>
      <c r="B989" s="84" t="s">
        <v>7</v>
      </c>
      <c r="C989" s="84" t="s">
        <v>8</v>
      </c>
      <c r="D989" s="84" t="s">
        <v>9</v>
      </c>
      <c r="E989" s="84" t="s">
        <v>10</v>
      </c>
      <c r="F989" s="84" t="s">
        <v>11</v>
      </c>
      <c r="G989" s="85" t="s">
        <v>12</v>
      </c>
      <c r="H989" s="84" t="s">
        <v>7</v>
      </c>
      <c r="I989" s="84" t="s">
        <v>8</v>
      </c>
      <c r="J989" s="84" t="s">
        <v>9</v>
      </c>
      <c r="K989" s="84" t="s">
        <v>10</v>
      </c>
      <c r="L989" s="99" t="s">
        <v>11</v>
      </c>
      <c r="M989" s="85" t="s">
        <v>12</v>
      </c>
    </row>
    <row r="990" spans="1:13" ht="15" customHeight="1" thickTop="1" thickBot="1" x14ac:dyDescent="0.3">
      <c r="A990" s="103" t="s">
        <v>30</v>
      </c>
      <c r="B990" s="104"/>
      <c r="C990" s="104"/>
      <c r="D990" s="104">
        <v>1</v>
      </c>
      <c r="E990" s="89">
        <v>2</v>
      </c>
      <c r="F990" s="89">
        <v>25</v>
      </c>
      <c r="G990" s="105">
        <f t="shared" ref="G990:G993" si="412">SUM(B990:F990)</f>
        <v>28</v>
      </c>
      <c r="H990" s="106">
        <f t="shared" ref="H990:L993" si="413">IFERROR(B990/$G$990,0)</f>
        <v>0</v>
      </c>
      <c r="I990" s="106">
        <f t="shared" si="413"/>
        <v>0</v>
      </c>
      <c r="J990" s="106">
        <f t="shared" si="413"/>
        <v>3.5714285714285712E-2</v>
      </c>
      <c r="K990" s="106">
        <f t="shared" si="413"/>
        <v>7.1428571428571425E-2</v>
      </c>
      <c r="L990" s="106">
        <f t="shared" si="413"/>
        <v>0.8928571428571429</v>
      </c>
      <c r="M990" s="93" t="s">
        <v>14</v>
      </c>
    </row>
    <row r="991" spans="1:13" ht="15" customHeight="1" thickTop="1" thickBot="1" x14ac:dyDescent="0.3">
      <c r="A991" s="103" t="s">
        <v>31</v>
      </c>
      <c r="B991" s="104"/>
      <c r="C991" s="104"/>
      <c r="D991" s="104">
        <v>1</v>
      </c>
      <c r="E991" s="89">
        <v>2</v>
      </c>
      <c r="F991" s="89">
        <v>25</v>
      </c>
      <c r="G991" s="105">
        <f t="shared" si="412"/>
        <v>28</v>
      </c>
      <c r="H991" s="106">
        <f t="shared" si="413"/>
        <v>0</v>
      </c>
      <c r="I991" s="106">
        <f t="shared" si="413"/>
        <v>0</v>
      </c>
      <c r="J991" s="106">
        <f t="shared" si="413"/>
        <v>3.5714285714285712E-2</v>
      </c>
      <c r="K991" s="106">
        <f t="shared" si="413"/>
        <v>7.1428571428571425E-2</v>
      </c>
      <c r="L991" s="106">
        <f t="shared" si="413"/>
        <v>0.8928571428571429</v>
      </c>
      <c r="M991" s="93" t="s">
        <v>14</v>
      </c>
    </row>
    <row r="992" spans="1:13" ht="15" customHeight="1" thickTop="1" thickBot="1" x14ac:dyDescent="0.3">
      <c r="A992" s="103" t="s">
        <v>32</v>
      </c>
      <c r="B992" s="104"/>
      <c r="C992" s="104"/>
      <c r="D992" s="104"/>
      <c r="E992" s="89">
        <v>3</v>
      </c>
      <c r="F992" s="89">
        <v>25</v>
      </c>
      <c r="G992" s="105">
        <f t="shared" si="412"/>
        <v>28</v>
      </c>
      <c r="H992" s="106">
        <f t="shared" si="413"/>
        <v>0</v>
      </c>
      <c r="I992" s="106">
        <f t="shared" si="413"/>
        <v>0</v>
      </c>
      <c r="J992" s="106">
        <f t="shared" si="413"/>
        <v>0</v>
      </c>
      <c r="K992" s="106">
        <f t="shared" si="413"/>
        <v>0.10714285714285714</v>
      </c>
      <c r="L992" s="106">
        <f t="shared" si="413"/>
        <v>0.8928571428571429</v>
      </c>
      <c r="M992" s="93" t="s">
        <v>14</v>
      </c>
    </row>
    <row r="993" spans="1:13" ht="15" customHeight="1" thickTop="1" thickBot="1" x14ac:dyDescent="0.3">
      <c r="A993" s="103" t="s">
        <v>33</v>
      </c>
      <c r="B993" s="104"/>
      <c r="C993" s="104"/>
      <c r="D993" s="104"/>
      <c r="E993" s="89">
        <v>1</v>
      </c>
      <c r="F993" s="89">
        <v>27</v>
      </c>
      <c r="G993" s="105">
        <f t="shared" si="412"/>
        <v>28</v>
      </c>
      <c r="H993" s="106">
        <f t="shared" si="413"/>
        <v>0</v>
      </c>
      <c r="I993" s="106">
        <f t="shared" si="413"/>
        <v>0</v>
      </c>
      <c r="J993" s="106">
        <f t="shared" si="413"/>
        <v>0</v>
      </c>
      <c r="K993" s="106">
        <f t="shared" si="413"/>
        <v>3.5714285714285712E-2</v>
      </c>
      <c r="L993" s="106">
        <f t="shared" si="413"/>
        <v>0.9642857142857143</v>
      </c>
      <c r="M993" s="93" t="s">
        <v>14</v>
      </c>
    </row>
    <row r="994" spans="1:13" ht="15" customHeight="1" thickTop="1" thickBot="1" x14ac:dyDescent="0.3">
      <c r="A994" s="107" t="s">
        <v>24</v>
      </c>
      <c r="B994" s="108">
        <f t="shared" ref="B994:F994" si="414">IFERROR(AVERAGE(B990:B993),0)</f>
        <v>0</v>
      </c>
      <c r="C994" s="108">
        <f t="shared" si="414"/>
        <v>0</v>
      </c>
      <c r="D994" s="108">
        <f t="shared" si="414"/>
        <v>1</v>
      </c>
      <c r="E994" s="108">
        <f t="shared" si="414"/>
        <v>2</v>
      </c>
      <c r="F994" s="108">
        <f t="shared" si="414"/>
        <v>25.5</v>
      </c>
      <c r="G994" s="108">
        <f>SUM(AVERAGE(G990:G993))</f>
        <v>28</v>
      </c>
      <c r="H994" s="102">
        <f>AVERAGE(H990:H993)*0.2</f>
        <v>0</v>
      </c>
      <c r="I994" s="102">
        <f>AVERAGE(I990:I993)*0.4</f>
        <v>0</v>
      </c>
      <c r="J994" s="102">
        <f>AVERAGE(J990:J993)*0.6</f>
        <v>1.0714285714285713E-2</v>
      </c>
      <c r="K994" s="102">
        <f>AVERAGE(K990:K993)*0.8</f>
        <v>5.7142857142857141E-2</v>
      </c>
      <c r="L994" s="109">
        <f>AVERAGE(L990:L993)*1</f>
        <v>0.91071428571428581</v>
      </c>
      <c r="M994" s="102">
        <f>SUM(H994:L994)</f>
        <v>0.97857142857142865</v>
      </c>
    </row>
    <row r="995" spans="1:13" ht="15" customHeight="1" thickTop="1" thickBot="1" x14ac:dyDescent="0.3">
      <c r="A995" s="110" t="s">
        <v>34</v>
      </c>
      <c r="B995" s="111"/>
      <c r="C995" s="111"/>
      <c r="D995" s="111"/>
      <c r="E995" s="111"/>
      <c r="F995" s="111"/>
      <c r="G995" s="112">
        <f>SUM(B995:F995)</f>
        <v>0</v>
      </c>
      <c r="H995" s="113">
        <f t="shared" ref="H995:L995" si="415">IFERROR(B995/$G$995,0)</f>
        <v>0</v>
      </c>
      <c r="I995" s="113">
        <f t="shared" si="415"/>
        <v>0</v>
      </c>
      <c r="J995" s="113">
        <f t="shared" si="415"/>
        <v>0</v>
      </c>
      <c r="K995" s="113">
        <f t="shared" si="415"/>
        <v>0</v>
      </c>
      <c r="L995" s="113">
        <f t="shared" si="415"/>
        <v>0</v>
      </c>
      <c r="M995" s="93" t="s">
        <v>14</v>
      </c>
    </row>
    <row r="996" spans="1:13" ht="15" customHeight="1" thickTop="1" thickBot="1" x14ac:dyDescent="0.3">
      <c r="A996" s="127" t="s">
        <v>35</v>
      </c>
      <c r="B996" s="134"/>
      <c r="C996" s="134"/>
      <c r="D996" s="134"/>
      <c r="E996" s="134"/>
      <c r="F996" s="135"/>
      <c r="G996" s="114">
        <v>28</v>
      </c>
      <c r="H996" s="102" t="s">
        <v>14</v>
      </c>
      <c r="I996" s="102" t="s">
        <v>14</v>
      </c>
      <c r="J996" s="102" t="s">
        <v>14</v>
      </c>
      <c r="K996" s="102" t="s">
        <v>14</v>
      </c>
      <c r="L996" s="102" t="s">
        <v>14</v>
      </c>
      <c r="M996" s="102">
        <f>(M976+M983+M988+M994)/4</f>
        <v>0.99190476190476196</v>
      </c>
    </row>
    <row r="997" spans="1:13" ht="15" customHeight="1" thickTop="1" x14ac:dyDescent="0.25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</row>
    <row r="998" spans="1:13" ht="15" customHeight="1" thickBot="1" x14ac:dyDescent="0.3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</row>
    <row r="999" spans="1:13" ht="15" customHeight="1" thickTop="1" thickBot="1" x14ac:dyDescent="0.3">
      <c r="A999" s="78" t="s">
        <v>0</v>
      </c>
      <c r="B999" s="136" t="s">
        <v>199</v>
      </c>
      <c r="C999" s="132"/>
      <c r="D999" s="132"/>
      <c r="E999" s="132"/>
      <c r="F999" s="132"/>
      <c r="G999" s="133"/>
      <c r="H999" s="139" t="s">
        <v>111</v>
      </c>
      <c r="I999" s="144"/>
      <c r="J999" s="145"/>
      <c r="K999" s="79" t="s">
        <v>2</v>
      </c>
      <c r="L999" s="146">
        <v>45457</v>
      </c>
      <c r="M999" s="147"/>
    </row>
    <row r="1000" spans="1:13" ht="15" customHeight="1" thickBot="1" x14ac:dyDescent="0.3">
      <c r="A1000" s="115" t="s">
        <v>3</v>
      </c>
      <c r="B1000" s="148"/>
      <c r="C1000" s="148"/>
      <c r="D1000" s="148"/>
      <c r="E1000" s="148"/>
      <c r="F1000" s="148"/>
      <c r="G1000" s="149"/>
      <c r="H1000" s="80" t="s">
        <v>112</v>
      </c>
      <c r="I1000" s="121">
        <v>23</v>
      </c>
      <c r="J1000" s="133"/>
      <c r="K1000" s="81"/>
      <c r="L1000" s="80"/>
      <c r="M1000" s="80"/>
    </row>
    <row r="1001" spans="1:13" ht="15" customHeight="1" thickBot="1" x14ac:dyDescent="0.3">
      <c r="A1001" s="150"/>
      <c r="B1001" s="151"/>
      <c r="C1001" s="151"/>
      <c r="D1001" s="151"/>
      <c r="E1001" s="151"/>
      <c r="F1001" s="151"/>
      <c r="G1001" s="152"/>
      <c r="H1001" s="80" t="s">
        <v>113</v>
      </c>
      <c r="I1001" s="121">
        <v>3</v>
      </c>
      <c r="J1001" s="133"/>
      <c r="K1001" s="80"/>
      <c r="L1001" s="80"/>
      <c r="M1001" s="80"/>
    </row>
    <row r="1002" spans="1:13" ht="15" customHeight="1" thickBot="1" x14ac:dyDescent="0.3">
      <c r="A1002" s="82" t="s">
        <v>4</v>
      </c>
      <c r="B1002" s="130" t="s">
        <v>5</v>
      </c>
      <c r="C1002" s="131"/>
      <c r="D1002" s="131"/>
      <c r="E1002" s="131"/>
      <c r="F1002" s="131"/>
      <c r="G1002" s="131"/>
      <c r="H1002" s="121" t="s">
        <v>5</v>
      </c>
      <c r="I1002" s="132"/>
      <c r="J1002" s="132"/>
      <c r="K1002" s="132"/>
      <c r="L1002" s="132"/>
      <c r="M1002" s="133"/>
    </row>
    <row r="1003" spans="1:13" ht="15" customHeight="1" thickTop="1" thickBot="1" x14ac:dyDescent="0.3">
      <c r="A1003" s="83" t="s">
        <v>6</v>
      </c>
      <c r="B1003" s="84" t="s">
        <v>7</v>
      </c>
      <c r="C1003" s="84" t="s">
        <v>8</v>
      </c>
      <c r="D1003" s="84" t="s">
        <v>9</v>
      </c>
      <c r="E1003" s="84" t="s">
        <v>10</v>
      </c>
      <c r="F1003" s="84" t="s">
        <v>11</v>
      </c>
      <c r="G1003" s="85" t="s">
        <v>12</v>
      </c>
      <c r="H1003" s="86" t="s">
        <v>7</v>
      </c>
      <c r="I1003" s="86" t="s">
        <v>8</v>
      </c>
      <c r="J1003" s="86" t="s">
        <v>9</v>
      </c>
      <c r="K1003" s="86" t="s">
        <v>10</v>
      </c>
      <c r="L1003" s="86" t="s">
        <v>11</v>
      </c>
      <c r="M1003" s="87" t="s">
        <v>12</v>
      </c>
    </row>
    <row r="1004" spans="1:13" ht="15" customHeight="1" thickTop="1" thickBot="1" x14ac:dyDescent="0.3">
      <c r="A1004" s="88" t="s">
        <v>13</v>
      </c>
      <c r="B1004" s="89"/>
      <c r="C1004" s="89"/>
      <c r="D1004" s="89"/>
      <c r="E1004" s="89">
        <v>1</v>
      </c>
      <c r="F1004" s="89">
        <v>25</v>
      </c>
      <c r="G1004" s="90">
        <f t="shared" ref="G1004:G1006" si="416">SUM(B1004:F1004)</f>
        <v>26</v>
      </c>
      <c r="H1004" s="91">
        <f t="shared" ref="H1004:L1006" si="417">IFERROR(B1004/$G$1004,0)</f>
        <v>0</v>
      </c>
      <c r="I1004" s="91">
        <f t="shared" si="417"/>
        <v>0</v>
      </c>
      <c r="J1004" s="91">
        <f t="shared" si="417"/>
        <v>0</v>
      </c>
      <c r="K1004" s="91">
        <f t="shared" si="417"/>
        <v>3.8461538461538464E-2</v>
      </c>
      <c r="L1004" s="91">
        <f t="shared" si="417"/>
        <v>0.96153846153846156</v>
      </c>
      <c r="M1004" s="92" t="s">
        <v>14</v>
      </c>
    </row>
    <row r="1005" spans="1:13" ht="15" customHeight="1" thickTop="1" thickBot="1" x14ac:dyDescent="0.3">
      <c r="A1005" s="88" t="s">
        <v>15</v>
      </c>
      <c r="B1005" s="89"/>
      <c r="C1005" s="89"/>
      <c r="D1005" s="89">
        <v>1</v>
      </c>
      <c r="E1005" s="89">
        <v>1</v>
      </c>
      <c r="F1005" s="89">
        <v>24</v>
      </c>
      <c r="G1005" s="90">
        <f t="shared" si="416"/>
        <v>26</v>
      </c>
      <c r="H1005" s="91">
        <f t="shared" si="417"/>
        <v>0</v>
      </c>
      <c r="I1005" s="91">
        <f t="shared" si="417"/>
        <v>0</v>
      </c>
      <c r="J1005" s="91">
        <f t="shared" si="417"/>
        <v>3.8461538461538464E-2</v>
      </c>
      <c r="K1005" s="91">
        <f t="shared" si="417"/>
        <v>3.8461538461538464E-2</v>
      </c>
      <c r="L1005" s="91">
        <f t="shared" si="417"/>
        <v>0.92307692307692313</v>
      </c>
      <c r="M1005" s="93" t="s">
        <v>14</v>
      </c>
    </row>
    <row r="1006" spans="1:13" ht="15" customHeight="1" thickTop="1" thickBot="1" x14ac:dyDescent="0.3">
      <c r="A1006" s="88" t="s">
        <v>16</v>
      </c>
      <c r="B1006" s="89"/>
      <c r="C1006" s="89"/>
      <c r="D1006" s="89"/>
      <c r="E1006" s="89">
        <v>1</v>
      </c>
      <c r="F1006" s="89">
        <v>25</v>
      </c>
      <c r="G1006" s="90">
        <f t="shared" si="416"/>
        <v>26</v>
      </c>
      <c r="H1006" s="91">
        <f t="shared" si="417"/>
        <v>0</v>
      </c>
      <c r="I1006" s="91">
        <f t="shared" si="417"/>
        <v>0</v>
      </c>
      <c r="J1006" s="91">
        <f t="shared" si="417"/>
        <v>0</v>
      </c>
      <c r="K1006" s="91">
        <f t="shared" si="417"/>
        <v>3.8461538461538464E-2</v>
      </c>
      <c r="L1006" s="91">
        <f t="shared" si="417"/>
        <v>0.96153846153846156</v>
      </c>
      <c r="M1006" s="93" t="s">
        <v>14</v>
      </c>
    </row>
    <row r="1007" spans="1:13" ht="15" customHeight="1" thickTop="1" thickBot="1" x14ac:dyDescent="0.3">
      <c r="A1007" s="94" t="s">
        <v>17</v>
      </c>
      <c r="B1007" s="95">
        <f>IFERROR(AVERAGE(B1004:B1006),0)</f>
        <v>0</v>
      </c>
      <c r="C1007" s="95">
        <f>IFERROR(AVERAGE(C1004:C1006),0)</f>
        <v>0</v>
      </c>
      <c r="D1007" s="95">
        <f>IFERROR(AVERAGE(D1004:D1006),0)</f>
        <v>1</v>
      </c>
      <c r="E1007" s="95">
        <f t="shared" ref="E1007:F1007" si="418">IFERROR(AVERAGE(E1004:E1006),0)</f>
        <v>1</v>
      </c>
      <c r="F1007" s="95">
        <f t="shared" si="418"/>
        <v>24.666666666666668</v>
      </c>
      <c r="G1007" s="95">
        <f>SUM(AVERAGE(G1004:G1006))</f>
        <v>26</v>
      </c>
      <c r="H1007" s="96">
        <f>AVERAGE(H1004:H1006)*0.2</f>
        <v>0</v>
      </c>
      <c r="I1007" s="96">
        <f>AVERAGE(I1004:I1006)*0.4</f>
        <v>0</v>
      </c>
      <c r="J1007" s="96">
        <f>AVERAGE(J1004:J1006)*0.6</f>
        <v>7.6923076923076927E-3</v>
      </c>
      <c r="K1007" s="96">
        <f>AVERAGE(K1004:K1006)*0.8</f>
        <v>3.0769230769230771E-2</v>
      </c>
      <c r="L1007" s="96">
        <f>AVERAGE(L1004:L1006)*1</f>
        <v>0.94871794871794879</v>
      </c>
      <c r="M1007" s="97">
        <f>SUM(H1007:L1007)</f>
        <v>0.98717948717948723</v>
      </c>
    </row>
    <row r="1008" spans="1:13" ht="15" customHeight="1" thickTop="1" thickBot="1" x14ac:dyDescent="0.3">
      <c r="A1008" s="98" t="s">
        <v>18</v>
      </c>
      <c r="B1008" s="84" t="s">
        <v>7</v>
      </c>
      <c r="C1008" s="84" t="s">
        <v>8</v>
      </c>
      <c r="D1008" s="84" t="s">
        <v>9</v>
      </c>
      <c r="E1008" s="84" t="s">
        <v>10</v>
      </c>
      <c r="F1008" s="84" t="s">
        <v>11</v>
      </c>
      <c r="G1008" s="85" t="s">
        <v>12</v>
      </c>
      <c r="H1008" s="84" t="s">
        <v>7</v>
      </c>
      <c r="I1008" s="84" t="s">
        <v>8</v>
      </c>
      <c r="J1008" s="84" t="s">
        <v>9</v>
      </c>
      <c r="K1008" s="84" t="s">
        <v>10</v>
      </c>
      <c r="L1008" s="99" t="s">
        <v>11</v>
      </c>
      <c r="M1008" s="85" t="s">
        <v>12</v>
      </c>
    </row>
    <row r="1009" spans="1:13" ht="15" customHeight="1" thickTop="1" thickBot="1" x14ac:dyDescent="0.3">
      <c r="A1009" s="88" t="s">
        <v>19</v>
      </c>
      <c r="B1009" s="89"/>
      <c r="C1009" s="89"/>
      <c r="D1009" s="89">
        <v>1</v>
      </c>
      <c r="E1009" s="89">
        <v>1</v>
      </c>
      <c r="F1009" s="89">
        <v>24</v>
      </c>
      <c r="G1009" s="90">
        <f t="shared" ref="G1009:G1013" si="419">SUM(B1009:F1009)</f>
        <v>26</v>
      </c>
      <c r="H1009" s="91">
        <f t="shared" ref="H1009:L1013" si="420">IFERROR(B1009/$G$1009,0)</f>
        <v>0</v>
      </c>
      <c r="I1009" s="91">
        <f t="shared" si="420"/>
        <v>0</v>
      </c>
      <c r="J1009" s="91">
        <f t="shared" si="420"/>
        <v>3.8461538461538464E-2</v>
      </c>
      <c r="K1009" s="91">
        <f t="shared" si="420"/>
        <v>3.8461538461538464E-2</v>
      </c>
      <c r="L1009" s="91">
        <f t="shared" si="420"/>
        <v>0.92307692307692313</v>
      </c>
      <c r="M1009" s="93" t="s">
        <v>14</v>
      </c>
    </row>
    <row r="1010" spans="1:13" ht="15" customHeight="1" thickTop="1" thickBot="1" x14ac:dyDescent="0.3">
      <c r="A1010" s="88" t="s">
        <v>20</v>
      </c>
      <c r="B1010" s="89"/>
      <c r="C1010" s="89"/>
      <c r="D1010" s="89"/>
      <c r="E1010" s="89"/>
      <c r="F1010" s="89">
        <v>26</v>
      </c>
      <c r="G1010" s="90">
        <f t="shared" si="419"/>
        <v>26</v>
      </c>
      <c r="H1010" s="91">
        <f t="shared" si="420"/>
        <v>0</v>
      </c>
      <c r="I1010" s="91">
        <f t="shared" si="420"/>
        <v>0</v>
      </c>
      <c r="J1010" s="91">
        <f t="shared" si="420"/>
        <v>0</v>
      </c>
      <c r="K1010" s="91">
        <f t="shared" si="420"/>
        <v>0</v>
      </c>
      <c r="L1010" s="91">
        <f t="shared" si="420"/>
        <v>1</v>
      </c>
      <c r="M1010" s="93" t="s">
        <v>14</v>
      </c>
    </row>
    <row r="1011" spans="1:13" ht="15" customHeight="1" thickTop="1" thickBot="1" x14ac:dyDescent="0.3">
      <c r="A1011" s="88" t="s">
        <v>21</v>
      </c>
      <c r="B1011" s="89"/>
      <c r="C1011" s="89"/>
      <c r="D1011" s="89"/>
      <c r="E1011" s="89"/>
      <c r="F1011" s="89">
        <v>26</v>
      </c>
      <c r="G1011" s="90">
        <f t="shared" si="419"/>
        <v>26</v>
      </c>
      <c r="H1011" s="91">
        <f t="shared" si="420"/>
        <v>0</v>
      </c>
      <c r="I1011" s="91">
        <f t="shared" si="420"/>
        <v>0</v>
      </c>
      <c r="J1011" s="91">
        <f t="shared" si="420"/>
        <v>0</v>
      </c>
      <c r="K1011" s="91">
        <f t="shared" si="420"/>
        <v>0</v>
      </c>
      <c r="L1011" s="91">
        <f t="shared" si="420"/>
        <v>1</v>
      </c>
      <c r="M1011" s="93" t="s">
        <v>14</v>
      </c>
    </row>
    <row r="1012" spans="1:13" ht="15" customHeight="1" thickTop="1" thickBot="1" x14ac:dyDescent="0.3">
      <c r="A1012" s="88" t="s">
        <v>22</v>
      </c>
      <c r="B1012" s="89"/>
      <c r="C1012" s="89"/>
      <c r="D1012" s="89"/>
      <c r="E1012" s="89"/>
      <c r="F1012" s="89">
        <v>26</v>
      </c>
      <c r="G1012" s="90">
        <f t="shared" si="419"/>
        <v>26</v>
      </c>
      <c r="H1012" s="91">
        <f t="shared" si="420"/>
        <v>0</v>
      </c>
      <c r="I1012" s="91">
        <f t="shared" si="420"/>
        <v>0</v>
      </c>
      <c r="J1012" s="91">
        <f t="shared" si="420"/>
        <v>0</v>
      </c>
      <c r="K1012" s="91">
        <f t="shared" si="420"/>
        <v>0</v>
      </c>
      <c r="L1012" s="91">
        <f t="shared" si="420"/>
        <v>1</v>
      </c>
      <c r="M1012" s="93" t="s">
        <v>14</v>
      </c>
    </row>
    <row r="1013" spans="1:13" ht="15" customHeight="1" thickTop="1" thickBot="1" x14ac:dyDescent="0.3">
      <c r="A1013" s="88" t="s">
        <v>23</v>
      </c>
      <c r="B1013" s="89"/>
      <c r="C1013" s="89"/>
      <c r="D1013" s="89"/>
      <c r="E1013" s="89"/>
      <c r="F1013" s="89">
        <v>26</v>
      </c>
      <c r="G1013" s="90">
        <f t="shared" si="419"/>
        <v>26</v>
      </c>
      <c r="H1013" s="91">
        <f t="shared" si="420"/>
        <v>0</v>
      </c>
      <c r="I1013" s="91">
        <f t="shared" si="420"/>
        <v>0</v>
      </c>
      <c r="J1013" s="91">
        <f t="shared" si="420"/>
        <v>0</v>
      </c>
      <c r="K1013" s="91">
        <f t="shared" si="420"/>
        <v>0</v>
      </c>
      <c r="L1013" s="91">
        <f t="shared" si="420"/>
        <v>1</v>
      </c>
      <c r="M1013" s="93"/>
    </row>
    <row r="1014" spans="1:13" ht="15" customHeight="1" thickTop="1" thickBot="1" x14ac:dyDescent="0.3">
      <c r="A1014" s="94" t="s">
        <v>24</v>
      </c>
      <c r="B1014" s="95">
        <f t="shared" ref="B1014:F1014" si="421">IFERROR(AVERAGE(B1009:B1013),0)</f>
        <v>0</v>
      </c>
      <c r="C1014" s="95">
        <f t="shared" si="421"/>
        <v>0</v>
      </c>
      <c r="D1014" s="95">
        <f t="shared" si="421"/>
        <v>1</v>
      </c>
      <c r="E1014" s="95">
        <f t="shared" si="421"/>
        <v>1</v>
      </c>
      <c r="F1014" s="95">
        <f t="shared" si="421"/>
        <v>25.6</v>
      </c>
      <c r="G1014" s="95">
        <f>SUM(AVERAGE(G1009:G1013))</f>
        <v>26</v>
      </c>
      <c r="H1014" s="97">
        <f>AVERAGE(H1009:H1013)*0.2</f>
        <v>0</v>
      </c>
      <c r="I1014" s="97">
        <f>AVERAGE(I1009:I1013)*0.4</f>
        <v>0</v>
      </c>
      <c r="J1014" s="97">
        <f>AVERAGE(J1009:J1013)*0.6</f>
        <v>4.6153846153846158E-3</v>
      </c>
      <c r="K1014" s="97">
        <f>AVERAGE(K1009:K1013)*0.8</f>
        <v>6.1538461538461547E-3</v>
      </c>
      <c r="L1014" s="100">
        <f>AVERAGE(L1009:L1013)*1</f>
        <v>0.98461538461538467</v>
      </c>
      <c r="M1014" s="97">
        <f>SUM(H1014:L1014)</f>
        <v>0.99538461538461542</v>
      </c>
    </row>
    <row r="1015" spans="1:13" ht="15" customHeight="1" thickTop="1" thickBot="1" x14ac:dyDescent="0.3">
      <c r="A1015" s="98" t="s">
        <v>25</v>
      </c>
      <c r="B1015" s="84" t="s">
        <v>7</v>
      </c>
      <c r="C1015" s="84" t="s">
        <v>8</v>
      </c>
      <c r="D1015" s="84" t="s">
        <v>9</v>
      </c>
      <c r="E1015" s="84" t="s">
        <v>10</v>
      </c>
      <c r="F1015" s="84" t="s">
        <v>11</v>
      </c>
      <c r="G1015" s="85" t="s">
        <v>12</v>
      </c>
      <c r="H1015" s="84" t="s">
        <v>7</v>
      </c>
      <c r="I1015" s="84" t="s">
        <v>8</v>
      </c>
      <c r="J1015" s="84" t="s">
        <v>9</v>
      </c>
      <c r="K1015" s="84" t="s">
        <v>10</v>
      </c>
      <c r="L1015" s="99" t="s">
        <v>11</v>
      </c>
      <c r="M1015" s="85" t="s">
        <v>12</v>
      </c>
    </row>
    <row r="1016" spans="1:13" ht="15" customHeight="1" thickTop="1" thickBot="1" x14ac:dyDescent="0.3">
      <c r="A1016" s="88" t="s">
        <v>26</v>
      </c>
      <c r="B1016" s="89"/>
      <c r="C1016" s="89"/>
      <c r="D1016" s="89"/>
      <c r="E1016" s="89">
        <v>1</v>
      </c>
      <c r="F1016" s="89">
        <v>25</v>
      </c>
      <c r="G1016" s="90">
        <f t="shared" ref="G1016:G1018" si="422">SUM(B1016:F1016)</f>
        <v>26</v>
      </c>
      <c r="H1016" s="91">
        <f t="shared" ref="H1016:L1018" si="423">IFERROR(B1016/$G$1016,0)</f>
        <v>0</v>
      </c>
      <c r="I1016" s="91">
        <f t="shared" si="423"/>
        <v>0</v>
      </c>
      <c r="J1016" s="91">
        <f t="shared" si="423"/>
        <v>0</v>
      </c>
      <c r="K1016" s="91">
        <f t="shared" si="423"/>
        <v>3.8461538461538464E-2</v>
      </c>
      <c r="L1016" s="91">
        <f t="shared" si="423"/>
        <v>0.96153846153846156</v>
      </c>
      <c r="M1016" s="93" t="s">
        <v>14</v>
      </c>
    </row>
    <row r="1017" spans="1:13" ht="15" customHeight="1" thickTop="1" thickBot="1" x14ac:dyDescent="0.3">
      <c r="A1017" s="88" t="s">
        <v>27</v>
      </c>
      <c r="B1017" s="89"/>
      <c r="C1017" s="89"/>
      <c r="D1017" s="89"/>
      <c r="E1017" s="89">
        <v>2</v>
      </c>
      <c r="F1017" s="89">
        <v>24</v>
      </c>
      <c r="G1017" s="90">
        <f t="shared" si="422"/>
        <v>26</v>
      </c>
      <c r="H1017" s="91">
        <f t="shared" si="423"/>
        <v>0</v>
      </c>
      <c r="I1017" s="91">
        <f t="shared" si="423"/>
        <v>0</v>
      </c>
      <c r="J1017" s="91">
        <f t="shared" si="423"/>
        <v>0</v>
      </c>
      <c r="K1017" s="91">
        <f t="shared" si="423"/>
        <v>7.6923076923076927E-2</v>
      </c>
      <c r="L1017" s="91">
        <f t="shared" si="423"/>
        <v>0.92307692307692313</v>
      </c>
      <c r="M1017" s="93" t="s">
        <v>14</v>
      </c>
    </row>
    <row r="1018" spans="1:13" ht="15" customHeight="1" thickTop="1" thickBot="1" x14ac:dyDescent="0.3">
      <c r="A1018" s="88" t="s">
        <v>28</v>
      </c>
      <c r="B1018" s="89"/>
      <c r="C1018" s="89"/>
      <c r="D1018" s="89"/>
      <c r="E1018" s="89">
        <v>2</v>
      </c>
      <c r="F1018" s="89">
        <v>24</v>
      </c>
      <c r="G1018" s="90">
        <f t="shared" si="422"/>
        <v>26</v>
      </c>
      <c r="H1018" s="91">
        <f t="shared" si="423"/>
        <v>0</v>
      </c>
      <c r="I1018" s="91">
        <f t="shared" si="423"/>
        <v>0</v>
      </c>
      <c r="J1018" s="91">
        <f t="shared" si="423"/>
        <v>0</v>
      </c>
      <c r="K1018" s="91">
        <f t="shared" si="423"/>
        <v>7.6923076923076927E-2</v>
      </c>
      <c r="L1018" s="91">
        <f t="shared" si="423"/>
        <v>0.92307692307692313</v>
      </c>
      <c r="M1018" s="93" t="s">
        <v>14</v>
      </c>
    </row>
    <row r="1019" spans="1:13" ht="15" customHeight="1" thickTop="1" thickBot="1" x14ac:dyDescent="0.3">
      <c r="A1019" s="94" t="s">
        <v>24</v>
      </c>
      <c r="B1019" s="95">
        <f t="shared" ref="B1019:F1019" si="424">IFERROR(AVERAGE(B1016:B1018),0)</f>
        <v>0</v>
      </c>
      <c r="C1019" s="95">
        <f t="shared" si="424"/>
        <v>0</v>
      </c>
      <c r="D1019" s="101">
        <f t="shared" si="424"/>
        <v>0</v>
      </c>
      <c r="E1019" s="101">
        <f t="shared" si="424"/>
        <v>1.6666666666666667</v>
      </c>
      <c r="F1019" s="101">
        <f t="shared" si="424"/>
        <v>24.333333333333332</v>
      </c>
      <c r="G1019" s="101">
        <f>SUM(AVERAGE(G1016:G1018))</f>
        <v>26</v>
      </c>
      <c r="H1019" s="97">
        <f>AVERAGE(H1016:H1018)*0.2</f>
        <v>0</v>
      </c>
      <c r="I1019" s="97">
        <f>AVERAGE(I1016:I1018)*0.4</f>
        <v>0</v>
      </c>
      <c r="J1019" s="97">
        <f>AVERAGE(J1016:J1018)*0.6</f>
        <v>0</v>
      </c>
      <c r="K1019" s="97">
        <f>AVERAGE(K1016:K1018)*0.8</f>
        <v>5.1282051282051294E-2</v>
      </c>
      <c r="L1019" s="100">
        <f>AVERAGE(L1016:L1018)*1</f>
        <v>0.93589743589743579</v>
      </c>
      <c r="M1019" s="102">
        <f>SUM(H1019:L1019)</f>
        <v>0.98717948717948711</v>
      </c>
    </row>
    <row r="1020" spans="1:13" ht="15" customHeight="1" thickTop="1" thickBot="1" x14ac:dyDescent="0.3">
      <c r="A1020" s="83" t="s">
        <v>29</v>
      </c>
      <c r="B1020" s="84" t="s">
        <v>7</v>
      </c>
      <c r="C1020" s="84" t="s">
        <v>8</v>
      </c>
      <c r="D1020" s="84" t="s">
        <v>9</v>
      </c>
      <c r="E1020" s="84" t="s">
        <v>10</v>
      </c>
      <c r="F1020" s="84" t="s">
        <v>11</v>
      </c>
      <c r="G1020" s="85" t="s">
        <v>12</v>
      </c>
      <c r="H1020" s="84" t="s">
        <v>7</v>
      </c>
      <c r="I1020" s="84" t="s">
        <v>8</v>
      </c>
      <c r="J1020" s="84" t="s">
        <v>9</v>
      </c>
      <c r="K1020" s="84" t="s">
        <v>10</v>
      </c>
      <c r="L1020" s="99" t="s">
        <v>11</v>
      </c>
      <c r="M1020" s="85" t="s">
        <v>12</v>
      </c>
    </row>
    <row r="1021" spans="1:13" ht="15" customHeight="1" thickTop="1" thickBot="1" x14ac:dyDescent="0.3">
      <c r="A1021" s="103" t="s">
        <v>30</v>
      </c>
      <c r="B1021" s="104"/>
      <c r="C1021" s="104"/>
      <c r="D1021" s="104"/>
      <c r="E1021" s="89">
        <v>1</v>
      </c>
      <c r="F1021" s="89">
        <v>25</v>
      </c>
      <c r="G1021" s="105">
        <f t="shared" ref="G1021:G1024" si="425">SUM(B1021:F1021)</f>
        <v>26</v>
      </c>
      <c r="H1021" s="106">
        <f t="shared" ref="H1021:L1024" si="426">IFERROR(B1021/$G$1021,0)</f>
        <v>0</v>
      </c>
      <c r="I1021" s="106">
        <f t="shared" si="426"/>
        <v>0</v>
      </c>
      <c r="J1021" s="106">
        <f t="shared" si="426"/>
        <v>0</v>
      </c>
      <c r="K1021" s="106">
        <f t="shared" si="426"/>
        <v>3.8461538461538464E-2</v>
      </c>
      <c r="L1021" s="106">
        <f t="shared" si="426"/>
        <v>0.96153846153846156</v>
      </c>
      <c r="M1021" s="93" t="s">
        <v>14</v>
      </c>
    </row>
    <row r="1022" spans="1:13" ht="15" customHeight="1" thickTop="1" thickBot="1" x14ac:dyDescent="0.3">
      <c r="A1022" s="103" t="s">
        <v>31</v>
      </c>
      <c r="B1022" s="104"/>
      <c r="C1022" s="104"/>
      <c r="D1022" s="104"/>
      <c r="E1022" s="89">
        <v>1</v>
      </c>
      <c r="F1022" s="89">
        <v>25</v>
      </c>
      <c r="G1022" s="105">
        <f t="shared" si="425"/>
        <v>26</v>
      </c>
      <c r="H1022" s="106">
        <f t="shared" si="426"/>
        <v>0</v>
      </c>
      <c r="I1022" s="106">
        <f t="shared" si="426"/>
        <v>0</v>
      </c>
      <c r="J1022" s="106">
        <f t="shared" si="426"/>
        <v>0</v>
      </c>
      <c r="K1022" s="106">
        <f t="shared" si="426"/>
        <v>3.8461538461538464E-2</v>
      </c>
      <c r="L1022" s="106">
        <f t="shared" si="426"/>
        <v>0.96153846153846156</v>
      </c>
      <c r="M1022" s="93" t="s">
        <v>14</v>
      </c>
    </row>
    <row r="1023" spans="1:13" ht="15" customHeight="1" thickTop="1" thickBot="1" x14ac:dyDescent="0.3">
      <c r="A1023" s="103" t="s">
        <v>32</v>
      </c>
      <c r="B1023" s="104"/>
      <c r="C1023" s="104"/>
      <c r="D1023" s="104"/>
      <c r="E1023" s="89">
        <v>1</v>
      </c>
      <c r="F1023" s="89">
        <v>25</v>
      </c>
      <c r="G1023" s="105">
        <f t="shared" si="425"/>
        <v>26</v>
      </c>
      <c r="H1023" s="106">
        <f t="shared" si="426"/>
        <v>0</v>
      </c>
      <c r="I1023" s="106">
        <f t="shared" si="426"/>
        <v>0</v>
      </c>
      <c r="J1023" s="106">
        <f t="shared" si="426"/>
        <v>0</v>
      </c>
      <c r="K1023" s="106">
        <f t="shared" si="426"/>
        <v>3.8461538461538464E-2</v>
      </c>
      <c r="L1023" s="106">
        <f t="shared" si="426"/>
        <v>0.96153846153846156</v>
      </c>
      <c r="M1023" s="93" t="s">
        <v>14</v>
      </c>
    </row>
    <row r="1024" spans="1:13" ht="15" customHeight="1" thickTop="1" thickBot="1" x14ac:dyDescent="0.3">
      <c r="A1024" s="103" t="s">
        <v>33</v>
      </c>
      <c r="B1024" s="104"/>
      <c r="C1024" s="104"/>
      <c r="D1024" s="104"/>
      <c r="E1024" s="89">
        <v>1</v>
      </c>
      <c r="F1024" s="89">
        <v>25</v>
      </c>
      <c r="G1024" s="105">
        <f t="shared" si="425"/>
        <v>26</v>
      </c>
      <c r="H1024" s="106">
        <f t="shared" si="426"/>
        <v>0</v>
      </c>
      <c r="I1024" s="106">
        <f t="shared" si="426"/>
        <v>0</v>
      </c>
      <c r="J1024" s="106">
        <f t="shared" si="426"/>
        <v>0</v>
      </c>
      <c r="K1024" s="106">
        <f t="shared" si="426"/>
        <v>3.8461538461538464E-2</v>
      </c>
      <c r="L1024" s="106">
        <f t="shared" si="426"/>
        <v>0.96153846153846156</v>
      </c>
      <c r="M1024" s="93" t="s">
        <v>14</v>
      </c>
    </row>
    <row r="1025" spans="1:13" ht="15" customHeight="1" thickTop="1" thickBot="1" x14ac:dyDescent="0.3">
      <c r="A1025" s="107" t="s">
        <v>24</v>
      </c>
      <c r="B1025" s="108">
        <f t="shared" ref="B1025:F1025" si="427">IFERROR(AVERAGE(B1021:B1024),0)</f>
        <v>0</v>
      </c>
      <c r="C1025" s="108">
        <f t="shared" si="427"/>
        <v>0</v>
      </c>
      <c r="D1025" s="108">
        <f t="shared" si="427"/>
        <v>0</v>
      </c>
      <c r="E1025" s="108">
        <f t="shared" si="427"/>
        <v>1</v>
      </c>
      <c r="F1025" s="108">
        <f t="shared" si="427"/>
        <v>25</v>
      </c>
      <c r="G1025" s="108">
        <f>SUM(AVERAGE(G1021:G1024))</f>
        <v>26</v>
      </c>
      <c r="H1025" s="102">
        <f>AVERAGE(H1021:H1024)*0.2</f>
        <v>0</v>
      </c>
      <c r="I1025" s="102">
        <f>AVERAGE(I1021:I1024)*0.4</f>
        <v>0</v>
      </c>
      <c r="J1025" s="102">
        <f>AVERAGE(J1021:J1024)*0.6</f>
        <v>0</v>
      </c>
      <c r="K1025" s="102">
        <f>AVERAGE(K1021:K1024)*0.8</f>
        <v>3.0769230769230771E-2</v>
      </c>
      <c r="L1025" s="109">
        <f>AVERAGE(L1021:L1024)*1</f>
        <v>0.96153846153846156</v>
      </c>
      <c r="M1025" s="102">
        <f>SUM(H1025:L1025)</f>
        <v>0.99230769230769234</v>
      </c>
    </row>
    <row r="1026" spans="1:13" ht="15" customHeight="1" thickTop="1" thickBot="1" x14ac:dyDescent="0.3">
      <c r="A1026" s="110" t="s">
        <v>34</v>
      </c>
      <c r="B1026" s="111"/>
      <c r="C1026" s="111"/>
      <c r="D1026" s="111"/>
      <c r="E1026" s="111"/>
      <c r="F1026" s="111"/>
      <c r="G1026" s="112">
        <f>SUM(B1026:F1026)</f>
        <v>0</v>
      </c>
      <c r="H1026" s="113">
        <f t="shared" ref="H1026:L1026" si="428">IFERROR(B1026/$G$1026,0)</f>
        <v>0</v>
      </c>
      <c r="I1026" s="113">
        <f t="shared" si="428"/>
        <v>0</v>
      </c>
      <c r="J1026" s="113">
        <f t="shared" si="428"/>
        <v>0</v>
      </c>
      <c r="K1026" s="113">
        <f t="shared" si="428"/>
        <v>0</v>
      </c>
      <c r="L1026" s="113">
        <f t="shared" si="428"/>
        <v>0</v>
      </c>
      <c r="M1026" s="93" t="s">
        <v>14</v>
      </c>
    </row>
    <row r="1027" spans="1:13" ht="15" customHeight="1" thickTop="1" thickBot="1" x14ac:dyDescent="0.3">
      <c r="A1027" s="127" t="s">
        <v>35</v>
      </c>
      <c r="B1027" s="134"/>
      <c r="C1027" s="134"/>
      <c r="D1027" s="134"/>
      <c r="E1027" s="134"/>
      <c r="F1027" s="135"/>
      <c r="G1027" s="114">
        <v>26</v>
      </c>
      <c r="H1027" s="102" t="s">
        <v>14</v>
      </c>
      <c r="I1027" s="102" t="s">
        <v>14</v>
      </c>
      <c r="J1027" s="102" t="s">
        <v>14</v>
      </c>
      <c r="K1027" s="102" t="s">
        <v>14</v>
      </c>
      <c r="L1027" s="102" t="s">
        <v>14</v>
      </c>
      <c r="M1027" s="102">
        <f>(M1007+M1014+M1019+M1025)/4</f>
        <v>0.99051282051282052</v>
      </c>
    </row>
    <row r="1028" spans="1:13" ht="15" customHeight="1" thickTop="1" x14ac:dyDescent="0.25">
      <c r="A1028" s="77"/>
      <c r="B1028" s="77"/>
      <c r="C1028" s="77"/>
      <c r="D1028" s="77"/>
      <c r="E1028" s="77"/>
      <c r="F1028" s="77"/>
      <c r="G1028" s="77"/>
      <c r="H1028" s="77"/>
      <c r="I1028" s="77"/>
      <c r="J1028" s="77"/>
      <c r="K1028" s="77"/>
      <c r="L1028" s="77"/>
      <c r="M1028" s="77"/>
    </row>
    <row r="1029" spans="1:13" ht="15" customHeight="1" thickBot="1" x14ac:dyDescent="0.3">
      <c r="A1029" s="77"/>
      <c r="B1029" s="77"/>
      <c r="C1029" s="77"/>
      <c r="D1029" s="77"/>
      <c r="E1029" s="77"/>
      <c r="F1029" s="77"/>
      <c r="G1029" s="77"/>
      <c r="H1029" s="77"/>
      <c r="I1029" s="77"/>
      <c r="J1029" s="77"/>
      <c r="K1029" s="77"/>
      <c r="L1029" s="77"/>
      <c r="M1029" s="77"/>
    </row>
    <row r="1030" spans="1:13" ht="15" customHeight="1" thickTop="1" thickBot="1" x14ac:dyDescent="0.3">
      <c r="A1030" s="78" t="s">
        <v>0</v>
      </c>
      <c r="B1030" s="136" t="s">
        <v>200</v>
      </c>
      <c r="C1030" s="132"/>
      <c r="D1030" s="132"/>
      <c r="E1030" s="132"/>
      <c r="F1030" s="132"/>
      <c r="G1030" s="133"/>
      <c r="H1030" s="139" t="s">
        <v>111</v>
      </c>
      <c r="I1030" s="144"/>
      <c r="J1030" s="145"/>
      <c r="K1030" s="79" t="s">
        <v>2</v>
      </c>
      <c r="L1030" s="146">
        <v>45511</v>
      </c>
      <c r="M1030" s="147"/>
    </row>
    <row r="1031" spans="1:13" ht="15" customHeight="1" thickBot="1" x14ac:dyDescent="0.3">
      <c r="A1031" s="115" t="s">
        <v>3</v>
      </c>
      <c r="B1031" s="148"/>
      <c r="C1031" s="148"/>
      <c r="D1031" s="148"/>
      <c r="E1031" s="148"/>
      <c r="F1031" s="148"/>
      <c r="G1031" s="149"/>
      <c r="H1031" s="80" t="s">
        <v>112</v>
      </c>
      <c r="I1031" s="121">
        <v>23</v>
      </c>
      <c r="J1031" s="133"/>
      <c r="K1031" s="81"/>
      <c r="L1031" s="80"/>
      <c r="M1031" s="80"/>
    </row>
    <row r="1032" spans="1:13" ht="15" customHeight="1" thickBot="1" x14ac:dyDescent="0.3">
      <c r="A1032" s="150"/>
      <c r="B1032" s="151"/>
      <c r="C1032" s="151"/>
      <c r="D1032" s="151"/>
      <c r="E1032" s="151"/>
      <c r="F1032" s="151"/>
      <c r="G1032" s="152"/>
      <c r="H1032" s="80" t="s">
        <v>113</v>
      </c>
      <c r="I1032" s="121">
        <v>5</v>
      </c>
      <c r="J1032" s="133"/>
      <c r="K1032" s="80"/>
      <c r="L1032" s="80"/>
      <c r="M1032" s="80"/>
    </row>
    <row r="1033" spans="1:13" ht="15" customHeight="1" thickBot="1" x14ac:dyDescent="0.3">
      <c r="A1033" s="82" t="s">
        <v>4</v>
      </c>
      <c r="B1033" s="130" t="s">
        <v>5</v>
      </c>
      <c r="C1033" s="131"/>
      <c r="D1033" s="131"/>
      <c r="E1033" s="131"/>
      <c r="F1033" s="131"/>
      <c r="G1033" s="131"/>
      <c r="H1033" s="121" t="s">
        <v>5</v>
      </c>
      <c r="I1033" s="132"/>
      <c r="J1033" s="132"/>
      <c r="K1033" s="132"/>
      <c r="L1033" s="132"/>
      <c r="M1033" s="133"/>
    </row>
    <row r="1034" spans="1:13" ht="15" customHeight="1" thickTop="1" thickBot="1" x14ac:dyDescent="0.3">
      <c r="A1034" s="83" t="s">
        <v>6</v>
      </c>
      <c r="B1034" s="84" t="s">
        <v>7</v>
      </c>
      <c r="C1034" s="84" t="s">
        <v>8</v>
      </c>
      <c r="D1034" s="84" t="s">
        <v>9</v>
      </c>
      <c r="E1034" s="84" t="s">
        <v>10</v>
      </c>
      <c r="F1034" s="84" t="s">
        <v>11</v>
      </c>
      <c r="G1034" s="85" t="s">
        <v>12</v>
      </c>
      <c r="H1034" s="86" t="s">
        <v>7</v>
      </c>
      <c r="I1034" s="86" t="s">
        <v>8</v>
      </c>
      <c r="J1034" s="86" t="s">
        <v>9</v>
      </c>
      <c r="K1034" s="86" t="s">
        <v>10</v>
      </c>
      <c r="L1034" s="86" t="s">
        <v>11</v>
      </c>
      <c r="M1034" s="87" t="s">
        <v>12</v>
      </c>
    </row>
    <row r="1035" spans="1:13" ht="15" customHeight="1" thickTop="1" thickBot="1" x14ac:dyDescent="0.3">
      <c r="A1035" s="88" t="s">
        <v>13</v>
      </c>
      <c r="B1035" s="89"/>
      <c r="C1035" s="89"/>
      <c r="D1035" s="89"/>
      <c r="E1035" s="89"/>
      <c r="F1035" s="89">
        <v>28</v>
      </c>
      <c r="G1035" s="90">
        <f t="shared" ref="G1035:G1037" si="429">SUM(B1035:F1035)</f>
        <v>28</v>
      </c>
      <c r="H1035" s="91">
        <f t="shared" ref="H1035:L1037" si="430">IFERROR(B1035/$G$1035,0)</f>
        <v>0</v>
      </c>
      <c r="I1035" s="91">
        <f t="shared" si="430"/>
        <v>0</v>
      </c>
      <c r="J1035" s="91">
        <f t="shared" si="430"/>
        <v>0</v>
      </c>
      <c r="K1035" s="91">
        <f t="shared" si="430"/>
        <v>0</v>
      </c>
      <c r="L1035" s="91">
        <f t="shared" si="430"/>
        <v>1</v>
      </c>
      <c r="M1035" s="92" t="s">
        <v>14</v>
      </c>
    </row>
    <row r="1036" spans="1:13" ht="15" customHeight="1" thickTop="1" thickBot="1" x14ac:dyDescent="0.3">
      <c r="A1036" s="88" t="s">
        <v>15</v>
      </c>
      <c r="B1036" s="89"/>
      <c r="C1036" s="89"/>
      <c r="D1036" s="89"/>
      <c r="E1036" s="89"/>
      <c r="F1036" s="89">
        <v>28</v>
      </c>
      <c r="G1036" s="90">
        <f t="shared" si="429"/>
        <v>28</v>
      </c>
      <c r="H1036" s="91">
        <f t="shared" si="430"/>
        <v>0</v>
      </c>
      <c r="I1036" s="91">
        <f t="shared" si="430"/>
        <v>0</v>
      </c>
      <c r="J1036" s="91">
        <f t="shared" si="430"/>
        <v>0</v>
      </c>
      <c r="K1036" s="91">
        <f t="shared" si="430"/>
        <v>0</v>
      </c>
      <c r="L1036" s="91">
        <f t="shared" si="430"/>
        <v>1</v>
      </c>
      <c r="M1036" s="93" t="s">
        <v>14</v>
      </c>
    </row>
    <row r="1037" spans="1:13" ht="15" customHeight="1" thickTop="1" thickBot="1" x14ac:dyDescent="0.3">
      <c r="A1037" s="88" t="s">
        <v>16</v>
      </c>
      <c r="B1037" s="89"/>
      <c r="C1037" s="89"/>
      <c r="D1037" s="89"/>
      <c r="E1037" s="89"/>
      <c r="F1037" s="89">
        <v>28</v>
      </c>
      <c r="G1037" s="90">
        <f t="shared" si="429"/>
        <v>28</v>
      </c>
      <c r="H1037" s="91">
        <f t="shared" si="430"/>
        <v>0</v>
      </c>
      <c r="I1037" s="91">
        <f t="shared" si="430"/>
        <v>0</v>
      </c>
      <c r="J1037" s="91">
        <f t="shared" si="430"/>
        <v>0</v>
      </c>
      <c r="K1037" s="91">
        <f t="shared" si="430"/>
        <v>0</v>
      </c>
      <c r="L1037" s="91">
        <f t="shared" si="430"/>
        <v>1</v>
      </c>
      <c r="M1037" s="93" t="s">
        <v>14</v>
      </c>
    </row>
    <row r="1038" spans="1:13" ht="15" customHeight="1" thickTop="1" thickBot="1" x14ac:dyDescent="0.3">
      <c r="A1038" s="94" t="s">
        <v>17</v>
      </c>
      <c r="B1038" s="95">
        <f>IFERROR(AVERAGE(B1035:B1037),0)</f>
        <v>0</v>
      </c>
      <c r="C1038" s="95">
        <f>IFERROR(AVERAGE(C1035:C1037),0)</f>
        <v>0</v>
      </c>
      <c r="D1038" s="95">
        <f>IFERROR(AVERAGE(D1035:D1037),0)</f>
        <v>0</v>
      </c>
      <c r="E1038" s="95">
        <f t="shared" ref="E1038:F1038" si="431">IFERROR(AVERAGE(E1035:E1037),0)</f>
        <v>0</v>
      </c>
      <c r="F1038" s="95">
        <f t="shared" si="431"/>
        <v>28</v>
      </c>
      <c r="G1038" s="95">
        <f>SUM(AVERAGE(G1035:G1037))</f>
        <v>28</v>
      </c>
      <c r="H1038" s="96">
        <f>AVERAGE(H1035:H1037)*0.2</f>
        <v>0</v>
      </c>
      <c r="I1038" s="96">
        <f>AVERAGE(I1035:I1037)*0.4</f>
        <v>0</v>
      </c>
      <c r="J1038" s="96">
        <f>AVERAGE(J1035:J1037)*0.6</f>
        <v>0</v>
      </c>
      <c r="K1038" s="96">
        <f>AVERAGE(K1035:K1037)*0.8</f>
        <v>0</v>
      </c>
      <c r="L1038" s="96">
        <f>AVERAGE(L1035:L1037)*1</f>
        <v>1</v>
      </c>
      <c r="M1038" s="97">
        <f>SUM(H1038:L1038)</f>
        <v>1</v>
      </c>
    </row>
    <row r="1039" spans="1:13" ht="15" customHeight="1" thickTop="1" thickBot="1" x14ac:dyDescent="0.3">
      <c r="A1039" s="98" t="s">
        <v>18</v>
      </c>
      <c r="B1039" s="84" t="s">
        <v>7</v>
      </c>
      <c r="C1039" s="84" t="s">
        <v>8</v>
      </c>
      <c r="D1039" s="84" t="s">
        <v>9</v>
      </c>
      <c r="E1039" s="84" t="s">
        <v>10</v>
      </c>
      <c r="F1039" s="84" t="s">
        <v>11</v>
      </c>
      <c r="G1039" s="85" t="s">
        <v>12</v>
      </c>
      <c r="H1039" s="84" t="s">
        <v>7</v>
      </c>
      <c r="I1039" s="84" t="s">
        <v>8</v>
      </c>
      <c r="J1039" s="84" t="s">
        <v>9</v>
      </c>
      <c r="K1039" s="84" t="s">
        <v>10</v>
      </c>
      <c r="L1039" s="99" t="s">
        <v>11</v>
      </c>
      <c r="M1039" s="85" t="s">
        <v>12</v>
      </c>
    </row>
    <row r="1040" spans="1:13" ht="15" customHeight="1" thickTop="1" thickBot="1" x14ac:dyDescent="0.3">
      <c r="A1040" s="88" t="s">
        <v>19</v>
      </c>
      <c r="B1040" s="89"/>
      <c r="C1040" s="89"/>
      <c r="D1040" s="89"/>
      <c r="E1040" s="89"/>
      <c r="F1040" s="89">
        <v>28</v>
      </c>
      <c r="G1040" s="90">
        <f t="shared" ref="G1040:G1044" si="432">SUM(B1040:F1040)</f>
        <v>28</v>
      </c>
      <c r="H1040" s="91">
        <f t="shared" ref="H1040:L1044" si="433">IFERROR(B1040/$G$1040,0)</f>
        <v>0</v>
      </c>
      <c r="I1040" s="91">
        <f t="shared" si="433"/>
        <v>0</v>
      </c>
      <c r="J1040" s="91">
        <f t="shared" si="433"/>
        <v>0</v>
      </c>
      <c r="K1040" s="91">
        <f t="shared" si="433"/>
        <v>0</v>
      </c>
      <c r="L1040" s="91">
        <f t="shared" si="433"/>
        <v>1</v>
      </c>
      <c r="M1040" s="93" t="s">
        <v>14</v>
      </c>
    </row>
    <row r="1041" spans="1:13" ht="15" customHeight="1" thickTop="1" thickBot="1" x14ac:dyDescent="0.3">
      <c r="A1041" s="88" t="s">
        <v>20</v>
      </c>
      <c r="B1041" s="89"/>
      <c r="C1041" s="89"/>
      <c r="D1041" s="89"/>
      <c r="E1041" s="89"/>
      <c r="F1041" s="89">
        <v>28</v>
      </c>
      <c r="G1041" s="90">
        <f t="shared" si="432"/>
        <v>28</v>
      </c>
      <c r="H1041" s="91">
        <f t="shared" si="433"/>
        <v>0</v>
      </c>
      <c r="I1041" s="91">
        <f t="shared" si="433"/>
        <v>0</v>
      </c>
      <c r="J1041" s="91">
        <f t="shared" si="433"/>
        <v>0</v>
      </c>
      <c r="K1041" s="91">
        <f t="shared" si="433"/>
        <v>0</v>
      </c>
      <c r="L1041" s="91">
        <f t="shared" si="433"/>
        <v>1</v>
      </c>
      <c r="M1041" s="93" t="s">
        <v>14</v>
      </c>
    </row>
    <row r="1042" spans="1:13" ht="15" customHeight="1" thickTop="1" thickBot="1" x14ac:dyDescent="0.3">
      <c r="A1042" s="88" t="s">
        <v>21</v>
      </c>
      <c r="B1042" s="89"/>
      <c r="C1042" s="89"/>
      <c r="D1042" s="89"/>
      <c r="E1042" s="89"/>
      <c r="F1042" s="89">
        <v>28</v>
      </c>
      <c r="G1042" s="90">
        <f t="shared" si="432"/>
        <v>28</v>
      </c>
      <c r="H1042" s="91">
        <f t="shared" si="433"/>
        <v>0</v>
      </c>
      <c r="I1042" s="91">
        <f t="shared" si="433"/>
        <v>0</v>
      </c>
      <c r="J1042" s="91">
        <f t="shared" si="433"/>
        <v>0</v>
      </c>
      <c r="K1042" s="91">
        <f t="shared" si="433"/>
        <v>0</v>
      </c>
      <c r="L1042" s="91">
        <f t="shared" si="433"/>
        <v>1</v>
      </c>
      <c r="M1042" s="93" t="s">
        <v>14</v>
      </c>
    </row>
    <row r="1043" spans="1:13" ht="15" customHeight="1" thickTop="1" thickBot="1" x14ac:dyDescent="0.3">
      <c r="A1043" s="88" t="s">
        <v>22</v>
      </c>
      <c r="B1043" s="89"/>
      <c r="C1043" s="89"/>
      <c r="D1043" s="89"/>
      <c r="E1043" s="89"/>
      <c r="F1043" s="89">
        <v>28</v>
      </c>
      <c r="G1043" s="90">
        <f t="shared" si="432"/>
        <v>28</v>
      </c>
      <c r="H1043" s="91">
        <f t="shared" si="433"/>
        <v>0</v>
      </c>
      <c r="I1043" s="91">
        <f t="shared" si="433"/>
        <v>0</v>
      </c>
      <c r="J1043" s="91">
        <f t="shared" si="433"/>
        <v>0</v>
      </c>
      <c r="K1043" s="91">
        <f t="shared" si="433"/>
        <v>0</v>
      </c>
      <c r="L1043" s="91">
        <f t="shared" si="433"/>
        <v>1</v>
      </c>
      <c r="M1043" s="93" t="s">
        <v>14</v>
      </c>
    </row>
    <row r="1044" spans="1:13" ht="15" customHeight="1" thickTop="1" thickBot="1" x14ac:dyDescent="0.3">
      <c r="A1044" s="88" t="s">
        <v>23</v>
      </c>
      <c r="B1044" s="89"/>
      <c r="C1044" s="89"/>
      <c r="D1044" s="89"/>
      <c r="E1044" s="89"/>
      <c r="F1044" s="89">
        <v>28</v>
      </c>
      <c r="G1044" s="90">
        <f t="shared" si="432"/>
        <v>28</v>
      </c>
      <c r="H1044" s="91">
        <f t="shared" si="433"/>
        <v>0</v>
      </c>
      <c r="I1044" s="91">
        <f t="shared" si="433"/>
        <v>0</v>
      </c>
      <c r="J1044" s="91">
        <f t="shared" si="433"/>
        <v>0</v>
      </c>
      <c r="K1044" s="91">
        <f t="shared" si="433"/>
        <v>0</v>
      </c>
      <c r="L1044" s="91">
        <f t="shared" si="433"/>
        <v>1</v>
      </c>
      <c r="M1044" s="93"/>
    </row>
    <row r="1045" spans="1:13" ht="15" customHeight="1" thickTop="1" thickBot="1" x14ac:dyDescent="0.3">
      <c r="A1045" s="94" t="s">
        <v>24</v>
      </c>
      <c r="B1045" s="95">
        <f t="shared" ref="B1045:F1045" si="434">IFERROR(AVERAGE(B1040:B1044),0)</f>
        <v>0</v>
      </c>
      <c r="C1045" s="95">
        <f t="shared" si="434"/>
        <v>0</v>
      </c>
      <c r="D1045" s="95">
        <f t="shared" si="434"/>
        <v>0</v>
      </c>
      <c r="E1045" s="95">
        <f t="shared" si="434"/>
        <v>0</v>
      </c>
      <c r="F1045" s="95">
        <f t="shared" si="434"/>
        <v>28</v>
      </c>
      <c r="G1045" s="95">
        <f>SUM(AVERAGE(G1040:G1044))</f>
        <v>28</v>
      </c>
      <c r="H1045" s="97">
        <f>AVERAGE(H1040:H1044)*0.2</f>
        <v>0</v>
      </c>
      <c r="I1045" s="97">
        <f>AVERAGE(I1040:I1044)*0.4</f>
        <v>0</v>
      </c>
      <c r="J1045" s="97">
        <f>AVERAGE(J1040:J1044)*0.6</f>
        <v>0</v>
      </c>
      <c r="K1045" s="97">
        <f>AVERAGE(K1040:K1044)*0.8</f>
        <v>0</v>
      </c>
      <c r="L1045" s="100">
        <f>AVERAGE(L1040:L1044)*1</f>
        <v>1</v>
      </c>
      <c r="M1045" s="97">
        <f>SUM(H1045:L1045)</f>
        <v>1</v>
      </c>
    </row>
    <row r="1046" spans="1:13" ht="15" customHeight="1" thickTop="1" thickBot="1" x14ac:dyDescent="0.3">
      <c r="A1046" s="98" t="s">
        <v>25</v>
      </c>
      <c r="B1046" s="84" t="s">
        <v>7</v>
      </c>
      <c r="C1046" s="84" t="s">
        <v>8</v>
      </c>
      <c r="D1046" s="84" t="s">
        <v>9</v>
      </c>
      <c r="E1046" s="84" t="s">
        <v>10</v>
      </c>
      <c r="F1046" s="84" t="s">
        <v>11</v>
      </c>
      <c r="G1046" s="85" t="s">
        <v>12</v>
      </c>
      <c r="H1046" s="84" t="s">
        <v>7</v>
      </c>
      <c r="I1046" s="84" t="s">
        <v>8</v>
      </c>
      <c r="J1046" s="84" t="s">
        <v>9</v>
      </c>
      <c r="K1046" s="84" t="s">
        <v>10</v>
      </c>
      <c r="L1046" s="99" t="s">
        <v>11</v>
      </c>
      <c r="M1046" s="85" t="s">
        <v>12</v>
      </c>
    </row>
    <row r="1047" spans="1:13" ht="15" customHeight="1" thickTop="1" thickBot="1" x14ac:dyDescent="0.3">
      <c r="A1047" s="88" t="s">
        <v>26</v>
      </c>
      <c r="B1047" s="89"/>
      <c r="C1047" s="89"/>
      <c r="D1047" s="89"/>
      <c r="E1047" s="89"/>
      <c r="F1047" s="89">
        <v>28</v>
      </c>
      <c r="G1047" s="90">
        <f t="shared" ref="G1047:G1049" si="435">SUM(B1047:F1047)</f>
        <v>28</v>
      </c>
      <c r="H1047" s="91">
        <f t="shared" ref="H1047:L1049" si="436">IFERROR(B1047/$G$1047,0)</f>
        <v>0</v>
      </c>
      <c r="I1047" s="91">
        <f t="shared" si="436"/>
        <v>0</v>
      </c>
      <c r="J1047" s="91">
        <f t="shared" si="436"/>
        <v>0</v>
      </c>
      <c r="K1047" s="91">
        <f t="shared" si="436"/>
        <v>0</v>
      </c>
      <c r="L1047" s="91">
        <f t="shared" si="436"/>
        <v>1</v>
      </c>
      <c r="M1047" s="93" t="s">
        <v>14</v>
      </c>
    </row>
    <row r="1048" spans="1:13" ht="15" customHeight="1" thickTop="1" thickBot="1" x14ac:dyDescent="0.3">
      <c r="A1048" s="88" t="s">
        <v>27</v>
      </c>
      <c r="B1048" s="89"/>
      <c r="C1048" s="89"/>
      <c r="D1048" s="89"/>
      <c r="E1048" s="89"/>
      <c r="F1048" s="89">
        <v>28</v>
      </c>
      <c r="G1048" s="90">
        <f t="shared" si="435"/>
        <v>28</v>
      </c>
      <c r="H1048" s="91">
        <f t="shared" si="436"/>
        <v>0</v>
      </c>
      <c r="I1048" s="91">
        <f t="shared" si="436"/>
        <v>0</v>
      </c>
      <c r="J1048" s="91">
        <f t="shared" si="436"/>
        <v>0</v>
      </c>
      <c r="K1048" s="91">
        <f t="shared" si="436"/>
        <v>0</v>
      </c>
      <c r="L1048" s="91">
        <f t="shared" si="436"/>
        <v>1</v>
      </c>
      <c r="M1048" s="93" t="s">
        <v>14</v>
      </c>
    </row>
    <row r="1049" spans="1:13" ht="15" customHeight="1" thickTop="1" thickBot="1" x14ac:dyDescent="0.3">
      <c r="A1049" s="88" t="s">
        <v>28</v>
      </c>
      <c r="B1049" s="89"/>
      <c r="C1049" s="89"/>
      <c r="D1049" s="89"/>
      <c r="E1049" s="89"/>
      <c r="F1049" s="89">
        <v>28</v>
      </c>
      <c r="G1049" s="90">
        <f t="shared" si="435"/>
        <v>28</v>
      </c>
      <c r="H1049" s="91">
        <f t="shared" si="436"/>
        <v>0</v>
      </c>
      <c r="I1049" s="91">
        <f t="shared" si="436"/>
        <v>0</v>
      </c>
      <c r="J1049" s="91">
        <f t="shared" si="436"/>
        <v>0</v>
      </c>
      <c r="K1049" s="91">
        <f t="shared" si="436"/>
        <v>0</v>
      </c>
      <c r="L1049" s="91">
        <f t="shared" si="436"/>
        <v>1</v>
      </c>
      <c r="M1049" s="93" t="s">
        <v>14</v>
      </c>
    </row>
    <row r="1050" spans="1:13" ht="15" customHeight="1" thickTop="1" thickBot="1" x14ac:dyDescent="0.3">
      <c r="A1050" s="94" t="s">
        <v>24</v>
      </c>
      <c r="B1050" s="95">
        <f t="shared" ref="B1050:F1050" si="437">IFERROR(AVERAGE(B1047:B1049),0)</f>
        <v>0</v>
      </c>
      <c r="C1050" s="95">
        <f t="shared" si="437"/>
        <v>0</v>
      </c>
      <c r="D1050" s="101">
        <f t="shared" si="437"/>
        <v>0</v>
      </c>
      <c r="E1050" s="101">
        <f t="shared" si="437"/>
        <v>0</v>
      </c>
      <c r="F1050" s="101">
        <f t="shared" si="437"/>
        <v>28</v>
      </c>
      <c r="G1050" s="101">
        <f>SUM(AVERAGE(G1047:G1049))</f>
        <v>28</v>
      </c>
      <c r="H1050" s="97">
        <f>AVERAGE(H1047:H1049)*0.2</f>
        <v>0</v>
      </c>
      <c r="I1050" s="97">
        <f>AVERAGE(I1047:I1049)*0.4</f>
        <v>0</v>
      </c>
      <c r="J1050" s="97">
        <f>AVERAGE(J1047:J1049)*0.6</f>
        <v>0</v>
      </c>
      <c r="K1050" s="97">
        <f>AVERAGE(K1047:K1049)*0.8</f>
        <v>0</v>
      </c>
      <c r="L1050" s="100">
        <f>AVERAGE(L1047:L1049)*1</f>
        <v>1</v>
      </c>
      <c r="M1050" s="102">
        <f>SUM(H1050:L1050)</f>
        <v>1</v>
      </c>
    </row>
    <row r="1051" spans="1:13" ht="15" customHeight="1" thickTop="1" thickBot="1" x14ac:dyDescent="0.3">
      <c r="A1051" s="83" t="s">
        <v>29</v>
      </c>
      <c r="B1051" s="84" t="s">
        <v>7</v>
      </c>
      <c r="C1051" s="84" t="s">
        <v>8</v>
      </c>
      <c r="D1051" s="84" t="s">
        <v>9</v>
      </c>
      <c r="E1051" s="84" t="s">
        <v>10</v>
      </c>
      <c r="F1051" s="84" t="s">
        <v>11</v>
      </c>
      <c r="G1051" s="85" t="s">
        <v>12</v>
      </c>
      <c r="H1051" s="84" t="s">
        <v>7</v>
      </c>
      <c r="I1051" s="84" t="s">
        <v>8</v>
      </c>
      <c r="J1051" s="84" t="s">
        <v>9</v>
      </c>
      <c r="K1051" s="84" t="s">
        <v>10</v>
      </c>
      <c r="L1051" s="99" t="s">
        <v>11</v>
      </c>
      <c r="M1051" s="85" t="s">
        <v>12</v>
      </c>
    </row>
    <row r="1052" spans="1:13" ht="15" customHeight="1" thickTop="1" thickBot="1" x14ac:dyDescent="0.3">
      <c r="A1052" s="103" t="s">
        <v>30</v>
      </c>
      <c r="B1052" s="104"/>
      <c r="C1052" s="104"/>
      <c r="D1052" s="104"/>
      <c r="E1052" s="89"/>
      <c r="F1052" s="89">
        <v>28</v>
      </c>
      <c r="G1052" s="105">
        <f t="shared" ref="G1052:G1055" si="438">SUM(B1052:F1052)</f>
        <v>28</v>
      </c>
      <c r="H1052" s="106">
        <f t="shared" ref="H1052:L1055" si="439">IFERROR(B1052/$G$1052,0)</f>
        <v>0</v>
      </c>
      <c r="I1052" s="106">
        <f t="shared" si="439"/>
        <v>0</v>
      </c>
      <c r="J1052" s="106">
        <f t="shared" si="439"/>
        <v>0</v>
      </c>
      <c r="K1052" s="106">
        <f t="shared" si="439"/>
        <v>0</v>
      </c>
      <c r="L1052" s="106">
        <f t="shared" si="439"/>
        <v>1</v>
      </c>
      <c r="M1052" s="93" t="s">
        <v>14</v>
      </c>
    </row>
    <row r="1053" spans="1:13" ht="15" customHeight="1" thickTop="1" thickBot="1" x14ac:dyDescent="0.3">
      <c r="A1053" s="103" t="s">
        <v>31</v>
      </c>
      <c r="B1053" s="104"/>
      <c r="C1053" s="104"/>
      <c r="D1053" s="104"/>
      <c r="E1053" s="89"/>
      <c r="F1053" s="89">
        <v>28</v>
      </c>
      <c r="G1053" s="105">
        <f t="shared" si="438"/>
        <v>28</v>
      </c>
      <c r="H1053" s="106">
        <f t="shared" si="439"/>
        <v>0</v>
      </c>
      <c r="I1053" s="106">
        <f t="shared" si="439"/>
        <v>0</v>
      </c>
      <c r="J1053" s="106">
        <f t="shared" si="439"/>
        <v>0</v>
      </c>
      <c r="K1053" s="106">
        <f t="shared" si="439"/>
        <v>0</v>
      </c>
      <c r="L1053" s="106">
        <f t="shared" si="439"/>
        <v>1</v>
      </c>
      <c r="M1053" s="93" t="s">
        <v>14</v>
      </c>
    </row>
    <row r="1054" spans="1:13" ht="15" customHeight="1" thickTop="1" thickBot="1" x14ac:dyDescent="0.3">
      <c r="A1054" s="103" t="s">
        <v>32</v>
      </c>
      <c r="B1054" s="104"/>
      <c r="C1054" s="104"/>
      <c r="D1054" s="104"/>
      <c r="E1054" s="89"/>
      <c r="F1054" s="89">
        <v>28</v>
      </c>
      <c r="G1054" s="105">
        <f t="shared" si="438"/>
        <v>28</v>
      </c>
      <c r="H1054" s="106">
        <f t="shared" si="439"/>
        <v>0</v>
      </c>
      <c r="I1054" s="106">
        <f t="shared" si="439"/>
        <v>0</v>
      </c>
      <c r="J1054" s="106">
        <f t="shared" si="439"/>
        <v>0</v>
      </c>
      <c r="K1054" s="106">
        <f t="shared" si="439"/>
        <v>0</v>
      </c>
      <c r="L1054" s="106">
        <f t="shared" si="439"/>
        <v>1</v>
      </c>
      <c r="M1054" s="93" t="s">
        <v>14</v>
      </c>
    </row>
    <row r="1055" spans="1:13" ht="15" customHeight="1" thickTop="1" thickBot="1" x14ac:dyDescent="0.3">
      <c r="A1055" s="103" t="s">
        <v>33</v>
      </c>
      <c r="B1055" s="104"/>
      <c r="C1055" s="104"/>
      <c r="D1055" s="104"/>
      <c r="E1055" s="89"/>
      <c r="F1055" s="89">
        <v>28</v>
      </c>
      <c r="G1055" s="105">
        <f t="shared" si="438"/>
        <v>28</v>
      </c>
      <c r="H1055" s="106">
        <f t="shared" si="439"/>
        <v>0</v>
      </c>
      <c r="I1055" s="106">
        <f t="shared" si="439"/>
        <v>0</v>
      </c>
      <c r="J1055" s="106">
        <f t="shared" si="439"/>
        <v>0</v>
      </c>
      <c r="K1055" s="106">
        <f t="shared" si="439"/>
        <v>0</v>
      </c>
      <c r="L1055" s="106">
        <f t="shared" si="439"/>
        <v>1</v>
      </c>
      <c r="M1055" s="93" t="s">
        <v>14</v>
      </c>
    </row>
    <row r="1056" spans="1:13" ht="15" customHeight="1" thickTop="1" thickBot="1" x14ac:dyDescent="0.3">
      <c r="A1056" s="107" t="s">
        <v>24</v>
      </c>
      <c r="B1056" s="108">
        <f t="shared" ref="B1056:F1056" si="440">IFERROR(AVERAGE(B1052:B1055),0)</f>
        <v>0</v>
      </c>
      <c r="C1056" s="108">
        <f t="shared" si="440"/>
        <v>0</v>
      </c>
      <c r="D1056" s="108">
        <f t="shared" si="440"/>
        <v>0</v>
      </c>
      <c r="E1056" s="108">
        <f t="shared" si="440"/>
        <v>0</v>
      </c>
      <c r="F1056" s="108">
        <f t="shared" si="440"/>
        <v>28</v>
      </c>
      <c r="G1056" s="108">
        <f>SUM(AVERAGE(G1052:G1055))</f>
        <v>28</v>
      </c>
      <c r="H1056" s="102">
        <f>AVERAGE(H1052:H1055)*0.2</f>
        <v>0</v>
      </c>
      <c r="I1056" s="102">
        <f>AVERAGE(I1052:I1055)*0.4</f>
        <v>0</v>
      </c>
      <c r="J1056" s="102">
        <f>AVERAGE(J1052:J1055)*0.6</f>
        <v>0</v>
      </c>
      <c r="K1056" s="102">
        <f>AVERAGE(K1052:K1055)*0.8</f>
        <v>0</v>
      </c>
      <c r="L1056" s="109">
        <f>AVERAGE(L1052:L1055)*1</f>
        <v>1</v>
      </c>
      <c r="M1056" s="102">
        <f>SUM(H1056:L1056)</f>
        <v>1</v>
      </c>
    </row>
    <row r="1057" spans="1:13" ht="15" customHeight="1" thickTop="1" thickBot="1" x14ac:dyDescent="0.3">
      <c r="A1057" s="110" t="s">
        <v>34</v>
      </c>
      <c r="B1057" s="111"/>
      <c r="C1057" s="111"/>
      <c r="D1057" s="111"/>
      <c r="E1057" s="111"/>
      <c r="F1057" s="111"/>
      <c r="G1057" s="112">
        <f>SUM(B1057:F1057)</f>
        <v>0</v>
      </c>
      <c r="H1057" s="113">
        <f t="shared" ref="H1057:L1057" si="441">IFERROR(B1057/$G$1057,0)</f>
        <v>0</v>
      </c>
      <c r="I1057" s="113">
        <f t="shared" si="441"/>
        <v>0</v>
      </c>
      <c r="J1057" s="113">
        <f t="shared" si="441"/>
        <v>0</v>
      </c>
      <c r="K1057" s="113">
        <f t="shared" si="441"/>
        <v>0</v>
      </c>
      <c r="L1057" s="113">
        <f t="shared" si="441"/>
        <v>0</v>
      </c>
      <c r="M1057" s="93" t="s">
        <v>14</v>
      </c>
    </row>
    <row r="1058" spans="1:13" ht="15" customHeight="1" thickTop="1" thickBot="1" x14ac:dyDescent="0.3">
      <c r="A1058" s="127" t="s">
        <v>35</v>
      </c>
      <c r="B1058" s="134"/>
      <c r="C1058" s="134"/>
      <c r="D1058" s="134"/>
      <c r="E1058" s="134"/>
      <c r="F1058" s="135"/>
      <c r="G1058" s="114">
        <v>28</v>
      </c>
      <c r="H1058" s="102" t="s">
        <v>14</v>
      </c>
      <c r="I1058" s="102" t="s">
        <v>14</v>
      </c>
      <c r="J1058" s="102" t="s">
        <v>14</v>
      </c>
      <c r="K1058" s="102" t="s">
        <v>14</v>
      </c>
      <c r="L1058" s="102" t="s">
        <v>14</v>
      </c>
      <c r="M1058" s="102">
        <f>(M1038+M1045+M1050+M1056)/4</f>
        <v>1</v>
      </c>
    </row>
    <row r="1059" spans="1:13" ht="15" customHeight="1" thickTop="1" x14ac:dyDescent="0.25">
      <c r="A1059" s="77"/>
      <c r="B1059" s="77"/>
      <c r="C1059" s="77"/>
      <c r="D1059" s="77"/>
      <c r="E1059" s="77"/>
      <c r="F1059" s="77"/>
      <c r="G1059" s="77"/>
      <c r="H1059" s="77"/>
      <c r="I1059" s="77"/>
      <c r="J1059" s="77"/>
      <c r="K1059" s="77"/>
      <c r="L1059" s="77"/>
      <c r="M1059" s="77"/>
    </row>
    <row r="1060" spans="1:13" ht="15" customHeight="1" thickBot="1" x14ac:dyDescent="0.3">
      <c r="A1060" s="77"/>
      <c r="B1060" s="77"/>
      <c r="C1060" s="77"/>
      <c r="D1060" s="77"/>
      <c r="E1060" s="77"/>
      <c r="F1060" s="77"/>
      <c r="G1060" s="77"/>
      <c r="H1060" s="77"/>
      <c r="I1060" s="77"/>
      <c r="J1060" s="77"/>
      <c r="K1060" s="77"/>
      <c r="L1060" s="77"/>
      <c r="M1060" s="77"/>
    </row>
    <row r="1061" spans="1:13" ht="15" customHeight="1" thickTop="1" thickBot="1" x14ac:dyDescent="0.3">
      <c r="A1061" s="78" t="s">
        <v>0</v>
      </c>
      <c r="B1061" s="136" t="s">
        <v>201</v>
      </c>
      <c r="C1061" s="132"/>
      <c r="D1061" s="132"/>
      <c r="E1061" s="132"/>
      <c r="F1061" s="132"/>
      <c r="G1061" s="133"/>
      <c r="H1061" s="139" t="s">
        <v>111</v>
      </c>
      <c r="I1061" s="144"/>
      <c r="J1061" s="145"/>
      <c r="K1061" s="79" t="s">
        <v>2</v>
      </c>
      <c r="L1061" s="146">
        <v>45515</v>
      </c>
      <c r="M1061" s="147"/>
    </row>
    <row r="1062" spans="1:13" ht="15" customHeight="1" thickBot="1" x14ac:dyDescent="0.3">
      <c r="A1062" s="115" t="s">
        <v>3</v>
      </c>
      <c r="B1062" s="148"/>
      <c r="C1062" s="148"/>
      <c r="D1062" s="148"/>
      <c r="E1062" s="148"/>
      <c r="F1062" s="148"/>
      <c r="G1062" s="149"/>
      <c r="H1062" s="80" t="s">
        <v>112</v>
      </c>
      <c r="I1062" s="121">
        <v>21</v>
      </c>
      <c r="J1062" s="133"/>
      <c r="K1062" s="81"/>
      <c r="L1062" s="80"/>
      <c r="M1062" s="80"/>
    </row>
    <row r="1063" spans="1:13" ht="15" customHeight="1" thickBot="1" x14ac:dyDescent="0.3">
      <c r="A1063" s="150"/>
      <c r="B1063" s="151"/>
      <c r="C1063" s="151"/>
      <c r="D1063" s="151"/>
      <c r="E1063" s="151"/>
      <c r="F1063" s="151"/>
      <c r="G1063" s="152"/>
      <c r="H1063" s="80" t="s">
        <v>113</v>
      </c>
      <c r="I1063" s="121">
        <v>5</v>
      </c>
      <c r="J1063" s="133"/>
      <c r="K1063" s="80"/>
      <c r="L1063" s="80"/>
      <c r="M1063" s="80"/>
    </row>
    <row r="1064" spans="1:13" ht="15" customHeight="1" thickBot="1" x14ac:dyDescent="0.3">
      <c r="A1064" s="82" t="s">
        <v>4</v>
      </c>
      <c r="B1064" s="130" t="s">
        <v>5</v>
      </c>
      <c r="C1064" s="131"/>
      <c r="D1064" s="131"/>
      <c r="E1064" s="131"/>
      <c r="F1064" s="131"/>
      <c r="G1064" s="131"/>
      <c r="H1064" s="121" t="s">
        <v>5</v>
      </c>
      <c r="I1064" s="132"/>
      <c r="J1064" s="132"/>
      <c r="K1064" s="132"/>
      <c r="L1064" s="132"/>
      <c r="M1064" s="133"/>
    </row>
    <row r="1065" spans="1:13" ht="15" customHeight="1" thickTop="1" thickBot="1" x14ac:dyDescent="0.3">
      <c r="A1065" s="83" t="s">
        <v>6</v>
      </c>
      <c r="B1065" s="84" t="s">
        <v>7</v>
      </c>
      <c r="C1065" s="84" t="s">
        <v>8</v>
      </c>
      <c r="D1065" s="84" t="s">
        <v>9</v>
      </c>
      <c r="E1065" s="84" t="s">
        <v>10</v>
      </c>
      <c r="F1065" s="84" t="s">
        <v>11</v>
      </c>
      <c r="G1065" s="85" t="s">
        <v>12</v>
      </c>
      <c r="H1065" s="86" t="s">
        <v>7</v>
      </c>
      <c r="I1065" s="86" t="s">
        <v>8</v>
      </c>
      <c r="J1065" s="86" t="s">
        <v>9</v>
      </c>
      <c r="K1065" s="86" t="s">
        <v>10</v>
      </c>
      <c r="L1065" s="86" t="s">
        <v>11</v>
      </c>
      <c r="M1065" s="87" t="s">
        <v>12</v>
      </c>
    </row>
    <row r="1066" spans="1:13" ht="15" customHeight="1" thickTop="1" thickBot="1" x14ac:dyDescent="0.3">
      <c r="A1066" s="88" t="s">
        <v>13</v>
      </c>
      <c r="B1066" s="89"/>
      <c r="C1066" s="89"/>
      <c r="D1066" s="89"/>
      <c r="E1066" s="89"/>
      <c r="F1066" s="89">
        <v>26</v>
      </c>
      <c r="G1066" s="90">
        <f t="shared" ref="G1066:G1068" si="442">SUM(B1066:F1066)</f>
        <v>26</v>
      </c>
      <c r="H1066" s="91">
        <f t="shared" ref="H1066:L1068" si="443">IFERROR(B1066/$G$1066,0)</f>
        <v>0</v>
      </c>
      <c r="I1066" s="91">
        <f t="shared" si="443"/>
        <v>0</v>
      </c>
      <c r="J1066" s="91">
        <f t="shared" si="443"/>
        <v>0</v>
      </c>
      <c r="K1066" s="91">
        <f t="shared" si="443"/>
        <v>0</v>
      </c>
      <c r="L1066" s="91">
        <f t="shared" si="443"/>
        <v>1</v>
      </c>
      <c r="M1066" s="92" t="s">
        <v>14</v>
      </c>
    </row>
    <row r="1067" spans="1:13" ht="15" customHeight="1" thickTop="1" thickBot="1" x14ac:dyDescent="0.3">
      <c r="A1067" s="88" t="s">
        <v>15</v>
      </c>
      <c r="B1067" s="89"/>
      <c r="C1067" s="89"/>
      <c r="D1067" s="89"/>
      <c r="E1067" s="89"/>
      <c r="F1067" s="89">
        <v>26</v>
      </c>
      <c r="G1067" s="90">
        <f t="shared" si="442"/>
        <v>26</v>
      </c>
      <c r="H1067" s="91">
        <f t="shared" si="443"/>
        <v>0</v>
      </c>
      <c r="I1067" s="91">
        <f t="shared" si="443"/>
        <v>0</v>
      </c>
      <c r="J1067" s="91">
        <f t="shared" si="443"/>
        <v>0</v>
      </c>
      <c r="K1067" s="91">
        <f t="shared" si="443"/>
        <v>0</v>
      </c>
      <c r="L1067" s="91">
        <f t="shared" si="443"/>
        <v>1</v>
      </c>
      <c r="M1067" s="93" t="s">
        <v>14</v>
      </c>
    </row>
    <row r="1068" spans="1:13" ht="15" customHeight="1" thickTop="1" thickBot="1" x14ac:dyDescent="0.3">
      <c r="A1068" s="88" t="s">
        <v>16</v>
      </c>
      <c r="B1068" s="89"/>
      <c r="C1068" s="89"/>
      <c r="D1068" s="89"/>
      <c r="E1068" s="89"/>
      <c r="F1068" s="89">
        <v>26</v>
      </c>
      <c r="G1068" s="90">
        <f t="shared" si="442"/>
        <v>26</v>
      </c>
      <c r="H1068" s="91">
        <f t="shared" si="443"/>
        <v>0</v>
      </c>
      <c r="I1068" s="91">
        <f t="shared" si="443"/>
        <v>0</v>
      </c>
      <c r="J1068" s="91">
        <f t="shared" si="443"/>
        <v>0</v>
      </c>
      <c r="K1068" s="91">
        <f t="shared" si="443"/>
        <v>0</v>
      </c>
      <c r="L1068" s="91">
        <f t="shared" si="443"/>
        <v>1</v>
      </c>
      <c r="M1068" s="93" t="s">
        <v>14</v>
      </c>
    </row>
    <row r="1069" spans="1:13" ht="15" customHeight="1" thickTop="1" thickBot="1" x14ac:dyDescent="0.3">
      <c r="A1069" s="94" t="s">
        <v>17</v>
      </c>
      <c r="B1069" s="95">
        <f>IFERROR(AVERAGE(B1066:B1068),0)</f>
        <v>0</v>
      </c>
      <c r="C1069" s="95">
        <f>IFERROR(AVERAGE(C1066:C1068),0)</f>
        <v>0</v>
      </c>
      <c r="D1069" s="95">
        <f>IFERROR(AVERAGE(D1066:D1068),0)</f>
        <v>0</v>
      </c>
      <c r="E1069" s="95">
        <f t="shared" ref="E1069:F1069" si="444">IFERROR(AVERAGE(E1066:E1068),0)</f>
        <v>0</v>
      </c>
      <c r="F1069" s="95">
        <f t="shared" si="444"/>
        <v>26</v>
      </c>
      <c r="G1069" s="95">
        <f>SUM(AVERAGE(G1066:G1068))</f>
        <v>26</v>
      </c>
      <c r="H1069" s="96">
        <f>AVERAGE(H1066:H1068)*0.2</f>
        <v>0</v>
      </c>
      <c r="I1069" s="96">
        <f>AVERAGE(I1066:I1068)*0.4</f>
        <v>0</v>
      </c>
      <c r="J1069" s="96">
        <f>AVERAGE(J1066:J1068)*0.6</f>
        <v>0</v>
      </c>
      <c r="K1069" s="96">
        <f>AVERAGE(K1066:K1068)*0.8</f>
        <v>0</v>
      </c>
      <c r="L1069" s="96">
        <f>AVERAGE(L1066:L1068)*1</f>
        <v>1</v>
      </c>
      <c r="M1069" s="97">
        <f>SUM(H1069:L1069)</f>
        <v>1</v>
      </c>
    </row>
    <row r="1070" spans="1:13" ht="15" customHeight="1" thickTop="1" thickBot="1" x14ac:dyDescent="0.3">
      <c r="A1070" s="98" t="s">
        <v>18</v>
      </c>
      <c r="B1070" s="84" t="s">
        <v>7</v>
      </c>
      <c r="C1070" s="84" t="s">
        <v>8</v>
      </c>
      <c r="D1070" s="84" t="s">
        <v>9</v>
      </c>
      <c r="E1070" s="84" t="s">
        <v>10</v>
      </c>
      <c r="F1070" s="84" t="s">
        <v>11</v>
      </c>
      <c r="G1070" s="85" t="s">
        <v>12</v>
      </c>
      <c r="H1070" s="84" t="s">
        <v>7</v>
      </c>
      <c r="I1070" s="84" t="s">
        <v>8</v>
      </c>
      <c r="J1070" s="84" t="s">
        <v>9</v>
      </c>
      <c r="K1070" s="84" t="s">
        <v>10</v>
      </c>
      <c r="L1070" s="99" t="s">
        <v>11</v>
      </c>
      <c r="M1070" s="85" t="s">
        <v>12</v>
      </c>
    </row>
    <row r="1071" spans="1:13" ht="15" customHeight="1" thickTop="1" thickBot="1" x14ac:dyDescent="0.3">
      <c r="A1071" s="88" t="s">
        <v>19</v>
      </c>
      <c r="B1071" s="89"/>
      <c r="C1071" s="89"/>
      <c r="D1071" s="89"/>
      <c r="E1071" s="89"/>
      <c r="F1071" s="89">
        <v>26</v>
      </c>
      <c r="G1071" s="90">
        <f t="shared" ref="G1071:G1075" si="445">SUM(B1071:F1071)</f>
        <v>26</v>
      </c>
      <c r="H1071" s="91">
        <f t="shared" ref="H1071:L1075" si="446">IFERROR(B1071/$G$1071,0)</f>
        <v>0</v>
      </c>
      <c r="I1071" s="91">
        <f t="shared" si="446"/>
        <v>0</v>
      </c>
      <c r="J1071" s="91">
        <f t="shared" si="446"/>
        <v>0</v>
      </c>
      <c r="K1071" s="91">
        <f t="shared" si="446"/>
        <v>0</v>
      </c>
      <c r="L1071" s="91">
        <f t="shared" si="446"/>
        <v>1</v>
      </c>
      <c r="M1071" s="93" t="s">
        <v>14</v>
      </c>
    </row>
    <row r="1072" spans="1:13" ht="15" customHeight="1" thickTop="1" thickBot="1" x14ac:dyDescent="0.3">
      <c r="A1072" s="88" t="s">
        <v>20</v>
      </c>
      <c r="B1072" s="89"/>
      <c r="C1072" s="89"/>
      <c r="D1072" s="89"/>
      <c r="E1072" s="89"/>
      <c r="F1072" s="89">
        <v>26</v>
      </c>
      <c r="G1072" s="90">
        <f t="shared" si="445"/>
        <v>26</v>
      </c>
      <c r="H1072" s="91">
        <f t="shared" si="446"/>
        <v>0</v>
      </c>
      <c r="I1072" s="91">
        <f t="shared" si="446"/>
        <v>0</v>
      </c>
      <c r="J1072" s="91">
        <f t="shared" si="446"/>
        <v>0</v>
      </c>
      <c r="K1072" s="91">
        <f t="shared" si="446"/>
        <v>0</v>
      </c>
      <c r="L1072" s="91">
        <f t="shared" si="446"/>
        <v>1</v>
      </c>
      <c r="M1072" s="93" t="s">
        <v>14</v>
      </c>
    </row>
    <row r="1073" spans="1:13" ht="15" customHeight="1" thickTop="1" thickBot="1" x14ac:dyDescent="0.3">
      <c r="A1073" s="88" t="s">
        <v>21</v>
      </c>
      <c r="B1073" s="89"/>
      <c r="C1073" s="89"/>
      <c r="D1073" s="89"/>
      <c r="E1073" s="89"/>
      <c r="F1073" s="89">
        <v>26</v>
      </c>
      <c r="G1073" s="90">
        <f t="shared" si="445"/>
        <v>26</v>
      </c>
      <c r="H1073" s="91">
        <f t="shared" si="446"/>
        <v>0</v>
      </c>
      <c r="I1073" s="91">
        <f t="shared" si="446"/>
        <v>0</v>
      </c>
      <c r="J1073" s="91">
        <f t="shared" si="446"/>
        <v>0</v>
      </c>
      <c r="K1073" s="91">
        <f t="shared" si="446"/>
        <v>0</v>
      </c>
      <c r="L1073" s="91">
        <f t="shared" si="446"/>
        <v>1</v>
      </c>
      <c r="M1073" s="93" t="s">
        <v>14</v>
      </c>
    </row>
    <row r="1074" spans="1:13" ht="15" customHeight="1" thickTop="1" thickBot="1" x14ac:dyDescent="0.3">
      <c r="A1074" s="88" t="s">
        <v>22</v>
      </c>
      <c r="B1074" s="89"/>
      <c r="C1074" s="89"/>
      <c r="D1074" s="89"/>
      <c r="E1074" s="89"/>
      <c r="F1074" s="89">
        <v>26</v>
      </c>
      <c r="G1074" s="90">
        <f t="shared" si="445"/>
        <v>26</v>
      </c>
      <c r="H1074" s="91">
        <f t="shared" si="446"/>
        <v>0</v>
      </c>
      <c r="I1074" s="91">
        <f t="shared" si="446"/>
        <v>0</v>
      </c>
      <c r="J1074" s="91">
        <f t="shared" si="446"/>
        <v>0</v>
      </c>
      <c r="K1074" s="91">
        <f t="shared" si="446"/>
        <v>0</v>
      </c>
      <c r="L1074" s="91">
        <f t="shared" si="446"/>
        <v>1</v>
      </c>
      <c r="M1074" s="93" t="s">
        <v>14</v>
      </c>
    </row>
    <row r="1075" spans="1:13" ht="15" customHeight="1" thickTop="1" thickBot="1" x14ac:dyDescent="0.3">
      <c r="A1075" s="88" t="s">
        <v>23</v>
      </c>
      <c r="B1075" s="89"/>
      <c r="C1075" s="89"/>
      <c r="D1075" s="89"/>
      <c r="E1075" s="89"/>
      <c r="F1075" s="89">
        <v>26</v>
      </c>
      <c r="G1075" s="90">
        <f t="shared" si="445"/>
        <v>26</v>
      </c>
      <c r="H1075" s="91">
        <f t="shared" si="446"/>
        <v>0</v>
      </c>
      <c r="I1075" s="91">
        <f t="shared" si="446"/>
        <v>0</v>
      </c>
      <c r="J1075" s="91">
        <f t="shared" si="446"/>
        <v>0</v>
      </c>
      <c r="K1075" s="91">
        <f t="shared" si="446"/>
        <v>0</v>
      </c>
      <c r="L1075" s="91">
        <f t="shared" si="446"/>
        <v>1</v>
      </c>
      <c r="M1075" s="93"/>
    </row>
    <row r="1076" spans="1:13" ht="15" customHeight="1" thickTop="1" thickBot="1" x14ac:dyDescent="0.3">
      <c r="A1076" s="94" t="s">
        <v>24</v>
      </c>
      <c r="B1076" s="95">
        <f t="shared" ref="B1076:F1076" si="447">IFERROR(AVERAGE(B1071:B1075),0)</f>
        <v>0</v>
      </c>
      <c r="C1076" s="95">
        <f t="shared" si="447"/>
        <v>0</v>
      </c>
      <c r="D1076" s="95">
        <f t="shared" si="447"/>
        <v>0</v>
      </c>
      <c r="E1076" s="95">
        <f t="shared" si="447"/>
        <v>0</v>
      </c>
      <c r="F1076" s="95">
        <f t="shared" si="447"/>
        <v>26</v>
      </c>
      <c r="G1076" s="95">
        <f>SUM(AVERAGE(G1071:G1075))</f>
        <v>26</v>
      </c>
      <c r="H1076" s="97">
        <f>AVERAGE(H1071:H1075)*0.2</f>
        <v>0</v>
      </c>
      <c r="I1076" s="97">
        <f>AVERAGE(I1071:I1075)*0.4</f>
        <v>0</v>
      </c>
      <c r="J1076" s="97">
        <f>AVERAGE(J1071:J1075)*0.6</f>
        <v>0</v>
      </c>
      <c r="K1076" s="97">
        <f>AVERAGE(K1071:K1075)*0.8</f>
        <v>0</v>
      </c>
      <c r="L1076" s="100">
        <f>AVERAGE(L1071:L1075)*1</f>
        <v>1</v>
      </c>
      <c r="M1076" s="97">
        <f>SUM(H1076:L1076)</f>
        <v>1</v>
      </c>
    </row>
    <row r="1077" spans="1:13" ht="15" customHeight="1" thickTop="1" thickBot="1" x14ac:dyDescent="0.3">
      <c r="A1077" s="98" t="s">
        <v>25</v>
      </c>
      <c r="B1077" s="84" t="s">
        <v>7</v>
      </c>
      <c r="C1077" s="84" t="s">
        <v>8</v>
      </c>
      <c r="D1077" s="84" t="s">
        <v>9</v>
      </c>
      <c r="E1077" s="84" t="s">
        <v>10</v>
      </c>
      <c r="F1077" s="84" t="s">
        <v>11</v>
      </c>
      <c r="G1077" s="85" t="s">
        <v>12</v>
      </c>
      <c r="H1077" s="84" t="s">
        <v>7</v>
      </c>
      <c r="I1077" s="84" t="s">
        <v>8</v>
      </c>
      <c r="J1077" s="84" t="s">
        <v>9</v>
      </c>
      <c r="K1077" s="84" t="s">
        <v>10</v>
      </c>
      <c r="L1077" s="99" t="s">
        <v>11</v>
      </c>
      <c r="M1077" s="85" t="s">
        <v>12</v>
      </c>
    </row>
    <row r="1078" spans="1:13" ht="15" customHeight="1" thickTop="1" thickBot="1" x14ac:dyDescent="0.3">
      <c r="A1078" s="88" t="s">
        <v>26</v>
      </c>
      <c r="B1078" s="89"/>
      <c r="C1078" s="89"/>
      <c r="D1078" s="89"/>
      <c r="E1078" s="89"/>
      <c r="F1078" s="89">
        <v>26</v>
      </c>
      <c r="G1078" s="90">
        <f t="shared" ref="G1078:G1080" si="448">SUM(B1078:F1078)</f>
        <v>26</v>
      </c>
      <c r="H1078" s="91">
        <f t="shared" ref="H1078:L1080" si="449">IFERROR(B1078/$G$1078,0)</f>
        <v>0</v>
      </c>
      <c r="I1078" s="91">
        <f t="shared" si="449"/>
        <v>0</v>
      </c>
      <c r="J1078" s="91">
        <f t="shared" si="449"/>
        <v>0</v>
      </c>
      <c r="K1078" s="91">
        <f t="shared" si="449"/>
        <v>0</v>
      </c>
      <c r="L1078" s="91">
        <f t="shared" si="449"/>
        <v>1</v>
      </c>
      <c r="M1078" s="93" t="s">
        <v>14</v>
      </c>
    </row>
    <row r="1079" spans="1:13" ht="15" customHeight="1" thickTop="1" thickBot="1" x14ac:dyDescent="0.3">
      <c r="A1079" s="88" t="s">
        <v>27</v>
      </c>
      <c r="B1079" s="89"/>
      <c r="C1079" s="89"/>
      <c r="D1079" s="89"/>
      <c r="E1079" s="89"/>
      <c r="F1079" s="89">
        <v>26</v>
      </c>
      <c r="G1079" s="90">
        <f t="shared" si="448"/>
        <v>26</v>
      </c>
      <c r="H1079" s="91">
        <f t="shared" si="449"/>
        <v>0</v>
      </c>
      <c r="I1079" s="91">
        <f t="shared" si="449"/>
        <v>0</v>
      </c>
      <c r="J1079" s="91">
        <f t="shared" si="449"/>
        <v>0</v>
      </c>
      <c r="K1079" s="91">
        <f t="shared" si="449"/>
        <v>0</v>
      </c>
      <c r="L1079" s="91">
        <f t="shared" si="449"/>
        <v>1</v>
      </c>
      <c r="M1079" s="93" t="s">
        <v>14</v>
      </c>
    </row>
    <row r="1080" spans="1:13" ht="15" customHeight="1" thickTop="1" thickBot="1" x14ac:dyDescent="0.3">
      <c r="A1080" s="88" t="s">
        <v>28</v>
      </c>
      <c r="B1080" s="89"/>
      <c r="C1080" s="89"/>
      <c r="D1080" s="89"/>
      <c r="E1080" s="89"/>
      <c r="F1080" s="89">
        <v>26</v>
      </c>
      <c r="G1080" s="90">
        <f t="shared" si="448"/>
        <v>26</v>
      </c>
      <c r="H1080" s="91">
        <f t="shared" si="449"/>
        <v>0</v>
      </c>
      <c r="I1080" s="91">
        <f t="shared" si="449"/>
        <v>0</v>
      </c>
      <c r="J1080" s="91">
        <f t="shared" si="449"/>
        <v>0</v>
      </c>
      <c r="K1080" s="91">
        <f t="shared" si="449"/>
        <v>0</v>
      </c>
      <c r="L1080" s="91">
        <f t="shared" si="449"/>
        <v>1</v>
      </c>
      <c r="M1080" s="93" t="s">
        <v>14</v>
      </c>
    </row>
    <row r="1081" spans="1:13" ht="15" customHeight="1" thickTop="1" thickBot="1" x14ac:dyDescent="0.3">
      <c r="A1081" s="94" t="s">
        <v>24</v>
      </c>
      <c r="B1081" s="95">
        <f t="shared" ref="B1081:F1081" si="450">IFERROR(AVERAGE(B1078:B1080),0)</f>
        <v>0</v>
      </c>
      <c r="C1081" s="95">
        <f t="shared" si="450"/>
        <v>0</v>
      </c>
      <c r="D1081" s="101">
        <f t="shared" si="450"/>
        <v>0</v>
      </c>
      <c r="E1081" s="101">
        <f t="shared" si="450"/>
        <v>0</v>
      </c>
      <c r="F1081" s="101">
        <f t="shared" si="450"/>
        <v>26</v>
      </c>
      <c r="G1081" s="101">
        <f>SUM(AVERAGE(G1078:G1080))</f>
        <v>26</v>
      </c>
      <c r="H1081" s="97">
        <f>AVERAGE(H1078:H1080)*0.2</f>
        <v>0</v>
      </c>
      <c r="I1081" s="97">
        <f>AVERAGE(I1078:I1080)*0.4</f>
        <v>0</v>
      </c>
      <c r="J1081" s="97">
        <f>AVERAGE(J1078:J1080)*0.6</f>
        <v>0</v>
      </c>
      <c r="K1081" s="97">
        <f>AVERAGE(K1078:K1080)*0.8</f>
        <v>0</v>
      </c>
      <c r="L1081" s="100">
        <f>AVERAGE(L1078:L1080)*1</f>
        <v>1</v>
      </c>
      <c r="M1081" s="102">
        <f>SUM(H1081:L1081)</f>
        <v>1</v>
      </c>
    </row>
    <row r="1082" spans="1:13" ht="15" customHeight="1" thickTop="1" thickBot="1" x14ac:dyDescent="0.3">
      <c r="A1082" s="83" t="s">
        <v>29</v>
      </c>
      <c r="B1082" s="84" t="s">
        <v>7</v>
      </c>
      <c r="C1082" s="84" t="s">
        <v>8</v>
      </c>
      <c r="D1082" s="84" t="s">
        <v>9</v>
      </c>
      <c r="E1082" s="84" t="s">
        <v>10</v>
      </c>
      <c r="F1082" s="84" t="s">
        <v>11</v>
      </c>
      <c r="G1082" s="85" t="s">
        <v>12</v>
      </c>
      <c r="H1082" s="84" t="s">
        <v>7</v>
      </c>
      <c r="I1082" s="84" t="s">
        <v>8</v>
      </c>
      <c r="J1082" s="84" t="s">
        <v>9</v>
      </c>
      <c r="K1082" s="84" t="s">
        <v>10</v>
      </c>
      <c r="L1082" s="99" t="s">
        <v>11</v>
      </c>
      <c r="M1082" s="85" t="s">
        <v>12</v>
      </c>
    </row>
    <row r="1083" spans="1:13" ht="15" customHeight="1" thickTop="1" thickBot="1" x14ac:dyDescent="0.3">
      <c r="A1083" s="103" t="s">
        <v>30</v>
      </c>
      <c r="B1083" s="104"/>
      <c r="C1083" s="104"/>
      <c r="D1083" s="104"/>
      <c r="E1083" s="89"/>
      <c r="F1083" s="89">
        <v>26</v>
      </c>
      <c r="G1083" s="105">
        <f t="shared" ref="G1083:G1086" si="451">SUM(B1083:F1083)</f>
        <v>26</v>
      </c>
      <c r="H1083" s="106">
        <f t="shared" ref="H1083:L1086" si="452">IFERROR(B1083/$G$1083,0)</f>
        <v>0</v>
      </c>
      <c r="I1083" s="106">
        <f t="shared" si="452"/>
        <v>0</v>
      </c>
      <c r="J1083" s="106">
        <f t="shared" si="452"/>
        <v>0</v>
      </c>
      <c r="K1083" s="106">
        <f t="shared" si="452"/>
        <v>0</v>
      </c>
      <c r="L1083" s="106">
        <f t="shared" si="452"/>
        <v>1</v>
      </c>
      <c r="M1083" s="93" t="s">
        <v>14</v>
      </c>
    </row>
    <row r="1084" spans="1:13" ht="15" customHeight="1" thickTop="1" thickBot="1" x14ac:dyDescent="0.3">
      <c r="A1084" s="103" t="s">
        <v>31</v>
      </c>
      <c r="B1084" s="104"/>
      <c r="C1084" s="104"/>
      <c r="D1084" s="104"/>
      <c r="E1084" s="89"/>
      <c r="F1084" s="89">
        <v>26</v>
      </c>
      <c r="G1084" s="105">
        <f t="shared" si="451"/>
        <v>26</v>
      </c>
      <c r="H1084" s="106">
        <f t="shared" si="452"/>
        <v>0</v>
      </c>
      <c r="I1084" s="106">
        <f t="shared" si="452"/>
        <v>0</v>
      </c>
      <c r="J1084" s="106">
        <f t="shared" si="452"/>
        <v>0</v>
      </c>
      <c r="K1084" s="106">
        <f t="shared" si="452"/>
        <v>0</v>
      </c>
      <c r="L1084" s="106">
        <f t="shared" si="452"/>
        <v>1</v>
      </c>
      <c r="M1084" s="93" t="s">
        <v>14</v>
      </c>
    </row>
    <row r="1085" spans="1:13" ht="15" customHeight="1" thickTop="1" thickBot="1" x14ac:dyDescent="0.3">
      <c r="A1085" s="103" t="s">
        <v>32</v>
      </c>
      <c r="B1085" s="104"/>
      <c r="C1085" s="104"/>
      <c r="D1085" s="104"/>
      <c r="E1085" s="89"/>
      <c r="F1085" s="89">
        <v>26</v>
      </c>
      <c r="G1085" s="105">
        <f t="shared" si="451"/>
        <v>26</v>
      </c>
      <c r="H1085" s="106">
        <f t="shared" si="452"/>
        <v>0</v>
      </c>
      <c r="I1085" s="106">
        <f t="shared" si="452"/>
        <v>0</v>
      </c>
      <c r="J1085" s="106">
        <f t="shared" si="452"/>
        <v>0</v>
      </c>
      <c r="K1085" s="106">
        <f t="shared" si="452"/>
        <v>0</v>
      </c>
      <c r="L1085" s="106">
        <f t="shared" si="452"/>
        <v>1</v>
      </c>
      <c r="M1085" s="93" t="s">
        <v>14</v>
      </c>
    </row>
    <row r="1086" spans="1:13" ht="15" customHeight="1" thickTop="1" thickBot="1" x14ac:dyDescent="0.3">
      <c r="A1086" s="103" t="s">
        <v>33</v>
      </c>
      <c r="B1086" s="104"/>
      <c r="C1086" s="104"/>
      <c r="D1086" s="104"/>
      <c r="E1086" s="89"/>
      <c r="F1086" s="89">
        <v>26</v>
      </c>
      <c r="G1086" s="105">
        <f t="shared" si="451"/>
        <v>26</v>
      </c>
      <c r="H1086" s="106">
        <f t="shared" si="452"/>
        <v>0</v>
      </c>
      <c r="I1086" s="106">
        <f t="shared" si="452"/>
        <v>0</v>
      </c>
      <c r="J1086" s="106">
        <f t="shared" si="452"/>
        <v>0</v>
      </c>
      <c r="K1086" s="106">
        <f t="shared" si="452"/>
        <v>0</v>
      </c>
      <c r="L1086" s="106">
        <f t="shared" si="452"/>
        <v>1</v>
      </c>
      <c r="M1086" s="93" t="s">
        <v>14</v>
      </c>
    </row>
    <row r="1087" spans="1:13" ht="15" customHeight="1" thickTop="1" thickBot="1" x14ac:dyDescent="0.3">
      <c r="A1087" s="107" t="s">
        <v>24</v>
      </c>
      <c r="B1087" s="108">
        <f t="shared" ref="B1087:F1087" si="453">IFERROR(AVERAGE(B1083:B1086),0)</f>
        <v>0</v>
      </c>
      <c r="C1087" s="108">
        <f t="shared" si="453"/>
        <v>0</v>
      </c>
      <c r="D1087" s="108">
        <f t="shared" si="453"/>
        <v>0</v>
      </c>
      <c r="E1087" s="108">
        <f t="shared" si="453"/>
        <v>0</v>
      </c>
      <c r="F1087" s="108">
        <f t="shared" si="453"/>
        <v>26</v>
      </c>
      <c r="G1087" s="108">
        <f>SUM(AVERAGE(G1083:G1086))</f>
        <v>26</v>
      </c>
      <c r="H1087" s="102">
        <f>AVERAGE(H1083:H1086)*0.2</f>
        <v>0</v>
      </c>
      <c r="I1087" s="102">
        <f>AVERAGE(I1083:I1086)*0.4</f>
        <v>0</v>
      </c>
      <c r="J1087" s="102">
        <f>AVERAGE(J1083:J1086)*0.6</f>
        <v>0</v>
      </c>
      <c r="K1087" s="102">
        <f>AVERAGE(K1083:K1086)*0.8</f>
        <v>0</v>
      </c>
      <c r="L1087" s="109">
        <f>AVERAGE(L1083:L1086)*1</f>
        <v>1</v>
      </c>
      <c r="M1087" s="102">
        <f>SUM(H1087:L1087)</f>
        <v>1</v>
      </c>
    </row>
    <row r="1088" spans="1:13" ht="15" customHeight="1" thickTop="1" thickBot="1" x14ac:dyDescent="0.3">
      <c r="A1088" s="110" t="s">
        <v>34</v>
      </c>
      <c r="B1088" s="111"/>
      <c r="C1088" s="111"/>
      <c r="D1088" s="111"/>
      <c r="E1088" s="111"/>
      <c r="F1088" s="111"/>
      <c r="G1088" s="112">
        <f>SUM(B1088:F1088)</f>
        <v>0</v>
      </c>
      <c r="H1088" s="113">
        <f t="shared" ref="H1088:L1088" si="454">IFERROR(B1088/$G$1088,0)</f>
        <v>0</v>
      </c>
      <c r="I1088" s="113">
        <f t="shared" si="454"/>
        <v>0</v>
      </c>
      <c r="J1088" s="113">
        <f t="shared" si="454"/>
        <v>0</v>
      </c>
      <c r="K1088" s="113">
        <f t="shared" si="454"/>
        <v>0</v>
      </c>
      <c r="L1088" s="113">
        <f t="shared" si="454"/>
        <v>0</v>
      </c>
      <c r="M1088" s="93" t="s">
        <v>14</v>
      </c>
    </row>
    <row r="1089" spans="1:13" ht="15" customHeight="1" thickTop="1" thickBot="1" x14ac:dyDescent="0.3">
      <c r="A1089" s="127" t="s">
        <v>35</v>
      </c>
      <c r="B1089" s="134"/>
      <c r="C1089" s="134"/>
      <c r="D1089" s="134"/>
      <c r="E1089" s="134"/>
      <c r="F1089" s="135"/>
      <c r="G1089" s="114">
        <v>26</v>
      </c>
      <c r="H1089" s="102" t="s">
        <v>14</v>
      </c>
      <c r="I1089" s="102" t="s">
        <v>14</v>
      </c>
      <c r="J1089" s="102" t="s">
        <v>14</v>
      </c>
      <c r="K1089" s="102" t="s">
        <v>14</v>
      </c>
      <c r="L1089" s="102" t="s">
        <v>14</v>
      </c>
      <c r="M1089" s="102">
        <f>(M1069+M1076+M1081+M1087)/4</f>
        <v>1</v>
      </c>
    </row>
    <row r="1090" spans="1:13" ht="15" customHeight="1" thickTop="1" x14ac:dyDescent="0.25">
      <c r="A1090" s="77"/>
      <c r="B1090" s="77"/>
      <c r="C1090" s="77"/>
      <c r="D1090" s="77"/>
      <c r="E1090" s="77"/>
      <c r="F1090" s="77"/>
      <c r="G1090" s="77"/>
      <c r="H1090" s="77"/>
      <c r="I1090" s="77"/>
      <c r="J1090" s="77"/>
      <c r="K1090" s="77"/>
      <c r="L1090" s="77"/>
      <c r="M1090" s="77"/>
    </row>
    <row r="1091" spans="1:13" ht="15" customHeight="1" thickBot="1" x14ac:dyDescent="0.3">
      <c r="A1091" s="77"/>
      <c r="B1091" s="77"/>
      <c r="C1091" s="77"/>
      <c r="D1091" s="77"/>
      <c r="E1091" s="77"/>
      <c r="F1091" s="77"/>
      <c r="G1091" s="77"/>
      <c r="H1091" s="77"/>
      <c r="I1091" s="77"/>
      <c r="J1091" s="77"/>
      <c r="K1091" s="77"/>
      <c r="L1091" s="77"/>
      <c r="M1091" s="77"/>
    </row>
    <row r="1092" spans="1:13" ht="15" customHeight="1" thickTop="1" thickBot="1" x14ac:dyDescent="0.3">
      <c r="A1092" s="78" t="s">
        <v>0</v>
      </c>
      <c r="B1092" s="136" t="s">
        <v>202</v>
      </c>
      <c r="C1092" s="132"/>
      <c r="D1092" s="132"/>
      <c r="E1092" s="132"/>
      <c r="F1092" s="132"/>
      <c r="G1092" s="133"/>
      <c r="H1092" s="139" t="s">
        <v>111</v>
      </c>
      <c r="I1092" s="144"/>
      <c r="J1092" s="145"/>
      <c r="K1092" s="79" t="s">
        <v>2</v>
      </c>
      <c r="L1092" s="146">
        <v>45480</v>
      </c>
      <c r="M1092" s="147"/>
    </row>
    <row r="1093" spans="1:13" ht="15" customHeight="1" thickBot="1" x14ac:dyDescent="0.3">
      <c r="A1093" s="115" t="s">
        <v>3</v>
      </c>
      <c r="B1093" s="148"/>
      <c r="C1093" s="148"/>
      <c r="D1093" s="148"/>
      <c r="E1093" s="148"/>
      <c r="F1093" s="148"/>
      <c r="G1093" s="149"/>
      <c r="H1093" s="80" t="s">
        <v>112</v>
      </c>
      <c r="I1093" s="121">
        <v>20</v>
      </c>
      <c r="J1093" s="133"/>
      <c r="K1093" s="81"/>
      <c r="L1093" s="80"/>
      <c r="M1093" s="80"/>
    </row>
    <row r="1094" spans="1:13" ht="15" customHeight="1" thickBot="1" x14ac:dyDescent="0.3">
      <c r="A1094" s="150"/>
      <c r="B1094" s="151"/>
      <c r="C1094" s="151"/>
      <c r="D1094" s="151"/>
      <c r="E1094" s="151"/>
      <c r="F1094" s="151"/>
      <c r="G1094" s="152"/>
      <c r="H1094" s="80" t="s">
        <v>113</v>
      </c>
      <c r="I1094" s="121">
        <v>7</v>
      </c>
      <c r="J1094" s="133"/>
      <c r="K1094" s="80"/>
      <c r="L1094" s="80"/>
      <c r="M1094" s="80"/>
    </row>
    <row r="1095" spans="1:13" ht="15" customHeight="1" thickBot="1" x14ac:dyDescent="0.3">
      <c r="A1095" s="82" t="s">
        <v>4</v>
      </c>
      <c r="B1095" s="130" t="s">
        <v>5</v>
      </c>
      <c r="C1095" s="131"/>
      <c r="D1095" s="131"/>
      <c r="E1095" s="131"/>
      <c r="F1095" s="131"/>
      <c r="G1095" s="131"/>
      <c r="H1095" s="121" t="s">
        <v>5</v>
      </c>
      <c r="I1095" s="132"/>
      <c r="J1095" s="132"/>
      <c r="K1095" s="132"/>
      <c r="L1095" s="132"/>
      <c r="M1095" s="133"/>
    </row>
    <row r="1096" spans="1:13" ht="15" customHeight="1" thickTop="1" thickBot="1" x14ac:dyDescent="0.3">
      <c r="A1096" s="83" t="s">
        <v>6</v>
      </c>
      <c r="B1096" s="84" t="s">
        <v>7</v>
      </c>
      <c r="C1096" s="84" t="s">
        <v>8</v>
      </c>
      <c r="D1096" s="84" t="s">
        <v>9</v>
      </c>
      <c r="E1096" s="84" t="s">
        <v>10</v>
      </c>
      <c r="F1096" s="84" t="s">
        <v>11</v>
      </c>
      <c r="G1096" s="85" t="s">
        <v>12</v>
      </c>
      <c r="H1096" s="86" t="s">
        <v>7</v>
      </c>
      <c r="I1096" s="86" t="s">
        <v>8</v>
      </c>
      <c r="J1096" s="86" t="s">
        <v>9</v>
      </c>
      <c r="K1096" s="86" t="s">
        <v>10</v>
      </c>
      <c r="L1096" s="86" t="s">
        <v>11</v>
      </c>
      <c r="M1096" s="87" t="s">
        <v>12</v>
      </c>
    </row>
    <row r="1097" spans="1:13" ht="15" customHeight="1" thickTop="1" thickBot="1" x14ac:dyDescent="0.3">
      <c r="A1097" s="88" t="s">
        <v>13</v>
      </c>
      <c r="B1097" s="89"/>
      <c r="C1097" s="89"/>
      <c r="D1097" s="89"/>
      <c r="E1097" s="89"/>
      <c r="F1097" s="89">
        <v>27</v>
      </c>
      <c r="G1097" s="90">
        <f t="shared" ref="G1097:G1099" si="455">SUM(B1097:F1097)</f>
        <v>27</v>
      </c>
      <c r="H1097" s="91">
        <f t="shared" ref="H1097:L1099" si="456">IFERROR(B1097/$G$1097,0)</f>
        <v>0</v>
      </c>
      <c r="I1097" s="91">
        <f t="shared" si="456"/>
        <v>0</v>
      </c>
      <c r="J1097" s="91">
        <f t="shared" si="456"/>
        <v>0</v>
      </c>
      <c r="K1097" s="91">
        <f t="shared" si="456"/>
        <v>0</v>
      </c>
      <c r="L1097" s="91">
        <f t="shared" si="456"/>
        <v>1</v>
      </c>
      <c r="M1097" s="92" t="s">
        <v>14</v>
      </c>
    </row>
    <row r="1098" spans="1:13" ht="15" customHeight="1" thickTop="1" thickBot="1" x14ac:dyDescent="0.3">
      <c r="A1098" s="88" t="s">
        <v>15</v>
      </c>
      <c r="B1098" s="89"/>
      <c r="C1098" s="89"/>
      <c r="D1098" s="89"/>
      <c r="E1098" s="89"/>
      <c r="F1098" s="89">
        <v>27</v>
      </c>
      <c r="G1098" s="90">
        <f t="shared" si="455"/>
        <v>27</v>
      </c>
      <c r="H1098" s="91">
        <f t="shared" si="456"/>
        <v>0</v>
      </c>
      <c r="I1098" s="91">
        <f t="shared" si="456"/>
        <v>0</v>
      </c>
      <c r="J1098" s="91">
        <f t="shared" si="456"/>
        <v>0</v>
      </c>
      <c r="K1098" s="91">
        <f t="shared" si="456"/>
        <v>0</v>
      </c>
      <c r="L1098" s="91">
        <f t="shared" si="456"/>
        <v>1</v>
      </c>
      <c r="M1098" s="93" t="s">
        <v>14</v>
      </c>
    </row>
    <row r="1099" spans="1:13" ht="15" customHeight="1" thickTop="1" thickBot="1" x14ac:dyDescent="0.3">
      <c r="A1099" s="88" t="s">
        <v>16</v>
      </c>
      <c r="B1099" s="89"/>
      <c r="C1099" s="89"/>
      <c r="D1099" s="89"/>
      <c r="E1099" s="89"/>
      <c r="F1099" s="89">
        <v>27</v>
      </c>
      <c r="G1099" s="90">
        <f t="shared" si="455"/>
        <v>27</v>
      </c>
      <c r="H1099" s="91">
        <f t="shared" si="456"/>
        <v>0</v>
      </c>
      <c r="I1099" s="91">
        <f t="shared" si="456"/>
        <v>0</v>
      </c>
      <c r="J1099" s="91">
        <f t="shared" si="456"/>
        <v>0</v>
      </c>
      <c r="K1099" s="91">
        <f t="shared" si="456"/>
        <v>0</v>
      </c>
      <c r="L1099" s="91">
        <f t="shared" si="456"/>
        <v>1</v>
      </c>
      <c r="M1099" s="93" t="s">
        <v>14</v>
      </c>
    </row>
    <row r="1100" spans="1:13" ht="15" customHeight="1" thickTop="1" thickBot="1" x14ac:dyDescent="0.3">
      <c r="A1100" s="94" t="s">
        <v>17</v>
      </c>
      <c r="B1100" s="95">
        <f>IFERROR(AVERAGE(B1097:B1099),0)</f>
        <v>0</v>
      </c>
      <c r="C1100" s="95">
        <f>IFERROR(AVERAGE(C1097:C1099),0)</f>
        <v>0</v>
      </c>
      <c r="D1100" s="95">
        <f>IFERROR(AVERAGE(D1097:D1099),0)</f>
        <v>0</v>
      </c>
      <c r="E1100" s="95">
        <f t="shared" ref="E1100:F1100" si="457">IFERROR(AVERAGE(E1097:E1099),0)</f>
        <v>0</v>
      </c>
      <c r="F1100" s="95">
        <f t="shared" si="457"/>
        <v>27</v>
      </c>
      <c r="G1100" s="95">
        <f>SUM(AVERAGE(G1097:G1099))</f>
        <v>27</v>
      </c>
      <c r="H1100" s="96">
        <f>AVERAGE(H1097:H1099)*0.2</f>
        <v>0</v>
      </c>
      <c r="I1100" s="96">
        <f>AVERAGE(I1097:I1099)*0.4</f>
        <v>0</v>
      </c>
      <c r="J1100" s="96">
        <f>AVERAGE(J1097:J1099)*0.6</f>
        <v>0</v>
      </c>
      <c r="K1100" s="96">
        <f>AVERAGE(K1097:K1099)*0.8</f>
        <v>0</v>
      </c>
      <c r="L1100" s="96">
        <f>AVERAGE(L1097:L1099)*1</f>
        <v>1</v>
      </c>
      <c r="M1100" s="97">
        <f>SUM(H1100:L1100)</f>
        <v>1</v>
      </c>
    </row>
    <row r="1101" spans="1:13" ht="15" customHeight="1" thickTop="1" thickBot="1" x14ac:dyDescent="0.3">
      <c r="A1101" s="98" t="s">
        <v>18</v>
      </c>
      <c r="B1101" s="84" t="s">
        <v>7</v>
      </c>
      <c r="C1101" s="84" t="s">
        <v>8</v>
      </c>
      <c r="D1101" s="84" t="s">
        <v>9</v>
      </c>
      <c r="E1101" s="84" t="s">
        <v>10</v>
      </c>
      <c r="F1101" s="84" t="s">
        <v>11</v>
      </c>
      <c r="G1101" s="85" t="s">
        <v>12</v>
      </c>
      <c r="H1101" s="84" t="s">
        <v>7</v>
      </c>
      <c r="I1101" s="84" t="s">
        <v>8</v>
      </c>
      <c r="J1101" s="84" t="s">
        <v>9</v>
      </c>
      <c r="K1101" s="84" t="s">
        <v>10</v>
      </c>
      <c r="L1101" s="99" t="s">
        <v>11</v>
      </c>
      <c r="M1101" s="85" t="s">
        <v>12</v>
      </c>
    </row>
    <row r="1102" spans="1:13" ht="15" customHeight="1" thickTop="1" thickBot="1" x14ac:dyDescent="0.3">
      <c r="A1102" s="88" t="s">
        <v>19</v>
      </c>
      <c r="B1102" s="89"/>
      <c r="C1102" s="89"/>
      <c r="D1102" s="89"/>
      <c r="E1102" s="89"/>
      <c r="F1102" s="89">
        <v>27</v>
      </c>
      <c r="G1102" s="90">
        <f t="shared" ref="G1102:G1106" si="458">SUM(B1102:F1102)</f>
        <v>27</v>
      </c>
      <c r="H1102" s="91">
        <f t="shared" ref="H1102:L1106" si="459">IFERROR(B1102/$G$1102,0)</f>
        <v>0</v>
      </c>
      <c r="I1102" s="91">
        <f t="shared" si="459"/>
        <v>0</v>
      </c>
      <c r="J1102" s="91">
        <f t="shared" si="459"/>
        <v>0</v>
      </c>
      <c r="K1102" s="91">
        <f t="shared" si="459"/>
        <v>0</v>
      </c>
      <c r="L1102" s="91">
        <f t="shared" si="459"/>
        <v>1</v>
      </c>
      <c r="M1102" s="93" t="s">
        <v>14</v>
      </c>
    </row>
    <row r="1103" spans="1:13" ht="15" customHeight="1" thickTop="1" thickBot="1" x14ac:dyDescent="0.3">
      <c r="A1103" s="88" t="s">
        <v>20</v>
      </c>
      <c r="B1103" s="89"/>
      <c r="C1103" s="89"/>
      <c r="D1103" s="89"/>
      <c r="E1103" s="89"/>
      <c r="F1103" s="89">
        <v>27</v>
      </c>
      <c r="G1103" s="90">
        <f t="shared" si="458"/>
        <v>27</v>
      </c>
      <c r="H1103" s="91">
        <f t="shared" si="459"/>
        <v>0</v>
      </c>
      <c r="I1103" s="91">
        <f t="shared" si="459"/>
        <v>0</v>
      </c>
      <c r="J1103" s="91">
        <f t="shared" si="459"/>
        <v>0</v>
      </c>
      <c r="K1103" s="91">
        <f t="shared" si="459"/>
        <v>0</v>
      </c>
      <c r="L1103" s="91">
        <f t="shared" si="459"/>
        <v>1</v>
      </c>
      <c r="M1103" s="93" t="s">
        <v>14</v>
      </c>
    </row>
    <row r="1104" spans="1:13" ht="15" customHeight="1" thickTop="1" thickBot="1" x14ac:dyDescent="0.3">
      <c r="A1104" s="88" t="s">
        <v>21</v>
      </c>
      <c r="B1104" s="89"/>
      <c r="C1104" s="89"/>
      <c r="D1104" s="89"/>
      <c r="E1104" s="89"/>
      <c r="F1104" s="89">
        <v>27</v>
      </c>
      <c r="G1104" s="90">
        <f t="shared" si="458"/>
        <v>27</v>
      </c>
      <c r="H1104" s="91">
        <f t="shared" si="459"/>
        <v>0</v>
      </c>
      <c r="I1104" s="91">
        <f t="shared" si="459"/>
        <v>0</v>
      </c>
      <c r="J1104" s="91">
        <f t="shared" si="459"/>
        <v>0</v>
      </c>
      <c r="K1104" s="91">
        <f t="shared" si="459"/>
        <v>0</v>
      </c>
      <c r="L1104" s="91">
        <f t="shared" si="459"/>
        <v>1</v>
      </c>
      <c r="M1104" s="93" t="s">
        <v>14</v>
      </c>
    </row>
    <row r="1105" spans="1:13" ht="15" customHeight="1" thickTop="1" thickBot="1" x14ac:dyDescent="0.3">
      <c r="A1105" s="88" t="s">
        <v>22</v>
      </c>
      <c r="B1105" s="89"/>
      <c r="C1105" s="89"/>
      <c r="D1105" s="89"/>
      <c r="E1105" s="89"/>
      <c r="F1105" s="89">
        <v>27</v>
      </c>
      <c r="G1105" s="90">
        <f t="shared" si="458"/>
        <v>27</v>
      </c>
      <c r="H1105" s="91">
        <f t="shared" si="459"/>
        <v>0</v>
      </c>
      <c r="I1105" s="91">
        <f t="shared" si="459"/>
        <v>0</v>
      </c>
      <c r="J1105" s="91">
        <f t="shared" si="459"/>
        <v>0</v>
      </c>
      <c r="K1105" s="91">
        <f t="shared" si="459"/>
        <v>0</v>
      </c>
      <c r="L1105" s="91">
        <f t="shared" si="459"/>
        <v>1</v>
      </c>
      <c r="M1105" s="93" t="s">
        <v>14</v>
      </c>
    </row>
    <row r="1106" spans="1:13" ht="15" customHeight="1" thickTop="1" thickBot="1" x14ac:dyDescent="0.3">
      <c r="A1106" s="88" t="s">
        <v>23</v>
      </c>
      <c r="B1106" s="89"/>
      <c r="C1106" s="89"/>
      <c r="D1106" s="89"/>
      <c r="E1106" s="89"/>
      <c r="F1106" s="89">
        <v>27</v>
      </c>
      <c r="G1106" s="90">
        <f t="shared" si="458"/>
        <v>27</v>
      </c>
      <c r="H1106" s="91">
        <f t="shared" si="459"/>
        <v>0</v>
      </c>
      <c r="I1106" s="91">
        <f t="shared" si="459"/>
        <v>0</v>
      </c>
      <c r="J1106" s="91">
        <f t="shared" si="459"/>
        <v>0</v>
      </c>
      <c r="K1106" s="91">
        <f t="shared" si="459"/>
        <v>0</v>
      </c>
      <c r="L1106" s="91">
        <f t="shared" si="459"/>
        <v>1</v>
      </c>
      <c r="M1106" s="93"/>
    </row>
    <row r="1107" spans="1:13" ht="15" customHeight="1" thickTop="1" thickBot="1" x14ac:dyDescent="0.3">
      <c r="A1107" s="94" t="s">
        <v>24</v>
      </c>
      <c r="B1107" s="95">
        <f t="shared" ref="B1107:F1107" si="460">IFERROR(AVERAGE(B1102:B1106),0)</f>
        <v>0</v>
      </c>
      <c r="C1107" s="95">
        <f t="shared" si="460"/>
        <v>0</v>
      </c>
      <c r="D1107" s="95">
        <f t="shared" si="460"/>
        <v>0</v>
      </c>
      <c r="E1107" s="95">
        <f t="shared" si="460"/>
        <v>0</v>
      </c>
      <c r="F1107" s="95">
        <f t="shared" si="460"/>
        <v>27</v>
      </c>
      <c r="G1107" s="95">
        <f>SUM(AVERAGE(G1102:G1106))</f>
        <v>27</v>
      </c>
      <c r="H1107" s="97">
        <f>AVERAGE(H1102:H1106)*0.2</f>
        <v>0</v>
      </c>
      <c r="I1107" s="97">
        <f>AVERAGE(I1102:I1106)*0.4</f>
        <v>0</v>
      </c>
      <c r="J1107" s="97">
        <f>AVERAGE(J1102:J1106)*0.6</f>
        <v>0</v>
      </c>
      <c r="K1107" s="97">
        <f>AVERAGE(K1102:K1106)*0.8</f>
        <v>0</v>
      </c>
      <c r="L1107" s="100">
        <f>AVERAGE(L1102:L1106)*1</f>
        <v>1</v>
      </c>
      <c r="M1107" s="97">
        <f>SUM(H1107:L1107)</f>
        <v>1</v>
      </c>
    </row>
    <row r="1108" spans="1:13" ht="15" customHeight="1" thickTop="1" thickBot="1" x14ac:dyDescent="0.3">
      <c r="A1108" s="98" t="s">
        <v>25</v>
      </c>
      <c r="B1108" s="84" t="s">
        <v>7</v>
      </c>
      <c r="C1108" s="84" t="s">
        <v>8</v>
      </c>
      <c r="D1108" s="84" t="s">
        <v>9</v>
      </c>
      <c r="E1108" s="84" t="s">
        <v>10</v>
      </c>
      <c r="F1108" s="84" t="s">
        <v>11</v>
      </c>
      <c r="G1108" s="85" t="s">
        <v>12</v>
      </c>
      <c r="H1108" s="84" t="s">
        <v>7</v>
      </c>
      <c r="I1108" s="84" t="s">
        <v>8</v>
      </c>
      <c r="J1108" s="84" t="s">
        <v>9</v>
      </c>
      <c r="K1108" s="84" t="s">
        <v>10</v>
      </c>
      <c r="L1108" s="99" t="s">
        <v>11</v>
      </c>
      <c r="M1108" s="85" t="s">
        <v>12</v>
      </c>
    </row>
    <row r="1109" spans="1:13" ht="15" customHeight="1" thickTop="1" thickBot="1" x14ac:dyDescent="0.3">
      <c r="A1109" s="88" t="s">
        <v>26</v>
      </c>
      <c r="B1109" s="89"/>
      <c r="C1109" s="89"/>
      <c r="D1109" s="89"/>
      <c r="E1109" s="89"/>
      <c r="F1109" s="89">
        <v>27</v>
      </c>
      <c r="G1109" s="90">
        <f t="shared" ref="G1109:G1111" si="461">SUM(B1109:F1109)</f>
        <v>27</v>
      </c>
      <c r="H1109" s="91">
        <f t="shared" ref="H1109:L1111" si="462">IFERROR(B1109/$G$1109,0)</f>
        <v>0</v>
      </c>
      <c r="I1109" s="91">
        <f t="shared" si="462"/>
        <v>0</v>
      </c>
      <c r="J1109" s="91">
        <f t="shared" si="462"/>
        <v>0</v>
      </c>
      <c r="K1109" s="91">
        <f t="shared" si="462"/>
        <v>0</v>
      </c>
      <c r="L1109" s="91">
        <f t="shared" si="462"/>
        <v>1</v>
      </c>
      <c r="M1109" s="93" t="s">
        <v>14</v>
      </c>
    </row>
    <row r="1110" spans="1:13" ht="15" customHeight="1" thickTop="1" thickBot="1" x14ac:dyDescent="0.3">
      <c r="A1110" s="88" t="s">
        <v>27</v>
      </c>
      <c r="B1110" s="89"/>
      <c r="C1110" s="89"/>
      <c r="D1110" s="89"/>
      <c r="E1110" s="89"/>
      <c r="F1110" s="89">
        <v>27</v>
      </c>
      <c r="G1110" s="90">
        <f t="shared" si="461"/>
        <v>27</v>
      </c>
      <c r="H1110" s="91">
        <f t="shared" si="462"/>
        <v>0</v>
      </c>
      <c r="I1110" s="91">
        <f t="shared" si="462"/>
        <v>0</v>
      </c>
      <c r="J1110" s="91">
        <f t="shared" si="462"/>
        <v>0</v>
      </c>
      <c r="K1110" s="91">
        <f t="shared" si="462"/>
        <v>0</v>
      </c>
      <c r="L1110" s="91">
        <f t="shared" si="462"/>
        <v>1</v>
      </c>
      <c r="M1110" s="93" t="s">
        <v>14</v>
      </c>
    </row>
    <row r="1111" spans="1:13" ht="15" customHeight="1" thickTop="1" thickBot="1" x14ac:dyDescent="0.3">
      <c r="A1111" s="88" t="s">
        <v>28</v>
      </c>
      <c r="B1111" s="89"/>
      <c r="C1111" s="89"/>
      <c r="D1111" s="89"/>
      <c r="E1111" s="89"/>
      <c r="F1111" s="89">
        <v>27</v>
      </c>
      <c r="G1111" s="90">
        <f t="shared" si="461"/>
        <v>27</v>
      </c>
      <c r="H1111" s="91">
        <f t="shared" si="462"/>
        <v>0</v>
      </c>
      <c r="I1111" s="91">
        <f t="shared" si="462"/>
        <v>0</v>
      </c>
      <c r="J1111" s="91">
        <f t="shared" si="462"/>
        <v>0</v>
      </c>
      <c r="K1111" s="91">
        <f t="shared" si="462"/>
        <v>0</v>
      </c>
      <c r="L1111" s="91">
        <f t="shared" si="462"/>
        <v>1</v>
      </c>
      <c r="M1111" s="93" t="s">
        <v>14</v>
      </c>
    </row>
    <row r="1112" spans="1:13" ht="15" customHeight="1" thickTop="1" thickBot="1" x14ac:dyDescent="0.3">
      <c r="A1112" s="94" t="s">
        <v>24</v>
      </c>
      <c r="B1112" s="95">
        <f t="shared" ref="B1112:F1112" si="463">IFERROR(AVERAGE(B1109:B1111),0)</f>
        <v>0</v>
      </c>
      <c r="C1112" s="95">
        <f t="shared" si="463"/>
        <v>0</v>
      </c>
      <c r="D1112" s="101">
        <f t="shared" si="463"/>
        <v>0</v>
      </c>
      <c r="E1112" s="101">
        <f t="shared" si="463"/>
        <v>0</v>
      </c>
      <c r="F1112" s="101">
        <f t="shared" si="463"/>
        <v>27</v>
      </c>
      <c r="G1112" s="101">
        <f>SUM(AVERAGE(G1109:G1111))</f>
        <v>27</v>
      </c>
      <c r="H1112" s="97">
        <f>AVERAGE(H1109:H1111)*0.2</f>
        <v>0</v>
      </c>
      <c r="I1112" s="97">
        <f>AVERAGE(I1109:I1111)*0.4</f>
        <v>0</v>
      </c>
      <c r="J1112" s="97">
        <f>AVERAGE(J1109:J1111)*0.6</f>
        <v>0</v>
      </c>
      <c r="K1112" s="97">
        <f>AVERAGE(K1109:K1111)*0.8</f>
        <v>0</v>
      </c>
      <c r="L1112" s="100">
        <f>AVERAGE(L1109:L1111)*1</f>
        <v>1</v>
      </c>
      <c r="M1112" s="102">
        <f>SUM(H1112:L1112)</f>
        <v>1</v>
      </c>
    </row>
    <row r="1113" spans="1:13" ht="15" customHeight="1" thickTop="1" thickBot="1" x14ac:dyDescent="0.3">
      <c r="A1113" s="83" t="s">
        <v>29</v>
      </c>
      <c r="B1113" s="84" t="s">
        <v>7</v>
      </c>
      <c r="C1113" s="84" t="s">
        <v>8</v>
      </c>
      <c r="D1113" s="84" t="s">
        <v>9</v>
      </c>
      <c r="E1113" s="84" t="s">
        <v>10</v>
      </c>
      <c r="F1113" s="84" t="s">
        <v>11</v>
      </c>
      <c r="G1113" s="85" t="s">
        <v>12</v>
      </c>
      <c r="H1113" s="84" t="s">
        <v>7</v>
      </c>
      <c r="I1113" s="84" t="s">
        <v>8</v>
      </c>
      <c r="J1113" s="84" t="s">
        <v>9</v>
      </c>
      <c r="K1113" s="84" t="s">
        <v>10</v>
      </c>
      <c r="L1113" s="99" t="s">
        <v>11</v>
      </c>
      <c r="M1113" s="85" t="s">
        <v>12</v>
      </c>
    </row>
    <row r="1114" spans="1:13" ht="15" customHeight="1" thickTop="1" thickBot="1" x14ac:dyDescent="0.3">
      <c r="A1114" s="103" t="s">
        <v>30</v>
      </c>
      <c r="B1114" s="104"/>
      <c r="C1114" s="104"/>
      <c r="D1114" s="104"/>
      <c r="E1114" s="89"/>
      <c r="F1114" s="89">
        <v>27</v>
      </c>
      <c r="G1114" s="105">
        <f t="shared" ref="G1114:G1117" si="464">SUM(B1114:F1114)</f>
        <v>27</v>
      </c>
      <c r="H1114" s="106">
        <f t="shared" ref="H1114:L1117" si="465">IFERROR(B1114/$G$1114,0)</f>
        <v>0</v>
      </c>
      <c r="I1114" s="106">
        <f t="shared" si="465"/>
        <v>0</v>
      </c>
      <c r="J1114" s="106">
        <f t="shared" si="465"/>
        <v>0</v>
      </c>
      <c r="K1114" s="106">
        <f t="shared" si="465"/>
        <v>0</v>
      </c>
      <c r="L1114" s="106">
        <f t="shared" si="465"/>
        <v>1</v>
      </c>
      <c r="M1114" s="93" t="s">
        <v>14</v>
      </c>
    </row>
    <row r="1115" spans="1:13" ht="15" customHeight="1" thickTop="1" thickBot="1" x14ac:dyDescent="0.3">
      <c r="A1115" s="103" t="s">
        <v>31</v>
      </c>
      <c r="B1115" s="104"/>
      <c r="C1115" s="104"/>
      <c r="D1115" s="104"/>
      <c r="E1115" s="89"/>
      <c r="F1115" s="89">
        <v>27</v>
      </c>
      <c r="G1115" s="105">
        <f t="shared" si="464"/>
        <v>27</v>
      </c>
      <c r="H1115" s="106">
        <f t="shared" si="465"/>
        <v>0</v>
      </c>
      <c r="I1115" s="106">
        <f t="shared" si="465"/>
        <v>0</v>
      </c>
      <c r="J1115" s="106">
        <f t="shared" si="465"/>
        <v>0</v>
      </c>
      <c r="K1115" s="106">
        <f t="shared" si="465"/>
        <v>0</v>
      </c>
      <c r="L1115" s="106">
        <f t="shared" si="465"/>
        <v>1</v>
      </c>
      <c r="M1115" s="93" t="s">
        <v>14</v>
      </c>
    </row>
    <row r="1116" spans="1:13" ht="15" customHeight="1" thickTop="1" thickBot="1" x14ac:dyDescent="0.3">
      <c r="A1116" s="103" t="s">
        <v>32</v>
      </c>
      <c r="B1116" s="104"/>
      <c r="C1116" s="104"/>
      <c r="D1116" s="104"/>
      <c r="E1116" s="89"/>
      <c r="F1116" s="89">
        <v>27</v>
      </c>
      <c r="G1116" s="105">
        <f t="shared" si="464"/>
        <v>27</v>
      </c>
      <c r="H1116" s="106">
        <f t="shared" si="465"/>
        <v>0</v>
      </c>
      <c r="I1116" s="106">
        <f t="shared" si="465"/>
        <v>0</v>
      </c>
      <c r="J1116" s="106">
        <f t="shared" si="465"/>
        <v>0</v>
      </c>
      <c r="K1116" s="106">
        <f t="shared" si="465"/>
        <v>0</v>
      </c>
      <c r="L1116" s="106">
        <f t="shared" si="465"/>
        <v>1</v>
      </c>
      <c r="M1116" s="93" t="s">
        <v>14</v>
      </c>
    </row>
    <row r="1117" spans="1:13" ht="15" customHeight="1" thickTop="1" thickBot="1" x14ac:dyDescent="0.3">
      <c r="A1117" s="103" t="s">
        <v>33</v>
      </c>
      <c r="B1117" s="104"/>
      <c r="C1117" s="104"/>
      <c r="D1117" s="104"/>
      <c r="E1117" s="89"/>
      <c r="F1117" s="89">
        <v>27</v>
      </c>
      <c r="G1117" s="105">
        <f t="shared" si="464"/>
        <v>27</v>
      </c>
      <c r="H1117" s="106">
        <f t="shared" si="465"/>
        <v>0</v>
      </c>
      <c r="I1117" s="106">
        <f t="shared" si="465"/>
        <v>0</v>
      </c>
      <c r="J1117" s="106">
        <f t="shared" si="465"/>
        <v>0</v>
      </c>
      <c r="K1117" s="106">
        <f t="shared" si="465"/>
        <v>0</v>
      </c>
      <c r="L1117" s="106">
        <f t="shared" si="465"/>
        <v>1</v>
      </c>
      <c r="M1117" s="93" t="s">
        <v>14</v>
      </c>
    </row>
    <row r="1118" spans="1:13" ht="15" customHeight="1" thickTop="1" thickBot="1" x14ac:dyDescent="0.3">
      <c r="A1118" s="107" t="s">
        <v>24</v>
      </c>
      <c r="B1118" s="108">
        <f t="shared" ref="B1118:F1118" si="466">IFERROR(AVERAGE(B1114:B1117),0)</f>
        <v>0</v>
      </c>
      <c r="C1118" s="108">
        <f t="shared" si="466"/>
        <v>0</v>
      </c>
      <c r="D1118" s="108">
        <f t="shared" si="466"/>
        <v>0</v>
      </c>
      <c r="E1118" s="108">
        <f t="shared" si="466"/>
        <v>0</v>
      </c>
      <c r="F1118" s="108">
        <f t="shared" si="466"/>
        <v>27</v>
      </c>
      <c r="G1118" s="108">
        <f>SUM(AVERAGE(G1114:G1117))</f>
        <v>27</v>
      </c>
      <c r="H1118" s="102">
        <f>AVERAGE(H1114:H1117)*0.2</f>
        <v>0</v>
      </c>
      <c r="I1118" s="102">
        <f>AVERAGE(I1114:I1117)*0.4</f>
        <v>0</v>
      </c>
      <c r="J1118" s="102">
        <f>AVERAGE(J1114:J1117)*0.6</f>
        <v>0</v>
      </c>
      <c r="K1118" s="102">
        <f>AVERAGE(K1114:K1117)*0.8</f>
        <v>0</v>
      </c>
      <c r="L1118" s="109">
        <f>AVERAGE(L1114:L1117)*1</f>
        <v>1</v>
      </c>
      <c r="M1118" s="102">
        <f>SUM(H1118:L1118)</f>
        <v>1</v>
      </c>
    </row>
    <row r="1119" spans="1:13" ht="15" customHeight="1" thickTop="1" thickBot="1" x14ac:dyDescent="0.3">
      <c r="A1119" s="110" t="s">
        <v>34</v>
      </c>
      <c r="B1119" s="111"/>
      <c r="C1119" s="111"/>
      <c r="D1119" s="111"/>
      <c r="E1119" s="111"/>
      <c r="F1119" s="111"/>
      <c r="G1119" s="112">
        <f>SUM(B1119:F1119)</f>
        <v>0</v>
      </c>
      <c r="H1119" s="113">
        <f t="shared" ref="H1119:L1119" si="467">IFERROR(B1119/$G$1119,0)</f>
        <v>0</v>
      </c>
      <c r="I1119" s="113">
        <f t="shared" si="467"/>
        <v>0</v>
      </c>
      <c r="J1119" s="113">
        <f t="shared" si="467"/>
        <v>0</v>
      </c>
      <c r="K1119" s="113">
        <f t="shared" si="467"/>
        <v>0</v>
      </c>
      <c r="L1119" s="113">
        <f t="shared" si="467"/>
        <v>0</v>
      </c>
      <c r="M1119" s="93" t="s">
        <v>14</v>
      </c>
    </row>
    <row r="1120" spans="1:13" ht="15" customHeight="1" thickTop="1" thickBot="1" x14ac:dyDescent="0.3">
      <c r="A1120" s="127" t="s">
        <v>35</v>
      </c>
      <c r="B1120" s="134"/>
      <c r="C1120" s="134"/>
      <c r="D1120" s="134"/>
      <c r="E1120" s="134"/>
      <c r="F1120" s="135"/>
      <c r="G1120" s="114">
        <v>27</v>
      </c>
      <c r="H1120" s="102" t="s">
        <v>14</v>
      </c>
      <c r="I1120" s="102" t="s">
        <v>14</v>
      </c>
      <c r="J1120" s="102" t="s">
        <v>14</v>
      </c>
      <c r="K1120" s="102" t="s">
        <v>14</v>
      </c>
      <c r="L1120" s="102" t="s">
        <v>14</v>
      </c>
      <c r="M1120" s="102">
        <f>(M1100+M1107+M1112+M1118)/4</f>
        <v>1</v>
      </c>
    </row>
    <row r="1121" spans="1:13" ht="15" customHeight="1" thickTop="1" x14ac:dyDescent="0.25">
      <c r="A1121" s="77"/>
      <c r="B1121" s="77"/>
      <c r="C1121" s="77"/>
      <c r="D1121" s="77"/>
      <c r="E1121" s="77"/>
      <c r="F1121" s="77"/>
      <c r="G1121" s="77"/>
      <c r="H1121" s="77"/>
      <c r="I1121" s="77"/>
      <c r="J1121" s="77"/>
      <c r="K1121" s="77"/>
      <c r="L1121" s="77"/>
      <c r="M1121" s="77"/>
    </row>
    <row r="1122" spans="1:13" ht="15" customHeight="1" thickBot="1" x14ac:dyDescent="0.3">
      <c r="A1122" s="77"/>
      <c r="B1122" s="77"/>
      <c r="C1122" s="77"/>
      <c r="D1122" s="77"/>
      <c r="E1122" s="77"/>
      <c r="F1122" s="77"/>
      <c r="G1122" s="77"/>
      <c r="H1122" s="77"/>
      <c r="I1122" s="77"/>
      <c r="J1122" s="77"/>
      <c r="K1122" s="77"/>
      <c r="L1122" s="77"/>
      <c r="M1122" s="77"/>
    </row>
    <row r="1123" spans="1:13" ht="15" customHeight="1" thickTop="1" thickBot="1" x14ac:dyDescent="0.3">
      <c r="A1123" s="78" t="s">
        <v>0</v>
      </c>
      <c r="B1123" s="136" t="s">
        <v>203</v>
      </c>
      <c r="C1123" s="132"/>
      <c r="D1123" s="132"/>
      <c r="E1123" s="132"/>
      <c r="F1123" s="132"/>
      <c r="G1123" s="133"/>
      <c r="H1123" s="139" t="s">
        <v>111</v>
      </c>
      <c r="I1123" s="144"/>
      <c r="J1123" s="145"/>
      <c r="K1123" s="79" t="s">
        <v>2</v>
      </c>
      <c r="L1123" s="146">
        <v>45513</v>
      </c>
      <c r="M1123" s="147"/>
    </row>
    <row r="1124" spans="1:13" ht="15" customHeight="1" thickBot="1" x14ac:dyDescent="0.3">
      <c r="A1124" s="115" t="s">
        <v>3</v>
      </c>
      <c r="B1124" s="148"/>
      <c r="C1124" s="148"/>
      <c r="D1124" s="148"/>
      <c r="E1124" s="148"/>
      <c r="F1124" s="148"/>
      <c r="G1124" s="149"/>
      <c r="H1124" s="80" t="s">
        <v>112</v>
      </c>
      <c r="I1124" s="121">
        <v>19</v>
      </c>
      <c r="J1124" s="133"/>
      <c r="K1124" s="81"/>
      <c r="L1124" s="80"/>
      <c r="M1124" s="80"/>
    </row>
    <row r="1125" spans="1:13" ht="15" customHeight="1" thickBot="1" x14ac:dyDescent="0.3">
      <c r="A1125" s="150"/>
      <c r="B1125" s="151"/>
      <c r="C1125" s="151"/>
      <c r="D1125" s="151"/>
      <c r="E1125" s="151"/>
      <c r="F1125" s="151"/>
      <c r="G1125" s="152"/>
      <c r="H1125" s="80" t="s">
        <v>113</v>
      </c>
      <c r="I1125" s="121">
        <v>1</v>
      </c>
      <c r="J1125" s="133"/>
      <c r="K1125" s="80"/>
      <c r="L1125" s="80"/>
      <c r="M1125" s="80"/>
    </row>
    <row r="1126" spans="1:13" ht="15" customHeight="1" thickBot="1" x14ac:dyDescent="0.3">
      <c r="A1126" s="82" t="s">
        <v>4</v>
      </c>
      <c r="B1126" s="130" t="s">
        <v>5</v>
      </c>
      <c r="C1126" s="131"/>
      <c r="D1126" s="131"/>
      <c r="E1126" s="131"/>
      <c r="F1126" s="131"/>
      <c r="G1126" s="131"/>
      <c r="H1126" s="121" t="s">
        <v>5</v>
      </c>
      <c r="I1126" s="132"/>
      <c r="J1126" s="132"/>
      <c r="K1126" s="132"/>
      <c r="L1126" s="132"/>
      <c r="M1126" s="133"/>
    </row>
    <row r="1127" spans="1:13" ht="15" customHeight="1" thickTop="1" thickBot="1" x14ac:dyDescent="0.3">
      <c r="A1127" s="83" t="s">
        <v>6</v>
      </c>
      <c r="B1127" s="84" t="s">
        <v>7</v>
      </c>
      <c r="C1127" s="84" t="s">
        <v>8</v>
      </c>
      <c r="D1127" s="84" t="s">
        <v>9</v>
      </c>
      <c r="E1127" s="84" t="s">
        <v>10</v>
      </c>
      <c r="F1127" s="84" t="s">
        <v>11</v>
      </c>
      <c r="G1127" s="85" t="s">
        <v>12</v>
      </c>
      <c r="H1127" s="86" t="s">
        <v>7</v>
      </c>
      <c r="I1127" s="86" t="s">
        <v>8</v>
      </c>
      <c r="J1127" s="86" t="s">
        <v>9</v>
      </c>
      <c r="K1127" s="86" t="s">
        <v>10</v>
      </c>
      <c r="L1127" s="86" t="s">
        <v>11</v>
      </c>
      <c r="M1127" s="87" t="s">
        <v>12</v>
      </c>
    </row>
    <row r="1128" spans="1:13" ht="15" customHeight="1" thickTop="1" thickBot="1" x14ac:dyDescent="0.3">
      <c r="A1128" s="88" t="s">
        <v>13</v>
      </c>
      <c r="B1128" s="89"/>
      <c r="C1128" s="89"/>
      <c r="D1128" s="89"/>
      <c r="E1128" s="89">
        <v>2</v>
      </c>
      <c r="F1128" s="89">
        <v>18</v>
      </c>
      <c r="G1128" s="90">
        <f t="shared" ref="G1128:G1130" si="468">SUM(B1128:F1128)</f>
        <v>20</v>
      </c>
      <c r="H1128" s="91">
        <f t="shared" ref="H1128:L1130" si="469">IFERROR(B1128/$G$1128,0)</f>
        <v>0</v>
      </c>
      <c r="I1128" s="91">
        <f t="shared" si="469"/>
        <v>0</v>
      </c>
      <c r="J1128" s="91">
        <f t="shared" si="469"/>
        <v>0</v>
      </c>
      <c r="K1128" s="91">
        <f t="shared" si="469"/>
        <v>0.1</v>
      </c>
      <c r="L1128" s="91">
        <f t="shared" si="469"/>
        <v>0.9</v>
      </c>
      <c r="M1128" s="92" t="s">
        <v>14</v>
      </c>
    </row>
    <row r="1129" spans="1:13" ht="15" customHeight="1" thickTop="1" thickBot="1" x14ac:dyDescent="0.3">
      <c r="A1129" s="88" t="s">
        <v>15</v>
      </c>
      <c r="B1129" s="89"/>
      <c r="C1129" s="89"/>
      <c r="D1129" s="89"/>
      <c r="E1129" s="89">
        <v>2</v>
      </c>
      <c r="F1129" s="89">
        <v>18</v>
      </c>
      <c r="G1129" s="90">
        <f t="shared" si="468"/>
        <v>20</v>
      </c>
      <c r="H1129" s="91">
        <f t="shared" si="469"/>
        <v>0</v>
      </c>
      <c r="I1129" s="91">
        <f t="shared" si="469"/>
        <v>0</v>
      </c>
      <c r="J1129" s="91">
        <f t="shared" si="469"/>
        <v>0</v>
      </c>
      <c r="K1129" s="91">
        <f t="shared" si="469"/>
        <v>0.1</v>
      </c>
      <c r="L1129" s="91">
        <f t="shared" si="469"/>
        <v>0.9</v>
      </c>
      <c r="M1129" s="93" t="s">
        <v>14</v>
      </c>
    </row>
    <row r="1130" spans="1:13" ht="15" customHeight="1" thickTop="1" thickBot="1" x14ac:dyDescent="0.3">
      <c r="A1130" s="88" t="s">
        <v>16</v>
      </c>
      <c r="B1130" s="89"/>
      <c r="C1130" s="89"/>
      <c r="D1130" s="89"/>
      <c r="E1130" s="89">
        <v>2</v>
      </c>
      <c r="F1130" s="89">
        <v>18</v>
      </c>
      <c r="G1130" s="90">
        <f t="shared" si="468"/>
        <v>20</v>
      </c>
      <c r="H1130" s="91">
        <f t="shared" si="469"/>
        <v>0</v>
      </c>
      <c r="I1130" s="91">
        <f t="shared" si="469"/>
        <v>0</v>
      </c>
      <c r="J1130" s="91">
        <f t="shared" si="469"/>
        <v>0</v>
      </c>
      <c r="K1130" s="91">
        <f t="shared" si="469"/>
        <v>0.1</v>
      </c>
      <c r="L1130" s="91">
        <f t="shared" si="469"/>
        <v>0.9</v>
      </c>
      <c r="M1130" s="93" t="s">
        <v>14</v>
      </c>
    </row>
    <row r="1131" spans="1:13" ht="15" customHeight="1" thickTop="1" thickBot="1" x14ac:dyDescent="0.3">
      <c r="A1131" s="94" t="s">
        <v>17</v>
      </c>
      <c r="B1131" s="95">
        <f>IFERROR(AVERAGE(B1128:B1130),0)</f>
        <v>0</v>
      </c>
      <c r="C1131" s="95">
        <f>IFERROR(AVERAGE(C1128:C1130),0)</f>
        <v>0</v>
      </c>
      <c r="D1131" s="95">
        <f>IFERROR(AVERAGE(D1128:D1130),0)</f>
        <v>0</v>
      </c>
      <c r="E1131" s="95">
        <f t="shared" ref="E1131:F1131" si="470">IFERROR(AVERAGE(E1128:E1130),0)</f>
        <v>2</v>
      </c>
      <c r="F1131" s="95">
        <f t="shared" si="470"/>
        <v>18</v>
      </c>
      <c r="G1131" s="95">
        <f>SUM(AVERAGE(G1128:G1130))</f>
        <v>20</v>
      </c>
      <c r="H1131" s="96">
        <f>AVERAGE(H1128:H1130)*0.2</f>
        <v>0</v>
      </c>
      <c r="I1131" s="96">
        <f>AVERAGE(I1128:I1130)*0.4</f>
        <v>0</v>
      </c>
      <c r="J1131" s="96">
        <f>AVERAGE(J1128:J1130)*0.6</f>
        <v>0</v>
      </c>
      <c r="K1131" s="96">
        <f>AVERAGE(K1128:K1130)*0.8</f>
        <v>8.0000000000000016E-2</v>
      </c>
      <c r="L1131" s="96">
        <f>AVERAGE(L1128:L1130)*1</f>
        <v>0.9</v>
      </c>
      <c r="M1131" s="97">
        <f>SUM(H1131:L1131)</f>
        <v>0.98</v>
      </c>
    </row>
    <row r="1132" spans="1:13" ht="15" customHeight="1" thickTop="1" thickBot="1" x14ac:dyDescent="0.3">
      <c r="A1132" s="98" t="s">
        <v>18</v>
      </c>
      <c r="B1132" s="84" t="s">
        <v>7</v>
      </c>
      <c r="C1132" s="84" t="s">
        <v>8</v>
      </c>
      <c r="D1132" s="84" t="s">
        <v>9</v>
      </c>
      <c r="E1132" s="84" t="s">
        <v>10</v>
      </c>
      <c r="F1132" s="84" t="s">
        <v>11</v>
      </c>
      <c r="G1132" s="85" t="s">
        <v>12</v>
      </c>
      <c r="H1132" s="84" t="s">
        <v>7</v>
      </c>
      <c r="I1132" s="84" t="s">
        <v>8</v>
      </c>
      <c r="J1132" s="84" t="s">
        <v>9</v>
      </c>
      <c r="K1132" s="84" t="s">
        <v>10</v>
      </c>
      <c r="L1132" s="99" t="s">
        <v>11</v>
      </c>
      <c r="M1132" s="85" t="s">
        <v>12</v>
      </c>
    </row>
    <row r="1133" spans="1:13" ht="15" customHeight="1" thickTop="1" thickBot="1" x14ac:dyDescent="0.3">
      <c r="A1133" s="88" t="s">
        <v>19</v>
      </c>
      <c r="B1133" s="89"/>
      <c r="C1133" s="89"/>
      <c r="D1133" s="89"/>
      <c r="E1133" s="89">
        <v>4</v>
      </c>
      <c r="F1133" s="89">
        <v>16</v>
      </c>
      <c r="G1133" s="90">
        <f t="shared" ref="G1133:G1137" si="471">SUM(B1133:F1133)</f>
        <v>20</v>
      </c>
      <c r="H1133" s="91">
        <f t="shared" ref="H1133:L1137" si="472">IFERROR(B1133/$G$1133,0)</f>
        <v>0</v>
      </c>
      <c r="I1133" s="91">
        <f t="shared" si="472"/>
        <v>0</v>
      </c>
      <c r="J1133" s="91">
        <f t="shared" si="472"/>
        <v>0</v>
      </c>
      <c r="K1133" s="91">
        <f t="shared" si="472"/>
        <v>0.2</v>
      </c>
      <c r="L1133" s="91">
        <f t="shared" si="472"/>
        <v>0.8</v>
      </c>
      <c r="M1133" s="93" t="s">
        <v>14</v>
      </c>
    </row>
    <row r="1134" spans="1:13" ht="15" customHeight="1" thickTop="1" thickBot="1" x14ac:dyDescent="0.3">
      <c r="A1134" s="88" t="s">
        <v>20</v>
      </c>
      <c r="B1134" s="89"/>
      <c r="C1134" s="89"/>
      <c r="D1134" s="89"/>
      <c r="E1134" s="89">
        <v>5</v>
      </c>
      <c r="F1134" s="89">
        <v>15</v>
      </c>
      <c r="G1134" s="90">
        <f t="shared" si="471"/>
        <v>20</v>
      </c>
      <c r="H1134" s="91">
        <f t="shared" si="472"/>
        <v>0</v>
      </c>
      <c r="I1134" s="91">
        <f t="shared" si="472"/>
        <v>0</v>
      </c>
      <c r="J1134" s="91">
        <f t="shared" si="472"/>
        <v>0</v>
      </c>
      <c r="K1134" s="91">
        <f t="shared" si="472"/>
        <v>0.25</v>
      </c>
      <c r="L1134" s="91">
        <f t="shared" si="472"/>
        <v>0.75</v>
      </c>
      <c r="M1134" s="93" t="s">
        <v>14</v>
      </c>
    </row>
    <row r="1135" spans="1:13" ht="15" customHeight="1" thickTop="1" thickBot="1" x14ac:dyDescent="0.3">
      <c r="A1135" s="88" t="s">
        <v>21</v>
      </c>
      <c r="B1135" s="89"/>
      <c r="C1135" s="89"/>
      <c r="D1135" s="89"/>
      <c r="E1135" s="89">
        <v>2</v>
      </c>
      <c r="F1135" s="89">
        <v>18</v>
      </c>
      <c r="G1135" s="90">
        <f t="shared" si="471"/>
        <v>20</v>
      </c>
      <c r="H1135" s="91">
        <f t="shared" si="472"/>
        <v>0</v>
      </c>
      <c r="I1135" s="91">
        <f t="shared" si="472"/>
        <v>0</v>
      </c>
      <c r="J1135" s="91">
        <f t="shared" si="472"/>
        <v>0</v>
      </c>
      <c r="K1135" s="91">
        <f t="shared" si="472"/>
        <v>0.1</v>
      </c>
      <c r="L1135" s="91">
        <f t="shared" si="472"/>
        <v>0.9</v>
      </c>
      <c r="M1135" s="93" t="s">
        <v>14</v>
      </c>
    </row>
    <row r="1136" spans="1:13" ht="15" customHeight="1" thickTop="1" thickBot="1" x14ac:dyDescent="0.3">
      <c r="A1136" s="88" t="s">
        <v>22</v>
      </c>
      <c r="B1136" s="89"/>
      <c r="C1136" s="89"/>
      <c r="D1136" s="89"/>
      <c r="E1136" s="89">
        <v>3</v>
      </c>
      <c r="F1136" s="89">
        <v>17</v>
      </c>
      <c r="G1136" s="90">
        <f t="shared" si="471"/>
        <v>20</v>
      </c>
      <c r="H1136" s="91">
        <f t="shared" si="472"/>
        <v>0</v>
      </c>
      <c r="I1136" s="91">
        <f t="shared" si="472"/>
        <v>0</v>
      </c>
      <c r="J1136" s="91">
        <f t="shared" si="472"/>
        <v>0</v>
      </c>
      <c r="K1136" s="91">
        <f t="shared" si="472"/>
        <v>0.15</v>
      </c>
      <c r="L1136" s="91">
        <f t="shared" si="472"/>
        <v>0.85</v>
      </c>
      <c r="M1136" s="93" t="s">
        <v>14</v>
      </c>
    </row>
    <row r="1137" spans="1:13" ht="15" customHeight="1" thickTop="1" thickBot="1" x14ac:dyDescent="0.3">
      <c r="A1137" s="88" t="s">
        <v>23</v>
      </c>
      <c r="B1137" s="89"/>
      <c r="C1137" s="89"/>
      <c r="D1137" s="89"/>
      <c r="E1137" s="89">
        <v>2</v>
      </c>
      <c r="F1137" s="89">
        <v>18</v>
      </c>
      <c r="G1137" s="90">
        <f t="shared" si="471"/>
        <v>20</v>
      </c>
      <c r="H1137" s="91">
        <f t="shared" si="472"/>
        <v>0</v>
      </c>
      <c r="I1137" s="91">
        <f t="shared" si="472"/>
        <v>0</v>
      </c>
      <c r="J1137" s="91">
        <f t="shared" si="472"/>
        <v>0</v>
      </c>
      <c r="K1137" s="91">
        <f t="shared" si="472"/>
        <v>0.1</v>
      </c>
      <c r="L1137" s="91">
        <f t="shared" si="472"/>
        <v>0.9</v>
      </c>
      <c r="M1137" s="93"/>
    </row>
    <row r="1138" spans="1:13" ht="15" customHeight="1" thickTop="1" thickBot="1" x14ac:dyDescent="0.3">
      <c r="A1138" s="94" t="s">
        <v>24</v>
      </c>
      <c r="B1138" s="95">
        <f t="shared" ref="B1138:F1138" si="473">IFERROR(AVERAGE(B1133:B1137),0)</f>
        <v>0</v>
      </c>
      <c r="C1138" s="95">
        <f t="shared" si="473"/>
        <v>0</v>
      </c>
      <c r="D1138" s="95">
        <f t="shared" si="473"/>
        <v>0</v>
      </c>
      <c r="E1138" s="95">
        <f t="shared" si="473"/>
        <v>3.2</v>
      </c>
      <c r="F1138" s="95">
        <f t="shared" si="473"/>
        <v>16.8</v>
      </c>
      <c r="G1138" s="95">
        <f>SUM(AVERAGE(G1133:G1137))</f>
        <v>20</v>
      </c>
      <c r="H1138" s="97">
        <f>AVERAGE(H1133:H1137)*0.2</f>
        <v>0</v>
      </c>
      <c r="I1138" s="97">
        <f>AVERAGE(I1133:I1137)*0.4</f>
        <v>0</v>
      </c>
      <c r="J1138" s="97">
        <f>AVERAGE(J1133:J1137)*0.6</f>
        <v>0</v>
      </c>
      <c r="K1138" s="97">
        <f>AVERAGE(K1133:K1137)*0.8</f>
        <v>0.128</v>
      </c>
      <c r="L1138" s="100">
        <f>AVERAGE(L1133:L1137)*1</f>
        <v>0.84000000000000008</v>
      </c>
      <c r="M1138" s="97">
        <f>SUM(H1138:L1138)</f>
        <v>0.96800000000000008</v>
      </c>
    </row>
    <row r="1139" spans="1:13" ht="15" customHeight="1" thickTop="1" thickBot="1" x14ac:dyDescent="0.3">
      <c r="A1139" s="98" t="s">
        <v>25</v>
      </c>
      <c r="B1139" s="84" t="s">
        <v>7</v>
      </c>
      <c r="C1139" s="84" t="s">
        <v>8</v>
      </c>
      <c r="D1139" s="84" t="s">
        <v>9</v>
      </c>
      <c r="E1139" s="84" t="s">
        <v>10</v>
      </c>
      <c r="F1139" s="84" t="s">
        <v>11</v>
      </c>
      <c r="G1139" s="85" t="s">
        <v>12</v>
      </c>
      <c r="H1139" s="84" t="s">
        <v>7</v>
      </c>
      <c r="I1139" s="84" t="s">
        <v>8</v>
      </c>
      <c r="J1139" s="84" t="s">
        <v>9</v>
      </c>
      <c r="K1139" s="84" t="s">
        <v>10</v>
      </c>
      <c r="L1139" s="99" t="s">
        <v>11</v>
      </c>
      <c r="M1139" s="85" t="s">
        <v>12</v>
      </c>
    </row>
    <row r="1140" spans="1:13" ht="15" customHeight="1" thickTop="1" thickBot="1" x14ac:dyDescent="0.3">
      <c r="A1140" s="88" t="s">
        <v>26</v>
      </c>
      <c r="B1140" s="89"/>
      <c r="C1140" s="89"/>
      <c r="D1140" s="89">
        <v>1</v>
      </c>
      <c r="E1140" s="89">
        <v>2</v>
      </c>
      <c r="F1140" s="89">
        <v>17</v>
      </c>
      <c r="G1140" s="90">
        <f t="shared" ref="G1140:G1142" si="474">SUM(B1140:F1140)</f>
        <v>20</v>
      </c>
      <c r="H1140" s="91">
        <f t="shared" ref="H1140:L1142" si="475">IFERROR(B1140/$G$1140,0)</f>
        <v>0</v>
      </c>
      <c r="I1140" s="91">
        <f t="shared" si="475"/>
        <v>0</v>
      </c>
      <c r="J1140" s="91">
        <f t="shared" si="475"/>
        <v>0.05</v>
      </c>
      <c r="K1140" s="91">
        <f t="shared" si="475"/>
        <v>0.1</v>
      </c>
      <c r="L1140" s="91">
        <f t="shared" si="475"/>
        <v>0.85</v>
      </c>
      <c r="M1140" s="93" t="s">
        <v>14</v>
      </c>
    </row>
    <row r="1141" spans="1:13" ht="15" customHeight="1" thickTop="1" thickBot="1" x14ac:dyDescent="0.3">
      <c r="A1141" s="88" t="s">
        <v>27</v>
      </c>
      <c r="B1141" s="89"/>
      <c r="C1141" s="89"/>
      <c r="D1141" s="89">
        <v>2</v>
      </c>
      <c r="E1141" s="89">
        <v>2</v>
      </c>
      <c r="F1141" s="89">
        <v>16</v>
      </c>
      <c r="G1141" s="90">
        <f t="shared" si="474"/>
        <v>20</v>
      </c>
      <c r="H1141" s="91">
        <f t="shared" si="475"/>
        <v>0</v>
      </c>
      <c r="I1141" s="91">
        <f t="shared" si="475"/>
        <v>0</v>
      </c>
      <c r="J1141" s="91">
        <f t="shared" si="475"/>
        <v>0.1</v>
      </c>
      <c r="K1141" s="91">
        <f t="shared" si="475"/>
        <v>0.1</v>
      </c>
      <c r="L1141" s="91">
        <f t="shared" si="475"/>
        <v>0.8</v>
      </c>
      <c r="M1141" s="93" t="s">
        <v>14</v>
      </c>
    </row>
    <row r="1142" spans="1:13" ht="15" customHeight="1" thickTop="1" thickBot="1" x14ac:dyDescent="0.3">
      <c r="A1142" s="88" t="s">
        <v>28</v>
      </c>
      <c r="B1142" s="89"/>
      <c r="C1142" s="89"/>
      <c r="D1142" s="89">
        <v>1</v>
      </c>
      <c r="E1142" s="89">
        <v>1</v>
      </c>
      <c r="F1142" s="89">
        <v>18</v>
      </c>
      <c r="G1142" s="90">
        <f t="shared" si="474"/>
        <v>20</v>
      </c>
      <c r="H1142" s="91">
        <f t="shared" si="475"/>
        <v>0</v>
      </c>
      <c r="I1142" s="91">
        <f t="shared" si="475"/>
        <v>0</v>
      </c>
      <c r="J1142" s="91">
        <f t="shared" si="475"/>
        <v>0.05</v>
      </c>
      <c r="K1142" s="91">
        <f t="shared" si="475"/>
        <v>0.05</v>
      </c>
      <c r="L1142" s="91">
        <f t="shared" si="475"/>
        <v>0.9</v>
      </c>
      <c r="M1142" s="93" t="s">
        <v>14</v>
      </c>
    </row>
    <row r="1143" spans="1:13" ht="15" customHeight="1" thickTop="1" thickBot="1" x14ac:dyDescent="0.3">
      <c r="A1143" s="94" t="s">
        <v>24</v>
      </c>
      <c r="B1143" s="95">
        <f t="shared" ref="B1143:F1143" si="476">IFERROR(AVERAGE(B1140:B1142),0)</f>
        <v>0</v>
      </c>
      <c r="C1143" s="95">
        <f t="shared" si="476"/>
        <v>0</v>
      </c>
      <c r="D1143" s="101">
        <f t="shared" si="476"/>
        <v>1.3333333333333333</v>
      </c>
      <c r="E1143" s="101">
        <f t="shared" si="476"/>
        <v>1.6666666666666667</v>
      </c>
      <c r="F1143" s="101">
        <f t="shared" si="476"/>
        <v>17</v>
      </c>
      <c r="G1143" s="101">
        <f>SUM(AVERAGE(G1140:G1142))</f>
        <v>20</v>
      </c>
      <c r="H1143" s="97">
        <f>AVERAGE(H1140:H1142)*0.2</f>
        <v>0</v>
      </c>
      <c r="I1143" s="97">
        <f>AVERAGE(I1140:I1142)*0.4</f>
        <v>0</v>
      </c>
      <c r="J1143" s="97">
        <f>AVERAGE(J1140:J1142)*0.6</f>
        <v>0.04</v>
      </c>
      <c r="K1143" s="97">
        <f>AVERAGE(K1140:K1142)*0.8</f>
        <v>6.6666666666666666E-2</v>
      </c>
      <c r="L1143" s="100">
        <f>AVERAGE(L1140:L1142)*1</f>
        <v>0.85</v>
      </c>
      <c r="M1143" s="102">
        <f>SUM(H1143:L1143)</f>
        <v>0.95666666666666667</v>
      </c>
    </row>
    <row r="1144" spans="1:13" ht="15" customHeight="1" thickTop="1" thickBot="1" x14ac:dyDescent="0.3">
      <c r="A1144" s="83" t="s">
        <v>29</v>
      </c>
      <c r="B1144" s="84" t="s">
        <v>7</v>
      </c>
      <c r="C1144" s="84" t="s">
        <v>8</v>
      </c>
      <c r="D1144" s="84" t="s">
        <v>9</v>
      </c>
      <c r="E1144" s="84" t="s">
        <v>10</v>
      </c>
      <c r="F1144" s="84" t="s">
        <v>11</v>
      </c>
      <c r="G1144" s="85" t="s">
        <v>12</v>
      </c>
      <c r="H1144" s="84" t="s">
        <v>7</v>
      </c>
      <c r="I1144" s="84" t="s">
        <v>8</v>
      </c>
      <c r="J1144" s="84" t="s">
        <v>9</v>
      </c>
      <c r="K1144" s="84" t="s">
        <v>10</v>
      </c>
      <c r="L1144" s="99" t="s">
        <v>11</v>
      </c>
      <c r="M1144" s="85" t="s">
        <v>12</v>
      </c>
    </row>
    <row r="1145" spans="1:13" ht="15" customHeight="1" thickTop="1" thickBot="1" x14ac:dyDescent="0.3">
      <c r="A1145" s="103" t="s">
        <v>30</v>
      </c>
      <c r="B1145" s="104"/>
      <c r="C1145" s="104"/>
      <c r="D1145" s="104"/>
      <c r="E1145" s="89">
        <v>2</v>
      </c>
      <c r="F1145" s="89">
        <v>18</v>
      </c>
      <c r="G1145" s="105">
        <f t="shared" ref="G1145:G1148" si="477">SUM(B1145:F1145)</f>
        <v>20</v>
      </c>
      <c r="H1145" s="106">
        <f t="shared" ref="H1145:L1148" si="478">IFERROR(B1145/$G$1145,0)</f>
        <v>0</v>
      </c>
      <c r="I1145" s="106">
        <f t="shared" si="478"/>
        <v>0</v>
      </c>
      <c r="J1145" s="106">
        <f t="shared" si="478"/>
        <v>0</v>
      </c>
      <c r="K1145" s="106">
        <f t="shared" si="478"/>
        <v>0.1</v>
      </c>
      <c r="L1145" s="106">
        <f t="shared" si="478"/>
        <v>0.9</v>
      </c>
      <c r="M1145" s="93" t="s">
        <v>14</v>
      </c>
    </row>
    <row r="1146" spans="1:13" ht="15" customHeight="1" thickTop="1" thickBot="1" x14ac:dyDescent="0.3">
      <c r="A1146" s="103" t="s">
        <v>31</v>
      </c>
      <c r="B1146" s="104"/>
      <c r="C1146" s="104"/>
      <c r="D1146" s="104"/>
      <c r="E1146" s="89">
        <v>3</v>
      </c>
      <c r="F1146" s="89">
        <v>17</v>
      </c>
      <c r="G1146" s="105">
        <f t="shared" si="477"/>
        <v>20</v>
      </c>
      <c r="H1146" s="106">
        <f t="shared" si="478"/>
        <v>0</v>
      </c>
      <c r="I1146" s="106">
        <f t="shared" si="478"/>
        <v>0</v>
      </c>
      <c r="J1146" s="106">
        <f t="shared" si="478"/>
        <v>0</v>
      </c>
      <c r="K1146" s="106">
        <f t="shared" si="478"/>
        <v>0.15</v>
      </c>
      <c r="L1146" s="106">
        <f t="shared" si="478"/>
        <v>0.85</v>
      </c>
      <c r="M1146" s="93" t="s">
        <v>14</v>
      </c>
    </row>
    <row r="1147" spans="1:13" ht="15" customHeight="1" thickTop="1" thickBot="1" x14ac:dyDescent="0.3">
      <c r="A1147" s="103" t="s">
        <v>32</v>
      </c>
      <c r="B1147" s="104"/>
      <c r="C1147" s="104"/>
      <c r="D1147" s="104"/>
      <c r="E1147" s="89">
        <v>4</v>
      </c>
      <c r="F1147" s="89">
        <v>16</v>
      </c>
      <c r="G1147" s="105">
        <f t="shared" si="477"/>
        <v>20</v>
      </c>
      <c r="H1147" s="106">
        <f t="shared" si="478"/>
        <v>0</v>
      </c>
      <c r="I1147" s="106">
        <f t="shared" si="478"/>
        <v>0</v>
      </c>
      <c r="J1147" s="106">
        <f t="shared" si="478"/>
        <v>0</v>
      </c>
      <c r="K1147" s="106">
        <f t="shared" si="478"/>
        <v>0.2</v>
      </c>
      <c r="L1147" s="106">
        <f t="shared" si="478"/>
        <v>0.8</v>
      </c>
      <c r="M1147" s="93" t="s">
        <v>14</v>
      </c>
    </row>
    <row r="1148" spans="1:13" ht="15" customHeight="1" thickTop="1" thickBot="1" x14ac:dyDescent="0.3">
      <c r="A1148" s="103" t="s">
        <v>33</v>
      </c>
      <c r="B1148" s="104"/>
      <c r="C1148" s="104"/>
      <c r="D1148" s="104"/>
      <c r="E1148" s="89">
        <v>1</v>
      </c>
      <c r="F1148" s="89">
        <v>19</v>
      </c>
      <c r="G1148" s="105">
        <f t="shared" si="477"/>
        <v>20</v>
      </c>
      <c r="H1148" s="106">
        <f t="shared" si="478"/>
        <v>0</v>
      </c>
      <c r="I1148" s="106">
        <f t="shared" si="478"/>
        <v>0</v>
      </c>
      <c r="J1148" s="106">
        <f t="shared" si="478"/>
        <v>0</v>
      </c>
      <c r="K1148" s="106">
        <f t="shared" si="478"/>
        <v>0.05</v>
      </c>
      <c r="L1148" s="106">
        <f t="shared" si="478"/>
        <v>0.95</v>
      </c>
      <c r="M1148" s="93" t="s">
        <v>14</v>
      </c>
    </row>
    <row r="1149" spans="1:13" ht="15" customHeight="1" thickTop="1" thickBot="1" x14ac:dyDescent="0.3">
      <c r="A1149" s="107" t="s">
        <v>24</v>
      </c>
      <c r="B1149" s="108">
        <f t="shared" ref="B1149:F1149" si="479">IFERROR(AVERAGE(B1145:B1148),0)</f>
        <v>0</v>
      </c>
      <c r="C1149" s="108">
        <f t="shared" si="479"/>
        <v>0</v>
      </c>
      <c r="D1149" s="108">
        <f t="shared" si="479"/>
        <v>0</v>
      </c>
      <c r="E1149" s="108">
        <f t="shared" si="479"/>
        <v>2.5</v>
      </c>
      <c r="F1149" s="108">
        <f t="shared" si="479"/>
        <v>17.5</v>
      </c>
      <c r="G1149" s="108">
        <f>SUM(AVERAGE(G1145:G1148))</f>
        <v>20</v>
      </c>
      <c r="H1149" s="102">
        <f>AVERAGE(H1145:H1148)*0.2</f>
        <v>0</v>
      </c>
      <c r="I1149" s="102">
        <f>AVERAGE(I1145:I1148)*0.4</f>
        <v>0</v>
      </c>
      <c r="J1149" s="102">
        <f>AVERAGE(J1145:J1148)*0.6</f>
        <v>0</v>
      </c>
      <c r="K1149" s="102">
        <f>AVERAGE(K1145:K1148)*0.8</f>
        <v>0.1</v>
      </c>
      <c r="L1149" s="109">
        <f>AVERAGE(L1145:L1148)*1</f>
        <v>0.875</v>
      </c>
      <c r="M1149" s="102">
        <f>SUM(H1149:L1149)</f>
        <v>0.97499999999999998</v>
      </c>
    </row>
    <row r="1150" spans="1:13" ht="15" customHeight="1" thickTop="1" thickBot="1" x14ac:dyDescent="0.3">
      <c r="A1150" s="110" t="s">
        <v>34</v>
      </c>
      <c r="B1150" s="111"/>
      <c r="C1150" s="111"/>
      <c r="D1150" s="111"/>
      <c r="E1150" s="111"/>
      <c r="F1150" s="111"/>
      <c r="G1150" s="112">
        <f>SUM(B1150:F1150)</f>
        <v>0</v>
      </c>
      <c r="H1150" s="113">
        <f t="shared" ref="H1150:L1150" si="480">IFERROR(B1150/$G$1150,0)</f>
        <v>0</v>
      </c>
      <c r="I1150" s="113">
        <f t="shared" si="480"/>
        <v>0</v>
      </c>
      <c r="J1150" s="113">
        <f t="shared" si="480"/>
        <v>0</v>
      </c>
      <c r="K1150" s="113">
        <f t="shared" si="480"/>
        <v>0</v>
      </c>
      <c r="L1150" s="113">
        <f t="shared" si="480"/>
        <v>0</v>
      </c>
      <c r="M1150" s="93" t="s">
        <v>14</v>
      </c>
    </row>
    <row r="1151" spans="1:13" ht="15" customHeight="1" thickTop="1" thickBot="1" x14ac:dyDescent="0.3">
      <c r="A1151" s="127" t="s">
        <v>35</v>
      </c>
      <c r="B1151" s="134"/>
      <c r="C1151" s="134"/>
      <c r="D1151" s="134"/>
      <c r="E1151" s="134"/>
      <c r="F1151" s="135"/>
      <c r="G1151" s="114">
        <v>20</v>
      </c>
      <c r="H1151" s="102" t="s">
        <v>14</v>
      </c>
      <c r="I1151" s="102" t="s">
        <v>14</v>
      </c>
      <c r="J1151" s="102" t="s">
        <v>14</v>
      </c>
      <c r="K1151" s="102" t="s">
        <v>14</v>
      </c>
      <c r="L1151" s="102" t="s">
        <v>14</v>
      </c>
      <c r="M1151" s="102">
        <f>(M1131+M1138+M1143+M1149)/4</f>
        <v>0.96991666666666665</v>
      </c>
    </row>
    <row r="1152" spans="1:13" ht="15" customHeight="1" thickTop="1" x14ac:dyDescent="0.25">
      <c r="A1152" s="77"/>
      <c r="B1152" s="77"/>
      <c r="C1152" s="77"/>
      <c r="D1152" s="77"/>
      <c r="E1152" s="77"/>
      <c r="F1152" s="77"/>
      <c r="G1152" s="77"/>
      <c r="H1152" s="77"/>
      <c r="I1152" s="77"/>
      <c r="J1152" s="77"/>
      <c r="K1152" s="77"/>
      <c r="L1152" s="77"/>
      <c r="M1152" s="77"/>
    </row>
    <row r="1153" spans="1:13" ht="15" customHeight="1" thickBot="1" x14ac:dyDescent="0.3">
      <c r="A1153" s="77"/>
      <c r="B1153" s="77"/>
      <c r="C1153" s="77"/>
      <c r="D1153" s="77"/>
      <c r="E1153" s="77"/>
      <c r="F1153" s="77"/>
      <c r="G1153" s="77"/>
      <c r="H1153" s="77"/>
      <c r="I1153" s="77"/>
      <c r="J1153" s="77"/>
      <c r="K1153" s="77"/>
      <c r="L1153" s="77"/>
      <c r="M1153" s="77"/>
    </row>
    <row r="1154" spans="1:13" ht="15" customHeight="1" thickTop="1" thickBot="1" x14ac:dyDescent="0.3">
      <c r="A1154" s="78" t="s">
        <v>0</v>
      </c>
      <c r="B1154" s="136" t="s">
        <v>204</v>
      </c>
      <c r="C1154" s="132"/>
      <c r="D1154" s="132"/>
      <c r="E1154" s="132"/>
      <c r="F1154" s="132"/>
      <c r="G1154" s="133"/>
      <c r="H1154" s="139" t="s">
        <v>111</v>
      </c>
      <c r="I1154" s="144"/>
      <c r="J1154" s="145"/>
      <c r="K1154" s="79" t="s">
        <v>2</v>
      </c>
      <c r="L1154" s="146">
        <v>45499</v>
      </c>
      <c r="M1154" s="147"/>
    </row>
    <row r="1155" spans="1:13" ht="15" customHeight="1" thickBot="1" x14ac:dyDescent="0.3">
      <c r="A1155" s="115" t="s">
        <v>3</v>
      </c>
      <c r="B1155" s="148"/>
      <c r="C1155" s="148"/>
      <c r="D1155" s="148"/>
      <c r="E1155" s="148"/>
      <c r="F1155" s="148"/>
      <c r="G1155" s="149"/>
      <c r="H1155" s="80" t="s">
        <v>112</v>
      </c>
      <c r="I1155" s="121">
        <v>18</v>
      </c>
      <c r="J1155" s="133"/>
      <c r="K1155" s="81"/>
      <c r="L1155" s="80"/>
      <c r="M1155" s="80"/>
    </row>
    <row r="1156" spans="1:13" ht="15" customHeight="1" thickBot="1" x14ac:dyDescent="0.3">
      <c r="A1156" s="150"/>
      <c r="B1156" s="151"/>
      <c r="C1156" s="151"/>
      <c r="D1156" s="151"/>
      <c r="E1156" s="151"/>
      <c r="F1156" s="151"/>
      <c r="G1156" s="152"/>
      <c r="H1156" s="80" t="s">
        <v>113</v>
      </c>
      <c r="I1156" s="121">
        <v>1</v>
      </c>
      <c r="J1156" s="133"/>
      <c r="K1156" s="80"/>
      <c r="L1156" s="80"/>
      <c r="M1156" s="80"/>
    </row>
    <row r="1157" spans="1:13" ht="15" customHeight="1" thickBot="1" x14ac:dyDescent="0.3">
      <c r="A1157" s="82" t="s">
        <v>4</v>
      </c>
      <c r="B1157" s="130" t="s">
        <v>5</v>
      </c>
      <c r="C1157" s="131"/>
      <c r="D1157" s="131"/>
      <c r="E1157" s="131"/>
      <c r="F1157" s="131"/>
      <c r="G1157" s="131"/>
      <c r="H1157" s="121" t="s">
        <v>5</v>
      </c>
      <c r="I1157" s="132"/>
      <c r="J1157" s="132"/>
      <c r="K1157" s="132"/>
      <c r="L1157" s="132"/>
      <c r="M1157" s="133"/>
    </row>
    <row r="1158" spans="1:13" ht="15" customHeight="1" thickTop="1" thickBot="1" x14ac:dyDescent="0.3">
      <c r="A1158" s="83" t="s">
        <v>6</v>
      </c>
      <c r="B1158" s="84" t="s">
        <v>7</v>
      </c>
      <c r="C1158" s="84" t="s">
        <v>8</v>
      </c>
      <c r="D1158" s="84" t="s">
        <v>9</v>
      </c>
      <c r="E1158" s="84" t="s">
        <v>10</v>
      </c>
      <c r="F1158" s="84" t="s">
        <v>11</v>
      </c>
      <c r="G1158" s="85" t="s">
        <v>12</v>
      </c>
      <c r="H1158" s="86" t="s">
        <v>7</v>
      </c>
      <c r="I1158" s="86" t="s">
        <v>8</v>
      </c>
      <c r="J1158" s="86" t="s">
        <v>9</v>
      </c>
      <c r="K1158" s="86" t="s">
        <v>10</v>
      </c>
      <c r="L1158" s="86" t="s">
        <v>11</v>
      </c>
      <c r="M1158" s="87" t="s">
        <v>12</v>
      </c>
    </row>
    <row r="1159" spans="1:13" ht="15" customHeight="1" thickTop="1" thickBot="1" x14ac:dyDescent="0.3">
      <c r="A1159" s="88" t="s">
        <v>13</v>
      </c>
      <c r="B1159" s="89"/>
      <c r="C1159" s="89"/>
      <c r="D1159" s="89"/>
      <c r="E1159" s="89"/>
      <c r="F1159" s="89">
        <v>19</v>
      </c>
      <c r="G1159" s="90">
        <f t="shared" ref="G1159:G1161" si="481">SUM(B1159:F1159)</f>
        <v>19</v>
      </c>
      <c r="H1159" s="91">
        <f t="shared" ref="H1159:L1161" si="482">IFERROR(B1159/$G$1159,0)</f>
        <v>0</v>
      </c>
      <c r="I1159" s="91">
        <f t="shared" si="482"/>
        <v>0</v>
      </c>
      <c r="J1159" s="91">
        <f t="shared" si="482"/>
        <v>0</v>
      </c>
      <c r="K1159" s="91">
        <f t="shared" si="482"/>
        <v>0</v>
      </c>
      <c r="L1159" s="91">
        <f t="shared" si="482"/>
        <v>1</v>
      </c>
      <c r="M1159" s="92" t="s">
        <v>14</v>
      </c>
    </row>
    <row r="1160" spans="1:13" ht="15" customHeight="1" thickTop="1" thickBot="1" x14ac:dyDescent="0.3">
      <c r="A1160" s="88" t="s">
        <v>15</v>
      </c>
      <c r="B1160" s="89"/>
      <c r="C1160" s="89"/>
      <c r="D1160" s="89"/>
      <c r="E1160" s="89">
        <v>1</v>
      </c>
      <c r="F1160" s="89">
        <v>18</v>
      </c>
      <c r="G1160" s="90">
        <f t="shared" si="481"/>
        <v>19</v>
      </c>
      <c r="H1160" s="91">
        <f t="shared" si="482"/>
        <v>0</v>
      </c>
      <c r="I1160" s="91">
        <f t="shared" si="482"/>
        <v>0</v>
      </c>
      <c r="J1160" s="91">
        <f t="shared" si="482"/>
        <v>0</v>
      </c>
      <c r="K1160" s="91">
        <f t="shared" si="482"/>
        <v>5.2631578947368418E-2</v>
      </c>
      <c r="L1160" s="91">
        <f t="shared" si="482"/>
        <v>0.94736842105263153</v>
      </c>
      <c r="M1160" s="93" t="s">
        <v>14</v>
      </c>
    </row>
    <row r="1161" spans="1:13" ht="15" customHeight="1" thickTop="1" thickBot="1" x14ac:dyDescent="0.3">
      <c r="A1161" s="88" t="s">
        <v>16</v>
      </c>
      <c r="B1161" s="89"/>
      <c r="C1161" s="89"/>
      <c r="D1161" s="89"/>
      <c r="E1161" s="89">
        <v>1</v>
      </c>
      <c r="F1161" s="89">
        <v>18</v>
      </c>
      <c r="G1161" s="90">
        <f t="shared" si="481"/>
        <v>19</v>
      </c>
      <c r="H1161" s="91">
        <f t="shared" si="482"/>
        <v>0</v>
      </c>
      <c r="I1161" s="91">
        <f t="shared" si="482"/>
        <v>0</v>
      </c>
      <c r="J1161" s="91">
        <f t="shared" si="482"/>
        <v>0</v>
      </c>
      <c r="K1161" s="91">
        <f t="shared" si="482"/>
        <v>5.2631578947368418E-2</v>
      </c>
      <c r="L1161" s="91">
        <f t="shared" si="482"/>
        <v>0.94736842105263153</v>
      </c>
      <c r="M1161" s="93" t="s">
        <v>14</v>
      </c>
    </row>
    <row r="1162" spans="1:13" ht="15" customHeight="1" thickTop="1" thickBot="1" x14ac:dyDescent="0.3">
      <c r="A1162" s="94" t="s">
        <v>17</v>
      </c>
      <c r="B1162" s="95">
        <f>IFERROR(AVERAGE(B1159:B1161),0)</f>
        <v>0</v>
      </c>
      <c r="C1162" s="95">
        <f>IFERROR(AVERAGE(C1159:C1161),0)</f>
        <v>0</v>
      </c>
      <c r="D1162" s="95">
        <f>IFERROR(AVERAGE(D1159:D1161),0)</f>
        <v>0</v>
      </c>
      <c r="E1162" s="95">
        <f t="shared" ref="E1162:F1162" si="483">IFERROR(AVERAGE(E1159:E1161),0)</f>
        <v>1</v>
      </c>
      <c r="F1162" s="95">
        <f t="shared" si="483"/>
        <v>18.333333333333332</v>
      </c>
      <c r="G1162" s="95">
        <f>SUM(AVERAGE(G1159:G1161))</f>
        <v>19</v>
      </c>
      <c r="H1162" s="96">
        <f>AVERAGE(H1159:H1161)*0.2</f>
        <v>0</v>
      </c>
      <c r="I1162" s="96">
        <f>AVERAGE(I1159:I1161)*0.4</f>
        <v>0</v>
      </c>
      <c r="J1162" s="96">
        <f>AVERAGE(J1159:J1161)*0.6</f>
        <v>0</v>
      </c>
      <c r="K1162" s="96">
        <f>AVERAGE(K1159:K1161)*0.8</f>
        <v>2.8070175438596492E-2</v>
      </c>
      <c r="L1162" s="96">
        <f>AVERAGE(L1159:L1161)*1</f>
        <v>0.96491228070175428</v>
      </c>
      <c r="M1162" s="97">
        <f>SUM(H1162:L1162)</f>
        <v>0.99298245614035074</v>
      </c>
    </row>
    <row r="1163" spans="1:13" ht="15" customHeight="1" thickTop="1" thickBot="1" x14ac:dyDescent="0.3">
      <c r="A1163" s="98" t="s">
        <v>18</v>
      </c>
      <c r="B1163" s="84" t="s">
        <v>7</v>
      </c>
      <c r="C1163" s="84" t="s">
        <v>8</v>
      </c>
      <c r="D1163" s="84" t="s">
        <v>9</v>
      </c>
      <c r="E1163" s="84" t="s">
        <v>10</v>
      </c>
      <c r="F1163" s="84" t="s">
        <v>11</v>
      </c>
      <c r="G1163" s="85" t="s">
        <v>12</v>
      </c>
      <c r="H1163" s="84" t="s">
        <v>7</v>
      </c>
      <c r="I1163" s="84" t="s">
        <v>8</v>
      </c>
      <c r="J1163" s="84" t="s">
        <v>9</v>
      </c>
      <c r="K1163" s="84" t="s">
        <v>10</v>
      </c>
      <c r="L1163" s="99" t="s">
        <v>11</v>
      </c>
      <c r="M1163" s="85" t="s">
        <v>12</v>
      </c>
    </row>
    <row r="1164" spans="1:13" ht="15" customHeight="1" thickTop="1" thickBot="1" x14ac:dyDescent="0.3">
      <c r="A1164" s="88" t="s">
        <v>19</v>
      </c>
      <c r="B1164" s="89"/>
      <c r="C1164" s="89"/>
      <c r="D1164" s="89"/>
      <c r="E1164" s="89">
        <v>1</v>
      </c>
      <c r="F1164" s="89">
        <v>18</v>
      </c>
      <c r="G1164" s="90">
        <f t="shared" ref="G1164:G1168" si="484">SUM(B1164:F1164)</f>
        <v>19</v>
      </c>
      <c r="H1164" s="91">
        <f t="shared" ref="H1164:L1168" si="485">IFERROR(B1164/$G$1164,0)</f>
        <v>0</v>
      </c>
      <c r="I1164" s="91">
        <f t="shared" si="485"/>
        <v>0</v>
      </c>
      <c r="J1164" s="91">
        <f t="shared" si="485"/>
        <v>0</v>
      </c>
      <c r="K1164" s="91">
        <f t="shared" si="485"/>
        <v>5.2631578947368418E-2</v>
      </c>
      <c r="L1164" s="91">
        <f t="shared" si="485"/>
        <v>0.94736842105263153</v>
      </c>
      <c r="M1164" s="93" t="s">
        <v>14</v>
      </c>
    </row>
    <row r="1165" spans="1:13" ht="15" customHeight="1" thickTop="1" thickBot="1" x14ac:dyDescent="0.3">
      <c r="A1165" s="88" t="s">
        <v>20</v>
      </c>
      <c r="B1165" s="89"/>
      <c r="C1165" s="89"/>
      <c r="D1165" s="89"/>
      <c r="E1165" s="89">
        <v>1</v>
      </c>
      <c r="F1165" s="89">
        <v>18</v>
      </c>
      <c r="G1165" s="90">
        <f t="shared" si="484"/>
        <v>19</v>
      </c>
      <c r="H1165" s="91">
        <f t="shared" si="485"/>
        <v>0</v>
      </c>
      <c r="I1165" s="91">
        <f t="shared" si="485"/>
        <v>0</v>
      </c>
      <c r="J1165" s="91">
        <f t="shared" si="485"/>
        <v>0</v>
      </c>
      <c r="K1165" s="91">
        <f t="shared" si="485"/>
        <v>5.2631578947368418E-2</v>
      </c>
      <c r="L1165" s="91">
        <f t="shared" si="485"/>
        <v>0.94736842105263153</v>
      </c>
      <c r="M1165" s="93" t="s">
        <v>14</v>
      </c>
    </row>
    <row r="1166" spans="1:13" ht="15" customHeight="1" thickTop="1" thickBot="1" x14ac:dyDescent="0.3">
      <c r="A1166" s="88" t="s">
        <v>21</v>
      </c>
      <c r="B1166" s="89"/>
      <c r="C1166" s="89"/>
      <c r="D1166" s="89"/>
      <c r="E1166" s="89">
        <v>2</v>
      </c>
      <c r="F1166" s="89">
        <v>17</v>
      </c>
      <c r="G1166" s="90">
        <f t="shared" si="484"/>
        <v>19</v>
      </c>
      <c r="H1166" s="91">
        <f t="shared" si="485"/>
        <v>0</v>
      </c>
      <c r="I1166" s="91">
        <f t="shared" si="485"/>
        <v>0</v>
      </c>
      <c r="J1166" s="91">
        <f t="shared" si="485"/>
        <v>0</v>
      </c>
      <c r="K1166" s="91">
        <f t="shared" si="485"/>
        <v>0.10526315789473684</v>
      </c>
      <c r="L1166" s="91">
        <f t="shared" si="485"/>
        <v>0.89473684210526316</v>
      </c>
      <c r="M1166" s="93" t="s">
        <v>14</v>
      </c>
    </row>
    <row r="1167" spans="1:13" ht="15" customHeight="1" thickTop="1" thickBot="1" x14ac:dyDescent="0.3">
      <c r="A1167" s="88" t="s">
        <v>22</v>
      </c>
      <c r="B1167" s="89"/>
      <c r="C1167" s="89"/>
      <c r="D1167" s="89"/>
      <c r="E1167" s="89">
        <v>2</v>
      </c>
      <c r="F1167" s="89">
        <v>17</v>
      </c>
      <c r="G1167" s="90">
        <f t="shared" si="484"/>
        <v>19</v>
      </c>
      <c r="H1167" s="91">
        <f t="shared" si="485"/>
        <v>0</v>
      </c>
      <c r="I1167" s="91">
        <f t="shared" si="485"/>
        <v>0</v>
      </c>
      <c r="J1167" s="91">
        <f t="shared" si="485"/>
        <v>0</v>
      </c>
      <c r="K1167" s="91">
        <f t="shared" si="485"/>
        <v>0.10526315789473684</v>
      </c>
      <c r="L1167" s="91">
        <f t="shared" si="485"/>
        <v>0.89473684210526316</v>
      </c>
      <c r="M1167" s="93" t="s">
        <v>14</v>
      </c>
    </row>
    <row r="1168" spans="1:13" ht="15" customHeight="1" thickTop="1" thickBot="1" x14ac:dyDescent="0.3">
      <c r="A1168" s="88" t="s">
        <v>23</v>
      </c>
      <c r="B1168" s="89"/>
      <c r="C1168" s="89"/>
      <c r="D1168" s="89"/>
      <c r="E1168" s="89">
        <v>1</v>
      </c>
      <c r="F1168" s="89">
        <v>18</v>
      </c>
      <c r="G1168" s="90">
        <f t="shared" si="484"/>
        <v>19</v>
      </c>
      <c r="H1168" s="91">
        <f t="shared" si="485"/>
        <v>0</v>
      </c>
      <c r="I1168" s="91">
        <f t="shared" si="485"/>
        <v>0</v>
      </c>
      <c r="J1168" s="91">
        <f t="shared" si="485"/>
        <v>0</v>
      </c>
      <c r="K1168" s="91">
        <f t="shared" si="485"/>
        <v>5.2631578947368418E-2</v>
      </c>
      <c r="L1168" s="91">
        <f t="shared" si="485"/>
        <v>0.94736842105263153</v>
      </c>
      <c r="M1168" s="93"/>
    </row>
    <row r="1169" spans="1:13" ht="15" customHeight="1" thickTop="1" thickBot="1" x14ac:dyDescent="0.3">
      <c r="A1169" s="94" t="s">
        <v>24</v>
      </c>
      <c r="B1169" s="95">
        <f t="shared" ref="B1169:F1169" si="486">IFERROR(AVERAGE(B1164:B1168),0)</f>
        <v>0</v>
      </c>
      <c r="C1169" s="95">
        <f t="shared" si="486"/>
        <v>0</v>
      </c>
      <c r="D1169" s="95">
        <f t="shared" si="486"/>
        <v>0</v>
      </c>
      <c r="E1169" s="95">
        <f t="shared" si="486"/>
        <v>1.4</v>
      </c>
      <c r="F1169" s="95">
        <f t="shared" si="486"/>
        <v>17.600000000000001</v>
      </c>
      <c r="G1169" s="95">
        <f>SUM(AVERAGE(G1164:G1168))</f>
        <v>19</v>
      </c>
      <c r="H1169" s="97">
        <f>AVERAGE(H1164:H1168)*0.2</f>
        <v>0</v>
      </c>
      <c r="I1169" s="97">
        <f>AVERAGE(I1164:I1168)*0.4</f>
        <v>0</v>
      </c>
      <c r="J1169" s="97">
        <f>AVERAGE(J1164:J1168)*0.6</f>
        <v>0</v>
      </c>
      <c r="K1169" s="97">
        <f>AVERAGE(K1164:K1168)*0.8</f>
        <v>5.894736842105263E-2</v>
      </c>
      <c r="L1169" s="100">
        <f>AVERAGE(L1164:L1168)*1</f>
        <v>0.9263157894736842</v>
      </c>
      <c r="M1169" s="97">
        <f>SUM(H1169:L1169)</f>
        <v>0.98526315789473684</v>
      </c>
    </row>
    <row r="1170" spans="1:13" ht="15" customHeight="1" thickTop="1" thickBot="1" x14ac:dyDescent="0.3">
      <c r="A1170" s="98" t="s">
        <v>25</v>
      </c>
      <c r="B1170" s="84" t="s">
        <v>7</v>
      </c>
      <c r="C1170" s="84" t="s">
        <v>8</v>
      </c>
      <c r="D1170" s="84" t="s">
        <v>9</v>
      </c>
      <c r="E1170" s="84" t="s">
        <v>10</v>
      </c>
      <c r="F1170" s="84" t="s">
        <v>11</v>
      </c>
      <c r="G1170" s="85" t="s">
        <v>12</v>
      </c>
      <c r="H1170" s="84" t="s">
        <v>7</v>
      </c>
      <c r="I1170" s="84" t="s">
        <v>8</v>
      </c>
      <c r="J1170" s="84" t="s">
        <v>9</v>
      </c>
      <c r="K1170" s="84" t="s">
        <v>10</v>
      </c>
      <c r="L1170" s="99" t="s">
        <v>11</v>
      </c>
      <c r="M1170" s="85" t="s">
        <v>12</v>
      </c>
    </row>
    <row r="1171" spans="1:13" ht="15" customHeight="1" thickTop="1" thickBot="1" x14ac:dyDescent="0.3">
      <c r="A1171" s="88" t="s">
        <v>26</v>
      </c>
      <c r="B1171" s="89"/>
      <c r="C1171" s="89"/>
      <c r="D1171" s="89"/>
      <c r="E1171" s="89">
        <v>1</v>
      </c>
      <c r="F1171" s="89">
        <v>18</v>
      </c>
      <c r="G1171" s="90">
        <f t="shared" ref="G1171:G1173" si="487">SUM(B1171:F1171)</f>
        <v>19</v>
      </c>
      <c r="H1171" s="91">
        <f t="shared" ref="H1171:L1173" si="488">IFERROR(B1171/$G$1171,0)</f>
        <v>0</v>
      </c>
      <c r="I1171" s="91">
        <f t="shared" si="488"/>
        <v>0</v>
      </c>
      <c r="J1171" s="91">
        <f t="shared" si="488"/>
        <v>0</v>
      </c>
      <c r="K1171" s="91">
        <f t="shared" si="488"/>
        <v>5.2631578947368418E-2</v>
      </c>
      <c r="L1171" s="91">
        <f t="shared" si="488"/>
        <v>0.94736842105263153</v>
      </c>
      <c r="M1171" s="93" t="s">
        <v>14</v>
      </c>
    </row>
    <row r="1172" spans="1:13" ht="15" customHeight="1" thickTop="1" thickBot="1" x14ac:dyDescent="0.3">
      <c r="A1172" s="88" t="s">
        <v>27</v>
      </c>
      <c r="B1172" s="89"/>
      <c r="C1172" s="89"/>
      <c r="D1172" s="89"/>
      <c r="E1172" s="89">
        <v>1</v>
      </c>
      <c r="F1172" s="89">
        <v>18</v>
      </c>
      <c r="G1172" s="90">
        <f t="shared" si="487"/>
        <v>19</v>
      </c>
      <c r="H1172" s="91">
        <f t="shared" si="488"/>
        <v>0</v>
      </c>
      <c r="I1172" s="91">
        <f t="shared" si="488"/>
        <v>0</v>
      </c>
      <c r="J1172" s="91">
        <f t="shared" si="488"/>
        <v>0</v>
      </c>
      <c r="K1172" s="91">
        <f t="shared" si="488"/>
        <v>5.2631578947368418E-2</v>
      </c>
      <c r="L1172" s="91">
        <f t="shared" si="488"/>
        <v>0.94736842105263153</v>
      </c>
      <c r="M1172" s="93" t="s">
        <v>14</v>
      </c>
    </row>
    <row r="1173" spans="1:13" ht="15" customHeight="1" thickTop="1" thickBot="1" x14ac:dyDescent="0.3">
      <c r="A1173" s="88" t="s">
        <v>28</v>
      </c>
      <c r="B1173" s="89"/>
      <c r="C1173" s="89"/>
      <c r="D1173" s="89"/>
      <c r="E1173" s="89">
        <v>1</v>
      </c>
      <c r="F1173" s="89">
        <v>18</v>
      </c>
      <c r="G1173" s="90">
        <f t="shared" si="487"/>
        <v>19</v>
      </c>
      <c r="H1173" s="91">
        <f t="shared" si="488"/>
        <v>0</v>
      </c>
      <c r="I1173" s="91">
        <f t="shared" si="488"/>
        <v>0</v>
      </c>
      <c r="J1173" s="91">
        <f t="shared" si="488"/>
        <v>0</v>
      </c>
      <c r="K1173" s="91">
        <f t="shared" si="488"/>
        <v>5.2631578947368418E-2</v>
      </c>
      <c r="L1173" s="91">
        <f t="shared" si="488"/>
        <v>0.94736842105263153</v>
      </c>
      <c r="M1173" s="93" t="s">
        <v>14</v>
      </c>
    </row>
    <row r="1174" spans="1:13" ht="15" customHeight="1" thickTop="1" thickBot="1" x14ac:dyDescent="0.3">
      <c r="A1174" s="94" t="s">
        <v>24</v>
      </c>
      <c r="B1174" s="95">
        <f t="shared" ref="B1174:F1174" si="489">IFERROR(AVERAGE(B1171:B1173),0)</f>
        <v>0</v>
      </c>
      <c r="C1174" s="95">
        <f t="shared" si="489"/>
        <v>0</v>
      </c>
      <c r="D1174" s="101">
        <f t="shared" si="489"/>
        <v>0</v>
      </c>
      <c r="E1174" s="101">
        <f t="shared" si="489"/>
        <v>1</v>
      </c>
      <c r="F1174" s="101">
        <f t="shared" si="489"/>
        <v>18</v>
      </c>
      <c r="G1174" s="101">
        <f>SUM(AVERAGE(G1171:G1173))</f>
        <v>19</v>
      </c>
      <c r="H1174" s="97">
        <f>AVERAGE(H1171:H1173)*0.2</f>
        <v>0</v>
      </c>
      <c r="I1174" s="97">
        <f>AVERAGE(I1171:I1173)*0.4</f>
        <v>0</v>
      </c>
      <c r="J1174" s="97">
        <f>AVERAGE(J1171:J1173)*0.6</f>
        <v>0</v>
      </c>
      <c r="K1174" s="97">
        <f>AVERAGE(K1171:K1173)*0.8</f>
        <v>4.2105263157894736E-2</v>
      </c>
      <c r="L1174" s="100">
        <f>AVERAGE(L1171:L1173)*1</f>
        <v>0.94736842105263153</v>
      </c>
      <c r="M1174" s="102">
        <f>SUM(H1174:L1174)</f>
        <v>0.98947368421052628</v>
      </c>
    </row>
    <row r="1175" spans="1:13" ht="15" customHeight="1" thickTop="1" thickBot="1" x14ac:dyDescent="0.3">
      <c r="A1175" s="83" t="s">
        <v>29</v>
      </c>
      <c r="B1175" s="84" t="s">
        <v>7</v>
      </c>
      <c r="C1175" s="84" t="s">
        <v>8</v>
      </c>
      <c r="D1175" s="84" t="s">
        <v>9</v>
      </c>
      <c r="E1175" s="84" t="s">
        <v>10</v>
      </c>
      <c r="F1175" s="84" t="s">
        <v>11</v>
      </c>
      <c r="G1175" s="85" t="s">
        <v>12</v>
      </c>
      <c r="H1175" s="84" t="s">
        <v>7</v>
      </c>
      <c r="I1175" s="84" t="s">
        <v>8</v>
      </c>
      <c r="J1175" s="84" t="s">
        <v>9</v>
      </c>
      <c r="K1175" s="84" t="s">
        <v>10</v>
      </c>
      <c r="L1175" s="99" t="s">
        <v>11</v>
      </c>
      <c r="M1175" s="85" t="s">
        <v>12</v>
      </c>
    </row>
    <row r="1176" spans="1:13" ht="15" customHeight="1" thickTop="1" thickBot="1" x14ac:dyDescent="0.3">
      <c r="A1176" s="103" t="s">
        <v>30</v>
      </c>
      <c r="B1176" s="104"/>
      <c r="C1176" s="104"/>
      <c r="D1176" s="104"/>
      <c r="E1176" s="89">
        <v>1</v>
      </c>
      <c r="F1176" s="89">
        <v>18</v>
      </c>
      <c r="G1176" s="105">
        <f t="shared" ref="G1176:G1179" si="490">SUM(B1176:F1176)</f>
        <v>19</v>
      </c>
      <c r="H1176" s="106">
        <f t="shared" ref="H1176:L1179" si="491">IFERROR(B1176/$G$1176,0)</f>
        <v>0</v>
      </c>
      <c r="I1176" s="106">
        <f t="shared" si="491"/>
        <v>0</v>
      </c>
      <c r="J1176" s="106">
        <f t="shared" si="491"/>
        <v>0</v>
      </c>
      <c r="K1176" s="106">
        <f t="shared" si="491"/>
        <v>5.2631578947368418E-2</v>
      </c>
      <c r="L1176" s="106">
        <f t="shared" si="491"/>
        <v>0.94736842105263153</v>
      </c>
      <c r="M1176" s="93" t="s">
        <v>14</v>
      </c>
    </row>
    <row r="1177" spans="1:13" ht="15" customHeight="1" thickTop="1" thickBot="1" x14ac:dyDescent="0.3">
      <c r="A1177" s="103" t="s">
        <v>31</v>
      </c>
      <c r="B1177" s="104"/>
      <c r="C1177" s="104"/>
      <c r="D1177" s="104"/>
      <c r="E1177" s="89">
        <v>2</v>
      </c>
      <c r="F1177" s="89">
        <v>17</v>
      </c>
      <c r="G1177" s="105">
        <f t="shared" si="490"/>
        <v>19</v>
      </c>
      <c r="H1177" s="106">
        <f t="shared" si="491"/>
        <v>0</v>
      </c>
      <c r="I1177" s="106">
        <f t="shared" si="491"/>
        <v>0</v>
      </c>
      <c r="J1177" s="106">
        <f t="shared" si="491"/>
        <v>0</v>
      </c>
      <c r="K1177" s="106">
        <f t="shared" si="491"/>
        <v>0.10526315789473684</v>
      </c>
      <c r="L1177" s="106">
        <f t="shared" si="491"/>
        <v>0.89473684210526316</v>
      </c>
      <c r="M1177" s="93" t="s">
        <v>14</v>
      </c>
    </row>
    <row r="1178" spans="1:13" ht="15" customHeight="1" thickTop="1" thickBot="1" x14ac:dyDescent="0.3">
      <c r="A1178" s="103" t="s">
        <v>32</v>
      </c>
      <c r="B1178" s="104"/>
      <c r="C1178" s="104"/>
      <c r="D1178" s="104"/>
      <c r="E1178" s="89">
        <v>3</v>
      </c>
      <c r="F1178" s="89">
        <v>16</v>
      </c>
      <c r="G1178" s="105">
        <f t="shared" si="490"/>
        <v>19</v>
      </c>
      <c r="H1178" s="106">
        <f t="shared" si="491"/>
        <v>0</v>
      </c>
      <c r="I1178" s="106">
        <f t="shared" si="491"/>
        <v>0</v>
      </c>
      <c r="J1178" s="106">
        <f t="shared" si="491"/>
        <v>0</v>
      </c>
      <c r="K1178" s="106">
        <f t="shared" si="491"/>
        <v>0.15789473684210525</v>
      </c>
      <c r="L1178" s="106">
        <f t="shared" si="491"/>
        <v>0.84210526315789469</v>
      </c>
      <c r="M1178" s="93" t="s">
        <v>14</v>
      </c>
    </row>
    <row r="1179" spans="1:13" ht="15" customHeight="1" thickTop="1" thickBot="1" x14ac:dyDescent="0.3">
      <c r="A1179" s="103" t="s">
        <v>33</v>
      </c>
      <c r="B1179" s="104"/>
      <c r="C1179" s="104"/>
      <c r="D1179" s="104"/>
      <c r="E1179" s="89">
        <v>2</v>
      </c>
      <c r="F1179" s="89">
        <v>17</v>
      </c>
      <c r="G1179" s="105">
        <f t="shared" si="490"/>
        <v>19</v>
      </c>
      <c r="H1179" s="106">
        <f t="shared" si="491"/>
        <v>0</v>
      </c>
      <c r="I1179" s="106">
        <f t="shared" si="491"/>
        <v>0</v>
      </c>
      <c r="J1179" s="106">
        <f t="shared" si="491"/>
        <v>0</v>
      </c>
      <c r="K1179" s="106">
        <f t="shared" si="491"/>
        <v>0.10526315789473684</v>
      </c>
      <c r="L1179" s="106">
        <f t="shared" si="491"/>
        <v>0.89473684210526316</v>
      </c>
      <c r="M1179" s="93" t="s">
        <v>14</v>
      </c>
    </row>
    <row r="1180" spans="1:13" ht="15" customHeight="1" thickTop="1" thickBot="1" x14ac:dyDescent="0.3">
      <c r="A1180" s="107" t="s">
        <v>24</v>
      </c>
      <c r="B1180" s="108">
        <f t="shared" ref="B1180:F1180" si="492">IFERROR(AVERAGE(B1176:B1179),0)</f>
        <v>0</v>
      </c>
      <c r="C1180" s="108">
        <f t="shared" si="492"/>
        <v>0</v>
      </c>
      <c r="D1180" s="108">
        <f t="shared" si="492"/>
        <v>0</v>
      </c>
      <c r="E1180" s="108">
        <f t="shared" si="492"/>
        <v>2</v>
      </c>
      <c r="F1180" s="108">
        <f t="shared" si="492"/>
        <v>17</v>
      </c>
      <c r="G1180" s="108">
        <f>SUM(AVERAGE(G1176:G1179))</f>
        <v>19</v>
      </c>
      <c r="H1180" s="102">
        <f>AVERAGE(H1176:H1179)*0.2</f>
        <v>0</v>
      </c>
      <c r="I1180" s="102">
        <f>AVERAGE(I1176:I1179)*0.4</f>
        <v>0</v>
      </c>
      <c r="J1180" s="102">
        <f>AVERAGE(J1176:J1179)*0.6</f>
        <v>0</v>
      </c>
      <c r="K1180" s="102">
        <f>AVERAGE(K1176:K1179)*0.8</f>
        <v>8.4210526315789472E-2</v>
      </c>
      <c r="L1180" s="109">
        <f>AVERAGE(L1176:L1179)*1</f>
        <v>0.89473684210526316</v>
      </c>
      <c r="M1180" s="102">
        <f>SUM(H1180:L1180)</f>
        <v>0.97894736842105268</v>
      </c>
    </row>
    <row r="1181" spans="1:13" ht="15" customHeight="1" thickTop="1" thickBot="1" x14ac:dyDescent="0.3">
      <c r="A1181" s="110" t="s">
        <v>34</v>
      </c>
      <c r="B1181" s="111"/>
      <c r="C1181" s="111"/>
      <c r="D1181" s="111"/>
      <c r="E1181" s="111"/>
      <c r="F1181" s="111"/>
      <c r="G1181" s="112">
        <f>SUM(B1181:F1181)</f>
        <v>0</v>
      </c>
      <c r="H1181" s="113">
        <f t="shared" ref="H1181:L1181" si="493">IFERROR(B1181/$G$1181,0)</f>
        <v>0</v>
      </c>
      <c r="I1181" s="113">
        <f t="shared" si="493"/>
        <v>0</v>
      </c>
      <c r="J1181" s="113">
        <f t="shared" si="493"/>
        <v>0</v>
      </c>
      <c r="K1181" s="113">
        <f t="shared" si="493"/>
        <v>0</v>
      </c>
      <c r="L1181" s="113">
        <f t="shared" si="493"/>
        <v>0</v>
      </c>
      <c r="M1181" s="93" t="s">
        <v>14</v>
      </c>
    </row>
    <row r="1182" spans="1:13" ht="15" customHeight="1" thickTop="1" thickBot="1" x14ac:dyDescent="0.3">
      <c r="A1182" s="127" t="s">
        <v>35</v>
      </c>
      <c r="B1182" s="134"/>
      <c r="C1182" s="134"/>
      <c r="D1182" s="134"/>
      <c r="E1182" s="134"/>
      <c r="F1182" s="135"/>
      <c r="G1182" s="114">
        <v>19</v>
      </c>
      <c r="H1182" s="102" t="s">
        <v>14</v>
      </c>
      <c r="I1182" s="102" t="s">
        <v>14</v>
      </c>
      <c r="J1182" s="102" t="s">
        <v>14</v>
      </c>
      <c r="K1182" s="102" t="s">
        <v>14</v>
      </c>
      <c r="L1182" s="102" t="s">
        <v>14</v>
      </c>
      <c r="M1182" s="102">
        <f>(M1162+M1169+M1174+M1180)/4</f>
        <v>0.98666666666666658</v>
      </c>
    </row>
    <row r="1183" spans="1:13" ht="15" customHeight="1" thickTop="1" x14ac:dyDescent="0.25">
      <c r="A1183" s="77"/>
      <c r="B1183" s="77"/>
      <c r="C1183" s="77"/>
      <c r="D1183" s="77"/>
      <c r="E1183" s="77"/>
      <c r="F1183" s="77"/>
      <c r="G1183" s="77"/>
      <c r="H1183" s="77"/>
      <c r="I1183" s="77"/>
      <c r="J1183" s="77"/>
      <c r="K1183" s="77"/>
      <c r="L1183" s="77"/>
      <c r="M1183" s="77"/>
    </row>
    <row r="1184" spans="1:13" ht="15" customHeight="1" thickBot="1" x14ac:dyDescent="0.3">
      <c r="A1184" s="77"/>
      <c r="B1184" s="77"/>
      <c r="C1184" s="77"/>
      <c r="D1184" s="77"/>
      <c r="E1184" s="77"/>
      <c r="F1184" s="77"/>
      <c r="G1184" s="77"/>
      <c r="H1184" s="77"/>
      <c r="I1184" s="77"/>
      <c r="J1184" s="77"/>
      <c r="K1184" s="77"/>
      <c r="L1184" s="77"/>
      <c r="M1184" s="77"/>
    </row>
    <row r="1185" spans="1:13" ht="15" customHeight="1" thickTop="1" thickBot="1" x14ac:dyDescent="0.3">
      <c r="A1185" s="78" t="s">
        <v>0</v>
      </c>
      <c r="B1185" s="136" t="s">
        <v>205</v>
      </c>
      <c r="C1185" s="132"/>
      <c r="D1185" s="132"/>
      <c r="E1185" s="132"/>
      <c r="F1185" s="132"/>
      <c r="G1185" s="133"/>
      <c r="H1185" s="139" t="s">
        <v>111</v>
      </c>
      <c r="I1185" s="144"/>
      <c r="J1185" s="145"/>
      <c r="K1185" s="79" t="s">
        <v>2</v>
      </c>
      <c r="L1185" s="146">
        <v>45504</v>
      </c>
      <c r="M1185" s="147"/>
    </row>
    <row r="1186" spans="1:13" ht="15" customHeight="1" thickBot="1" x14ac:dyDescent="0.3">
      <c r="A1186" s="115" t="s">
        <v>3</v>
      </c>
      <c r="B1186" s="148"/>
      <c r="C1186" s="148"/>
      <c r="D1186" s="148"/>
      <c r="E1186" s="148"/>
      <c r="F1186" s="148"/>
      <c r="G1186" s="149"/>
      <c r="H1186" s="80" t="s">
        <v>112</v>
      </c>
      <c r="I1186" s="121">
        <v>31</v>
      </c>
      <c r="J1186" s="133"/>
      <c r="K1186" s="81"/>
      <c r="L1186" s="80"/>
      <c r="M1186" s="80"/>
    </row>
    <row r="1187" spans="1:13" ht="15" customHeight="1" thickBot="1" x14ac:dyDescent="0.3">
      <c r="A1187" s="150"/>
      <c r="B1187" s="151"/>
      <c r="C1187" s="151"/>
      <c r="D1187" s="151"/>
      <c r="E1187" s="151"/>
      <c r="F1187" s="151"/>
      <c r="G1187" s="152"/>
      <c r="H1187" s="80" t="s">
        <v>113</v>
      </c>
      <c r="I1187" s="121">
        <v>2</v>
      </c>
      <c r="J1187" s="133"/>
      <c r="K1187" s="80"/>
      <c r="L1187" s="80"/>
      <c r="M1187" s="80"/>
    </row>
    <row r="1188" spans="1:13" ht="15" customHeight="1" thickBot="1" x14ac:dyDescent="0.3">
      <c r="A1188" s="82" t="s">
        <v>4</v>
      </c>
      <c r="B1188" s="130" t="s">
        <v>5</v>
      </c>
      <c r="C1188" s="131"/>
      <c r="D1188" s="131"/>
      <c r="E1188" s="131"/>
      <c r="F1188" s="131"/>
      <c r="G1188" s="131"/>
      <c r="H1188" s="121" t="s">
        <v>5</v>
      </c>
      <c r="I1188" s="132"/>
      <c r="J1188" s="132"/>
      <c r="K1188" s="132"/>
      <c r="L1188" s="132"/>
      <c r="M1188" s="133"/>
    </row>
    <row r="1189" spans="1:13" ht="15" customHeight="1" thickTop="1" thickBot="1" x14ac:dyDescent="0.3">
      <c r="A1189" s="83" t="s">
        <v>6</v>
      </c>
      <c r="B1189" s="84" t="s">
        <v>7</v>
      </c>
      <c r="C1189" s="84" t="s">
        <v>8</v>
      </c>
      <c r="D1189" s="84" t="s">
        <v>9</v>
      </c>
      <c r="E1189" s="84" t="s">
        <v>10</v>
      </c>
      <c r="F1189" s="84" t="s">
        <v>11</v>
      </c>
      <c r="G1189" s="85" t="s">
        <v>12</v>
      </c>
      <c r="H1189" s="86" t="s">
        <v>7</v>
      </c>
      <c r="I1189" s="86" t="s">
        <v>8</v>
      </c>
      <c r="J1189" s="86" t="s">
        <v>9</v>
      </c>
      <c r="K1189" s="86" t="s">
        <v>10</v>
      </c>
      <c r="L1189" s="86" t="s">
        <v>11</v>
      </c>
      <c r="M1189" s="87" t="s">
        <v>12</v>
      </c>
    </row>
    <row r="1190" spans="1:13" ht="15" customHeight="1" thickTop="1" thickBot="1" x14ac:dyDescent="0.3">
      <c r="A1190" s="88" t="s">
        <v>13</v>
      </c>
      <c r="B1190" s="89"/>
      <c r="C1190" s="89"/>
      <c r="D1190" s="89"/>
      <c r="E1190" s="89">
        <v>2</v>
      </c>
      <c r="F1190" s="89">
        <v>31</v>
      </c>
      <c r="G1190" s="90">
        <f t="shared" ref="G1190:G1192" si="494">SUM(B1190:F1190)</f>
        <v>33</v>
      </c>
      <c r="H1190" s="91">
        <f t="shared" ref="H1190:L1192" si="495">IFERROR(B1190/$G$1190,0)</f>
        <v>0</v>
      </c>
      <c r="I1190" s="91">
        <f t="shared" si="495"/>
        <v>0</v>
      </c>
      <c r="J1190" s="91">
        <f t="shared" si="495"/>
        <v>0</v>
      </c>
      <c r="K1190" s="91">
        <f t="shared" si="495"/>
        <v>6.0606060606060608E-2</v>
      </c>
      <c r="L1190" s="91">
        <f t="shared" si="495"/>
        <v>0.93939393939393945</v>
      </c>
      <c r="M1190" s="92" t="s">
        <v>14</v>
      </c>
    </row>
    <row r="1191" spans="1:13" ht="15" customHeight="1" thickTop="1" thickBot="1" x14ac:dyDescent="0.3">
      <c r="A1191" s="88" t="s">
        <v>15</v>
      </c>
      <c r="B1191" s="89"/>
      <c r="C1191" s="89"/>
      <c r="D1191" s="89"/>
      <c r="E1191" s="89">
        <v>1</v>
      </c>
      <c r="F1191" s="89">
        <v>32</v>
      </c>
      <c r="G1191" s="90">
        <f t="shared" si="494"/>
        <v>33</v>
      </c>
      <c r="H1191" s="91">
        <f t="shared" si="495"/>
        <v>0</v>
      </c>
      <c r="I1191" s="91">
        <f t="shared" si="495"/>
        <v>0</v>
      </c>
      <c r="J1191" s="91">
        <f t="shared" si="495"/>
        <v>0</v>
      </c>
      <c r="K1191" s="91">
        <f t="shared" si="495"/>
        <v>3.0303030303030304E-2</v>
      </c>
      <c r="L1191" s="91">
        <f t="shared" si="495"/>
        <v>0.96969696969696972</v>
      </c>
      <c r="M1191" s="93" t="s">
        <v>14</v>
      </c>
    </row>
    <row r="1192" spans="1:13" ht="15" customHeight="1" thickTop="1" thickBot="1" x14ac:dyDescent="0.3">
      <c r="A1192" s="88" t="s">
        <v>16</v>
      </c>
      <c r="B1192" s="89"/>
      <c r="C1192" s="89"/>
      <c r="D1192" s="89"/>
      <c r="E1192" s="89">
        <v>2</v>
      </c>
      <c r="F1192" s="89">
        <v>31</v>
      </c>
      <c r="G1192" s="90">
        <f t="shared" si="494"/>
        <v>33</v>
      </c>
      <c r="H1192" s="91">
        <f t="shared" si="495"/>
        <v>0</v>
      </c>
      <c r="I1192" s="91">
        <f t="shared" si="495"/>
        <v>0</v>
      </c>
      <c r="J1192" s="91">
        <f t="shared" si="495"/>
        <v>0</v>
      </c>
      <c r="K1192" s="91">
        <f t="shared" si="495"/>
        <v>6.0606060606060608E-2</v>
      </c>
      <c r="L1192" s="91">
        <f t="shared" si="495"/>
        <v>0.93939393939393945</v>
      </c>
      <c r="M1192" s="93" t="s">
        <v>14</v>
      </c>
    </row>
    <row r="1193" spans="1:13" ht="15" customHeight="1" thickTop="1" thickBot="1" x14ac:dyDescent="0.3">
      <c r="A1193" s="94" t="s">
        <v>17</v>
      </c>
      <c r="B1193" s="95">
        <f>IFERROR(AVERAGE(B1190:B1192),0)</f>
        <v>0</v>
      </c>
      <c r="C1193" s="95">
        <f>IFERROR(AVERAGE(C1190:C1192),0)</f>
        <v>0</v>
      </c>
      <c r="D1193" s="95">
        <f>IFERROR(AVERAGE(D1190:D1192),0)</f>
        <v>0</v>
      </c>
      <c r="E1193" s="95">
        <f t="shared" ref="E1193:F1193" si="496">IFERROR(AVERAGE(E1190:E1192),0)</f>
        <v>1.6666666666666667</v>
      </c>
      <c r="F1193" s="95">
        <f t="shared" si="496"/>
        <v>31.333333333333332</v>
      </c>
      <c r="G1193" s="95">
        <f>SUM(AVERAGE(G1190:G1192))</f>
        <v>33</v>
      </c>
      <c r="H1193" s="96">
        <f>AVERAGE(H1190:H1192)*0.2</f>
        <v>0</v>
      </c>
      <c r="I1193" s="96">
        <f>AVERAGE(I1190:I1192)*0.4</f>
        <v>0</v>
      </c>
      <c r="J1193" s="96">
        <f>AVERAGE(J1190:J1192)*0.6</f>
        <v>0</v>
      </c>
      <c r="K1193" s="96">
        <f>AVERAGE(K1190:K1192)*0.8</f>
        <v>4.0404040404040407E-2</v>
      </c>
      <c r="L1193" s="96">
        <f>AVERAGE(L1190:L1192)*1</f>
        <v>0.9494949494949495</v>
      </c>
      <c r="M1193" s="97">
        <f>SUM(H1193:L1193)</f>
        <v>0.98989898989898994</v>
      </c>
    </row>
    <row r="1194" spans="1:13" ht="15" customHeight="1" thickTop="1" thickBot="1" x14ac:dyDescent="0.3">
      <c r="A1194" s="98" t="s">
        <v>18</v>
      </c>
      <c r="B1194" s="84" t="s">
        <v>7</v>
      </c>
      <c r="C1194" s="84" t="s">
        <v>8</v>
      </c>
      <c r="D1194" s="84" t="s">
        <v>9</v>
      </c>
      <c r="E1194" s="84" t="s">
        <v>10</v>
      </c>
      <c r="F1194" s="84" t="s">
        <v>11</v>
      </c>
      <c r="G1194" s="85" t="s">
        <v>12</v>
      </c>
      <c r="H1194" s="84" t="s">
        <v>7</v>
      </c>
      <c r="I1194" s="84" t="s">
        <v>8</v>
      </c>
      <c r="J1194" s="84" t="s">
        <v>9</v>
      </c>
      <c r="K1194" s="84" t="s">
        <v>10</v>
      </c>
      <c r="L1194" s="99" t="s">
        <v>11</v>
      </c>
      <c r="M1194" s="85" t="s">
        <v>12</v>
      </c>
    </row>
    <row r="1195" spans="1:13" ht="15" customHeight="1" thickTop="1" thickBot="1" x14ac:dyDescent="0.3">
      <c r="A1195" s="88" t="s">
        <v>19</v>
      </c>
      <c r="B1195" s="89"/>
      <c r="C1195" s="89"/>
      <c r="D1195" s="89"/>
      <c r="E1195" s="89">
        <v>2</v>
      </c>
      <c r="F1195" s="89">
        <v>31</v>
      </c>
      <c r="G1195" s="90">
        <f t="shared" ref="G1195:G1199" si="497">SUM(B1195:F1195)</f>
        <v>33</v>
      </c>
      <c r="H1195" s="91">
        <f t="shared" ref="H1195:L1199" si="498">IFERROR(B1195/$G$1195,0)</f>
        <v>0</v>
      </c>
      <c r="I1195" s="91">
        <f t="shared" si="498"/>
        <v>0</v>
      </c>
      <c r="J1195" s="91">
        <f t="shared" si="498"/>
        <v>0</v>
      </c>
      <c r="K1195" s="91">
        <f t="shared" si="498"/>
        <v>6.0606060606060608E-2</v>
      </c>
      <c r="L1195" s="91">
        <f t="shared" si="498"/>
        <v>0.93939393939393945</v>
      </c>
      <c r="M1195" s="93" t="s">
        <v>14</v>
      </c>
    </row>
    <row r="1196" spans="1:13" ht="15" customHeight="1" thickTop="1" thickBot="1" x14ac:dyDescent="0.3">
      <c r="A1196" s="88" t="s">
        <v>20</v>
      </c>
      <c r="B1196" s="89"/>
      <c r="C1196" s="89"/>
      <c r="D1196" s="89"/>
      <c r="E1196" s="89">
        <v>4</v>
      </c>
      <c r="F1196" s="89">
        <v>29</v>
      </c>
      <c r="G1196" s="90">
        <f t="shared" si="497"/>
        <v>33</v>
      </c>
      <c r="H1196" s="91">
        <f t="shared" si="498"/>
        <v>0</v>
      </c>
      <c r="I1196" s="91">
        <f t="shared" si="498"/>
        <v>0</v>
      </c>
      <c r="J1196" s="91">
        <f t="shared" si="498"/>
        <v>0</v>
      </c>
      <c r="K1196" s="91">
        <f t="shared" si="498"/>
        <v>0.12121212121212122</v>
      </c>
      <c r="L1196" s="91">
        <f t="shared" si="498"/>
        <v>0.87878787878787878</v>
      </c>
      <c r="M1196" s="93" t="s">
        <v>14</v>
      </c>
    </row>
    <row r="1197" spans="1:13" ht="15" customHeight="1" thickTop="1" thickBot="1" x14ac:dyDescent="0.3">
      <c r="A1197" s="88" t="s">
        <v>21</v>
      </c>
      <c r="B1197" s="89"/>
      <c r="C1197" s="89"/>
      <c r="D1197" s="89"/>
      <c r="E1197" s="89">
        <v>2</v>
      </c>
      <c r="F1197" s="89">
        <v>31</v>
      </c>
      <c r="G1197" s="90">
        <f t="shared" si="497"/>
        <v>33</v>
      </c>
      <c r="H1197" s="91">
        <f t="shared" si="498"/>
        <v>0</v>
      </c>
      <c r="I1197" s="91">
        <f t="shared" si="498"/>
        <v>0</v>
      </c>
      <c r="J1197" s="91">
        <f t="shared" si="498"/>
        <v>0</v>
      </c>
      <c r="K1197" s="91">
        <f t="shared" si="498"/>
        <v>6.0606060606060608E-2</v>
      </c>
      <c r="L1197" s="91">
        <f t="shared" si="498"/>
        <v>0.93939393939393945</v>
      </c>
      <c r="M1197" s="93" t="s">
        <v>14</v>
      </c>
    </row>
    <row r="1198" spans="1:13" ht="15" customHeight="1" thickTop="1" thickBot="1" x14ac:dyDescent="0.3">
      <c r="A1198" s="88" t="s">
        <v>22</v>
      </c>
      <c r="B1198" s="89"/>
      <c r="C1198" s="89"/>
      <c r="D1198" s="89"/>
      <c r="E1198" s="89">
        <v>2</v>
      </c>
      <c r="F1198" s="89">
        <v>31</v>
      </c>
      <c r="G1198" s="90">
        <f t="shared" si="497"/>
        <v>33</v>
      </c>
      <c r="H1198" s="91">
        <f t="shared" si="498"/>
        <v>0</v>
      </c>
      <c r="I1198" s="91">
        <f t="shared" si="498"/>
        <v>0</v>
      </c>
      <c r="J1198" s="91">
        <f t="shared" si="498"/>
        <v>0</v>
      </c>
      <c r="K1198" s="91">
        <f t="shared" si="498"/>
        <v>6.0606060606060608E-2</v>
      </c>
      <c r="L1198" s="91">
        <f t="shared" si="498"/>
        <v>0.93939393939393945</v>
      </c>
      <c r="M1198" s="93" t="s">
        <v>14</v>
      </c>
    </row>
    <row r="1199" spans="1:13" ht="15" customHeight="1" thickTop="1" thickBot="1" x14ac:dyDescent="0.3">
      <c r="A1199" s="88" t="s">
        <v>23</v>
      </c>
      <c r="B1199" s="89"/>
      <c r="C1199" s="89"/>
      <c r="D1199" s="89"/>
      <c r="E1199" s="89">
        <v>2</v>
      </c>
      <c r="F1199" s="89">
        <v>31</v>
      </c>
      <c r="G1199" s="90">
        <f t="shared" si="497"/>
        <v>33</v>
      </c>
      <c r="H1199" s="91">
        <f t="shared" si="498"/>
        <v>0</v>
      </c>
      <c r="I1199" s="91">
        <f t="shared" si="498"/>
        <v>0</v>
      </c>
      <c r="J1199" s="91">
        <f t="shared" si="498"/>
        <v>0</v>
      </c>
      <c r="K1199" s="91">
        <f t="shared" si="498"/>
        <v>6.0606060606060608E-2</v>
      </c>
      <c r="L1199" s="91">
        <f t="shared" si="498"/>
        <v>0.93939393939393945</v>
      </c>
      <c r="M1199" s="93"/>
    </row>
    <row r="1200" spans="1:13" ht="15" customHeight="1" thickTop="1" thickBot="1" x14ac:dyDescent="0.3">
      <c r="A1200" s="94" t="s">
        <v>24</v>
      </c>
      <c r="B1200" s="95">
        <f t="shared" ref="B1200:F1200" si="499">IFERROR(AVERAGE(B1195:B1199),0)</f>
        <v>0</v>
      </c>
      <c r="C1200" s="95">
        <f t="shared" si="499"/>
        <v>0</v>
      </c>
      <c r="D1200" s="95">
        <f t="shared" si="499"/>
        <v>0</v>
      </c>
      <c r="E1200" s="95">
        <f t="shared" si="499"/>
        <v>2.4</v>
      </c>
      <c r="F1200" s="95">
        <f t="shared" si="499"/>
        <v>30.6</v>
      </c>
      <c r="G1200" s="95">
        <f>SUM(AVERAGE(G1195:G1199))</f>
        <v>33</v>
      </c>
      <c r="H1200" s="97">
        <f>AVERAGE(H1195:H1199)*0.2</f>
        <v>0</v>
      </c>
      <c r="I1200" s="97">
        <f>AVERAGE(I1195:I1199)*0.4</f>
        <v>0</v>
      </c>
      <c r="J1200" s="97">
        <f>AVERAGE(J1195:J1199)*0.6</f>
        <v>0</v>
      </c>
      <c r="K1200" s="97">
        <f>AVERAGE(K1195:K1199)*0.8</f>
        <v>5.8181818181818182E-2</v>
      </c>
      <c r="L1200" s="100">
        <f>AVERAGE(L1195:L1199)*1</f>
        <v>0.92727272727272736</v>
      </c>
      <c r="M1200" s="97">
        <f>SUM(H1200:L1200)</f>
        <v>0.98545454545454558</v>
      </c>
    </row>
    <row r="1201" spans="1:13" ht="15" customHeight="1" thickTop="1" thickBot="1" x14ac:dyDescent="0.3">
      <c r="A1201" s="98" t="s">
        <v>25</v>
      </c>
      <c r="B1201" s="84" t="s">
        <v>7</v>
      </c>
      <c r="C1201" s="84" t="s">
        <v>8</v>
      </c>
      <c r="D1201" s="84" t="s">
        <v>9</v>
      </c>
      <c r="E1201" s="84" t="s">
        <v>10</v>
      </c>
      <c r="F1201" s="84" t="s">
        <v>11</v>
      </c>
      <c r="G1201" s="85" t="s">
        <v>12</v>
      </c>
      <c r="H1201" s="84" t="s">
        <v>7</v>
      </c>
      <c r="I1201" s="84" t="s">
        <v>8</v>
      </c>
      <c r="J1201" s="84" t="s">
        <v>9</v>
      </c>
      <c r="K1201" s="84" t="s">
        <v>10</v>
      </c>
      <c r="L1201" s="99" t="s">
        <v>11</v>
      </c>
      <c r="M1201" s="85" t="s">
        <v>12</v>
      </c>
    </row>
    <row r="1202" spans="1:13" ht="15" customHeight="1" thickTop="1" thickBot="1" x14ac:dyDescent="0.3">
      <c r="A1202" s="88" t="s">
        <v>26</v>
      </c>
      <c r="B1202" s="89"/>
      <c r="C1202" s="89"/>
      <c r="D1202" s="89"/>
      <c r="E1202" s="89">
        <v>2</v>
      </c>
      <c r="F1202" s="89">
        <v>31</v>
      </c>
      <c r="G1202" s="90">
        <f t="shared" ref="G1202:G1204" si="500">SUM(B1202:F1202)</f>
        <v>33</v>
      </c>
      <c r="H1202" s="91">
        <f t="shared" ref="H1202:L1204" si="501">IFERROR(B1202/$G$1202,0)</f>
        <v>0</v>
      </c>
      <c r="I1202" s="91">
        <f t="shared" si="501"/>
        <v>0</v>
      </c>
      <c r="J1202" s="91">
        <f t="shared" si="501"/>
        <v>0</v>
      </c>
      <c r="K1202" s="91">
        <f t="shared" si="501"/>
        <v>6.0606060606060608E-2</v>
      </c>
      <c r="L1202" s="91">
        <f t="shared" si="501"/>
        <v>0.93939393939393945</v>
      </c>
      <c r="M1202" s="93" t="s">
        <v>14</v>
      </c>
    </row>
    <row r="1203" spans="1:13" ht="15" customHeight="1" thickTop="1" thickBot="1" x14ac:dyDescent="0.3">
      <c r="A1203" s="88" t="s">
        <v>27</v>
      </c>
      <c r="B1203" s="89"/>
      <c r="C1203" s="89"/>
      <c r="D1203" s="89"/>
      <c r="E1203" s="89">
        <v>3</v>
      </c>
      <c r="F1203" s="89">
        <v>30</v>
      </c>
      <c r="G1203" s="90">
        <f t="shared" si="500"/>
        <v>33</v>
      </c>
      <c r="H1203" s="91">
        <f t="shared" si="501"/>
        <v>0</v>
      </c>
      <c r="I1203" s="91">
        <f t="shared" si="501"/>
        <v>0</v>
      </c>
      <c r="J1203" s="91">
        <f t="shared" si="501"/>
        <v>0</v>
      </c>
      <c r="K1203" s="91">
        <f t="shared" si="501"/>
        <v>9.0909090909090912E-2</v>
      </c>
      <c r="L1203" s="91">
        <f t="shared" si="501"/>
        <v>0.90909090909090906</v>
      </c>
      <c r="M1203" s="93" t="s">
        <v>14</v>
      </c>
    </row>
    <row r="1204" spans="1:13" ht="15" customHeight="1" thickTop="1" thickBot="1" x14ac:dyDescent="0.3">
      <c r="A1204" s="88" t="s">
        <v>28</v>
      </c>
      <c r="B1204" s="89"/>
      <c r="C1204" s="89">
        <v>1</v>
      </c>
      <c r="D1204" s="89"/>
      <c r="E1204" s="89">
        <v>2</v>
      </c>
      <c r="F1204" s="89">
        <v>31</v>
      </c>
      <c r="G1204" s="90">
        <f t="shared" si="500"/>
        <v>34</v>
      </c>
      <c r="H1204" s="91">
        <f t="shared" si="501"/>
        <v>0</v>
      </c>
      <c r="I1204" s="91">
        <f t="shared" si="501"/>
        <v>3.0303030303030304E-2</v>
      </c>
      <c r="J1204" s="91">
        <f t="shared" si="501"/>
        <v>0</v>
      </c>
      <c r="K1204" s="91">
        <f t="shared" si="501"/>
        <v>6.0606060606060608E-2</v>
      </c>
      <c r="L1204" s="91">
        <f t="shared" si="501"/>
        <v>0.93939393939393945</v>
      </c>
      <c r="M1204" s="93" t="s">
        <v>14</v>
      </c>
    </row>
    <row r="1205" spans="1:13" ht="15" customHeight="1" thickTop="1" thickBot="1" x14ac:dyDescent="0.3">
      <c r="A1205" s="94" t="s">
        <v>24</v>
      </c>
      <c r="B1205" s="95">
        <f t="shared" ref="B1205:F1205" si="502">IFERROR(AVERAGE(B1202:B1204),0)</f>
        <v>0</v>
      </c>
      <c r="C1205" s="95">
        <f t="shared" si="502"/>
        <v>1</v>
      </c>
      <c r="D1205" s="101">
        <f t="shared" si="502"/>
        <v>0</v>
      </c>
      <c r="E1205" s="101">
        <f t="shared" si="502"/>
        <v>2.3333333333333335</v>
      </c>
      <c r="F1205" s="101">
        <f t="shared" si="502"/>
        <v>30.666666666666668</v>
      </c>
      <c r="G1205" s="101">
        <f>SUM(AVERAGE(G1202:G1204))</f>
        <v>33.333333333333336</v>
      </c>
      <c r="H1205" s="97">
        <f>AVERAGE(H1202:H1204)*0.2</f>
        <v>0</v>
      </c>
      <c r="I1205" s="97">
        <f>AVERAGE(I1202:I1204)*0.4</f>
        <v>4.0404040404040413E-3</v>
      </c>
      <c r="J1205" s="97">
        <f>AVERAGE(J1202:J1204)*0.6</f>
        <v>0</v>
      </c>
      <c r="K1205" s="97">
        <f>AVERAGE(K1202:K1204)*0.8</f>
        <v>5.6565656565656569E-2</v>
      </c>
      <c r="L1205" s="100">
        <f>AVERAGE(L1202:L1204)*1</f>
        <v>0.92929292929292939</v>
      </c>
      <c r="M1205" s="102">
        <f>SUM(H1205:L1205)</f>
        <v>0.98989898989899006</v>
      </c>
    </row>
    <row r="1206" spans="1:13" ht="15" customHeight="1" thickTop="1" thickBot="1" x14ac:dyDescent="0.3">
      <c r="A1206" s="83" t="s">
        <v>29</v>
      </c>
      <c r="B1206" s="84" t="s">
        <v>7</v>
      </c>
      <c r="C1206" s="84" t="s">
        <v>8</v>
      </c>
      <c r="D1206" s="84" t="s">
        <v>9</v>
      </c>
      <c r="E1206" s="84" t="s">
        <v>10</v>
      </c>
      <c r="F1206" s="84" t="s">
        <v>11</v>
      </c>
      <c r="G1206" s="85" t="s">
        <v>12</v>
      </c>
      <c r="H1206" s="84" t="s">
        <v>7</v>
      </c>
      <c r="I1206" s="84" t="s">
        <v>8</v>
      </c>
      <c r="J1206" s="84" t="s">
        <v>9</v>
      </c>
      <c r="K1206" s="84" t="s">
        <v>10</v>
      </c>
      <c r="L1206" s="99" t="s">
        <v>11</v>
      </c>
      <c r="M1206" s="85" t="s">
        <v>12</v>
      </c>
    </row>
    <row r="1207" spans="1:13" ht="15" customHeight="1" thickTop="1" thickBot="1" x14ac:dyDescent="0.3">
      <c r="A1207" s="103" t="s">
        <v>30</v>
      </c>
      <c r="B1207" s="104"/>
      <c r="C1207" s="104"/>
      <c r="D1207" s="104"/>
      <c r="E1207" s="89">
        <v>2</v>
      </c>
      <c r="F1207" s="89">
        <v>31</v>
      </c>
      <c r="G1207" s="105">
        <f t="shared" ref="G1207:G1210" si="503">SUM(B1207:F1207)</f>
        <v>33</v>
      </c>
      <c r="H1207" s="106">
        <f t="shared" ref="H1207:L1210" si="504">IFERROR(B1207/$G$1207,0)</f>
        <v>0</v>
      </c>
      <c r="I1207" s="106">
        <f t="shared" si="504"/>
        <v>0</v>
      </c>
      <c r="J1207" s="106">
        <f t="shared" si="504"/>
        <v>0</v>
      </c>
      <c r="K1207" s="106">
        <f t="shared" si="504"/>
        <v>6.0606060606060608E-2</v>
      </c>
      <c r="L1207" s="106">
        <f t="shared" si="504"/>
        <v>0.93939393939393945</v>
      </c>
      <c r="M1207" s="93" t="s">
        <v>14</v>
      </c>
    </row>
    <row r="1208" spans="1:13" ht="15" customHeight="1" thickTop="1" thickBot="1" x14ac:dyDescent="0.3">
      <c r="A1208" s="103" t="s">
        <v>31</v>
      </c>
      <c r="B1208" s="104"/>
      <c r="C1208" s="104"/>
      <c r="D1208" s="104"/>
      <c r="E1208" s="89">
        <v>1</v>
      </c>
      <c r="F1208" s="89">
        <v>32</v>
      </c>
      <c r="G1208" s="105">
        <f t="shared" si="503"/>
        <v>33</v>
      </c>
      <c r="H1208" s="106">
        <f t="shared" si="504"/>
        <v>0</v>
      </c>
      <c r="I1208" s="106">
        <f t="shared" si="504"/>
        <v>0</v>
      </c>
      <c r="J1208" s="106">
        <f t="shared" si="504"/>
        <v>0</v>
      </c>
      <c r="K1208" s="106">
        <f t="shared" si="504"/>
        <v>3.0303030303030304E-2</v>
      </c>
      <c r="L1208" s="106">
        <f t="shared" si="504"/>
        <v>0.96969696969696972</v>
      </c>
      <c r="M1208" s="93" t="s">
        <v>14</v>
      </c>
    </row>
    <row r="1209" spans="1:13" ht="15" customHeight="1" thickTop="1" thickBot="1" x14ac:dyDescent="0.3">
      <c r="A1209" s="103" t="s">
        <v>32</v>
      </c>
      <c r="B1209" s="104"/>
      <c r="C1209" s="104"/>
      <c r="D1209" s="104"/>
      <c r="E1209" s="89">
        <v>3</v>
      </c>
      <c r="F1209" s="89">
        <v>30</v>
      </c>
      <c r="G1209" s="105">
        <f t="shared" si="503"/>
        <v>33</v>
      </c>
      <c r="H1209" s="106">
        <f t="shared" si="504"/>
        <v>0</v>
      </c>
      <c r="I1209" s="106">
        <f t="shared" si="504"/>
        <v>0</v>
      </c>
      <c r="J1209" s="106">
        <f t="shared" si="504"/>
        <v>0</v>
      </c>
      <c r="K1209" s="106">
        <f t="shared" si="504"/>
        <v>9.0909090909090912E-2</v>
      </c>
      <c r="L1209" s="106">
        <f t="shared" si="504"/>
        <v>0.90909090909090906</v>
      </c>
      <c r="M1209" s="93" t="s">
        <v>14</v>
      </c>
    </row>
    <row r="1210" spans="1:13" ht="15" customHeight="1" thickTop="1" thickBot="1" x14ac:dyDescent="0.3">
      <c r="A1210" s="103" t="s">
        <v>33</v>
      </c>
      <c r="B1210" s="104"/>
      <c r="C1210" s="104"/>
      <c r="D1210" s="104"/>
      <c r="E1210" s="89">
        <v>4</v>
      </c>
      <c r="F1210" s="89">
        <v>29</v>
      </c>
      <c r="G1210" s="105">
        <f t="shared" si="503"/>
        <v>33</v>
      </c>
      <c r="H1210" s="106">
        <f t="shared" si="504"/>
        <v>0</v>
      </c>
      <c r="I1210" s="106">
        <f t="shared" si="504"/>
        <v>0</v>
      </c>
      <c r="J1210" s="106">
        <f t="shared" si="504"/>
        <v>0</v>
      </c>
      <c r="K1210" s="106">
        <f t="shared" si="504"/>
        <v>0.12121212121212122</v>
      </c>
      <c r="L1210" s="106">
        <f t="shared" si="504"/>
        <v>0.87878787878787878</v>
      </c>
      <c r="M1210" s="93" t="s">
        <v>14</v>
      </c>
    </row>
    <row r="1211" spans="1:13" ht="15" customHeight="1" thickTop="1" thickBot="1" x14ac:dyDescent="0.3">
      <c r="A1211" s="107" t="s">
        <v>24</v>
      </c>
      <c r="B1211" s="108">
        <f t="shared" ref="B1211:F1211" si="505">IFERROR(AVERAGE(B1207:B1210),0)</f>
        <v>0</v>
      </c>
      <c r="C1211" s="108">
        <f t="shared" si="505"/>
        <v>0</v>
      </c>
      <c r="D1211" s="108">
        <f t="shared" si="505"/>
        <v>0</v>
      </c>
      <c r="E1211" s="108">
        <f t="shared" si="505"/>
        <v>2.5</v>
      </c>
      <c r="F1211" s="108">
        <f t="shared" si="505"/>
        <v>30.5</v>
      </c>
      <c r="G1211" s="108">
        <f>SUM(AVERAGE(G1207:G1210))</f>
        <v>33</v>
      </c>
      <c r="H1211" s="102">
        <f>AVERAGE(H1207:H1210)*0.2</f>
        <v>0</v>
      </c>
      <c r="I1211" s="102">
        <f>AVERAGE(I1207:I1210)*0.4</f>
        <v>0</v>
      </c>
      <c r="J1211" s="102">
        <f>AVERAGE(J1207:J1210)*0.6</f>
        <v>0</v>
      </c>
      <c r="K1211" s="102">
        <f>AVERAGE(K1207:K1210)*0.8</f>
        <v>6.0606060606060608E-2</v>
      </c>
      <c r="L1211" s="109">
        <f>AVERAGE(L1207:L1210)*1</f>
        <v>0.92424242424242431</v>
      </c>
      <c r="M1211" s="102">
        <f>SUM(H1211:L1211)</f>
        <v>0.98484848484848486</v>
      </c>
    </row>
    <row r="1212" spans="1:13" ht="15" customHeight="1" thickTop="1" thickBot="1" x14ac:dyDescent="0.3">
      <c r="A1212" s="110" t="s">
        <v>34</v>
      </c>
      <c r="B1212" s="111"/>
      <c r="C1212" s="111"/>
      <c r="D1212" s="111"/>
      <c r="E1212" s="111"/>
      <c r="F1212" s="111"/>
      <c r="G1212" s="112">
        <f>SUM(B1212:F1212)</f>
        <v>0</v>
      </c>
      <c r="H1212" s="113">
        <f t="shared" ref="H1212:L1212" si="506">IFERROR(B1212/$G$1212,0)</f>
        <v>0</v>
      </c>
      <c r="I1212" s="113">
        <f t="shared" si="506"/>
        <v>0</v>
      </c>
      <c r="J1212" s="113">
        <f t="shared" si="506"/>
        <v>0</v>
      </c>
      <c r="K1212" s="113">
        <f t="shared" si="506"/>
        <v>0</v>
      </c>
      <c r="L1212" s="113">
        <f t="shared" si="506"/>
        <v>0</v>
      </c>
      <c r="M1212" s="93" t="s">
        <v>14</v>
      </c>
    </row>
    <row r="1213" spans="1:13" ht="15" customHeight="1" thickTop="1" thickBot="1" x14ac:dyDescent="0.3">
      <c r="A1213" s="127" t="s">
        <v>35</v>
      </c>
      <c r="B1213" s="134"/>
      <c r="C1213" s="134"/>
      <c r="D1213" s="134"/>
      <c r="E1213" s="134"/>
      <c r="F1213" s="135"/>
      <c r="G1213" s="114">
        <v>33</v>
      </c>
      <c r="H1213" s="102" t="s">
        <v>14</v>
      </c>
      <c r="I1213" s="102" t="s">
        <v>14</v>
      </c>
      <c r="J1213" s="102" t="s">
        <v>14</v>
      </c>
      <c r="K1213" s="102" t="s">
        <v>14</v>
      </c>
      <c r="L1213" s="102" t="s">
        <v>14</v>
      </c>
      <c r="M1213" s="102">
        <f>(M1193+M1200+M1205+M1211)/4</f>
        <v>0.98752525252525258</v>
      </c>
    </row>
    <row r="1214" spans="1:13" ht="15" customHeight="1" thickTop="1" x14ac:dyDescent="0.25">
      <c r="A1214" s="77"/>
      <c r="B1214" s="77"/>
      <c r="C1214" s="77"/>
      <c r="D1214" s="77"/>
      <c r="E1214" s="77"/>
      <c r="F1214" s="77"/>
      <c r="G1214" s="77"/>
      <c r="H1214" s="77"/>
      <c r="I1214" s="77"/>
      <c r="J1214" s="77"/>
      <c r="K1214" s="77"/>
      <c r="L1214" s="77"/>
      <c r="M1214" s="77"/>
    </row>
    <row r="1215" spans="1:13" ht="15" customHeight="1" thickBot="1" x14ac:dyDescent="0.3">
      <c r="A1215" s="77"/>
      <c r="B1215" s="77"/>
      <c r="C1215" s="77"/>
      <c r="D1215" s="77"/>
      <c r="E1215" s="77"/>
      <c r="F1215" s="77"/>
      <c r="G1215" s="77"/>
      <c r="H1215" s="77"/>
      <c r="I1215" s="77"/>
      <c r="J1215" s="77"/>
      <c r="K1215" s="77"/>
      <c r="L1215" s="77"/>
      <c r="M1215" s="77"/>
    </row>
    <row r="1216" spans="1:13" ht="15" customHeight="1" thickTop="1" thickBot="1" x14ac:dyDescent="0.3">
      <c r="A1216" s="78" t="s">
        <v>0</v>
      </c>
      <c r="B1216" s="136" t="s">
        <v>206</v>
      </c>
      <c r="C1216" s="132"/>
      <c r="D1216" s="132"/>
      <c r="E1216" s="132"/>
      <c r="F1216" s="132"/>
      <c r="G1216" s="133"/>
      <c r="H1216" s="139" t="s">
        <v>111</v>
      </c>
      <c r="I1216" s="144"/>
      <c r="J1216" s="145"/>
      <c r="K1216" s="79" t="s">
        <v>2</v>
      </c>
      <c r="L1216" s="146">
        <v>45527</v>
      </c>
      <c r="M1216" s="147"/>
    </row>
    <row r="1217" spans="1:13" ht="15" customHeight="1" thickBot="1" x14ac:dyDescent="0.3">
      <c r="A1217" s="115" t="s">
        <v>3</v>
      </c>
      <c r="B1217" s="148"/>
      <c r="C1217" s="148"/>
      <c r="D1217" s="148"/>
      <c r="E1217" s="148"/>
      <c r="F1217" s="148"/>
      <c r="G1217" s="149"/>
      <c r="H1217" s="80" t="s">
        <v>112</v>
      </c>
      <c r="I1217" s="121">
        <v>17</v>
      </c>
      <c r="J1217" s="133"/>
      <c r="K1217" s="81"/>
      <c r="L1217" s="80"/>
      <c r="M1217" s="80"/>
    </row>
    <row r="1218" spans="1:13" ht="15" customHeight="1" thickBot="1" x14ac:dyDescent="0.3">
      <c r="A1218" s="150"/>
      <c r="B1218" s="151"/>
      <c r="C1218" s="151"/>
      <c r="D1218" s="151"/>
      <c r="E1218" s="151"/>
      <c r="F1218" s="151"/>
      <c r="G1218" s="152"/>
      <c r="H1218" s="80" t="s">
        <v>113</v>
      </c>
      <c r="I1218" s="121"/>
      <c r="J1218" s="133"/>
      <c r="K1218" s="80"/>
      <c r="L1218" s="80"/>
      <c r="M1218" s="80"/>
    </row>
    <row r="1219" spans="1:13" ht="15" customHeight="1" thickBot="1" x14ac:dyDescent="0.3">
      <c r="A1219" s="82" t="s">
        <v>4</v>
      </c>
      <c r="B1219" s="130" t="s">
        <v>5</v>
      </c>
      <c r="C1219" s="131"/>
      <c r="D1219" s="131"/>
      <c r="E1219" s="131"/>
      <c r="F1219" s="131"/>
      <c r="G1219" s="131"/>
      <c r="H1219" s="121" t="s">
        <v>5</v>
      </c>
      <c r="I1219" s="132"/>
      <c r="J1219" s="132"/>
      <c r="K1219" s="132"/>
      <c r="L1219" s="132"/>
      <c r="M1219" s="133"/>
    </row>
    <row r="1220" spans="1:13" ht="15" customHeight="1" thickTop="1" thickBot="1" x14ac:dyDescent="0.3">
      <c r="A1220" s="83" t="s">
        <v>6</v>
      </c>
      <c r="B1220" s="84" t="s">
        <v>7</v>
      </c>
      <c r="C1220" s="84" t="s">
        <v>8</v>
      </c>
      <c r="D1220" s="84" t="s">
        <v>9</v>
      </c>
      <c r="E1220" s="84" t="s">
        <v>10</v>
      </c>
      <c r="F1220" s="84" t="s">
        <v>11</v>
      </c>
      <c r="G1220" s="85" t="s">
        <v>12</v>
      </c>
      <c r="H1220" s="86" t="s">
        <v>7</v>
      </c>
      <c r="I1220" s="86" t="s">
        <v>8</v>
      </c>
      <c r="J1220" s="86" t="s">
        <v>9</v>
      </c>
      <c r="K1220" s="86" t="s">
        <v>10</v>
      </c>
      <c r="L1220" s="86" t="s">
        <v>11</v>
      </c>
      <c r="M1220" s="87" t="s">
        <v>12</v>
      </c>
    </row>
    <row r="1221" spans="1:13" ht="15" customHeight="1" thickTop="1" thickBot="1" x14ac:dyDescent="0.3">
      <c r="A1221" s="88" t="s">
        <v>13</v>
      </c>
      <c r="B1221" s="89"/>
      <c r="C1221" s="89"/>
      <c r="D1221" s="89"/>
      <c r="E1221" s="89"/>
      <c r="F1221" s="89">
        <v>17</v>
      </c>
      <c r="G1221" s="90">
        <f t="shared" ref="G1221:G1223" si="507">SUM(B1221:F1221)</f>
        <v>17</v>
      </c>
      <c r="H1221" s="91">
        <f t="shared" ref="H1221:L1223" si="508">IFERROR(B1221/$G$1221,0)</f>
        <v>0</v>
      </c>
      <c r="I1221" s="91">
        <f t="shared" si="508"/>
        <v>0</v>
      </c>
      <c r="J1221" s="91">
        <f t="shared" si="508"/>
        <v>0</v>
      </c>
      <c r="K1221" s="91">
        <f t="shared" si="508"/>
        <v>0</v>
      </c>
      <c r="L1221" s="91">
        <f t="shared" si="508"/>
        <v>1</v>
      </c>
      <c r="M1221" s="92" t="s">
        <v>14</v>
      </c>
    </row>
    <row r="1222" spans="1:13" ht="15" customHeight="1" thickTop="1" thickBot="1" x14ac:dyDescent="0.3">
      <c r="A1222" s="88" t="s">
        <v>15</v>
      </c>
      <c r="B1222" s="89"/>
      <c r="C1222" s="89"/>
      <c r="D1222" s="89"/>
      <c r="E1222" s="89"/>
      <c r="F1222" s="89">
        <v>17</v>
      </c>
      <c r="G1222" s="90">
        <f t="shared" si="507"/>
        <v>17</v>
      </c>
      <c r="H1222" s="91">
        <f t="shared" si="508"/>
        <v>0</v>
      </c>
      <c r="I1222" s="91">
        <f t="shared" si="508"/>
        <v>0</v>
      </c>
      <c r="J1222" s="91">
        <f t="shared" si="508"/>
        <v>0</v>
      </c>
      <c r="K1222" s="91">
        <f t="shared" si="508"/>
        <v>0</v>
      </c>
      <c r="L1222" s="91">
        <f t="shared" si="508"/>
        <v>1</v>
      </c>
      <c r="M1222" s="93" t="s">
        <v>14</v>
      </c>
    </row>
    <row r="1223" spans="1:13" ht="15" customHeight="1" thickTop="1" thickBot="1" x14ac:dyDescent="0.3">
      <c r="A1223" s="88" t="s">
        <v>16</v>
      </c>
      <c r="B1223" s="89"/>
      <c r="C1223" s="89"/>
      <c r="D1223" s="89"/>
      <c r="E1223" s="89"/>
      <c r="F1223" s="89">
        <v>17</v>
      </c>
      <c r="G1223" s="90">
        <f t="shared" si="507"/>
        <v>17</v>
      </c>
      <c r="H1223" s="91">
        <f t="shared" si="508"/>
        <v>0</v>
      </c>
      <c r="I1223" s="91">
        <f t="shared" si="508"/>
        <v>0</v>
      </c>
      <c r="J1223" s="91">
        <f t="shared" si="508"/>
        <v>0</v>
      </c>
      <c r="K1223" s="91">
        <f t="shared" si="508"/>
        <v>0</v>
      </c>
      <c r="L1223" s="91">
        <f t="shared" si="508"/>
        <v>1</v>
      </c>
      <c r="M1223" s="93" t="s">
        <v>14</v>
      </c>
    </row>
    <row r="1224" spans="1:13" ht="15" customHeight="1" thickTop="1" thickBot="1" x14ac:dyDescent="0.3">
      <c r="A1224" s="94" t="s">
        <v>17</v>
      </c>
      <c r="B1224" s="95">
        <f>IFERROR(AVERAGE(B1221:B1223),0)</f>
        <v>0</v>
      </c>
      <c r="C1224" s="95">
        <f>IFERROR(AVERAGE(C1221:C1223),0)</f>
        <v>0</v>
      </c>
      <c r="D1224" s="95">
        <f>IFERROR(AVERAGE(D1221:D1223),0)</f>
        <v>0</v>
      </c>
      <c r="E1224" s="95">
        <f t="shared" ref="E1224:F1224" si="509">IFERROR(AVERAGE(E1221:E1223),0)</f>
        <v>0</v>
      </c>
      <c r="F1224" s="95">
        <f t="shared" si="509"/>
        <v>17</v>
      </c>
      <c r="G1224" s="95">
        <f>SUM(AVERAGE(G1221:G1223))</f>
        <v>17</v>
      </c>
      <c r="H1224" s="96">
        <f>AVERAGE(H1221:H1223)*0.2</f>
        <v>0</v>
      </c>
      <c r="I1224" s="96">
        <f>AVERAGE(I1221:I1223)*0.4</f>
        <v>0</v>
      </c>
      <c r="J1224" s="96">
        <f>AVERAGE(J1221:J1223)*0.6</f>
        <v>0</v>
      </c>
      <c r="K1224" s="96">
        <f>AVERAGE(K1221:K1223)*0.8</f>
        <v>0</v>
      </c>
      <c r="L1224" s="96">
        <f>AVERAGE(L1221:L1223)*1</f>
        <v>1</v>
      </c>
      <c r="M1224" s="97">
        <f>SUM(H1224:L1224)</f>
        <v>1</v>
      </c>
    </row>
    <row r="1225" spans="1:13" ht="15" customHeight="1" thickTop="1" thickBot="1" x14ac:dyDescent="0.3">
      <c r="A1225" s="98" t="s">
        <v>18</v>
      </c>
      <c r="B1225" s="84" t="s">
        <v>7</v>
      </c>
      <c r="C1225" s="84" t="s">
        <v>8</v>
      </c>
      <c r="D1225" s="84" t="s">
        <v>9</v>
      </c>
      <c r="E1225" s="84" t="s">
        <v>10</v>
      </c>
      <c r="F1225" s="84" t="s">
        <v>11</v>
      </c>
      <c r="G1225" s="85" t="s">
        <v>12</v>
      </c>
      <c r="H1225" s="84" t="s">
        <v>7</v>
      </c>
      <c r="I1225" s="84" t="s">
        <v>8</v>
      </c>
      <c r="J1225" s="84" t="s">
        <v>9</v>
      </c>
      <c r="K1225" s="84" t="s">
        <v>10</v>
      </c>
      <c r="L1225" s="99" t="s">
        <v>11</v>
      </c>
      <c r="M1225" s="85" t="s">
        <v>12</v>
      </c>
    </row>
    <row r="1226" spans="1:13" ht="15" customHeight="1" thickTop="1" thickBot="1" x14ac:dyDescent="0.3">
      <c r="A1226" s="88" t="s">
        <v>19</v>
      </c>
      <c r="B1226" s="89"/>
      <c r="C1226" s="89"/>
      <c r="D1226" s="89"/>
      <c r="E1226" s="89"/>
      <c r="F1226" s="89">
        <v>17</v>
      </c>
      <c r="G1226" s="90">
        <f t="shared" ref="G1226:G1230" si="510">SUM(B1226:F1226)</f>
        <v>17</v>
      </c>
      <c r="H1226" s="91">
        <f t="shared" ref="H1226:L1230" si="511">IFERROR(B1226/$G$1226,0)</f>
        <v>0</v>
      </c>
      <c r="I1226" s="91">
        <f t="shared" si="511"/>
        <v>0</v>
      </c>
      <c r="J1226" s="91">
        <f t="shared" si="511"/>
        <v>0</v>
      </c>
      <c r="K1226" s="91">
        <f t="shared" si="511"/>
        <v>0</v>
      </c>
      <c r="L1226" s="91">
        <f t="shared" si="511"/>
        <v>1</v>
      </c>
      <c r="M1226" s="93" t="s">
        <v>14</v>
      </c>
    </row>
    <row r="1227" spans="1:13" ht="15" customHeight="1" thickTop="1" thickBot="1" x14ac:dyDescent="0.3">
      <c r="A1227" s="88" t="s">
        <v>20</v>
      </c>
      <c r="B1227" s="89"/>
      <c r="C1227" s="89"/>
      <c r="D1227" s="89"/>
      <c r="E1227" s="89"/>
      <c r="F1227" s="89">
        <v>17</v>
      </c>
      <c r="G1227" s="90">
        <f t="shared" si="510"/>
        <v>17</v>
      </c>
      <c r="H1227" s="91">
        <f t="shared" si="511"/>
        <v>0</v>
      </c>
      <c r="I1227" s="91">
        <f t="shared" si="511"/>
        <v>0</v>
      </c>
      <c r="J1227" s="91">
        <f t="shared" si="511"/>
        <v>0</v>
      </c>
      <c r="K1227" s="91">
        <f t="shared" si="511"/>
        <v>0</v>
      </c>
      <c r="L1227" s="91">
        <f t="shared" si="511"/>
        <v>1</v>
      </c>
      <c r="M1227" s="93" t="s">
        <v>14</v>
      </c>
    </row>
    <row r="1228" spans="1:13" ht="15" customHeight="1" thickTop="1" thickBot="1" x14ac:dyDescent="0.3">
      <c r="A1228" s="88" t="s">
        <v>21</v>
      </c>
      <c r="B1228" s="89"/>
      <c r="C1228" s="89"/>
      <c r="D1228" s="89"/>
      <c r="E1228" s="89"/>
      <c r="F1228" s="89">
        <v>17</v>
      </c>
      <c r="G1228" s="90">
        <f t="shared" si="510"/>
        <v>17</v>
      </c>
      <c r="H1228" s="91">
        <f t="shared" si="511"/>
        <v>0</v>
      </c>
      <c r="I1228" s="91">
        <f t="shared" si="511"/>
        <v>0</v>
      </c>
      <c r="J1228" s="91">
        <f t="shared" si="511"/>
        <v>0</v>
      </c>
      <c r="K1228" s="91">
        <f t="shared" si="511"/>
        <v>0</v>
      </c>
      <c r="L1228" s="91">
        <f t="shared" si="511"/>
        <v>1</v>
      </c>
      <c r="M1228" s="93" t="s">
        <v>14</v>
      </c>
    </row>
    <row r="1229" spans="1:13" ht="15" customHeight="1" thickTop="1" thickBot="1" x14ac:dyDescent="0.3">
      <c r="A1229" s="88" t="s">
        <v>22</v>
      </c>
      <c r="B1229" s="89"/>
      <c r="C1229" s="89"/>
      <c r="D1229" s="89"/>
      <c r="E1229" s="89"/>
      <c r="F1229" s="89">
        <v>17</v>
      </c>
      <c r="G1229" s="90">
        <f t="shared" si="510"/>
        <v>17</v>
      </c>
      <c r="H1229" s="91">
        <f t="shared" si="511"/>
        <v>0</v>
      </c>
      <c r="I1229" s="91">
        <f t="shared" si="511"/>
        <v>0</v>
      </c>
      <c r="J1229" s="91">
        <f t="shared" si="511"/>
        <v>0</v>
      </c>
      <c r="K1229" s="91">
        <f t="shared" si="511"/>
        <v>0</v>
      </c>
      <c r="L1229" s="91">
        <f t="shared" si="511"/>
        <v>1</v>
      </c>
      <c r="M1229" s="93" t="s">
        <v>14</v>
      </c>
    </row>
    <row r="1230" spans="1:13" ht="15" customHeight="1" thickTop="1" thickBot="1" x14ac:dyDescent="0.3">
      <c r="A1230" s="88" t="s">
        <v>23</v>
      </c>
      <c r="B1230" s="89"/>
      <c r="C1230" s="89"/>
      <c r="D1230" s="89"/>
      <c r="E1230" s="89"/>
      <c r="F1230" s="89">
        <v>17</v>
      </c>
      <c r="G1230" s="90">
        <f t="shared" si="510"/>
        <v>17</v>
      </c>
      <c r="H1230" s="91">
        <f t="shared" si="511"/>
        <v>0</v>
      </c>
      <c r="I1230" s="91">
        <f t="shared" si="511"/>
        <v>0</v>
      </c>
      <c r="J1230" s="91">
        <f t="shared" si="511"/>
        <v>0</v>
      </c>
      <c r="K1230" s="91">
        <f t="shared" si="511"/>
        <v>0</v>
      </c>
      <c r="L1230" s="91">
        <f t="shared" si="511"/>
        <v>1</v>
      </c>
      <c r="M1230" s="93"/>
    </row>
    <row r="1231" spans="1:13" ht="15" customHeight="1" thickTop="1" thickBot="1" x14ac:dyDescent="0.3">
      <c r="A1231" s="94" t="s">
        <v>24</v>
      </c>
      <c r="B1231" s="95">
        <f t="shared" ref="B1231:F1231" si="512">IFERROR(AVERAGE(B1226:B1230),0)</f>
        <v>0</v>
      </c>
      <c r="C1231" s="95">
        <f t="shared" si="512"/>
        <v>0</v>
      </c>
      <c r="D1231" s="95">
        <f t="shared" si="512"/>
        <v>0</v>
      </c>
      <c r="E1231" s="95">
        <f t="shared" si="512"/>
        <v>0</v>
      </c>
      <c r="F1231" s="95">
        <f t="shared" si="512"/>
        <v>17</v>
      </c>
      <c r="G1231" s="95">
        <f>SUM(AVERAGE(G1226:G1230))</f>
        <v>17</v>
      </c>
      <c r="H1231" s="97">
        <f>AVERAGE(H1226:H1230)*0.2</f>
        <v>0</v>
      </c>
      <c r="I1231" s="97">
        <f>AVERAGE(I1226:I1230)*0.4</f>
        <v>0</v>
      </c>
      <c r="J1231" s="97">
        <f>AVERAGE(J1226:J1230)*0.6</f>
        <v>0</v>
      </c>
      <c r="K1231" s="97">
        <f>AVERAGE(K1226:K1230)*0.8</f>
        <v>0</v>
      </c>
      <c r="L1231" s="100">
        <f>AVERAGE(L1226:L1230)*1</f>
        <v>1</v>
      </c>
      <c r="M1231" s="97">
        <f>SUM(H1231:L1231)</f>
        <v>1</v>
      </c>
    </row>
    <row r="1232" spans="1:13" ht="15" customHeight="1" thickTop="1" thickBot="1" x14ac:dyDescent="0.3">
      <c r="A1232" s="98" t="s">
        <v>25</v>
      </c>
      <c r="B1232" s="84" t="s">
        <v>7</v>
      </c>
      <c r="C1232" s="84" t="s">
        <v>8</v>
      </c>
      <c r="D1232" s="84" t="s">
        <v>9</v>
      </c>
      <c r="E1232" s="84" t="s">
        <v>10</v>
      </c>
      <c r="F1232" s="84" t="s">
        <v>11</v>
      </c>
      <c r="G1232" s="85" t="s">
        <v>12</v>
      </c>
      <c r="H1232" s="84" t="s">
        <v>7</v>
      </c>
      <c r="I1232" s="84" t="s">
        <v>8</v>
      </c>
      <c r="J1232" s="84" t="s">
        <v>9</v>
      </c>
      <c r="K1232" s="84" t="s">
        <v>10</v>
      </c>
      <c r="L1232" s="99" t="s">
        <v>11</v>
      </c>
      <c r="M1232" s="85" t="s">
        <v>12</v>
      </c>
    </row>
    <row r="1233" spans="1:13" ht="15" customHeight="1" thickTop="1" thickBot="1" x14ac:dyDescent="0.3">
      <c r="A1233" s="88" t="s">
        <v>26</v>
      </c>
      <c r="B1233" s="89"/>
      <c r="C1233" s="89"/>
      <c r="D1233" s="89"/>
      <c r="E1233" s="89"/>
      <c r="F1233" s="89">
        <v>17</v>
      </c>
      <c r="G1233" s="90">
        <f t="shared" ref="G1233:G1235" si="513">SUM(B1233:F1233)</f>
        <v>17</v>
      </c>
      <c r="H1233" s="91">
        <f t="shared" ref="H1233:L1235" si="514">IFERROR(B1233/$G$1233,0)</f>
        <v>0</v>
      </c>
      <c r="I1233" s="91">
        <f t="shared" si="514"/>
        <v>0</v>
      </c>
      <c r="J1233" s="91">
        <f t="shared" si="514"/>
        <v>0</v>
      </c>
      <c r="K1233" s="91">
        <f t="shared" si="514"/>
        <v>0</v>
      </c>
      <c r="L1233" s="91">
        <f t="shared" si="514"/>
        <v>1</v>
      </c>
      <c r="M1233" s="93" t="s">
        <v>14</v>
      </c>
    </row>
    <row r="1234" spans="1:13" ht="15" customHeight="1" thickTop="1" thickBot="1" x14ac:dyDescent="0.3">
      <c r="A1234" s="88" t="s">
        <v>27</v>
      </c>
      <c r="B1234" s="89"/>
      <c r="C1234" s="89"/>
      <c r="D1234" s="89"/>
      <c r="E1234" s="89"/>
      <c r="F1234" s="89">
        <v>17</v>
      </c>
      <c r="G1234" s="90">
        <f t="shared" si="513"/>
        <v>17</v>
      </c>
      <c r="H1234" s="91">
        <f t="shared" si="514"/>
        <v>0</v>
      </c>
      <c r="I1234" s="91">
        <f t="shared" si="514"/>
        <v>0</v>
      </c>
      <c r="J1234" s="91">
        <f t="shared" si="514"/>
        <v>0</v>
      </c>
      <c r="K1234" s="91">
        <f t="shared" si="514"/>
        <v>0</v>
      </c>
      <c r="L1234" s="91">
        <f t="shared" si="514"/>
        <v>1</v>
      </c>
      <c r="M1234" s="93" t="s">
        <v>14</v>
      </c>
    </row>
    <row r="1235" spans="1:13" ht="15" customHeight="1" thickTop="1" thickBot="1" x14ac:dyDescent="0.3">
      <c r="A1235" s="88" t="s">
        <v>28</v>
      </c>
      <c r="B1235" s="89"/>
      <c r="C1235" s="89"/>
      <c r="D1235" s="89"/>
      <c r="E1235" s="89"/>
      <c r="F1235" s="89">
        <v>17</v>
      </c>
      <c r="G1235" s="90">
        <f t="shared" si="513"/>
        <v>17</v>
      </c>
      <c r="H1235" s="91">
        <f t="shared" si="514"/>
        <v>0</v>
      </c>
      <c r="I1235" s="91">
        <f t="shared" si="514"/>
        <v>0</v>
      </c>
      <c r="J1235" s="91">
        <f t="shared" si="514"/>
        <v>0</v>
      </c>
      <c r="K1235" s="91">
        <f t="shared" si="514"/>
        <v>0</v>
      </c>
      <c r="L1235" s="91">
        <f t="shared" si="514"/>
        <v>1</v>
      </c>
      <c r="M1235" s="93" t="s">
        <v>14</v>
      </c>
    </row>
    <row r="1236" spans="1:13" ht="15" customHeight="1" thickTop="1" thickBot="1" x14ac:dyDescent="0.3">
      <c r="A1236" s="94" t="s">
        <v>24</v>
      </c>
      <c r="B1236" s="95">
        <f t="shared" ref="B1236:F1236" si="515">IFERROR(AVERAGE(B1233:B1235),0)</f>
        <v>0</v>
      </c>
      <c r="C1236" s="95">
        <f t="shared" si="515"/>
        <v>0</v>
      </c>
      <c r="D1236" s="101">
        <f t="shared" si="515"/>
        <v>0</v>
      </c>
      <c r="E1236" s="101">
        <f t="shared" si="515"/>
        <v>0</v>
      </c>
      <c r="F1236" s="101">
        <f t="shared" si="515"/>
        <v>17</v>
      </c>
      <c r="G1236" s="101">
        <f>SUM(AVERAGE(G1233:G1235))</f>
        <v>17</v>
      </c>
      <c r="H1236" s="97">
        <f>AVERAGE(H1233:H1235)*0.2</f>
        <v>0</v>
      </c>
      <c r="I1236" s="97">
        <f>AVERAGE(I1233:I1235)*0.4</f>
        <v>0</v>
      </c>
      <c r="J1236" s="97">
        <f>AVERAGE(J1233:J1235)*0.6</f>
        <v>0</v>
      </c>
      <c r="K1236" s="97">
        <f>AVERAGE(K1233:K1235)*0.8</f>
        <v>0</v>
      </c>
      <c r="L1236" s="100">
        <f>AVERAGE(L1233:L1235)*1</f>
        <v>1</v>
      </c>
      <c r="M1236" s="102">
        <f>SUM(H1236:L1236)</f>
        <v>1</v>
      </c>
    </row>
    <row r="1237" spans="1:13" ht="15" customHeight="1" thickTop="1" thickBot="1" x14ac:dyDescent="0.3">
      <c r="A1237" s="83" t="s">
        <v>29</v>
      </c>
      <c r="B1237" s="84" t="s">
        <v>7</v>
      </c>
      <c r="C1237" s="84" t="s">
        <v>8</v>
      </c>
      <c r="D1237" s="84" t="s">
        <v>9</v>
      </c>
      <c r="E1237" s="84" t="s">
        <v>10</v>
      </c>
      <c r="F1237" s="84" t="s">
        <v>11</v>
      </c>
      <c r="G1237" s="85" t="s">
        <v>12</v>
      </c>
      <c r="H1237" s="84" t="s">
        <v>7</v>
      </c>
      <c r="I1237" s="84" t="s">
        <v>8</v>
      </c>
      <c r="J1237" s="84" t="s">
        <v>9</v>
      </c>
      <c r="K1237" s="84" t="s">
        <v>10</v>
      </c>
      <c r="L1237" s="99" t="s">
        <v>11</v>
      </c>
      <c r="M1237" s="85" t="s">
        <v>12</v>
      </c>
    </row>
    <row r="1238" spans="1:13" ht="15" customHeight="1" thickTop="1" thickBot="1" x14ac:dyDescent="0.3">
      <c r="A1238" s="103" t="s">
        <v>30</v>
      </c>
      <c r="B1238" s="104"/>
      <c r="C1238" s="104"/>
      <c r="D1238" s="104"/>
      <c r="E1238" s="89"/>
      <c r="F1238" s="89">
        <v>17</v>
      </c>
      <c r="G1238" s="105">
        <f t="shared" ref="G1238:G1241" si="516">SUM(B1238:F1238)</f>
        <v>17</v>
      </c>
      <c r="H1238" s="106">
        <f t="shared" ref="H1238:L1241" si="517">IFERROR(B1238/$G$1238,0)</f>
        <v>0</v>
      </c>
      <c r="I1238" s="106">
        <f t="shared" si="517"/>
        <v>0</v>
      </c>
      <c r="J1238" s="106">
        <f t="shared" si="517"/>
        <v>0</v>
      </c>
      <c r="K1238" s="106">
        <f t="shared" si="517"/>
        <v>0</v>
      </c>
      <c r="L1238" s="106">
        <f t="shared" si="517"/>
        <v>1</v>
      </c>
      <c r="M1238" s="93" t="s">
        <v>14</v>
      </c>
    </row>
    <row r="1239" spans="1:13" ht="15" customHeight="1" thickTop="1" thickBot="1" x14ac:dyDescent="0.3">
      <c r="A1239" s="103" t="s">
        <v>31</v>
      </c>
      <c r="B1239" s="104"/>
      <c r="C1239" s="104"/>
      <c r="D1239" s="104"/>
      <c r="E1239" s="89"/>
      <c r="F1239" s="89">
        <v>17</v>
      </c>
      <c r="G1239" s="105">
        <f t="shared" si="516"/>
        <v>17</v>
      </c>
      <c r="H1239" s="106">
        <f t="shared" si="517"/>
        <v>0</v>
      </c>
      <c r="I1239" s="106">
        <f t="shared" si="517"/>
        <v>0</v>
      </c>
      <c r="J1239" s="106">
        <f t="shared" si="517"/>
        <v>0</v>
      </c>
      <c r="K1239" s="106">
        <f t="shared" si="517"/>
        <v>0</v>
      </c>
      <c r="L1239" s="106">
        <f t="shared" si="517"/>
        <v>1</v>
      </c>
      <c r="M1239" s="93" t="s">
        <v>14</v>
      </c>
    </row>
    <row r="1240" spans="1:13" ht="15" customHeight="1" thickTop="1" thickBot="1" x14ac:dyDescent="0.3">
      <c r="A1240" s="103" t="s">
        <v>32</v>
      </c>
      <c r="B1240" s="104"/>
      <c r="C1240" s="104"/>
      <c r="D1240" s="104"/>
      <c r="E1240" s="89"/>
      <c r="F1240" s="89">
        <v>17</v>
      </c>
      <c r="G1240" s="105">
        <f t="shared" si="516"/>
        <v>17</v>
      </c>
      <c r="H1240" s="106">
        <f t="shared" si="517"/>
        <v>0</v>
      </c>
      <c r="I1240" s="106">
        <f t="shared" si="517"/>
        <v>0</v>
      </c>
      <c r="J1240" s="106">
        <f t="shared" si="517"/>
        <v>0</v>
      </c>
      <c r="K1240" s="106">
        <f t="shared" si="517"/>
        <v>0</v>
      </c>
      <c r="L1240" s="106">
        <f t="shared" si="517"/>
        <v>1</v>
      </c>
      <c r="M1240" s="93" t="s">
        <v>14</v>
      </c>
    </row>
    <row r="1241" spans="1:13" ht="15" customHeight="1" thickTop="1" thickBot="1" x14ac:dyDescent="0.3">
      <c r="A1241" s="103" t="s">
        <v>33</v>
      </c>
      <c r="B1241" s="104"/>
      <c r="C1241" s="104"/>
      <c r="D1241" s="104"/>
      <c r="E1241" s="89"/>
      <c r="F1241" s="89">
        <v>17</v>
      </c>
      <c r="G1241" s="105">
        <f t="shared" si="516"/>
        <v>17</v>
      </c>
      <c r="H1241" s="106">
        <f t="shared" si="517"/>
        <v>0</v>
      </c>
      <c r="I1241" s="106">
        <f t="shared" si="517"/>
        <v>0</v>
      </c>
      <c r="J1241" s="106">
        <f t="shared" si="517"/>
        <v>0</v>
      </c>
      <c r="K1241" s="106">
        <f t="shared" si="517"/>
        <v>0</v>
      </c>
      <c r="L1241" s="106">
        <f t="shared" si="517"/>
        <v>1</v>
      </c>
      <c r="M1241" s="93" t="s">
        <v>14</v>
      </c>
    </row>
    <row r="1242" spans="1:13" ht="15" customHeight="1" thickTop="1" thickBot="1" x14ac:dyDescent="0.3">
      <c r="A1242" s="107" t="s">
        <v>24</v>
      </c>
      <c r="B1242" s="108">
        <f t="shared" ref="B1242:F1242" si="518">IFERROR(AVERAGE(B1238:B1241),0)</f>
        <v>0</v>
      </c>
      <c r="C1242" s="108">
        <f t="shared" si="518"/>
        <v>0</v>
      </c>
      <c r="D1242" s="108">
        <f t="shared" si="518"/>
        <v>0</v>
      </c>
      <c r="E1242" s="108">
        <f t="shared" si="518"/>
        <v>0</v>
      </c>
      <c r="F1242" s="108">
        <f t="shared" si="518"/>
        <v>17</v>
      </c>
      <c r="G1242" s="108">
        <f>SUM(AVERAGE(G1238:G1241))</f>
        <v>17</v>
      </c>
      <c r="H1242" s="102">
        <f>AVERAGE(H1238:H1241)*0.2</f>
        <v>0</v>
      </c>
      <c r="I1242" s="102">
        <f>AVERAGE(I1238:I1241)*0.4</f>
        <v>0</v>
      </c>
      <c r="J1242" s="102">
        <f>AVERAGE(J1238:J1241)*0.6</f>
        <v>0</v>
      </c>
      <c r="K1242" s="102">
        <f>AVERAGE(K1238:K1241)*0.8</f>
        <v>0</v>
      </c>
      <c r="L1242" s="109">
        <f>AVERAGE(L1238:L1241)*1</f>
        <v>1</v>
      </c>
      <c r="M1242" s="102">
        <f>SUM(H1242:L1242)</f>
        <v>1</v>
      </c>
    </row>
    <row r="1243" spans="1:13" ht="15" customHeight="1" thickTop="1" thickBot="1" x14ac:dyDescent="0.3">
      <c r="A1243" s="110" t="s">
        <v>34</v>
      </c>
      <c r="B1243" s="111"/>
      <c r="C1243" s="111"/>
      <c r="D1243" s="111"/>
      <c r="E1243" s="111"/>
      <c r="F1243" s="111"/>
      <c r="G1243" s="112">
        <f>SUM(B1243:F1243)</f>
        <v>0</v>
      </c>
      <c r="H1243" s="113">
        <f t="shared" ref="H1243:L1243" si="519">IFERROR(B1243/$G$1243,0)</f>
        <v>0</v>
      </c>
      <c r="I1243" s="113">
        <f t="shared" si="519"/>
        <v>0</v>
      </c>
      <c r="J1243" s="113">
        <f t="shared" si="519"/>
        <v>0</v>
      </c>
      <c r="K1243" s="113">
        <f t="shared" si="519"/>
        <v>0</v>
      </c>
      <c r="L1243" s="113">
        <f t="shared" si="519"/>
        <v>0</v>
      </c>
      <c r="M1243" s="93" t="s">
        <v>14</v>
      </c>
    </row>
    <row r="1244" spans="1:13" ht="15" customHeight="1" thickTop="1" thickBot="1" x14ac:dyDescent="0.3">
      <c r="A1244" s="127" t="s">
        <v>35</v>
      </c>
      <c r="B1244" s="134"/>
      <c r="C1244" s="134"/>
      <c r="D1244" s="134"/>
      <c r="E1244" s="134"/>
      <c r="F1244" s="135"/>
      <c r="G1244" s="114">
        <v>17</v>
      </c>
      <c r="H1244" s="102" t="s">
        <v>14</v>
      </c>
      <c r="I1244" s="102" t="s">
        <v>14</v>
      </c>
      <c r="J1244" s="102" t="s">
        <v>14</v>
      </c>
      <c r="K1244" s="102" t="s">
        <v>14</v>
      </c>
      <c r="L1244" s="102" t="s">
        <v>14</v>
      </c>
      <c r="M1244" s="102">
        <f>(M1224+M1231+M1236+M1242)/4</f>
        <v>1</v>
      </c>
    </row>
    <row r="1245" spans="1:13" ht="15" customHeight="1" thickTop="1" x14ac:dyDescent="0.25">
      <c r="A1245" s="77"/>
      <c r="B1245" s="77"/>
      <c r="C1245" s="77"/>
      <c r="D1245" s="77"/>
      <c r="E1245" s="77"/>
      <c r="F1245" s="77"/>
      <c r="G1245" s="77"/>
      <c r="H1245" s="77"/>
      <c r="I1245" s="77"/>
      <c r="J1245" s="77"/>
      <c r="K1245" s="77"/>
      <c r="L1245" s="77"/>
      <c r="M1245" s="77"/>
    </row>
    <row r="1246" spans="1:13" ht="15" customHeight="1" thickBot="1" x14ac:dyDescent="0.3">
      <c r="A1246" s="77"/>
      <c r="B1246" s="77"/>
      <c r="C1246" s="77"/>
      <c r="D1246" s="77"/>
      <c r="E1246" s="77"/>
      <c r="F1246" s="77"/>
      <c r="G1246" s="77"/>
      <c r="H1246" s="77"/>
      <c r="I1246" s="77"/>
      <c r="J1246" s="77"/>
      <c r="K1246" s="77"/>
      <c r="L1246" s="77"/>
      <c r="M1246" s="77"/>
    </row>
    <row r="1247" spans="1:13" ht="15" customHeight="1" thickTop="1" thickBot="1" x14ac:dyDescent="0.3">
      <c r="A1247" s="78" t="s">
        <v>0</v>
      </c>
      <c r="B1247" s="136" t="s">
        <v>207</v>
      </c>
      <c r="C1247" s="132"/>
      <c r="D1247" s="132"/>
      <c r="E1247" s="132"/>
      <c r="F1247" s="132"/>
      <c r="G1247" s="133"/>
      <c r="H1247" s="139" t="s">
        <v>111</v>
      </c>
      <c r="I1247" s="144"/>
      <c r="J1247" s="145"/>
      <c r="K1247" s="79" t="s">
        <v>2</v>
      </c>
      <c r="L1247" s="146">
        <v>45525</v>
      </c>
      <c r="M1247" s="147"/>
    </row>
    <row r="1248" spans="1:13" ht="15" customHeight="1" thickBot="1" x14ac:dyDescent="0.3">
      <c r="A1248" s="115" t="s">
        <v>3</v>
      </c>
      <c r="B1248" s="148"/>
      <c r="C1248" s="148"/>
      <c r="D1248" s="148"/>
      <c r="E1248" s="148"/>
      <c r="F1248" s="148"/>
      <c r="G1248" s="149"/>
      <c r="H1248" s="80" t="s">
        <v>112</v>
      </c>
      <c r="I1248" s="121">
        <v>17</v>
      </c>
      <c r="J1248" s="133"/>
      <c r="K1248" s="81"/>
      <c r="L1248" s="80"/>
      <c r="M1248" s="80"/>
    </row>
    <row r="1249" spans="1:13" ht="15" customHeight="1" thickBot="1" x14ac:dyDescent="0.3">
      <c r="A1249" s="150"/>
      <c r="B1249" s="151"/>
      <c r="C1249" s="151"/>
      <c r="D1249" s="151"/>
      <c r="E1249" s="151"/>
      <c r="F1249" s="151"/>
      <c r="G1249" s="152"/>
      <c r="H1249" s="80" t="s">
        <v>113</v>
      </c>
      <c r="I1249" s="121"/>
      <c r="J1249" s="133"/>
      <c r="K1249" s="80"/>
      <c r="L1249" s="80"/>
      <c r="M1249" s="80"/>
    </row>
    <row r="1250" spans="1:13" ht="15" customHeight="1" thickBot="1" x14ac:dyDescent="0.3">
      <c r="A1250" s="82" t="s">
        <v>4</v>
      </c>
      <c r="B1250" s="130" t="s">
        <v>5</v>
      </c>
      <c r="C1250" s="131"/>
      <c r="D1250" s="131"/>
      <c r="E1250" s="131"/>
      <c r="F1250" s="131"/>
      <c r="G1250" s="131"/>
      <c r="H1250" s="121" t="s">
        <v>5</v>
      </c>
      <c r="I1250" s="132"/>
      <c r="J1250" s="132"/>
      <c r="K1250" s="132"/>
      <c r="L1250" s="132"/>
      <c r="M1250" s="133"/>
    </row>
    <row r="1251" spans="1:13" ht="15" customHeight="1" thickTop="1" thickBot="1" x14ac:dyDescent="0.3">
      <c r="A1251" s="83" t="s">
        <v>6</v>
      </c>
      <c r="B1251" s="84" t="s">
        <v>7</v>
      </c>
      <c r="C1251" s="84" t="s">
        <v>8</v>
      </c>
      <c r="D1251" s="84" t="s">
        <v>9</v>
      </c>
      <c r="E1251" s="84" t="s">
        <v>10</v>
      </c>
      <c r="F1251" s="84" t="s">
        <v>11</v>
      </c>
      <c r="G1251" s="85" t="s">
        <v>12</v>
      </c>
      <c r="H1251" s="86" t="s">
        <v>7</v>
      </c>
      <c r="I1251" s="86" t="s">
        <v>8</v>
      </c>
      <c r="J1251" s="86" t="s">
        <v>9</v>
      </c>
      <c r="K1251" s="86" t="s">
        <v>10</v>
      </c>
      <c r="L1251" s="86" t="s">
        <v>11</v>
      </c>
      <c r="M1251" s="87" t="s">
        <v>12</v>
      </c>
    </row>
    <row r="1252" spans="1:13" ht="15" customHeight="1" thickTop="1" thickBot="1" x14ac:dyDescent="0.3">
      <c r="A1252" s="88" t="s">
        <v>13</v>
      </c>
      <c r="B1252" s="89"/>
      <c r="C1252" s="89"/>
      <c r="D1252" s="89"/>
      <c r="E1252" s="89">
        <v>4</v>
      </c>
      <c r="F1252" s="89">
        <v>13</v>
      </c>
      <c r="G1252" s="90">
        <f t="shared" ref="G1252:G1254" si="520">SUM(B1252:F1252)</f>
        <v>17</v>
      </c>
      <c r="H1252" s="91">
        <f t="shared" ref="H1252:L1254" si="521">IFERROR(B1252/$G$1252,0)</f>
        <v>0</v>
      </c>
      <c r="I1252" s="91">
        <f t="shared" si="521"/>
        <v>0</v>
      </c>
      <c r="J1252" s="91">
        <f t="shared" si="521"/>
        <v>0</v>
      </c>
      <c r="K1252" s="91">
        <f t="shared" si="521"/>
        <v>0.23529411764705882</v>
      </c>
      <c r="L1252" s="91">
        <f t="shared" si="521"/>
        <v>0.76470588235294112</v>
      </c>
      <c r="M1252" s="92" t="s">
        <v>14</v>
      </c>
    </row>
    <row r="1253" spans="1:13" ht="15" customHeight="1" thickTop="1" thickBot="1" x14ac:dyDescent="0.3">
      <c r="A1253" s="88" t="s">
        <v>15</v>
      </c>
      <c r="B1253" s="89"/>
      <c r="C1253" s="89"/>
      <c r="D1253" s="89"/>
      <c r="E1253" s="89">
        <v>4</v>
      </c>
      <c r="F1253" s="89">
        <v>13</v>
      </c>
      <c r="G1253" s="90">
        <f t="shared" si="520"/>
        <v>17</v>
      </c>
      <c r="H1253" s="91">
        <f t="shared" si="521"/>
        <v>0</v>
      </c>
      <c r="I1253" s="91">
        <f t="shared" si="521"/>
        <v>0</v>
      </c>
      <c r="J1253" s="91">
        <f t="shared" si="521"/>
        <v>0</v>
      </c>
      <c r="K1253" s="91">
        <f t="shared" si="521"/>
        <v>0.23529411764705882</v>
      </c>
      <c r="L1253" s="91">
        <f t="shared" si="521"/>
        <v>0.76470588235294112</v>
      </c>
      <c r="M1253" s="93" t="s">
        <v>14</v>
      </c>
    </row>
    <row r="1254" spans="1:13" ht="15" customHeight="1" thickTop="1" thickBot="1" x14ac:dyDescent="0.3">
      <c r="A1254" s="88" t="s">
        <v>16</v>
      </c>
      <c r="B1254" s="89"/>
      <c r="C1254" s="89"/>
      <c r="D1254" s="89"/>
      <c r="E1254" s="89">
        <v>4</v>
      </c>
      <c r="F1254" s="89">
        <v>13</v>
      </c>
      <c r="G1254" s="90">
        <f t="shared" si="520"/>
        <v>17</v>
      </c>
      <c r="H1254" s="91">
        <f t="shared" si="521"/>
        <v>0</v>
      </c>
      <c r="I1254" s="91">
        <f t="shared" si="521"/>
        <v>0</v>
      </c>
      <c r="J1254" s="91">
        <f t="shared" si="521"/>
        <v>0</v>
      </c>
      <c r="K1254" s="91">
        <f t="shared" si="521"/>
        <v>0.23529411764705882</v>
      </c>
      <c r="L1254" s="91">
        <f t="shared" si="521"/>
        <v>0.76470588235294112</v>
      </c>
      <c r="M1254" s="93" t="s">
        <v>14</v>
      </c>
    </row>
    <row r="1255" spans="1:13" ht="15" customHeight="1" thickTop="1" thickBot="1" x14ac:dyDescent="0.3">
      <c r="A1255" s="94" t="s">
        <v>17</v>
      </c>
      <c r="B1255" s="95">
        <f>IFERROR(AVERAGE(B1252:B1254),0)</f>
        <v>0</v>
      </c>
      <c r="C1255" s="95">
        <f>IFERROR(AVERAGE(C1252:C1254),0)</f>
        <v>0</v>
      </c>
      <c r="D1255" s="95">
        <f>IFERROR(AVERAGE(D1252:D1254),0)</f>
        <v>0</v>
      </c>
      <c r="E1255" s="95">
        <f t="shared" ref="E1255:F1255" si="522">IFERROR(AVERAGE(E1252:E1254),0)</f>
        <v>4</v>
      </c>
      <c r="F1255" s="95">
        <f t="shared" si="522"/>
        <v>13</v>
      </c>
      <c r="G1255" s="95">
        <f>SUM(AVERAGE(G1252:G1254))</f>
        <v>17</v>
      </c>
      <c r="H1255" s="96">
        <f>AVERAGE(H1252:H1254)*0.2</f>
        <v>0</v>
      </c>
      <c r="I1255" s="96">
        <f>AVERAGE(I1252:I1254)*0.4</f>
        <v>0</v>
      </c>
      <c r="J1255" s="96">
        <f>AVERAGE(J1252:J1254)*0.6</f>
        <v>0</v>
      </c>
      <c r="K1255" s="96">
        <f>AVERAGE(K1252:K1254)*0.8</f>
        <v>0.18823529411764706</v>
      </c>
      <c r="L1255" s="96">
        <f>AVERAGE(L1252:L1254)*1</f>
        <v>0.76470588235294112</v>
      </c>
      <c r="M1255" s="97">
        <f>SUM(H1255:L1255)</f>
        <v>0.95294117647058818</v>
      </c>
    </row>
    <row r="1256" spans="1:13" ht="15" customHeight="1" thickTop="1" thickBot="1" x14ac:dyDescent="0.3">
      <c r="A1256" s="98" t="s">
        <v>18</v>
      </c>
      <c r="B1256" s="84" t="s">
        <v>7</v>
      </c>
      <c r="C1256" s="84" t="s">
        <v>8</v>
      </c>
      <c r="D1256" s="84" t="s">
        <v>9</v>
      </c>
      <c r="E1256" s="84" t="s">
        <v>10</v>
      </c>
      <c r="F1256" s="84" t="s">
        <v>11</v>
      </c>
      <c r="G1256" s="85" t="s">
        <v>12</v>
      </c>
      <c r="H1256" s="84" t="s">
        <v>7</v>
      </c>
      <c r="I1256" s="84" t="s">
        <v>8</v>
      </c>
      <c r="J1256" s="84" t="s">
        <v>9</v>
      </c>
      <c r="K1256" s="84" t="s">
        <v>10</v>
      </c>
      <c r="L1256" s="99" t="s">
        <v>11</v>
      </c>
      <c r="M1256" s="85" t="s">
        <v>12</v>
      </c>
    </row>
    <row r="1257" spans="1:13" ht="15" customHeight="1" thickTop="1" thickBot="1" x14ac:dyDescent="0.3">
      <c r="A1257" s="88" t="s">
        <v>19</v>
      </c>
      <c r="B1257" s="89"/>
      <c r="C1257" s="89"/>
      <c r="D1257" s="89"/>
      <c r="E1257" s="89">
        <v>4</v>
      </c>
      <c r="F1257" s="89">
        <v>13</v>
      </c>
      <c r="G1257" s="90">
        <f t="shared" ref="G1257:G1261" si="523">SUM(B1257:F1257)</f>
        <v>17</v>
      </c>
      <c r="H1257" s="91">
        <f t="shared" ref="H1257:L1261" si="524">IFERROR(B1257/$G$1257,0)</f>
        <v>0</v>
      </c>
      <c r="I1257" s="91">
        <f t="shared" si="524"/>
        <v>0</v>
      </c>
      <c r="J1257" s="91">
        <f t="shared" si="524"/>
        <v>0</v>
      </c>
      <c r="K1257" s="91">
        <f t="shared" si="524"/>
        <v>0.23529411764705882</v>
      </c>
      <c r="L1257" s="91">
        <f t="shared" si="524"/>
        <v>0.76470588235294112</v>
      </c>
      <c r="M1257" s="93" t="s">
        <v>14</v>
      </c>
    </row>
    <row r="1258" spans="1:13" ht="15" customHeight="1" thickTop="1" thickBot="1" x14ac:dyDescent="0.3">
      <c r="A1258" s="88" t="s">
        <v>20</v>
      </c>
      <c r="B1258" s="89"/>
      <c r="C1258" s="89"/>
      <c r="D1258" s="89"/>
      <c r="E1258" s="89">
        <v>4</v>
      </c>
      <c r="F1258" s="89">
        <v>13</v>
      </c>
      <c r="G1258" s="90">
        <f t="shared" si="523"/>
        <v>17</v>
      </c>
      <c r="H1258" s="91">
        <f t="shared" si="524"/>
        <v>0</v>
      </c>
      <c r="I1258" s="91">
        <f t="shared" si="524"/>
        <v>0</v>
      </c>
      <c r="J1258" s="91">
        <f t="shared" si="524"/>
        <v>0</v>
      </c>
      <c r="K1258" s="91">
        <f t="shared" si="524"/>
        <v>0.23529411764705882</v>
      </c>
      <c r="L1258" s="91">
        <f t="shared" si="524"/>
        <v>0.76470588235294112</v>
      </c>
      <c r="M1258" s="93" t="s">
        <v>14</v>
      </c>
    </row>
    <row r="1259" spans="1:13" ht="15" customHeight="1" thickTop="1" thickBot="1" x14ac:dyDescent="0.3">
      <c r="A1259" s="88" t="s">
        <v>21</v>
      </c>
      <c r="B1259" s="89"/>
      <c r="C1259" s="89"/>
      <c r="D1259" s="89"/>
      <c r="E1259" s="89">
        <v>4</v>
      </c>
      <c r="F1259" s="89">
        <v>13</v>
      </c>
      <c r="G1259" s="90">
        <f t="shared" si="523"/>
        <v>17</v>
      </c>
      <c r="H1259" s="91">
        <f t="shared" si="524"/>
        <v>0</v>
      </c>
      <c r="I1259" s="91">
        <f t="shared" si="524"/>
        <v>0</v>
      </c>
      <c r="J1259" s="91">
        <f t="shared" si="524"/>
        <v>0</v>
      </c>
      <c r="K1259" s="91">
        <f t="shared" si="524"/>
        <v>0.23529411764705882</v>
      </c>
      <c r="L1259" s="91">
        <f t="shared" si="524"/>
        <v>0.76470588235294112</v>
      </c>
      <c r="M1259" s="93" t="s">
        <v>14</v>
      </c>
    </row>
    <row r="1260" spans="1:13" ht="15" customHeight="1" thickTop="1" thickBot="1" x14ac:dyDescent="0.3">
      <c r="A1260" s="88" t="s">
        <v>22</v>
      </c>
      <c r="B1260" s="89"/>
      <c r="C1260" s="89"/>
      <c r="D1260" s="89"/>
      <c r="E1260" s="89">
        <v>4</v>
      </c>
      <c r="F1260" s="89">
        <v>13</v>
      </c>
      <c r="G1260" s="90">
        <f t="shared" si="523"/>
        <v>17</v>
      </c>
      <c r="H1260" s="91">
        <f t="shared" si="524"/>
        <v>0</v>
      </c>
      <c r="I1260" s="91">
        <f t="shared" si="524"/>
        <v>0</v>
      </c>
      <c r="J1260" s="91">
        <f t="shared" si="524"/>
        <v>0</v>
      </c>
      <c r="K1260" s="91">
        <f t="shared" si="524"/>
        <v>0.23529411764705882</v>
      </c>
      <c r="L1260" s="91">
        <f t="shared" si="524"/>
        <v>0.76470588235294112</v>
      </c>
      <c r="M1260" s="93" t="s">
        <v>14</v>
      </c>
    </row>
    <row r="1261" spans="1:13" ht="15" customHeight="1" thickTop="1" thickBot="1" x14ac:dyDescent="0.3">
      <c r="A1261" s="88" t="s">
        <v>23</v>
      </c>
      <c r="B1261" s="89"/>
      <c r="C1261" s="89"/>
      <c r="D1261" s="89"/>
      <c r="E1261" s="89">
        <v>4</v>
      </c>
      <c r="F1261" s="89">
        <v>13</v>
      </c>
      <c r="G1261" s="90">
        <f t="shared" si="523"/>
        <v>17</v>
      </c>
      <c r="H1261" s="91">
        <f t="shared" si="524"/>
        <v>0</v>
      </c>
      <c r="I1261" s="91">
        <f t="shared" si="524"/>
        <v>0</v>
      </c>
      <c r="J1261" s="91">
        <f t="shared" si="524"/>
        <v>0</v>
      </c>
      <c r="K1261" s="91">
        <f t="shared" si="524"/>
        <v>0.23529411764705882</v>
      </c>
      <c r="L1261" s="91">
        <f t="shared" si="524"/>
        <v>0.76470588235294112</v>
      </c>
      <c r="M1261" s="93"/>
    </row>
    <row r="1262" spans="1:13" ht="15" customHeight="1" thickTop="1" thickBot="1" x14ac:dyDescent="0.3">
      <c r="A1262" s="94" t="s">
        <v>24</v>
      </c>
      <c r="B1262" s="95">
        <f t="shared" ref="B1262:F1262" si="525">IFERROR(AVERAGE(B1257:B1261),0)</f>
        <v>0</v>
      </c>
      <c r="C1262" s="95">
        <f t="shared" si="525"/>
        <v>0</v>
      </c>
      <c r="D1262" s="95">
        <f t="shared" si="525"/>
        <v>0</v>
      </c>
      <c r="E1262" s="95">
        <f t="shared" si="525"/>
        <v>4</v>
      </c>
      <c r="F1262" s="95">
        <f t="shared" si="525"/>
        <v>13</v>
      </c>
      <c r="G1262" s="95">
        <f>SUM(AVERAGE(G1257:G1261))</f>
        <v>17</v>
      </c>
      <c r="H1262" s="97">
        <f>AVERAGE(H1257:H1261)*0.2</f>
        <v>0</v>
      </c>
      <c r="I1262" s="97">
        <f>AVERAGE(I1257:I1261)*0.4</f>
        <v>0</v>
      </c>
      <c r="J1262" s="97">
        <f>AVERAGE(J1257:J1261)*0.6</f>
        <v>0</v>
      </c>
      <c r="K1262" s="97">
        <f>AVERAGE(K1257:K1261)*0.8</f>
        <v>0.18823529411764706</v>
      </c>
      <c r="L1262" s="100">
        <f>AVERAGE(L1257:L1261)*1</f>
        <v>0.76470588235294112</v>
      </c>
      <c r="M1262" s="97">
        <f>SUM(H1262:L1262)</f>
        <v>0.95294117647058818</v>
      </c>
    </row>
    <row r="1263" spans="1:13" ht="15" customHeight="1" thickTop="1" thickBot="1" x14ac:dyDescent="0.3">
      <c r="A1263" s="98" t="s">
        <v>25</v>
      </c>
      <c r="B1263" s="84" t="s">
        <v>7</v>
      </c>
      <c r="C1263" s="84" t="s">
        <v>8</v>
      </c>
      <c r="D1263" s="84" t="s">
        <v>9</v>
      </c>
      <c r="E1263" s="84" t="s">
        <v>10</v>
      </c>
      <c r="F1263" s="84" t="s">
        <v>11</v>
      </c>
      <c r="G1263" s="85" t="s">
        <v>12</v>
      </c>
      <c r="H1263" s="84" t="s">
        <v>7</v>
      </c>
      <c r="I1263" s="84" t="s">
        <v>8</v>
      </c>
      <c r="J1263" s="84" t="s">
        <v>9</v>
      </c>
      <c r="K1263" s="84" t="s">
        <v>10</v>
      </c>
      <c r="L1263" s="99" t="s">
        <v>11</v>
      </c>
      <c r="M1263" s="85" t="s">
        <v>12</v>
      </c>
    </row>
    <row r="1264" spans="1:13" ht="15" customHeight="1" thickTop="1" thickBot="1" x14ac:dyDescent="0.3">
      <c r="A1264" s="88" t="s">
        <v>26</v>
      </c>
      <c r="B1264" s="89"/>
      <c r="C1264" s="89"/>
      <c r="D1264" s="89"/>
      <c r="E1264" s="89">
        <v>4</v>
      </c>
      <c r="F1264" s="89">
        <v>13</v>
      </c>
      <c r="G1264" s="90">
        <f t="shared" ref="G1264:G1266" si="526">SUM(B1264:F1264)</f>
        <v>17</v>
      </c>
      <c r="H1264" s="91">
        <f t="shared" ref="H1264:L1266" si="527">IFERROR(B1264/$G$1264,0)</f>
        <v>0</v>
      </c>
      <c r="I1264" s="91">
        <f t="shared" si="527"/>
        <v>0</v>
      </c>
      <c r="J1264" s="91">
        <f t="shared" si="527"/>
        <v>0</v>
      </c>
      <c r="K1264" s="91">
        <f t="shared" si="527"/>
        <v>0.23529411764705882</v>
      </c>
      <c r="L1264" s="91">
        <f t="shared" si="527"/>
        <v>0.76470588235294112</v>
      </c>
      <c r="M1264" s="93" t="s">
        <v>14</v>
      </c>
    </row>
    <row r="1265" spans="1:13" ht="15" customHeight="1" thickTop="1" thickBot="1" x14ac:dyDescent="0.3">
      <c r="A1265" s="88" t="s">
        <v>27</v>
      </c>
      <c r="B1265" s="89"/>
      <c r="C1265" s="89"/>
      <c r="D1265" s="89"/>
      <c r="E1265" s="89">
        <v>4</v>
      </c>
      <c r="F1265" s="89">
        <v>13</v>
      </c>
      <c r="G1265" s="90">
        <f t="shared" si="526"/>
        <v>17</v>
      </c>
      <c r="H1265" s="91">
        <f t="shared" si="527"/>
        <v>0</v>
      </c>
      <c r="I1265" s="91">
        <f t="shared" si="527"/>
        <v>0</v>
      </c>
      <c r="J1265" s="91">
        <f t="shared" si="527"/>
        <v>0</v>
      </c>
      <c r="K1265" s="91">
        <f t="shared" si="527"/>
        <v>0.23529411764705882</v>
      </c>
      <c r="L1265" s="91">
        <f t="shared" si="527"/>
        <v>0.76470588235294112</v>
      </c>
      <c r="M1265" s="93" t="s">
        <v>14</v>
      </c>
    </row>
    <row r="1266" spans="1:13" ht="15" customHeight="1" thickTop="1" thickBot="1" x14ac:dyDescent="0.3">
      <c r="A1266" s="88" t="s">
        <v>28</v>
      </c>
      <c r="B1266" s="89"/>
      <c r="C1266" s="89"/>
      <c r="D1266" s="89"/>
      <c r="E1266" s="89">
        <v>4</v>
      </c>
      <c r="F1266" s="89">
        <v>13</v>
      </c>
      <c r="G1266" s="90">
        <f t="shared" si="526"/>
        <v>17</v>
      </c>
      <c r="H1266" s="91">
        <f t="shared" si="527"/>
        <v>0</v>
      </c>
      <c r="I1266" s="91">
        <f t="shared" si="527"/>
        <v>0</v>
      </c>
      <c r="J1266" s="91">
        <f t="shared" si="527"/>
        <v>0</v>
      </c>
      <c r="K1266" s="91">
        <f t="shared" si="527"/>
        <v>0.23529411764705882</v>
      </c>
      <c r="L1266" s="91">
        <f t="shared" si="527"/>
        <v>0.76470588235294112</v>
      </c>
      <c r="M1266" s="93" t="s">
        <v>14</v>
      </c>
    </row>
    <row r="1267" spans="1:13" ht="15" customHeight="1" thickTop="1" thickBot="1" x14ac:dyDescent="0.3">
      <c r="A1267" s="94" t="s">
        <v>24</v>
      </c>
      <c r="B1267" s="95">
        <f t="shared" ref="B1267:F1267" si="528">IFERROR(AVERAGE(B1264:B1266),0)</f>
        <v>0</v>
      </c>
      <c r="C1267" s="95">
        <f t="shared" si="528"/>
        <v>0</v>
      </c>
      <c r="D1267" s="101">
        <f t="shared" si="528"/>
        <v>0</v>
      </c>
      <c r="E1267" s="101">
        <f t="shared" si="528"/>
        <v>4</v>
      </c>
      <c r="F1267" s="101">
        <f t="shared" si="528"/>
        <v>13</v>
      </c>
      <c r="G1267" s="101">
        <f>SUM(AVERAGE(G1264:G1266))</f>
        <v>17</v>
      </c>
      <c r="H1267" s="97">
        <f>AVERAGE(H1264:H1266)*0.2</f>
        <v>0</v>
      </c>
      <c r="I1267" s="97">
        <f>AVERAGE(I1264:I1266)*0.4</f>
        <v>0</v>
      </c>
      <c r="J1267" s="97">
        <f>AVERAGE(J1264:J1266)*0.6</f>
        <v>0</v>
      </c>
      <c r="K1267" s="97">
        <f>AVERAGE(K1264:K1266)*0.8</f>
        <v>0.18823529411764706</v>
      </c>
      <c r="L1267" s="100">
        <f>AVERAGE(L1264:L1266)*1</f>
        <v>0.76470588235294112</v>
      </c>
      <c r="M1267" s="102">
        <f>SUM(H1267:L1267)</f>
        <v>0.95294117647058818</v>
      </c>
    </row>
    <row r="1268" spans="1:13" ht="15" customHeight="1" thickTop="1" thickBot="1" x14ac:dyDescent="0.3">
      <c r="A1268" s="83" t="s">
        <v>29</v>
      </c>
      <c r="B1268" s="84" t="s">
        <v>7</v>
      </c>
      <c r="C1268" s="84" t="s">
        <v>8</v>
      </c>
      <c r="D1268" s="84" t="s">
        <v>9</v>
      </c>
      <c r="E1268" s="84" t="s">
        <v>10</v>
      </c>
      <c r="F1268" s="84" t="s">
        <v>11</v>
      </c>
      <c r="G1268" s="85" t="s">
        <v>12</v>
      </c>
      <c r="H1268" s="84" t="s">
        <v>7</v>
      </c>
      <c r="I1268" s="84" t="s">
        <v>8</v>
      </c>
      <c r="J1268" s="84" t="s">
        <v>9</v>
      </c>
      <c r="K1268" s="84" t="s">
        <v>10</v>
      </c>
      <c r="L1268" s="99" t="s">
        <v>11</v>
      </c>
      <c r="M1268" s="85" t="s">
        <v>12</v>
      </c>
    </row>
    <row r="1269" spans="1:13" ht="15" customHeight="1" thickTop="1" thickBot="1" x14ac:dyDescent="0.3">
      <c r="A1269" s="103" t="s">
        <v>30</v>
      </c>
      <c r="B1269" s="104"/>
      <c r="C1269" s="104"/>
      <c r="D1269" s="104"/>
      <c r="E1269" s="89">
        <v>4</v>
      </c>
      <c r="F1269" s="89">
        <v>13</v>
      </c>
      <c r="G1269" s="105">
        <f t="shared" ref="G1269:G1272" si="529">SUM(B1269:F1269)</f>
        <v>17</v>
      </c>
      <c r="H1269" s="106">
        <f t="shared" ref="H1269:L1272" si="530">IFERROR(B1269/$G$1269,0)</f>
        <v>0</v>
      </c>
      <c r="I1269" s="106">
        <f t="shared" si="530"/>
        <v>0</v>
      </c>
      <c r="J1269" s="106">
        <f t="shared" si="530"/>
        <v>0</v>
      </c>
      <c r="K1269" s="106">
        <f t="shared" si="530"/>
        <v>0.23529411764705882</v>
      </c>
      <c r="L1269" s="106">
        <f t="shared" si="530"/>
        <v>0.76470588235294112</v>
      </c>
      <c r="M1269" s="93" t="s">
        <v>14</v>
      </c>
    </row>
    <row r="1270" spans="1:13" ht="15" customHeight="1" thickTop="1" thickBot="1" x14ac:dyDescent="0.3">
      <c r="A1270" s="103" t="s">
        <v>31</v>
      </c>
      <c r="B1270" s="104"/>
      <c r="C1270" s="104"/>
      <c r="D1270" s="104"/>
      <c r="E1270" s="89">
        <v>4</v>
      </c>
      <c r="F1270" s="89">
        <v>13</v>
      </c>
      <c r="G1270" s="105">
        <f t="shared" si="529"/>
        <v>17</v>
      </c>
      <c r="H1270" s="106">
        <f t="shared" si="530"/>
        <v>0</v>
      </c>
      <c r="I1270" s="106">
        <f t="shared" si="530"/>
        <v>0</v>
      </c>
      <c r="J1270" s="106">
        <f t="shared" si="530"/>
        <v>0</v>
      </c>
      <c r="K1270" s="106">
        <f t="shared" si="530"/>
        <v>0.23529411764705882</v>
      </c>
      <c r="L1270" s="106">
        <f t="shared" si="530"/>
        <v>0.76470588235294112</v>
      </c>
      <c r="M1270" s="93" t="s">
        <v>14</v>
      </c>
    </row>
    <row r="1271" spans="1:13" ht="15" customHeight="1" thickTop="1" thickBot="1" x14ac:dyDescent="0.3">
      <c r="A1271" s="103" t="s">
        <v>32</v>
      </c>
      <c r="B1271" s="104"/>
      <c r="C1271" s="104"/>
      <c r="D1271" s="104"/>
      <c r="E1271" s="89">
        <v>4</v>
      </c>
      <c r="F1271" s="89">
        <v>13</v>
      </c>
      <c r="G1271" s="105">
        <f t="shared" si="529"/>
        <v>17</v>
      </c>
      <c r="H1271" s="106">
        <f t="shared" si="530"/>
        <v>0</v>
      </c>
      <c r="I1271" s="106">
        <f t="shared" si="530"/>
        <v>0</v>
      </c>
      <c r="J1271" s="106">
        <f t="shared" si="530"/>
        <v>0</v>
      </c>
      <c r="K1271" s="106">
        <f t="shared" si="530"/>
        <v>0.23529411764705882</v>
      </c>
      <c r="L1271" s="106">
        <f t="shared" si="530"/>
        <v>0.76470588235294112</v>
      </c>
      <c r="M1271" s="93" t="s">
        <v>14</v>
      </c>
    </row>
    <row r="1272" spans="1:13" ht="15" customHeight="1" thickTop="1" thickBot="1" x14ac:dyDescent="0.3">
      <c r="A1272" s="103" t="s">
        <v>33</v>
      </c>
      <c r="B1272" s="104"/>
      <c r="C1272" s="104"/>
      <c r="D1272" s="104"/>
      <c r="E1272" s="89">
        <v>4</v>
      </c>
      <c r="F1272" s="89">
        <v>13</v>
      </c>
      <c r="G1272" s="105">
        <f t="shared" si="529"/>
        <v>17</v>
      </c>
      <c r="H1272" s="106">
        <f t="shared" si="530"/>
        <v>0</v>
      </c>
      <c r="I1272" s="106">
        <f t="shared" si="530"/>
        <v>0</v>
      </c>
      <c r="J1272" s="106">
        <f t="shared" si="530"/>
        <v>0</v>
      </c>
      <c r="K1272" s="106">
        <f t="shared" si="530"/>
        <v>0.23529411764705882</v>
      </c>
      <c r="L1272" s="106">
        <f t="shared" si="530"/>
        <v>0.76470588235294112</v>
      </c>
      <c r="M1272" s="93" t="s">
        <v>14</v>
      </c>
    </row>
    <row r="1273" spans="1:13" ht="15" customHeight="1" thickTop="1" thickBot="1" x14ac:dyDescent="0.3">
      <c r="A1273" s="107" t="s">
        <v>24</v>
      </c>
      <c r="B1273" s="108">
        <f t="shared" ref="B1273:F1273" si="531">IFERROR(AVERAGE(B1269:B1272),0)</f>
        <v>0</v>
      </c>
      <c r="C1273" s="108">
        <f t="shared" si="531"/>
        <v>0</v>
      </c>
      <c r="D1273" s="108">
        <f t="shared" si="531"/>
        <v>0</v>
      </c>
      <c r="E1273" s="108">
        <f t="shared" si="531"/>
        <v>4</v>
      </c>
      <c r="F1273" s="108">
        <f t="shared" si="531"/>
        <v>13</v>
      </c>
      <c r="G1273" s="108">
        <f>SUM(AVERAGE(G1269:G1272))</f>
        <v>17</v>
      </c>
      <c r="H1273" s="102">
        <f>AVERAGE(H1269:H1272)*0.2</f>
        <v>0</v>
      </c>
      <c r="I1273" s="102">
        <f>AVERAGE(I1269:I1272)*0.4</f>
        <v>0</v>
      </c>
      <c r="J1273" s="102">
        <f>AVERAGE(J1269:J1272)*0.6</f>
        <v>0</v>
      </c>
      <c r="K1273" s="102">
        <f>AVERAGE(K1269:K1272)*0.8</f>
        <v>0.18823529411764706</v>
      </c>
      <c r="L1273" s="109">
        <f>AVERAGE(L1269:L1272)*1</f>
        <v>0.76470588235294112</v>
      </c>
      <c r="M1273" s="102">
        <f>SUM(H1273:L1273)</f>
        <v>0.95294117647058818</v>
      </c>
    </row>
    <row r="1274" spans="1:13" ht="15" customHeight="1" thickTop="1" thickBot="1" x14ac:dyDescent="0.3">
      <c r="A1274" s="110" t="s">
        <v>34</v>
      </c>
      <c r="B1274" s="111"/>
      <c r="C1274" s="111"/>
      <c r="D1274" s="111"/>
      <c r="E1274" s="111"/>
      <c r="F1274" s="111"/>
      <c r="G1274" s="112">
        <f>SUM(B1274:F1274)</f>
        <v>0</v>
      </c>
      <c r="H1274" s="113">
        <f t="shared" ref="H1274:L1274" si="532">IFERROR(B1274/$G$1274,0)</f>
        <v>0</v>
      </c>
      <c r="I1274" s="113">
        <f t="shared" si="532"/>
        <v>0</v>
      </c>
      <c r="J1274" s="113">
        <f t="shared" si="532"/>
        <v>0</v>
      </c>
      <c r="K1274" s="113">
        <f t="shared" si="532"/>
        <v>0</v>
      </c>
      <c r="L1274" s="113">
        <f t="shared" si="532"/>
        <v>0</v>
      </c>
      <c r="M1274" s="93" t="s">
        <v>14</v>
      </c>
    </row>
    <row r="1275" spans="1:13" ht="15" customHeight="1" thickTop="1" thickBot="1" x14ac:dyDescent="0.3">
      <c r="A1275" s="127" t="s">
        <v>35</v>
      </c>
      <c r="B1275" s="134"/>
      <c r="C1275" s="134"/>
      <c r="D1275" s="134"/>
      <c r="E1275" s="134"/>
      <c r="F1275" s="135"/>
      <c r="G1275" s="114">
        <v>17</v>
      </c>
      <c r="H1275" s="102" t="s">
        <v>14</v>
      </c>
      <c r="I1275" s="102" t="s">
        <v>14</v>
      </c>
      <c r="J1275" s="102" t="s">
        <v>14</v>
      </c>
      <c r="K1275" s="102" t="s">
        <v>14</v>
      </c>
      <c r="L1275" s="102" t="s">
        <v>14</v>
      </c>
      <c r="M1275" s="102">
        <f>(M1255+M1262+M1267+M1273)/4</f>
        <v>0.95294117647058818</v>
      </c>
    </row>
    <row r="1276" spans="1:13" ht="15" customHeight="1" thickTop="1" x14ac:dyDescent="0.25">
      <c r="A1276" s="77"/>
      <c r="B1276" s="77"/>
      <c r="C1276" s="77"/>
      <c r="D1276" s="77"/>
      <c r="E1276" s="77"/>
      <c r="F1276" s="77"/>
      <c r="G1276" s="77"/>
      <c r="H1276" s="77"/>
      <c r="I1276" s="77"/>
      <c r="J1276" s="77"/>
      <c r="K1276" s="77"/>
      <c r="L1276" s="77"/>
      <c r="M1276" s="77"/>
    </row>
    <row r="1277" spans="1:13" ht="15" customHeight="1" thickBot="1" x14ac:dyDescent="0.3">
      <c r="A1277" s="77"/>
      <c r="B1277" s="77"/>
      <c r="C1277" s="77"/>
      <c r="D1277" s="77"/>
      <c r="E1277" s="77"/>
      <c r="F1277" s="77"/>
      <c r="G1277" s="77"/>
      <c r="H1277" s="77"/>
      <c r="I1277" s="77"/>
      <c r="J1277" s="77"/>
      <c r="K1277" s="77"/>
      <c r="L1277" s="77"/>
      <c r="M1277" s="77"/>
    </row>
    <row r="1278" spans="1:13" ht="15" customHeight="1" thickTop="1" thickBot="1" x14ac:dyDescent="0.3">
      <c r="A1278" s="78" t="s">
        <v>0</v>
      </c>
      <c r="B1278" s="136" t="s">
        <v>208</v>
      </c>
      <c r="C1278" s="132"/>
      <c r="D1278" s="132"/>
      <c r="E1278" s="132"/>
      <c r="F1278" s="132"/>
      <c r="G1278" s="133"/>
      <c r="H1278" s="139" t="s">
        <v>111</v>
      </c>
      <c r="I1278" s="144"/>
      <c r="J1278" s="145"/>
      <c r="K1278" s="79" t="s">
        <v>2</v>
      </c>
      <c r="L1278" s="146">
        <v>45513</v>
      </c>
      <c r="M1278" s="147"/>
    </row>
    <row r="1279" spans="1:13" ht="15" customHeight="1" thickBot="1" x14ac:dyDescent="0.3">
      <c r="A1279" s="115" t="s">
        <v>3</v>
      </c>
      <c r="B1279" s="148"/>
      <c r="C1279" s="148"/>
      <c r="D1279" s="148"/>
      <c r="E1279" s="148"/>
      <c r="F1279" s="148"/>
      <c r="G1279" s="149"/>
      <c r="H1279" s="80" t="s">
        <v>112</v>
      </c>
      <c r="I1279" s="121">
        <v>17</v>
      </c>
      <c r="J1279" s="133"/>
      <c r="K1279" s="81"/>
      <c r="L1279" s="80"/>
      <c r="M1279" s="80"/>
    </row>
    <row r="1280" spans="1:13" ht="15" customHeight="1" thickBot="1" x14ac:dyDescent="0.3">
      <c r="A1280" s="150"/>
      <c r="B1280" s="151"/>
      <c r="C1280" s="151"/>
      <c r="D1280" s="151"/>
      <c r="E1280" s="151"/>
      <c r="F1280" s="151"/>
      <c r="G1280" s="152"/>
      <c r="H1280" s="80" t="s">
        <v>113</v>
      </c>
      <c r="I1280" s="121"/>
      <c r="J1280" s="133"/>
      <c r="K1280" s="80"/>
      <c r="L1280" s="80"/>
      <c r="M1280" s="80"/>
    </row>
    <row r="1281" spans="1:13" ht="15" customHeight="1" thickBot="1" x14ac:dyDescent="0.3">
      <c r="A1281" s="82" t="s">
        <v>4</v>
      </c>
      <c r="B1281" s="130" t="s">
        <v>5</v>
      </c>
      <c r="C1281" s="131"/>
      <c r="D1281" s="131"/>
      <c r="E1281" s="131"/>
      <c r="F1281" s="131"/>
      <c r="G1281" s="131"/>
      <c r="H1281" s="121" t="s">
        <v>5</v>
      </c>
      <c r="I1281" s="132"/>
      <c r="J1281" s="132"/>
      <c r="K1281" s="132"/>
      <c r="L1281" s="132"/>
      <c r="M1281" s="133"/>
    </row>
    <row r="1282" spans="1:13" ht="15" customHeight="1" thickTop="1" thickBot="1" x14ac:dyDescent="0.3">
      <c r="A1282" s="83" t="s">
        <v>6</v>
      </c>
      <c r="B1282" s="84" t="s">
        <v>7</v>
      </c>
      <c r="C1282" s="84" t="s">
        <v>8</v>
      </c>
      <c r="D1282" s="84" t="s">
        <v>9</v>
      </c>
      <c r="E1282" s="84" t="s">
        <v>10</v>
      </c>
      <c r="F1282" s="84" t="s">
        <v>11</v>
      </c>
      <c r="G1282" s="85" t="s">
        <v>12</v>
      </c>
      <c r="H1282" s="86" t="s">
        <v>7</v>
      </c>
      <c r="I1282" s="86" t="s">
        <v>8</v>
      </c>
      <c r="J1282" s="86" t="s">
        <v>9</v>
      </c>
      <c r="K1282" s="86" t="s">
        <v>10</v>
      </c>
      <c r="L1282" s="86" t="s">
        <v>11</v>
      </c>
      <c r="M1282" s="87" t="s">
        <v>12</v>
      </c>
    </row>
    <row r="1283" spans="1:13" ht="15" customHeight="1" thickTop="1" thickBot="1" x14ac:dyDescent="0.3">
      <c r="A1283" s="88" t="s">
        <v>13</v>
      </c>
      <c r="B1283" s="89"/>
      <c r="C1283" s="89"/>
      <c r="D1283" s="89"/>
      <c r="E1283" s="89"/>
      <c r="F1283" s="89">
        <v>17</v>
      </c>
      <c r="G1283" s="90">
        <f t="shared" ref="G1283:G1285" si="533">SUM(B1283:F1283)</f>
        <v>17</v>
      </c>
      <c r="H1283" s="91">
        <f t="shared" ref="H1283:L1285" si="534">IFERROR(B1283/$G$1283,0)</f>
        <v>0</v>
      </c>
      <c r="I1283" s="91">
        <f t="shared" si="534"/>
        <v>0</v>
      </c>
      <c r="J1283" s="91">
        <f t="shared" si="534"/>
        <v>0</v>
      </c>
      <c r="K1283" s="91">
        <f t="shared" si="534"/>
        <v>0</v>
      </c>
      <c r="L1283" s="91">
        <f t="shared" si="534"/>
        <v>1</v>
      </c>
      <c r="M1283" s="92" t="s">
        <v>14</v>
      </c>
    </row>
    <row r="1284" spans="1:13" ht="15" customHeight="1" thickTop="1" thickBot="1" x14ac:dyDescent="0.3">
      <c r="A1284" s="88" t="s">
        <v>15</v>
      </c>
      <c r="B1284" s="89"/>
      <c r="C1284" s="89"/>
      <c r="D1284" s="89"/>
      <c r="E1284" s="89"/>
      <c r="F1284" s="89">
        <v>17</v>
      </c>
      <c r="G1284" s="90">
        <f t="shared" si="533"/>
        <v>17</v>
      </c>
      <c r="H1284" s="91">
        <f t="shared" si="534"/>
        <v>0</v>
      </c>
      <c r="I1284" s="91">
        <f t="shared" si="534"/>
        <v>0</v>
      </c>
      <c r="J1284" s="91">
        <f t="shared" si="534"/>
        <v>0</v>
      </c>
      <c r="K1284" s="91">
        <f t="shared" si="534"/>
        <v>0</v>
      </c>
      <c r="L1284" s="91">
        <f t="shared" si="534"/>
        <v>1</v>
      </c>
      <c r="M1284" s="93" t="s">
        <v>14</v>
      </c>
    </row>
    <row r="1285" spans="1:13" ht="15" customHeight="1" thickTop="1" thickBot="1" x14ac:dyDescent="0.3">
      <c r="A1285" s="88" t="s">
        <v>16</v>
      </c>
      <c r="B1285" s="89"/>
      <c r="C1285" s="89"/>
      <c r="D1285" s="89"/>
      <c r="E1285" s="89"/>
      <c r="F1285" s="89">
        <v>17</v>
      </c>
      <c r="G1285" s="90">
        <f t="shared" si="533"/>
        <v>17</v>
      </c>
      <c r="H1285" s="91">
        <f t="shared" si="534"/>
        <v>0</v>
      </c>
      <c r="I1285" s="91">
        <f t="shared" si="534"/>
        <v>0</v>
      </c>
      <c r="J1285" s="91">
        <f t="shared" si="534"/>
        <v>0</v>
      </c>
      <c r="K1285" s="91">
        <f t="shared" si="534"/>
        <v>0</v>
      </c>
      <c r="L1285" s="91">
        <f t="shared" si="534"/>
        <v>1</v>
      </c>
      <c r="M1285" s="93" t="s">
        <v>14</v>
      </c>
    </row>
    <row r="1286" spans="1:13" ht="15" customHeight="1" thickTop="1" thickBot="1" x14ac:dyDescent="0.3">
      <c r="A1286" s="94" t="s">
        <v>17</v>
      </c>
      <c r="B1286" s="95">
        <f>IFERROR(AVERAGE(B1283:B1285),0)</f>
        <v>0</v>
      </c>
      <c r="C1286" s="95">
        <f>IFERROR(AVERAGE(C1283:C1285),0)</f>
        <v>0</v>
      </c>
      <c r="D1286" s="95">
        <f>IFERROR(AVERAGE(D1283:D1285),0)</f>
        <v>0</v>
      </c>
      <c r="E1286" s="95">
        <f t="shared" ref="E1286:F1286" si="535">IFERROR(AVERAGE(E1283:E1285),0)</f>
        <v>0</v>
      </c>
      <c r="F1286" s="95">
        <f t="shared" si="535"/>
        <v>17</v>
      </c>
      <c r="G1286" s="95">
        <f>SUM(AVERAGE(G1283:G1285))</f>
        <v>17</v>
      </c>
      <c r="H1286" s="96">
        <f>AVERAGE(H1283:H1285)*0.2</f>
        <v>0</v>
      </c>
      <c r="I1286" s="96">
        <f>AVERAGE(I1283:I1285)*0.4</f>
        <v>0</v>
      </c>
      <c r="J1286" s="96">
        <f>AVERAGE(J1283:J1285)*0.6</f>
        <v>0</v>
      </c>
      <c r="K1286" s="96">
        <f>AVERAGE(K1283:K1285)*0.8</f>
        <v>0</v>
      </c>
      <c r="L1286" s="96">
        <f>AVERAGE(L1283:L1285)*1</f>
        <v>1</v>
      </c>
      <c r="M1286" s="97">
        <f>SUM(H1286:L1286)</f>
        <v>1</v>
      </c>
    </row>
    <row r="1287" spans="1:13" ht="15" customHeight="1" thickTop="1" thickBot="1" x14ac:dyDescent="0.3">
      <c r="A1287" s="98" t="s">
        <v>18</v>
      </c>
      <c r="B1287" s="84" t="s">
        <v>7</v>
      </c>
      <c r="C1287" s="84" t="s">
        <v>8</v>
      </c>
      <c r="D1287" s="84" t="s">
        <v>9</v>
      </c>
      <c r="E1287" s="84" t="s">
        <v>10</v>
      </c>
      <c r="F1287" s="84" t="s">
        <v>11</v>
      </c>
      <c r="G1287" s="85" t="s">
        <v>12</v>
      </c>
      <c r="H1287" s="84" t="s">
        <v>7</v>
      </c>
      <c r="I1287" s="84" t="s">
        <v>8</v>
      </c>
      <c r="J1287" s="84" t="s">
        <v>9</v>
      </c>
      <c r="K1287" s="84" t="s">
        <v>10</v>
      </c>
      <c r="L1287" s="99" t="s">
        <v>11</v>
      </c>
      <c r="M1287" s="85" t="s">
        <v>12</v>
      </c>
    </row>
    <row r="1288" spans="1:13" ht="15" customHeight="1" thickTop="1" thickBot="1" x14ac:dyDescent="0.3">
      <c r="A1288" s="88" t="s">
        <v>19</v>
      </c>
      <c r="B1288" s="89"/>
      <c r="C1288" s="89"/>
      <c r="D1288" s="89"/>
      <c r="E1288" s="89"/>
      <c r="F1288" s="89">
        <v>17</v>
      </c>
      <c r="G1288" s="90">
        <f t="shared" ref="G1288:G1292" si="536">SUM(B1288:F1288)</f>
        <v>17</v>
      </c>
      <c r="H1288" s="91">
        <f t="shared" ref="H1288:L1292" si="537">IFERROR(B1288/$G$1288,0)</f>
        <v>0</v>
      </c>
      <c r="I1288" s="91">
        <f t="shared" si="537"/>
        <v>0</v>
      </c>
      <c r="J1288" s="91">
        <f t="shared" si="537"/>
        <v>0</v>
      </c>
      <c r="K1288" s="91">
        <f t="shared" si="537"/>
        <v>0</v>
      </c>
      <c r="L1288" s="91">
        <f t="shared" si="537"/>
        <v>1</v>
      </c>
      <c r="M1288" s="93" t="s">
        <v>14</v>
      </c>
    </row>
    <row r="1289" spans="1:13" ht="15" customHeight="1" thickTop="1" thickBot="1" x14ac:dyDescent="0.3">
      <c r="A1289" s="88" t="s">
        <v>20</v>
      </c>
      <c r="B1289" s="89"/>
      <c r="C1289" s="89"/>
      <c r="D1289" s="89"/>
      <c r="E1289" s="89"/>
      <c r="F1289" s="89">
        <v>17</v>
      </c>
      <c r="G1289" s="90">
        <f t="shared" si="536"/>
        <v>17</v>
      </c>
      <c r="H1289" s="91">
        <f t="shared" si="537"/>
        <v>0</v>
      </c>
      <c r="I1289" s="91">
        <f t="shared" si="537"/>
        <v>0</v>
      </c>
      <c r="J1289" s="91">
        <f t="shared" si="537"/>
        <v>0</v>
      </c>
      <c r="K1289" s="91">
        <f t="shared" si="537"/>
        <v>0</v>
      </c>
      <c r="L1289" s="91">
        <f t="shared" si="537"/>
        <v>1</v>
      </c>
      <c r="M1289" s="93" t="s">
        <v>14</v>
      </c>
    </row>
    <row r="1290" spans="1:13" ht="15" customHeight="1" thickTop="1" thickBot="1" x14ac:dyDescent="0.3">
      <c r="A1290" s="88" t="s">
        <v>21</v>
      </c>
      <c r="B1290" s="89"/>
      <c r="C1290" s="89"/>
      <c r="D1290" s="89"/>
      <c r="E1290" s="89"/>
      <c r="F1290" s="89">
        <v>17</v>
      </c>
      <c r="G1290" s="90">
        <f t="shared" si="536"/>
        <v>17</v>
      </c>
      <c r="H1290" s="91">
        <f t="shared" si="537"/>
        <v>0</v>
      </c>
      <c r="I1290" s="91">
        <f t="shared" si="537"/>
        <v>0</v>
      </c>
      <c r="J1290" s="91">
        <f t="shared" si="537"/>
        <v>0</v>
      </c>
      <c r="K1290" s="91">
        <f t="shared" si="537"/>
        <v>0</v>
      </c>
      <c r="L1290" s="91">
        <f t="shared" si="537"/>
        <v>1</v>
      </c>
      <c r="M1290" s="93" t="s">
        <v>14</v>
      </c>
    </row>
    <row r="1291" spans="1:13" ht="15" customHeight="1" thickTop="1" thickBot="1" x14ac:dyDescent="0.3">
      <c r="A1291" s="88" t="s">
        <v>22</v>
      </c>
      <c r="B1291" s="89"/>
      <c r="C1291" s="89"/>
      <c r="D1291" s="89"/>
      <c r="E1291" s="89"/>
      <c r="F1291" s="89">
        <v>17</v>
      </c>
      <c r="G1291" s="90">
        <f t="shared" si="536"/>
        <v>17</v>
      </c>
      <c r="H1291" s="91">
        <f t="shared" si="537"/>
        <v>0</v>
      </c>
      <c r="I1291" s="91">
        <f t="shared" si="537"/>
        <v>0</v>
      </c>
      <c r="J1291" s="91">
        <f t="shared" si="537"/>
        <v>0</v>
      </c>
      <c r="K1291" s="91">
        <f t="shared" si="537"/>
        <v>0</v>
      </c>
      <c r="L1291" s="91">
        <f t="shared" si="537"/>
        <v>1</v>
      </c>
      <c r="M1291" s="93" t="s">
        <v>14</v>
      </c>
    </row>
    <row r="1292" spans="1:13" ht="15" customHeight="1" thickTop="1" thickBot="1" x14ac:dyDescent="0.3">
      <c r="A1292" s="88" t="s">
        <v>23</v>
      </c>
      <c r="B1292" s="89"/>
      <c r="C1292" s="89"/>
      <c r="D1292" s="89"/>
      <c r="E1292" s="89"/>
      <c r="F1292" s="89">
        <v>17</v>
      </c>
      <c r="G1292" s="90">
        <f t="shared" si="536"/>
        <v>17</v>
      </c>
      <c r="H1292" s="91">
        <f t="shared" si="537"/>
        <v>0</v>
      </c>
      <c r="I1292" s="91">
        <f t="shared" si="537"/>
        <v>0</v>
      </c>
      <c r="J1292" s="91">
        <f t="shared" si="537"/>
        <v>0</v>
      </c>
      <c r="K1292" s="91">
        <f t="shared" si="537"/>
        <v>0</v>
      </c>
      <c r="L1292" s="91">
        <f t="shared" si="537"/>
        <v>1</v>
      </c>
      <c r="M1292" s="93"/>
    </row>
    <row r="1293" spans="1:13" ht="15" customHeight="1" thickTop="1" thickBot="1" x14ac:dyDescent="0.3">
      <c r="A1293" s="94" t="s">
        <v>24</v>
      </c>
      <c r="B1293" s="95">
        <f t="shared" ref="B1293:F1293" si="538">IFERROR(AVERAGE(B1288:B1292),0)</f>
        <v>0</v>
      </c>
      <c r="C1293" s="95">
        <f t="shared" si="538"/>
        <v>0</v>
      </c>
      <c r="D1293" s="95">
        <f t="shared" si="538"/>
        <v>0</v>
      </c>
      <c r="E1293" s="95">
        <f t="shared" si="538"/>
        <v>0</v>
      </c>
      <c r="F1293" s="95">
        <f t="shared" si="538"/>
        <v>17</v>
      </c>
      <c r="G1293" s="95">
        <f>SUM(AVERAGE(G1288:G1292))</f>
        <v>17</v>
      </c>
      <c r="H1293" s="97">
        <f>AVERAGE(H1288:H1292)*0.2</f>
        <v>0</v>
      </c>
      <c r="I1293" s="97">
        <f>AVERAGE(I1288:I1292)*0.4</f>
        <v>0</v>
      </c>
      <c r="J1293" s="97">
        <f>AVERAGE(J1288:J1292)*0.6</f>
        <v>0</v>
      </c>
      <c r="K1293" s="97">
        <f>AVERAGE(K1288:K1292)*0.8</f>
        <v>0</v>
      </c>
      <c r="L1293" s="100">
        <f>AVERAGE(L1288:L1292)*1</f>
        <v>1</v>
      </c>
      <c r="M1293" s="97">
        <f>SUM(H1293:L1293)</f>
        <v>1</v>
      </c>
    </row>
    <row r="1294" spans="1:13" ht="15" customHeight="1" thickTop="1" thickBot="1" x14ac:dyDescent="0.3">
      <c r="A1294" s="98" t="s">
        <v>25</v>
      </c>
      <c r="B1294" s="84" t="s">
        <v>7</v>
      </c>
      <c r="C1294" s="84" t="s">
        <v>8</v>
      </c>
      <c r="D1294" s="84" t="s">
        <v>9</v>
      </c>
      <c r="E1294" s="84" t="s">
        <v>10</v>
      </c>
      <c r="F1294" s="84" t="s">
        <v>11</v>
      </c>
      <c r="G1294" s="85" t="s">
        <v>12</v>
      </c>
      <c r="H1294" s="84" t="s">
        <v>7</v>
      </c>
      <c r="I1294" s="84" t="s">
        <v>8</v>
      </c>
      <c r="J1294" s="84" t="s">
        <v>9</v>
      </c>
      <c r="K1294" s="84" t="s">
        <v>10</v>
      </c>
      <c r="L1294" s="99" t="s">
        <v>11</v>
      </c>
      <c r="M1294" s="85" t="s">
        <v>12</v>
      </c>
    </row>
    <row r="1295" spans="1:13" ht="15" customHeight="1" thickTop="1" thickBot="1" x14ac:dyDescent="0.3">
      <c r="A1295" s="88" t="s">
        <v>26</v>
      </c>
      <c r="B1295" s="89"/>
      <c r="C1295" s="89"/>
      <c r="D1295" s="89"/>
      <c r="E1295" s="89"/>
      <c r="F1295" s="89">
        <v>17</v>
      </c>
      <c r="G1295" s="90">
        <f t="shared" ref="G1295:G1297" si="539">SUM(B1295:F1295)</f>
        <v>17</v>
      </c>
      <c r="H1295" s="91">
        <f t="shared" ref="H1295:L1297" si="540">IFERROR(B1295/$G$1295,0)</f>
        <v>0</v>
      </c>
      <c r="I1295" s="91">
        <f t="shared" si="540"/>
        <v>0</v>
      </c>
      <c r="J1295" s="91">
        <f t="shared" si="540"/>
        <v>0</v>
      </c>
      <c r="K1295" s="91">
        <f t="shared" si="540"/>
        <v>0</v>
      </c>
      <c r="L1295" s="91">
        <f t="shared" si="540"/>
        <v>1</v>
      </c>
      <c r="M1295" s="93" t="s">
        <v>14</v>
      </c>
    </row>
    <row r="1296" spans="1:13" ht="15" customHeight="1" thickTop="1" thickBot="1" x14ac:dyDescent="0.3">
      <c r="A1296" s="88" t="s">
        <v>27</v>
      </c>
      <c r="B1296" s="89"/>
      <c r="C1296" s="89"/>
      <c r="D1296" s="89"/>
      <c r="E1296" s="89"/>
      <c r="F1296" s="89">
        <v>17</v>
      </c>
      <c r="G1296" s="90">
        <f t="shared" si="539"/>
        <v>17</v>
      </c>
      <c r="H1296" s="91">
        <f t="shared" si="540"/>
        <v>0</v>
      </c>
      <c r="I1296" s="91">
        <f t="shared" si="540"/>
        <v>0</v>
      </c>
      <c r="J1296" s="91">
        <f t="shared" si="540"/>
        <v>0</v>
      </c>
      <c r="K1296" s="91">
        <f t="shared" si="540"/>
        <v>0</v>
      </c>
      <c r="L1296" s="91">
        <f t="shared" si="540"/>
        <v>1</v>
      </c>
      <c r="M1296" s="93" t="s">
        <v>14</v>
      </c>
    </row>
    <row r="1297" spans="1:13" ht="15" customHeight="1" thickTop="1" thickBot="1" x14ac:dyDescent="0.3">
      <c r="A1297" s="88" t="s">
        <v>28</v>
      </c>
      <c r="B1297" s="89"/>
      <c r="C1297" s="89"/>
      <c r="D1297" s="89"/>
      <c r="E1297" s="89"/>
      <c r="F1297" s="89">
        <v>17</v>
      </c>
      <c r="G1297" s="90">
        <f t="shared" si="539"/>
        <v>17</v>
      </c>
      <c r="H1297" s="91">
        <f t="shared" si="540"/>
        <v>0</v>
      </c>
      <c r="I1297" s="91">
        <f t="shared" si="540"/>
        <v>0</v>
      </c>
      <c r="J1297" s="91">
        <f t="shared" si="540"/>
        <v>0</v>
      </c>
      <c r="K1297" s="91">
        <f t="shared" si="540"/>
        <v>0</v>
      </c>
      <c r="L1297" s="91">
        <f t="shared" si="540"/>
        <v>1</v>
      </c>
      <c r="M1297" s="93" t="s">
        <v>14</v>
      </c>
    </row>
    <row r="1298" spans="1:13" ht="15" customHeight="1" thickTop="1" thickBot="1" x14ac:dyDescent="0.3">
      <c r="A1298" s="94" t="s">
        <v>24</v>
      </c>
      <c r="B1298" s="95">
        <f t="shared" ref="B1298:F1298" si="541">IFERROR(AVERAGE(B1295:B1297),0)</f>
        <v>0</v>
      </c>
      <c r="C1298" s="95">
        <f t="shared" si="541"/>
        <v>0</v>
      </c>
      <c r="D1298" s="101">
        <f t="shared" si="541"/>
        <v>0</v>
      </c>
      <c r="E1298" s="101">
        <f t="shared" si="541"/>
        <v>0</v>
      </c>
      <c r="F1298" s="101">
        <f t="shared" si="541"/>
        <v>17</v>
      </c>
      <c r="G1298" s="101">
        <f>SUM(AVERAGE(G1295:G1297))</f>
        <v>17</v>
      </c>
      <c r="H1298" s="97">
        <f>AVERAGE(H1295:H1297)*0.2</f>
        <v>0</v>
      </c>
      <c r="I1298" s="97">
        <f>AVERAGE(I1295:I1297)*0.4</f>
        <v>0</v>
      </c>
      <c r="J1298" s="97">
        <f>AVERAGE(J1295:J1297)*0.6</f>
        <v>0</v>
      </c>
      <c r="K1298" s="97">
        <f>AVERAGE(K1295:K1297)*0.8</f>
        <v>0</v>
      </c>
      <c r="L1298" s="100">
        <f>AVERAGE(L1295:L1297)*1</f>
        <v>1</v>
      </c>
      <c r="M1298" s="102">
        <f>SUM(H1298:L1298)</f>
        <v>1</v>
      </c>
    </row>
    <row r="1299" spans="1:13" ht="15" customHeight="1" thickTop="1" thickBot="1" x14ac:dyDescent="0.3">
      <c r="A1299" s="83" t="s">
        <v>29</v>
      </c>
      <c r="B1299" s="84" t="s">
        <v>7</v>
      </c>
      <c r="C1299" s="84" t="s">
        <v>8</v>
      </c>
      <c r="D1299" s="84" t="s">
        <v>9</v>
      </c>
      <c r="E1299" s="84" t="s">
        <v>10</v>
      </c>
      <c r="F1299" s="84" t="s">
        <v>11</v>
      </c>
      <c r="G1299" s="85" t="s">
        <v>12</v>
      </c>
      <c r="H1299" s="84" t="s">
        <v>7</v>
      </c>
      <c r="I1299" s="84" t="s">
        <v>8</v>
      </c>
      <c r="J1299" s="84" t="s">
        <v>9</v>
      </c>
      <c r="K1299" s="84" t="s">
        <v>10</v>
      </c>
      <c r="L1299" s="99" t="s">
        <v>11</v>
      </c>
      <c r="M1299" s="85" t="s">
        <v>12</v>
      </c>
    </row>
    <row r="1300" spans="1:13" ht="15" customHeight="1" thickTop="1" thickBot="1" x14ac:dyDescent="0.3">
      <c r="A1300" s="103" t="s">
        <v>30</v>
      </c>
      <c r="B1300" s="104"/>
      <c r="C1300" s="104"/>
      <c r="D1300" s="104"/>
      <c r="E1300" s="89"/>
      <c r="F1300" s="89">
        <v>17</v>
      </c>
      <c r="G1300" s="105">
        <f t="shared" ref="G1300:G1303" si="542">SUM(B1300:F1300)</f>
        <v>17</v>
      </c>
      <c r="H1300" s="106">
        <f t="shared" ref="H1300:L1303" si="543">IFERROR(B1300/$G$1300,0)</f>
        <v>0</v>
      </c>
      <c r="I1300" s="106">
        <f t="shared" si="543"/>
        <v>0</v>
      </c>
      <c r="J1300" s="106">
        <f t="shared" si="543"/>
        <v>0</v>
      </c>
      <c r="K1300" s="106">
        <f t="shared" si="543"/>
        <v>0</v>
      </c>
      <c r="L1300" s="106">
        <f t="shared" si="543"/>
        <v>1</v>
      </c>
      <c r="M1300" s="93" t="s">
        <v>14</v>
      </c>
    </row>
    <row r="1301" spans="1:13" ht="15" customHeight="1" thickTop="1" thickBot="1" x14ac:dyDescent="0.3">
      <c r="A1301" s="103" t="s">
        <v>31</v>
      </c>
      <c r="B1301" s="104"/>
      <c r="C1301" s="104"/>
      <c r="D1301" s="104"/>
      <c r="E1301" s="89"/>
      <c r="F1301" s="89">
        <v>17</v>
      </c>
      <c r="G1301" s="105">
        <f t="shared" si="542"/>
        <v>17</v>
      </c>
      <c r="H1301" s="106">
        <f t="shared" si="543"/>
        <v>0</v>
      </c>
      <c r="I1301" s="106">
        <f t="shared" si="543"/>
        <v>0</v>
      </c>
      <c r="J1301" s="106">
        <f t="shared" si="543"/>
        <v>0</v>
      </c>
      <c r="K1301" s="106">
        <f t="shared" si="543"/>
        <v>0</v>
      </c>
      <c r="L1301" s="106">
        <f t="shared" si="543"/>
        <v>1</v>
      </c>
      <c r="M1301" s="93" t="s">
        <v>14</v>
      </c>
    </row>
    <row r="1302" spans="1:13" ht="15" customHeight="1" thickTop="1" thickBot="1" x14ac:dyDescent="0.3">
      <c r="A1302" s="103" t="s">
        <v>32</v>
      </c>
      <c r="B1302" s="104"/>
      <c r="C1302" s="104"/>
      <c r="D1302" s="104"/>
      <c r="E1302" s="89"/>
      <c r="F1302" s="89">
        <v>17</v>
      </c>
      <c r="G1302" s="105">
        <f t="shared" si="542"/>
        <v>17</v>
      </c>
      <c r="H1302" s="106">
        <f t="shared" si="543"/>
        <v>0</v>
      </c>
      <c r="I1302" s="106">
        <f t="shared" si="543"/>
        <v>0</v>
      </c>
      <c r="J1302" s="106">
        <f t="shared" si="543"/>
        <v>0</v>
      </c>
      <c r="K1302" s="106">
        <f t="shared" si="543"/>
        <v>0</v>
      </c>
      <c r="L1302" s="106">
        <f t="shared" si="543"/>
        <v>1</v>
      </c>
      <c r="M1302" s="93" t="s">
        <v>14</v>
      </c>
    </row>
    <row r="1303" spans="1:13" ht="15" customHeight="1" thickTop="1" thickBot="1" x14ac:dyDescent="0.3">
      <c r="A1303" s="103" t="s">
        <v>33</v>
      </c>
      <c r="B1303" s="104"/>
      <c r="C1303" s="104"/>
      <c r="D1303" s="104"/>
      <c r="E1303" s="89"/>
      <c r="F1303" s="89">
        <v>17</v>
      </c>
      <c r="G1303" s="105">
        <f t="shared" si="542"/>
        <v>17</v>
      </c>
      <c r="H1303" s="106">
        <f t="shared" si="543"/>
        <v>0</v>
      </c>
      <c r="I1303" s="106">
        <f t="shared" si="543"/>
        <v>0</v>
      </c>
      <c r="J1303" s="106">
        <f t="shared" si="543"/>
        <v>0</v>
      </c>
      <c r="K1303" s="106">
        <f t="shared" si="543"/>
        <v>0</v>
      </c>
      <c r="L1303" s="106">
        <f t="shared" si="543"/>
        <v>1</v>
      </c>
      <c r="M1303" s="93" t="s">
        <v>14</v>
      </c>
    </row>
    <row r="1304" spans="1:13" ht="15" customHeight="1" thickTop="1" thickBot="1" x14ac:dyDescent="0.3">
      <c r="A1304" s="107" t="s">
        <v>24</v>
      </c>
      <c r="B1304" s="108">
        <f t="shared" ref="B1304:F1304" si="544">IFERROR(AVERAGE(B1300:B1303),0)</f>
        <v>0</v>
      </c>
      <c r="C1304" s="108">
        <f t="shared" si="544"/>
        <v>0</v>
      </c>
      <c r="D1304" s="108">
        <f t="shared" si="544"/>
        <v>0</v>
      </c>
      <c r="E1304" s="108">
        <f t="shared" si="544"/>
        <v>0</v>
      </c>
      <c r="F1304" s="108">
        <f t="shared" si="544"/>
        <v>17</v>
      </c>
      <c r="G1304" s="108">
        <f>SUM(AVERAGE(G1300:G1303))</f>
        <v>17</v>
      </c>
      <c r="H1304" s="102">
        <f>AVERAGE(H1300:H1303)*0.2</f>
        <v>0</v>
      </c>
      <c r="I1304" s="102">
        <f>AVERAGE(I1300:I1303)*0.4</f>
        <v>0</v>
      </c>
      <c r="J1304" s="102">
        <f>AVERAGE(J1300:J1303)*0.6</f>
        <v>0</v>
      </c>
      <c r="K1304" s="102">
        <f>AVERAGE(K1300:K1303)*0.8</f>
        <v>0</v>
      </c>
      <c r="L1304" s="109">
        <f>AVERAGE(L1300:L1303)*1</f>
        <v>1</v>
      </c>
      <c r="M1304" s="102">
        <f>SUM(H1304:L1304)</f>
        <v>1</v>
      </c>
    </row>
    <row r="1305" spans="1:13" ht="15" customHeight="1" thickTop="1" thickBot="1" x14ac:dyDescent="0.3">
      <c r="A1305" s="110" t="s">
        <v>34</v>
      </c>
      <c r="B1305" s="111"/>
      <c r="C1305" s="111"/>
      <c r="D1305" s="111"/>
      <c r="E1305" s="111"/>
      <c r="F1305" s="111"/>
      <c r="G1305" s="112">
        <f>SUM(B1305:F1305)</f>
        <v>0</v>
      </c>
      <c r="H1305" s="113">
        <f t="shared" ref="H1305:L1305" si="545">IFERROR(B1305/$G$1305,0)</f>
        <v>0</v>
      </c>
      <c r="I1305" s="113">
        <f t="shared" si="545"/>
        <v>0</v>
      </c>
      <c r="J1305" s="113">
        <f t="shared" si="545"/>
        <v>0</v>
      </c>
      <c r="K1305" s="113">
        <f t="shared" si="545"/>
        <v>0</v>
      </c>
      <c r="L1305" s="113">
        <f t="shared" si="545"/>
        <v>0</v>
      </c>
      <c r="M1305" s="93" t="s">
        <v>14</v>
      </c>
    </row>
    <row r="1306" spans="1:13" ht="15" customHeight="1" thickTop="1" thickBot="1" x14ac:dyDescent="0.3">
      <c r="A1306" s="127" t="s">
        <v>35</v>
      </c>
      <c r="B1306" s="134"/>
      <c r="C1306" s="134"/>
      <c r="D1306" s="134"/>
      <c r="E1306" s="134"/>
      <c r="F1306" s="135"/>
      <c r="G1306" s="114">
        <v>17</v>
      </c>
      <c r="H1306" s="102" t="s">
        <v>14</v>
      </c>
      <c r="I1306" s="102" t="s">
        <v>14</v>
      </c>
      <c r="J1306" s="102" t="s">
        <v>14</v>
      </c>
      <c r="K1306" s="102" t="s">
        <v>14</v>
      </c>
      <c r="L1306" s="102" t="s">
        <v>14</v>
      </c>
      <c r="M1306" s="102">
        <f>(M1286+M1293+M1298+M1304)/4</f>
        <v>1</v>
      </c>
    </row>
    <row r="1307" spans="1:13" ht="15" customHeight="1" thickTop="1" x14ac:dyDescent="0.25">
      <c r="A1307" s="77"/>
      <c r="B1307" s="77"/>
      <c r="C1307" s="77"/>
      <c r="D1307" s="77"/>
      <c r="E1307" s="77"/>
      <c r="F1307" s="77"/>
      <c r="G1307" s="77"/>
      <c r="H1307" s="77"/>
      <c r="I1307" s="77"/>
      <c r="J1307" s="77"/>
      <c r="K1307" s="77"/>
      <c r="L1307" s="77"/>
      <c r="M1307" s="77"/>
    </row>
    <row r="1308" spans="1:13" ht="15" customHeight="1" thickBot="1" x14ac:dyDescent="0.3">
      <c r="A1308" s="77"/>
      <c r="B1308" s="77"/>
      <c r="C1308" s="77"/>
      <c r="D1308" s="77"/>
      <c r="E1308" s="77"/>
      <c r="F1308" s="77"/>
      <c r="G1308" s="77"/>
      <c r="H1308" s="77"/>
      <c r="I1308" s="77"/>
      <c r="J1308" s="77"/>
      <c r="K1308" s="77"/>
      <c r="L1308" s="77"/>
      <c r="M1308" s="77"/>
    </row>
    <row r="1309" spans="1:13" ht="15" customHeight="1" thickTop="1" thickBot="1" x14ac:dyDescent="0.3">
      <c r="A1309" s="78" t="s">
        <v>0</v>
      </c>
      <c r="B1309" s="136" t="s">
        <v>209</v>
      </c>
      <c r="C1309" s="132"/>
      <c r="D1309" s="132"/>
      <c r="E1309" s="132"/>
      <c r="F1309" s="132"/>
      <c r="G1309" s="133"/>
      <c r="H1309" s="139" t="s">
        <v>111</v>
      </c>
      <c r="I1309" s="144"/>
      <c r="J1309" s="145"/>
      <c r="K1309" s="79" t="s">
        <v>2</v>
      </c>
      <c r="L1309" s="146">
        <v>45499</v>
      </c>
      <c r="M1309" s="147"/>
    </row>
    <row r="1310" spans="1:13" ht="15" customHeight="1" thickBot="1" x14ac:dyDescent="0.3">
      <c r="A1310" s="115" t="s">
        <v>3</v>
      </c>
      <c r="B1310" s="148"/>
      <c r="C1310" s="148"/>
      <c r="D1310" s="148"/>
      <c r="E1310" s="148"/>
      <c r="F1310" s="148"/>
      <c r="G1310" s="149"/>
      <c r="H1310" s="80" t="s">
        <v>112</v>
      </c>
      <c r="I1310" s="121">
        <v>17</v>
      </c>
      <c r="J1310" s="133"/>
      <c r="K1310" s="81"/>
      <c r="L1310" s="80"/>
      <c r="M1310" s="80"/>
    </row>
    <row r="1311" spans="1:13" ht="15" customHeight="1" thickBot="1" x14ac:dyDescent="0.3">
      <c r="A1311" s="150"/>
      <c r="B1311" s="151"/>
      <c r="C1311" s="151"/>
      <c r="D1311" s="151"/>
      <c r="E1311" s="151"/>
      <c r="F1311" s="151"/>
      <c r="G1311" s="152"/>
      <c r="H1311" s="80" t="s">
        <v>113</v>
      </c>
      <c r="I1311" s="121"/>
      <c r="J1311" s="133"/>
      <c r="K1311" s="80"/>
      <c r="L1311" s="80"/>
      <c r="M1311" s="80"/>
    </row>
    <row r="1312" spans="1:13" ht="15" customHeight="1" thickBot="1" x14ac:dyDescent="0.3">
      <c r="A1312" s="82" t="s">
        <v>4</v>
      </c>
      <c r="B1312" s="130" t="s">
        <v>5</v>
      </c>
      <c r="C1312" s="131"/>
      <c r="D1312" s="131"/>
      <c r="E1312" s="131"/>
      <c r="F1312" s="131"/>
      <c r="G1312" s="131"/>
      <c r="H1312" s="121" t="s">
        <v>5</v>
      </c>
      <c r="I1312" s="132"/>
      <c r="J1312" s="132"/>
      <c r="K1312" s="132"/>
      <c r="L1312" s="132"/>
      <c r="M1312" s="133"/>
    </row>
    <row r="1313" spans="1:13" ht="15" customHeight="1" thickTop="1" thickBot="1" x14ac:dyDescent="0.3">
      <c r="A1313" s="83" t="s">
        <v>6</v>
      </c>
      <c r="B1313" s="84" t="s">
        <v>7</v>
      </c>
      <c r="C1313" s="84" t="s">
        <v>8</v>
      </c>
      <c r="D1313" s="84" t="s">
        <v>9</v>
      </c>
      <c r="E1313" s="84" t="s">
        <v>10</v>
      </c>
      <c r="F1313" s="84" t="s">
        <v>11</v>
      </c>
      <c r="G1313" s="85" t="s">
        <v>12</v>
      </c>
      <c r="H1313" s="86" t="s">
        <v>7</v>
      </c>
      <c r="I1313" s="86" t="s">
        <v>8</v>
      </c>
      <c r="J1313" s="86" t="s">
        <v>9</v>
      </c>
      <c r="K1313" s="86" t="s">
        <v>10</v>
      </c>
      <c r="L1313" s="86" t="s">
        <v>11</v>
      </c>
      <c r="M1313" s="87" t="s">
        <v>12</v>
      </c>
    </row>
    <row r="1314" spans="1:13" ht="15" customHeight="1" thickTop="1" thickBot="1" x14ac:dyDescent="0.3">
      <c r="A1314" s="88" t="s">
        <v>13</v>
      </c>
      <c r="B1314" s="89"/>
      <c r="C1314" s="89"/>
      <c r="D1314" s="89"/>
      <c r="E1314" s="89"/>
      <c r="F1314" s="89">
        <v>17</v>
      </c>
      <c r="G1314" s="90">
        <f t="shared" ref="G1314:G1316" si="546">SUM(B1314:F1314)</f>
        <v>17</v>
      </c>
      <c r="H1314" s="91">
        <f t="shared" ref="H1314:L1316" si="547">IFERROR(B1314/$G$1314,0)</f>
        <v>0</v>
      </c>
      <c r="I1314" s="91">
        <f t="shared" si="547"/>
        <v>0</v>
      </c>
      <c r="J1314" s="91">
        <f t="shared" si="547"/>
        <v>0</v>
      </c>
      <c r="K1314" s="91">
        <f t="shared" si="547"/>
        <v>0</v>
      </c>
      <c r="L1314" s="91">
        <f t="shared" si="547"/>
        <v>1</v>
      </c>
      <c r="M1314" s="92" t="s">
        <v>14</v>
      </c>
    </row>
    <row r="1315" spans="1:13" ht="15" customHeight="1" thickTop="1" thickBot="1" x14ac:dyDescent="0.3">
      <c r="A1315" s="88" t="s">
        <v>15</v>
      </c>
      <c r="B1315" s="89"/>
      <c r="C1315" s="89"/>
      <c r="D1315" s="89"/>
      <c r="E1315" s="89"/>
      <c r="F1315" s="89">
        <v>17</v>
      </c>
      <c r="G1315" s="90">
        <f t="shared" si="546"/>
        <v>17</v>
      </c>
      <c r="H1315" s="91">
        <f t="shared" si="547"/>
        <v>0</v>
      </c>
      <c r="I1315" s="91">
        <f t="shared" si="547"/>
        <v>0</v>
      </c>
      <c r="J1315" s="91">
        <f t="shared" si="547"/>
        <v>0</v>
      </c>
      <c r="K1315" s="91">
        <f t="shared" si="547"/>
        <v>0</v>
      </c>
      <c r="L1315" s="91">
        <f t="shared" si="547"/>
        <v>1</v>
      </c>
      <c r="M1315" s="93" t="s">
        <v>14</v>
      </c>
    </row>
    <row r="1316" spans="1:13" ht="15" customHeight="1" thickTop="1" thickBot="1" x14ac:dyDescent="0.3">
      <c r="A1316" s="88" t="s">
        <v>16</v>
      </c>
      <c r="B1316" s="89"/>
      <c r="C1316" s="89"/>
      <c r="D1316" s="89"/>
      <c r="E1316" s="89"/>
      <c r="F1316" s="89">
        <v>17</v>
      </c>
      <c r="G1316" s="90">
        <f t="shared" si="546"/>
        <v>17</v>
      </c>
      <c r="H1316" s="91">
        <f t="shared" si="547"/>
        <v>0</v>
      </c>
      <c r="I1316" s="91">
        <f t="shared" si="547"/>
        <v>0</v>
      </c>
      <c r="J1316" s="91">
        <f t="shared" si="547"/>
        <v>0</v>
      </c>
      <c r="K1316" s="91">
        <f t="shared" si="547"/>
        <v>0</v>
      </c>
      <c r="L1316" s="91">
        <f t="shared" si="547"/>
        <v>1</v>
      </c>
      <c r="M1316" s="93" t="s">
        <v>14</v>
      </c>
    </row>
    <row r="1317" spans="1:13" ht="15" customHeight="1" thickTop="1" thickBot="1" x14ac:dyDescent="0.3">
      <c r="A1317" s="94" t="s">
        <v>17</v>
      </c>
      <c r="B1317" s="95">
        <f>IFERROR(AVERAGE(B1314:B1316),0)</f>
        <v>0</v>
      </c>
      <c r="C1317" s="95">
        <f>IFERROR(AVERAGE(C1314:C1316),0)</f>
        <v>0</v>
      </c>
      <c r="D1317" s="95">
        <f>IFERROR(AVERAGE(D1314:D1316),0)</f>
        <v>0</v>
      </c>
      <c r="E1317" s="95">
        <f t="shared" ref="E1317:F1317" si="548">IFERROR(AVERAGE(E1314:E1316),0)</f>
        <v>0</v>
      </c>
      <c r="F1317" s="95">
        <f t="shared" si="548"/>
        <v>17</v>
      </c>
      <c r="G1317" s="95">
        <f>SUM(AVERAGE(G1314:G1316))</f>
        <v>17</v>
      </c>
      <c r="H1317" s="96">
        <f>AVERAGE(H1314:H1316)*0.2</f>
        <v>0</v>
      </c>
      <c r="I1317" s="96">
        <f>AVERAGE(I1314:I1316)*0.4</f>
        <v>0</v>
      </c>
      <c r="J1317" s="96">
        <f>AVERAGE(J1314:J1316)*0.6</f>
        <v>0</v>
      </c>
      <c r="K1317" s="96">
        <f>AVERAGE(K1314:K1316)*0.8</f>
        <v>0</v>
      </c>
      <c r="L1317" s="96">
        <f>AVERAGE(L1314:L1316)*1</f>
        <v>1</v>
      </c>
      <c r="M1317" s="97">
        <f>SUM(H1317:L1317)</f>
        <v>1</v>
      </c>
    </row>
    <row r="1318" spans="1:13" ht="15" customHeight="1" thickTop="1" thickBot="1" x14ac:dyDescent="0.3">
      <c r="A1318" s="98" t="s">
        <v>18</v>
      </c>
      <c r="B1318" s="84" t="s">
        <v>7</v>
      </c>
      <c r="C1318" s="84" t="s">
        <v>8</v>
      </c>
      <c r="D1318" s="84" t="s">
        <v>9</v>
      </c>
      <c r="E1318" s="84" t="s">
        <v>10</v>
      </c>
      <c r="F1318" s="84" t="s">
        <v>11</v>
      </c>
      <c r="G1318" s="85" t="s">
        <v>12</v>
      </c>
      <c r="H1318" s="84" t="s">
        <v>7</v>
      </c>
      <c r="I1318" s="84" t="s">
        <v>8</v>
      </c>
      <c r="J1318" s="84" t="s">
        <v>9</v>
      </c>
      <c r="K1318" s="84" t="s">
        <v>10</v>
      </c>
      <c r="L1318" s="99" t="s">
        <v>11</v>
      </c>
      <c r="M1318" s="85" t="s">
        <v>12</v>
      </c>
    </row>
    <row r="1319" spans="1:13" ht="15" customHeight="1" thickTop="1" thickBot="1" x14ac:dyDescent="0.3">
      <c r="A1319" s="88" t="s">
        <v>19</v>
      </c>
      <c r="B1319" s="89"/>
      <c r="C1319" s="89"/>
      <c r="D1319" s="89"/>
      <c r="E1319" s="89"/>
      <c r="F1319" s="89">
        <v>17</v>
      </c>
      <c r="G1319" s="90">
        <f t="shared" ref="G1319:G1323" si="549">SUM(B1319:F1319)</f>
        <v>17</v>
      </c>
      <c r="H1319" s="91">
        <f t="shared" ref="H1319:L1323" si="550">IFERROR(B1319/$G$1319,0)</f>
        <v>0</v>
      </c>
      <c r="I1319" s="91">
        <f t="shared" si="550"/>
        <v>0</v>
      </c>
      <c r="J1319" s="91">
        <f t="shared" si="550"/>
        <v>0</v>
      </c>
      <c r="K1319" s="91">
        <f t="shared" si="550"/>
        <v>0</v>
      </c>
      <c r="L1319" s="91">
        <f t="shared" si="550"/>
        <v>1</v>
      </c>
      <c r="M1319" s="93" t="s">
        <v>14</v>
      </c>
    </row>
    <row r="1320" spans="1:13" ht="15" customHeight="1" thickTop="1" thickBot="1" x14ac:dyDescent="0.3">
      <c r="A1320" s="88" t="s">
        <v>20</v>
      </c>
      <c r="B1320" s="89"/>
      <c r="C1320" s="89"/>
      <c r="D1320" s="89"/>
      <c r="E1320" s="89"/>
      <c r="F1320" s="89">
        <v>17</v>
      </c>
      <c r="G1320" s="90">
        <f t="shared" si="549"/>
        <v>17</v>
      </c>
      <c r="H1320" s="91">
        <f t="shared" si="550"/>
        <v>0</v>
      </c>
      <c r="I1320" s="91">
        <f t="shared" si="550"/>
        <v>0</v>
      </c>
      <c r="J1320" s="91">
        <f t="shared" si="550"/>
        <v>0</v>
      </c>
      <c r="K1320" s="91">
        <f t="shared" si="550"/>
        <v>0</v>
      </c>
      <c r="L1320" s="91">
        <f t="shared" si="550"/>
        <v>1</v>
      </c>
      <c r="M1320" s="93" t="s">
        <v>14</v>
      </c>
    </row>
    <row r="1321" spans="1:13" ht="15" customHeight="1" thickTop="1" thickBot="1" x14ac:dyDescent="0.3">
      <c r="A1321" s="88" t="s">
        <v>21</v>
      </c>
      <c r="B1321" s="89"/>
      <c r="C1321" s="89"/>
      <c r="D1321" s="89"/>
      <c r="E1321" s="89"/>
      <c r="F1321" s="89">
        <v>17</v>
      </c>
      <c r="G1321" s="90">
        <f t="shared" si="549"/>
        <v>17</v>
      </c>
      <c r="H1321" s="91">
        <f t="shared" si="550"/>
        <v>0</v>
      </c>
      <c r="I1321" s="91">
        <f t="shared" si="550"/>
        <v>0</v>
      </c>
      <c r="J1321" s="91">
        <f t="shared" si="550"/>
        <v>0</v>
      </c>
      <c r="K1321" s="91">
        <f t="shared" si="550"/>
        <v>0</v>
      </c>
      <c r="L1321" s="91">
        <f t="shared" si="550"/>
        <v>1</v>
      </c>
      <c r="M1321" s="93" t="s">
        <v>14</v>
      </c>
    </row>
    <row r="1322" spans="1:13" ht="15" customHeight="1" thickTop="1" thickBot="1" x14ac:dyDescent="0.3">
      <c r="A1322" s="88" t="s">
        <v>22</v>
      </c>
      <c r="B1322" s="89"/>
      <c r="C1322" s="89"/>
      <c r="D1322" s="89"/>
      <c r="E1322" s="89"/>
      <c r="F1322" s="89">
        <v>17</v>
      </c>
      <c r="G1322" s="90">
        <f t="shared" si="549"/>
        <v>17</v>
      </c>
      <c r="H1322" s="91">
        <f t="shared" si="550"/>
        <v>0</v>
      </c>
      <c r="I1322" s="91">
        <f t="shared" si="550"/>
        <v>0</v>
      </c>
      <c r="J1322" s="91">
        <f t="shared" si="550"/>
        <v>0</v>
      </c>
      <c r="K1322" s="91">
        <f t="shared" si="550"/>
        <v>0</v>
      </c>
      <c r="L1322" s="91">
        <f t="shared" si="550"/>
        <v>1</v>
      </c>
      <c r="M1322" s="93" t="s">
        <v>14</v>
      </c>
    </row>
    <row r="1323" spans="1:13" ht="15" customHeight="1" thickTop="1" thickBot="1" x14ac:dyDescent="0.3">
      <c r="A1323" s="88" t="s">
        <v>23</v>
      </c>
      <c r="B1323" s="89"/>
      <c r="C1323" s="89"/>
      <c r="D1323" s="89"/>
      <c r="E1323" s="89"/>
      <c r="F1323" s="89">
        <v>17</v>
      </c>
      <c r="G1323" s="90">
        <f t="shared" si="549"/>
        <v>17</v>
      </c>
      <c r="H1323" s="91">
        <f t="shared" si="550"/>
        <v>0</v>
      </c>
      <c r="I1323" s="91">
        <f t="shared" si="550"/>
        <v>0</v>
      </c>
      <c r="J1323" s="91">
        <f t="shared" si="550"/>
        <v>0</v>
      </c>
      <c r="K1323" s="91">
        <f t="shared" si="550"/>
        <v>0</v>
      </c>
      <c r="L1323" s="91">
        <f t="shared" si="550"/>
        <v>1</v>
      </c>
      <c r="M1323" s="93"/>
    </row>
    <row r="1324" spans="1:13" ht="15" customHeight="1" thickTop="1" thickBot="1" x14ac:dyDescent="0.3">
      <c r="A1324" s="94" t="s">
        <v>24</v>
      </c>
      <c r="B1324" s="95">
        <f t="shared" ref="B1324:F1324" si="551">IFERROR(AVERAGE(B1319:B1323),0)</f>
        <v>0</v>
      </c>
      <c r="C1324" s="95">
        <f t="shared" si="551"/>
        <v>0</v>
      </c>
      <c r="D1324" s="95">
        <f t="shared" si="551"/>
        <v>0</v>
      </c>
      <c r="E1324" s="95">
        <f t="shared" si="551"/>
        <v>0</v>
      </c>
      <c r="F1324" s="95">
        <f t="shared" si="551"/>
        <v>17</v>
      </c>
      <c r="G1324" s="95">
        <f>SUM(AVERAGE(G1319:G1323))</f>
        <v>17</v>
      </c>
      <c r="H1324" s="97">
        <f>AVERAGE(H1319:H1323)*0.2</f>
        <v>0</v>
      </c>
      <c r="I1324" s="97">
        <f>AVERAGE(I1319:I1323)*0.4</f>
        <v>0</v>
      </c>
      <c r="J1324" s="97">
        <f>AVERAGE(J1319:J1323)*0.6</f>
        <v>0</v>
      </c>
      <c r="K1324" s="97">
        <f>AVERAGE(K1319:K1323)*0.8</f>
        <v>0</v>
      </c>
      <c r="L1324" s="100">
        <f>AVERAGE(L1319:L1323)*1</f>
        <v>1</v>
      </c>
      <c r="M1324" s="97">
        <f>SUM(H1324:L1324)</f>
        <v>1</v>
      </c>
    </row>
    <row r="1325" spans="1:13" ht="15" customHeight="1" thickTop="1" thickBot="1" x14ac:dyDescent="0.3">
      <c r="A1325" s="98" t="s">
        <v>25</v>
      </c>
      <c r="B1325" s="84" t="s">
        <v>7</v>
      </c>
      <c r="C1325" s="84" t="s">
        <v>8</v>
      </c>
      <c r="D1325" s="84" t="s">
        <v>9</v>
      </c>
      <c r="E1325" s="84" t="s">
        <v>10</v>
      </c>
      <c r="F1325" s="84" t="s">
        <v>11</v>
      </c>
      <c r="G1325" s="85" t="s">
        <v>12</v>
      </c>
      <c r="H1325" s="84" t="s">
        <v>7</v>
      </c>
      <c r="I1325" s="84" t="s">
        <v>8</v>
      </c>
      <c r="J1325" s="84" t="s">
        <v>9</v>
      </c>
      <c r="K1325" s="84" t="s">
        <v>10</v>
      </c>
      <c r="L1325" s="99" t="s">
        <v>11</v>
      </c>
      <c r="M1325" s="85" t="s">
        <v>12</v>
      </c>
    </row>
    <row r="1326" spans="1:13" ht="15" customHeight="1" thickTop="1" thickBot="1" x14ac:dyDescent="0.3">
      <c r="A1326" s="88" t="s">
        <v>26</v>
      </c>
      <c r="B1326" s="89"/>
      <c r="C1326" s="89"/>
      <c r="D1326" s="89"/>
      <c r="E1326" s="89"/>
      <c r="F1326" s="89">
        <v>17</v>
      </c>
      <c r="G1326" s="90">
        <f t="shared" ref="G1326:G1328" si="552">SUM(B1326:F1326)</f>
        <v>17</v>
      </c>
      <c r="H1326" s="91">
        <f t="shared" ref="H1326:L1328" si="553">IFERROR(B1326/$G$1326,0)</f>
        <v>0</v>
      </c>
      <c r="I1326" s="91">
        <f t="shared" si="553"/>
        <v>0</v>
      </c>
      <c r="J1326" s="91">
        <f t="shared" si="553"/>
        <v>0</v>
      </c>
      <c r="K1326" s="91">
        <f t="shared" si="553"/>
        <v>0</v>
      </c>
      <c r="L1326" s="91">
        <f t="shared" si="553"/>
        <v>1</v>
      </c>
      <c r="M1326" s="93" t="s">
        <v>14</v>
      </c>
    </row>
    <row r="1327" spans="1:13" ht="15" customHeight="1" thickTop="1" thickBot="1" x14ac:dyDescent="0.3">
      <c r="A1327" s="88" t="s">
        <v>27</v>
      </c>
      <c r="B1327" s="89"/>
      <c r="C1327" s="89"/>
      <c r="D1327" s="89"/>
      <c r="E1327" s="89"/>
      <c r="F1327" s="89">
        <v>17</v>
      </c>
      <c r="G1327" s="90">
        <f t="shared" si="552"/>
        <v>17</v>
      </c>
      <c r="H1327" s="91">
        <f t="shared" si="553"/>
        <v>0</v>
      </c>
      <c r="I1327" s="91">
        <f t="shared" si="553"/>
        <v>0</v>
      </c>
      <c r="J1327" s="91">
        <f t="shared" si="553"/>
        <v>0</v>
      </c>
      <c r="K1327" s="91">
        <f t="shared" si="553"/>
        <v>0</v>
      </c>
      <c r="L1327" s="91">
        <f t="shared" si="553"/>
        <v>1</v>
      </c>
      <c r="M1327" s="93" t="s">
        <v>14</v>
      </c>
    </row>
    <row r="1328" spans="1:13" ht="15" customHeight="1" thickTop="1" thickBot="1" x14ac:dyDescent="0.3">
      <c r="A1328" s="88" t="s">
        <v>28</v>
      </c>
      <c r="B1328" s="89"/>
      <c r="C1328" s="89"/>
      <c r="D1328" s="89"/>
      <c r="E1328" s="89"/>
      <c r="F1328" s="89">
        <v>17</v>
      </c>
      <c r="G1328" s="90">
        <f t="shared" si="552"/>
        <v>17</v>
      </c>
      <c r="H1328" s="91">
        <f t="shared" si="553"/>
        <v>0</v>
      </c>
      <c r="I1328" s="91">
        <f t="shared" si="553"/>
        <v>0</v>
      </c>
      <c r="J1328" s="91">
        <f t="shared" si="553"/>
        <v>0</v>
      </c>
      <c r="K1328" s="91">
        <f t="shared" si="553"/>
        <v>0</v>
      </c>
      <c r="L1328" s="91">
        <f t="shared" si="553"/>
        <v>1</v>
      </c>
      <c r="M1328" s="93" t="s">
        <v>14</v>
      </c>
    </row>
    <row r="1329" spans="1:13" ht="15" customHeight="1" thickTop="1" thickBot="1" x14ac:dyDescent="0.3">
      <c r="A1329" s="94" t="s">
        <v>24</v>
      </c>
      <c r="B1329" s="95">
        <f t="shared" ref="B1329:F1329" si="554">IFERROR(AVERAGE(B1326:B1328),0)</f>
        <v>0</v>
      </c>
      <c r="C1329" s="95">
        <f t="shared" si="554"/>
        <v>0</v>
      </c>
      <c r="D1329" s="101">
        <f t="shared" si="554"/>
        <v>0</v>
      </c>
      <c r="E1329" s="101">
        <f t="shared" si="554"/>
        <v>0</v>
      </c>
      <c r="F1329" s="101">
        <f t="shared" si="554"/>
        <v>17</v>
      </c>
      <c r="G1329" s="101">
        <f>SUM(AVERAGE(G1326:G1328))</f>
        <v>17</v>
      </c>
      <c r="H1329" s="97">
        <f>AVERAGE(H1326:H1328)*0.2</f>
        <v>0</v>
      </c>
      <c r="I1329" s="97">
        <f>AVERAGE(I1326:I1328)*0.4</f>
        <v>0</v>
      </c>
      <c r="J1329" s="97">
        <f>AVERAGE(J1326:J1328)*0.6</f>
        <v>0</v>
      </c>
      <c r="K1329" s="97">
        <f>AVERAGE(K1326:K1328)*0.8</f>
        <v>0</v>
      </c>
      <c r="L1329" s="100">
        <f>AVERAGE(L1326:L1328)*1</f>
        <v>1</v>
      </c>
      <c r="M1329" s="102">
        <f>SUM(H1329:L1329)</f>
        <v>1</v>
      </c>
    </row>
    <row r="1330" spans="1:13" ht="15" customHeight="1" thickTop="1" thickBot="1" x14ac:dyDescent="0.3">
      <c r="A1330" s="83" t="s">
        <v>29</v>
      </c>
      <c r="B1330" s="84" t="s">
        <v>7</v>
      </c>
      <c r="C1330" s="84" t="s">
        <v>8</v>
      </c>
      <c r="D1330" s="84" t="s">
        <v>9</v>
      </c>
      <c r="E1330" s="84" t="s">
        <v>10</v>
      </c>
      <c r="F1330" s="84" t="s">
        <v>11</v>
      </c>
      <c r="G1330" s="85" t="s">
        <v>12</v>
      </c>
      <c r="H1330" s="84" t="s">
        <v>7</v>
      </c>
      <c r="I1330" s="84" t="s">
        <v>8</v>
      </c>
      <c r="J1330" s="84" t="s">
        <v>9</v>
      </c>
      <c r="K1330" s="84" t="s">
        <v>10</v>
      </c>
      <c r="L1330" s="99" t="s">
        <v>11</v>
      </c>
      <c r="M1330" s="85" t="s">
        <v>12</v>
      </c>
    </row>
    <row r="1331" spans="1:13" ht="15" customHeight="1" thickTop="1" thickBot="1" x14ac:dyDescent="0.3">
      <c r="A1331" s="103" t="s">
        <v>30</v>
      </c>
      <c r="B1331" s="104"/>
      <c r="C1331" s="104"/>
      <c r="D1331" s="104"/>
      <c r="E1331" s="89"/>
      <c r="F1331" s="89">
        <v>17</v>
      </c>
      <c r="G1331" s="105">
        <f t="shared" ref="G1331:G1334" si="555">SUM(B1331:F1331)</f>
        <v>17</v>
      </c>
      <c r="H1331" s="106">
        <f t="shared" ref="H1331:L1334" si="556">IFERROR(B1331/$G$1331,0)</f>
        <v>0</v>
      </c>
      <c r="I1331" s="106">
        <f t="shared" si="556"/>
        <v>0</v>
      </c>
      <c r="J1331" s="106">
        <f t="shared" si="556"/>
        <v>0</v>
      </c>
      <c r="K1331" s="106">
        <f t="shared" si="556"/>
        <v>0</v>
      </c>
      <c r="L1331" s="106">
        <f t="shared" si="556"/>
        <v>1</v>
      </c>
      <c r="M1331" s="93" t="s">
        <v>14</v>
      </c>
    </row>
    <row r="1332" spans="1:13" ht="15" customHeight="1" thickTop="1" thickBot="1" x14ac:dyDescent="0.3">
      <c r="A1332" s="103" t="s">
        <v>31</v>
      </c>
      <c r="B1332" s="104"/>
      <c r="C1332" s="104"/>
      <c r="D1332" s="104"/>
      <c r="E1332" s="89"/>
      <c r="F1332" s="89">
        <v>17</v>
      </c>
      <c r="G1332" s="105">
        <f t="shared" si="555"/>
        <v>17</v>
      </c>
      <c r="H1332" s="106">
        <f t="shared" si="556"/>
        <v>0</v>
      </c>
      <c r="I1332" s="106">
        <f t="shared" si="556"/>
        <v>0</v>
      </c>
      <c r="J1332" s="106">
        <f t="shared" si="556"/>
        <v>0</v>
      </c>
      <c r="K1332" s="106">
        <f t="shared" si="556"/>
        <v>0</v>
      </c>
      <c r="L1332" s="106">
        <f t="shared" si="556"/>
        <v>1</v>
      </c>
      <c r="M1332" s="93" t="s">
        <v>14</v>
      </c>
    </row>
    <row r="1333" spans="1:13" ht="15" customHeight="1" thickTop="1" thickBot="1" x14ac:dyDescent="0.3">
      <c r="A1333" s="103" t="s">
        <v>32</v>
      </c>
      <c r="B1333" s="104"/>
      <c r="C1333" s="104"/>
      <c r="D1333" s="104"/>
      <c r="E1333" s="89"/>
      <c r="F1333" s="89">
        <v>17</v>
      </c>
      <c r="G1333" s="105">
        <f t="shared" si="555"/>
        <v>17</v>
      </c>
      <c r="H1333" s="106">
        <f t="shared" si="556"/>
        <v>0</v>
      </c>
      <c r="I1333" s="106">
        <f t="shared" si="556"/>
        <v>0</v>
      </c>
      <c r="J1333" s="106">
        <f t="shared" si="556"/>
        <v>0</v>
      </c>
      <c r="K1333" s="106">
        <f t="shared" si="556"/>
        <v>0</v>
      </c>
      <c r="L1333" s="106">
        <f t="shared" si="556"/>
        <v>1</v>
      </c>
      <c r="M1333" s="93" t="s">
        <v>14</v>
      </c>
    </row>
    <row r="1334" spans="1:13" ht="15" customHeight="1" thickTop="1" thickBot="1" x14ac:dyDescent="0.3">
      <c r="A1334" s="103" t="s">
        <v>33</v>
      </c>
      <c r="B1334" s="104"/>
      <c r="C1334" s="104"/>
      <c r="D1334" s="104"/>
      <c r="E1334" s="89"/>
      <c r="F1334" s="89">
        <v>17</v>
      </c>
      <c r="G1334" s="105">
        <f t="shared" si="555"/>
        <v>17</v>
      </c>
      <c r="H1334" s="106">
        <f t="shared" si="556"/>
        <v>0</v>
      </c>
      <c r="I1334" s="106">
        <f t="shared" si="556"/>
        <v>0</v>
      </c>
      <c r="J1334" s="106">
        <f t="shared" si="556"/>
        <v>0</v>
      </c>
      <c r="K1334" s="106">
        <f t="shared" si="556"/>
        <v>0</v>
      </c>
      <c r="L1334" s="106">
        <f t="shared" si="556"/>
        <v>1</v>
      </c>
      <c r="M1334" s="93" t="s">
        <v>14</v>
      </c>
    </row>
    <row r="1335" spans="1:13" ht="15" customHeight="1" thickTop="1" thickBot="1" x14ac:dyDescent="0.3">
      <c r="A1335" s="107" t="s">
        <v>24</v>
      </c>
      <c r="B1335" s="108">
        <f t="shared" ref="B1335:F1335" si="557">IFERROR(AVERAGE(B1331:B1334),0)</f>
        <v>0</v>
      </c>
      <c r="C1335" s="108">
        <f t="shared" si="557"/>
        <v>0</v>
      </c>
      <c r="D1335" s="108">
        <f t="shared" si="557"/>
        <v>0</v>
      </c>
      <c r="E1335" s="108">
        <f t="shared" si="557"/>
        <v>0</v>
      </c>
      <c r="F1335" s="108">
        <f t="shared" si="557"/>
        <v>17</v>
      </c>
      <c r="G1335" s="108">
        <f>SUM(AVERAGE(G1331:G1334))</f>
        <v>17</v>
      </c>
      <c r="H1335" s="102">
        <f>AVERAGE(H1331:H1334)*0.2</f>
        <v>0</v>
      </c>
      <c r="I1335" s="102">
        <f>AVERAGE(I1331:I1334)*0.4</f>
        <v>0</v>
      </c>
      <c r="J1335" s="102">
        <f>AVERAGE(J1331:J1334)*0.6</f>
        <v>0</v>
      </c>
      <c r="K1335" s="102">
        <f>AVERAGE(K1331:K1334)*0.8</f>
        <v>0</v>
      </c>
      <c r="L1335" s="109">
        <f>AVERAGE(L1331:L1334)*1</f>
        <v>1</v>
      </c>
      <c r="M1335" s="102">
        <f>SUM(H1335:L1335)</f>
        <v>1</v>
      </c>
    </row>
    <row r="1336" spans="1:13" ht="15" customHeight="1" thickTop="1" thickBot="1" x14ac:dyDescent="0.3">
      <c r="A1336" s="110" t="s">
        <v>34</v>
      </c>
      <c r="B1336" s="111"/>
      <c r="C1336" s="111"/>
      <c r="D1336" s="111"/>
      <c r="E1336" s="111"/>
      <c r="F1336" s="111"/>
      <c r="G1336" s="112">
        <f>SUM(B1336:F1336)</f>
        <v>0</v>
      </c>
      <c r="H1336" s="113">
        <f t="shared" ref="H1336:L1336" si="558">IFERROR(B1336/$G$1336,0)</f>
        <v>0</v>
      </c>
      <c r="I1336" s="113">
        <f t="shared" si="558"/>
        <v>0</v>
      </c>
      <c r="J1336" s="113">
        <f t="shared" si="558"/>
        <v>0</v>
      </c>
      <c r="K1336" s="113">
        <f t="shared" si="558"/>
        <v>0</v>
      </c>
      <c r="L1336" s="113">
        <f t="shared" si="558"/>
        <v>0</v>
      </c>
      <c r="M1336" s="93" t="s">
        <v>14</v>
      </c>
    </row>
    <row r="1337" spans="1:13" ht="15" customHeight="1" thickTop="1" thickBot="1" x14ac:dyDescent="0.3">
      <c r="A1337" s="127" t="s">
        <v>35</v>
      </c>
      <c r="B1337" s="134"/>
      <c r="C1337" s="134"/>
      <c r="D1337" s="134"/>
      <c r="E1337" s="134"/>
      <c r="F1337" s="135"/>
      <c r="G1337" s="114">
        <v>17</v>
      </c>
      <c r="H1337" s="102" t="s">
        <v>14</v>
      </c>
      <c r="I1337" s="102" t="s">
        <v>14</v>
      </c>
      <c r="J1337" s="102" t="s">
        <v>14</v>
      </c>
      <c r="K1337" s="102" t="s">
        <v>14</v>
      </c>
      <c r="L1337" s="102" t="s">
        <v>14</v>
      </c>
      <c r="M1337" s="102">
        <f>(M1317+M1324+M1329+M1335)/4</f>
        <v>1</v>
      </c>
    </row>
    <row r="1338" spans="1:13" ht="15" customHeight="1" thickTop="1" x14ac:dyDescent="0.25">
      <c r="A1338" s="77"/>
      <c r="B1338" s="77"/>
      <c r="C1338" s="77"/>
      <c r="D1338" s="77"/>
      <c r="E1338" s="77"/>
      <c r="F1338" s="77"/>
      <c r="G1338" s="77"/>
      <c r="H1338" s="77"/>
      <c r="I1338" s="77"/>
      <c r="J1338" s="77"/>
      <c r="K1338" s="77"/>
      <c r="L1338" s="77"/>
      <c r="M1338" s="77"/>
    </row>
    <row r="1339" spans="1:13" ht="15" customHeight="1" thickBot="1" x14ac:dyDescent="0.3">
      <c r="A1339" s="77"/>
      <c r="B1339" s="77"/>
      <c r="C1339" s="77"/>
      <c r="D1339" s="77"/>
      <c r="E1339" s="77"/>
      <c r="F1339" s="77"/>
      <c r="G1339" s="77"/>
      <c r="H1339" s="77"/>
      <c r="I1339" s="77"/>
      <c r="J1339" s="77"/>
      <c r="K1339" s="77"/>
      <c r="L1339" s="77"/>
      <c r="M1339" s="77"/>
    </row>
    <row r="1340" spans="1:13" ht="15" customHeight="1" thickTop="1" thickBot="1" x14ac:dyDescent="0.3">
      <c r="A1340" s="78" t="s">
        <v>0</v>
      </c>
      <c r="B1340" s="136" t="s">
        <v>210</v>
      </c>
      <c r="C1340" s="132"/>
      <c r="D1340" s="132"/>
      <c r="E1340" s="132"/>
      <c r="F1340" s="132"/>
      <c r="G1340" s="133"/>
      <c r="H1340" s="139" t="s">
        <v>111</v>
      </c>
      <c r="I1340" s="144"/>
      <c r="J1340" s="145"/>
      <c r="K1340" s="79" t="s">
        <v>2</v>
      </c>
      <c r="L1340" s="146">
        <v>45478</v>
      </c>
      <c r="M1340" s="147"/>
    </row>
    <row r="1341" spans="1:13" ht="15" customHeight="1" thickBot="1" x14ac:dyDescent="0.3">
      <c r="A1341" s="115" t="s">
        <v>3</v>
      </c>
      <c r="B1341" s="148"/>
      <c r="C1341" s="148"/>
      <c r="D1341" s="148"/>
      <c r="E1341" s="148"/>
      <c r="F1341" s="148"/>
      <c r="G1341" s="149"/>
      <c r="H1341" s="80" t="s">
        <v>112</v>
      </c>
      <c r="I1341" s="121">
        <v>17</v>
      </c>
      <c r="J1341" s="133"/>
      <c r="K1341" s="81"/>
      <c r="L1341" s="80"/>
      <c r="M1341" s="80"/>
    </row>
    <row r="1342" spans="1:13" ht="15" customHeight="1" thickBot="1" x14ac:dyDescent="0.3">
      <c r="A1342" s="150"/>
      <c r="B1342" s="151"/>
      <c r="C1342" s="151"/>
      <c r="D1342" s="151"/>
      <c r="E1342" s="151"/>
      <c r="F1342" s="151"/>
      <c r="G1342" s="152"/>
      <c r="H1342" s="80" t="s">
        <v>113</v>
      </c>
      <c r="I1342" s="121"/>
      <c r="J1342" s="133"/>
      <c r="K1342" s="80"/>
      <c r="L1342" s="80"/>
      <c r="M1342" s="80"/>
    </row>
    <row r="1343" spans="1:13" ht="15" customHeight="1" thickBot="1" x14ac:dyDescent="0.3">
      <c r="A1343" s="82" t="s">
        <v>4</v>
      </c>
      <c r="B1343" s="130" t="s">
        <v>5</v>
      </c>
      <c r="C1343" s="131"/>
      <c r="D1343" s="131"/>
      <c r="E1343" s="131"/>
      <c r="F1343" s="131"/>
      <c r="G1343" s="131"/>
      <c r="H1343" s="121" t="s">
        <v>5</v>
      </c>
      <c r="I1343" s="132"/>
      <c r="J1343" s="132"/>
      <c r="K1343" s="132"/>
      <c r="L1343" s="132"/>
      <c r="M1343" s="133"/>
    </row>
    <row r="1344" spans="1:13" ht="15" customHeight="1" thickTop="1" thickBot="1" x14ac:dyDescent="0.3">
      <c r="A1344" s="83" t="s">
        <v>6</v>
      </c>
      <c r="B1344" s="84" t="s">
        <v>7</v>
      </c>
      <c r="C1344" s="84" t="s">
        <v>8</v>
      </c>
      <c r="D1344" s="84" t="s">
        <v>9</v>
      </c>
      <c r="E1344" s="84" t="s">
        <v>10</v>
      </c>
      <c r="F1344" s="84" t="s">
        <v>11</v>
      </c>
      <c r="G1344" s="85" t="s">
        <v>12</v>
      </c>
      <c r="H1344" s="86" t="s">
        <v>7</v>
      </c>
      <c r="I1344" s="86" t="s">
        <v>8</v>
      </c>
      <c r="J1344" s="86" t="s">
        <v>9</v>
      </c>
      <c r="K1344" s="86" t="s">
        <v>10</v>
      </c>
      <c r="L1344" s="86" t="s">
        <v>11</v>
      </c>
      <c r="M1344" s="87" t="s">
        <v>12</v>
      </c>
    </row>
    <row r="1345" spans="1:13" ht="15" customHeight="1" thickTop="1" thickBot="1" x14ac:dyDescent="0.3">
      <c r="A1345" s="88" t="s">
        <v>13</v>
      </c>
      <c r="B1345" s="89"/>
      <c r="C1345" s="89"/>
      <c r="D1345" s="89"/>
      <c r="E1345" s="89"/>
      <c r="F1345" s="89">
        <v>17</v>
      </c>
      <c r="G1345" s="90">
        <f t="shared" ref="G1345:G1347" si="559">SUM(B1345:F1345)</f>
        <v>17</v>
      </c>
      <c r="H1345" s="91">
        <f t="shared" ref="H1345:L1347" si="560">IFERROR(B1345/$G$1345,0)</f>
        <v>0</v>
      </c>
      <c r="I1345" s="91">
        <f t="shared" si="560"/>
        <v>0</v>
      </c>
      <c r="J1345" s="91">
        <f t="shared" si="560"/>
        <v>0</v>
      </c>
      <c r="K1345" s="91">
        <f t="shared" si="560"/>
        <v>0</v>
      </c>
      <c r="L1345" s="91">
        <f t="shared" si="560"/>
        <v>1</v>
      </c>
      <c r="M1345" s="92" t="s">
        <v>14</v>
      </c>
    </row>
    <row r="1346" spans="1:13" ht="15" customHeight="1" thickTop="1" thickBot="1" x14ac:dyDescent="0.3">
      <c r="A1346" s="88" t="s">
        <v>15</v>
      </c>
      <c r="B1346" s="89"/>
      <c r="C1346" s="89"/>
      <c r="D1346" s="89"/>
      <c r="E1346" s="89"/>
      <c r="F1346" s="89">
        <v>17</v>
      </c>
      <c r="G1346" s="90">
        <f t="shared" si="559"/>
        <v>17</v>
      </c>
      <c r="H1346" s="91">
        <f t="shared" si="560"/>
        <v>0</v>
      </c>
      <c r="I1346" s="91">
        <f t="shared" si="560"/>
        <v>0</v>
      </c>
      <c r="J1346" s="91">
        <f t="shared" si="560"/>
        <v>0</v>
      </c>
      <c r="K1346" s="91">
        <f t="shared" si="560"/>
        <v>0</v>
      </c>
      <c r="L1346" s="91">
        <f t="shared" si="560"/>
        <v>1</v>
      </c>
      <c r="M1346" s="93" t="s">
        <v>14</v>
      </c>
    </row>
    <row r="1347" spans="1:13" ht="15" customHeight="1" thickTop="1" thickBot="1" x14ac:dyDescent="0.3">
      <c r="A1347" s="88" t="s">
        <v>16</v>
      </c>
      <c r="B1347" s="89"/>
      <c r="C1347" s="89"/>
      <c r="D1347" s="89"/>
      <c r="E1347" s="89"/>
      <c r="F1347" s="89">
        <v>17</v>
      </c>
      <c r="G1347" s="90">
        <f t="shared" si="559"/>
        <v>17</v>
      </c>
      <c r="H1347" s="91">
        <f t="shared" si="560"/>
        <v>0</v>
      </c>
      <c r="I1347" s="91">
        <f t="shared" si="560"/>
        <v>0</v>
      </c>
      <c r="J1347" s="91">
        <f t="shared" si="560"/>
        <v>0</v>
      </c>
      <c r="K1347" s="91">
        <f t="shared" si="560"/>
        <v>0</v>
      </c>
      <c r="L1347" s="91">
        <f t="shared" si="560"/>
        <v>1</v>
      </c>
      <c r="M1347" s="93" t="s">
        <v>14</v>
      </c>
    </row>
    <row r="1348" spans="1:13" ht="15" customHeight="1" thickTop="1" thickBot="1" x14ac:dyDescent="0.3">
      <c r="A1348" s="94" t="s">
        <v>17</v>
      </c>
      <c r="B1348" s="95">
        <f>IFERROR(AVERAGE(B1345:B1347),0)</f>
        <v>0</v>
      </c>
      <c r="C1348" s="95">
        <f>IFERROR(AVERAGE(C1345:C1347),0)</f>
        <v>0</v>
      </c>
      <c r="D1348" s="95">
        <f>IFERROR(AVERAGE(D1345:D1347),0)</f>
        <v>0</v>
      </c>
      <c r="E1348" s="95">
        <f t="shared" ref="E1348:F1348" si="561">IFERROR(AVERAGE(E1345:E1347),0)</f>
        <v>0</v>
      </c>
      <c r="F1348" s="95">
        <f t="shared" si="561"/>
        <v>17</v>
      </c>
      <c r="G1348" s="95">
        <f>SUM(AVERAGE(G1345:G1347))</f>
        <v>17</v>
      </c>
      <c r="H1348" s="96">
        <f>AVERAGE(H1345:H1347)*0.2</f>
        <v>0</v>
      </c>
      <c r="I1348" s="96">
        <f>AVERAGE(I1345:I1347)*0.4</f>
        <v>0</v>
      </c>
      <c r="J1348" s="96">
        <f>AVERAGE(J1345:J1347)*0.6</f>
        <v>0</v>
      </c>
      <c r="K1348" s="96">
        <f>AVERAGE(K1345:K1347)*0.8</f>
        <v>0</v>
      </c>
      <c r="L1348" s="96">
        <f>AVERAGE(L1345:L1347)*1</f>
        <v>1</v>
      </c>
      <c r="M1348" s="97">
        <f>SUM(H1348:L1348)</f>
        <v>1</v>
      </c>
    </row>
    <row r="1349" spans="1:13" ht="15" customHeight="1" thickTop="1" thickBot="1" x14ac:dyDescent="0.3">
      <c r="A1349" s="98" t="s">
        <v>18</v>
      </c>
      <c r="B1349" s="84" t="s">
        <v>7</v>
      </c>
      <c r="C1349" s="84" t="s">
        <v>8</v>
      </c>
      <c r="D1349" s="84" t="s">
        <v>9</v>
      </c>
      <c r="E1349" s="84" t="s">
        <v>10</v>
      </c>
      <c r="F1349" s="84" t="s">
        <v>11</v>
      </c>
      <c r="G1349" s="85" t="s">
        <v>12</v>
      </c>
      <c r="H1349" s="84" t="s">
        <v>7</v>
      </c>
      <c r="I1349" s="84" t="s">
        <v>8</v>
      </c>
      <c r="J1349" s="84" t="s">
        <v>9</v>
      </c>
      <c r="K1349" s="84" t="s">
        <v>10</v>
      </c>
      <c r="L1349" s="99" t="s">
        <v>11</v>
      </c>
      <c r="M1349" s="85" t="s">
        <v>12</v>
      </c>
    </row>
    <row r="1350" spans="1:13" ht="15" customHeight="1" thickTop="1" thickBot="1" x14ac:dyDescent="0.3">
      <c r="A1350" s="88" t="s">
        <v>19</v>
      </c>
      <c r="B1350" s="89"/>
      <c r="C1350" s="89"/>
      <c r="D1350" s="89"/>
      <c r="E1350" s="89"/>
      <c r="F1350" s="89">
        <v>17</v>
      </c>
      <c r="G1350" s="90">
        <f t="shared" ref="G1350:G1354" si="562">SUM(B1350:F1350)</f>
        <v>17</v>
      </c>
      <c r="H1350" s="91">
        <f t="shared" ref="H1350:L1354" si="563">IFERROR(B1350/$G$1350,0)</f>
        <v>0</v>
      </c>
      <c r="I1350" s="91">
        <f t="shared" si="563"/>
        <v>0</v>
      </c>
      <c r="J1350" s="91">
        <f t="shared" si="563"/>
        <v>0</v>
      </c>
      <c r="K1350" s="91">
        <f t="shared" si="563"/>
        <v>0</v>
      </c>
      <c r="L1350" s="91">
        <f t="shared" si="563"/>
        <v>1</v>
      </c>
      <c r="M1350" s="93" t="s">
        <v>14</v>
      </c>
    </row>
    <row r="1351" spans="1:13" ht="15" customHeight="1" thickTop="1" thickBot="1" x14ac:dyDescent="0.3">
      <c r="A1351" s="88" t="s">
        <v>20</v>
      </c>
      <c r="B1351" s="89"/>
      <c r="C1351" s="89"/>
      <c r="D1351" s="89"/>
      <c r="E1351" s="89"/>
      <c r="F1351" s="89">
        <v>17</v>
      </c>
      <c r="G1351" s="90">
        <f t="shared" si="562"/>
        <v>17</v>
      </c>
      <c r="H1351" s="91">
        <f t="shared" si="563"/>
        <v>0</v>
      </c>
      <c r="I1351" s="91">
        <f t="shared" si="563"/>
        <v>0</v>
      </c>
      <c r="J1351" s="91">
        <f t="shared" si="563"/>
        <v>0</v>
      </c>
      <c r="K1351" s="91">
        <f t="shared" si="563"/>
        <v>0</v>
      </c>
      <c r="L1351" s="91">
        <f t="shared" si="563"/>
        <v>1</v>
      </c>
      <c r="M1351" s="93" t="s">
        <v>14</v>
      </c>
    </row>
    <row r="1352" spans="1:13" ht="15" customHeight="1" thickTop="1" thickBot="1" x14ac:dyDescent="0.3">
      <c r="A1352" s="88" t="s">
        <v>21</v>
      </c>
      <c r="B1352" s="89"/>
      <c r="C1352" s="89"/>
      <c r="D1352" s="89"/>
      <c r="E1352" s="89"/>
      <c r="F1352" s="89">
        <v>17</v>
      </c>
      <c r="G1352" s="90">
        <f t="shared" si="562"/>
        <v>17</v>
      </c>
      <c r="H1352" s="91">
        <f t="shared" si="563"/>
        <v>0</v>
      </c>
      <c r="I1352" s="91">
        <f t="shared" si="563"/>
        <v>0</v>
      </c>
      <c r="J1352" s="91">
        <f t="shared" si="563"/>
        <v>0</v>
      </c>
      <c r="K1352" s="91">
        <f t="shared" si="563"/>
        <v>0</v>
      </c>
      <c r="L1352" s="91">
        <f t="shared" si="563"/>
        <v>1</v>
      </c>
      <c r="M1352" s="93" t="s">
        <v>14</v>
      </c>
    </row>
    <row r="1353" spans="1:13" ht="15" customHeight="1" thickTop="1" thickBot="1" x14ac:dyDescent="0.3">
      <c r="A1353" s="88" t="s">
        <v>22</v>
      </c>
      <c r="B1353" s="89"/>
      <c r="C1353" s="89"/>
      <c r="D1353" s="89"/>
      <c r="E1353" s="89"/>
      <c r="F1353" s="89">
        <v>17</v>
      </c>
      <c r="G1353" s="90">
        <f t="shared" si="562"/>
        <v>17</v>
      </c>
      <c r="H1353" s="91">
        <f t="shared" si="563"/>
        <v>0</v>
      </c>
      <c r="I1353" s="91">
        <f t="shared" si="563"/>
        <v>0</v>
      </c>
      <c r="J1353" s="91">
        <f t="shared" si="563"/>
        <v>0</v>
      </c>
      <c r="K1353" s="91">
        <f t="shared" si="563"/>
        <v>0</v>
      </c>
      <c r="L1353" s="91">
        <f t="shared" si="563"/>
        <v>1</v>
      </c>
      <c r="M1353" s="93" t="s">
        <v>14</v>
      </c>
    </row>
    <row r="1354" spans="1:13" ht="15" customHeight="1" thickTop="1" thickBot="1" x14ac:dyDescent="0.3">
      <c r="A1354" s="88" t="s">
        <v>23</v>
      </c>
      <c r="B1354" s="89"/>
      <c r="C1354" s="89"/>
      <c r="D1354" s="89"/>
      <c r="E1354" s="89"/>
      <c r="F1354" s="89">
        <v>17</v>
      </c>
      <c r="G1354" s="90">
        <f t="shared" si="562"/>
        <v>17</v>
      </c>
      <c r="H1354" s="91">
        <f t="shared" si="563"/>
        <v>0</v>
      </c>
      <c r="I1354" s="91">
        <f t="shared" si="563"/>
        <v>0</v>
      </c>
      <c r="J1354" s="91">
        <f t="shared" si="563"/>
        <v>0</v>
      </c>
      <c r="K1354" s="91">
        <f t="shared" si="563"/>
        <v>0</v>
      </c>
      <c r="L1354" s="91">
        <f t="shared" si="563"/>
        <v>1</v>
      </c>
      <c r="M1354" s="93"/>
    </row>
    <row r="1355" spans="1:13" ht="15" customHeight="1" thickTop="1" thickBot="1" x14ac:dyDescent="0.3">
      <c r="A1355" s="94" t="s">
        <v>24</v>
      </c>
      <c r="B1355" s="95">
        <f t="shared" ref="B1355:F1355" si="564">IFERROR(AVERAGE(B1350:B1354),0)</f>
        <v>0</v>
      </c>
      <c r="C1355" s="95">
        <f t="shared" si="564"/>
        <v>0</v>
      </c>
      <c r="D1355" s="95">
        <f t="shared" si="564"/>
        <v>0</v>
      </c>
      <c r="E1355" s="95">
        <f t="shared" si="564"/>
        <v>0</v>
      </c>
      <c r="F1355" s="95">
        <f t="shared" si="564"/>
        <v>17</v>
      </c>
      <c r="G1355" s="95">
        <f>SUM(AVERAGE(G1350:G1354))</f>
        <v>17</v>
      </c>
      <c r="H1355" s="97">
        <f>AVERAGE(H1350:H1354)*0.2</f>
        <v>0</v>
      </c>
      <c r="I1355" s="97">
        <f>AVERAGE(I1350:I1354)*0.4</f>
        <v>0</v>
      </c>
      <c r="J1355" s="97">
        <f>AVERAGE(J1350:J1354)*0.6</f>
        <v>0</v>
      </c>
      <c r="K1355" s="97">
        <f>AVERAGE(K1350:K1354)*0.8</f>
        <v>0</v>
      </c>
      <c r="L1355" s="100">
        <f>AVERAGE(L1350:L1354)*1</f>
        <v>1</v>
      </c>
      <c r="M1355" s="97">
        <f>SUM(H1355:L1355)</f>
        <v>1</v>
      </c>
    </row>
    <row r="1356" spans="1:13" ht="15" customHeight="1" thickTop="1" thickBot="1" x14ac:dyDescent="0.3">
      <c r="A1356" s="98" t="s">
        <v>25</v>
      </c>
      <c r="B1356" s="84" t="s">
        <v>7</v>
      </c>
      <c r="C1356" s="84" t="s">
        <v>8</v>
      </c>
      <c r="D1356" s="84" t="s">
        <v>9</v>
      </c>
      <c r="E1356" s="84" t="s">
        <v>10</v>
      </c>
      <c r="F1356" s="84" t="s">
        <v>11</v>
      </c>
      <c r="G1356" s="85" t="s">
        <v>12</v>
      </c>
      <c r="H1356" s="84" t="s">
        <v>7</v>
      </c>
      <c r="I1356" s="84" t="s">
        <v>8</v>
      </c>
      <c r="J1356" s="84" t="s">
        <v>9</v>
      </c>
      <c r="K1356" s="84" t="s">
        <v>10</v>
      </c>
      <c r="L1356" s="99" t="s">
        <v>11</v>
      </c>
      <c r="M1356" s="85" t="s">
        <v>12</v>
      </c>
    </row>
    <row r="1357" spans="1:13" ht="15" customHeight="1" thickTop="1" thickBot="1" x14ac:dyDescent="0.3">
      <c r="A1357" s="88" t="s">
        <v>26</v>
      </c>
      <c r="B1357" s="89"/>
      <c r="C1357" s="89"/>
      <c r="D1357" s="89"/>
      <c r="E1357" s="89"/>
      <c r="F1357" s="89">
        <v>17</v>
      </c>
      <c r="G1357" s="90">
        <f t="shared" ref="G1357:G1359" si="565">SUM(B1357:F1357)</f>
        <v>17</v>
      </c>
      <c r="H1357" s="91">
        <f t="shared" ref="H1357:L1359" si="566">IFERROR(B1357/$G$1357,0)</f>
        <v>0</v>
      </c>
      <c r="I1357" s="91">
        <f t="shared" si="566"/>
        <v>0</v>
      </c>
      <c r="J1357" s="91">
        <f t="shared" si="566"/>
        <v>0</v>
      </c>
      <c r="K1357" s="91">
        <f t="shared" si="566"/>
        <v>0</v>
      </c>
      <c r="L1357" s="91">
        <f t="shared" si="566"/>
        <v>1</v>
      </c>
      <c r="M1357" s="93" t="s">
        <v>14</v>
      </c>
    </row>
    <row r="1358" spans="1:13" ht="15" customHeight="1" thickTop="1" thickBot="1" x14ac:dyDescent="0.3">
      <c r="A1358" s="88" t="s">
        <v>27</v>
      </c>
      <c r="B1358" s="89"/>
      <c r="C1358" s="89"/>
      <c r="D1358" s="89"/>
      <c r="E1358" s="89"/>
      <c r="F1358" s="89">
        <v>17</v>
      </c>
      <c r="G1358" s="90">
        <f t="shared" si="565"/>
        <v>17</v>
      </c>
      <c r="H1358" s="91">
        <f t="shared" si="566"/>
        <v>0</v>
      </c>
      <c r="I1358" s="91">
        <f t="shared" si="566"/>
        <v>0</v>
      </c>
      <c r="J1358" s="91">
        <f t="shared" si="566"/>
        <v>0</v>
      </c>
      <c r="K1358" s="91">
        <f t="shared" si="566"/>
        <v>0</v>
      </c>
      <c r="L1358" s="91">
        <f t="shared" si="566"/>
        <v>1</v>
      </c>
      <c r="M1358" s="93" t="s">
        <v>14</v>
      </c>
    </row>
    <row r="1359" spans="1:13" ht="15" customHeight="1" thickTop="1" thickBot="1" x14ac:dyDescent="0.3">
      <c r="A1359" s="88" t="s">
        <v>28</v>
      </c>
      <c r="B1359" s="89"/>
      <c r="C1359" s="89"/>
      <c r="D1359" s="89"/>
      <c r="E1359" s="89"/>
      <c r="F1359" s="89">
        <v>17</v>
      </c>
      <c r="G1359" s="90">
        <f t="shared" si="565"/>
        <v>17</v>
      </c>
      <c r="H1359" s="91">
        <f t="shared" si="566"/>
        <v>0</v>
      </c>
      <c r="I1359" s="91">
        <f t="shared" si="566"/>
        <v>0</v>
      </c>
      <c r="J1359" s="91">
        <f t="shared" si="566"/>
        <v>0</v>
      </c>
      <c r="K1359" s="91">
        <f t="shared" si="566"/>
        <v>0</v>
      </c>
      <c r="L1359" s="91">
        <f t="shared" si="566"/>
        <v>1</v>
      </c>
      <c r="M1359" s="93" t="s">
        <v>14</v>
      </c>
    </row>
    <row r="1360" spans="1:13" ht="15" customHeight="1" thickTop="1" thickBot="1" x14ac:dyDescent="0.3">
      <c r="A1360" s="94" t="s">
        <v>24</v>
      </c>
      <c r="B1360" s="95">
        <f t="shared" ref="B1360:F1360" si="567">IFERROR(AVERAGE(B1357:B1359),0)</f>
        <v>0</v>
      </c>
      <c r="C1360" s="95">
        <f t="shared" si="567"/>
        <v>0</v>
      </c>
      <c r="D1360" s="101">
        <f t="shared" si="567"/>
        <v>0</v>
      </c>
      <c r="E1360" s="101">
        <f t="shared" si="567"/>
        <v>0</v>
      </c>
      <c r="F1360" s="101">
        <f t="shared" si="567"/>
        <v>17</v>
      </c>
      <c r="G1360" s="101">
        <f>SUM(AVERAGE(G1357:G1359))</f>
        <v>17</v>
      </c>
      <c r="H1360" s="97">
        <f>AVERAGE(H1357:H1359)*0.2</f>
        <v>0</v>
      </c>
      <c r="I1360" s="97">
        <f>AVERAGE(I1357:I1359)*0.4</f>
        <v>0</v>
      </c>
      <c r="J1360" s="97">
        <f>AVERAGE(J1357:J1359)*0.6</f>
        <v>0</v>
      </c>
      <c r="K1360" s="97">
        <f>AVERAGE(K1357:K1359)*0.8</f>
        <v>0</v>
      </c>
      <c r="L1360" s="100">
        <f>AVERAGE(L1357:L1359)*1</f>
        <v>1</v>
      </c>
      <c r="M1360" s="102">
        <f>SUM(H1360:L1360)</f>
        <v>1</v>
      </c>
    </row>
    <row r="1361" spans="1:13" ht="15" customHeight="1" thickTop="1" thickBot="1" x14ac:dyDescent="0.3">
      <c r="A1361" s="83" t="s">
        <v>29</v>
      </c>
      <c r="B1361" s="84" t="s">
        <v>7</v>
      </c>
      <c r="C1361" s="84" t="s">
        <v>8</v>
      </c>
      <c r="D1361" s="84" t="s">
        <v>9</v>
      </c>
      <c r="E1361" s="84" t="s">
        <v>10</v>
      </c>
      <c r="F1361" s="84" t="s">
        <v>11</v>
      </c>
      <c r="G1361" s="85" t="s">
        <v>12</v>
      </c>
      <c r="H1361" s="84" t="s">
        <v>7</v>
      </c>
      <c r="I1361" s="84" t="s">
        <v>8</v>
      </c>
      <c r="J1361" s="84" t="s">
        <v>9</v>
      </c>
      <c r="K1361" s="84" t="s">
        <v>10</v>
      </c>
      <c r="L1361" s="99" t="s">
        <v>11</v>
      </c>
      <c r="M1361" s="85" t="s">
        <v>12</v>
      </c>
    </row>
    <row r="1362" spans="1:13" ht="15" customHeight="1" thickTop="1" thickBot="1" x14ac:dyDescent="0.3">
      <c r="A1362" s="103" t="s">
        <v>30</v>
      </c>
      <c r="B1362" s="104"/>
      <c r="C1362" s="104"/>
      <c r="D1362" s="104"/>
      <c r="E1362" s="89"/>
      <c r="F1362" s="89">
        <v>17</v>
      </c>
      <c r="G1362" s="105">
        <f t="shared" ref="G1362:G1365" si="568">SUM(B1362:F1362)</f>
        <v>17</v>
      </c>
      <c r="H1362" s="106">
        <f t="shared" ref="H1362:L1365" si="569">IFERROR(B1362/$G$1362,0)</f>
        <v>0</v>
      </c>
      <c r="I1362" s="106">
        <f t="shared" si="569"/>
        <v>0</v>
      </c>
      <c r="J1362" s="106">
        <f t="shared" si="569"/>
        <v>0</v>
      </c>
      <c r="K1362" s="106">
        <f t="shared" si="569"/>
        <v>0</v>
      </c>
      <c r="L1362" s="106">
        <f t="shared" si="569"/>
        <v>1</v>
      </c>
      <c r="M1362" s="93" t="s">
        <v>14</v>
      </c>
    </row>
    <row r="1363" spans="1:13" ht="15" customHeight="1" thickTop="1" thickBot="1" x14ac:dyDescent="0.3">
      <c r="A1363" s="103" t="s">
        <v>31</v>
      </c>
      <c r="B1363" s="104"/>
      <c r="C1363" s="104"/>
      <c r="D1363" s="104"/>
      <c r="E1363" s="89"/>
      <c r="F1363" s="89">
        <v>17</v>
      </c>
      <c r="G1363" s="105">
        <f t="shared" si="568"/>
        <v>17</v>
      </c>
      <c r="H1363" s="106">
        <f t="shared" si="569"/>
        <v>0</v>
      </c>
      <c r="I1363" s="106">
        <f t="shared" si="569"/>
        <v>0</v>
      </c>
      <c r="J1363" s="106">
        <f t="shared" si="569"/>
        <v>0</v>
      </c>
      <c r="K1363" s="106">
        <f t="shared" si="569"/>
        <v>0</v>
      </c>
      <c r="L1363" s="106">
        <f t="shared" si="569"/>
        <v>1</v>
      </c>
      <c r="M1363" s="93" t="s">
        <v>14</v>
      </c>
    </row>
    <row r="1364" spans="1:13" ht="15" customHeight="1" thickTop="1" thickBot="1" x14ac:dyDescent="0.3">
      <c r="A1364" s="103" t="s">
        <v>32</v>
      </c>
      <c r="B1364" s="104"/>
      <c r="C1364" s="104"/>
      <c r="D1364" s="104"/>
      <c r="E1364" s="89"/>
      <c r="F1364" s="89">
        <v>17</v>
      </c>
      <c r="G1364" s="105">
        <f t="shared" si="568"/>
        <v>17</v>
      </c>
      <c r="H1364" s="106">
        <f t="shared" si="569"/>
        <v>0</v>
      </c>
      <c r="I1364" s="106">
        <f t="shared" si="569"/>
        <v>0</v>
      </c>
      <c r="J1364" s="106">
        <f t="shared" si="569"/>
        <v>0</v>
      </c>
      <c r="K1364" s="106">
        <f t="shared" si="569"/>
        <v>0</v>
      </c>
      <c r="L1364" s="106">
        <f t="shared" si="569"/>
        <v>1</v>
      </c>
      <c r="M1364" s="93" t="s">
        <v>14</v>
      </c>
    </row>
    <row r="1365" spans="1:13" ht="15" customHeight="1" thickTop="1" thickBot="1" x14ac:dyDescent="0.3">
      <c r="A1365" s="103" t="s">
        <v>33</v>
      </c>
      <c r="B1365" s="104"/>
      <c r="C1365" s="104"/>
      <c r="D1365" s="104"/>
      <c r="E1365" s="89"/>
      <c r="F1365" s="89">
        <v>17</v>
      </c>
      <c r="G1365" s="105">
        <f t="shared" si="568"/>
        <v>17</v>
      </c>
      <c r="H1365" s="106">
        <f t="shared" si="569"/>
        <v>0</v>
      </c>
      <c r="I1365" s="106">
        <f t="shared" si="569"/>
        <v>0</v>
      </c>
      <c r="J1365" s="106">
        <f t="shared" si="569"/>
        <v>0</v>
      </c>
      <c r="K1365" s="106">
        <f t="shared" si="569"/>
        <v>0</v>
      </c>
      <c r="L1365" s="106">
        <f t="shared" si="569"/>
        <v>1</v>
      </c>
      <c r="M1365" s="93" t="s">
        <v>14</v>
      </c>
    </row>
    <row r="1366" spans="1:13" ht="15" customHeight="1" thickTop="1" thickBot="1" x14ac:dyDescent="0.3">
      <c r="A1366" s="107" t="s">
        <v>24</v>
      </c>
      <c r="B1366" s="108">
        <f t="shared" ref="B1366:F1366" si="570">IFERROR(AVERAGE(B1362:B1365),0)</f>
        <v>0</v>
      </c>
      <c r="C1366" s="108">
        <f t="shared" si="570"/>
        <v>0</v>
      </c>
      <c r="D1366" s="108">
        <f t="shared" si="570"/>
        <v>0</v>
      </c>
      <c r="E1366" s="108">
        <f t="shared" si="570"/>
        <v>0</v>
      </c>
      <c r="F1366" s="108">
        <f t="shared" si="570"/>
        <v>17</v>
      </c>
      <c r="G1366" s="108">
        <f>SUM(AVERAGE(G1362:G1365))</f>
        <v>17</v>
      </c>
      <c r="H1366" s="102">
        <f>AVERAGE(H1362:H1365)*0.2</f>
        <v>0</v>
      </c>
      <c r="I1366" s="102">
        <f>AVERAGE(I1362:I1365)*0.4</f>
        <v>0</v>
      </c>
      <c r="J1366" s="102">
        <f>AVERAGE(J1362:J1365)*0.6</f>
        <v>0</v>
      </c>
      <c r="K1366" s="102">
        <f>AVERAGE(K1362:K1365)*0.8</f>
        <v>0</v>
      </c>
      <c r="L1366" s="109">
        <f>AVERAGE(L1362:L1365)*1</f>
        <v>1</v>
      </c>
      <c r="M1366" s="102">
        <f>SUM(H1366:L1366)</f>
        <v>1</v>
      </c>
    </row>
    <row r="1367" spans="1:13" ht="15" customHeight="1" thickTop="1" thickBot="1" x14ac:dyDescent="0.3">
      <c r="A1367" s="110" t="s">
        <v>34</v>
      </c>
      <c r="B1367" s="111"/>
      <c r="C1367" s="111"/>
      <c r="D1367" s="111"/>
      <c r="E1367" s="111"/>
      <c r="F1367" s="111"/>
      <c r="G1367" s="112">
        <f>SUM(B1367:F1367)</f>
        <v>0</v>
      </c>
      <c r="H1367" s="113">
        <f t="shared" ref="H1367:L1367" si="571">IFERROR(B1367/$G$1367,0)</f>
        <v>0</v>
      </c>
      <c r="I1367" s="113">
        <f t="shared" si="571"/>
        <v>0</v>
      </c>
      <c r="J1367" s="113">
        <f t="shared" si="571"/>
        <v>0</v>
      </c>
      <c r="K1367" s="113">
        <f t="shared" si="571"/>
        <v>0</v>
      </c>
      <c r="L1367" s="113">
        <f t="shared" si="571"/>
        <v>0</v>
      </c>
      <c r="M1367" s="93" t="s">
        <v>14</v>
      </c>
    </row>
    <row r="1368" spans="1:13" ht="15" customHeight="1" thickTop="1" thickBot="1" x14ac:dyDescent="0.3">
      <c r="A1368" s="127" t="s">
        <v>35</v>
      </c>
      <c r="B1368" s="134"/>
      <c r="C1368" s="134"/>
      <c r="D1368" s="134"/>
      <c r="E1368" s="134"/>
      <c r="F1368" s="135"/>
      <c r="G1368" s="114">
        <v>17</v>
      </c>
      <c r="H1368" s="102" t="s">
        <v>14</v>
      </c>
      <c r="I1368" s="102" t="s">
        <v>14</v>
      </c>
      <c r="J1368" s="102" t="s">
        <v>14</v>
      </c>
      <c r="K1368" s="102" t="s">
        <v>14</v>
      </c>
      <c r="L1368" s="102" t="s">
        <v>14</v>
      </c>
      <c r="M1368" s="102">
        <f>(M1348+M1355+M1360+M1366)/4</f>
        <v>1</v>
      </c>
    </row>
    <row r="1369" spans="1:13" ht="15" customHeight="1" thickTop="1" x14ac:dyDescent="0.25">
      <c r="A1369" s="77"/>
      <c r="B1369" s="77"/>
      <c r="C1369" s="77"/>
      <c r="D1369" s="77"/>
      <c r="E1369" s="77"/>
      <c r="F1369" s="77"/>
      <c r="G1369" s="77"/>
      <c r="H1369" s="77"/>
      <c r="I1369" s="77"/>
      <c r="J1369" s="77"/>
      <c r="K1369" s="77"/>
      <c r="L1369" s="77"/>
      <c r="M1369" s="77"/>
    </row>
    <row r="1370" spans="1:13" ht="15" customHeight="1" thickBot="1" x14ac:dyDescent="0.3">
      <c r="A1370" s="77"/>
      <c r="B1370" s="77"/>
      <c r="C1370" s="77"/>
      <c r="D1370" s="77"/>
      <c r="E1370" s="77"/>
      <c r="F1370" s="77"/>
      <c r="G1370" s="77"/>
      <c r="H1370" s="77"/>
      <c r="I1370" s="77"/>
      <c r="J1370" s="77"/>
      <c r="K1370" s="77"/>
      <c r="L1370" s="77"/>
      <c r="M1370" s="77"/>
    </row>
    <row r="1371" spans="1:13" ht="15" customHeight="1" thickTop="1" thickBot="1" x14ac:dyDescent="0.3">
      <c r="A1371" s="78" t="s">
        <v>0</v>
      </c>
      <c r="B1371" s="136" t="s">
        <v>211</v>
      </c>
      <c r="C1371" s="132"/>
      <c r="D1371" s="132"/>
      <c r="E1371" s="132"/>
      <c r="F1371" s="132"/>
      <c r="G1371" s="133"/>
      <c r="H1371" s="139" t="s">
        <v>111</v>
      </c>
      <c r="I1371" s="144"/>
      <c r="J1371" s="145"/>
      <c r="K1371" s="79" t="s">
        <v>2</v>
      </c>
      <c r="L1371" s="146">
        <v>45485</v>
      </c>
      <c r="M1371" s="147"/>
    </row>
    <row r="1372" spans="1:13" ht="15" customHeight="1" thickBot="1" x14ac:dyDescent="0.3">
      <c r="A1372" s="115" t="s">
        <v>3</v>
      </c>
      <c r="B1372" s="148"/>
      <c r="C1372" s="148"/>
      <c r="D1372" s="148"/>
      <c r="E1372" s="148"/>
      <c r="F1372" s="148"/>
      <c r="G1372" s="149"/>
      <c r="H1372" s="80" t="s">
        <v>112</v>
      </c>
      <c r="I1372" s="121">
        <v>17</v>
      </c>
      <c r="J1372" s="133"/>
      <c r="K1372" s="81"/>
      <c r="L1372" s="80"/>
      <c r="M1372" s="80"/>
    </row>
    <row r="1373" spans="1:13" ht="15" customHeight="1" thickBot="1" x14ac:dyDescent="0.3">
      <c r="A1373" s="150"/>
      <c r="B1373" s="151"/>
      <c r="C1373" s="151"/>
      <c r="D1373" s="151"/>
      <c r="E1373" s="151"/>
      <c r="F1373" s="151"/>
      <c r="G1373" s="152"/>
      <c r="H1373" s="80" t="s">
        <v>113</v>
      </c>
      <c r="I1373" s="121"/>
      <c r="J1373" s="133"/>
      <c r="K1373" s="80"/>
      <c r="L1373" s="80"/>
      <c r="M1373" s="80"/>
    </row>
    <row r="1374" spans="1:13" ht="15" customHeight="1" thickBot="1" x14ac:dyDescent="0.3">
      <c r="A1374" s="82" t="s">
        <v>4</v>
      </c>
      <c r="B1374" s="130" t="s">
        <v>5</v>
      </c>
      <c r="C1374" s="131"/>
      <c r="D1374" s="131"/>
      <c r="E1374" s="131"/>
      <c r="F1374" s="131"/>
      <c r="G1374" s="131"/>
      <c r="H1374" s="121" t="s">
        <v>5</v>
      </c>
      <c r="I1374" s="132"/>
      <c r="J1374" s="132"/>
      <c r="K1374" s="132"/>
      <c r="L1374" s="132"/>
      <c r="M1374" s="133"/>
    </row>
    <row r="1375" spans="1:13" ht="15" customHeight="1" thickTop="1" thickBot="1" x14ac:dyDescent="0.3">
      <c r="A1375" s="83" t="s">
        <v>6</v>
      </c>
      <c r="B1375" s="84" t="s">
        <v>7</v>
      </c>
      <c r="C1375" s="84" t="s">
        <v>8</v>
      </c>
      <c r="D1375" s="84" t="s">
        <v>9</v>
      </c>
      <c r="E1375" s="84" t="s">
        <v>10</v>
      </c>
      <c r="F1375" s="84" t="s">
        <v>11</v>
      </c>
      <c r="G1375" s="85" t="s">
        <v>12</v>
      </c>
      <c r="H1375" s="86" t="s">
        <v>7</v>
      </c>
      <c r="I1375" s="86" t="s">
        <v>8</v>
      </c>
      <c r="J1375" s="86" t="s">
        <v>9</v>
      </c>
      <c r="K1375" s="86" t="s">
        <v>10</v>
      </c>
      <c r="L1375" s="86" t="s">
        <v>11</v>
      </c>
      <c r="M1375" s="87" t="s">
        <v>12</v>
      </c>
    </row>
    <row r="1376" spans="1:13" ht="15" customHeight="1" thickTop="1" thickBot="1" x14ac:dyDescent="0.3">
      <c r="A1376" s="88" t="s">
        <v>13</v>
      </c>
      <c r="B1376" s="89"/>
      <c r="C1376" s="89"/>
      <c r="D1376" s="89"/>
      <c r="E1376" s="89"/>
      <c r="F1376" s="89">
        <v>17</v>
      </c>
      <c r="G1376" s="90">
        <f t="shared" ref="G1376:G1378" si="572">SUM(B1376:F1376)</f>
        <v>17</v>
      </c>
      <c r="H1376" s="91">
        <f t="shared" ref="H1376:L1378" si="573">IFERROR(B1376/$G$1376,0)</f>
        <v>0</v>
      </c>
      <c r="I1376" s="91">
        <f t="shared" si="573"/>
        <v>0</v>
      </c>
      <c r="J1376" s="91">
        <f t="shared" si="573"/>
        <v>0</v>
      </c>
      <c r="K1376" s="91">
        <f t="shared" si="573"/>
        <v>0</v>
      </c>
      <c r="L1376" s="91">
        <f t="shared" si="573"/>
        <v>1</v>
      </c>
      <c r="M1376" s="92" t="s">
        <v>14</v>
      </c>
    </row>
    <row r="1377" spans="1:13" ht="15" customHeight="1" thickTop="1" thickBot="1" x14ac:dyDescent="0.3">
      <c r="A1377" s="88" t="s">
        <v>15</v>
      </c>
      <c r="B1377" s="89"/>
      <c r="C1377" s="89"/>
      <c r="D1377" s="89"/>
      <c r="E1377" s="89"/>
      <c r="F1377" s="89">
        <v>17</v>
      </c>
      <c r="G1377" s="90">
        <f t="shared" si="572"/>
        <v>17</v>
      </c>
      <c r="H1377" s="91">
        <f t="shared" si="573"/>
        <v>0</v>
      </c>
      <c r="I1377" s="91">
        <f t="shared" si="573"/>
        <v>0</v>
      </c>
      <c r="J1377" s="91">
        <f t="shared" si="573"/>
        <v>0</v>
      </c>
      <c r="K1377" s="91">
        <f t="shared" si="573"/>
        <v>0</v>
      </c>
      <c r="L1377" s="91">
        <f t="shared" si="573"/>
        <v>1</v>
      </c>
      <c r="M1377" s="93" t="s">
        <v>14</v>
      </c>
    </row>
    <row r="1378" spans="1:13" ht="15" customHeight="1" thickTop="1" thickBot="1" x14ac:dyDescent="0.3">
      <c r="A1378" s="88" t="s">
        <v>16</v>
      </c>
      <c r="B1378" s="89"/>
      <c r="C1378" s="89"/>
      <c r="D1378" s="89"/>
      <c r="E1378" s="89"/>
      <c r="F1378" s="89">
        <v>17</v>
      </c>
      <c r="G1378" s="90">
        <f t="shared" si="572"/>
        <v>17</v>
      </c>
      <c r="H1378" s="91">
        <f t="shared" si="573"/>
        <v>0</v>
      </c>
      <c r="I1378" s="91">
        <f t="shared" si="573"/>
        <v>0</v>
      </c>
      <c r="J1378" s="91">
        <f t="shared" si="573"/>
        <v>0</v>
      </c>
      <c r="K1378" s="91">
        <f t="shared" si="573"/>
        <v>0</v>
      </c>
      <c r="L1378" s="91">
        <f t="shared" si="573"/>
        <v>1</v>
      </c>
      <c r="M1378" s="93" t="s">
        <v>14</v>
      </c>
    </row>
    <row r="1379" spans="1:13" ht="15" customHeight="1" thickTop="1" thickBot="1" x14ac:dyDescent="0.3">
      <c r="A1379" s="94" t="s">
        <v>17</v>
      </c>
      <c r="B1379" s="95">
        <f>IFERROR(AVERAGE(B1376:B1378),0)</f>
        <v>0</v>
      </c>
      <c r="C1379" s="95">
        <f>IFERROR(AVERAGE(C1376:C1378),0)</f>
        <v>0</v>
      </c>
      <c r="D1379" s="95">
        <f>IFERROR(AVERAGE(D1376:D1378),0)</f>
        <v>0</v>
      </c>
      <c r="E1379" s="95">
        <f t="shared" ref="E1379:F1379" si="574">IFERROR(AVERAGE(E1376:E1378),0)</f>
        <v>0</v>
      </c>
      <c r="F1379" s="95">
        <f t="shared" si="574"/>
        <v>17</v>
      </c>
      <c r="G1379" s="95">
        <f>SUM(AVERAGE(G1376:G1378))</f>
        <v>17</v>
      </c>
      <c r="H1379" s="96">
        <f>AVERAGE(H1376:H1378)*0.2</f>
        <v>0</v>
      </c>
      <c r="I1379" s="96">
        <f>AVERAGE(I1376:I1378)*0.4</f>
        <v>0</v>
      </c>
      <c r="J1379" s="96">
        <f>AVERAGE(J1376:J1378)*0.6</f>
        <v>0</v>
      </c>
      <c r="K1379" s="96">
        <f>AVERAGE(K1376:K1378)*0.8</f>
        <v>0</v>
      </c>
      <c r="L1379" s="96">
        <f>AVERAGE(L1376:L1378)*1</f>
        <v>1</v>
      </c>
      <c r="M1379" s="97">
        <f>SUM(H1379:L1379)</f>
        <v>1</v>
      </c>
    </row>
    <row r="1380" spans="1:13" ht="15" customHeight="1" thickTop="1" thickBot="1" x14ac:dyDescent="0.3">
      <c r="A1380" s="98" t="s">
        <v>18</v>
      </c>
      <c r="B1380" s="84" t="s">
        <v>7</v>
      </c>
      <c r="C1380" s="84" t="s">
        <v>8</v>
      </c>
      <c r="D1380" s="84" t="s">
        <v>9</v>
      </c>
      <c r="E1380" s="84" t="s">
        <v>10</v>
      </c>
      <c r="F1380" s="84" t="s">
        <v>11</v>
      </c>
      <c r="G1380" s="85" t="s">
        <v>12</v>
      </c>
      <c r="H1380" s="84" t="s">
        <v>7</v>
      </c>
      <c r="I1380" s="84" t="s">
        <v>8</v>
      </c>
      <c r="J1380" s="84" t="s">
        <v>9</v>
      </c>
      <c r="K1380" s="84" t="s">
        <v>10</v>
      </c>
      <c r="L1380" s="99" t="s">
        <v>11</v>
      </c>
      <c r="M1380" s="85" t="s">
        <v>12</v>
      </c>
    </row>
    <row r="1381" spans="1:13" ht="15" customHeight="1" thickTop="1" thickBot="1" x14ac:dyDescent="0.3">
      <c r="A1381" s="88" t="s">
        <v>19</v>
      </c>
      <c r="B1381" s="89"/>
      <c r="C1381" s="89"/>
      <c r="D1381" s="89"/>
      <c r="E1381" s="89"/>
      <c r="F1381" s="89">
        <v>17</v>
      </c>
      <c r="G1381" s="90">
        <f t="shared" ref="G1381:G1385" si="575">SUM(B1381:F1381)</f>
        <v>17</v>
      </c>
      <c r="H1381" s="91">
        <f t="shared" ref="H1381:L1385" si="576">IFERROR(B1381/$G$1381,0)</f>
        <v>0</v>
      </c>
      <c r="I1381" s="91">
        <f t="shared" si="576"/>
        <v>0</v>
      </c>
      <c r="J1381" s="91">
        <f t="shared" si="576"/>
        <v>0</v>
      </c>
      <c r="K1381" s="91">
        <f t="shared" si="576"/>
        <v>0</v>
      </c>
      <c r="L1381" s="91">
        <f t="shared" si="576"/>
        <v>1</v>
      </c>
      <c r="M1381" s="93" t="s">
        <v>14</v>
      </c>
    </row>
    <row r="1382" spans="1:13" ht="15" customHeight="1" thickTop="1" thickBot="1" x14ac:dyDescent="0.3">
      <c r="A1382" s="88" t="s">
        <v>20</v>
      </c>
      <c r="B1382" s="89"/>
      <c r="C1382" s="89"/>
      <c r="D1382" s="89"/>
      <c r="E1382" s="89"/>
      <c r="F1382" s="89">
        <v>17</v>
      </c>
      <c r="G1382" s="90">
        <f t="shared" si="575"/>
        <v>17</v>
      </c>
      <c r="H1382" s="91">
        <f t="shared" si="576"/>
        <v>0</v>
      </c>
      <c r="I1382" s="91">
        <f t="shared" si="576"/>
        <v>0</v>
      </c>
      <c r="J1382" s="91">
        <f t="shared" si="576"/>
        <v>0</v>
      </c>
      <c r="K1382" s="91">
        <f t="shared" si="576"/>
        <v>0</v>
      </c>
      <c r="L1382" s="91">
        <f t="shared" si="576"/>
        <v>1</v>
      </c>
      <c r="M1382" s="93" t="s">
        <v>14</v>
      </c>
    </row>
    <row r="1383" spans="1:13" ht="15" customHeight="1" thickTop="1" thickBot="1" x14ac:dyDescent="0.3">
      <c r="A1383" s="88" t="s">
        <v>21</v>
      </c>
      <c r="B1383" s="89"/>
      <c r="C1383" s="89"/>
      <c r="D1383" s="89"/>
      <c r="E1383" s="89"/>
      <c r="F1383" s="89">
        <v>17</v>
      </c>
      <c r="G1383" s="90">
        <f t="shared" si="575"/>
        <v>17</v>
      </c>
      <c r="H1383" s="91">
        <f t="shared" si="576"/>
        <v>0</v>
      </c>
      <c r="I1383" s="91">
        <f t="shared" si="576"/>
        <v>0</v>
      </c>
      <c r="J1383" s="91">
        <f t="shared" si="576"/>
        <v>0</v>
      </c>
      <c r="K1383" s="91">
        <f t="shared" si="576"/>
        <v>0</v>
      </c>
      <c r="L1383" s="91">
        <f t="shared" si="576"/>
        <v>1</v>
      </c>
      <c r="M1383" s="93" t="s">
        <v>14</v>
      </c>
    </row>
    <row r="1384" spans="1:13" ht="15" customHeight="1" thickTop="1" thickBot="1" x14ac:dyDescent="0.3">
      <c r="A1384" s="88" t="s">
        <v>22</v>
      </c>
      <c r="B1384" s="89"/>
      <c r="C1384" s="89"/>
      <c r="D1384" s="89"/>
      <c r="E1384" s="89"/>
      <c r="F1384" s="89">
        <v>17</v>
      </c>
      <c r="G1384" s="90">
        <f t="shared" si="575"/>
        <v>17</v>
      </c>
      <c r="H1384" s="91">
        <f t="shared" si="576"/>
        <v>0</v>
      </c>
      <c r="I1384" s="91">
        <f t="shared" si="576"/>
        <v>0</v>
      </c>
      <c r="J1384" s="91">
        <f t="shared" si="576"/>
        <v>0</v>
      </c>
      <c r="K1384" s="91">
        <f t="shared" si="576"/>
        <v>0</v>
      </c>
      <c r="L1384" s="91">
        <f t="shared" si="576"/>
        <v>1</v>
      </c>
      <c r="M1384" s="93" t="s">
        <v>14</v>
      </c>
    </row>
    <row r="1385" spans="1:13" ht="15" customHeight="1" thickTop="1" thickBot="1" x14ac:dyDescent="0.3">
      <c r="A1385" s="88" t="s">
        <v>23</v>
      </c>
      <c r="B1385" s="89"/>
      <c r="C1385" s="89"/>
      <c r="D1385" s="89"/>
      <c r="E1385" s="89"/>
      <c r="F1385" s="89">
        <v>17</v>
      </c>
      <c r="G1385" s="90">
        <f t="shared" si="575"/>
        <v>17</v>
      </c>
      <c r="H1385" s="91">
        <f t="shared" si="576"/>
        <v>0</v>
      </c>
      <c r="I1385" s="91">
        <f t="shared" si="576"/>
        <v>0</v>
      </c>
      <c r="J1385" s="91">
        <f t="shared" si="576"/>
        <v>0</v>
      </c>
      <c r="K1385" s="91">
        <f t="shared" si="576"/>
        <v>0</v>
      </c>
      <c r="L1385" s="91">
        <f t="shared" si="576"/>
        <v>1</v>
      </c>
      <c r="M1385" s="93"/>
    </row>
    <row r="1386" spans="1:13" ht="15" customHeight="1" thickTop="1" thickBot="1" x14ac:dyDescent="0.3">
      <c r="A1386" s="94" t="s">
        <v>24</v>
      </c>
      <c r="B1386" s="95">
        <f t="shared" ref="B1386:F1386" si="577">IFERROR(AVERAGE(B1381:B1385),0)</f>
        <v>0</v>
      </c>
      <c r="C1386" s="95">
        <f t="shared" si="577"/>
        <v>0</v>
      </c>
      <c r="D1386" s="95">
        <f t="shared" si="577"/>
        <v>0</v>
      </c>
      <c r="E1386" s="95">
        <f t="shared" si="577"/>
        <v>0</v>
      </c>
      <c r="F1386" s="95">
        <f t="shared" si="577"/>
        <v>17</v>
      </c>
      <c r="G1386" s="95">
        <f>SUM(AVERAGE(G1381:G1385))</f>
        <v>17</v>
      </c>
      <c r="H1386" s="97">
        <f>AVERAGE(H1381:H1385)*0.2</f>
        <v>0</v>
      </c>
      <c r="I1386" s="97">
        <f>AVERAGE(I1381:I1385)*0.4</f>
        <v>0</v>
      </c>
      <c r="J1386" s="97">
        <f>AVERAGE(J1381:J1385)*0.6</f>
        <v>0</v>
      </c>
      <c r="K1386" s="97">
        <f>AVERAGE(K1381:K1385)*0.8</f>
        <v>0</v>
      </c>
      <c r="L1386" s="100">
        <f>AVERAGE(L1381:L1385)*1</f>
        <v>1</v>
      </c>
      <c r="M1386" s="97">
        <f>SUM(H1386:L1386)</f>
        <v>1</v>
      </c>
    </row>
    <row r="1387" spans="1:13" ht="15" customHeight="1" thickTop="1" thickBot="1" x14ac:dyDescent="0.3">
      <c r="A1387" s="98" t="s">
        <v>25</v>
      </c>
      <c r="B1387" s="84" t="s">
        <v>7</v>
      </c>
      <c r="C1387" s="84" t="s">
        <v>8</v>
      </c>
      <c r="D1387" s="84" t="s">
        <v>9</v>
      </c>
      <c r="E1387" s="84" t="s">
        <v>10</v>
      </c>
      <c r="F1387" s="84" t="s">
        <v>11</v>
      </c>
      <c r="G1387" s="85" t="s">
        <v>12</v>
      </c>
      <c r="H1387" s="84" t="s">
        <v>7</v>
      </c>
      <c r="I1387" s="84" t="s">
        <v>8</v>
      </c>
      <c r="J1387" s="84" t="s">
        <v>9</v>
      </c>
      <c r="K1387" s="84" t="s">
        <v>10</v>
      </c>
      <c r="L1387" s="99" t="s">
        <v>11</v>
      </c>
      <c r="M1387" s="85" t="s">
        <v>12</v>
      </c>
    </row>
    <row r="1388" spans="1:13" ht="15" customHeight="1" thickTop="1" thickBot="1" x14ac:dyDescent="0.3">
      <c r="A1388" s="88" t="s">
        <v>26</v>
      </c>
      <c r="B1388" s="89"/>
      <c r="C1388" s="89"/>
      <c r="D1388" s="89"/>
      <c r="E1388" s="89"/>
      <c r="F1388" s="89">
        <v>17</v>
      </c>
      <c r="G1388" s="90">
        <f t="shared" ref="G1388:G1390" si="578">SUM(B1388:F1388)</f>
        <v>17</v>
      </c>
      <c r="H1388" s="91">
        <f t="shared" ref="H1388:L1390" si="579">IFERROR(B1388/$G$1388,0)</f>
        <v>0</v>
      </c>
      <c r="I1388" s="91">
        <f t="shared" si="579"/>
        <v>0</v>
      </c>
      <c r="J1388" s="91">
        <f t="shared" si="579"/>
        <v>0</v>
      </c>
      <c r="K1388" s="91">
        <f t="shared" si="579"/>
        <v>0</v>
      </c>
      <c r="L1388" s="91">
        <f t="shared" si="579"/>
        <v>1</v>
      </c>
      <c r="M1388" s="93" t="s">
        <v>14</v>
      </c>
    </row>
    <row r="1389" spans="1:13" ht="15" customHeight="1" thickTop="1" thickBot="1" x14ac:dyDescent="0.3">
      <c r="A1389" s="88" t="s">
        <v>27</v>
      </c>
      <c r="B1389" s="89"/>
      <c r="C1389" s="89"/>
      <c r="D1389" s="89"/>
      <c r="E1389" s="89"/>
      <c r="F1389" s="89">
        <v>17</v>
      </c>
      <c r="G1389" s="90">
        <f t="shared" si="578"/>
        <v>17</v>
      </c>
      <c r="H1389" s="91">
        <f t="shared" si="579"/>
        <v>0</v>
      </c>
      <c r="I1389" s="91">
        <f t="shared" si="579"/>
        <v>0</v>
      </c>
      <c r="J1389" s="91">
        <f t="shared" si="579"/>
        <v>0</v>
      </c>
      <c r="K1389" s="91">
        <f t="shared" si="579"/>
        <v>0</v>
      </c>
      <c r="L1389" s="91">
        <f t="shared" si="579"/>
        <v>1</v>
      </c>
      <c r="M1389" s="93" t="s">
        <v>14</v>
      </c>
    </row>
    <row r="1390" spans="1:13" ht="15" customHeight="1" thickTop="1" thickBot="1" x14ac:dyDescent="0.3">
      <c r="A1390" s="88" t="s">
        <v>28</v>
      </c>
      <c r="B1390" s="89"/>
      <c r="C1390" s="89"/>
      <c r="D1390" s="89"/>
      <c r="E1390" s="89"/>
      <c r="F1390" s="89">
        <v>17</v>
      </c>
      <c r="G1390" s="90">
        <f t="shared" si="578"/>
        <v>17</v>
      </c>
      <c r="H1390" s="91">
        <f t="shared" si="579"/>
        <v>0</v>
      </c>
      <c r="I1390" s="91">
        <f t="shared" si="579"/>
        <v>0</v>
      </c>
      <c r="J1390" s="91">
        <f t="shared" si="579"/>
        <v>0</v>
      </c>
      <c r="K1390" s="91">
        <f t="shared" si="579"/>
        <v>0</v>
      </c>
      <c r="L1390" s="91">
        <f t="shared" si="579"/>
        <v>1</v>
      </c>
      <c r="M1390" s="93" t="s">
        <v>14</v>
      </c>
    </row>
    <row r="1391" spans="1:13" ht="15" customHeight="1" thickTop="1" thickBot="1" x14ac:dyDescent="0.3">
      <c r="A1391" s="94" t="s">
        <v>24</v>
      </c>
      <c r="B1391" s="95">
        <f t="shared" ref="B1391:F1391" si="580">IFERROR(AVERAGE(B1388:B1390),0)</f>
        <v>0</v>
      </c>
      <c r="C1391" s="95">
        <f t="shared" si="580"/>
        <v>0</v>
      </c>
      <c r="D1391" s="101">
        <f t="shared" si="580"/>
        <v>0</v>
      </c>
      <c r="E1391" s="101">
        <f t="shared" si="580"/>
        <v>0</v>
      </c>
      <c r="F1391" s="101">
        <f t="shared" si="580"/>
        <v>17</v>
      </c>
      <c r="G1391" s="101">
        <f>SUM(AVERAGE(G1388:G1390))</f>
        <v>17</v>
      </c>
      <c r="H1391" s="97">
        <f>AVERAGE(H1388:H1390)*0.2</f>
        <v>0</v>
      </c>
      <c r="I1391" s="97">
        <f>AVERAGE(I1388:I1390)*0.4</f>
        <v>0</v>
      </c>
      <c r="J1391" s="97">
        <f>AVERAGE(J1388:J1390)*0.6</f>
        <v>0</v>
      </c>
      <c r="K1391" s="97">
        <f>AVERAGE(K1388:K1390)*0.8</f>
        <v>0</v>
      </c>
      <c r="L1391" s="100">
        <f>AVERAGE(L1388:L1390)*1</f>
        <v>1</v>
      </c>
      <c r="M1391" s="102">
        <f>SUM(H1391:L1391)</f>
        <v>1</v>
      </c>
    </row>
    <row r="1392" spans="1:13" ht="15" customHeight="1" thickTop="1" thickBot="1" x14ac:dyDescent="0.3">
      <c r="A1392" s="83" t="s">
        <v>29</v>
      </c>
      <c r="B1392" s="84" t="s">
        <v>7</v>
      </c>
      <c r="C1392" s="84" t="s">
        <v>8</v>
      </c>
      <c r="D1392" s="84" t="s">
        <v>9</v>
      </c>
      <c r="E1392" s="84" t="s">
        <v>10</v>
      </c>
      <c r="F1392" s="84" t="s">
        <v>11</v>
      </c>
      <c r="G1392" s="85" t="s">
        <v>12</v>
      </c>
      <c r="H1392" s="84" t="s">
        <v>7</v>
      </c>
      <c r="I1392" s="84" t="s">
        <v>8</v>
      </c>
      <c r="J1392" s="84" t="s">
        <v>9</v>
      </c>
      <c r="K1392" s="84" t="s">
        <v>10</v>
      </c>
      <c r="L1392" s="99" t="s">
        <v>11</v>
      </c>
      <c r="M1392" s="85" t="s">
        <v>12</v>
      </c>
    </row>
    <row r="1393" spans="1:13" ht="15" customHeight="1" thickTop="1" thickBot="1" x14ac:dyDescent="0.3">
      <c r="A1393" s="103" t="s">
        <v>30</v>
      </c>
      <c r="B1393" s="104"/>
      <c r="C1393" s="104"/>
      <c r="D1393" s="104"/>
      <c r="E1393" s="89"/>
      <c r="F1393" s="89">
        <v>17</v>
      </c>
      <c r="G1393" s="105">
        <f t="shared" ref="G1393:G1396" si="581">SUM(B1393:F1393)</f>
        <v>17</v>
      </c>
      <c r="H1393" s="106">
        <f t="shared" ref="H1393:L1396" si="582">IFERROR(B1393/$G$1393,0)</f>
        <v>0</v>
      </c>
      <c r="I1393" s="106">
        <f t="shared" si="582"/>
        <v>0</v>
      </c>
      <c r="J1393" s="106">
        <f t="shared" si="582"/>
        <v>0</v>
      </c>
      <c r="K1393" s="106">
        <f t="shared" si="582"/>
        <v>0</v>
      </c>
      <c r="L1393" s="106">
        <f t="shared" si="582"/>
        <v>1</v>
      </c>
      <c r="M1393" s="93" t="s">
        <v>14</v>
      </c>
    </row>
    <row r="1394" spans="1:13" ht="15" customHeight="1" thickTop="1" thickBot="1" x14ac:dyDescent="0.3">
      <c r="A1394" s="103" t="s">
        <v>31</v>
      </c>
      <c r="B1394" s="104"/>
      <c r="C1394" s="104"/>
      <c r="D1394" s="104"/>
      <c r="E1394" s="89"/>
      <c r="F1394" s="89">
        <v>17</v>
      </c>
      <c r="G1394" s="105">
        <f t="shared" si="581"/>
        <v>17</v>
      </c>
      <c r="H1394" s="106">
        <f t="shared" si="582"/>
        <v>0</v>
      </c>
      <c r="I1394" s="106">
        <f t="shared" si="582"/>
        <v>0</v>
      </c>
      <c r="J1394" s="106">
        <f t="shared" si="582"/>
        <v>0</v>
      </c>
      <c r="K1394" s="106">
        <f t="shared" si="582"/>
        <v>0</v>
      </c>
      <c r="L1394" s="106">
        <f t="shared" si="582"/>
        <v>1</v>
      </c>
      <c r="M1394" s="93" t="s">
        <v>14</v>
      </c>
    </row>
    <row r="1395" spans="1:13" ht="15" customHeight="1" thickTop="1" thickBot="1" x14ac:dyDescent="0.3">
      <c r="A1395" s="103" t="s">
        <v>32</v>
      </c>
      <c r="B1395" s="104"/>
      <c r="C1395" s="104"/>
      <c r="D1395" s="104"/>
      <c r="E1395" s="89"/>
      <c r="F1395" s="89">
        <v>17</v>
      </c>
      <c r="G1395" s="105">
        <f t="shared" si="581"/>
        <v>17</v>
      </c>
      <c r="H1395" s="106">
        <f t="shared" si="582"/>
        <v>0</v>
      </c>
      <c r="I1395" s="106">
        <f t="shared" si="582"/>
        <v>0</v>
      </c>
      <c r="J1395" s="106">
        <f t="shared" si="582"/>
        <v>0</v>
      </c>
      <c r="K1395" s="106">
        <f t="shared" si="582"/>
        <v>0</v>
      </c>
      <c r="L1395" s="106">
        <f t="shared" si="582"/>
        <v>1</v>
      </c>
      <c r="M1395" s="93" t="s">
        <v>14</v>
      </c>
    </row>
    <row r="1396" spans="1:13" ht="15" customHeight="1" thickTop="1" thickBot="1" x14ac:dyDescent="0.3">
      <c r="A1396" s="103" t="s">
        <v>33</v>
      </c>
      <c r="B1396" s="104"/>
      <c r="C1396" s="104"/>
      <c r="D1396" s="104"/>
      <c r="E1396" s="89"/>
      <c r="F1396" s="89">
        <v>17</v>
      </c>
      <c r="G1396" s="105">
        <f t="shared" si="581"/>
        <v>17</v>
      </c>
      <c r="H1396" s="106">
        <f t="shared" si="582"/>
        <v>0</v>
      </c>
      <c r="I1396" s="106">
        <f t="shared" si="582"/>
        <v>0</v>
      </c>
      <c r="J1396" s="106">
        <f t="shared" si="582"/>
        <v>0</v>
      </c>
      <c r="K1396" s="106">
        <f t="shared" si="582"/>
        <v>0</v>
      </c>
      <c r="L1396" s="106">
        <f t="shared" si="582"/>
        <v>1</v>
      </c>
      <c r="M1396" s="93" t="s">
        <v>14</v>
      </c>
    </row>
    <row r="1397" spans="1:13" ht="15" customHeight="1" thickTop="1" thickBot="1" x14ac:dyDescent="0.3">
      <c r="A1397" s="107" t="s">
        <v>24</v>
      </c>
      <c r="B1397" s="108">
        <f t="shared" ref="B1397:F1397" si="583">IFERROR(AVERAGE(B1393:B1396),0)</f>
        <v>0</v>
      </c>
      <c r="C1397" s="108">
        <f t="shared" si="583"/>
        <v>0</v>
      </c>
      <c r="D1397" s="108">
        <f t="shared" si="583"/>
        <v>0</v>
      </c>
      <c r="E1397" s="108">
        <f t="shared" si="583"/>
        <v>0</v>
      </c>
      <c r="F1397" s="108">
        <f t="shared" si="583"/>
        <v>17</v>
      </c>
      <c r="G1397" s="108">
        <f>SUM(AVERAGE(G1393:G1396))</f>
        <v>17</v>
      </c>
      <c r="H1397" s="102">
        <f>AVERAGE(H1393:H1396)*0.2</f>
        <v>0</v>
      </c>
      <c r="I1397" s="102">
        <f>AVERAGE(I1393:I1396)*0.4</f>
        <v>0</v>
      </c>
      <c r="J1397" s="102">
        <f>AVERAGE(J1393:J1396)*0.6</f>
        <v>0</v>
      </c>
      <c r="K1397" s="102">
        <f>AVERAGE(K1393:K1396)*0.8</f>
        <v>0</v>
      </c>
      <c r="L1397" s="109">
        <f>AVERAGE(L1393:L1396)*1</f>
        <v>1</v>
      </c>
      <c r="M1397" s="102">
        <f>SUM(H1397:L1397)</f>
        <v>1</v>
      </c>
    </row>
    <row r="1398" spans="1:13" ht="15" customHeight="1" thickTop="1" thickBot="1" x14ac:dyDescent="0.3">
      <c r="A1398" s="110" t="s">
        <v>34</v>
      </c>
      <c r="B1398" s="111"/>
      <c r="C1398" s="111"/>
      <c r="D1398" s="111"/>
      <c r="E1398" s="111"/>
      <c r="F1398" s="111"/>
      <c r="G1398" s="112">
        <f>SUM(B1398:F1398)</f>
        <v>0</v>
      </c>
      <c r="H1398" s="113">
        <f t="shared" ref="H1398:L1398" si="584">IFERROR(B1398/$G$1398,0)</f>
        <v>0</v>
      </c>
      <c r="I1398" s="113">
        <f t="shared" si="584"/>
        <v>0</v>
      </c>
      <c r="J1398" s="113">
        <f t="shared" si="584"/>
        <v>0</v>
      </c>
      <c r="K1398" s="113">
        <f t="shared" si="584"/>
        <v>0</v>
      </c>
      <c r="L1398" s="113">
        <f t="shared" si="584"/>
        <v>0</v>
      </c>
      <c r="M1398" s="93" t="s">
        <v>14</v>
      </c>
    </row>
    <row r="1399" spans="1:13" ht="15" customHeight="1" thickTop="1" thickBot="1" x14ac:dyDescent="0.3">
      <c r="A1399" s="127" t="s">
        <v>35</v>
      </c>
      <c r="B1399" s="134"/>
      <c r="C1399" s="134"/>
      <c r="D1399" s="134"/>
      <c r="E1399" s="134"/>
      <c r="F1399" s="135"/>
      <c r="G1399" s="114">
        <v>17</v>
      </c>
      <c r="H1399" s="102" t="s">
        <v>14</v>
      </c>
      <c r="I1399" s="102" t="s">
        <v>14</v>
      </c>
      <c r="J1399" s="102" t="s">
        <v>14</v>
      </c>
      <c r="K1399" s="102" t="s">
        <v>14</v>
      </c>
      <c r="L1399" s="102" t="s">
        <v>14</v>
      </c>
      <c r="M1399" s="102">
        <f>(M1379+M1386+M1391+M1397)/4</f>
        <v>1</v>
      </c>
    </row>
    <row r="1400" spans="1:13" ht="15" customHeight="1" thickTop="1" x14ac:dyDescent="0.25">
      <c r="A1400" s="77"/>
      <c r="B1400" s="77"/>
      <c r="C1400" s="77"/>
      <c r="D1400" s="77"/>
      <c r="E1400" s="77"/>
      <c r="F1400" s="77"/>
      <c r="G1400" s="77"/>
      <c r="H1400" s="77"/>
      <c r="I1400" s="77"/>
      <c r="J1400" s="77"/>
      <c r="K1400" s="77"/>
      <c r="L1400" s="77"/>
      <c r="M1400" s="77"/>
    </row>
    <row r="1401" spans="1:13" ht="15" customHeight="1" thickBot="1" x14ac:dyDescent="0.3">
      <c r="A1401" s="77"/>
      <c r="B1401" s="77"/>
      <c r="C1401" s="77"/>
      <c r="D1401" s="77"/>
      <c r="E1401" s="77"/>
      <c r="F1401" s="77"/>
      <c r="G1401" s="77"/>
      <c r="H1401" s="77"/>
      <c r="I1401" s="77"/>
      <c r="J1401" s="77"/>
      <c r="K1401" s="77"/>
      <c r="L1401" s="77"/>
      <c r="M1401" s="77"/>
    </row>
    <row r="1402" spans="1:13" ht="15" customHeight="1" thickTop="1" thickBot="1" x14ac:dyDescent="0.3">
      <c r="A1402" s="78" t="s">
        <v>0</v>
      </c>
      <c r="B1402" s="136" t="s">
        <v>212</v>
      </c>
      <c r="C1402" s="132"/>
      <c r="D1402" s="132"/>
      <c r="E1402" s="132"/>
      <c r="F1402" s="132"/>
      <c r="G1402" s="133"/>
      <c r="H1402" s="139" t="s">
        <v>111</v>
      </c>
      <c r="I1402" s="144"/>
      <c r="J1402" s="145"/>
      <c r="K1402" s="79" t="s">
        <v>2</v>
      </c>
      <c r="L1402" s="146">
        <v>45492</v>
      </c>
      <c r="M1402" s="147"/>
    </row>
    <row r="1403" spans="1:13" ht="15" customHeight="1" thickBot="1" x14ac:dyDescent="0.3">
      <c r="A1403" s="115" t="s">
        <v>3</v>
      </c>
      <c r="B1403" s="148"/>
      <c r="C1403" s="148"/>
      <c r="D1403" s="148"/>
      <c r="E1403" s="148"/>
      <c r="F1403" s="148"/>
      <c r="G1403" s="149"/>
      <c r="H1403" s="80" t="s">
        <v>112</v>
      </c>
      <c r="I1403" s="121">
        <v>17</v>
      </c>
      <c r="J1403" s="133"/>
      <c r="K1403" s="81"/>
      <c r="L1403" s="80"/>
      <c r="M1403" s="80"/>
    </row>
    <row r="1404" spans="1:13" ht="15" customHeight="1" thickBot="1" x14ac:dyDescent="0.3">
      <c r="A1404" s="150"/>
      <c r="B1404" s="151"/>
      <c r="C1404" s="151"/>
      <c r="D1404" s="151"/>
      <c r="E1404" s="151"/>
      <c r="F1404" s="151"/>
      <c r="G1404" s="152"/>
      <c r="H1404" s="80" t="s">
        <v>113</v>
      </c>
      <c r="I1404" s="121"/>
      <c r="J1404" s="133"/>
      <c r="K1404" s="80"/>
      <c r="L1404" s="80"/>
      <c r="M1404" s="80"/>
    </row>
    <row r="1405" spans="1:13" ht="15" customHeight="1" thickBot="1" x14ac:dyDescent="0.3">
      <c r="A1405" s="82" t="s">
        <v>4</v>
      </c>
      <c r="B1405" s="130" t="s">
        <v>5</v>
      </c>
      <c r="C1405" s="131"/>
      <c r="D1405" s="131"/>
      <c r="E1405" s="131"/>
      <c r="F1405" s="131"/>
      <c r="G1405" s="131"/>
      <c r="H1405" s="121" t="s">
        <v>5</v>
      </c>
      <c r="I1405" s="132"/>
      <c r="J1405" s="132"/>
      <c r="K1405" s="132"/>
      <c r="L1405" s="132"/>
      <c r="M1405" s="133"/>
    </row>
    <row r="1406" spans="1:13" ht="15" customHeight="1" thickTop="1" thickBot="1" x14ac:dyDescent="0.3">
      <c r="A1406" s="83" t="s">
        <v>6</v>
      </c>
      <c r="B1406" s="84" t="s">
        <v>7</v>
      </c>
      <c r="C1406" s="84" t="s">
        <v>8</v>
      </c>
      <c r="D1406" s="84" t="s">
        <v>9</v>
      </c>
      <c r="E1406" s="84" t="s">
        <v>10</v>
      </c>
      <c r="F1406" s="84" t="s">
        <v>11</v>
      </c>
      <c r="G1406" s="85" t="s">
        <v>12</v>
      </c>
      <c r="H1406" s="86" t="s">
        <v>7</v>
      </c>
      <c r="I1406" s="86" t="s">
        <v>8</v>
      </c>
      <c r="J1406" s="86" t="s">
        <v>9</v>
      </c>
      <c r="K1406" s="86" t="s">
        <v>10</v>
      </c>
      <c r="L1406" s="86" t="s">
        <v>11</v>
      </c>
      <c r="M1406" s="87" t="s">
        <v>12</v>
      </c>
    </row>
    <row r="1407" spans="1:13" ht="15" customHeight="1" thickTop="1" thickBot="1" x14ac:dyDescent="0.3">
      <c r="A1407" s="88" t="s">
        <v>13</v>
      </c>
      <c r="B1407" s="89"/>
      <c r="C1407" s="89"/>
      <c r="D1407" s="89"/>
      <c r="E1407" s="89"/>
      <c r="F1407" s="89">
        <v>17</v>
      </c>
      <c r="G1407" s="90">
        <f t="shared" ref="G1407:G1409" si="585">SUM(B1407:F1407)</f>
        <v>17</v>
      </c>
      <c r="H1407" s="91">
        <f t="shared" ref="H1407:L1409" si="586">IFERROR(B1407/$G$1407,0)</f>
        <v>0</v>
      </c>
      <c r="I1407" s="91">
        <f t="shared" si="586"/>
        <v>0</v>
      </c>
      <c r="J1407" s="91">
        <f t="shared" si="586"/>
        <v>0</v>
      </c>
      <c r="K1407" s="91">
        <f t="shared" si="586"/>
        <v>0</v>
      </c>
      <c r="L1407" s="91">
        <f t="shared" si="586"/>
        <v>1</v>
      </c>
      <c r="M1407" s="92" t="s">
        <v>14</v>
      </c>
    </row>
    <row r="1408" spans="1:13" ht="15" customHeight="1" thickTop="1" thickBot="1" x14ac:dyDescent="0.3">
      <c r="A1408" s="88" t="s">
        <v>15</v>
      </c>
      <c r="B1408" s="89"/>
      <c r="C1408" s="89"/>
      <c r="D1408" s="89"/>
      <c r="E1408" s="89"/>
      <c r="F1408" s="89">
        <v>17</v>
      </c>
      <c r="G1408" s="90">
        <f t="shared" si="585"/>
        <v>17</v>
      </c>
      <c r="H1408" s="91">
        <f t="shared" si="586"/>
        <v>0</v>
      </c>
      <c r="I1408" s="91">
        <f t="shared" si="586"/>
        <v>0</v>
      </c>
      <c r="J1408" s="91">
        <f t="shared" si="586"/>
        <v>0</v>
      </c>
      <c r="K1408" s="91">
        <f t="shared" si="586"/>
        <v>0</v>
      </c>
      <c r="L1408" s="91">
        <f t="shared" si="586"/>
        <v>1</v>
      </c>
      <c r="M1408" s="93" t="s">
        <v>14</v>
      </c>
    </row>
    <row r="1409" spans="1:13" ht="15" customHeight="1" thickTop="1" thickBot="1" x14ac:dyDescent="0.3">
      <c r="A1409" s="88" t="s">
        <v>16</v>
      </c>
      <c r="B1409" s="89"/>
      <c r="C1409" s="89"/>
      <c r="D1409" s="89"/>
      <c r="E1409" s="89"/>
      <c r="F1409" s="89">
        <v>17</v>
      </c>
      <c r="G1409" s="90">
        <f t="shared" si="585"/>
        <v>17</v>
      </c>
      <c r="H1409" s="91">
        <f t="shared" si="586"/>
        <v>0</v>
      </c>
      <c r="I1409" s="91">
        <f t="shared" si="586"/>
        <v>0</v>
      </c>
      <c r="J1409" s="91">
        <f t="shared" si="586"/>
        <v>0</v>
      </c>
      <c r="K1409" s="91">
        <f t="shared" si="586"/>
        <v>0</v>
      </c>
      <c r="L1409" s="91">
        <f t="shared" si="586"/>
        <v>1</v>
      </c>
      <c r="M1409" s="93" t="s">
        <v>14</v>
      </c>
    </row>
    <row r="1410" spans="1:13" ht="15" customHeight="1" thickTop="1" thickBot="1" x14ac:dyDescent="0.3">
      <c r="A1410" s="94" t="s">
        <v>17</v>
      </c>
      <c r="B1410" s="95">
        <f>IFERROR(AVERAGE(B1407:B1409),0)</f>
        <v>0</v>
      </c>
      <c r="C1410" s="95">
        <f>IFERROR(AVERAGE(C1407:C1409),0)</f>
        <v>0</v>
      </c>
      <c r="D1410" s="95">
        <f>IFERROR(AVERAGE(D1407:D1409),0)</f>
        <v>0</v>
      </c>
      <c r="E1410" s="95">
        <f t="shared" ref="E1410:F1410" si="587">IFERROR(AVERAGE(E1407:E1409),0)</f>
        <v>0</v>
      </c>
      <c r="F1410" s="95">
        <f t="shared" si="587"/>
        <v>17</v>
      </c>
      <c r="G1410" s="95">
        <f>SUM(AVERAGE(G1407:G1409))</f>
        <v>17</v>
      </c>
      <c r="H1410" s="96">
        <f>AVERAGE(H1407:H1409)*0.2</f>
        <v>0</v>
      </c>
      <c r="I1410" s="96">
        <f>AVERAGE(I1407:I1409)*0.4</f>
        <v>0</v>
      </c>
      <c r="J1410" s="96">
        <f>AVERAGE(J1407:J1409)*0.6</f>
        <v>0</v>
      </c>
      <c r="K1410" s="96">
        <f>AVERAGE(K1407:K1409)*0.8</f>
        <v>0</v>
      </c>
      <c r="L1410" s="96">
        <f>AVERAGE(L1407:L1409)*1</f>
        <v>1</v>
      </c>
      <c r="M1410" s="97">
        <f>SUM(H1410:L1410)</f>
        <v>1</v>
      </c>
    </row>
    <row r="1411" spans="1:13" ht="15" customHeight="1" thickTop="1" thickBot="1" x14ac:dyDescent="0.3">
      <c r="A1411" s="98" t="s">
        <v>18</v>
      </c>
      <c r="B1411" s="84" t="s">
        <v>7</v>
      </c>
      <c r="C1411" s="84" t="s">
        <v>8</v>
      </c>
      <c r="D1411" s="84" t="s">
        <v>9</v>
      </c>
      <c r="E1411" s="84" t="s">
        <v>10</v>
      </c>
      <c r="F1411" s="84" t="s">
        <v>11</v>
      </c>
      <c r="G1411" s="85" t="s">
        <v>12</v>
      </c>
      <c r="H1411" s="84" t="s">
        <v>7</v>
      </c>
      <c r="I1411" s="84" t="s">
        <v>8</v>
      </c>
      <c r="J1411" s="84" t="s">
        <v>9</v>
      </c>
      <c r="K1411" s="84" t="s">
        <v>10</v>
      </c>
      <c r="L1411" s="99" t="s">
        <v>11</v>
      </c>
      <c r="M1411" s="85" t="s">
        <v>12</v>
      </c>
    </row>
    <row r="1412" spans="1:13" ht="15" customHeight="1" thickTop="1" thickBot="1" x14ac:dyDescent="0.3">
      <c r="A1412" s="88" t="s">
        <v>19</v>
      </c>
      <c r="B1412" s="89"/>
      <c r="C1412" s="89"/>
      <c r="D1412" s="89"/>
      <c r="E1412" s="89"/>
      <c r="F1412" s="89">
        <v>17</v>
      </c>
      <c r="G1412" s="90">
        <f t="shared" ref="G1412:G1416" si="588">SUM(B1412:F1412)</f>
        <v>17</v>
      </c>
      <c r="H1412" s="91">
        <f t="shared" ref="H1412:L1416" si="589">IFERROR(B1412/$G$1412,0)</f>
        <v>0</v>
      </c>
      <c r="I1412" s="91">
        <f t="shared" si="589"/>
        <v>0</v>
      </c>
      <c r="J1412" s="91">
        <f t="shared" si="589"/>
        <v>0</v>
      </c>
      <c r="K1412" s="91">
        <f t="shared" si="589"/>
        <v>0</v>
      </c>
      <c r="L1412" s="91">
        <f t="shared" si="589"/>
        <v>1</v>
      </c>
      <c r="M1412" s="93" t="s">
        <v>14</v>
      </c>
    </row>
    <row r="1413" spans="1:13" ht="15" customHeight="1" thickTop="1" thickBot="1" x14ac:dyDescent="0.3">
      <c r="A1413" s="88" t="s">
        <v>20</v>
      </c>
      <c r="B1413" s="89"/>
      <c r="C1413" s="89"/>
      <c r="D1413" s="89"/>
      <c r="E1413" s="89"/>
      <c r="F1413" s="89">
        <v>17</v>
      </c>
      <c r="G1413" s="90">
        <f t="shared" si="588"/>
        <v>17</v>
      </c>
      <c r="H1413" s="91">
        <f t="shared" si="589"/>
        <v>0</v>
      </c>
      <c r="I1413" s="91">
        <f t="shared" si="589"/>
        <v>0</v>
      </c>
      <c r="J1413" s="91">
        <f t="shared" si="589"/>
        <v>0</v>
      </c>
      <c r="K1413" s="91">
        <f t="shared" si="589"/>
        <v>0</v>
      </c>
      <c r="L1413" s="91">
        <f t="shared" si="589"/>
        <v>1</v>
      </c>
      <c r="M1413" s="93" t="s">
        <v>14</v>
      </c>
    </row>
    <row r="1414" spans="1:13" ht="15" customHeight="1" thickTop="1" thickBot="1" x14ac:dyDescent="0.3">
      <c r="A1414" s="88" t="s">
        <v>21</v>
      </c>
      <c r="B1414" s="89"/>
      <c r="C1414" s="89"/>
      <c r="D1414" s="89"/>
      <c r="E1414" s="89"/>
      <c r="F1414" s="89">
        <v>17</v>
      </c>
      <c r="G1414" s="90">
        <f t="shared" si="588"/>
        <v>17</v>
      </c>
      <c r="H1414" s="91">
        <f t="shared" si="589"/>
        <v>0</v>
      </c>
      <c r="I1414" s="91">
        <f t="shared" si="589"/>
        <v>0</v>
      </c>
      <c r="J1414" s="91">
        <f t="shared" si="589"/>
        <v>0</v>
      </c>
      <c r="K1414" s="91">
        <f t="shared" si="589"/>
        <v>0</v>
      </c>
      <c r="L1414" s="91">
        <f t="shared" si="589"/>
        <v>1</v>
      </c>
      <c r="M1414" s="93" t="s">
        <v>14</v>
      </c>
    </row>
    <row r="1415" spans="1:13" ht="15" customHeight="1" thickTop="1" thickBot="1" x14ac:dyDescent="0.3">
      <c r="A1415" s="88" t="s">
        <v>22</v>
      </c>
      <c r="B1415" s="89"/>
      <c r="C1415" s="89"/>
      <c r="D1415" s="89"/>
      <c r="E1415" s="89"/>
      <c r="F1415" s="89">
        <v>17</v>
      </c>
      <c r="G1415" s="90">
        <f t="shared" si="588"/>
        <v>17</v>
      </c>
      <c r="H1415" s="91">
        <f t="shared" si="589"/>
        <v>0</v>
      </c>
      <c r="I1415" s="91">
        <f t="shared" si="589"/>
        <v>0</v>
      </c>
      <c r="J1415" s="91">
        <f t="shared" si="589"/>
        <v>0</v>
      </c>
      <c r="K1415" s="91">
        <f t="shared" si="589"/>
        <v>0</v>
      </c>
      <c r="L1415" s="91">
        <f t="shared" si="589"/>
        <v>1</v>
      </c>
      <c r="M1415" s="93" t="s">
        <v>14</v>
      </c>
    </row>
    <row r="1416" spans="1:13" ht="15" customHeight="1" thickTop="1" thickBot="1" x14ac:dyDescent="0.3">
      <c r="A1416" s="88" t="s">
        <v>23</v>
      </c>
      <c r="B1416" s="89"/>
      <c r="C1416" s="89"/>
      <c r="D1416" s="89"/>
      <c r="E1416" s="89"/>
      <c r="F1416" s="89">
        <v>17</v>
      </c>
      <c r="G1416" s="90">
        <f t="shared" si="588"/>
        <v>17</v>
      </c>
      <c r="H1416" s="91">
        <f t="shared" si="589"/>
        <v>0</v>
      </c>
      <c r="I1416" s="91">
        <f t="shared" si="589"/>
        <v>0</v>
      </c>
      <c r="J1416" s="91">
        <f t="shared" si="589"/>
        <v>0</v>
      </c>
      <c r="K1416" s="91">
        <f t="shared" si="589"/>
        <v>0</v>
      </c>
      <c r="L1416" s="91">
        <f t="shared" si="589"/>
        <v>1</v>
      </c>
      <c r="M1416" s="93"/>
    </row>
    <row r="1417" spans="1:13" ht="15" customHeight="1" thickTop="1" thickBot="1" x14ac:dyDescent="0.3">
      <c r="A1417" s="94" t="s">
        <v>24</v>
      </c>
      <c r="B1417" s="95">
        <f t="shared" ref="B1417:F1417" si="590">IFERROR(AVERAGE(B1412:B1416),0)</f>
        <v>0</v>
      </c>
      <c r="C1417" s="95">
        <f t="shared" si="590"/>
        <v>0</v>
      </c>
      <c r="D1417" s="95">
        <f t="shared" si="590"/>
        <v>0</v>
      </c>
      <c r="E1417" s="95">
        <f t="shared" si="590"/>
        <v>0</v>
      </c>
      <c r="F1417" s="95">
        <f t="shared" si="590"/>
        <v>17</v>
      </c>
      <c r="G1417" s="95">
        <f>SUM(AVERAGE(G1412:G1416))</f>
        <v>17</v>
      </c>
      <c r="H1417" s="97">
        <f>AVERAGE(H1412:H1416)*0.2</f>
        <v>0</v>
      </c>
      <c r="I1417" s="97">
        <f>AVERAGE(I1412:I1416)*0.4</f>
        <v>0</v>
      </c>
      <c r="J1417" s="97">
        <f>AVERAGE(J1412:J1416)*0.6</f>
        <v>0</v>
      </c>
      <c r="K1417" s="97">
        <f>AVERAGE(K1412:K1416)*0.8</f>
        <v>0</v>
      </c>
      <c r="L1417" s="100">
        <f>AVERAGE(L1412:L1416)*1</f>
        <v>1</v>
      </c>
      <c r="M1417" s="97">
        <f>SUM(H1417:L1417)</f>
        <v>1</v>
      </c>
    </row>
    <row r="1418" spans="1:13" ht="15" customHeight="1" thickTop="1" thickBot="1" x14ac:dyDescent="0.3">
      <c r="A1418" s="98" t="s">
        <v>25</v>
      </c>
      <c r="B1418" s="84" t="s">
        <v>7</v>
      </c>
      <c r="C1418" s="84" t="s">
        <v>8</v>
      </c>
      <c r="D1418" s="84" t="s">
        <v>9</v>
      </c>
      <c r="E1418" s="84" t="s">
        <v>10</v>
      </c>
      <c r="F1418" s="84" t="s">
        <v>11</v>
      </c>
      <c r="G1418" s="85" t="s">
        <v>12</v>
      </c>
      <c r="H1418" s="84" t="s">
        <v>7</v>
      </c>
      <c r="I1418" s="84" t="s">
        <v>8</v>
      </c>
      <c r="J1418" s="84" t="s">
        <v>9</v>
      </c>
      <c r="K1418" s="84" t="s">
        <v>10</v>
      </c>
      <c r="L1418" s="99" t="s">
        <v>11</v>
      </c>
      <c r="M1418" s="85" t="s">
        <v>12</v>
      </c>
    </row>
    <row r="1419" spans="1:13" ht="15" customHeight="1" thickTop="1" thickBot="1" x14ac:dyDescent="0.3">
      <c r="A1419" s="88" t="s">
        <v>26</v>
      </c>
      <c r="B1419" s="89"/>
      <c r="C1419" s="89"/>
      <c r="D1419" s="89"/>
      <c r="E1419" s="89"/>
      <c r="F1419" s="89">
        <v>17</v>
      </c>
      <c r="G1419" s="90">
        <f t="shared" ref="G1419:G1421" si="591">SUM(B1419:F1419)</f>
        <v>17</v>
      </c>
      <c r="H1419" s="91">
        <f t="shared" ref="H1419:L1421" si="592">IFERROR(B1419/$G$1419,0)</f>
        <v>0</v>
      </c>
      <c r="I1419" s="91">
        <f t="shared" si="592"/>
        <v>0</v>
      </c>
      <c r="J1419" s="91">
        <f t="shared" si="592"/>
        <v>0</v>
      </c>
      <c r="K1419" s="91">
        <f t="shared" si="592"/>
        <v>0</v>
      </c>
      <c r="L1419" s="91">
        <f t="shared" si="592"/>
        <v>1</v>
      </c>
      <c r="M1419" s="93" t="s">
        <v>14</v>
      </c>
    </row>
    <row r="1420" spans="1:13" ht="15" customHeight="1" thickTop="1" thickBot="1" x14ac:dyDescent="0.3">
      <c r="A1420" s="88" t="s">
        <v>27</v>
      </c>
      <c r="B1420" s="89"/>
      <c r="C1420" s="89"/>
      <c r="D1420" s="89"/>
      <c r="E1420" s="89"/>
      <c r="F1420" s="89">
        <v>17</v>
      </c>
      <c r="G1420" s="90">
        <f t="shared" si="591"/>
        <v>17</v>
      </c>
      <c r="H1420" s="91">
        <f t="shared" si="592"/>
        <v>0</v>
      </c>
      <c r="I1420" s="91">
        <f t="shared" si="592"/>
        <v>0</v>
      </c>
      <c r="J1420" s="91">
        <f t="shared" si="592"/>
        <v>0</v>
      </c>
      <c r="K1420" s="91">
        <f t="shared" si="592"/>
        <v>0</v>
      </c>
      <c r="L1420" s="91">
        <f t="shared" si="592"/>
        <v>1</v>
      </c>
      <c r="M1420" s="93" t="s">
        <v>14</v>
      </c>
    </row>
    <row r="1421" spans="1:13" ht="15" customHeight="1" thickTop="1" thickBot="1" x14ac:dyDescent="0.3">
      <c r="A1421" s="88" t="s">
        <v>28</v>
      </c>
      <c r="B1421" s="89"/>
      <c r="C1421" s="89"/>
      <c r="D1421" s="89"/>
      <c r="E1421" s="89"/>
      <c r="F1421" s="89">
        <v>17</v>
      </c>
      <c r="G1421" s="90">
        <f t="shared" si="591"/>
        <v>17</v>
      </c>
      <c r="H1421" s="91">
        <f t="shared" si="592"/>
        <v>0</v>
      </c>
      <c r="I1421" s="91">
        <f t="shared" si="592"/>
        <v>0</v>
      </c>
      <c r="J1421" s="91">
        <f t="shared" si="592"/>
        <v>0</v>
      </c>
      <c r="K1421" s="91">
        <f t="shared" si="592"/>
        <v>0</v>
      </c>
      <c r="L1421" s="91">
        <f t="shared" si="592"/>
        <v>1</v>
      </c>
      <c r="M1421" s="93" t="s">
        <v>14</v>
      </c>
    </row>
    <row r="1422" spans="1:13" ht="15" customHeight="1" thickTop="1" thickBot="1" x14ac:dyDescent="0.3">
      <c r="A1422" s="94" t="s">
        <v>24</v>
      </c>
      <c r="B1422" s="95">
        <f t="shared" ref="B1422:F1422" si="593">IFERROR(AVERAGE(B1419:B1421),0)</f>
        <v>0</v>
      </c>
      <c r="C1422" s="95">
        <f t="shared" si="593"/>
        <v>0</v>
      </c>
      <c r="D1422" s="101">
        <f t="shared" si="593"/>
        <v>0</v>
      </c>
      <c r="E1422" s="101">
        <f t="shared" si="593"/>
        <v>0</v>
      </c>
      <c r="F1422" s="101">
        <f t="shared" si="593"/>
        <v>17</v>
      </c>
      <c r="G1422" s="101">
        <f>SUM(AVERAGE(G1419:G1421))</f>
        <v>17</v>
      </c>
      <c r="H1422" s="97">
        <f>AVERAGE(H1419:H1421)*0.2</f>
        <v>0</v>
      </c>
      <c r="I1422" s="97">
        <f>AVERAGE(I1419:I1421)*0.4</f>
        <v>0</v>
      </c>
      <c r="J1422" s="97">
        <f>AVERAGE(J1419:J1421)*0.6</f>
        <v>0</v>
      </c>
      <c r="K1422" s="97">
        <f>AVERAGE(K1419:K1421)*0.8</f>
        <v>0</v>
      </c>
      <c r="L1422" s="100">
        <f>AVERAGE(L1419:L1421)*1</f>
        <v>1</v>
      </c>
      <c r="M1422" s="102">
        <f>SUM(H1422:L1422)</f>
        <v>1</v>
      </c>
    </row>
    <row r="1423" spans="1:13" ht="15" customHeight="1" thickTop="1" thickBot="1" x14ac:dyDescent="0.3">
      <c r="A1423" s="83" t="s">
        <v>29</v>
      </c>
      <c r="B1423" s="84" t="s">
        <v>7</v>
      </c>
      <c r="C1423" s="84" t="s">
        <v>8</v>
      </c>
      <c r="D1423" s="84" t="s">
        <v>9</v>
      </c>
      <c r="E1423" s="84" t="s">
        <v>10</v>
      </c>
      <c r="F1423" s="84" t="s">
        <v>11</v>
      </c>
      <c r="G1423" s="85" t="s">
        <v>12</v>
      </c>
      <c r="H1423" s="84" t="s">
        <v>7</v>
      </c>
      <c r="I1423" s="84" t="s">
        <v>8</v>
      </c>
      <c r="J1423" s="84" t="s">
        <v>9</v>
      </c>
      <c r="K1423" s="84" t="s">
        <v>10</v>
      </c>
      <c r="L1423" s="99" t="s">
        <v>11</v>
      </c>
      <c r="M1423" s="85" t="s">
        <v>12</v>
      </c>
    </row>
    <row r="1424" spans="1:13" ht="15" customHeight="1" thickTop="1" thickBot="1" x14ac:dyDescent="0.3">
      <c r="A1424" s="103" t="s">
        <v>30</v>
      </c>
      <c r="B1424" s="104"/>
      <c r="C1424" s="104"/>
      <c r="D1424" s="104"/>
      <c r="E1424" s="89"/>
      <c r="F1424" s="89">
        <v>17</v>
      </c>
      <c r="G1424" s="105">
        <f t="shared" ref="G1424:G1427" si="594">SUM(B1424:F1424)</f>
        <v>17</v>
      </c>
      <c r="H1424" s="106">
        <f t="shared" ref="H1424:L1427" si="595">IFERROR(B1424/$G$1424,0)</f>
        <v>0</v>
      </c>
      <c r="I1424" s="106">
        <f t="shared" si="595"/>
        <v>0</v>
      </c>
      <c r="J1424" s="106">
        <f t="shared" si="595"/>
        <v>0</v>
      </c>
      <c r="K1424" s="106">
        <f t="shared" si="595"/>
        <v>0</v>
      </c>
      <c r="L1424" s="106">
        <f t="shared" si="595"/>
        <v>1</v>
      </c>
      <c r="M1424" s="93" t="s">
        <v>14</v>
      </c>
    </row>
    <row r="1425" spans="1:13" ht="15" customHeight="1" thickTop="1" thickBot="1" x14ac:dyDescent="0.3">
      <c r="A1425" s="103" t="s">
        <v>31</v>
      </c>
      <c r="B1425" s="104"/>
      <c r="C1425" s="104"/>
      <c r="D1425" s="104"/>
      <c r="E1425" s="89"/>
      <c r="F1425" s="89">
        <v>17</v>
      </c>
      <c r="G1425" s="105">
        <f t="shared" si="594"/>
        <v>17</v>
      </c>
      <c r="H1425" s="106">
        <f t="shared" si="595"/>
        <v>0</v>
      </c>
      <c r="I1425" s="106">
        <f t="shared" si="595"/>
        <v>0</v>
      </c>
      <c r="J1425" s="106">
        <f t="shared" si="595"/>
        <v>0</v>
      </c>
      <c r="K1425" s="106">
        <f t="shared" si="595"/>
        <v>0</v>
      </c>
      <c r="L1425" s="106">
        <f t="shared" si="595"/>
        <v>1</v>
      </c>
      <c r="M1425" s="93" t="s">
        <v>14</v>
      </c>
    </row>
    <row r="1426" spans="1:13" ht="15" customHeight="1" thickTop="1" thickBot="1" x14ac:dyDescent="0.3">
      <c r="A1426" s="103" t="s">
        <v>32</v>
      </c>
      <c r="B1426" s="104"/>
      <c r="C1426" s="104"/>
      <c r="D1426" s="104"/>
      <c r="E1426" s="89"/>
      <c r="F1426" s="89">
        <v>17</v>
      </c>
      <c r="G1426" s="105">
        <f t="shared" si="594"/>
        <v>17</v>
      </c>
      <c r="H1426" s="106">
        <f t="shared" si="595"/>
        <v>0</v>
      </c>
      <c r="I1426" s="106">
        <f t="shared" si="595"/>
        <v>0</v>
      </c>
      <c r="J1426" s="106">
        <f t="shared" si="595"/>
        <v>0</v>
      </c>
      <c r="K1426" s="106">
        <f t="shared" si="595"/>
        <v>0</v>
      </c>
      <c r="L1426" s="106">
        <f t="shared" si="595"/>
        <v>1</v>
      </c>
      <c r="M1426" s="93" t="s">
        <v>14</v>
      </c>
    </row>
    <row r="1427" spans="1:13" ht="15" customHeight="1" thickTop="1" thickBot="1" x14ac:dyDescent="0.3">
      <c r="A1427" s="103" t="s">
        <v>33</v>
      </c>
      <c r="B1427" s="104"/>
      <c r="C1427" s="104"/>
      <c r="D1427" s="104"/>
      <c r="E1427" s="89"/>
      <c r="F1427" s="89">
        <v>17</v>
      </c>
      <c r="G1427" s="105">
        <f t="shared" si="594"/>
        <v>17</v>
      </c>
      <c r="H1427" s="106">
        <f t="shared" si="595"/>
        <v>0</v>
      </c>
      <c r="I1427" s="106">
        <f t="shared" si="595"/>
        <v>0</v>
      </c>
      <c r="J1427" s="106">
        <f t="shared" si="595"/>
        <v>0</v>
      </c>
      <c r="K1427" s="106">
        <f t="shared" si="595"/>
        <v>0</v>
      </c>
      <c r="L1427" s="106">
        <f t="shared" si="595"/>
        <v>1</v>
      </c>
      <c r="M1427" s="93" t="s">
        <v>14</v>
      </c>
    </row>
    <row r="1428" spans="1:13" ht="15" customHeight="1" thickTop="1" thickBot="1" x14ac:dyDescent="0.3">
      <c r="A1428" s="107" t="s">
        <v>24</v>
      </c>
      <c r="B1428" s="108">
        <f t="shared" ref="B1428:F1428" si="596">IFERROR(AVERAGE(B1424:B1427),0)</f>
        <v>0</v>
      </c>
      <c r="C1428" s="108">
        <f t="shared" si="596"/>
        <v>0</v>
      </c>
      <c r="D1428" s="108">
        <f t="shared" si="596"/>
        <v>0</v>
      </c>
      <c r="E1428" s="108">
        <f t="shared" si="596"/>
        <v>0</v>
      </c>
      <c r="F1428" s="108">
        <f t="shared" si="596"/>
        <v>17</v>
      </c>
      <c r="G1428" s="108">
        <f>SUM(AVERAGE(G1424:G1427))</f>
        <v>17</v>
      </c>
      <c r="H1428" s="102">
        <f>AVERAGE(H1424:H1427)*0.2</f>
        <v>0</v>
      </c>
      <c r="I1428" s="102">
        <f>AVERAGE(I1424:I1427)*0.4</f>
        <v>0</v>
      </c>
      <c r="J1428" s="102">
        <f>AVERAGE(J1424:J1427)*0.6</f>
        <v>0</v>
      </c>
      <c r="K1428" s="102">
        <f>AVERAGE(K1424:K1427)*0.8</f>
        <v>0</v>
      </c>
      <c r="L1428" s="109">
        <f>AVERAGE(L1424:L1427)*1</f>
        <v>1</v>
      </c>
      <c r="M1428" s="102">
        <f>SUM(H1428:L1428)</f>
        <v>1</v>
      </c>
    </row>
    <row r="1429" spans="1:13" ht="15" customHeight="1" thickTop="1" thickBot="1" x14ac:dyDescent="0.3">
      <c r="A1429" s="110" t="s">
        <v>34</v>
      </c>
      <c r="B1429" s="111"/>
      <c r="C1429" s="111"/>
      <c r="D1429" s="111"/>
      <c r="E1429" s="111"/>
      <c r="F1429" s="111"/>
      <c r="G1429" s="112">
        <f>SUM(B1429:F1429)</f>
        <v>0</v>
      </c>
      <c r="H1429" s="113">
        <f t="shared" ref="H1429:L1429" si="597">IFERROR(B1429/$G$1429,0)</f>
        <v>0</v>
      </c>
      <c r="I1429" s="113">
        <f t="shared" si="597"/>
        <v>0</v>
      </c>
      <c r="J1429" s="113">
        <f t="shared" si="597"/>
        <v>0</v>
      </c>
      <c r="K1429" s="113">
        <f t="shared" si="597"/>
        <v>0</v>
      </c>
      <c r="L1429" s="113">
        <f t="shared" si="597"/>
        <v>0</v>
      </c>
      <c r="M1429" s="93" t="s">
        <v>14</v>
      </c>
    </row>
    <row r="1430" spans="1:13" ht="15" customHeight="1" thickTop="1" thickBot="1" x14ac:dyDescent="0.3">
      <c r="A1430" s="127" t="s">
        <v>35</v>
      </c>
      <c r="B1430" s="134"/>
      <c r="C1430" s="134"/>
      <c r="D1430" s="134"/>
      <c r="E1430" s="134"/>
      <c r="F1430" s="135"/>
      <c r="G1430" s="114">
        <v>17</v>
      </c>
      <c r="H1430" s="102" t="s">
        <v>14</v>
      </c>
      <c r="I1430" s="102" t="s">
        <v>14</v>
      </c>
      <c r="J1430" s="102" t="s">
        <v>14</v>
      </c>
      <c r="K1430" s="102" t="s">
        <v>14</v>
      </c>
      <c r="L1430" s="102" t="s">
        <v>14</v>
      </c>
      <c r="M1430" s="102">
        <f>(M1410+M1417+M1422+M1428)/4</f>
        <v>1</v>
      </c>
    </row>
    <row r="1431" spans="1:13" ht="15" customHeight="1" thickTop="1" x14ac:dyDescent="0.25">
      <c r="A1431" s="77"/>
      <c r="B1431" s="77"/>
      <c r="C1431" s="77"/>
      <c r="D1431" s="77"/>
      <c r="E1431" s="77"/>
      <c r="F1431" s="77"/>
      <c r="G1431" s="77"/>
      <c r="H1431" s="77"/>
      <c r="I1431" s="77"/>
      <c r="J1431" s="77"/>
      <c r="K1431" s="77"/>
      <c r="L1431" s="77"/>
      <c r="M1431" s="77"/>
    </row>
    <row r="1432" spans="1:13" ht="15" customHeight="1" thickBot="1" x14ac:dyDescent="0.3">
      <c r="A1432" s="77"/>
      <c r="B1432" s="77"/>
      <c r="C1432" s="77"/>
      <c r="D1432" s="77"/>
      <c r="E1432" s="77"/>
      <c r="F1432" s="77"/>
      <c r="G1432" s="77"/>
      <c r="H1432" s="77"/>
      <c r="I1432" s="77"/>
      <c r="J1432" s="77"/>
      <c r="K1432" s="77"/>
      <c r="L1432" s="77"/>
      <c r="M1432" s="77"/>
    </row>
    <row r="1433" spans="1:13" ht="15" customHeight="1" thickTop="1" thickBot="1" x14ac:dyDescent="0.3">
      <c r="A1433" s="78" t="s">
        <v>0</v>
      </c>
      <c r="B1433" s="136" t="s">
        <v>213</v>
      </c>
      <c r="C1433" s="132"/>
      <c r="D1433" s="132"/>
      <c r="E1433" s="132"/>
      <c r="F1433" s="132"/>
      <c r="G1433" s="133"/>
      <c r="H1433" s="139" t="s">
        <v>111</v>
      </c>
      <c r="I1433" s="144"/>
      <c r="J1433" s="145"/>
      <c r="K1433" s="79" t="s">
        <v>2</v>
      </c>
      <c r="L1433" s="146">
        <v>45548</v>
      </c>
      <c r="M1433" s="147"/>
    </row>
    <row r="1434" spans="1:13" ht="15" customHeight="1" thickBot="1" x14ac:dyDescent="0.3">
      <c r="A1434" s="115" t="s">
        <v>3</v>
      </c>
      <c r="B1434" s="148"/>
      <c r="C1434" s="148"/>
      <c r="D1434" s="148"/>
      <c r="E1434" s="148"/>
      <c r="F1434" s="148"/>
      <c r="G1434" s="149"/>
      <c r="H1434" s="80" t="s">
        <v>112</v>
      </c>
      <c r="I1434" s="121">
        <v>17</v>
      </c>
      <c r="J1434" s="133"/>
      <c r="K1434" s="81"/>
      <c r="L1434" s="80"/>
      <c r="M1434" s="80"/>
    </row>
    <row r="1435" spans="1:13" ht="15" customHeight="1" thickBot="1" x14ac:dyDescent="0.3">
      <c r="A1435" s="150"/>
      <c r="B1435" s="151"/>
      <c r="C1435" s="151"/>
      <c r="D1435" s="151"/>
      <c r="E1435" s="151"/>
      <c r="F1435" s="151"/>
      <c r="G1435" s="152"/>
      <c r="H1435" s="80" t="s">
        <v>113</v>
      </c>
      <c r="I1435" s="121"/>
      <c r="J1435" s="133"/>
      <c r="K1435" s="80"/>
      <c r="L1435" s="80"/>
      <c r="M1435" s="80"/>
    </row>
    <row r="1436" spans="1:13" ht="15" customHeight="1" thickBot="1" x14ac:dyDescent="0.3">
      <c r="A1436" s="82" t="s">
        <v>4</v>
      </c>
      <c r="B1436" s="130" t="s">
        <v>5</v>
      </c>
      <c r="C1436" s="131"/>
      <c r="D1436" s="131"/>
      <c r="E1436" s="131"/>
      <c r="F1436" s="131"/>
      <c r="G1436" s="131"/>
      <c r="H1436" s="121" t="s">
        <v>5</v>
      </c>
      <c r="I1436" s="132"/>
      <c r="J1436" s="132"/>
      <c r="K1436" s="132"/>
      <c r="L1436" s="132"/>
      <c r="M1436" s="133"/>
    </row>
    <row r="1437" spans="1:13" ht="15" customHeight="1" thickTop="1" thickBot="1" x14ac:dyDescent="0.3">
      <c r="A1437" s="83" t="s">
        <v>6</v>
      </c>
      <c r="B1437" s="84" t="s">
        <v>7</v>
      </c>
      <c r="C1437" s="84" t="s">
        <v>8</v>
      </c>
      <c r="D1437" s="84" t="s">
        <v>9</v>
      </c>
      <c r="E1437" s="84" t="s">
        <v>10</v>
      </c>
      <c r="F1437" s="84" t="s">
        <v>11</v>
      </c>
      <c r="G1437" s="85" t="s">
        <v>12</v>
      </c>
      <c r="H1437" s="86" t="s">
        <v>7</v>
      </c>
      <c r="I1437" s="86" t="s">
        <v>8</v>
      </c>
      <c r="J1437" s="86" t="s">
        <v>9</v>
      </c>
      <c r="K1437" s="86" t="s">
        <v>10</v>
      </c>
      <c r="L1437" s="86" t="s">
        <v>11</v>
      </c>
      <c r="M1437" s="87" t="s">
        <v>12</v>
      </c>
    </row>
    <row r="1438" spans="1:13" ht="15" customHeight="1" thickTop="1" thickBot="1" x14ac:dyDescent="0.3">
      <c r="A1438" s="88" t="s">
        <v>13</v>
      </c>
      <c r="B1438" s="89"/>
      <c r="C1438" s="89"/>
      <c r="D1438" s="89"/>
      <c r="E1438" s="89">
        <v>1</v>
      </c>
      <c r="F1438" s="89">
        <v>16</v>
      </c>
      <c r="G1438" s="90">
        <f t="shared" ref="G1438:G1440" si="598">SUM(B1438:F1438)</f>
        <v>17</v>
      </c>
      <c r="H1438" s="91">
        <f t="shared" ref="H1438:L1440" si="599">IFERROR(B1438/$G$1438,0)</f>
        <v>0</v>
      </c>
      <c r="I1438" s="91">
        <f t="shared" si="599"/>
        <v>0</v>
      </c>
      <c r="J1438" s="91">
        <f t="shared" si="599"/>
        <v>0</v>
      </c>
      <c r="K1438" s="91">
        <f t="shared" si="599"/>
        <v>5.8823529411764705E-2</v>
      </c>
      <c r="L1438" s="91">
        <f t="shared" si="599"/>
        <v>0.94117647058823528</v>
      </c>
      <c r="M1438" s="92" t="s">
        <v>14</v>
      </c>
    </row>
    <row r="1439" spans="1:13" ht="15" customHeight="1" thickTop="1" thickBot="1" x14ac:dyDescent="0.3">
      <c r="A1439" s="88" t="s">
        <v>15</v>
      </c>
      <c r="B1439" s="89"/>
      <c r="C1439" s="89"/>
      <c r="D1439" s="89"/>
      <c r="E1439" s="89">
        <v>2</v>
      </c>
      <c r="F1439" s="89">
        <v>15</v>
      </c>
      <c r="G1439" s="90">
        <f t="shared" si="598"/>
        <v>17</v>
      </c>
      <c r="H1439" s="91">
        <f t="shared" si="599"/>
        <v>0</v>
      </c>
      <c r="I1439" s="91">
        <f t="shared" si="599"/>
        <v>0</v>
      </c>
      <c r="J1439" s="91">
        <f t="shared" si="599"/>
        <v>0</v>
      </c>
      <c r="K1439" s="91">
        <f t="shared" si="599"/>
        <v>0.11764705882352941</v>
      </c>
      <c r="L1439" s="91">
        <f t="shared" si="599"/>
        <v>0.88235294117647056</v>
      </c>
      <c r="M1439" s="93" t="s">
        <v>14</v>
      </c>
    </row>
    <row r="1440" spans="1:13" ht="15" customHeight="1" thickTop="1" thickBot="1" x14ac:dyDescent="0.3">
      <c r="A1440" s="88" t="s">
        <v>16</v>
      </c>
      <c r="B1440" s="89"/>
      <c r="C1440" s="89"/>
      <c r="D1440" s="89"/>
      <c r="E1440" s="89">
        <v>7</v>
      </c>
      <c r="F1440" s="89">
        <v>10</v>
      </c>
      <c r="G1440" s="90">
        <f t="shared" si="598"/>
        <v>17</v>
      </c>
      <c r="H1440" s="91">
        <f t="shared" si="599"/>
        <v>0</v>
      </c>
      <c r="I1440" s="91">
        <f t="shared" si="599"/>
        <v>0</v>
      </c>
      <c r="J1440" s="91">
        <f t="shared" si="599"/>
        <v>0</v>
      </c>
      <c r="K1440" s="91">
        <f t="shared" si="599"/>
        <v>0.41176470588235292</v>
      </c>
      <c r="L1440" s="91">
        <f t="shared" si="599"/>
        <v>0.58823529411764708</v>
      </c>
      <c r="M1440" s="93" t="s">
        <v>14</v>
      </c>
    </row>
    <row r="1441" spans="1:13" ht="15" customHeight="1" thickTop="1" thickBot="1" x14ac:dyDescent="0.3">
      <c r="A1441" s="94" t="s">
        <v>17</v>
      </c>
      <c r="B1441" s="95">
        <f>IFERROR(AVERAGE(B1438:B1440),0)</f>
        <v>0</v>
      </c>
      <c r="C1441" s="95">
        <f>IFERROR(AVERAGE(C1438:C1440),0)</f>
        <v>0</v>
      </c>
      <c r="D1441" s="95">
        <f>IFERROR(AVERAGE(D1438:D1440),0)</f>
        <v>0</v>
      </c>
      <c r="E1441" s="95">
        <f t="shared" ref="E1441:F1441" si="600">IFERROR(AVERAGE(E1438:E1440),0)</f>
        <v>3.3333333333333335</v>
      </c>
      <c r="F1441" s="95">
        <f t="shared" si="600"/>
        <v>13.666666666666666</v>
      </c>
      <c r="G1441" s="95">
        <f>SUM(AVERAGE(G1438:G1440))</f>
        <v>17</v>
      </c>
      <c r="H1441" s="96">
        <f>AVERAGE(H1438:H1440)*0.2</f>
        <v>0</v>
      </c>
      <c r="I1441" s="96">
        <f>AVERAGE(I1438:I1440)*0.4</f>
        <v>0</v>
      </c>
      <c r="J1441" s="96">
        <f>AVERAGE(J1438:J1440)*0.6</f>
        <v>0</v>
      </c>
      <c r="K1441" s="96">
        <f>AVERAGE(K1438:K1440)*0.8</f>
        <v>0.15686274509803921</v>
      </c>
      <c r="L1441" s="96">
        <f>AVERAGE(L1438:L1440)*1</f>
        <v>0.8039215686274509</v>
      </c>
      <c r="M1441" s="97">
        <f>SUM(H1441:L1441)</f>
        <v>0.96078431372549011</v>
      </c>
    </row>
    <row r="1442" spans="1:13" ht="15" customHeight="1" thickTop="1" thickBot="1" x14ac:dyDescent="0.3">
      <c r="A1442" s="98" t="s">
        <v>18</v>
      </c>
      <c r="B1442" s="84" t="s">
        <v>7</v>
      </c>
      <c r="C1442" s="84" t="s">
        <v>8</v>
      </c>
      <c r="D1442" s="84" t="s">
        <v>9</v>
      </c>
      <c r="E1442" s="84" t="s">
        <v>10</v>
      </c>
      <c r="F1442" s="84" t="s">
        <v>11</v>
      </c>
      <c r="G1442" s="85" t="s">
        <v>12</v>
      </c>
      <c r="H1442" s="84" t="s">
        <v>7</v>
      </c>
      <c r="I1442" s="84" t="s">
        <v>8</v>
      </c>
      <c r="J1442" s="84" t="s">
        <v>9</v>
      </c>
      <c r="K1442" s="84" t="s">
        <v>10</v>
      </c>
      <c r="L1442" s="99" t="s">
        <v>11</v>
      </c>
      <c r="M1442" s="85" t="s">
        <v>12</v>
      </c>
    </row>
    <row r="1443" spans="1:13" ht="15" customHeight="1" thickTop="1" thickBot="1" x14ac:dyDescent="0.3">
      <c r="A1443" s="88" t="s">
        <v>19</v>
      </c>
      <c r="B1443" s="89"/>
      <c r="C1443" s="89"/>
      <c r="D1443" s="89"/>
      <c r="E1443" s="89">
        <v>3</v>
      </c>
      <c r="F1443" s="89">
        <v>14</v>
      </c>
      <c r="G1443" s="90">
        <f t="shared" ref="G1443:G1447" si="601">SUM(B1443:F1443)</f>
        <v>17</v>
      </c>
      <c r="H1443" s="91">
        <f t="shared" ref="H1443:L1447" si="602">IFERROR(B1443/$G$1443,0)</f>
        <v>0</v>
      </c>
      <c r="I1443" s="91">
        <f t="shared" si="602"/>
        <v>0</v>
      </c>
      <c r="J1443" s="91">
        <f t="shared" si="602"/>
        <v>0</v>
      </c>
      <c r="K1443" s="91">
        <f t="shared" si="602"/>
        <v>0.17647058823529413</v>
      </c>
      <c r="L1443" s="91">
        <f t="shared" si="602"/>
        <v>0.82352941176470584</v>
      </c>
      <c r="M1443" s="93" t="s">
        <v>14</v>
      </c>
    </row>
    <row r="1444" spans="1:13" ht="15" customHeight="1" thickTop="1" thickBot="1" x14ac:dyDescent="0.3">
      <c r="A1444" s="88" t="s">
        <v>20</v>
      </c>
      <c r="B1444" s="89"/>
      <c r="C1444" s="89"/>
      <c r="D1444" s="89"/>
      <c r="E1444" s="89">
        <v>2</v>
      </c>
      <c r="F1444" s="89">
        <v>15</v>
      </c>
      <c r="G1444" s="90">
        <f t="shared" si="601"/>
        <v>17</v>
      </c>
      <c r="H1444" s="91">
        <f t="shared" si="602"/>
        <v>0</v>
      </c>
      <c r="I1444" s="91">
        <f t="shared" si="602"/>
        <v>0</v>
      </c>
      <c r="J1444" s="91">
        <f t="shared" si="602"/>
        <v>0</v>
      </c>
      <c r="K1444" s="91">
        <f t="shared" si="602"/>
        <v>0.11764705882352941</v>
      </c>
      <c r="L1444" s="91">
        <f t="shared" si="602"/>
        <v>0.88235294117647056</v>
      </c>
      <c r="M1444" s="93" t="s">
        <v>14</v>
      </c>
    </row>
    <row r="1445" spans="1:13" ht="15" customHeight="1" thickTop="1" thickBot="1" x14ac:dyDescent="0.3">
      <c r="A1445" s="88" t="s">
        <v>21</v>
      </c>
      <c r="B1445" s="89"/>
      <c r="C1445" s="89"/>
      <c r="D1445" s="89"/>
      <c r="E1445" s="89"/>
      <c r="F1445" s="89">
        <v>17</v>
      </c>
      <c r="G1445" s="90">
        <f t="shared" si="601"/>
        <v>17</v>
      </c>
      <c r="H1445" s="91">
        <f t="shared" si="602"/>
        <v>0</v>
      </c>
      <c r="I1445" s="91">
        <f t="shared" si="602"/>
        <v>0</v>
      </c>
      <c r="J1445" s="91">
        <f t="shared" si="602"/>
        <v>0</v>
      </c>
      <c r="K1445" s="91">
        <f t="shared" si="602"/>
        <v>0</v>
      </c>
      <c r="L1445" s="91">
        <f t="shared" si="602"/>
        <v>1</v>
      </c>
      <c r="M1445" s="93" t="s">
        <v>14</v>
      </c>
    </row>
    <row r="1446" spans="1:13" ht="15" customHeight="1" thickTop="1" thickBot="1" x14ac:dyDescent="0.3">
      <c r="A1446" s="88" t="s">
        <v>22</v>
      </c>
      <c r="B1446" s="89"/>
      <c r="C1446" s="89"/>
      <c r="D1446" s="89"/>
      <c r="E1446" s="89">
        <v>2</v>
      </c>
      <c r="F1446" s="89">
        <v>15</v>
      </c>
      <c r="G1446" s="90">
        <f t="shared" si="601"/>
        <v>17</v>
      </c>
      <c r="H1446" s="91">
        <f t="shared" si="602"/>
        <v>0</v>
      </c>
      <c r="I1446" s="91">
        <f t="shared" si="602"/>
        <v>0</v>
      </c>
      <c r="J1446" s="91">
        <f t="shared" si="602"/>
        <v>0</v>
      </c>
      <c r="K1446" s="91">
        <f t="shared" si="602"/>
        <v>0.11764705882352941</v>
      </c>
      <c r="L1446" s="91">
        <f t="shared" si="602"/>
        <v>0.88235294117647056</v>
      </c>
      <c r="M1446" s="93" t="s">
        <v>14</v>
      </c>
    </row>
    <row r="1447" spans="1:13" ht="15" customHeight="1" thickTop="1" thickBot="1" x14ac:dyDescent="0.3">
      <c r="A1447" s="88" t="s">
        <v>23</v>
      </c>
      <c r="B1447" s="89"/>
      <c r="C1447" s="89"/>
      <c r="D1447" s="89"/>
      <c r="E1447" s="89">
        <v>1</v>
      </c>
      <c r="F1447" s="89">
        <v>16</v>
      </c>
      <c r="G1447" s="90">
        <f t="shared" si="601"/>
        <v>17</v>
      </c>
      <c r="H1447" s="91">
        <f t="shared" si="602"/>
        <v>0</v>
      </c>
      <c r="I1447" s="91">
        <f t="shared" si="602"/>
        <v>0</v>
      </c>
      <c r="J1447" s="91">
        <f t="shared" si="602"/>
        <v>0</v>
      </c>
      <c r="K1447" s="91">
        <f t="shared" si="602"/>
        <v>5.8823529411764705E-2</v>
      </c>
      <c r="L1447" s="91">
        <f t="shared" si="602"/>
        <v>0.94117647058823528</v>
      </c>
      <c r="M1447" s="93"/>
    </row>
    <row r="1448" spans="1:13" ht="15" customHeight="1" thickTop="1" thickBot="1" x14ac:dyDescent="0.3">
      <c r="A1448" s="94" t="s">
        <v>24</v>
      </c>
      <c r="B1448" s="95">
        <f t="shared" ref="B1448:F1448" si="603">IFERROR(AVERAGE(B1443:B1447),0)</f>
        <v>0</v>
      </c>
      <c r="C1448" s="95">
        <f t="shared" si="603"/>
        <v>0</v>
      </c>
      <c r="D1448" s="95">
        <f t="shared" si="603"/>
        <v>0</v>
      </c>
      <c r="E1448" s="95">
        <f t="shared" si="603"/>
        <v>2</v>
      </c>
      <c r="F1448" s="95">
        <f t="shared" si="603"/>
        <v>15.4</v>
      </c>
      <c r="G1448" s="95">
        <f>SUM(AVERAGE(G1443:G1447))</f>
        <v>17</v>
      </c>
      <c r="H1448" s="97">
        <f>AVERAGE(H1443:H1447)*0.2</f>
        <v>0</v>
      </c>
      <c r="I1448" s="97">
        <f>AVERAGE(I1443:I1447)*0.4</f>
        <v>0</v>
      </c>
      <c r="J1448" s="97">
        <f>AVERAGE(J1443:J1447)*0.6</f>
        <v>0</v>
      </c>
      <c r="K1448" s="97">
        <f>AVERAGE(K1443:K1447)*0.8</f>
        <v>7.5294117647058831E-2</v>
      </c>
      <c r="L1448" s="100">
        <f>AVERAGE(L1443:L1447)*1</f>
        <v>0.90588235294117647</v>
      </c>
      <c r="M1448" s="97">
        <f>SUM(H1448:L1448)</f>
        <v>0.98117647058823532</v>
      </c>
    </row>
    <row r="1449" spans="1:13" ht="15" customHeight="1" thickTop="1" thickBot="1" x14ac:dyDescent="0.3">
      <c r="A1449" s="98" t="s">
        <v>25</v>
      </c>
      <c r="B1449" s="84" t="s">
        <v>7</v>
      </c>
      <c r="C1449" s="84" t="s">
        <v>8</v>
      </c>
      <c r="D1449" s="84" t="s">
        <v>9</v>
      </c>
      <c r="E1449" s="84" t="s">
        <v>10</v>
      </c>
      <c r="F1449" s="84" t="s">
        <v>11</v>
      </c>
      <c r="G1449" s="85" t="s">
        <v>12</v>
      </c>
      <c r="H1449" s="84" t="s">
        <v>7</v>
      </c>
      <c r="I1449" s="84" t="s">
        <v>8</v>
      </c>
      <c r="J1449" s="84" t="s">
        <v>9</v>
      </c>
      <c r="K1449" s="84" t="s">
        <v>10</v>
      </c>
      <c r="L1449" s="99" t="s">
        <v>11</v>
      </c>
      <c r="M1449" s="85" t="s">
        <v>12</v>
      </c>
    </row>
    <row r="1450" spans="1:13" ht="15" customHeight="1" thickTop="1" thickBot="1" x14ac:dyDescent="0.3">
      <c r="A1450" s="88" t="s">
        <v>26</v>
      </c>
      <c r="B1450" s="89"/>
      <c r="C1450" s="89"/>
      <c r="D1450" s="89"/>
      <c r="E1450" s="89">
        <v>3</v>
      </c>
      <c r="F1450" s="89">
        <v>14</v>
      </c>
      <c r="G1450" s="90">
        <f t="shared" ref="G1450:G1452" si="604">SUM(B1450:F1450)</f>
        <v>17</v>
      </c>
      <c r="H1450" s="91">
        <f t="shared" ref="H1450:L1452" si="605">IFERROR(B1450/$G$1450,0)</f>
        <v>0</v>
      </c>
      <c r="I1450" s="91">
        <f t="shared" si="605"/>
        <v>0</v>
      </c>
      <c r="J1450" s="91">
        <f t="shared" si="605"/>
        <v>0</v>
      </c>
      <c r="K1450" s="91">
        <f t="shared" si="605"/>
        <v>0.17647058823529413</v>
      </c>
      <c r="L1450" s="91">
        <f t="shared" si="605"/>
        <v>0.82352941176470584</v>
      </c>
      <c r="M1450" s="93" t="s">
        <v>14</v>
      </c>
    </row>
    <row r="1451" spans="1:13" ht="15" customHeight="1" thickTop="1" thickBot="1" x14ac:dyDescent="0.3">
      <c r="A1451" s="88" t="s">
        <v>27</v>
      </c>
      <c r="B1451" s="89"/>
      <c r="C1451" s="89"/>
      <c r="D1451" s="89"/>
      <c r="E1451" s="89">
        <v>7</v>
      </c>
      <c r="F1451" s="89">
        <v>10</v>
      </c>
      <c r="G1451" s="90">
        <f t="shared" si="604"/>
        <v>17</v>
      </c>
      <c r="H1451" s="91">
        <f t="shared" si="605"/>
        <v>0</v>
      </c>
      <c r="I1451" s="91">
        <f t="shared" si="605"/>
        <v>0</v>
      </c>
      <c r="J1451" s="91">
        <f t="shared" si="605"/>
        <v>0</v>
      </c>
      <c r="K1451" s="91">
        <f t="shared" si="605"/>
        <v>0.41176470588235292</v>
      </c>
      <c r="L1451" s="91">
        <f t="shared" si="605"/>
        <v>0.58823529411764708</v>
      </c>
      <c r="M1451" s="93" t="s">
        <v>14</v>
      </c>
    </row>
    <row r="1452" spans="1:13" ht="15" customHeight="1" thickTop="1" thickBot="1" x14ac:dyDescent="0.3">
      <c r="A1452" s="88" t="s">
        <v>28</v>
      </c>
      <c r="B1452" s="89"/>
      <c r="C1452" s="89"/>
      <c r="D1452" s="89">
        <v>1</v>
      </c>
      <c r="E1452" s="89">
        <v>4</v>
      </c>
      <c r="F1452" s="89">
        <v>12</v>
      </c>
      <c r="G1452" s="90">
        <f t="shared" si="604"/>
        <v>17</v>
      </c>
      <c r="H1452" s="91">
        <f t="shared" si="605"/>
        <v>0</v>
      </c>
      <c r="I1452" s="91">
        <f t="shared" si="605"/>
        <v>0</v>
      </c>
      <c r="J1452" s="91">
        <f t="shared" si="605"/>
        <v>5.8823529411764705E-2</v>
      </c>
      <c r="K1452" s="91">
        <f t="shared" si="605"/>
        <v>0.23529411764705882</v>
      </c>
      <c r="L1452" s="91">
        <f t="shared" si="605"/>
        <v>0.70588235294117652</v>
      </c>
      <c r="M1452" s="93" t="s">
        <v>14</v>
      </c>
    </row>
    <row r="1453" spans="1:13" ht="15" customHeight="1" thickTop="1" thickBot="1" x14ac:dyDescent="0.3">
      <c r="A1453" s="94" t="s">
        <v>24</v>
      </c>
      <c r="B1453" s="95">
        <f t="shared" ref="B1453:F1453" si="606">IFERROR(AVERAGE(B1450:B1452),0)</f>
        <v>0</v>
      </c>
      <c r="C1453" s="95">
        <f t="shared" si="606"/>
        <v>0</v>
      </c>
      <c r="D1453" s="101">
        <f t="shared" si="606"/>
        <v>1</v>
      </c>
      <c r="E1453" s="101">
        <f t="shared" si="606"/>
        <v>4.666666666666667</v>
      </c>
      <c r="F1453" s="101">
        <f t="shared" si="606"/>
        <v>12</v>
      </c>
      <c r="G1453" s="101">
        <f>SUM(AVERAGE(G1450:G1452))</f>
        <v>17</v>
      </c>
      <c r="H1453" s="97">
        <f>AVERAGE(H1450:H1452)*0.2</f>
        <v>0</v>
      </c>
      <c r="I1453" s="97">
        <f>AVERAGE(I1450:I1452)*0.4</f>
        <v>0</v>
      </c>
      <c r="J1453" s="97">
        <f>AVERAGE(J1450:J1452)*0.6</f>
        <v>1.1764705882352941E-2</v>
      </c>
      <c r="K1453" s="97">
        <f>AVERAGE(K1450:K1452)*0.8</f>
        <v>0.2196078431372549</v>
      </c>
      <c r="L1453" s="100">
        <f>AVERAGE(L1450:L1452)*1</f>
        <v>0.70588235294117652</v>
      </c>
      <c r="M1453" s="102">
        <f>SUM(H1453:L1453)</f>
        <v>0.93725490196078431</v>
      </c>
    </row>
    <row r="1454" spans="1:13" ht="15" customHeight="1" thickTop="1" thickBot="1" x14ac:dyDescent="0.3">
      <c r="A1454" s="83" t="s">
        <v>29</v>
      </c>
      <c r="B1454" s="84" t="s">
        <v>7</v>
      </c>
      <c r="C1454" s="84" t="s">
        <v>8</v>
      </c>
      <c r="D1454" s="84" t="s">
        <v>9</v>
      </c>
      <c r="E1454" s="84" t="s">
        <v>10</v>
      </c>
      <c r="F1454" s="84" t="s">
        <v>11</v>
      </c>
      <c r="G1454" s="85" t="s">
        <v>12</v>
      </c>
      <c r="H1454" s="84" t="s">
        <v>7</v>
      </c>
      <c r="I1454" s="84" t="s">
        <v>8</v>
      </c>
      <c r="J1454" s="84" t="s">
        <v>9</v>
      </c>
      <c r="K1454" s="84" t="s">
        <v>10</v>
      </c>
      <c r="L1454" s="99" t="s">
        <v>11</v>
      </c>
      <c r="M1454" s="85" t="s">
        <v>12</v>
      </c>
    </row>
    <row r="1455" spans="1:13" ht="15" customHeight="1" thickTop="1" thickBot="1" x14ac:dyDescent="0.3">
      <c r="A1455" s="103" t="s">
        <v>30</v>
      </c>
      <c r="B1455" s="104"/>
      <c r="C1455" s="104"/>
      <c r="D1455" s="104"/>
      <c r="E1455" s="89">
        <v>5</v>
      </c>
      <c r="F1455" s="89">
        <v>17</v>
      </c>
      <c r="G1455" s="105">
        <f t="shared" ref="G1455:G1458" si="607">SUM(B1455:F1455)</f>
        <v>22</v>
      </c>
      <c r="H1455" s="106">
        <f t="shared" ref="H1455:L1458" si="608">IFERROR(B1455/$G$1455,0)</f>
        <v>0</v>
      </c>
      <c r="I1455" s="106">
        <f t="shared" si="608"/>
        <v>0</v>
      </c>
      <c r="J1455" s="106">
        <f t="shared" si="608"/>
        <v>0</v>
      </c>
      <c r="K1455" s="106">
        <f t="shared" si="608"/>
        <v>0.22727272727272727</v>
      </c>
      <c r="L1455" s="106">
        <f t="shared" si="608"/>
        <v>0.77272727272727271</v>
      </c>
      <c r="M1455" s="93" t="s">
        <v>14</v>
      </c>
    </row>
    <row r="1456" spans="1:13" ht="15" customHeight="1" thickTop="1" thickBot="1" x14ac:dyDescent="0.3">
      <c r="A1456" s="103" t="s">
        <v>31</v>
      </c>
      <c r="B1456" s="104"/>
      <c r="C1456" s="104"/>
      <c r="D1456" s="104"/>
      <c r="E1456" s="89">
        <v>9</v>
      </c>
      <c r="F1456" s="89">
        <v>8</v>
      </c>
      <c r="G1456" s="105">
        <f t="shared" si="607"/>
        <v>17</v>
      </c>
      <c r="H1456" s="106">
        <f t="shared" si="608"/>
        <v>0</v>
      </c>
      <c r="I1456" s="106">
        <f t="shared" si="608"/>
        <v>0</v>
      </c>
      <c r="J1456" s="106">
        <f t="shared" si="608"/>
        <v>0</v>
      </c>
      <c r="K1456" s="106">
        <f t="shared" si="608"/>
        <v>0.40909090909090912</v>
      </c>
      <c r="L1456" s="106">
        <f t="shared" si="608"/>
        <v>0.36363636363636365</v>
      </c>
      <c r="M1456" s="93" t="s">
        <v>14</v>
      </c>
    </row>
    <row r="1457" spans="1:13" ht="15" customHeight="1" thickTop="1" thickBot="1" x14ac:dyDescent="0.3">
      <c r="A1457" s="103" t="s">
        <v>32</v>
      </c>
      <c r="B1457" s="104"/>
      <c r="C1457" s="104"/>
      <c r="D1457" s="104"/>
      <c r="E1457" s="89">
        <v>8</v>
      </c>
      <c r="F1457" s="89">
        <v>9</v>
      </c>
      <c r="G1457" s="105">
        <f t="shared" si="607"/>
        <v>17</v>
      </c>
      <c r="H1457" s="106">
        <f t="shared" si="608"/>
        <v>0</v>
      </c>
      <c r="I1457" s="106">
        <f t="shared" si="608"/>
        <v>0</v>
      </c>
      <c r="J1457" s="106">
        <f t="shared" si="608"/>
        <v>0</v>
      </c>
      <c r="K1457" s="106">
        <f t="shared" si="608"/>
        <v>0.36363636363636365</v>
      </c>
      <c r="L1457" s="106">
        <f t="shared" si="608"/>
        <v>0.40909090909090912</v>
      </c>
      <c r="M1457" s="93" t="s">
        <v>14</v>
      </c>
    </row>
    <row r="1458" spans="1:13" ht="15" customHeight="1" thickTop="1" thickBot="1" x14ac:dyDescent="0.3">
      <c r="A1458" s="103" t="s">
        <v>33</v>
      </c>
      <c r="B1458" s="104"/>
      <c r="C1458" s="104"/>
      <c r="D1458" s="104">
        <v>1</v>
      </c>
      <c r="E1458" s="89">
        <v>10</v>
      </c>
      <c r="F1458" s="89">
        <v>6</v>
      </c>
      <c r="G1458" s="105">
        <f t="shared" si="607"/>
        <v>17</v>
      </c>
      <c r="H1458" s="106">
        <f t="shared" si="608"/>
        <v>0</v>
      </c>
      <c r="I1458" s="106">
        <f t="shared" si="608"/>
        <v>0</v>
      </c>
      <c r="J1458" s="106">
        <f t="shared" si="608"/>
        <v>4.5454545454545456E-2</v>
      </c>
      <c r="K1458" s="106">
        <f t="shared" si="608"/>
        <v>0.45454545454545453</v>
      </c>
      <c r="L1458" s="106">
        <f t="shared" si="608"/>
        <v>0.27272727272727271</v>
      </c>
      <c r="M1458" s="93" t="s">
        <v>14</v>
      </c>
    </row>
    <row r="1459" spans="1:13" ht="15" customHeight="1" thickTop="1" thickBot="1" x14ac:dyDescent="0.3">
      <c r="A1459" s="107" t="s">
        <v>24</v>
      </c>
      <c r="B1459" s="108">
        <f t="shared" ref="B1459:F1459" si="609">IFERROR(AVERAGE(B1455:B1458),0)</f>
        <v>0</v>
      </c>
      <c r="C1459" s="108">
        <f t="shared" si="609"/>
        <v>0</v>
      </c>
      <c r="D1459" s="108">
        <f t="shared" si="609"/>
        <v>1</v>
      </c>
      <c r="E1459" s="108">
        <f t="shared" si="609"/>
        <v>8</v>
      </c>
      <c r="F1459" s="108">
        <f t="shared" si="609"/>
        <v>10</v>
      </c>
      <c r="G1459" s="108">
        <f>SUM(AVERAGE(G1455:G1458))</f>
        <v>18.25</v>
      </c>
      <c r="H1459" s="102">
        <f>AVERAGE(H1455:H1458)*0.2</f>
        <v>0</v>
      </c>
      <c r="I1459" s="102">
        <f>AVERAGE(I1455:I1458)*0.4</f>
        <v>0</v>
      </c>
      <c r="J1459" s="102">
        <f>AVERAGE(J1455:J1458)*0.6</f>
        <v>6.8181818181818179E-3</v>
      </c>
      <c r="K1459" s="102">
        <f>AVERAGE(K1455:K1458)*0.8</f>
        <v>0.29090909090909095</v>
      </c>
      <c r="L1459" s="109">
        <f>AVERAGE(L1455:L1458)*1</f>
        <v>0.45454545454545453</v>
      </c>
      <c r="M1459" s="102">
        <f>SUM(H1459:L1459)</f>
        <v>0.75227272727272732</v>
      </c>
    </row>
    <row r="1460" spans="1:13" ht="15" customHeight="1" thickTop="1" thickBot="1" x14ac:dyDescent="0.3">
      <c r="A1460" s="110" t="s">
        <v>34</v>
      </c>
      <c r="B1460" s="111"/>
      <c r="C1460" s="111"/>
      <c r="D1460" s="111"/>
      <c r="E1460" s="111"/>
      <c r="F1460" s="111"/>
      <c r="G1460" s="112">
        <f>SUM(B1460:F1460)</f>
        <v>0</v>
      </c>
      <c r="H1460" s="113">
        <f t="shared" ref="H1460:L1460" si="610">IFERROR(B1460/$G$1460,0)</f>
        <v>0</v>
      </c>
      <c r="I1460" s="113">
        <f t="shared" si="610"/>
        <v>0</v>
      </c>
      <c r="J1460" s="113">
        <f t="shared" si="610"/>
        <v>0</v>
      </c>
      <c r="K1460" s="113">
        <f t="shared" si="610"/>
        <v>0</v>
      </c>
      <c r="L1460" s="113">
        <f t="shared" si="610"/>
        <v>0</v>
      </c>
      <c r="M1460" s="93" t="s">
        <v>14</v>
      </c>
    </row>
    <row r="1461" spans="1:13" ht="15" customHeight="1" thickTop="1" thickBot="1" x14ac:dyDescent="0.3">
      <c r="A1461" s="127" t="s">
        <v>35</v>
      </c>
      <c r="B1461" s="134"/>
      <c r="C1461" s="134"/>
      <c r="D1461" s="134"/>
      <c r="E1461" s="134"/>
      <c r="F1461" s="135"/>
      <c r="G1461" s="114">
        <v>17</v>
      </c>
      <c r="H1461" s="102" t="s">
        <v>14</v>
      </c>
      <c r="I1461" s="102" t="s">
        <v>14</v>
      </c>
      <c r="J1461" s="102" t="s">
        <v>14</v>
      </c>
      <c r="K1461" s="102" t="s">
        <v>14</v>
      </c>
      <c r="L1461" s="102" t="s">
        <v>14</v>
      </c>
      <c r="M1461" s="102">
        <f>(M1441+M1448+M1453+M1459)/4</f>
        <v>0.90787210338680924</v>
      </c>
    </row>
    <row r="1462" spans="1:13" ht="15" customHeight="1" thickTop="1" x14ac:dyDescent="0.25">
      <c r="A1462" s="77"/>
      <c r="B1462" s="77"/>
      <c r="C1462" s="77"/>
      <c r="D1462" s="77"/>
      <c r="E1462" s="77"/>
      <c r="F1462" s="77"/>
      <c r="G1462" s="77"/>
      <c r="H1462" s="77"/>
      <c r="I1462" s="77"/>
      <c r="J1462" s="77"/>
      <c r="K1462" s="77"/>
      <c r="L1462" s="77"/>
      <c r="M1462" s="77"/>
    </row>
    <row r="1463" spans="1:13" ht="15" customHeight="1" thickBot="1" x14ac:dyDescent="0.3">
      <c r="A1463" s="77"/>
      <c r="B1463" s="77"/>
      <c r="C1463" s="77"/>
      <c r="D1463" s="77"/>
      <c r="E1463" s="77"/>
      <c r="F1463" s="77"/>
      <c r="G1463" s="77"/>
      <c r="H1463" s="77"/>
      <c r="I1463" s="77"/>
      <c r="J1463" s="77"/>
      <c r="K1463" s="77"/>
      <c r="L1463" s="77"/>
      <c r="M1463" s="77"/>
    </row>
    <row r="1464" spans="1:13" ht="15" customHeight="1" thickTop="1" thickBot="1" x14ac:dyDescent="0.3">
      <c r="A1464" s="78" t="s">
        <v>0</v>
      </c>
      <c r="B1464" s="136" t="s">
        <v>214</v>
      </c>
      <c r="C1464" s="132"/>
      <c r="D1464" s="132"/>
      <c r="E1464" s="132"/>
      <c r="F1464" s="132"/>
      <c r="G1464" s="133"/>
      <c r="H1464" s="139" t="s">
        <v>111</v>
      </c>
      <c r="I1464" s="144"/>
      <c r="J1464" s="145"/>
      <c r="K1464" s="79" t="s">
        <v>2</v>
      </c>
      <c r="L1464" s="146">
        <v>45541</v>
      </c>
      <c r="M1464" s="147"/>
    </row>
    <row r="1465" spans="1:13" ht="15" customHeight="1" thickBot="1" x14ac:dyDescent="0.3">
      <c r="A1465" s="115" t="s">
        <v>3</v>
      </c>
      <c r="B1465" s="148"/>
      <c r="C1465" s="148"/>
      <c r="D1465" s="148"/>
      <c r="E1465" s="148"/>
      <c r="F1465" s="148"/>
      <c r="G1465" s="149"/>
      <c r="H1465" s="80" t="s">
        <v>112</v>
      </c>
      <c r="I1465" s="121">
        <v>17</v>
      </c>
      <c r="J1465" s="133"/>
      <c r="K1465" s="81"/>
      <c r="L1465" s="80"/>
      <c r="M1465" s="80"/>
    </row>
    <row r="1466" spans="1:13" ht="15" customHeight="1" thickBot="1" x14ac:dyDescent="0.3">
      <c r="A1466" s="150"/>
      <c r="B1466" s="151"/>
      <c r="C1466" s="151"/>
      <c r="D1466" s="151"/>
      <c r="E1466" s="151"/>
      <c r="F1466" s="151"/>
      <c r="G1466" s="152"/>
      <c r="H1466" s="80" t="s">
        <v>113</v>
      </c>
      <c r="I1466" s="121"/>
      <c r="J1466" s="133"/>
      <c r="K1466" s="80"/>
      <c r="L1466" s="80"/>
      <c r="M1466" s="80"/>
    </row>
    <row r="1467" spans="1:13" ht="15" customHeight="1" thickBot="1" x14ac:dyDescent="0.3">
      <c r="A1467" s="82" t="s">
        <v>4</v>
      </c>
      <c r="B1467" s="130" t="s">
        <v>5</v>
      </c>
      <c r="C1467" s="131"/>
      <c r="D1467" s="131"/>
      <c r="E1467" s="131"/>
      <c r="F1467" s="131"/>
      <c r="G1467" s="131"/>
      <c r="H1467" s="121" t="s">
        <v>5</v>
      </c>
      <c r="I1467" s="132"/>
      <c r="J1467" s="132"/>
      <c r="K1467" s="132"/>
      <c r="L1467" s="132"/>
      <c r="M1467" s="133"/>
    </row>
    <row r="1468" spans="1:13" ht="15" customHeight="1" thickTop="1" thickBot="1" x14ac:dyDescent="0.3">
      <c r="A1468" s="83" t="s">
        <v>6</v>
      </c>
      <c r="B1468" s="84" t="s">
        <v>7</v>
      </c>
      <c r="C1468" s="84" t="s">
        <v>8</v>
      </c>
      <c r="D1468" s="84" t="s">
        <v>9</v>
      </c>
      <c r="E1468" s="84" t="s">
        <v>10</v>
      </c>
      <c r="F1468" s="84" t="s">
        <v>11</v>
      </c>
      <c r="G1468" s="85" t="s">
        <v>12</v>
      </c>
      <c r="H1468" s="86" t="s">
        <v>7</v>
      </c>
      <c r="I1468" s="86" t="s">
        <v>8</v>
      </c>
      <c r="J1468" s="86" t="s">
        <v>9</v>
      </c>
      <c r="K1468" s="86" t="s">
        <v>10</v>
      </c>
      <c r="L1468" s="86" t="s">
        <v>11</v>
      </c>
      <c r="M1468" s="87" t="s">
        <v>12</v>
      </c>
    </row>
    <row r="1469" spans="1:13" ht="15" customHeight="1" thickTop="1" thickBot="1" x14ac:dyDescent="0.3">
      <c r="A1469" s="88" t="s">
        <v>13</v>
      </c>
      <c r="B1469" s="89"/>
      <c r="C1469" s="89"/>
      <c r="D1469" s="89"/>
      <c r="E1469" s="89"/>
      <c r="F1469" s="89">
        <v>17</v>
      </c>
      <c r="G1469" s="90">
        <f t="shared" ref="G1469:G1471" si="611">SUM(B1469:F1469)</f>
        <v>17</v>
      </c>
      <c r="H1469" s="91">
        <f t="shared" ref="H1469:L1471" si="612">IFERROR(B1469/$G$1469,0)</f>
        <v>0</v>
      </c>
      <c r="I1469" s="91">
        <f t="shared" si="612"/>
        <v>0</v>
      </c>
      <c r="J1469" s="91">
        <f t="shared" si="612"/>
        <v>0</v>
      </c>
      <c r="K1469" s="91">
        <f t="shared" si="612"/>
        <v>0</v>
      </c>
      <c r="L1469" s="91">
        <f t="shared" si="612"/>
        <v>1</v>
      </c>
      <c r="M1469" s="92" t="s">
        <v>14</v>
      </c>
    </row>
    <row r="1470" spans="1:13" ht="15" customHeight="1" thickTop="1" thickBot="1" x14ac:dyDescent="0.3">
      <c r="A1470" s="88" t="s">
        <v>15</v>
      </c>
      <c r="B1470" s="89"/>
      <c r="C1470" s="89"/>
      <c r="D1470" s="89"/>
      <c r="E1470" s="89"/>
      <c r="F1470" s="89">
        <v>17</v>
      </c>
      <c r="G1470" s="90">
        <f t="shared" si="611"/>
        <v>17</v>
      </c>
      <c r="H1470" s="91">
        <f t="shared" si="612"/>
        <v>0</v>
      </c>
      <c r="I1470" s="91">
        <f t="shared" si="612"/>
        <v>0</v>
      </c>
      <c r="J1470" s="91">
        <f t="shared" si="612"/>
        <v>0</v>
      </c>
      <c r="K1470" s="91">
        <f t="shared" si="612"/>
        <v>0</v>
      </c>
      <c r="L1470" s="91">
        <f t="shared" si="612"/>
        <v>1</v>
      </c>
      <c r="M1470" s="93" t="s">
        <v>14</v>
      </c>
    </row>
    <row r="1471" spans="1:13" ht="15" customHeight="1" thickTop="1" thickBot="1" x14ac:dyDescent="0.3">
      <c r="A1471" s="88" t="s">
        <v>16</v>
      </c>
      <c r="B1471" s="89"/>
      <c r="C1471" s="89"/>
      <c r="D1471" s="89"/>
      <c r="E1471" s="89"/>
      <c r="F1471" s="89">
        <v>17</v>
      </c>
      <c r="G1471" s="90">
        <f t="shared" si="611"/>
        <v>17</v>
      </c>
      <c r="H1471" s="91">
        <f t="shared" si="612"/>
        <v>0</v>
      </c>
      <c r="I1471" s="91">
        <f t="shared" si="612"/>
        <v>0</v>
      </c>
      <c r="J1471" s="91">
        <f t="shared" si="612"/>
        <v>0</v>
      </c>
      <c r="K1471" s="91">
        <f t="shared" si="612"/>
        <v>0</v>
      </c>
      <c r="L1471" s="91">
        <f t="shared" si="612"/>
        <v>1</v>
      </c>
      <c r="M1471" s="93" t="s">
        <v>14</v>
      </c>
    </row>
    <row r="1472" spans="1:13" ht="15" customHeight="1" thickTop="1" thickBot="1" x14ac:dyDescent="0.3">
      <c r="A1472" s="94" t="s">
        <v>17</v>
      </c>
      <c r="B1472" s="95">
        <f>IFERROR(AVERAGE(B1469:B1471),0)</f>
        <v>0</v>
      </c>
      <c r="C1472" s="95">
        <f>IFERROR(AVERAGE(C1469:C1471),0)</f>
        <v>0</v>
      </c>
      <c r="D1472" s="95">
        <f>IFERROR(AVERAGE(D1469:D1471),0)</f>
        <v>0</v>
      </c>
      <c r="E1472" s="95">
        <f t="shared" ref="E1472:F1472" si="613">IFERROR(AVERAGE(E1469:E1471),0)</f>
        <v>0</v>
      </c>
      <c r="F1472" s="95">
        <f t="shared" si="613"/>
        <v>17</v>
      </c>
      <c r="G1472" s="95">
        <f>SUM(AVERAGE(G1469:G1471))</f>
        <v>17</v>
      </c>
      <c r="H1472" s="96">
        <f>AVERAGE(H1469:H1471)*0.2</f>
        <v>0</v>
      </c>
      <c r="I1472" s="96">
        <f>AVERAGE(I1469:I1471)*0.4</f>
        <v>0</v>
      </c>
      <c r="J1472" s="96">
        <f>AVERAGE(J1469:J1471)*0.6</f>
        <v>0</v>
      </c>
      <c r="K1472" s="96">
        <f>AVERAGE(K1469:K1471)*0.8</f>
        <v>0</v>
      </c>
      <c r="L1472" s="96">
        <f>AVERAGE(L1469:L1471)*1</f>
        <v>1</v>
      </c>
      <c r="M1472" s="97">
        <f>SUM(H1472:L1472)</f>
        <v>1</v>
      </c>
    </row>
    <row r="1473" spans="1:13" ht="15" customHeight="1" thickTop="1" thickBot="1" x14ac:dyDescent="0.3">
      <c r="A1473" s="98" t="s">
        <v>18</v>
      </c>
      <c r="B1473" s="84" t="s">
        <v>7</v>
      </c>
      <c r="C1473" s="84" t="s">
        <v>8</v>
      </c>
      <c r="D1473" s="84" t="s">
        <v>9</v>
      </c>
      <c r="E1473" s="84" t="s">
        <v>10</v>
      </c>
      <c r="F1473" s="84" t="s">
        <v>11</v>
      </c>
      <c r="G1473" s="85" t="s">
        <v>12</v>
      </c>
      <c r="H1473" s="84" t="s">
        <v>7</v>
      </c>
      <c r="I1473" s="84" t="s">
        <v>8</v>
      </c>
      <c r="J1473" s="84" t="s">
        <v>9</v>
      </c>
      <c r="K1473" s="84" t="s">
        <v>10</v>
      </c>
      <c r="L1473" s="99" t="s">
        <v>11</v>
      </c>
      <c r="M1473" s="85" t="s">
        <v>12</v>
      </c>
    </row>
    <row r="1474" spans="1:13" ht="15" customHeight="1" thickTop="1" thickBot="1" x14ac:dyDescent="0.3">
      <c r="A1474" s="88" t="s">
        <v>19</v>
      </c>
      <c r="B1474" s="89"/>
      <c r="C1474" s="89"/>
      <c r="D1474" s="89"/>
      <c r="E1474" s="89"/>
      <c r="F1474" s="89">
        <v>17</v>
      </c>
      <c r="G1474" s="90">
        <f t="shared" ref="G1474:G1478" si="614">SUM(B1474:F1474)</f>
        <v>17</v>
      </c>
      <c r="H1474" s="91">
        <f t="shared" ref="H1474:L1478" si="615">IFERROR(B1474/$G$1474,0)</f>
        <v>0</v>
      </c>
      <c r="I1474" s="91">
        <f t="shared" si="615"/>
        <v>0</v>
      </c>
      <c r="J1474" s="91">
        <f t="shared" si="615"/>
        <v>0</v>
      </c>
      <c r="K1474" s="91">
        <f t="shared" si="615"/>
        <v>0</v>
      </c>
      <c r="L1474" s="91">
        <f t="shared" si="615"/>
        <v>1</v>
      </c>
      <c r="M1474" s="93" t="s">
        <v>14</v>
      </c>
    </row>
    <row r="1475" spans="1:13" ht="15" customHeight="1" thickTop="1" thickBot="1" x14ac:dyDescent="0.3">
      <c r="A1475" s="88" t="s">
        <v>20</v>
      </c>
      <c r="B1475" s="89"/>
      <c r="C1475" s="89"/>
      <c r="D1475" s="89"/>
      <c r="E1475" s="89"/>
      <c r="F1475" s="89">
        <v>17</v>
      </c>
      <c r="G1475" s="90">
        <f t="shared" si="614"/>
        <v>17</v>
      </c>
      <c r="H1475" s="91">
        <f t="shared" si="615"/>
        <v>0</v>
      </c>
      <c r="I1475" s="91">
        <f t="shared" si="615"/>
        <v>0</v>
      </c>
      <c r="J1475" s="91">
        <f t="shared" si="615"/>
        <v>0</v>
      </c>
      <c r="K1475" s="91">
        <f t="shared" si="615"/>
        <v>0</v>
      </c>
      <c r="L1475" s="91">
        <f t="shared" si="615"/>
        <v>1</v>
      </c>
      <c r="M1475" s="93" t="s">
        <v>14</v>
      </c>
    </row>
    <row r="1476" spans="1:13" ht="15" customHeight="1" thickTop="1" thickBot="1" x14ac:dyDescent="0.3">
      <c r="A1476" s="88" t="s">
        <v>21</v>
      </c>
      <c r="B1476" s="89"/>
      <c r="C1476" s="89"/>
      <c r="D1476" s="89"/>
      <c r="E1476" s="89"/>
      <c r="F1476" s="89">
        <v>17</v>
      </c>
      <c r="G1476" s="90">
        <f t="shared" si="614"/>
        <v>17</v>
      </c>
      <c r="H1476" s="91">
        <f t="shared" si="615"/>
        <v>0</v>
      </c>
      <c r="I1476" s="91">
        <f t="shared" si="615"/>
        <v>0</v>
      </c>
      <c r="J1476" s="91">
        <f t="shared" si="615"/>
        <v>0</v>
      </c>
      <c r="K1476" s="91">
        <f t="shared" si="615"/>
        <v>0</v>
      </c>
      <c r="L1476" s="91">
        <f t="shared" si="615"/>
        <v>1</v>
      </c>
      <c r="M1476" s="93" t="s">
        <v>14</v>
      </c>
    </row>
    <row r="1477" spans="1:13" ht="15" customHeight="1" thickTop="1" thickBot="1" x14ac:dyDescent="0.3">
      <c r="A1477" s="88" t="s">
        <v>22</v>
      </c>
      <c r="B1477" s="89"/>
      <c r="C1477" s="89"/>
      <c r="D1477" s="89"/>
      <c r="E1477" s="89"/>
      <c r="F1477" s="89">
        <v>17</v>
      </c>
      <c r="G1477" s="90">
        <f t="shared" si="614"/>
        <v>17</v>
      </c>
      <c r="H1477" s="91">
        <f t="shared" si="615"/>
        <v>0</v>
      </c>
      <c r="I1477" s="91">
        <f t="shared" si="615"/>
        <v>0</v>
      </c>
      <c r="J1477" s="91">
        <f t="shared" si="615"/>
        <v>0</v>
      </c>
      <c r="K1477" s="91">
        <f t="shared" si="615"/>
        <v>0</v>
      </c>
      <c r="L1477" s="91">
        <f t="shared" si="615"/>
        <v>1</v>
      </c>
      <c r="M1477" s="93" t="s">
        <v>14</v>
      </c>
    </row>
    <row r="1478" spans="1:13" ht="15" customHeight="1" thickTop="1" thickBot="1" x14ac:dyDescent="0.3">
      <c r="A1478" s="88" t="s">
        <v>23</v>
      </c>
      <c r="B1478" s="89"/>
      <c r="C1478" s="89"/>
      <c r="D1478" s="89"/>
      <c r="E1478" s="89"/>
      <c r="F1478" s="89">
        <v>17</v>
      </c>
      <c r="G1478" s="90">
        <f t="shared" si="614"/>
        <v>17</v>
      </c>
      <c r="H1478" s="91">
        <f t="shared" si="615"/>
        <v>0</v>
      </c>
      <c r="I1478" s="91">
        <f t="shared" si="615"/>
        <v>0</v>
      </c>
      <c r="J1478" s="91">
        <f t="shared" si="615"/>
        <v>0</v>
      </c>
      <c r="K1478" s="91">
        <f t="shared" si="615"/>
        <v>0</v>
      </c>
      <c r="L1478" s="91">
        <f t="shared" si="615"/>
        <v>1</v>
      </c>
      <c r="M1478" s="93"/>
    </row>
    <row r="1479" spans="1:13" ht="15" customHeight="1" thickTop="1" thickBot="1" x14ac:dyDescent="0.3">
      <c r="A1479" s="94" t="s">
        <v>24</v>
      </c>
      <c r="B1479" s="95">
        <f t="shared" ref="B1479:F1479" si="616">IFERROR(AVERAGE(B1474:B1478),0)</f>
        <v>0</v>
      </c>
      <c r="C1479" s="95">
        <f t="shared" si="616"/>
        <v>0</v>
      </c>
      <c r="D1479" s="95">
        <f t="shared" si="616"/>
        <v>0</v>
      </c>
      <c r="E1479" s="95">
        <f t="shared" si="616"/>
        <v>0</v>
      </c>
      <c r="F1479" s="95">
        <f t="shared" si="616"/>
        <v>17</v>
      </c>
      <c r="G1479" s="95">
        <f>SUM(AVERAGE(G1474:G1478))</f>
        <v>17</v>
      </c>
      <c r="H1479" s="97">
        <f>AVERAGE(H1474:H1478)*0.2</f>
        <v>0</v>
      </c>
      <c r="I1479" s="97">
        <f>AVERAGE(I1474:I1478)*0.4</f>
        <v>0</v>
      </c>
      <c r="J1479" s="97">
        <f>AVERAGE(J1474:J1478)*0.6</f>
        <v>0</v>
      </c>
      <c r="K1479" s="97">
        <f>AVERAGE(K1474:K1478)*0.8</f>
        <v>0</v>
      </c>
      <c r="L1479" s="100">
        <f>AVERAGE(L1474:L1478)*1</f>
        <v>1</v>
      </c>
      <c r="M1479" s="97">
        <f>SUM(H1479:L1479)</f>
        <v>1</v>
      </c>
    </row>
    <row r="1480" spans="1:13" ht="15" customHeight="1" thickTop="1" thickBot="1" x14ac:dyDescent="0.3">
      <c r="A1480" s="98" t="s">
        <v>25</v>
      </c>
      <c r="B1480" s="84" t="s">
        <v>7</v>
      </c>
      <c r="C1480" s="84" t="s">
        <v>8</v>
      </c>
      <c r="D1480" s="84" t="s">
        <v>9</v>
      </c>
      <c r="E1480" s="84" t="s">
        <v>10</v>
      </c>
      <c r="F1480" s="84" t="s">
        <v>11</v>
      </c>
      <c r="G1480" s="85" t="s">
        <v>12</v>
      </c>
      <c r="H1480" s="84" t="s">
        <v>7</v>
      </c>
      <c r="I1480" s="84" t="s">
        <v>8</v>
      </c>
      <c r="J1480" s="84" t="s">
        <v>9</v>
      </c>
      <c r="K1480" s="84" t="s">
        <v>10</v>
      </c>
      <c r="L1480" s="99" t="s">
        <v>11</v>
      </c>
      <c r="M1480" s="85" t="s">
        <v>12</v>
      </c>
    </row>
    <row r="1481" spans="1:13" ht="15" customHeight="1" thickTop="1" thickBot="1" x14ac:dyDescent="0.3">
      <c r="A1481" s="88" t="s">
        <v>26</v>
      </c>
      <c r="B1481" s="89"/>
      <c r="C1481" s="89"/>
      <c r="D1481" s="89"/>
      <c r="E1481" s="89"/>
      <c r="F1481" s="89">
        <v>17</v>
      </c>
      <c r="G1481" s="90">
        <f t="shared" ref="G1481:G1483" si="617">SUM(B1481:F1481)</f>
        <v>17</v>
      </c>
      <c r="H1481" s="91">
        <f t="shared" ref="H1481:L1483" si="618">IFERROR(B1481/$G$1481,0)</f>
        <v>0</v>
      </c>
      <c r="I1481" s="91">
        <f t="shared" si="618"/>
        <v>0</v>
      </c>
      <c r="J1481" s="91">
        <f t="shared" si="618"/>
        <v>0</v>
      </c>
      <c r="K1481" s="91">
        <f t="shared" si="618"/>
        <v>0</v>
      </c>
      <c r="L1481" s="91">
        <f t="shared" si="618"/>
        <v>1</v>
      </c>
      <c r="M1481" s="93" t="s">
        <v>14</v>
      </c>
    </row>
    <row r="1482" spans="1:13" ht="15" customHeight="1" thickTop="1" thickBot="1" x14ac:dyDescent="0.3">
      <c r="A1482" s="88" t="s">
        <v>27</v>
      </c>
      <c r="B1482" s="89"/>
      <c r="C1482" s="89"/>
      <c r="D1482" s="89"/>
      <c r="E1482" s="89"/>
      <c r="F1482" s="89">
        <v>17</v>
      </c>
      <c r="G1482" s="90">
        <f t="shared" si="617"/>
        <v>17</v>
      </c>
      <c r="H1482" s="91">
        <f t="shared" si="618"/>
        <v>0</v>
      </c>
      <c r="I1482" s="91">
        <f t="shared" si="618"/>
        <v>0</v>
      </c>
      <c r="J1482" s="91">
        <f t="shared" si="618"/>
        <v>0</v>
      </c>
      <c r="K1482" s="91">
        <f t="shared" si="618"/>
        <v>0</v>
      </c>
      <c r="L1482" s="91">
        <f t="shared" si="618"/>
        <v>1</v>
      </c>
      <c r="M1482" s="93" t="s">
        <v>14</v>
      </c>
    </row>
    <row r="1483" spans="1:13" ht="15" customHeight="1" thickTop="1" thickBot="1" x14ac:dyDescent="0.3">
      <c r="A1483" s="88" t="s">
        <v>28</v>
      </c>
      <c r="B1483" s="89"/>
      <c r="C1483" s="89"/>
      <c r="D1483" s="89"/>
      <c r="E1483" s="89"/>
      <c r="F1483" s="89">
        <v>17</v>
      </c>
      <c r="G1483" s="90">
        <f t="shared" si="617"/>
        <v>17</v>
      </c>
      <c r="H1483" s="91">
        <f t="shared" si="618"/>
        <v>0</v>
      </c>
      <c r="I1483" s="91">
        <f t="shared" si="618"/>
        <v>0</v>
      </c>
      <c r="J1483" s="91">
        <f t="shared" si="618"/>
        <v>0</v>
      </c>
      <c r="K1483" s="91">
        <f t="shared" si="618"/>
        <v>0</v>
      </c>
      <c r="L1483" s="91">
        <f t="shared" si="618"/>
        <v>1</v>
      </c>
      <c r="M1483" s="93" t="s">
        <v>14</v>
      </c>
    </row>
    <row r="1484" spans="1:13" ht="15" customHeight="1" thickTop="1" thickBot="1" x14ac:dyDescent="0.3">
      <c r="A1484" s="94" t="s">
        <v>24</v>
      </c>
      <c r="B1484" s="95">
        <f t="shared" ref="B1484:F1484" si="619">IFERROR(AVERAGE(B1481:B1483),0)</f>
        <v>0</v>
      </c>
      <c r="C1484" s="95">
        <f t="shared" si="619"/>
        <v>0</v>
      </c>
      <c r="D1484" s="101">
        <f t="shared" si="619"/>
        <v>0</v>
      </c>
      <c r="E1484" s="101">
        <f t="shared" si="619"/>
        <v>0</v>
      </c>
      <c r="F1484" s="101">
        <f t="shared" si="619"/>
        <v>17</v>
      </c>
      <c r="G1484" s="101">
        <f>SUM(AVERAGE(G1481:G1483))</f>
        <v>17</v>
      </c>
      <c r="H1484" s="97">
        <f>AVERAGE(H1481:H1483)*0.2</f>
        <v>0</v>
      </c>
      <c r="I1484" s="97">
        <f>AVERAGE(I1481:I1483)*0.4</f>
        <v>0</v>
      </c>
      <c r="J1484" s="97">
        <f>AVERAGE(J1481:J1483)*0.6</f>
        <v>0</v>
      </c>
      <c r="K1484" s="97">
        <f>AVERAGE(K1481:K1483)*0.8</f>
        <v>0</v>
      </c>
      <c r="L1484" s="100">
        <f>AVERAGE(L1481:L1483)*1</f>
        <v>1</v>
      </c>
      <c r="M1484" s="102">
        <f>SUM(H1484:L1484)</f>
        <v>1</v>
      </c>
    </row>
    <row r="1485" spans="1:13" ht="15" customHeight="1" thickTop="1" thickBot="1" x14ac:dyDescent="0.3">
      <c r="A1485" s="83" t="s">
        <v>29</v>
      </c>
      <c r="B1485" s="84" t="s">
        <v>7</v>
      </c>
      <c r="C1485" s="84" t="s">
        <v>8</v>
      </c>
      <c r="D1485" s="84" t="s">
        <v>9</v>
      </c>
      <c r="E1485" s="84" t="s">
        <v>10</v>
      </c>
      <c r="F1485" s="84" t="s">
        <v>11</v>
      </c>
      <c r="G1485" s="85" t="s">
        <v>12</v>
      </c>
      <c r="H1485" s="84" t="s">
        <v>7</v>
      </c>
      <c r="I1485" s="84" t="s">
        <v>8</v>
      </c>
      <c r="J1485" s="84" t="s">
        <v>9</v>
      </c>
      <c r="K1485" s="84" t="s">
        <v>10</v>
      </c>
      <c r="L1485" s="99" t="s">
        <v>11</v>
      </c>
      <c r="M1485" s="85" t="s">
        <v>12</v>
      </c>
    </row>
    <row r="1486" spans="1:13" ht="15" customHeight="1" thickTop="1" thickBot="1" x14ac:dyDescent="0.3">
      <c r="A1486" s="103" t="s">
        <v>30</v>
      </c>
      <c r="B1486" s="104"/>
      <c r="C1486" s="104"/>
      <c r="D1486" s="104"/>
      <c r="E1486" s="89"/>
      <c r="F1486" s="89">
        <v>17</v>
      </c>
      <c r="G1486" s="105">
        <f t="shared" ref="G1486:G1489" si="620">SUM(B1486:F1486)</f>
        <v>17</v>
      </c>
      <c r="H1486" s="106">
        <f t="shared" ref="H1486:L1489" si="621">IFERROR(B1486/$G$1486,0)</f>
        <v>0</v>
      </c>
      <c r="I1486" s="106">
        <f t="shared" si="621"/>
        <v>0</v>
      </c>
      <c r="J1486" s="106">
        <f t="shared" si="621"/>
        <v>0</v>
      </c>
      <c r="K1486" s="106">
        <f t="shared" si="621"/>
        <v>0</v>
      </c>
      <c r="L1486" s="106">
        <f t="shared" si="621"/>
        <v>1</v>
      </c>
      <c r="M1486" s="93" t="s">
        <v>14</v>
      </c>
    </row>
    <row r="1487" spans="1:13" ht="15" customHeight="1" thickTop="1" thickBot="1" x14ac:dyDescent="0.3">
      <c r="A1487" s="103" t="s">
        <v>31</v>
      </c>
      <c r="B1487" s="104"/>
      <c r="C1487" s="104"/>
      <c r="D1487" s="104"/>
      <c r="E1487" s="89"/>
      <c r="F1487" s="89">
        <v>17</v>
      </c>
      <c r="G1487" s="105">
        <f t="shared" si="620"/>
        <v>17</v>
      </c>
      <c r="H1487" s="106">
        <f t="shared" si="621"/>
        <v>0</v>
      </c>
      <c r="I1487" s="106">
        <f t="shared" si="621"/>
        <v>0</v>
      </c>
      <c r="J1487" s="106">
        <f t="shared" si="621"/>
        <v>0</v>
      </c>
      <c r="K1487" s="106">
        <f t="shared" si="621"/>
        <v>0</v>
      </c>
      <c r="L1487" s="106">
        <f t="shared" si="621"/>
        <v>1</v>
      </c>
      <c r="M1487" s="93" t="s">
        <v>14</v>
      </c>
    </row>
    <row r="1488" spans="1:13" ht="15" customHeight="1" thickTop="1" thickBot="1" x14ac:dyDescent="0.3">
      <c r="A1488" s="103" t="s">
        <v>32</v>
      </c>
      <c r="B1488" s="104"/>
      <c r="C1488" s="104"/>
      <c r="D1488" s="104"/>
      <c r="E1488" s="89"/>
      <c r="F1488" s="89">
        <v>17</v>
      </c>
      <c r="G1488" s="105">
        <f t="shared" si="620"/>
        <v>17</v>
      </c>
      <c r="H1488" s="106">
        <f t="shared" si="621"/>
        <v>0</v>
      </c>
      <c r="I1488" s="106">
        <f t="shared" si="621"/>
        <v>0</v>
      </c>
      <c r="J1488" s="106">
        <f t="shared" si="621"/>
        <v>0</v>
      </c>
      <c r="K1488" s="106">
        <f t="shared" si="621"/>
        <v>0</v>
      </c>
      <c r="L1488" s="106">
        <f t="shared" si="621"/>
        <v>1</v>
      </c>
      <c r="M1488" s="93" t="s">
        <v>14</v>
      </c>
    </row>
    <row r="1489" spans="1:13" ht="15" customHeight="1" thickTop="1" thickBot="1" x14ac:dyDescent="0.3">
      <c r="A1489" s="103" t="s">
        <v>33</v>
      </c>
      <c r="B1489" s="104"/>
      <c r="C1489" s="104"/>
      <c r="D1489" s="104"/>
      <c r="E1489" s="89"/>
      <c r="F1489" s="89">
        <v>17</v>
      </c>
      <c r="G1489" s="105">
        <f t="shared" si="620"/>
        <v>17</v>
      </c>
      <c r="H1489" s="106">
        <f t="shared" si="621"/>
        <v>0</v>
      </c>
      <c r="I1489" s="106">
        <f t="shared" si="621"/>
        <v>0</v>
      </c>
      <c r="J1489" s="106">
        <f t="shared" si="621"/>
        <v>0</v>
      </c>
      <c r="K1489" s="106">
        <f t="shared" si="621"/>
        <v>0</v>
      </c>
      <c r="L1489" s="106">
        <f t="shared" si="621"/>
        <v>1</v>
      </c>
      <c r="M1489" s="93" t="s">
        <v>14</v>
      </c>
    </row>
    <row r="1490" spans="1:13" ht="15" customHeight="1" thickTop="1" thickBot="1" x14ac:dyDescent="0.3">
      <c r="A1490" s="107" t="s">
        <v>24</v>
      </c>
      <c r="B1490" s="108">
        <f t="shared" ref="B1490:F1490" si="622">IFERROR(AVERAGE(B1486:B1489),0)</f>
        <v>0</v>
      </c>
      <c r="C1490" s="108">
        <f t="shared" si="622"/>
        <v>0</v>
      </c>
      <c r="D1490" s="108">
        <f t="shared" si="622"/>
        <v>0</v>
      </c>
      <c r="E1490" s="108">
        <f t="shared" si="622"/>
        <v>0</v>
      </c>
      <c r="F1490" s="108">
        <f t="shared" si="622"/>
        <v>17</v>
      </c>
      <c r="G1490" s="108">
        <f>SUM(AVERAGE(G1486:G1489))</f>
        <v>17</v>
      </c>
      <c r="H1490" s="102">
        <f>AVERAGE(H1486:H1489)*0.2</f>
        <v>0</v>
      </c>
      <c r="I1490" s="102">
        <f>AVERAGE(I1486:I1489)*0.4</f>
        <v>0</v>
      </c>
      <c r="J1490" s="102">
        <f>AVERAGE(J1486:J1489)*0.6</f>
        <v>0</v>
      </c>
      <c r="K1490" s="102">
        <f>AVERAGE(K1486:K1489)*0.8</f>
        <v>0</v>
      </c>
      <c r="L1490" s="109">
        <f>AVERAGE(L1486:L1489)*1</f>
        <v>1</v>
      </c>
      <c r="M1490" s="102">
        <f>SUM(H1490:L1490)</f>
        <v>1</v>
      </c>
    </row>
    <row r="1491" spans="1:13" ht="15" customHeight="1" thickTop="1" thickBot="1" x14ac:dyDescent="0.3">
      <c r="A1491" s="110" t="s">
        <v>34</v>
      </c>
      <c r="B1491" s="111"/>
      <c r="C1491" s="111"/>
      <c r="D1491" s="111"/>
      <c r="E1491" s="111"/>
      <c r="F1491" s="111"/>
      <c r="G1491" s="112">
        <f>SUM(B1491:F1491)</f>
        <v>0</v>
      </c>
      <c r="H1491" s="113">
        <f t="shared" ref="H1491:L1491" si="623">IFERROR(B1491/$G$1491,0)</f>
        <v>0</v>
      </c>
      <c r="I1491" s="113">
        <f t="shared" si="623"/>
        <v>0</v>
      </c>
      <c r="J1491" s="113">
        <f t="shared" si="623"/>
        <v>0</v>
      </c>
      <c r="K1491" s="113">
        <f t="shared" si="623"/>
        <v>0</v>
      </c>
      <c r="L1491" s="113">
        <f t="shared" si="623"/>
        <v>0</v>
      </c>
      <c r="M1491" s="93" t="s">
        <v>14</v>
      </c>
    </row>
    <row r="1492" spans="1:13" ht="15" customHeight="1" thickTop="1" thickBot="1" x14ac:dyDescent="0.3">
      <c r="A1492" s="127" t="s">
        <v>35</v>
      </c>
      <c r="B1492" s="134"/>
      <c r="C1492" s="134"/>
      <c r="D1492" s="134"/>
      <c r="E1492" s="134"/>
      <c r="F1492" s="135"/>
      <c r="G1492" s="114">
        <v>17</v>
      </c>
      <c r="H1492" s="102" t="s">
        <v>14</v>
      </c>
      <c r="I1492" s="102" t="s">
        <v>14</v>
      </c>
      <c r="J1492" s="102" t="s">
        <v>14</v>
      </c>
      <c r="K1492" s="102" t="s">
        <v>14</v>
      </c>
      <c r="L1492" s="102" t="s">
        <v>14</v>
      </c>
      <c r="M1492" s="102">
        <f>(M1472+M1479+M1484+M1490)/4</f>
        <v>1</v>
      </c>
    </row>
    <row r="1493" spans="1:13" ht="15" customHeight="1" thickTop="1" x14ac:dyDescent="0.25">
      <c r="A1493" s="77"/>
      <c r="B1493" s="77"/>
      <c r="C1493" s="77"/>
      <c r="D1493" s="77"/>
      <c r="E1493" s="77"/>
      <c r="F1493" s="77"/>
      <c r="G1493" s="77"/>
      <c r="H1493" s="77"/>
      <c r="I1493" s="77"/>
      <c r="J1493" s="77"/>
      <c r="K1493" s="77"/>
      <c r="L1493" s="77"/>
      <c r="M1493" s="77"/>
    </row>
    <row r="1494" spans="1:13" ht="15" customHeight="1" thickBot="1" x14ac:dyDescent="0.3">
      <c r="A1494" s="77"/>
      <c r="B1494" s="77"/>
      <c r="C1494" s="77"/>
      <c r="D1494" s="77"/>
      <c r="E1494" s="77"/>
      <c r="F1494" s="77"/>
      <c r="G1494" s="77"/>
      <c r="H1494" s="77"/>
      <c r="I1494" s="77"/>
      <c r="J1494" s="77"/>
      <c r="K1494" s="77"/>
      <c r="L1494" s="77"/>
      <c r="M1494" s="77"/>
    </row>
    <row r="1495" spans="1:13" ht="15" customHeight="1" thickTop="1" thickBot="1" x14ac:dyDescent="0.3">
      <c r="A1495" s="78" t="s">
        <v>0</v>
      </c>
      <c r="B1495" s="136" t="s">
        <v>215</v>
      </c>
      <c r="C1495" s="132"/>
      <c r="D1495" s="132"/>
      <c r="E1495" s="132"/>
      <c r="F1495" s="132"/>
      <c r="G1495" s="133"/>
      <c r="H1495" s="139" t="s">
        <v>111</v>
      </c>
      <c r="I1495" s="144"/>
      <c r="J1495" s="145"/>
      <c r="K1495" s="79" t="s">
        <v>2</v>
      </c>
      <c r="L1495" s="146">
        <v>45534</v>
      </c>
      <c r="M1495" s="147"/>
    </row>
    <row r="1496" spans="1:13" ht="15" customHeight="1" thickBot="1" x14ac:dyDescent="0.3">
      <c r="A1496" s="115" t="s">
        <v>3</v>
      </c>
      <c r="B1496" s="148"/>
      <c r="C1496" s="148"/>
      <c r="D1496" s="148"/>
      <c r="E1496" s="148"/>
      <c r="F1496" s="148"/>
      <c r="G1496" s="149"/>
      <c r="H1496" s="80" t="s">
        <v>112</v>
      </c>
      <c r="I1496" s="121">
        <v>17</v>
      </c>
      <c r="J1496" s="133"/>
      <c r="K1496" s="81"/>
      <c r="L1496" s="80"/>
      <c r="M1496" s="80"/>
    </row>
    <row r="1497" spans="1:13" ht="15" customHeight="1" thickBot="1" x14ac:dyDescent="0.3">
      <c r="A1497" s="150"/>
      <c r="B1497" s="151"/>
      <c r="C1497" s="151"/>
      <c r="D1497" s="151"/>
      <c r="E1497" s="151"/>
      <c r="F1497" s="151"/>
      <c r="G1497" s="152"/>
      <c r="H1497" s="80" t="s">
        <v>113</v>
      </c>
      <c r="I1497" s="121"/>
      <c r="J1497" s="133"/>
      <c r="K1497" s="80"/>
      <c r="L1497" s="80"/>
      <c r="M1497" s="80"/>
    </row>
    <row r="1498" spans="1:13" ht="15" customHeight="1" thickBot="1" x14ac:dyDescent="0.3">
      <c r="A1498" s="82" t="s">
        <v>4</v>
      </c>
      <c r="B1498" s="130" t="s">
        <v>5</v>
      </c>
      <c r="C1498" s="131"/>
      <c r="D1498" s="131"/>
      <c r="E1498" s="131"/>
      <c r="F1498" s="131"/>
      <c r="G1498" s="131"/>
      <c r="H1498" s="121" t="s">
        <v>5</v>
      </c>
      <c r="I1498" s="132"/>
      <c r="J1498" s="132"/>
      <c r="K1498" s="132"/>
      <c r="L1498" s="132"/>
      <c r="M1498" s="133"/>
    </row>
    <row r="1499" spans="1:13" ht="15" customHeight="1" thickTop="1" thickBot="1" x14ac:dyDescent="0.3">
      <c r="A1499" s="83" t="s">
        <v>6</v>
      </c>
      <c r="B1499" s="84" t="s">
        <v>7</v>
      </c>
      <c r="C1499" s="84" t="s">
        <v>8</v>
      </c>
      <c r="D1499" s="84" t="s">
        <v>9</v>
      </c>
      <c r="E1499" s="84" t="s">
        <v>10</v>
      </c>
      <c r="F1499" s="84" t="s">
        <v>11</v>
      </c>
      <c r="G1499" s="85" t="s">
        <v>12</v>
      </c>
      <c r="H1499" s="86" t="s">
        <v>7</v>
      </c>
      <c r="I1499" s="86" t="s">
        <v>8</v>
      </c>
      <c r="J1499" s="86" t="s">
        <v>9</v>
      </c>
      <c r="K1499" s="86" t="s">
        <v>10</v>
      </c>
      <c r="L1499" s="86" t="s">
        <v>11</v>
      </c>
      <c r="M1499" s="87" t="s">
        <v>12</v>
      </c>
    </row>
    <row r="1500" spans="1:13" ht="15" customHeight="1" thickTop="1" thickBot="1" x14ac:dyDescent="0.3">
      <c r="A1500" s="88" t="s">
        <v>13</v>
      </c>
      <c r="B1500" s="89"/>
      <c r="C1500" s="89"/>
      <c r="D1500" s="89"/>
      <c r="E1500" s="89">
        <v>4</v>
      </c>
      <c r="F1500" s="89">
        <v>13</v>
      </c>
      <c r="G1500" s="90">
        <f t="shared" ref="G1500:G1502" si="624">SUM(B1500:F1500)</f>
        <v>17</v>
      </c>
      <c r="H1500" s="91">
        <f t="shared" ref="H1500:L1502" si="625">IFERROR(B1500/$G$1500,0)</f>
        <v>0</v>
      </c>
      <c r="I1500" s="91">
        <f t="shared" si="625"/>
        <v>0</v>
      </c>
      <c r="J1500" s="91">
        <f t="shared" si="625"/>
        <v>0</v>
      </c>
      <c r="K1500" s="91">
        <f t="shared" si="625"/>
        <v>0.23529411764705882</v>
      </c>
      <c r="L1500" s="91">
        <f t="shared" si="625"/>
        <v>0.76470588235294112</v>
      </c>
      <c r="M1500" s="92" t="s">
        <v>14</v>
      </c>
    </row>
    <row r="1501" spans="1:13" ht="15" customHeight="1" thickTop="1" thickBot="1" x14ac:dyDescent="0.3">
      <c r="A1501" s="88" t="s">
        <v>15</v>
      </c>
      <c r="B1501" s="89"/>
      <c r="C1501" s="89"/>
      <c r="D1501" s="89"/>
      <c r="E1501" s="89">
        <v>4</v>
      </c>
      <c r="F1501" s="89">
        <v>13</v>
      </c>
      <c r="G1501" s="90">
        <f t="shared" si="624"/>
        <v>17</v>
      </c>
      <c r="H1501" s="91">
        <f t="shared" si="625"/>
        <v>0</v>
      </c>
      <c r="I1501" s="91">
        <f t="shared" si="625"/>
        <v>0</v>
      </c>
      <c r="J1501" s="91">
        <f t="shared" si="625"/>
        <v>0</v>
      </c>
      <c r="K1501" s="91">
        <f t="shared" si="625"/>
        <v>0.23529411764705882</v>
      </c>
      <c r="L1501" s="91">
        <f t="shared" si="625"/>
        <v>0.76470588235294112</v>
      </c>
      <c r="M1501" s="93" t="s">
        <v>14</v>
      </c>
    </row>
    <row r="1502" spans="1:13" ht="15" customHeight="1" thickTop="1" thickBot="1" x14ac:dyDescent="0.3">
      <c r="A1502" s="88" t="s">
        <v>16</v>
      </c>
      <c r="B1502" s="89"/>
      <c r="C1502" s="89"/>
      <c r="D1502" s="89"/>
      <c r="E1502" s="89"/>
      <c r="F1502" s="89">
        <v>17</v>
      </c>
      <c r="G1502" s="90">
        <f t="shared" si="624"/>
        <v>17</v>
      </c>
      <c r="H1502" s="91">
        <f t="shared" si="625"/>
        <v>0</v>
      </c>
      <c r="I1502" s="91">
        <f t="shared" si="625"/>
        <v>0</v>
      </c>
      <c r="J1502" s="91">
        <f t="shared" si="625"/>
        <v>0</v>
      </c>
      <c r="K1502" s="91">
        <f t="shared" si="625"/>
        <v>0</v>
      </c>
      <c r="L1502" s="91">
        <f t="shared" si="625"/>
        <v>1</v>
      </c>
      <c r="M1502" s="93" t="s">
        <v>14</v>
      </c>
    </row>
    <row r="1503" spans="1:13" ht="15" customHeight="1" thickTop="1" thickBot="1" x14ac:dyDescent="0.3">
      <c r="A1503" s="94" t="s">
        <v>17</v>
      </c>
      <c r="B1503" s="95">
        <f>IFERROR(AVERAGE(B1500:B1502),0)</f>
        <v>0</v>
      </c>
      <c r="C1503" s="95">
        <f>IFERROR(AVERAGE(C1500:C1502),0)</f>
        <v>0</v>
      </c>
      <c r="D1503" s="95">
        <f>IFERROR(AVERAGE(D1500:D1502),0)</f>
        <v>0</v>
      </c>
      <c r="E1503" s="95">
        <f t="shared" ref="E1503:F1503" si="626">IFERROR(AVERAGE(E1500:E1502),0)</f>
        <v>4</v>
      </c>
      <c r="F1503" s="95">
        <f t="shared" si="626"/>
        <v>14.333333333333334</v>
      </c>
      <c r="G1503" s="95">
        <f>SUM(AVERAGE(G1500:G1502))</f>
        <v>17</v>
      </c>
      <c r="H1503" s="96">
        <f>AVERAGE(H1500:H1502)*0.2</f>
        <v>0</v>
      </c>
      <c r="I1503" s="96">
        <f>AVERAGE(I1500:I1502)*0.4</f>
        <v>0</v>
      </c>
      <c r="J1503" s="96">
        <f>AVERAGE(J1500:J1502)*0.6</f>
        <v>0</v>
      </c>
      <c r="K1503" s="96">
        <f>AVERAGE(K1500:K1502)*0.8</f>
        <v>0.12549019607843137</v>
      </c>
      <c r="L1503" s="96">
        <f>AVERAGE(L1500:L1502)*1</f>
        <v>0.84313725490196079</v>
      </c>
      <c r="M1503" s="97">
        <f>SUM(H1503:L1503)</f>
        <v>0.96862745098039216</v>
      </c>
    </row>
    <row r="1504" spans="1:13" ht="15" customHeight="1" thickTop="1" thickBot="1" x14ac:dyDescent="0.3">
      <c r="A1504" s="98" t="s">
        <v>18</v>
      </c>
      <c r="B1504" s="84" t="s">
        <v>7</v>
      </c>
      <c r="C1504" s="84" t="s">
        <v>8</v>
      </c>
      <c r="D1504" s="84" t="s">
        <v>9</v>
      </c>
      <c r="E1504" s="84" t="s">
        <v>10</v>
      </c>
      <c r="F1504" s="84" t="s">
        <v>11</v>
      </c>
      <c r="G1504" s="85" t="s">
        <v>12</v>
      </c>
      <c r="H1504" s="84" t="s">
        <v>7</v>
      </c>
      <c r="I1504" s="84" t="s">
        <v>8</v>
      </c>
      <c r="J1504" s="84" t="s">
        <v>9</v>
      </c>
      <c r="K1504" s="84" t="s">
        <v>10</v>
      </c>
      <c r="L1504" s="99" t="s">
        <v>11</v>
      </c>
      <c r="M1504" s="85" t="s">
        <v>12</v>
      </c>
    </row>
    <row r="1505" spans="1:13" ht="15" customHeight="1" thickTop="1" thickBot="1" x14ac:dyDescent="0.3">
      <c r="A1505" s="88" t="s">
        <v>19</v>
      </c>
      <c r="B1505" s="89"/>
      <c r="C1505" s="89"/>
      <c r="D1505" s="89"/>
      <c r="E1505" s="89">
        <v>4</v>
      </c>
      <c r="F1505" s="89">
        <v>13</v>
      </c>
      <c r="G1505" s="90">
        <f t="shared" ref="G1505:G1509" si="627">SUM(B1505:F1505)</f>
        <v>17</v>
      </c>
      <c r="H1505" s="91">
        <f t="shared" ref="H1505:L1509" si="628">IFERROR(B1505/$G$1505,0)</f>
        <v>0</v>
      </c>
      <c r="I1505" s="91">
        <f t="shared" si="628"/>
        <v>0</v>
      </c>
      <c r="J1505" s="91">
        <f t="shared" si="628"/>
        <v>0</v>
      </c>
      <c r="K1505" s="91">
        <f t="shared" si="628"/>
        <v>0.23529411764705882</v>
      </c>
      <c r="L1505" s="91">
        <f t="shared" si="628"/>
        <v>0.76470588235294112</v>
      </c>
      <c r="M1505" s="93" t="s">
        <v>14</v>
      </c>
    </row>
    <row r="1506" spans="1:13" ht="15" customHeight="1" thickTop="1" thickBot="1" x14ac:dyDescent="0.3">
      <c r="A1506" s="88" t="s">
        <v>20</v>
      </c>
      <c r="B1506" s="89"/>
      <c r="C1506" s="89"/>
      <c r="D1506" s="89"/>
      <c r="E1506" s="89">
        <v>4</v>
      </c>
      <c r="F1506" s="89">
        <v>13</v>
      </c>
      <c r="G1506" s="90">
        <f t="shared" si="627"/>
        <v>17</v>
      </c>
      <c r="H1506" s="91">
        <f t="shared" si="628"/>
        <v>0</v>
      </c>
      <c r="I1506" s="91">
        <f t="shared" si="628"/>
        <v>0</v>
      </c>
      <c r="J1506" s="91">
        <f t="shared" si="628"/>
        <v>0</v>
      </c>
      <c r="K1506" s="91">
        <f t="shared" si="628"/>
        <v>0.23529411764705882</v>
      </c>
      <c r="L1506" s="91">
        <f t="shared" si="628"/>
        <v>0.76470588235294112</v>
      </c>
      <c r="M1506" s="93" t="s">
        <v>14</v>
      </c>
    </row>
    <row r="1507" spans="1:13" ht="15" customHeight="1" thickTop="1" thickBot="1" x14ac:dyDescent="0.3">
      <c r="A1507" s="88" t="s">
        <v>21</v>
      </c>
      <c r="B1507" s="89"/>
      <c r="C1507" s="89"/>
      <c r="D1507" s="89"/>
      <c r="E1507" s="89">
        <v>4</v>
      </c>
      <c r="F1507" s="89">
        <v>13</v>
      </c>
      <c r="G1507" s="90">
        <f t="shared" si="627"/>
        <v>17</v>
      </c>
      <c r="H1507" s="91">
        <f t="shared" si="628"/>
        <v>0</v>
      </c>
      <c r="I1507" s="91">
        <f t="shared" si="628"/>
        <v>0</v>
      </c>
      <c r="J1507" s="91">
        <f t="shared" si="628"/>
        <v>0</v>
      </c>
      <c r="K1507" s="91">
        <f t="shared" si="628"/>
        <v>0.23529411764705882</v>
      </c>
      <c r="L1507" s="91">
        <f t="shared" si="628"/>
        <v>0.76470588235294112</v>
      </c>
      <c r="M1507" s="93" t="s">
        <v>14</v>
      </c>
    </row>
    <row r="1508" spans="1:13" ht="15" customHeight="1" thickTop="1" thickBot="1" x14ac:dyDescent="0.3">
      <c r="A1508" s="88" t="s">
        <v>22</v>
      </c>
      <c r="B1508" s="89"/>
      <c r="C1508" s="89"/>
      <c r="D1508" s="89"/>
      <c r="E1508" s="89">
        <v>4</v>
      </c>
      <c r="F1508" s="89">
        <v>13</v>
      </c>
      <c r="G1508" s="90">
        <f t="shared" si="627"/>
        <v>17</v>
      </c>
      <c r="H1508" s="91">
        <f t="shared" si="628"/>
        <v>0</v>
      </c>
      <c r="I1508" s="91">
        <f t="shared" si="628"/>
        <v>0</v>
      </c>
      <c r="J1508" s="91">
        <f t="shared" si="628"/>
        <v>0</v>
      </c>
      <c r="K1508" s="91">
        <f t="shared" si="628"/>
        <v>0.23529411764705882</v>
      </c>
      <c r="L1508" s="91">
        <f t="shared" si="628"/>
        <v>0.76470588235294112</v>
      </c>
      <c r="M1508" s="93" t="s">
        <v>14</v>
      </c>
    </row>
    <row r="1509" spans="1:13" ht="15" customHeight="1" thickTop="1" thickBot="1" x14ac:dyDescent="0.3">
      <c r="A1509" s="88" t="s">
        <v>23</v>
      </c>
      <c r="B1509" s="89"/>
      <c r="C1509" s="89"/>
      <c r="D1509" s="89"/>
      <c r="E1509" s="89"/>
      <c r="F1509" s="89">
        <v>17</v>
      </c>
      <c r="G1509" s="90">
        <f t="shared" si="627"/>
        <v>17</v>
      </c>
      <c r="H1509" s="91">
        <f t="shared" si="628"/>
        <v>0</v>
      </c>
      <c r="I1509" s="91">
        <f t="shared" si="628"/>
        <v>0</v>
      </c>
      <c r="J1509" s="91">
        <f t="shared" si="628"/>
        <v>0</v>
      </c>
      <c r="K1509" s="91">
        <f t="shared" si="628"/>
        <v>0</v>
      </c>
      <c r="L1509" s="91">
        <f t="shared" si="628"/>
        <v>1</v>
      </c>
      <c r="M1509" s="93"/>
    </row>
    <row r="1510" spans="1:13" ht="15" customHeight="1" thickTop="1" thickBot="1" x14ac:dyDescent="0.3">
      <c r="A1510" s="94" t="s">
        <v>24</v>
      </c>
      <c r="B1510" s="95">
        <f t="shared" ref="B1510:F1510" si="629">IFERROR(AVERAGE(B1505:B1509),0)</f>
        <v>0</v>
      </c>
      <c r="C1510" s="95">
        <f t="shared" si="629"/>
        <v>0</v>
      </c>
      <c r="D1510" s="95">
        <f t="shared" si="629"/>
        <v>0</v>
      </c>
      <c r="E1510" s="95">
        <f t="shared" si="629"/>
        <v>4</v>
      </c>
      <c r="F1510" s="95">
        <f t="shared" si="629"/>
        <v>13.8</v>
      </c>
      <c r="G1510" s="95">
        <f>SUM(AVERAGE(G1505:G1509))</f>
        <v>17</v>
      </c>
      <c r="H1510" s="97">
        <f>AVERAGE(H1505:H1509)*0.2</f>
        <v>0</v>
      </c>
      <c r="I1510" s="97">
        <f>AVERAGE(I1505:I1509)*0.4</f>
        <v>0</v>
      </c>
      <c r="J1510" s="97">
        <f>AVERAGE(J1505:J1509)*0.6</f>
        <v>0</v>
      </c>
      <c r="K1510" s="97">
        <f>AVERAGE(K1505:K1509)*0.8</f>
        <v>0.15058823529411766</v>
      </c>
      <c r="L1510" s="100">
        <f>AVERAGE(L1505:L1509)*1</f>
        <v>0.81176470588235294</v>
      </c>
      <c r="M1510" s="97">
        <f>SUM(H1510:L1510)</f>
        <v>0.96235294117647063</v>
      </c>
    </row>
    <row r="1511" spans="1:13" ht="15" customHeight="1" thickTop="1" thickBot="1" x14ac:dyDescent="0.3">
      <c r="A1511" s="98" t="s">
        <v>25</v>
      </c>
      <c r="B1511" s="84" t="s">
        <v>7</v>
      </c>
      <c r="C1511" s="84" t="s">
        <v>8</v>
      </c>
      <c r="D1511" s="84" t="s">
        <v>9</v>
      </c>
      <c r="E1511" s="84" t="s">
        <v>10</v>
      </c>
      <c r="F1511" s="84" t="s">
        <v>11</v>
      </c>
      <c r="G1511" s="85" t="s">
        <v>12</v>
      </c>
      <c r="H1511" s="84" t="s">
        <v>7</v>
      </c>
      <c r="I1511" s="84" t="s">
        <v>8</v>
      </c>
      <c r="J1511" s="84" t="s">
        <v>9</v>
      </c>
      <c r="K1511" s="84" t="s">
        <v>10</v>
      </c>
      <c r="L1511" s="99" t="s">
        <v>11</v>
      </c>
      <c r="M1511" s="85" t="s">
        <v>12</v>
      </c>
    </row>
    <row r="1512" spans="1:13" ht="15" customHeight="1" thickTop="1" thickBot="1" x14ac:dyDescent="0.3">
      <c r="A1512" s="88" t="s">
        <v>26</v>
      </c>
      <c r="B1512" s="89"/>
      <c r="C1512" s="89"/>
      <c r="D1512" s="89">
        <v>1</v>
      </c>
      <c r="E1512" s="89">
        <v>2</v>
      </c>
      <c r="F1512" s="89">
        <v>14</v>
      </c>
      <c r="G1512" s="90">
        <f t="shared" ref="G1512:G1514" si="630">SUM(B1512:F1512)</f>
        <v>17</v>
      </c>
      <c r="H1512" s="91">
        <f t="shared" ref="H1512:L1514" si="631">IFERROR(B1512/$G$1512,0)</f>
        <v>0</v>
      </c>
      <c r="I1512" s="91">
        <f t="shared" si="631"/>
        <v>0</v>
      </c>
      <c r="J1512" s="91">
        <f t="shared" si="631"/>
        <v>5.8823529411764705E-2</v>
      </c>
      <c r="K1512" s="91">
        <f t="shared" si="631"/>
        <v>0.11764705882352941</v>
      </c>
      <c r="L1512" s="91">
        <f t="shared" si="631"/>
        <v>0.82352941176470584</v>
      </c>
      <c r="M1512" s="93" t="s">
        <v>14</v>
      </c>
    </row>
    <row r="1513" spans="1:13" ht="15" customHeight="1" thickTop="1" thickBot="1" x14ac:dyDescent="0.3">
      <c r="A1513" s="88" t="s">
        <v>27</v>
      </c>
      <c r="B1513" s="89"/>
      <c r="C1513" s="89"/>
      <c r="D1513" s="89"/>
      <c r="E1513" s="89">
        <v>3</v>
      </c>
      <c r="F1513" s="89">
        <v>14</v>
      </c>
      <c r="G1513" s="90">
        <f t="shared" si="630"/>
        <v>17</v>
      </c>
      <c r="H1513" s="91">
        <f t="shared" si="631"/>
        <v>0</v>
      </c>
      <c r="I1513" s="91">
        <f t="shared" si="631"/>
        <v>0</v>
      </c>
      <c r="J1513" s="91">
        <f t="shared" si="631"/>
        <v>0</v>
      </c>
      <c r="K1513" s="91">
        <f t="shared" si="631"/>
        <v>0.17647058823529413</v>
      </c>
      <c r="L1513" s="91">
        <f t="shared" si="631"/>
        <v>0.82352941176470584</v>
      </c>
      <c r="M1513" s="93" t="s">
        <v>14</v>
      </c>
    </row>
    <row r="1514" spans="1:13" ht="15" customHeight="1" thickTop="1" thickBot="1" x14ac:dyDescent="0.3">
      <c r="A1514" s="88" t="s">
        <v>28</v>
      </c>
      <c r="B1514" s="89"/>
      <c r="C1514" s="89"/>
      <c r="D1514" s="89">
        <v>1</v>
      </c>
      <c r="E1514" s="89">
        <v>2</v>
      </c>
      <c r="F1514" s="89">
        <v>14</v>
      </c>
      <c r="G1514" s="90">
        <f t="shared" si="630"/>
        <v>17</v>
      </c>
      <c r="H1514" s="91">
        <f t="shared" si="631"/>
        <v>0</v>
      </c>
      <c r="I1514" s="91">
        <f t="shared" si="631"/>
        <v>0</v>
      </c>
      <c r="J1514" s="91">
        <f t="shared" si="631"/>
        <v>5.8823529411764705E-2</v>
      </c>
      <c r="K1514" s="91">
        <f t="shared" si="631"/>
        <v>0.11764705882352941</v>
      </c>
      <c r="L1514" s="91">
        <f t="shared" si="631"/>
        <v>0.82352941176470584</v>
      </c>
      <c r="M1514" s="93" t="s">
        <v>14</v>
      </c>
    </row>
    <row r="1515" spans="1:13" ht="15" customHeight="1" thickTop="1" thickBot="1" x14ac:dyDescent="0.3">
      <c r="A1515" s="94" t="s">
        <v>24</v>
      </c>
      <c r="B1515" s="95">
        <f t="shared" ref="B1515:F1515" si="632">IFERROR(AVERAGE(B1512:B1514),0)</f>
        <v>0</v>
      </c>
      <c r="C1515" s="95">
        <f t="shared" si="632"/>
        <v>0</v>
      </c>
      <c r="D1515" s="101">
        <f t="shared" si="632"/>
        <v>1</v>
      </c>
      <c r="E1515" s="101">
        <f t="shared" si="632"/>
        <v>2.3333333333333335</v>
      </c>
      <c r="F1515" s="101">
        <f t="shared" si="632"/>
        <v>14</v>
      </c>
      <c r="G1515" s="101">
        <f>SUM(AVERAGE(G1512:G1514))</f>
        <v>17</v>
      </c>
      <c r="H1515" s="97">
        <f>AVERAGE(H1512:H1514)*0.2</f>
        <v>0</v>
      </c>
      <c r="I1515" s="97">
        <f>AVERAGE(I1512:I1514)*0.4</f>
        <v>0</v>
      </c>
      <c r="J1515" s="97">
        <f>AVERAGE(J1512:J1514)*0.6</f>
        <v>2.3529411764705882E-2</v>
      </c>
      <c r="K1515" s="97">
        <f>AVERAGE(K1512:K1514)*0.8</f>
        <v>0.10980392156862745</v>
      </c>
      <c r="L1515" s="100">
        <f>AVERAGE(L1512:L1514)*1</f>
        <v>0.82352941176470595</v>
      </c>
      <c r="M1515" s="102">
        <f>SUM(H1515:L1515)</f>
        <v>0.95686274509803926</v>
      </c>
    </row>
    <row r="1516" spans="1:13" ht="15" customHeight="1" thickTop="1" thickBot="1" x14ac:dyDescent="0.3">
      <c r="A1516" s="83" t="s">
        <v>29</v>
      </c>
      <c r="B1516" s="84" t="s">
        <v>7</v>
      </c>
      <c r="C1516" s="84" t="s">
        <v>8</v>
      </c>
      <c r="D1516" s="84" t="s">
        <v>9</v>
      </c>
      <c r="E1516" s="84" t="s">
        <v>10</v>
      </c>
      <c r="F1516" s="84" t="s">
        <v>11</v>
      </c>
      <c r="G1516" s="85" t="s">
        <v>12</v>
      </c>
      <c r="H1516" s="84" t="s">
        <v>7</v>
      </c>
      <c r="I1516" s="84" t="s">
        <v>8</v>
      </c>
      <c r="J1516" s="84" t="s">
        <v>9</v>
      </c>
      <c r="K1516" s="84" t="s">
        <v>10</v>
      </c>
      <c r="L1516" s="99" t="s">
        <v>11</v>
      </c>
      <c r="M1516" s="85" t="s">
        <v>12</v>
      </c>
    </row>
    <row r="1517" spans="1:13" ht="15" customHeight="1" thickTop="1" thickBot="1" x14ac:dyDescent="0.3">
      <c r="A1517" s="103" t="s">
        <v>30</v>
      </c>
      <c r="B1517" s="104"/>
      <c r="C1517" s="104"/>
      <c r="D1517" s="104"/>
      <c r="E1517" s="89">
        <v>3</v>
      </c>
      <c r="F1517" s="89">
        <v>14</v>
      </c>
      <c r="G1517" s="105">
        <f t="shared" ref="G1517:G1520" si="633">SUM(B1517:F1517)</f>
        <v>17</v>
      </c>
      <c r="H1517" s="106">
        <f t="shared" ref="H1517:L1520" si="634">IFERROR(B1517/$G$1517,0)</f>
        <v>0</v>
      </c>
      <c r="I1517" s="106">
        <f t="shared" si="634"/>
        <v>0</v>
      </c>
      <c r="J1517" s="106">
        <f t="shared" si="634"/>
        <v>0</v>
      </c>
      <c r="K1517" s="106">
        <f t="shared" si="634"/>
        <v>0.17647058823529413</v>
      </c>
      <c r="L1517" s="106">
        <f t="shared" si="634"/>
        <v>0.82352941176470584</v>
      </c>
      <c r="M1517" s="93" t="s">
        <v>14</v>
      </c>
    </row>
    <row r="1518" spans="1:13" ht="15" customHeight="1" thickTop="1" thickBot="1" x14ac:dyDescent="0.3">
      <c r="A1518" s="103" t="s">
        <v>31</v>
      </c>
      <c r="B1518" s="104"/>
      <c r="C1518" s="104"/>
      <c r="D1518" s="104"/>
      <c r="E1518" s="89">
        <v>3</v>
      </c>
      <c r="F1518" s="89">
        <v>14</v>
      </c>
      <c r="G1518" s="105">
        <f t="shared" si="633"/>
        <v>17</v>
      </c>
      <c r="H1518" s="106">
        <f t="shared" si="634"/>
        <v>0</v>
      </c>
      <c r="I1518" s="106">
        <f t="shared" si="634"/>
        <v>0</v>
      </c>
      <c r="J1518" s="106">
        <f t="shared" si="634"/>
        <v>0</v>
      </c>
      <c r="K1518" s="106">
        <f t="shared" si="634"/>
        <v>0.17647058823529413</v>
      </c>
      <c r="L1518" s="106">
        <f t="shared" si="634"/>
        <v>0.82352941176470584</v>
      </c>
      <c r="M1518" s="93" t="s">
        <v>14</v>
      </c>
    </row>
    <row r="1519" spans="1:13" ht="15" customHeight="1" thickTop="1" thickBot="1" x14ac:dyDescent="0.3">
      <c r="A1519" s="103" t="s">
        <v>32</v>
      </c>
      <c r="B1519" s="104"/>
      <c r="C1519" s="104"/>
      <c r="D1519" s="104"/>
      <c r="E1519" s="89">
        <v>3</v>
      </c>
      <c r="F1519" s="89">
        <v>14</v>
      </c>
      <c r="G1519" s="105">
        <f t="shared" si="633"/>
        <v>17</v>
      </c>
      <c r="H1519" s="106">
        <f t="shared" si="634"/>
        <v>0</v>
      </c>
      <c r="I1519" s="106">
        <f t="shared" si="634"/>
        <v>0</v>
      </c>
      <c r="J1519" s="106">
        <f t="shared" si="634"/>
        <v>0</v>
      </c>
      <c r="K1519" s="106">
        <f t="shared" si="634"/>
        <v>0.17647058823529413</v>
      </c>
      <c r="L1519" s="106">
        <f t="shared" si="634"/>
        <v>0.82352941176470584</v>
      </c>
      <c r="M1519" s="93" t="s">
        <v>14</v>
      </c>
    </row>
    <row r="1520" spans="1:13" ht="15" customHeight="1" thickTop="1" thickBot="1" x14ac:dyDescent="0.3">
      <c r="A1520" s="103" t="s">
        <v>33</v>
      </c>
      <c r="B1520" s="104"/>
      <c r="C1520" s="104"/>
      <c r="D1520" s="104"/>
      <c r="E1520" s="89">
        <v>3</v>
      </c>
      <c r="F1520" s="89">
        <v>14</v>
      </c>
      <c r="G1520" s="105">
        <f t="shared" si="633"/>
        <v>17</v>
      </c>
      <c r="H1520" s="106">
        <f t="shared" si="634"/>
        <v>0</v>
      </c>
      <c r="I1520" s="106">
        <f t="shared" si="634"/>
        <v>0</v>
      </c>
      <c r="J1520" s="106">
        <f t="shared" si="634"/>
        <v>0</v>
      </c>
      <c r="K1520" s="106">
        <f t="shared" si="634"/>
        <v>0.17647058823529413</v>
      </c>
      <c r="L1520" s="106">
        <f t="shared" si="634"/>
        <v>0.82352941176470584</v>
      </c>
      <c r="M1520" s="93" t="s">
        <v>14</v>
      </c>
    </row>
    <row r="1521" spans="1:13" ht="15" customHeight="1" thickTop="1" thickBot="1" x14ac:dyDescent="0.3">
      <c r="A1521" s="107" t="s">
        <v>24</v>
      </c>
      <c r="B1521" s="108">
        <f t="shared" ref="B1521:F1521" si="635">IFERROR(AVERAGE(B1517:B1520),0)</f>
        <v>0</v>
      </c>
      <c r="C1521" s="108">
        <f t="shared" si="635"/>
        <v>0</v>
      </c>
      <c r="D1521" s="108">
        <f t="shared" si="635"/>
        <v>0</v>
      </c>
      <c r="E1521" s="108">
        <f t="shared" si="635"/>
        <v>3</v>
      </c>
      <c r="F1521" s="108">
        <f t="shared" si="635"/>
        <v>14</v>
      </c>
      <c r="G1521" s="108">
        <f>SUM(AVERAGE(G1517:G1520))</f>
        <v>17</v>
      </c>
      <c r="H1521" s="102">
        <f>AVERAGE(H1517:H1520)*0.2</f>
        <v>0</v>
      </c>
      <c r="I1521" s="102">
        <f>AVERAGE(I1517:I1520)*0.4</f>
        <v>0</v>
      </c>
      <c r="J1521" s="102">
        <f>AVERAGE(J1517:J1520)*0.6</f>
        <v>0</v>
      </c>
      <c r="K1521" s="102">
        <f>AVERAGE(K1517:K1520)*0.8</f>
        <v>0.14117647058823532</v>
      </c>
      <c r="L1521" s="109">
        <f>AVERAGE(L1517:L1520)*1</f>
        <v>0.82352941176470584</v>
      </c>
      <c r="M1521" s="102">
        <f>SUM(H1521:L1521)</f>
        <v>0.96470588235294119</v>
      </c>
    </row>
    <row r="1522" spans="1:13" ht="15" customHeight="1" thickTop="1" thickBot="1" x14ac:dyDescent="0.3">
      <c r="A1522" s="110" t="s">
        <v>34</v>
      </c>
      <c r="B1522" s="111"/>
      <c r="C1522" s="111"/>
      <c r="D1522" s="111"/>
      <c r="E1522" s="111"/>
      <c r="F1522" s="111"/>
      <c r="G1522" s="112">
        <f>SUM(B1522:F1522)</f>
        <v>0</v>
      </c>
      <c r="H1522" s="113">
        <f t="shared" ref="H1522:L1522" si="636">IFERROR(B1522/$G$1522,0)</f>
        <v>0</v>
      </c>
      <c r="I1522" s="113">
        <f t="shared" si="636"/>
        <v>0</v>
      </c>
      <c r="J1522" s="113">
        <f t="shared" si="636"/>
        <v>0</v>
      </c>
      <c r="K1522" s="113">
        <f t="shared" si="636"/>
        <v>0</v>
      </c>
      <c r="L1522" s="113">
        <f t="shared" si="636"/>
        <v>0</v>
      </c>
      <c r="M1522" s="93" t="s">
        <v>14</v>
      </c>
    </row>
    <row r="1523" spans="1:13" ht="15" customHeight="1" thickTop="1" thickBot="1" x14ac:dyDescent="0.3">
      <c r="A1523" s="127" t="s">
        <v>35</v>
      </c>
      <c r="B1523" s="134"/>
      <c r="C1523" s="134"/>
      <c r="D1523" s="134"/>
      <c r="E1523" s="134"/>
      <c r="F1523" s="135"/>
      <c r="G1523" s="114">
        <v>17</v>
      </c>
      <c r="H1523" s="102" t="s">
        <v>14</v>
      </c>
      <c r="I1523" s="102" t="s">
        <v>14</v>
      </c>
      <c r="J1523" s="102" t="s">
        <v>14</v>
      </c>
      <c r="K1523" s="102" t="s">
        <v>14</v>
      </c>
      <c r="L1523" s="102" t="s">
        <v>14</v>
      </c>
      <c r="M1523" s="102">
        <f>(M1503+M1510+M1515+M1521)/4</f>
        <v>0.96313725490196089</v>
      </c>
    </row>
    <row r="1524" spans="1:13" ht="15" customHeight="1" thickTop="1" x14ac:dyDescent="0.25">
      <c r="A1524" s="77"/>
      <c r="B1524" s="77"/>
      <c r="C1524" s="77"/>
      <c r="D1524" s="77"/>
      <c r="E1524" s="77"/>
      <c r="F1524" s="77"/>
      <c r="G1524" s="77"/>
      <c r="H1524" s="77"/>
      <c r="I1524" s="77"/>
      <c r="J1524" s="77"/>
      <c r="K1524" s="77"/>
      <c r="L1524" s="77"/>
      <c r="M1524" s="77"/>
    </row>
    <row r="1525" spans="1:13" ht="15" customHeight="1" thickBot="1" x14ac:dyDescent="0.3">
      <c r="A1525" s="77"/>
      <c r="B1525" s="77"/>
      <c r="C1525" s="77"/>
      <c r="D1525" s="77"/>
      <c r="E1525" s="77"/>
      <c r="F1525" s="77"/>
      <c r="G1525" s="77"/>
      <c r="H1525" s="77"/>
      <c r="I1525" s="77"/>
      <c r="J1525" s="77"/>
      <c r="K1525" s="77"/>
      <c r="L1525" s="77"/>
      <c r="M1525" s="77"/>
    </row>
    <row r="1526" spans="1:13" ht="15" customHeight="1" thickTop="1" thickBot="1" x14ac:dyDescent="0.3">
      <c r="A1526" s="78" t="s">
        <v>0</v>
      </c>
      <c r="B1526" s="136" t="s">
        <v>216</v>
      </c>
      <c r="C1526" s="132"/>
      <c r="D1526" s="132"/>
      <c r="E1526" s="132"/>
      <c r="F1526" s="132"/>
      <c r="G1526" s="133"/>
      <c r="H1526" s="139" t="s">
        <v>111</v>
      </c>
      <c r="I1526" s="144"/>
      <c r="J1526" s="145"/>
      <c r="K1526" s="79" t="s">
        <v>2</v>
      </c>
      <c r="L1526" s="146">
        <v>45542</v>
      </c>
      <c r="M1526" s="147"/>
    </row>
    <row r="1527" spans="1:13" ht="15" customHeight="1" thickBot="1" x14ac:dyDescent="0.3">
      <c r="A1527" s="115" t="s">
        <v>3</v>
      </c>
      <c r="B1527" s="148"/>
      <c r="C1527" s="148"/>
      <c r="D1527" s="148"/>
      <c r="E1527" s="148"/>
      <c r="F1527" s="148"/>
      <c r="G1527" s="149"/>
      <c r="H1527" s="80" t="s">
        <v>112</v>
      </c>
      <c r="I1527" s="121">
        <v>22</v>
      </c>
      <c r="J1527" s="133"/>
      <c r="K1527" s="81"/>
      <c r="L1527" s="80"/>
      <c r="M1527" s="80"/>
    </row>
    <row r="1528" spans="1:13" ht="15" customHeight="1" thickBot="1" x14ac:dyDescent="0.3">
      <c r="A1528" s="150"/>
      <c r="B1528" s="151"/>
      <c r="C1528" s="151"/>
      <c r="D1528" s="151"/>
      <c r="E1528" s="151"/>
      <c r="F1528" s="151"/>
      <c r="G1528" s="152"/>
      <c r="H1528" s="80" t="s">
        <v>113</v>
      </c>
      <c r="I1528" s="121"/>
      <c r="J1528" s="133"/>
      <c r="K1528" s="80"/>
      <c r="L1528" s="80"/>
      <c r="M1528" s="80"/>
    </row>
    <row r="1529" spans="1:13" ht="15" customHeight="1" thickBot="1" x14ac:dyDescent="0.3">
      <c r="A1529" s="82" t="s">
        <v>4</v>
      </c>
      <c r="B1529" s="130" t="s">
        <v>5</v>
      </c>
      <c r="C1529" s="131"/>
      <c r="D1529" s="131"/>
      <c r="E1529" s="131"/>
      <c r="F1529" s="131"/>
      <c r="G1529" s="131"/>
      <c r="H1529" s="121" t="s">
        <v>5</v>
      </c>
      <c r="I1529" s="132"/>
      <c r="J1529" s="132"/>
      <c r="K1529" s="132"/>
      <c r="L1529" s="132"/>
      <c r="M1529" s="133"/>
    </row>
    <row r="1530" spans="1:13" ht="15" customHeight="1" thickTop="1" thickBot="1" x14ac:dyDescent="0.3">
      <c r="A1530" s="83" t="s">
        <v>6</v>
      </c>
      <c r="B1530" s="84" t="s">
        <v>7</v>
      </c>
      <c r="C1530" s="84" t="s">
        <v>8</v>
      </c>
      <c r="D1530" s="84" t="s">
        <v>9</v>
      </c>
      <c r="E1530" s="84" t="s">
        <v>10</v>
      </c>
      <c r="F1530" s="84" t="s">
        <v>11</v>
      </c>
      <c r="G1530" s="85" t="s">
        <v>12</v>
      </c>
      <c r="H1530" s="86" t="s">
        <v>7</v>
      </c>
      <c r="I1530" s="86" t="s">
        <v>8</v>
      </c>
      <c r="J1530" s="86" t="s">
        <v>9</v>
      </c>
      <c r="K1530" s="86" t="s">
        <v>10</v>
      </c>
      <c r="L1530" s="86" t="s">
        <v>11</v>
      </c>
      <c r="M1530" s="87" t="s">
        <v>12</v>
      </c>
    </row>
    <row r="1531" spans="1:13" ht="15" customHeight="1" thickTop="1" thickBot="1" x14ac:dyDescent="0.3">
      <c r="A1531" s="88" t="s">
        <v>13</v>
      </c>
      <c r="B1531" s="89"/>
      <c r="C1531" s="89"/>
      <c r="D1531" s="89"/>
      <c r="E1531" s="89">
        <v>2</v>
      </c>
      <c r="F1531" s="89">
        <v>20</v>
      </c>
      <c r="G1531" s="90">
        <f t="shared" ref="G1531:G1533" si="637">SUM(B1531:F1531)</f>
        <v>22</v>
      </c>
      <c r="H1531" s="91">
        <f t="shared" ref="H1531:L1533" si="638">IFERROR(B1531/$G$1531,0)</f>
        <v>0</v>
      </c>
      <c r="I1531" s="91">
        <f t="shared" si="638"/>
        <v>0</v>
      </c>
      <c r="J1531" s="91">
        <f t="shared" si="638"/>
        <v>0</v>
      </c>
      <c r="K1531" s="91">
        <f t="shared" si="638"/>
        <v>9.0909090909090912E-2</v>
      </c>
      <c r="L1531" s="91">
        <f t="shared" si="638"/>
        <v>0.90909090909090906</v>
      </c>
      <c r="M1531" s="92" t="s">
        <v>14</v>
      </c>
    </row>
    <row r="1532" spans="1:13" ht="15" customHeight="1" thickTop="1" thickBot="1" x14ac:dyDescent="0.3">
      <c r="A1532" s="88" t="s">
        <v>15</v>
      </c>
      <c r="B1532" s="89"/>
      <c r="C1532" s="89"/>
      <c r="D1532" s="89"/>
      <c r="E1532" s="89">
        <v>3</v>
      </c>
      <c r="F1532" s="89">
        <v>19</v>
      </c>
      <c r="G1532" s="90">
        <f t="shared" si="637"/>
        <v>22</v>
      </c>
      <c r="H1532" s="91">
        <f t="shared" si="638"/>
        <v>0</v>
      </c>
      <c r="I1532" s="91">
        <f t="shared" si="638"/>
        <v>0</v>
      </c>
      <c r="J1532" s="91">
        <f t="shared" si="638"/>
        <v>0</v>
      </c>
      <c r="K1532" s="91">
        <f t="shared" si="638"/>
        <v>0.13636363636363635</v>
      </c>
      <c r="L1532" s="91">
        <f t="shared" si="638"/>
        <v>0.86363636363636365</v>
      </c>
      <c r="M1532" s="93" t="s">
        <v>14</v>
      </c>
    </row>
    <row r="1533" spans="1:13" ht="15" customHeight="1" thickTop="1" thickBot="1" x14ac:dyDescent="0.3">
      <c r="A1533" s="88" t="s">
        <v>16</v>
      </c>
      <c r="B1533" s="89"/>
      <c r="C1533" s="89"/>
      <c r="D1533" s="89"/>
      <c r="E1533" s="89">
        <v>3</v>
      </c>
      <c r="F1533" s="89">
        <v>19</v>
      </c>
      <c r="G1533" s="90">
        <f t="shared" si="637"/>
        <v>22</v>
      </c>
      <c r="H1533" s="91">
        <f t="shared" si="638"/>
        <v>0</v>
      </c>
      <c r="I1533" s="91">
        <f t="shared" si="638"/>
        <v>0</v>
      </c>
      <c r="J1533" s="91">
        <f t="shared" si="638"/>
        <v>0</v>
      </c>
      <c r="K1533" s="91">
        <f t="shared" si="638"/>
        <v>0.13636363636363635</v>
      </c>
      <c r="L1533" s="91">
        <f t="shared" si="638"/>
        <v>0.86363636363636365</v>
      </c>
      <c r="M1533" s="93" t="s">
        <v>14</v>
      </c>
    </row>
    <row r="1534" spans="1:13" ht="15" customHeight="1" thickTop="1" thickBot="1" x14ac:dyDescent="0.3">
      <c r="A1534" s="94" t="s">
        <v>17</v>
      </c>
      <c r="B1534" s="95">
        <f>IFERROR(AVERAGE(B1531:B1533),0)</f>
        <v>0</v>
      </c>
      <c r="C1534" s="95">
        <f>IFERROR(AVERAGE(C1531:C1533),0)</f>
        <v>0</v>
      </c>
      <c r="D1534" s="95">
        <f>IFERROR(AVERAGE(D1531:D1533),0)</f>
        <v>0</v>
      </c>
      <c r="E1534" s="95">
        <f t="shared" ref="E1534:F1534" si="639">IFERROR(AVERAGE(E1531:E1533),0)</f>
        <v>2.6666666666666665</v>
      </c>
      <c r="F1534" s="95">
        <f t="shared" si="639"/>
        <v>19.333333333333332</v>
      </c>
      <c r="G1534" s="95">
        <f>SUM(AVERAGE(G1531:G1533))</f>
        <v>22</v>
      </c>
      <c r="H1534" s="96">
        <f>AVERAGE(H1531:H1533)*0.2</f>
        <v>0</v>
      </c>
      <c r="I1534" s="96">
        <f>AVERAGE(I1531:I1533)*0.4</f>
        <v>0</v>
      </c>
      <c r="J1534" s="96">
        <f>AVERAGE(J1531:J1533)*0.6</f>
        <v>0</v>
      </c>
      <c r="K1534" s="96">
        <f>AVERAGE(K1531:K1533)*0.8</f>
        <v>9.6969696969696983E-2</v>
      </c>
      <c r="L1534" s="96">
        <f>AVERAGE(L1531:L1533)*1</f>
        <v>0.87878787878787878</v>
      </c>
      <c r="M1534" s="97">
        <f>SUM(H1534:L1534)</f>
        <v>0.97575757575757582</v>
      </c>
    </row>
    <row r="1535" spans="1:13" ht="15" customHeight="1" thickTop="1" thickBot="1" x14ac:dyDescent="0.3">
      <c r="A1535" s="98" t="s">
        <v>18</v>
      </c>
      <c r="B1535" s="84" t="s">
        <v>7</v>
      </c>
      <c r="C1535" s="84" t="s">
        <v>8</v>
      </c>
      <c r="D1535" s="84" t="s">
        <v>9</v>
      </c>
      <c r="E1535" s="84" t="s">
        <v>10</v>
      </c>
      <c r="F1535" s="84" t="s">
        <v>11</v>
      </c>
      <c r="G1535" s="85" t="s">
        <v>12</v>
      </c>
      <c r="H1535" s="84" t="s">
        <v>7</v>
      </c>
      <c r="I1535" s="84" t="s">
        <v>8</v>
      </c>
      <c r="J1535" s="84" t="s">
        <v>9</v>
      </c>
      <c r="K1535" s="84" t="s">
        <v>10</v>
      </c>
      <c r="L1535" s="99" t="s">
        <v>11</v>
      </c>
      <c r="M1535" s="85" t="s">
        <v>12</v>
      </c>
    </row>
    <row r="1536" spans="1:13" ht="15" customHeight="1" thickTop="1" thickBot="1" x14ac:dyDescent="0.3">
      <c r="A1536" s="88" t="s">
        <v>19</v>
      </c>
      <c r="B1536" s="89"/>
      <c r="C1536" s="89"/>
      <c r="D1536" s="89"/>
      <c r="E1536" s="89">
        <v>2</v>
      </c>
      <c r="F1536" s="89">
        <v>20</v>
      </c>
      <c r="G1536" s="90">
        <f t="shared" ref="G1536:G1540" si="640">SUM(B1536:F1536)</f>
        <v>22</v>
      </c>
      <c r="H1536" s="91">
        <f t="shared" ref="H1536:L1540" si="641">IFERROR(B1536/$G$1536,0)</f>
        <v>0</v>
      </c>
      <c r="I1536" s="91">
        <f t="shared" si="641"/>
        <v>0</v>
      </c>
      <c r="J1536" s="91">
        <f t="shared" si="641"/>
        <v>0</v>
      </c>
      <c r="K1536" s="91">
        <f t="shared" si="641"/>
        <v>9.0909090909090912E-2</v>
      </c>
      <c r="L1536" s="91">
        <f t="shared" si="641"/>
        <v>0.90909090909090906</v>
      </c>
      <c r="M1536" s="93" t="s">
        <v>14</v>
      </c>
    </row>
    <row r="1537" spans="1:13" ht="15" customHeight="1" thickTop="1" thickBot="1" x14ac:dyDescent="0.3">
      <c r="A1537" s="88" t="s">
        <v>20</v>
      </c>
      <c r="B1537" s="89"/>
      <c r="C1537" s="89"/>
      <c r="D1537" s="89"/>
      <c r="E1537" s="89">
        <v>2</v>
      </c>
      <c r="F1537" s="89">
        <v>20</v>
      </c>
      <c r="G1537" s="90">
        <f t="shared" si="640"/>
        <v>22</v>
      </c>
      <c r="H1537" s="91">
        <f t="shared" si="641"/>
        <v>0</v>
      </c>
      <c r="I1537" s="91">
        <f t="shared" si="641"/>
        <v>0</v>
      </c>
      <c r="J1537" s="91">
        <f t="shared" si="641"/>
        <v>0</v>
      </c>
      <c r="K1537" s="91">
        <f t="shared" si="641"/>
        <v>9.0909090909090912E-2</v>
      </c>
      <c r="L1537" s="91">
        <f t="shared" si="641"/>
        <v>0.90909090909090906</v>
      </c>
      <c r="M1537" s="93" t="s">
        <v>14</v>
      </c>
    </row>
    <row r="1538" spans="1:13" ht="15" customHeight="1" thickTop="1" thickBot="1" x14ac:dyDescent="0.3">
      <c r="A1538" s="88" t="s">
        <v>21</v>
      </c>
      <c r="B1538" s="89"/>
      <c r="C1538" s="89"/>
      <c r="D1538" s="89"/>
      <c r="E1538" s="89">
        <v>1</v>
      </c>
      <c r="F1538" s="89">
        <v>21</v>
      </c>
      <c r="G1538" s="90">
        <f t="shared" si="640"/>
        <v>22</v>
      </c>
      <c r="H1538" s="91">
        <f t="shared" si="641"/>
        <v>0</v>
      </c>
      <c r="I1538" s="91">
        <f t="shared" si="641"/>
        <v>0</v>
      </c>
      <c r="J1538" s="91">
        <f t="shared" si="641"/>
        <v>0</v>
      </c>
      <c r="K1538" s="91">
        <f t="shared" si="641"/>
        <v>4.5454545454545456E-2</v>
      </c>
      <c r="L1538" s="91">
        <f t="shared" si="641"/>
        <v>0.95454545454545459</v>
      </c>
      <c r="M1538" s="93" t="s">
        <v>14</v>
      </c>
    </row>
    <row r="1539" spans="1:13" ht="15" customHeight="1" thickTop="1" thickBot="1" x14ac:dyDescent="0.3">
      <c r="A1539" s="88" t="s">
        <v>22</v>
      </c>
      <c r="B1539" s="89"/>
      <c r="C1539" s="89"/>
      <c r="D1539" s="89"/>
      <c r="E1539" s="89">
        <v>1</v>
      </c>
      <c r="F1539" s="89">
        <v>21</v>
      </c>
      <c r="G1539" s="90">
        <f t="shared" si="640"/>
        <v>22</v>
      </c>
      <c r="H1539" s="91">
        <f t="shared" si="641"/>
        <v>0</v>
      </c>
      <c r="I1539" s="91">
        <f t="shared" si="641"/>
        <v>0</v>
      </c>
      <c r="J1539" s="91">
        <f t="shared" si="641"/>
        <v>0</v>
      </c>
      <c r="K1539" s="91">
        <f t="shared" si="641"/>
        <v>4.5454545454545456E-2</v>
      </c>
      <c r="L1539" s="91">
        <f t="shared" si="641"/>
        <v>0.95454545454545459</v>
      </c>
      <c r="M1539" s="93" t="s">
        <v>14</v>
      </c>
    </row>
    <row r="1540" spans="1:13" ht="15" customHeight="1" thickTop="1" thickBot="1" x14ac:dyDescent="0.3">
      <c r="A1540" s="88" t="s">
        <v>23</v>
      </c>
      <c r="B1540" s="89"/>
      <c r="C1540" s="89"/>
      <c r="D1540" s="89"/>
      <c r="E1540" s="89">
        <v>1</v>
      </c>
      <c r="F1540" s="89">
        <v>21</v>
      </c>
      <c r="G1540" s="90">
        <f t="shared" si="640"/>
        <v>22</v>
      </c>
      <c r="H1540" s="91">
        <f t="shared" si="641"/>
        <v>0</v>
      </c>
      <c r="I1540" s="91">
        <f t="shared" si="641"/>
        <v>0</v>
      </c>
      <c r="J1540" s="91">
        <f t="shared" si="641"/>
        <v>0</v>
      </c>
      <c r="K1540" s="91">
        <f t="shared" si="641"/>
        <v>4.5454545454545456E-2</v>
      </c>
      <c r="L1540" s="91">
        <f t="shared" si="641"/>
        <v>0.95454545454545459</v>
      </c>
      <c r="M1540" s="93"/>
    </row>
    <row r="1541" spans="1:13" ht="15" customHeight="1" thickTop="1" thickBot="1" x14ac:dyDescent="0.3">
      <c r="A1541" s="94" t="s">
        <v>24</v>
      </c>
      <c r="B1541" s="95">
        <f t="shared" ref="B1541:F1541" si="642">IFERROR(AVERAGE(B1536:B1540),0)</f>
        <v>0</v>
      </c>
      <c r="C1541" s="95">
        <f t="shared" si="642"/>
        <v>0</v>
      </c>
      <c r="D1541" s="95">
        <f t="shared" si="642"/>
        <v>0</v>
      </c>
      <c r="E1541" s="95">
        <f t="shared" si="642"/>
        <v>1.4</v>
      </c>
      <c r="F1541" s="95">
        <f t="shared" si="642"/>
        <v>20.6</v>
      </c>
      <c r="G1541" s="95">
        <f>SUM(AVERAGE(G1536:G1540))</f>
        <v>22</v>
      </c>
      <c r="H1541" s="97">
        <f>AVERAGE(H1536:H1540)*0.2</f>
        <v>0</v>
      </c>
      <c r="I1541" s="97">
        <f>AVERAGE(I1536:I1540)*0.4</f>
        <v>0</v>
      </c>
      <c r="J1541" s="97">
        <f>AVERAGE(J1536:J1540)*0.6</f>
        <v>0</v>
      </c>
      <c r="K1541" s="97">
        <f>AVERAGE(K1536:K1540)*0.8</f>
        <v>5.0909090909090918E-2</v>
      </c>
      <c r="L1541" s="100">
        <f>AVERAGE(L1536:L1540)*1</f>
        <v>0.93636363636363629</v>
      </c>
      <c r="M1541" s="97">
        <f>SUM(H1541:L1541)</f>
        <v>0.98727272727272719</v>
      </c>
    </row>
    <row r="1542" spans="1:13" ht="15" customHeight="1" thickTop="1" thickBot="1" x14ac:dyDescent="0.3">
      <c r="A1542" s="98" t="s">
        <v>25</v>
      </c>
      <c r="B1542" s="84" t="s">
        <v>7</v>
      </c>
      <c r="C1542" s="84" t="s">
        <v>8</v>
      </c>
      <c r="D1542" s="84" t="s">
        <v>9</v>
      </c>
      <c r="E1542" s="84" t="s">
        <v>10</v>
      </c>
      <c r="F1542" s="84" t="s">
        <v>11</v>
      </c>
      <c r="G1542" s="85" t="s">
        <v>12</v>
      </c>
      <c r="H1542" s="84" t="s">
        <v>7</v>
      </c>
      <c r="I1542" s="84" t="s">
        <v>8</v>
      </c>
      <c r="J1542" s="84" t="s">
        <v>9</v>
      </c>
      <c r="K1542" s="84" t="s">
        <v>10</v>
      </c>
      <c r="L1542" s="99" t="s">
        <v>11</v>
      </c>
      <c r="M1542" s="85" t="s">
        <v>12</v>
      </c>
    </row>
    <row r="1543" spans="1:13" ht="15" customHeight="1" thickTop="1" thickBot="1" x14ac:dyDescent="0.3">
      <c r="A1543" s="88" t="s">
        <v>26</v>
      </c>
      <c r="B1543" s="89"/>
      <c r="C1543" s="89"/>
      <c r="D1543" s="89"/>
      <c r="E1543" s="89">
        <v>2</v>
      </c>
      <c r="F1543" s="89">
        <v>20</v>
      </c>
      <c r="G1543" s="90">
        <f t="shared" ref="G1543:G1545" si="643">SUM(B1543:F1543)</f>
        <v>22</v>
      </c>
      <c r="H1543" s="91">
        <f t="shared" ref="H1543:L1545" si="644">IFERROR(B1543/$G$1543,0)</f>
        <v>0</v>
      </c>
      <c r="I1543" s="91">
        <f t="shared" si="644"/>
        <v>0</v>
      </c>
      <c r="J1543" s="91">
        <f t="shared" si="644"/>
        <v>0</v>
      </c>
      <c r="K1543" s="91">
        <f t="shared" si="644"/>
        <v>9.0909090909090912E-2</v>
      </c>
      <c r="L1543" s="91">
        <f t="shared" si="644"/>
        <v>0.90909090909090906</v>
      </c>
      <c r="M1543" s="93" t="s">
        <v>14</v>
      </c>
    </row>
    <row r="1544" spans="1:13" ht="15" customHeight="1" thickTop="1" thickBot="1" x14ac:dyDescent="0.3">
      <c r="A1544" s="88" t="s">
        <v>27</v>
      </c>
      <c r="B1544" s="89"/>
      <c r="C1544" s="89"/>
      <c r="D1544" s="89"/>
      <c r="E1544" s="89">
        <v>3</v>
      </c>
      <c r="F1544" s="89">
        <v>19</v>
      </c>
      <c r="G1544" s="90">
        <f t="shared" si="643"/>
        <v>22</v>
      </c>
      <c r="H1544" s="91">
        <f t="shared" si="644"/>
        <v>0</v>
      </c>
      <c r="I1544" s="91">
        <f t="shared" si="644"/>
        <v>0</v>
      </c>
      <c r="J1544" s="91">
        <f t="shared" si="644"/>
        <v>0</v>
      </c>
      <c r="K1544" s="91">
        <f t="shared" si="644"/>
        <v>0.13636363636363635</v>
      </c>
      <c r="L1544" s="91">
        <f t="shared" si="644"/>
        <v>0.86363636363636365</v>
      </c>
      <c r="M1544" s="93" t="s">
        <v>14</v>
      </c>
    </row>
    <row r="1545" spans="1:13" ht="15" customHeight="1" thickTop="1" thickBot="1" x14ac:dyDescent="0.3">
      <c r="A1545" s="88" t="s">
        <v>28</v>
      </c>
      <c r="B1545" s="89"/>
      <c r="C1545" s="89"/>
      <c r="D1545" s="89"/>
      <c r="E1545" s="89">
        <v>3</v>
      </c>
      <c r="F1545" s="89">
        <v>19</v>
      </c>
      <c r="G1545" s="90">
        <f t="shared" si="643"/>
        <v>22</v>
      </c>
      <c r="H1545" s="91">
        <f t="shared" si="644"/>
        <v>0</v>
      </c>
      <c r="I1545" s="91">
        <f t="shared" si="644"/>
        <v>0</v>
      </c>
      <c r="J1545" s="91">
        <f t="shared" si="644"/>
        <v>0</v>
      </c>
      <c r="K1545" s="91">
        <f t="shared" si="644"/>
        <v>0.13636363636363635</v>
      </c>
      <c r="L1545" s="91">
        <f t="shared" si="644"/>
        <v>0.86363636363636365</v>
      </c>
      <c r="M1545" s="93" t="s">
        <v>14</v>
      </c>
    </row>
    <row r="1546" spans="1:13" ht="15" customHeight="1" thickTop="1" thickBot="1" x14ac:dyDescent="0.3">
      <c r="A1546" s="94" t="s">
        <v>24</v>
      </c>
      <c r="B1546" s="95">
        <f t="shared" ref="B1546:F1546" si="645">IFERROR(AVERAGE(B1543:B1545),0)</f>
        <v>0</v>
      </c>
      <c r="C1546" s="95">
        <f t="shared" si="645"/>
        <v>0</v>
      </c>
      <c r="D1546" s="101">
        <f t="shared" si="645"/>
        <v>0</v>
      </c>
      <c r="E1546" s="101">
        <f t="shared" si="645"/>
        <v>2.6666666666666665</v>
      </c>
      <c r="F1546" s="101">
        <f t="shared" si="645"/>
        <v>19.333333333333332</v>
      </c>
      <c r="G1546" s="101">
        <f>SUM(AVERAGE(G1543:G1545))</f>
        <v>22</v>
      </c>
      <c r="H1546" s="97">
        <f>AVERAGE(H1543:H1545)*0.2</f>
        <v>0</v>
      </c>
      <c r="I1546" s="97">
        <f>AVERAGE(I1543:I1545)*0.4</f>
        <v>0</v>
      </c>
      <c r="J1546" s="97">
        <f>AVERAGE(J1543:J1545)*0.6</f>
        <v>0</v>
      </c>
      <c r="K1546" s="97">
        <f>AVERAGE(K1543:K1545)*0.8</f>
        <v>9.6969696969696983E-2</v>
      </c>
      <c r="L1546" s="100">
        <f>AVERAGE(L1543:L1545)*1</f>
        <v>0.87878787878787878</v>
      </c>
      <c r="M1546" s="102">
        <f>SUM(H1546:L1546)</f>
        <v>0.97575757575757582</v>
      </c>
    </row>
    <row r="1547" spans="1:13" ht="15" customHeight="1" thickTop="1" thickBot="1" x14ac:dyDescent="0.3">
      <c r="A1547" s="83" t="s">
        <v>29</v>
      </c>
      <c r="B1547" s="84" t="s">
        <v>7</v>
      </c>
      <c r="C1547" s="84" t="s">
        <v>8</v>
      </c>
      <c r="D1547" s="84" t="s">
        <v>9</v>
      </c>
      <c r="E1547" s="84" t="s">
        <v>10</v>
      </c>
      <c r="F1547" s="84" t="s">
        <v>11</v>
      </c>
      <c r="G1547" s="85" t="s">
        <v>12</v>
      </c>
      <c r="H1547" s="84" t="s">
        <v>7</v>
      </c>
      <c r="I1547" s="84" t="s">
        <v>8</v>
      </c>
      <c r="J1547" s="84" t="s">
        <v>9</v>
      </c>
      <c r="K1547" s="84" t="s">
        <v>10</v>
      </c>
      <c r="L1547" s="99" t="s">
        <v>11</v>
      </c>
      <c r="M1547" s="85" t="s">
        <v>12</v>
      </c>
    </row>
    <row r="1548" spans="1:13" ht="15" customHeight="1" thickTop="1" thickBot="1" x14ac:dyDescent="0.3">
      <c r="A1548" s="103" t="s">
        <v>30</v>
      </c>
      <c r="B1548" s="104"/>
      <c r="C1548" s="104"/>
      <c r="D1548" s="104"/>
      <c r="E1548" s="89">
        <v>3</v>
      </c>
      <c r="F1548" s="89">
        <v>19</v>
      </c>
      <c r="G1548" s="105">
        <f t="shared" ref="G1548:G1551" si="646">SUM(B1548:F1548)</f>
        <v>22</v>
      </c>
      <c r="H1548" s="106">
        <f t="shared" ref="H1548:L1551" si="647">IFERROR(B1548/$G$1548,0)</f>
        <v>0</v>
      </c>
      <c r="I1548" s="106">
        <f t="shared" si="647"/>
        <v>0</v>
      </c>
      <c r="J1548" s="106">
        <f t="shared" si="647"/>
        <v>0</v>
      </c>
      <c r="K1548" s="106">
        <f t="shared" si="647"/>
        <v>0.13636363636363635</v>
      </c>
      <c r="L1548" s="106">
        <f t="shared" si="647"/>
        <v>0.86363636363636365</v>
      </c>
      <c r="M1548" s="93" t="s">
        <v>14</v>
      </c>
    </row>
    <row r="1549" spans="1:13" ht="15" customHeight="1" thickTop="1" thickBot="1" x14ac:dyDescent="0.3">
      <c r="A1549" s="103" t="s">
        <v>31</v>
      </c>
      <c r="B1549" s="104"/>
      <c r="C1549" s="104"/>
      <c r="D1549" s="104"/>
      <c r="E1549" s="89">
        <v>4</v>
      </c>
      <c r="F1549" s="89">
        <v>18</v>
      </c>
      <c r="G1549" s="105">
        <f t="shared" si="646"/>
        <v>22</v>
      </c>
      <c r="H1549" s="106">
        <f t="shared" si="647"/>
        <v>0</v>
      </c>
      <c r="I1549" s="106">
        <f t="shared" si="647"/>
        <v>0</v>
      </c>
      <c r="J1549" s="106">
        <f t="shared" si="647"/>
        <v>0</v>
      </c>
      <c r="K1549" s="106">
        <f t="shared" si="647"/>
        <v>0.18181818181818182</v>
      </c>
      <c r="L1549" s="106">
        <f t="shared" si="647"/>
        <v>0.81818181818181823</v>
      </c>
      <c r="M1549" s="93" t="s">
        <v>14</v>
      </c>
    </row>
    <row r="1550" spans="1:13" ht="15" customHeight="1" thickTop="1" thickBot="1" x14ac:dyDescent="0.3">
      <c r="A1550" s="103" t="s">
        <v>32</v>
      </c>
      <c r="B1550" s="104"/>
      <c r="C1550" s="104"/>
      <c r="D1550" s="104"/>
      <c r="E1550" s="89">
        <v>3</v>
      </c>
      <c r="F1550" s="89">
        <v>19</v>
      </c>
      <c r="G1550" s="105">
        <f t="shared" si="646"/>
        <v>22</v>
      </c>
      <c r="H1550" s="106">
        <f t="shared" si="647"/>
        <v>0</v>
      </c>
      <c r="I1550" s="106">
        <f t="shared" si="647"/>
        <v>0</v>
      </c>
      <c r="J1550" s="106">
        <f t="shared" si="647"/>
        <v>0</v>
      </c>
      <c r="K1550" s="106">
        <f t="shared" si="647"/>
        <v>0.13636363636363635</v>
      </c>
      <c r="L1550" s="106">
        <f t="shared" si="647"/>
        <v>0.86363636363636365</v>
      </c>
      <c r="M1550" s="93" t="s">
        <v>14</v>
      </c>
    </row>
    <row r="1551" spans="1:13" ht="15" customHeight="1" thickTop="1" thickBot="1" x14ac:dyDescent="0.3">
      <c r="A1551" s="103" t="s">
        <v>33</v>
      </c>
      <c r="B1551" s="104"/>
      <c r="C1551" s="104"/>
      <c r="D1551" s="104"/>
      <c r="E1551" s="89">
        <v>3</v>
      </c>
      <c r="F1551" s="89">
        <v>19</v>
      </c>
      <c r="G1551" s="105">
        <f t="shared" si="646"/>
        <v>22</v>
      </c>
      <c r="H1551" s="106">
        <f t="shared" si="647"/>
        <v>0</v>
      </c>
      <c r="I1551" s="106">
        <f t="shared" si="647"/>
        <v>0</v>
      </c>
      <c r="J1551" s="106">
        <f t="shared" si="647"/>
        <v>0</v>
      </c>
      <c r="K1551" s="106">
        <f t="shared" si="647"/>
        <v>0.13636363636363635</v>
      </c>
      <c r="L1551" s="106">
        <f t="shared" si="647"/>
        <v>0.86363636363636365</v>
      </c>
      <c r="M1551" s="93" t="s">
        <v>14</v>
      </c>
    </row>
    <row r="1552" spans="1:13" ht="15" customHeight="1" thickTop="1" thickBot="1" x14ac:dyDescent="0.3">
      <c r="A1552" s="107" t="s">
        <v>24</v>
      </c>
      <c r="B1552" s="108">
        <f t="shared" ref="B1552:F1552" si="648">IFERROR(AVERAGE(B1548:B1551),0)</f>
        <v>0</v>
      </c>
      <c r="C1552" s="108">
        <f t="shared" si="648"/>
        <v>0</v>
      </c>
      <c r="D1552" s="108">
        <f t="shared" si="648"/>
        <v>0</v>
      </c>
      <c r="E1552" s="108">
        <f t="shared" si="648"/>
        <v>3.25</v>
      </c>
      <c r="F1552" s="108">
        <f t="shared" si="648"/>
        <v>18.75</v>
      </c>
      <c r="G1552" s="108">
        <f>SUM(AVERAGE(G1548:G1551))</f>
        <v>22</v>
      </c>
      <c r="H1552" s="102">
        <f>AVERAGE(H1548:H1551)*0.2</f>
        <v>0</v>
      </c>
      <c r="I1552" s="102">
        <f>AVERAGE(I1548:I1551)*0.4</f>
        <v>0</v>
      </c>
      <c r="J1552" s="102">
        <f>AVERAGE(J1548:J1551)*0.6</f>
        <v>0</v>
      </c>
      <c r="K1552" s="102">
        <f>AVERAGE(K1548:K1551)*0.8</f>
        <v>0.11818181818181817</v>
      </c>
      <c r="L1552" s="109">
        <f>AVERAGE(L1548:L1551)*1</f>
        <v>0.85227272727272729</v>
      </c>
      <c r="M1552" s="102">
        <f>SUM(H1552:L1552)</f>
        <v>0.97045454545454546</v>
      </c>
    </row>
    <row r="1553" spans="1:13" ht="15" customHeight="1" thickTop="1" thickBot="1" x14ac:dyDescent="0.3">
      <c r="A1553" s="110" t="s">
        <v>34</v>
      </c>
      <c r="B1553" s="111"/>
      <c r="C1553" s="111"/>
      <c r="D1553" s="111"/>
      <c r="E1553" s="111"/>
      <c r="F1553" s="111"/>
      <c r="G1553" s="112">
        <f>SUM(B1553:F1553)</f>
        <v>0</v>
      </c>
      <c r="H1553" s="113">
        <f t="shared" ref="H1553:L1553" si="649">IFERROR(B1553/$G$1553,0)</f>
        <v>0</v>
      </c>
      <c r="I1553" s="113">
        <f t="shared" si="649"/>
        <v>0</v>
      </c>
      <c r="J1553" s="113">
        <f t="shared" si="649"/>
        <v>0</v>
      </c>
      <c r="K1553" s="113">
        <f t="shared" si="649"/>
        <v>0</v>
      </c>
      <c r="L1553" s="113">
        <f t="shared" si="649"/>
        <v>0</v>
      </c>
      <c r="M1553" s="93" t="s">
        <v>14</v>
      </c>
    </row>
    <row r="1554" spans="1:13" ht="15" customHeight="1" thickTop="1" thickBot="1" x14ac:dyDescent="0.3">
      <c r="A1554" s="127" t="s">
        <v>35</v>
      </c>
      <c r="B1554" s="134"/>
      <c r="C1554" s="134"/>
      <c r="D1554" s="134"/>
      <c r="E1554" s="134"/>
      <c r="F1554" s="135"/>
      <c r="G1554" s="114">
        <v>22</v>
      </c>
      <c r="H1554" s="102" t="s">
        <v>14</v>
      </c>
      <c r="I1554" s="102" t="s">
        <v>14</v>
      </c>
      <c r="J1554" s="102" t="s">
        <v>14</v>
      </c>
      <c r="K1554" s="102" t="s">
        <v>14</v>
      </c>
      <c r="L1554" s="102" t="s">
        <v>14</v>
      </c>
      <c r="M1554" s="102">
        <f>(M1534+M1541+M1546+M1552)/4</f>
        <v>0.97731060606060605</v>
      </c>
    </row>
    <row r="1555" spans="1:13" ht="15" customHeight="1" thickTop="1" x14ac:dyDescent="0.25">
      <c r="A1555" s="77"/>
      <c r="B1555" s="77"/>
      <c r="C1555" s="77"/>
      <c r="D1555" s="77"/>
      <c r="E1555" s="77"/>
      <c r="F1555" s="77"/>
      <c r="G1555" s="77"/>
      <c r="H1555" s="77"/>
      <c r="I1555" s="77"/>
      <c r="J1555" s="77"/>
      <c r="K1555" s="77"/>
      <c r="L1555" s="77"/>
      <c r="M1555" s="77"/>
    </row>
    <row r="1556" spans="1:13" ht="15" customHeight="1" thickBot="1" x14ac:dyDescent="0.3">
      <c r="A1556" s="77"/>
      <c r="B1556" s="77"/>
      <c r="C1556" s="77"/>
      <c r="D1556" s="77"/>
      <c r="E1556" s="77"/>
      <c r="F1556" s="77"/>
      <c r="G1556" s="77"/>
      <c r="H1556" s="77"/>
      <c r="I1556" s="77"/>
      <c r="J1556" s="77"/>
      <c r="K1556" s="77"/>
      <c r="L1556" s="77"/>
      <c r="M1556" s="77"/>
    </row>
    <row r="1557" spans="1:13" ht="15" customHeight="1" thickTop="1" thickBot="1" x14ac:dyDescent="0.3">
      <c r="A1557" s="78" t="s">
        <v>0</v>
      </c>
      <c r="B1557" s="136" t="s">
        <v>214</v>
      </c>
      <c r="C1557" s="132"/>
      <c r="D1557" s="132"/>
      <c r="E1557" s="132"/>
      <c r="F1557" s="132"/>
      <c r="G1557" s="133"/>
      <c r="H1557" s="139" t="s">
        <v>111</v>
      </c>
      <c r="I1557" s="144"/>
      <c r="J1557" s="145"/>
      <c r="K1557" s="79" t="s">
        <v>2</v>
      </c>
      <c r="L1557" s="146">
        <v>45535</v>
      </c>
      <c r="M1557" s="147"/>
    </row>
    <row r="1558" spans="1:13" ht="15" customHeight="1" thickBot="1" x14ac:dyDescent="0.3">
      <c r="A1558" s="115" t="s">
        <v>3</v>
      </c>
      <c r="B1558" s="148"/>
      <c r="C1558" s="148"/>
      <c r="D1558" s="148"/>
      <c r="E1558" s="148"/>
      <c r="F1558" s="148"/>
      <c r="G1558" s="149"/>
      <c r="H1558" s="80" t="s">
        <v>112</v>
      </c>
      <c r="I1558" s="121">
        <v>22</v>
      </c>
      <c r="J1558" s="133"/>
      <c r="K1558" s="81"/>
      <c r="L1558" s="80"/>
      <c r="M1558" s="80"/>
    </row>
    <row r="1559" spans="1:13" ht="15" customHeight="1" thickBot="1" x14ac:dyDescent="0.3">
      <c r="A1559" s="150"/>
      <c r="B1559" s="151"/>
      <c r="C1559" s="151"/>
      <c r="D1559" s="151"/>
      <c r="E1559" s="151"/>
      <c r="F1559" s="151"/>
      <c r="G1559" s="152"/>
      <c r="H1559" s="80" t="s">
        <v>113</v>
      </c>
      <c r="I1559" s="121"/>
      <c r="J1559" s="133"/>
      <c r="K1559" s="80"/>
      <c r="L1559" s="80"/>
      <c r="M1559" s="80"/>
    </row>
    <row r="1560" spans="1:13" ht="15" customHeight="1" thickBot="1" x14ac:dyDescent="0.3">
      <c r="A1560" s="82" t="s">
        <v>4</v>
      </c>
      <c r="B1560" s="130" t="s">
        <v>5</v>
      </c>
      <c r="C1560" s="131"/>
      <c r="D1560" s="131"/>
      <c r="E1560" s="131"/>
      <c r="F1560" s="131"/>
      <c r="G1560" s="131"/>
      <c r="H1560" s="121" t="s">
        <v>5</v>
      </c>
      <c r="I1560" s="132"/>
      <c r="J1560" s="132"/>
      <c r="K1560" s="132"/>
      <c r="L1560" s="132"/>
      <c r="M1560" s="133"/>
    </row>
    <row r="1561" spans="1:13" ht="15" customHeight="1" thickTop="1" thickBot="1" x14ac:dyDescent="0.3">
      <c r="A1561" s="83" t="s">
        <v>6</v>
      </c>
      <c r="B1561" s="84" t="s">
        <v>7</v>
      </c>
      <c r="C1561" s="84" t="s">
        <v>8</v>
      </c>
      <c r="D1561" s="84" t="s">
        <v>9</v>
      </c>
      <c r="E1561" s="84" t="s">
        <v>10</v>
      </c>
      <c r="F1561" s="84" t="s">
        <v>11</v>
      </c>
      <c r="G1561" s="85" t="s">
        <v>12</v>
      </c>
      <c r="H1561" s="86" t="s">
        <v>7</v>
      </c>
      <c r="I1561" s="86" t="s">
        <v>8</v>
      </c>
      <c r="J1561" s="86" t="s">
        <v>9</v>
      </c>
      <c r="K1561" s="86" t="s">
        <v>10</v>
      </c>
      <c r="L1561" s="86" t="s">
        <v>11</v>
      </c>
      <c r="M1561" s="87" t="s">
        <v>12</v>
      </c>
    </row>
    <row r="1562" spans="1:13" ht="15" customHeight="1" thickTop="1" thickBot="1" x14ac:dyDescent="0.3">
      <c r="A1562" s="88" t="s">
        <v>13</v>
      </c>
      <c r="B1562" s="89"/>
      <c r="C1562" s="89">
        <v>1</v>
      </c>
      <c r="D1562" s="89">
        <v>2</v>
      </c>
      <c r="E1562" s="89"/>
      <c r="F1562" s="89">
        <v>19</v>
      </c>
      <c r="G1562" s="90">
        <f t="shared" ref="G1562:G1564" si="650">SUM(B1562:F1562)</f>
        <v>22</v>
      </c>
      <c r="H1562" s="91">
        <f t="shared" ref="H1562:L1564" si="651">IFERROR(B1562/$G$1562,0)</f>
        <v>0</v>
      </c>
      <c r="I1562" s="91">
        <f t="shared" si="651"/>
        <v>4.5454545454545456E-2</v>
      </c>
      <c r="J1562" s="91">
        <f t="shared" si="651"/>
        <v>9.0909090909090912E-2</v>
      </c>
      <c r="K1562" s="91">
        <f t="shared" si="651"/>
        <v>0</v>
      </c>
      <c r="L1562" s="91">
        <f t="shared" si="651"/>
        <v>0.86363636363636365</v>
      </c>
      <c r="M1562" s="92" t="s">
        <v>14</v>
      </c>
    </row>
    <row r="1563" spans="1:13" ht="15" customHeight="1" thickTop="1" thickBot="1" x14ac:dyDescent="0.3">
      <c r="A1563" s="88" t="s">
        <v>15</v>
      </c>
      <c r="B1563" s="89"/>
      <c r="C1563" s="89"/>
      <c r="D1563" s="89">
        <v>2</v>
      </c>
      <c r="E1563" s="89">
        <v>1</v>
      </c>
      <c r="F1563" s="89">
        <v>19</v>
      </c>
      <c r="G1563" s="90">
        <f t="shared" si="650"/>
        <v>22</v>
      </c>
      <c r="H1563" s="91">
        <f t="shared" si="651"/>
        <v>0</v>
      </c>
      <c r="I1563" s="91">
        <f t="shared" si="651"/>
        <v>0</v>
      </c>
      <c r="J1563" s="91">
        <f t="shared" si="651"/>
        <v>9.0909090909090912E-2</v>
      </c>
      <c r="K1563" s="91">
        <f t="shared" si="651"/>
        <v>4.5454545454545456E-2</v>
      </c>
      <c r="L1563" s="91">
        <f t="shared" si="651"/>
        <v>0.86363636363636365</v>
      </c>
      <c r="M1563" s="93" t="s">
        <v>14</v>
      </c>
    </row>
    <row r="1564" spans="1:13" ht="15" customHeight="1" thickTop="1" thickBot="1" x14ac:dyDescent="0.3">
      <c r="A1564" s="88" t="s">
        <v>16</v>
      </c>
      <c r="B1564" s="89"/>
      <c r="C1564" s="89">
        <v>1</v>
      </c>
      <c r="D1564" s="89">
        <v>2</v>
      </c>
      <c r="E1564" s="89">
        <v>1</v>
      </c>
      <c r="F1564" s="89">
        <v>18</v>
      </c>
      <c r="G1564" s="90">
        <f t="shared" si="650"/>
        <v>22</v>
      </c>
      <c r="H1564" s="91">
        <f t="shared" si="651"/>
        <v>0</v>
      </c>
      <c r="I1564" s="91">
        <f t="shared" si="651"/>
        <v>4.5454545454545456E-2</v>
      </c>
      <c r="J1564" s="91">
        <f t="shared" si="651"/>
        <v>9.0909090909090912E-2</v>
      </c>
      <c r="K1564" s="91">
        <f t="shared" si="651"/>
        <v>4.5454545454545456E-2</v>
      </c>
      <c r="L1564" s="91">
        <f t="shared" si="651"/>
        <v>0.81818181818181823</v>
      </c>
      <c r="M1564" s="93" t="s">
        <v>14</v>
      </c>
    </row>
    <row r="1565" spans="1:13" ht="15" customHeight="1" thickTop="1" thickBot="1" x14ac:dyDescent="0.3">
      <c r="A1565" s="94" t="s">
        <v>17</v>
      </c>
      <c r="B1565" s="95">
        <f>IFERROR(AVERAGE(B1562:B1564),0)</f>
        <v>0</v>
      </c>
      <c r="C1565" s="95">
        <f>IFERROR(AVERAGE(C1562:C1564),0)</f>
        <v>1</v>
      </c>
      <c r="D1565" s="95">
        <f>IFERROR(AVERAGE(D1562:D1564),0)</f>
        <v>2</v>
      </c>
      <c r="E1565" s="95">
        <f t="shared" ref="E1565:F1565" si="652">IFERROR(AVERAGE(E1562:E1564),0)</f>
        <v>1</v>
      </c>
      <c r="F1565" s="95">
        <f t="shared" si="652"/>
        <v>18.666666666666668</v>
      </c>
      <c r="G1565" s="95">
        <f>SUM(AVERAGE(G1562:G1564))</f>
        <v>22</v>
      </c>
      <c r="H1565" s="96">
        <f>AVERAGE(H1562:H1564)*0.2</f>
        <v>0</v>
      </c>
      <c r="I1565" s="96">
        <f>AVERAGE(I1562:I1564)*0.4</f>
        <v>1.2121212121212123E-2</v>
      </c>
      <c r="J1565" s="96">
        <f>AVERAGE(J1562:J1564)*0.6</f>
        <v>5.4545454545454536E-2</v>
      </c>
      <c r="K1565" s="96">
        <f>AVERAGE(K1562:K1564)*0.8</f>
        <v>2.4242424242424246E-2</v>
      </c>
      <c r="L1565" s="96">
        <f>AVERAGE(L1562:L1564)*1</f>
        <v>0.84848484848484851</v>
      </c>
      <c r="M1565" s="97">
        <f>SUM(H1565:L1565)</f>
        <v>0.93939393939393945</v>
      </c>
    </row>
    <row r="1566" spans="1:13" ht="15" customHeight="1" thickTop="1" thickBot="1" x14ac:dyDescent="0.3">
      <c r="A1566" s="98" t="s">
        <v>18</v>
      </c>
      <c r="B1566" s="84" t="s">
        <v>7</v>
      </c>
      <c r="C1566" s="84" t="s">
        <v>8</v>
      </c>
      <c r="D1566" s="84" t="s">
        <v>9</v>
      </c>
      <c r="E1566" s="84" t="s">
        <v>10</v>
      </c>
      <c r="F1566" s="84" t="s">
        <v>11</v>
      </c>
      <c r="G1566" s="85" t="s">
        <v>12</v>
      </c>
      <c r="H1566" s="84" t="s">
        <v>7</v>
      </c>
      <c r="I1566" s="84" t="s">
        <v>8</v>
      </c>
      <c r="J1566" s="84" t="s">
        <v>9</v>
      </c>
      <c r="K1566" s="84" t="s">
        <v>10</v>
      </c>
      <c r="L1566" s="99" t="s">
        <v>11</v>
      </c>
      <c r="M1566" s="85" t="s">
        <v>12</v>
      </c>
    </row>
    <row r="1567" spans="1:13" ht="15" customHeight="1" thickTop="1" thickBot="1" x14ac:dyDescent="0.3">
      <c r="A1567" s="88" t="s">
        <v>19</v>
      </c>
      <c r="B1567" s="89"/>
      <c r="C1567" s="89">
        <v>1</v>
      </c>
      <c r="D1567" s="89">
        <v>2</v>
      </c>
      <c r="E1567" s="89">
        <v>4</v>
      </c>
      <c r="F1567" s="89">
        <v>15</v>
      </c>
      <c r="G1567" s="90">
        <f t="shared" ref="G1567:G1571" si="653">SUM(B1567:F1567)</f>
        <v>22</v>
      </c>
      <c r="H1567" s="91">
        <f t="shared" ref="H1567:L1571" si="654">IFERROR(B1567/$G$1567,0)</f>
        <v>0</v>
      </c>
      <c r="I1567" s="91">
        <f t="shared" si="654"/>
        <v>4.5454545454545456E-2</v>
      </c>
      <c r="J1567" s="91">
        <f t="shared" si="654"/>
        <v>9.0909090909090912E-2</v>
      </c>
      <c r="K1567" s="91">
        <f t="shared" si="654"/>
        <v>0.18181818181818182</v>
      </c>
      <c r="L1567" s="91">
        <f t="shared" si="654"/>
        <v>0.68181818181818177</v>
      </c>
      <c r="M1567" s="93" t="s">
        <v>14</v>
      </c>
    </row>
    <row r="1568" spans="1:13" ht="15" customHeight="1" thickTop="1" thickBot="1" x14ac:dyDescent="0.3">
      <c r="A1568" s="88" t="s">
        <v>20</v>
      </c>
      <c r="B1568" s="89"/>
      <c r="C1568" s="89">
        <v>1</v>
      </c>
      <c r="D1568" s="89">
        <v>2</v>
      </c>
      <c r="E1568" s="89">
        <v>4</v>
      </c>
      <c r="F1568" s="89">
        <v>15</v>
      </c>
      <c r="G1568" s="90">
        <f t="shared" si="653"/>
        <v>22</v>
      </c>
      <c r="H1568" s="91">
        <f t="shared" si="654"/>
        <v>0</v>
      </c>
      <c r="I1568" s="91">
        <f t="shared" si="654"/>
        <v>4.5454545454545456E-2</v>
      </c>
      <c r="J1568" s="91">
        <f t="shared" si="654"/>
        <v>9.0909090909090912E-2</v>
      </c>
      <c r="K1568" s="91">
        <f t="shared" si="654"/>
        <v>0.18181818181818182</v>
      </c>
      <c r="L1568" s="91">
        <f t="shared" si="654"/>
        <v>0.68181818181818177</v>
      </c>
      <c r="M1568" s="93" t="s">
        <v>14</v>
      </c>
    </row>
    <row r="1569" spans="1:13" ht="15" customHeight="1" thickTop="1" thickBot="1" x14ac:dyDescent="0.3">
      <c r="A1569" s="88" t="s">
        <v>21</v>
      </c>
      <c r="B1569" s="89"/>
      <c r="C1569" s="89">
        <v>1</v>
      </c>
      <c r="D1569" s="89">
        <v>2</v>
      </c>
      <c r="E1569" s="89">
        <v>4</v>
      </c>
      <c r="F1569" s="89">
        <v>15</v>
      </c>
      <c r="G1569" s="90">
        <f t="shared" si="653"/>
        <v>22</v>
      </c>
      <c r="H1569" s="91">
        <f t="shared" si="654"/>
        <v>0</v>
      </c>
      <c r="I1569" s="91">
        <f t="shared" si="654"/>
        <v>4.5454545454545456E-2</v>
      </c>
      <c r="J1569" s="91">
        <f t="shared" si="654"/>
        <v>9.0909090909090912E-2</v>
      </c>
      <c r="K1569" s="91">
        <f t="shared" si="654"/>
        <v>0.18181818181818182</v>
      </c>
      <c r="L1569" s="91">
        <f t="shared" si="654"/>
        <v>0.68181818181818177</v>
      </c>
      <c r="M1569" s="93" t="s">
        <v>14</v>
      </c>
    </row>
    <row r="1570" spans="1:13" ht="15" customHeight="1" thickTop="1" thickBot="1" x14ac:dyDescent="0.3">
      <c r="A1570" s="88" t="s">
        <v>22</v>
      </c>
      <c r="B1570" s="89"/>
      <c r="C1570" s="89">
        <v>1</v>
      </c>
      <c r="D1570" s="89">
        <v>2</v>
      </c>
      <c r="E1570" s="89">
        <v>4</v>
      </c>
      <c r="F1570" s="89">
        <v>15</v>
      </c>
      <c r="G1570" s="90">
        <f t="shared" si="653"/>
        <v>22</v>
      </c>
      <c r="H1570" s="91">
        <f t="shared" si="654"/>
        <v>0</v>
      </c>
      <c r="I1570" s="91">
        <f t="shared" si="654"/>
        <v>4.5454545454545456E-2</v>
      </c>
      <c r="J1570" s="91">
        <f t="shared" si="654"/>
        <v>9.0909090909090912E-2</v>
      </c>
      <c r="K1570" s="91">
        <f t="shared" si="654"/>
        <v>0.18181818181818182</v>
      </c>
      <c r="L1570" s="91">
        <f t="shared" si="654"/>
        <v>0.68181818181818177</v>
      </c>
      <c r="M1570" s="93" t="s">
        <v>14</v>
      </c>
    </row>
    <row r="1571" spans="1:13" ht="15" customHeight="1" thickTop="1" thickBot="1" x14ac:dyDescent="0.3">
      <c r="A1571" s="88" t="s">
        <v>23</v>
      </c>
      <c r="B1571" s="89"/>
      <c r="C1571" s="89">
        <v>1</v>
      </c>
      <c r="D1571" s="89">
        <v>2</v>
      </c>
      <c r="E1571" s="89">
        <v>4</v>
      </c>
      <c r="F1571" s="89">
        <v>15</v>
      </c>
      <c r="G1571" s="90">
        <f t="shared" si="653"/>
        <v>22</v>
      </c>
      <c r="H1571" s="91">
        <f t="shared" si="654"/>
        <v>0</v>
      </c>
      <c r="I1571" s="91">
        <f t="shared" si="654"/>
        <v>4.5454545454545456E-2</v>
      </c>
      <c r="J1571" s="91">
        <f t="shared" si="654"/>
        <v>9.0909090909090912E-2</v>
      </c>
      <c r="K1571" s="91">
        <f t="shared" si="654"/>
        <v>0.18181818181818182</v>
      </c>
      <c r="L1571" s="91">
        <f t="shared" si="654"/>
        <v>0.68181818181818177</v>
      </c>
      <c r="M1571" s="93"/>
    </row>
    <row r="1572" spans="1:13" ht="15" customHeight="1" thickTop="1" thickBot="1" x14ac:dyDescent="0.3">
      <c r="A1572" s="94" t="s">
        <v>24</v>
      </c>
      <c r="B1572" s="95">
        <f t="shared" ref="B1572:F1572" si="655">IFERROR(AVERAGE(B1567:B1571),0)</f>
        <v>0</v>
      </c>
      <c r="C1572" s="95">
        <f t="shared" si="655"/>
        <v>1</v>
      </c>
      <c r="D1572" s="95">
        <f t="shared" si="655"/>
        <v>2</v>
      </c>
      <c r="E1572" s="95">
        <f t="shared" si="655"/>
        <v>4</v>
      </c>
      <c r="F1572" s="95">
        <f t="shared" si="655"/>
        <v>15</v>
      </c>
      <c r="G1572" s="95">
        <f>SUM(AVERAGE(G1567:G1571))</f>
        <v>22</v>
      </c>
      <c r="H1572" s="97">
        <f>AVERAGE(H1567:H1571)*0.2</f>
        <v>0</v>
      </c>
      <c r="I1572" s="97">
        <f>AVERAGE(I1567:I1571)*0.4</f>
        <v>1.8181818181818184E-2</v>
      </c>
      <c r="J1572" s="97">
        <f>AVERAGE(J1567:J1571)*0.6</f>
        <v>5.4545454545454543E-2</v>
      </c>
      <c r="K1572" s="97">
        <f>AVERAGE(K1567:K1571)*0.8</f>
        <v>0.14545454545454548</v>
      </c>
      <c r="L1572" s="100">
        <f>AVERAGE(L1567:L1571)*1</f>
        <v>0.68181818181818177</v>
      </c>
      <c r="M1572" s="97">
        <f>SUM(H1572:L1572)</f>
        <v>0.89999999999999991</v>
      </c>
    </row>
    <row r="1573" spans="1:13" ht="15" customHeight="1" thickTop="1" thickBot="1" x14ac:dyDescent="0.3">
      <c r="A1573" s="98" t="s">
        <v>25</v>
      </c>
      <c r="B1573" s="84" t="s">
        <v>7</v>
      </c>
      <c r="C1573" s="84" t="s">
        <v>8</v>
      </c>
      <c r="D1573" s="84" t="s">
        <v>9</v>
      </c>
      <c r="E1573" s="84" t="s">
        <v>10</v>
      </c>
      <c r="F1573" s="84" t="s">
        <v>11</v>
      </c>
      <c r="G1573" s="85" t="s">
        <v>12</v>
      </c>
      <c r="H1573" s="84" t="s">
        <v>7</v>
      </c>
      <c r="I1573" s="84" t="s">
        <v>8</v>
      </c>
      <c r="J1573" s="84" t="s">
        <v>9</v>
      </c>
      <c r="K1573" s="84" t="s">
        <v>10</v>
      </c>
      <c r="L1573" s="99" t="s">
        <v>11</v>
      </c>
      <c r="M1573" s="85" t="s">
        <v>12</v>
      </c>
    </row>
    <row r="1574" spans="1:13" ht="15" customHeight="1" thickTop="1" thickBot="1" x14ac:dyDescent="0.3">
      <c r="A1574" s="88" t="s">
        <v>26</v>
      </c>
      <c r="B1574" s="89"/>
      <c r="C1574" s="89">
        <v>1</v>
      </c>
      <c r="D1574" s="89"/>
      <c r="E1574" s="89">
        <v>2</v>
      </c>
      <c r="F1574" s="89">
        <v>19</v>
      </c>
      <c r="G1574" s="90">
        <f t="shared" ref="G1574:G1576" si="656">SUM(B1574:F1574)</f>
        <v>22</v>
      </c>
      <c r="H1574" s="91">
        <f t="shared" ref="H1574:L1576" si="657">IFERROR(B1574/$G$1574,0)</f>
        <v>0</v>
      </c>
      <c r="I1574" s="91">
        <f t="shared" si="657"/>
        <v>4.5454545454545456E-2</v>
      </c>
      <c r="J1574" s="91">
        <f t="shared" si="657"/>
        <v>0</v>
      </c>
      <c r="K1574" s="91">
        <f t="shared" si="657"/>
        <v>9.0909090909090912E-2</v>
      </c>
      <c r="L1574" s="91">
        <f t="shared" si="657"/>
        <v>0.86363636363636365</v>
      </c>
      <c r="M1574" s="93" t="s">
        <v>14</v>
      </c>
    </row>
    <row r="1575" spans="1:13" ht="15" customHeight="1" thickTop="1" thickBot="1" x14ac:dyDescent="0.3">
      <c r="A1575" s="88" t="s">
        <v>27</v>
      </c>
      <c r="B1575" s="89"/>
      <c r="C1575" s="89">
        <v>1</v>
      </c>
      <c r="D1575" s="89"/>
      <c r="E1575" s="89">
        <v>1</v>
      </c>
      <c r="F1575" s="89">
        <v>20</v>
      </c>
      <c r="G1575" s="90">
        <f t="shared" si="656"/>
        <v>22</v>
      </c>
      <c r="H1575" s="91">
        <f t="shared" si="657"/>
        <v>0</v>
      </c>
      <c r="I1575" s="91">
        <f t="shared" si="657"/>
        <v>4.5454545454545456E-2</v>
      </c>
      <c r="J1575" s="91">
        <f t="shared" si="657"/>
        <v>0</v>
      </c>
      <c r="K1575" s="91">
        <f t="shared" si="657"/>
        <v>4.5454545454545456E-2</v>
      </c>
      <c r="L1575" s="91">
        <f t="shared" si="657"/>
        <v>0.90909090909090906</v>
      </c>
      <c r="M1575" s="93" t="s">
        <v>14</v>
      </c>
    </row>
    <row r="1576" spans="1:13" ht="15" customHeight="1" thickTop="1" thickBot="1" x14ac:dyDescent="0.3">
      <c r="A1576" s="88" t="s">
        <v>28</v>
      </c>
      <c r="B1576" s="89"/>
      <c r="C1576" s="89">
        <v>1</v>
      </c>
      <c r="D1576" s="89"/>
      <c r="E1576" s="89">
        <v>1</v>
      </c>
      <c r="F1576" s="89">
        <v>20</v>
      </c>
      <c r="G1576" s="90">
        <f t="shared" si="656"/>
        <v>22</v>
      </c>
      <c r="H1576" s="91">
        <f t="shared" si="657"/>
        <v>0</v>
      </c>
      <c r="I1576" s="91">
        <f t="shared" si="657"/>
        <v>4.5454545454545456E-2</v>
      </c>
      <c r="J1576" s="91">
        <f t="shared" si="657"/>
        <v>0</v>
      </c>
      <c r="K1576" s="91">
        <f t="shared" si="657"/>
        <v>4.5454545454545456E-2</v>
      </c>
      <c r="L1576" s="91">
        <f t="shared" si="657"/>
        <v>0.90909090909090906</v>
      </c>
      <c r="M1576" s="93" t="s">
        <v>14</v>
      </c>
    </row>
    <row r="1577" spans="1:13" ht="15" customHeight="1" thickTop="1" thickBot="1" x14ac:dyDescent="0.3">
      <c r="A1577" s="94" t="s">
        <v>24</v>
      </c>
      <c r="B1577" s="95">
        <f t="shared" ref="B1577:F1577" si="658">IFERROR(AVERAGE(B1574:B1576),0)</f>
        <v>0</v>
      </c>
      <c r="C1577" s="95">
        <f t="shared" si="658"/>
        <v>1</v>
      </c>
      <c r="D1577" s="101">
        <f t="shared" si="658"/>
        <v>0</v>
      </c>
      <c r="E1577" s="101">
        <f t="shared" si="658"/>
        <v>1.3333333333333333</v>
      </c>
      <c r="F1577" s="101">
        <f t="shared" si="658"/>
        <v>19.666666666666668</v>
      </c>
      <c r="G1577" s="101">
        <f>SUM(AVERAGE(G1574:G1576))</f>
        <v>22</v>
      </c>
      <c r="H1577" s="97">
        <f>AVERAGE(H1574:H1576)*0.2</f>
        <v>0</v>
      </c>
      <c r="I1577" s="97">
        <f>AVERAGE(I1574:I1576)*0.4</f>
        <v>1.8181818181818181E-2</v>
      </c>
      <c r="J1577" s="97">
        <f>AVERAGE(J1574:J1576)*0.6</f>
        <v>0</v>
      </c>
      <c r="K1577" s="97">
        <f>AVERAGE(K1574:K1576)*0.8</f>
        <v>4.8484848484848492E-2</v>
      </c>
      <c r="L1577" s="100">
        <f>AVERAGE(L1574:L1576)*1</f>
        <v>0.89393939393939392</v>
      </c>
      <c r="M1577" s="102">
        <f>SUM(H1577:L1577)</f>
        <v>0.96060606060606057</v>
      </c>
    </row>
    <row r="1578" spans="1:13" ht="15" customHeight="1" thickTop="1" thickBot="1" x14ac:dyDescent="0.3">
      <c r="A1578" s="83" t="s">
        <v>29</v>
      </c>
      <c r="B1578" s="84" t="s">
        <v>7</v>
      </c>
      <c r="C1578" s="84" t="s">
        <v>8</v>
      </c>
      <c r="D1578" s="84" t="s">
        <v>9</v>
      </c>
      <c r="E1578" s="84" t="s">
        <v>10</v>
      </c>
      <c r="F1578" s="84" t="s">
        <v>11</v>
      </c>
      <c r="G1578" s="85" t="s">
        <v>12</v>
      </c>
      <c r="H1578" s="84" t="s">
        <v>7</v>
      </c>
      <c r="I1578" s="84" t="s">
        <v>8</v>
      </c>
      <c r="J1578" s="84" t="s">
        <v>9</v>
      </c>
      <c r="K1578" s="84" t="s">
        <v>10</v>
      </c>
      <c r="L1578" s="99" t="s">
        <v>11</v>
      </c>
      <c r="M1578" s="85" t="s">
        <v>12</v>
      </c>
    </row>
    <row r="1579" spans="1:13" ht="15" customHeight="1" thickTop="1" thickBot="1" x14ac:dyDescent="0.3">
      <c r="A1579" s="103" t="s">
        <v>30</v>
      </c>
      <c r="B1579" s="104"/>
      <c r="C1579" s="104">
        <v>1</v>
      </c>
      <c r="D1579" s="104"/>
      <c r="E1579" s="89">
        <v>1</v>
      </c>
      <c r="F1579" s="89">
        <v>20</v>
      </c>
      <c r="G1579" s="105">
        <f t="shared" ref="G1579:G1582" si="659">SUM(B1579:F1579)</f>
        <v>22</v>
      </c>
      <c r="H1579" s="106">
        <f t="shared" ref="H1579:L1582" si="660">IFERROR(B1579/$G$1579,0)</f>
        <v>0</v>
      </c>
      <c r="I1579" s="106">
        <f t="shared" si="660"/>
        <v>4.5454545454545456E-2</v>
      </c>
      <c r="J1579" s="106">
        <f t="shared" si="660"/>
        <v>0</v>
      </c>
      <c r="K1579" s="106">
        <f t="shared" si="660"/>
        <v>4.5454545454545456E-2</v>
      </c>
      <c r="L1579" s="106">
        <f t="shared" si="660"/>
        <v>0.90909090909090906</v>
      </c>
      <c r="M1579" s="93" t="s">
        <v>14</v>
      </c>
    </row>
    <row r="1580" spans="1:13" ht="15" customHeight="1" thickTop="1" thickBot="1" x14ac:dyDescent="0.3">
      <c r="A1580" s="103" t="s">
        <v>31</v>
      </c>
      <c r="B1580" s="104"/>
      <c r="C1580" s="104">
        <v>1</v>
      </c>
      <c r="D1580" s="104"/>
      <c r="E1580" s="89">
        <v>1</v>
      </c>
      <c r="F1580" s="89">
        <v>20</v>
      </c>
      <c r="G1580" s="105">
        <f t="shared" si="659"/>
        <v>22</v>
      </c>
      <c r="H1580" s="106">
        <f t="shared" si="660"/>
        <v>0</v>
      </c>
      <c r="I1580" s="106">
        <f t="shared" si="660"/>
        <v>4.5454545454545456E-2</v>
      </c>
      <c r="J1580" s="106">
        <f t="shared" si="660"/>
        <v>0</v>
      </c>
      <c r="K1580" s="106">
        <f t="shared" si="660"/>
        <v>4.5454545454545456E-2</v>
      </c>
      <c r="L1580" s="106">
        <f t="shared" si="660"/>
        <v>0.90909090909090906</v>
      </c>
      <c r="M1580" s="93" t="s">
        <v>14</v>
      </c>
    </row>
    <row r="1581" spans="1:13" ht="15" customHeight="1" thickTop="1" thickBot="1" x14ac:dyDescent="0.3">
      <c r="A1581" s="103" t="s">
        <v>32</v>
      </c>
      <c r="B1581" s="104"/>
      <c r="C1581" s="104">
        <v>1</v>
      </c>
      <c r="D1581" s="104"/>
      <c r="E1581" s="89">
        <v>1</v>
      </c>
      <c r="F1581" s="89">
        <v>20</v>
      </c>
      <c r="G1581" s="105">
        <f t="shared" si="659"/>
        <v>22</v>
      </c>
      <c r="H1581" s="106">
        <f t="shared" si="660"/>
        <v>0</v>
      </c>
      <c r="I1581" s="106">
        <f t="shared" si="660"/>
        <v>4.5454545454545456E-2</v>
      </c>
      <c r="J1581" s="106">
        <f t="shared" si="660"/>
        <v>0</v>
      </c>
      <c r="K1581" s="106">
        <f t="shared" si="660"/>
        <v>4.5454545454545456E-2</v>
      </c>
      <c r="L1581" s="106">
        <f t="shared" si="660"/>
        <v>0.90909090909090906</v>
      </c>
      <c r="M1581" s="93" t="s">
        <v>14</v>
      </c>
    </row>
    <row r="1582" spans="1:13" ht="15" customHeight="1" thickTop="1" thickBot="1" x14ac:dyDescent="0.3">
      <c r="A1582" s="103" t="s">
        <v>33</v>
      </c>
      <c r="B1582" s="104"/>
      <c r="C1582" s="104">
        <v>1</v>
      </c>
      <c r="D1582" s="104"/>
      <c r="E1582" s="89">
        <v>1</v>
      </c>
      <c r="F1582" s="89">
        <v>20</v>
      </c>
      <c r="G1582" s="105">
        <f t="shared" si="659"/>
        <v>22</v>
      </c>
      <c r="H1582" s="106">
        <f t="shared" si="660"/>
        <v>0</v>
      </c>
      <c r="I1582" s="106">
        <f t="shared" si="660"/>
        <v>4.5454545454545456E-2</v>
      </c>
      <c r="J1582" s="106">
        <f t="shared" si="660"/>
        <v>0</v>
      </c>
      <c r="K1582" s="106">
        <f t="shared" si="660"/>
        <v>4.5454545454545456E-2</v>
      </c>
      <c r="L1582" s="106">
        <f t="shared" si="660"/>
        <v>0.90909090909090906</v>
      </c>
      <c r="M1582" s="93" t="s">
        <v>14</v>
      </c>
    </row>
    <row r="1583" spans="1:13" ht="15" customHeight="1" thickTop="1" thickBot="1" x14ac:dyDescent="0.3">
      <c r="A1583" s="107" t="s">
        <v>24</v>
      </c>
      <c r="B1583" s="108">
        <f t="shared" ref="B1583:F1583" si="661">IFERROR(AVERAGE(B1579:B1582),0)</f>
        <v>0</v>
      </c>
      <c r="C1583" s="108">
        <f t="shared" si="661"/>
        <v>1</v>
      </c>
      <c r="D1583" s="108">
        <f t="shared" si="661"/>
        <v>0</v>
      </c>
      <c r="E1583" s="108">
        <f t="shared" si="661"/>
        <v>1</v>
      </c>
      <c r="F1583" s="108">
        <f t="shared" si="661"/>
        <v>20</v>
      </c>
      <c r="G1583" s="108">
        <f>SUM(AVERAGE(G1579:G1582))</f>
        <v>22</v>
      </c>
      <c r="H1583" s="102">
        <f>AVERAGE(H1579:H1582)*0.2</f>
        <v>0</v>
      </c>
      <c r="I1583" s="102">
        <f>AVERAGE(I1579:I1582)*0.4</f>
        <v>1.8181818181818184E-2</v>
      </c>
      <c r="J1583" s="102">
        <f>AVERAGE(J1579:J1582)*0.6</f>
        <v>0</v>
      </c>
      <c r="K1583" s="102">
        <f>AVERAGE(K1579:K1582)*0.8</f>
        <v>3.6363636363636369E-2</v>
      </c>
      <c r="L1583" s="109">
        <f>AVERAGE(L1579:L1582)*1</f>
        <v>0.90909090909090906</v>
      </c>
      <c r="M1583" s="102">
        <f>SUM(H1583:L1583)</f>
        <v>0.96363636363636362</v>
      </c>
    </row>
    <row r="1584" spans="1:13" ht="15" customHeight="1" thickTop="1" thickBot="1" x14ac:dyDescent="0.3">
      <c r="A1584" s="110" t="s">
        <v>34</v>
      </c>
      <c r="B1584" s="111"/>
      <c r="C1584" s="111"/>
      <c r="D1584" s="111"/>
      <c r="E1584" s="111"/>
      <c r="F1584" s="111"/>
      <c r="G1584" s="112">
        <f>SUM(B1584:F1584)</f>
        <v>0</v>
      </c>
      <c r="H1584" s="113">
        <f t="shared" ref="H1584:L1584" si="662">IFERROR(B1584/$G$1584,0)</f>
        <v>0</v>
      </c>
      <c r="I1584" s="113">
        <f t="shared" si="662"/>
        <v>0</v>
      </c>
      <c r="J1584" s="113">
        <f t="shared" si="662"/>
        <v>0</v>
      </c>
      <c r="K1584" s="113">
        <f t="shared" si="662"/>
        <v>0</v>
      </c>
      <c r="L1584" s="113">
        <f t="shared" si="662"/>
        <v>0</v>
      </c>
      <c r="M1584" s="93" t="s">
        <v>14</v>
      </c>
    </row>
    <row r="1585" spans="1:13" ht="15" customHeight="1" thickTop="1" thickBot="1" x14ac:dyDescent="0.3">
      <c r="A1585" s="127" t="s">
        <v>35</v>
      </c>
      <c r="B1585" s="134"/>
      <c r="C1585" s="134"/>
      <c r="D1585" s="134"/>
      <c r="E1585" s="134"/>
      <c r="F1585" s="135"/>
      <c r="G1585" s="114">
        <v>22</v>
      </c>
      <c r="H1585" s="102" t="s">
        <v>14</v>
      </c>
      <c r="I1585" s="102" t="s">
        <v>14</v>
      </c>
      <c r="J1585" s="102" t="s">
        <v>14</v>
      </c>
      <c r="K1585" s="102" t="s">
        <v>14</v>
      </c>
      <c r="L1585" s="102" t="s">
        <v>14</v>
      </c>
      <c r="M1585" s="102">
        <f>(M1565+M1572+M1577+M1583)/4</f>
        <v>0.94090909090909092</v>
      </c>
    </row>
    <row r="1586" spans="1:13" ht="15" customHeight="1" thickTop="1" x14ac:dyDescent="0.25">
      <c r="A1586" s="77"/>
      <c r="B1586" s="77"/>
      <c r="C1586" s="77"/>
      <c r="D1586" s="77"/>
      <c r="E1586" s="77"/>
      <c r="F1586" s="77"/>
      <c r="G1586" s="77"/>
      <c r="H1586" s="77"/>
      <c r="I1586" s="77"/>
      <c r="J1586" s="77"/>
      <c r="K1586" s="77"/>
      <c r="L1586" s="77"/>
      <c r="M1586" s="77"/>
    </row>
    <row r="1587" spans="1:13" ht="15" customHeight="1" thickBot="1" x14ac:dyDescent="0.3">
      <c r="A1587" s="77"/>
      <c r="B1587" s="77"/>
      <c r="C1587" s="77"/>
      <c r="D1587" s="77"/>
      <c r="E1587" s="77"/>
      <c r="F1587" s="77"/>
      <c r="G1587" s="77"/>
      <c r="H1587" s="77"/>
      <c r="I1587" s="77"/>
      <c r="J1587" s="77"/>
      <c r="K1587" s="77"/>
      <c r="L1587" s="77"/>
      <c r="M1587" s="77"/>
    </row>
    <row r="1588" spans="1:13" ht="15" customHeight="1" thickTop="1" thickBot="1" x14ac:dyDescent="0.3">
      <c r="A1588" s="78" t="s">
        <v>0</v>
      </c>
      <c r="B1588" s="136" t="s">
        <v>215</v>
      </c>
      <c r="C1588" s="132"/>
      <c r="D1588" s="132"/>
      <c r="E1588" s="132"/>
      <c r="F1588" s="132"/>
      <c r="G1588" s="133"/>
      <c r="H1588" s="139" t="s">
        <v>111</v>
      </c>
      <c r="I1588" s="144"/>
      <c r="J1588" s="145"/>
      <c r="K1588" s="79" t="s">
        <v>2</v>
      </c>
      <c r="L1588" s="146">
        <v>45528</v>
      </c>
      <c r="M1588" s="147"/>
    </row>
    <row r="1589" spans="1:13" ht="15" customHeight="1" thickBot="1" x14ac:dyDescent="0.3">
      <c r="A1589" s="115" t="s">
        <v>3</v>
      </c>
      <c r="B1589" s="148"/>
      <c r="C1589" s="148"/>
      <c r="D1589" s="148"/>
      <c r="E1589" s="148"/>
      <c r="F1589" s="148"/>
      <c r="G1589" s="149"/>
      <c r="H1589" s="80" t="s">
        <v>112</v>
      </c>
      <c r="I1589" s="121">
        <v>22</v>
      </c>
      <c r="J1589" s="133"/>
      <c r="K1589" s="81"/>
      <c r="L1589" s="80"/>
      <c r="M1589" s="80"/>
    </row>
    <row r="1590" spans="1:13" ht="15" customHeight="1" thickBot="1" x14ac:dyDescent="0.3">
      <c r="A1590" s="150"/>
      <c r="B1590" s="151"/>
      <c r="C1590" s="151"/>
      <c r="D1590" s="151"/>
      <c r="E1590" s="151"/>
      <c r="F1590" s="151"/>
      <c r="G1590" s="152"/>
      <c r="H1590" s="80" t="s">
        <v>113</v>
      </c>
      <c r="I1590" s="121"/>
      <c r="J1590" s="133"/>
      <c r="K1590" s="80"/>
      <c r="L1590" s="80"/>
      <c r="M1590" s="80"/>
    </row>
    <row r="1591" spans="1:13" ht="15" customHeight="1" thickBot="1" x14ac:dyDescent="0.3">
      <c r="A1591" s="82" t="s">
        <v>4</v>
      </c>
      <c r="B1591" s="130" t="s">
        <v>5</v>
      </c>
      <c r="C1591" s="131"/>
      <c r="D1591" s="131"/>
      <c r="E1591" s="131"/>
      <c r="F1591" s="131"/>
      <c r="G1591" s="131"/>
      <c r="H1591" s="121" t="s">
        <v>5</v>
      </c>
      <c r="I1591" s="132"/>
      <c r="J1591" s="132"/>
      <c r="K1591" s="132"/>
      <c r="L1591" s="132"/>
      <c r="M1591" s="133"/>
    </row>
    <row r="1592" spans="1:13" ht="15" customHeight="1" thickTop="1" thickBot="1" x14ac:dyDescent="0.3">
      <c r="A1592" s="83" t="s">
        <v>6</v>
      </c>
      <c r="B1592" s="84" t="s">
        <v>7</v>
      </c>
      <c r="C1592" s="84" t="s">
        <v>8</v>
      </c>
      <c r="D1592" s="84" t="s">
        <v>9</v>
      </c>
      <c r="E1592" s="84" t="s">
        <v>10</v>
      </c>
      <c r="F1592" s="84" t="s">
        <v>11</v>
      </c>
      <c r="G1592" s="85" t="s">
        <v>12</v>
      </c>
      <c r="H1592" s="86" t="s">
        <v>7</v>
      </c>
      <c r="I1592" s="86" t="s">
        <v>8</v>
      </c>
      <c r="J1592" s="86" t="s">
        <v>9</v>
      </c>
      <c r="K1592" s="86" t="s">
        <v>10</v>
      </c>
      <c r="L1592" s="86" t="s">
        <v>11</v>
      </c>
      <c r="M1592" s="87" t="s">
        <v>12</v>
      </c>
    </row>
    <row r="1593" spans="1:13" ht="15" customHeight="1" thickTop="1" thickBot="1" x14ac:dyDescent="0.3">
      <c r="A1593" s="88" t="s">
        <v>13</v>
      </c>
      <c r="B1593" s="89"/>
      <c r="C1593" s="89"/>
      <c r="D1593" s="89">
        <v>4</v>
      </c>
      <c r="E1593" s="89">
        <v>6</v>
      </c>
      <c r="F1593" s="89">
        <v>12</v>
      </c>
      <c r="G1593" s="90">
        <f t="shared" ref="G1593:G1595" si="663">SUM(B1593:F1593)</f>
        <v>22</v>
      </c>
      <c r="H1593" s="91">
        <f t="shared" ref="H1593:L1595" si="664">IFERROR(B1593/$G$1593,0)</f>
        <v>0</v>
      </c>
      <c r="I1593" s="91">
        <f t="shared" si="664"/>
        <v>0</v>
      </c>
      <c r="J1593" s="91">
        <f t="shared" si="664"/>
        <v>0.18181818181818182</v>
      </c>
      <c r="K1593" s="91">
        <f t="shared" si="664"/>
        <v>0.27272727272727271</v>
      </c>
      <c r="L1593" s="91">
        <f t="shared" si="664"/>
        <v>0.54545454545454541</v>
      </c>
      <c r="M1593" s="92" t="s">
        <v>14</v>
      </c>
    </row>
    <row r="1594" spans="1:13" ht="15" customHeight="1" thickTop="1" thickBot="1" x14ac:dyDescent="0.3">
      <c r="A1594" s="88" t="s">
        <v>15</v>
      </c>
      <c r="B1594" s="89"/>
      <c r="C1594" s="89"/>
      <c r="D1594" s="89">
        <v>4</v>
      </c>
      <c r="E1594" s="89">
        <v>6</v>
      </c>
      <c r="F1594" s="89">
        <v>12</v>
      </c>
      <c r="G1594" s="90">
        <f t="shared" si="663"/>
        <v>22</v>
      </c>
      <c r="H1594" s="91">
        <f t="shared" si="664"/>
        <v>0</v>
      </c>
      <c r="I1594" s="91">
        <f t="shared" si="664"/>
        <v>0</v>
      </c>
      <c r="J1594" s="91">
        <f t="shared" si="664"/>
        <v>0.18181818181818182</v>
      </c>
      <c r="K1594" s="91">
        <f t="shared" si="664"/>
        <v>0.27272727272727271</v>
      </c>
      <c r="L1594" s="91">
        <f t="shared" si="664"/>
        <v>0.54545454545454541</v>
      </c>
      <c r="M1594" s="93" t="s">
        <v>14</v>
      </c>
    </row>
    <row r="1595" spans="1:13" ht="15" customHeight="1" thickTop="1" thickBot="1" x14ac:dyDescent="0.3">
      <c r="A1595" s="88" t="s">
        <v>16</v>
      </c>
      <c r="B1595" s="89"/>
      <c r="C1595" s="89"/>
      <c r="D1595" s="89">
        <v>4</v>
      </c>
      <c r="E1595" s="89">
        <v>6</v>
      </c>
      <c r="F1595" s="89">
        <v>12</v>
      </c>
      <c r="G1595" s="90">
        <f t="shared" si="663"/>
        <v>22</v>
      </c>
      <c r="H1595" s="91">
        <f t="shared" si="664"/>
        <v>0</v>
      </c>
      <c r="I1595" s="91">
        <f t="shared" si="664"/>
        <v>0</v>
      </c>
      <c r="J1595" s="91">
        <f t="shared" si="664"/>
        <v>0.18181818181818182</v>
      </c>
      <c r="K1595" s="91">
        <f t="shared" si="664"/>
        <v>0.27272727272727271</v>
      </c>
      <c r="L1595" s="91">
        <f t="shared" si="664"/>
        <v>0.54545454545454541</v>
      </c>
      <c r="M1595" s="93" t="s">
        <v>14</v>
      </c>
    </row>
    <row r="1596" spans="1:13" ht="15" customHeight="1" thickTop="1" thickBot="1" x14ac:dyDescent="0.3">
      <c r="A1596" s="94" t="s">
        <v>17</v>
      </c>
      <c r="B1596" s="95">
        <f>IFERROR(AVERAGE(B1593:B1595),0)</f>
        <v>0</v>
      </c>
      <c r="C1596" s="95">
        <f>IFERROR(AVERAGE(C1593:C1595),0)</f>
        <v>0</v>
      </c>
      <c r="D1596" s="95">
        <f>IFERROR(AVERAGE(D1593:D1595),0)</f>
        <v>4</v>
      </c>
      <c r="E1596" s="95">
        <f t="shared" ref="E1596:F1596" si="665">IFERROR(AVERAGE(E1593:E1595),0)</f>
        <v>6</v>
      </c>
      <c r="F1596" s="95">
        <f t="shared" si="665"/>
        <v>12</v>
      </c>
      <c r="G1596" s="95">
        <f>SUM(AVERAGE(G1593:G1595))</f>
        <v>22</v>
      </c>
      <c r="H1596" s="96">
        <f>AVERAGE(H1593:H1595)*0.2</f>
        <v>0</v>
      </c>
      <c r="I1596" s="96">
        <f>AVERAGE(I1593:I1595)*0.4</f>
        <v>0</v>
      </c>
      <c r="J1596" s="96">
        <f>AVERAGE(J1593:J1595)*0.6</f>
        <v>0.10909090909090907</v>
      </c>
      <c r="K1596" s="96">
        <f>AVERAGE(K1593:K1595)*0.8</f>
        <v>0.21818181818181817</v>
      </c>
      <c r="L1596" s="96">
        <f>AVERAGE(L1593:L1595)*1</f>
        <v>0.54545454545454541</v>
      </c>
      <c r="M1596" s="97">
        <f>SUM(H1596:L1596)</f>
        <v>0.87272727272727268</v>
      </c>
    </row>
    <row r="1597" spans="1:13" ht="15" customHeight="1" thickTop="1" thickBot="1" x14ac:dyDescent="0.3">
      <c r="A1597" s="98" t="s">
        <v>18</v>
      </c>
      <c r="B1597" s="84" t="s">
        <v>7</v>
      </c>
      <c r="C1597" s="84" t="s">
        <v>8</v>
      </c>
      <c r="D1597" s="84" t="s">
        <v>9</v>
      </c>
      <c r="E1597" s="84" t="s">
        <v>10</v>
      </c>
      <c r="F1597" s="84" t="s">
        <v>11</v>
      </c>
      <c r="G1597" s="85" t="s">
        <v>12</v>
      </c>
      <c r="H1597" s="84" t="s">
        <v>7</v>
      </c>
      <c r="I1597" s="84" t="s">
        <v>8</v>
      </c>
      <c r="J1597" s="84" t="s">
        <v>9</v>
      </c>
      <c r="K1597" s="84" t="s">
        <v>10</v>
      </c>
      <c r="L1597" s="99" t="s">
        <v>11</v>
      </c>
      <c r="M1597" s="85" t="s">
        <v>12</v>
      </c>
    </row>
    <row r="1598" spans="1:13" ht="15" customHeight="1" thickTop="1" thickBot="1" x14ac:dyDescent="0.3">
      <c r="A1598" s="88" t="s">
        <v>19</v>
      </c>
      <c r="B1598" s="89"/>
      <c r="C1598" s="89"/>
      <c r="D1598" s="89">
        <v>4</v>
      </c>
      <c r="E1598" s="89">
        <v>6</v>
      </c>
      <c r="F1598" s="89">
        <v>12</v>
      </c>
      <c r="G1598" s="90">
        <f t="shared" ref="G1598:G1602" si="666">SUM(B1598:F1598)</f>
        <v>22</v>
      </c>
      <c r="H1598" s="91">
        <f t="shared" ref="H1598:L1602" si="667">IFERROR(B1598/$G$1598,0)</f>
        <v>0</v>
      </c>
      <c r="I1598" s="91">
        <f t="shared" si="667"/>
        <v>0</v>
      </c>
      <c r="J1598" s="91">
        <f t="shared" si="667"/>
        <v>0.18181818181818182</v>
      </c>
      <c r="K1598" s="91">
        <f t="shared" si="667"/>
        <v>0.27272727272727271</v>
      </c>
      <c r="L1598" s="91">
        <f t="shared" si="667"/>
        <v>0.54545454545454541</v>
      </c>
      <c r="M1598" s="93" t="s">
        <v>14</v>
      </c>
    </row>
    <row r="1599" spans="1:13" ht="15" customHeight="1" thickTop="1" thickBot="1" x14ac:dyDescent="0.3">
      <c r="A1599" s="88" t="s">
        <v>20</v>
      </c>
      <c r="B1599" s="89"/>
      <c r="C1599" s="89"/>
      <c r="D1599" s="89">
        <v>4</v>
      </c>
      <c r="E1599" s="89">
        <v>6</v>
      </c>
      <c r="F1599" s="89">
        <v>12</v>
      </c>
      <c r="G1599" s="90">
        <f t="shared" si="666"/>
        <v>22</v>
      </c>
      <c r="H1599" s="91">
        <f t="shared" si="667"/>
        <v>0</v>
      </c>
      <c r="I1599" s="91">
        <f t="shared" si="667"/>
        <v>0</v>
      </c>
      <c r="J1599" s="91">
        <f t="shared" si="667"/>
        <v>0.18181818181818182</v>
      </c>
      <c r="K1599" s="91">
        <f t="shared" si="667"/>
        <v>0.27272727272727271</v>
      </c>
      <c r="L1599" s="91">
        <f t="shared" si="667"/>
        <v>0.54545454545454541</v>
      </c>
      <c r="M1599" s="93" t="s">
        <v>14</v>
      </c>
    </row>
    <row r="1600" spans="1:13" ht="15" customHeight="1" thickTop="1" thickBot="1" x14ac:dyDescent="0.3">
      <c r="A1600" s="88" t="s">
        <v>21</v>
      </c>
      <c r="B1600" s="89"/>
      <c r="C1600" s="89"/>
      <c r="D1600" s="89">
        <v>4</v>
      </c>
      <c r="E1600" s="89">
        <v>6</v>
      </c>
      <c r="F1600" s="89">
        <v>12</v>
      </c>
      <c r="G1600" s="90">
        <f t="shared" si="666"/>
        <v>22</v>
      </c>
      <c r="H1600" s="91">
        <f t="shared" si="667"/>
        <v>0</v>
      </c>
      <c r="I1600" s="91">
        <f t="shared" si="667"/>
        <v>0</v>
      </c>
      <c r="J1600" s="91">
        <f t="shared" si="667"/>
        <v>0.18181818181818182</v>
      </c>
      <c r="K1600" s="91">
        <f t="shared" si="667"/>
        <v>0.27272727272727271</v>
      </c>
      <c r="L1600" s="91">
        <f t="shared" si="667"/>
        <v>0.54545454545454541</v>
      </c>
      <c r="M1600" s="93" t="s">
        <v>14</v>
      </c>
    </row>
    <row r="1601" spans="1:13" ht="15" customHeight="1" thickTop="1" thickBot="1" x14ac:dyDescent="0.3">
      <c r="A1601" s="88" t="s">
        <v>22</v>
      </c>
      <c r="B1601" s="89"/>
      <c r="C1601" s="89"/>
      <c r="D1601" s="89">
        <v>4</v>
      </c>
      <c r="E1601" s="89">
        <v>6</v>
      </c>
      <c r="F1601" s="89">
        <v>12</v>
      </c>
      <c r="G1601" s="90">
        <f t="shared" si="666"/>
        <v>22</v>
      </c>
      <c r="H1601" s="91">
        <f t="shared" si="667"/>
        <v>0</v>
      </c>
      <c r="I1601" s="91">
        <f t="shared" si="667"/>
        <v>0</v>
      </c>
      <c r="J1601" s="91">
        <f t="shared" si="667"/>
        <v>0.18181818181818182</v>
      </c>
      <c r="K1601" s="91">
        <f t="shared" si="667"/>
        <v>0.27272727272727271</v>
      </c>
      <c r="L1601" s="91">
        <f t="shared" si="667"/>
        <v>0.54545454545454541</v>
      </c>
      <c r="M1601" s="93" t="s">
        <v>14</v>
      </c>
    </row>
    <row r="1602" spans="1:13" ht="15" customHeight="1" thickTop="1" thickBot="1" x14ac:dyDescent="0.3">
      <c r="A1602" s="88" t="s">
        <v>23</v>
      </c>
      <c r="B1602" s="89"/>
      <c r="C1602" s="89"/>
      <c r="D1602" s="89">
        <v>4</v>
      </c>
      <c r="E1602" s="89">
        <v>6</v>
      </c>
      <c r="F1602" s="89">
        <v>12</v>
      </c>
      <c r="G1602" s="90">
        <f t="shared" si="666"/>
        <v>22</v>
      </c>
      <c r="H1602" s="91">
        <f t="shared" si="667"/>
        <v>0</v>
      </c>
      <c r="I1602" s="91">
        <f t="shared" si="667"/>
        <v>0</v>
      </c>
      <c r="J1602" s="91">
        <f t="shared" si="667"/>
        <v>0.18181818181818182</v>
      </c>
      <c r="K1602" s="91">
        <f t="shared" si="667"/>
        <v>0.27272727272727271</v>
      </c>
      <c r="L1602" s="91">
        <f t="shared" si="667"/>
        <v>0.54545454545454541</v>
      </c>
      <c r="M1602" s="93"/>
    </row>
    <row r="1603" spans="1:13" ht="15" customHeight="1" thickTop="1" thickBot="1" x14ac:dyDescent="0.3">
      <c r="A1603" s="94" t="s">
        <v>24</v>
      </c>
      <c r="B1603" s="95">
        <f t="shared" ref="B1603:F1603" si="668">IFERROR(AVERAGE(B1598:B1602),0)</f>
        <v>0</v>
      </c>
      <c r="C1603" s="95">
        <f t="shared" si="668"/>
        <v>0</v>
      </c>
      <c r="D1603" s="95">
        <f t="shared" si="668"/>
        <v>4</v>
      </c>
      <c r="E1603" s="95">
        <f t="shared" si="668"/>
        <v>6</v>
      </c>
      <c r="F1603" s="95">
        <f t="shared" si="668"/>
        <v>12</v>
      </c>
      <c r="G1603" s="95">
        <f>SUM(AVERAGE(G1598:G1602))</f>
        <v>22</v>
      </c>
      <c r="H1603" s="97">
        <f>AVERAGE(H1598:H1602)*0.2</f>
        <v>0</v>
      </c>
      <c r="I1603" s="97">
        <f>AVERAGE(I1598:I1602)*0.4</f>
        <v>0</v>
      </c>
      <c r="J1603" s="97">
        <f>AVERAGE(J1598:J1602)*0.6</f>
        <v>0.10909090909090909</v>
      </c>
      <c r="K1603" s="97">
        <f>AVERAGE(K1598:K1602)*0.8</f>
        <v>0.21818181818181817</v>
      </c>
      <c r="L1603" s="100">
        <f>AVERAGE(L1598:L1602)*1</f>
        <v>0.54545454545454541</v>
      </c>
      <c r="M1603" s="97">
        <f>SUM(H1603:L1603)</f>
        <v>0.87272727272727268</v>
      </c>
    </row>
    <row r="1604" spans="1:13" ht="15" customHeight="1" thickTop="1" thickBot="1" x14ac:dyDescent="0.3">
      <c r="A1604" s="98" t="s">
        <v>25</v>
      </c>
      <c r="B1604" s="84" t="s">
        <v>7</v>
      </c>
      <c r="C1604" s="84" t="s">
        <v>8</v>
      </c>
      <c r="D1604" s="84" t="s">
        <v>9</v>
      </c>
      <c r="E1604" s="84" t="s">
        <v>10</v>
      </c>
      <c r="F1604" s="84" t="s">
        <v>11</v>
      </c>
      <c r="G1604" s="85" t="s">
        <v>12</v>
      </c>
      <c r="H1604" s="84" t="s">
        <v>7</v>
      </c>
      <c r="I1604" s="84" t="s">
        <v>8</v>
      </c>
      <c r="J1604" s="84" t="s">
        <v>9</v>
      </c>
      <c r="K1604" s="84" t="s">
        <v>10</v>
      </c>
      <c r="L1604" s="99" t="s">
        <v>11</v>
      </c>
      <c r="M1604" s="85" t="s">
        <v>12</v>
      </c>
    </row>
    <row r="1605" spans="1:13" ht="15" customHeight="1" thickTop="1" thickBot="1" x14ac:dyDescent="0.3">
      <c r="A1605" s="88" t="s">
        <v>26</v>
      </c>
      <c r="B1605" s="89"/>
      <c r="C1605" s="89"/>
      <c r="D1605" s="89">
        <v>4</v>
      </c>
      <c r="E1605" s="89">
        <v>6</v>
      </c>
      <c r="F1605" s="89">
        <v>12</v>
      </c>
      <c r="G1605" s="90">
        <f t="shared" ref="G1605:G1607" si="669">SUM(B1605:F1605)</f>
        <v>22</v>
      </c>
      <c r="H1605" s="91">
        <f t="shared" ref="H1605:L1607" si="670">IFERROR(B1605/$G$1605,0)</f>
        <v>0</v>
      </c>
      <c r="I1605" s="91">
        <f t="shared" si="670"/>
        <v>0</v>
      </c>
      <c r="J1605" s="91">
        <f t="shared" si="670"/>
        <v>0.18181818181818182</v>
      </c>
      <c r="K1605" s="91">
        <f t="shared" si="670"/>
        <v>0.27272727272727271</v>
      </c>
      <c r="L1605" s="91">
        <f t="shared" si="670"/>
        <v>0.54545454545454541</v>
      </c>
      <c r="M1605" s="93" t="s">
        <v>14</v>
      </c>
    </row>
    <row r="1606" spans="1:13" ht="15" customHeight="1" thickTop="1" thickBot="1" x14ac:dyDescent="0.3">
      <c r="A1606" s="88" t="s">
        <v>27</v>
      </c>
      <c r="B1606" s="89"/>
      <c r="C1606" s="89"/>
      <c r="D1606" s="89">
        <v>4</v>
      </c>
      <c r="E1606" s="89">
        <v>6</v>
      </c>
      <c r="F1606" s="89">
        <v>12</v>
      </c>
      <c r="G1606" s="90">
        <f t="shared" si="669"/>
        <v>22</v>
      </c>
      <c r="H1606" s="91">
        <f t="shared" si="670"/>
        <v>0</v>
      </c>
      <c r="I1606" s="91">
        <f t="shared" si="670"/>
        <v>0</v>
      </c>
      <c r="J1606" s="91">
        <f t="shared" si="670"/>
        <v>0.18181818181818182</v>
      </c>
      <c r="K1606" s="91">
        <f t="shared" si="670"/>
        <v>0.27272727272727271</v>
      </c>
      <c r="L1606" s="91">
        <f t="shared" si="670"/>
        <v>0.54545454545454541</v>
      </c>
      <c r="M1606" s="93" t="s">
        <v>14</v>
      </c>
    </row>
    <row r="1607" spans="1:13" ht="15" customHeight="1" thickTop="1" thickBot="1" x14ac:dyDescent="0.3">
      <c r="A1607" s="88" t="s">
        <v>28</v>
      </c>
      <c r="B1607" s="89"/>
      <c r="C1607" s="89"/>
      <c r="D1607" s="89">
        <v>4</v>
      </c>
      <c r="E1607" s="89">
        <v>6</v>
      </c>
      <c r="F1607" s="89">
        <v>12</v>
      </c>
      <c r="G1607" s="90">
        <f t="shared" si="669"/>
        <v>22</v>
      </c>
      <c r="H1607" s="91">
        <f t="shared" si="670"/>
        <v>0</v>
      </c>
      <c r="I1607" s="91">
        <f t="shared" si="670"/>
        <v>0</v>
      </c>
      <c r="J1607" s="91">
        <f t="shared" si="670"/>
        <v>0.18181818181818182</v>
      </c>
      <c r="K1607" s="91">
        <f t="shared" si="670"/>
        <v>0.27272727272727271</v>
      </c>
      <c r="L1607" s="91">
        <f t="shared" si="670"/>
        <v>0.54545454545454541</v>
      </c>
      <c r="M1607" s="93" t="s">
        <v>14</v>
      </c>
    </row>
    <row r="1608" spans="1:13" ht="15" customHeight="1" thickTop="1" thickBot="1" x14ac:dyDescent="0.3">
      <c r="A1608" s="94" t="s">
        <v>24</v>
      </c>
      <c r="B1608" s="95">
        <f t="shared" ref="B1608:F1608" si="671">IFERROR(AVERAGE(B1605:B1607),0)</f>
        <v>0</v>
      </c>
      <c r="C1608" s="95">
        <f t="shared" si="671"/>
        <v>0</v>
      </c>
      <c r="D1608" s="101">
        <f t="shared" si="671"/>
        <v>4</v>
      </c>
      <c r="E1608" s="101">
        <f t="shared" si="671"/>
        <v>6</v>
      </c>
      <c r="F1608" s="101">
        <f t="shared" si="671"/>
        <v>12</v>
      </c>
      <c r="G1608" s="101">
        <f>SUM(AVERAGE(G1605:G1607))</f>
        <v>22</v>
      </c>
      <c r="H1608" s="97">
        <f>AVERAGE(H1605:H1607)*0.2</f>
        <v>0</v>
      </c>
      <c r="I1608" s="97">
        <f>AVERAGE(I1605:I1607)*0.4</f>
        <v>0</v>
      </c>
      <c r="J1608" s="97">
        <f>AVERAGE(J1605:J1607)*0.6</f>
        <v>0.10909090909090907</v>
      </c>
      <c r="K1608" s="97">
        <f>AVERAGE(K1605:K1607)*0.8</f>
        <v>0.21818181818181817</v>
      </c>
      <c r="L1608" s="100">
        <f>AVERAGE(L1605:L1607)*1</f>
        <v>0.54545454545454541</v>
      </c>
      <c r="M1608" s="102">
        <f>SUM(H1608:L1608)</f>
        <v>0.87272727272727268</v>
      </c>
    </row>
    <row r="1609" spans="1:13" ht="15" customHeight="1" thickTop="1" thickBot="1" x14ac:dyDescent="0.3">
      <c r="A1609" s="83" t="s">
        <v>29</v>
      </c>
      <c r="B1609" s="84" t="s">
        <v>7</v>
      </c>
      <c r="C1609" s="84" t="s">
        <v>8</v>
      </c>
      <c r="D1609" s="84" t="s">
        <v>9</v>
      </c>
      <c r="E1609" s="84" t="s">
        <v>10</v>
      </c>
      <c r="F1609" s="84" t="s">
        <v>11</v>
      </c>
      <c r="G1609" s="85" t="s">
        <v>12</v>
      </c>
      <c r="H1609" s="84" t="s">
        <v>7</v>
      </c>
      <c r="I1609" s="84" t="s">
        <v>8</v>
      </c>
      <c r="J1609" s="84" t="s">
        <v>9</v>
      </c>
      <c r="K1609" s="84" t="s">
        <v>10</v>
      </c>
      <c r="L1609" s="99" t="s">
        <v>11</v>
      </c>
      <c r="M1609" s="85" t="s">
        <v>12</v>
      </c>
    </row>
    <row r="1610" spans="1:13" ht="15" customHeight="1" thickTop="1" thickBot="1" x14ac:dyDescent="0.3">
      <c r="A1610" s="103" t="s">
        <v>30</v>
      </c>
      <c r="B1610" s="104"/>
      <c r="C1610" s="104"/>
      <c r="D1610" s="104">
        <v>4</v>
      </c>
      <c r="E1610" s="89">
        <v>6</v>
      </c>
      <c r="F1610" s="89">
        <v>12</v>
      </c>
      <c r="G1610" s="105">
        <f t="shared" ref="G1610:G1613" si="672">SUM(B1610:F1610)</f>
        <v>22</v>
      </c>
      <c r="H1610" s="106">
        <f t="shared" ref="H1610:L1613" si="673">IFERROR(B1610/$G$1610,0)</f>
        <v>0</v>
      </c>
      <c r="I1610" s="106">
        <f t="shared" si="673"/>
        <v>0</v>
      </c>
      <c r="J1610" s="106">
        <f t="shared" si="673"/>
        <v>0.18181818181818182</v>
      </c>
      <c r="K1610" s="106">
        <f t="shared" si="673"/>
        <v>0.27272727272727271</v>
      </c>
      <c r="L1610" s="106">
        <f t="shared" si="673"/>
        <v>0.54545454545454541</v>
      </c>
      <c r="M1610" s="93" t="s">
        <v>14</v>
      </c>
    </row>
    <row r="1611" spans="1:13" ht="15" customHeight="1" thickTop="1" thickBot="1" x14ac:dyDescent="0.3">
      <c r="A1611" s="103" t="s">
        <v>31</v>
      </c>
      <c r="B1611" s="104"/>
      <c r="C1611" s="104"/>
      <c r="D1611" s="104">
        <v>4</v>
      </c>
      <c r="E1611" s="89">
        <v>6</v>
      </c>
      <c r="F1611" s="89">
        <v>12</v>
      </c>
      <c r="G1611" s="105">
        <f t="shared" si="672"/>
        <v>22</v>
      </c>
      <c r="H1611" s="106">
        <f t="shared" si="673"/>
        <v>0</v>
      </c>
      <c r="I1611" s="106">
        <f t="shared" si="673"/>
        <v>0</v>
      </c>
      <c r="J1611" s="106">
        <f t="shared" si="673"/>
        <v>0.18181818181818182</v>
      </c>
      <c r="K1611" s="106">
        <f t="shared" si="673"/>
        <v>0.27272727272727271</v>
      </c>
      <c r="L1611" s="106">
        <f t="shared" si="673"/>
        <v>0.54545454545454541</v>
      </c>
      <c r="M1611" s="93" t="s">
        <v>14</v>
      </c>
    </row>
    <row r="1612" spans="1:13" ht="15" customHeight="1" thickTop="1" thickBot="1" x14ac:dyDescent="0.3">
      <c r="A1612" s="103" t="s">
        <v>32</v>
      </c>
      <c r="B1612" s="104"/>
      <c r="C1612" s="104"/>
      <c r="D1612" s="104">
        <v>4</v>
      </c>
      <c r="E1612" s="89">
        <v>6</v>
      </c>
      <c r="F1612" s="89">
        <v>12</v>
      </c>
      <c r="G1612" s="105">
        <f t="shared" si="672"/>
        <v>22</v>
      </c>
      <c r="H1612" s="106">
        <f t="shared" si="673"/>
        <v>0</v>
      </c>
      <c r="I1612" s="106">
        <f t="shared" si="673"/>
        <v>0</v>
      </c>
      <c r="J1612" s="106">
        <f t="shared" si="673"/>
        <v>0.18181818181818182</v>
      </c>
      <c r="K1612" s="106">
        <f t="shared" si="673"/>
        <v>0.27272727272727271</v>
      </c>
      <c r="L1612" s="106">
        <f t="shared" si="673"/>
        <v>0.54545454545454541</v>
      </c>
      <c r="M1612" s="93" t="s">
        <v>14</v>
      </c>
    </row>
    <row r="1613" spans="1:13" ht="15" customHeight="1" thickTop="1" thickBot="1" x14ac:dyDescent="0.3">
      <c r="A1613" s="103" t="s">
        <v>33</v>
      </c>
      <c r="B1613" s="104"/>
      <c r="C1613" s="104"/>
      <c r="D1613" s="104">
        <v>4</v>
      </c>
      <c r="E1613" s="89">
        <v>6</v>
      </c>
      <c r="F1613" s="89">
        <v>12</v>
      </c>
      <c r="G1613" s="105">
        <f t="shared" si="672"/>
        <v>22</v>
      </c>
      <c r="H1613" s="106">
        <f t="shared" si="673"/>
        <v>0</v>
      </c>
      <c r="I1613" s="106">
        <f t="shared" si="673"/>
        <v>0</v>
      </c>
      <c r="J1613" s="106">
        <f t="shared" si="673"/>
        <v>0.18181818181818182</v>
      </c>
      <c r="K1613" s="106">
        <f t="shared" si="673"/>
        <v>0.27272727272727271</v>
      </c>
      <c r="L1613" s="106">
        <f t="shared" si="673"/>
        <v>0.54545454545454541</v>
      </c>
      <c r="M1613" s="93" t="s">
        <v>14</v>
      </c>
    </row>
    <row r="1614" spans="1:13" ht="15" customHeight="1" thickTop="1" thickBot="1" x14ac:dyDescent="0.3">
      <c r="A1614" s="107" t="s">
        <v>24</v>
      </c>
      <c r="B1614" s="108">
        <f t="shared" ref="B1614:F1614" si="674">IFERROR(AVERAGE(B1610:B1613),0)</f>
        <v>0</v>
      </c>
      <c r="C1614" s="108">
        <f t="shared" si="674"/>
        <v>0</v>
      </c>
      <c r="D1614" s="108">
        <f t="shared" si="674"/>
        <v>4</v>
      </c>
      <c r="E1614" s="108">
        <f t="shared" si="674"/>
        <v>6</v>
      </c>
      <c r="F1614" s="108">
        <f t="shared" si="674"/>
        <v>12</v>
      </c>
      <c r="G1614" s="108">
        <f>SUM(AVERAGE(G1610:G1613))</f>
        <v>22</v>
      </c>
      <c r="H1614" s="102">
        <f>AVERAGE(H1610:H1613)*0.2</f>
        <v>0</v>
      </c>
      <c r="I1614" s="102">
        <f>AVERAGE(I1610:I1613)*0.4</f>
        <v>0</v>
      </c>
      <c r="J1614" s="102">
        <f>AVERAGE(J1610:J1613)*0.6</f>
        <v>0.10909090909090909</v>
      </c>
      <c r="K1614" s="102">
        <f>AVERAGE(K1610:K1613)*0.8</f>
        <v>0.21818181818181817</v>
      </c>
      <c r="L1614" s="109">
        <f>AVERAGE(L1610:L1613)*1</f>
        <v>0.54545454545454541</v>
      </c>
      <c r="M1614" s="102">
        <f>SUM(H1614:L1614)</f>
        <v>0.87272727272727268</v>
      </c>
    </row>
    <row r="1615" spans="1:13" ht="15" customHeight="1" thickTop="1" thickBot="1" x14ac:dyDescent="0.3">
      <c r="A1615" s="110" t="s">
        <v>34</v>
      </c>
      <c r="B1615" s="111"/>
      <c r="C1615" s="111"/>
      <c r="D1615" s="111"/>
      <c r="E1615" s="111"/>
      <c r="F1615" s="111"/>
      <c r="G1615" s="112">
        <f>SUM(B1615:F1615)</f>
        <v>0</v>
      </c>
      <c r="H1615" s="113">
        <f t="shared" ref="H1615:L1615" si="675">IFERROR(B1615/$G$1615,0)</f>
        <v>0</v>
      </c>
      <c r="I1615" s="113">
        <f t="shared" si="675"/>
        <v>0</v>
      </c>
      <c r="J1615" s="113">
        <f t="shared" si="675"/>
        <v>0</v>
      </c>
      <c r="K1615" s="113">
        <f t="shared" si="675"/>
        <v>0</v>
      </c>
      <c r="L1615" s="113">
        <f t="shared" si="675"/>
        <v>0</v>
      </c>
      <c r="M1615" s="93" t="s">
        <v>14</v>
      </c>
    </row>
    <row r="1616" spans="1:13" ht="15" customHeight="1" thickTop="1" thickBot="1" x14ac:dyDescent="0.3">
      <c r="A1616" s="127" t="s">
        <v>35</v>
      </c>
      <c r="B1616" s="134"/>
      <c r="C1616" s="134"/>
      <c r="D1616" s="134"/>
      <c r="E1616" s="134"/>
      <c r="F1616" s="135"/>
      <c r="G1616" s="114">
        <v>22</v>
      </c>
      <c r="H1616" s="102" t="s">
        <v>14</v>
      </c>
      <c r="I1616" s="102" t="s">
        <v>14</v>
      </c>
      <c r="J1616" s="102" t="s">
        <v>14</v>
      </c>
      <c r="K1616" s="102" t="s">
        <v>14</v>
      </c>
      <c r="L1616" s="102" t="s">
        <v>14</v>
      </c>
      <c r="M1616" s="102">
        <f>(M1596+M1603+M1608+M1614)/4</f>
        <v>0.87272727272727268</v>
      </c>
    </row>
    <row r="1617" spans="1:13" ht="15" customHeight="1" thickTop="1" x14ac:dyDescent="0.25">
      <c r="A1617" s="77"/>
      <c r="B1617" s="77"/>
      <c r="C1617" s="77"/>
      <c r="D1617" s="77"/>
      <c r="E1617" s="77"/>
      <c r="F1617" s="77"/>
      <c r="G1617" s="77"/>
      <c r="H1617" s="77"/>
      <c r="I1617" s="77"/>
      <c r="J1617" s="77"/>
      <c r="K1617" s="77"/>
      <c r="L1617" s="77"/>
      <c r="M1617" s="77"/>
    </row>
    <row r="1618" spans="1:13" ht="15" customHeight="1" thickBot="1" x14ac:dyDescent="0.3">
      <c r="A1618" s="77"/>
      <c r="B1618" s="77"/>
      <c r="C1618" s="77"/>
      <c r="D1618" s="77"/>
      <c r="E1618" s="77"/>
      <c r="F1618" s="77"/>
      <c r="G1618" s="77"/>
      <c r="H1618" s="77"/>
      <c r="I1618" s="77"/>
      <c r="J1618" s="77"/>
      <c r="K1618" s="77"/>
      <c r="L1618" s="77"/>
      <c r="M1618" s="77"/>
    </row>
    <row r="1619" spans="1:13" ht="15" customHeight="1" thickTop="1" thickBot="1" x14ac:dyDescent="0.3">
      <c r="A1619" s="78" t="s">
        <v>0</v>
      </c>
      <c r="B1619" s="136" t="s">
        <v>217</v>
      </c>
      <c r="C1619" s="132"/>
      <c r="D1619" s="132"/>
      <c r="E1619" s="132"/>
      <c r="F1619" s="132"/>
      <c r="G1619" s="133"/>
      <c r="H1619" s="139" t="s">
        <v>111</v>
      </c>
      <c r="I1619" s="144"/>
      <c r="J1619" s="145"/>
      <c r="K1619" s="79" t="s">
        <v>2</v>
      </c>
      <c r="L1619" s="146">
        <v>45521</v>
      </c>
      <c r="M1619" s="147"/>
    </row>
    <row r="1620" spans="1:13" ht="15" customHeight="1" thickBot="1" x14ac:dyDescent="0.3">
      <c r="A1620" s="115" t="s">
        <v>3</v>
      </c>
      <c r="B1620" s="148"/>
      <c r="C1620" s="148"/>
      <c r="D1620" s="148"/>
      <c r="E1620" s="148"/>
      <c r="F1620" s="148"/>
      <c r="G1620" s="149"/>
      <c r="H1620" s="80" t="s">
        <v>112</v>
      </c>
      <c r="I1620" s="121">
        <v>22</v>
      </c>
      <c r="J1620" s="133"/>
      <c r="K1620" s="81"/>
      <c r="L1620" s="80"/>
      <c r="M1620" s="80"/>
    </row>
    <row r="1621" spans="1:13" ht="15" customHeight="1" thickBot="1" x14ac:dyDescent="0.3">
      <c r="A1621" s="150"/>
      <c r="B1621" s="151"/>
      <c r="C1621" s="151"/>
      <c r="D1621" s="151"/>
      <c r="E1621" s="151"/>
      <c r="F1621" s="151"/>
      <c r="G1621" s="152"/>
      <c r="H1621" s="80" t="s">
        <v>113</v>
      </c>
      <c r="I1621" s="121"/>
      <c r="J1621" s="133"/>
      <c r="K1621" s="80"/>
      <c r="L1621" s="80"/>
      <c r="M1621" s="80"/>
    </row>
    <row r="1622" spans="1:13" ht="15" customHeight="1" thickBot="1" x14ac:dyDescent="0.3">
      <c r="A1622" s="82" t="s">
        <v>4</v>
      </c>
      <c r="B1622" s="130" t="s">
        <v>5</v>
      </c>
      <c r="C1622" s="131"/>
      <c r="D1622" s="131"/>
      <c r="E1622" s="131"/>
      <c r="F1622" s="131"/>
      <c r="G1622" s="131"/>
      <c r="H1622" s="121" t="s">
        <v>5</v>
      </c>
      <c r="I1622" s="132"/>
      <c r="J1622" s="132"/>
      <c r="K1622" s="132"/>
      <c r="L1622" s="132"/>
      <c r="M1622" s="133"/>
    </row>
    <row r="1623" spans="1:13" ht="15" customHeight="1" thickTop="1" thickBot="1" x14ac:dyDescent="0.3">
      <c r="A1623" s="83" t="s">
        <v>6</v>
      </c>
      <c r="B1623" s="84" t="s">
        <v>7</v>
      </c>
      <c r="C1623" s="84" t="s">
        <v>8</v>
      </c>
      <c r="D1623" s="84" t="s">
        <v>9</v>
      </c>
      <c r="E1623" s="84" t="s">
        <v>10</v>
      </c>
      <c r="F1623" s="84" t="s">
        <v>11</v>
      </c>
      <c r="G1623" s="85" t="s">
        <v>12</v>
      </c>
      <c r="H1623" s="86" t="s">
        <v>7</v>
      </c>
      <c r="I1623" s="86" t="s">
        <v>8</v>
      </c>
      <c r="J1623" s="86" t="s">
        <v>9</v>
      </c>
      <c r="K1623" s="86" t="s">
        <v>10</v>
      </c>
      <c r="L1623" s="86" t="s">
        <v>11</v>
      </c>
      <c r="M1623" s="87" t="s">
        <v>12</v>
      </c>
    </row>
    <row r="1624" spans="1:13" ht="15" customHeight="1" thickTop="1" thickBot="1" x14ac:dyDescent="0.3">
      <c r="A1624" s="88" t="s">
        <v>13</v>
      </c>
      <c r="B1624" s="89"/>
      <c r="C1624" s="89"/>
      <c r="D1624" s="89"/>
      <c r="E1624" s="89"/>
      <c r="F1624" s="89">
        <v>22</v>
      </c>
      <c r="G1624" s="90">
        <f t="shared" ref="G1624:G1626" si="676">SUM(B1624:F1624)</f>
        <v>22</v>
      </c>
      <c r="H1624" s="91">
        <f t="shared" ref="H1624:L1626" si="677">IFERROR(B1624/$G$1624,0)</f>
        <v>0</v>
      </c>
      <c r="I1624" s="91">
        <f t="shared" si="677"/>
        <v>0</v>
      </c>
      <c r="J1624" s="91">
        <f t="shared" si="677"/>
        <v>0</v>
      </c>
      <c r="K1624" s="91">
        <f t="shared" si="677"/>
        <v>0</v>
      </c>
      <c r="L1624" s="91">
        <f t="shared" si="677"/>
        <v>1</v>
      </c>
      <c r="M1624" s="92" t="s">
        <v>14</v>
      </c>
    </row>
    <row r="1625" spans="1:13" ht="15" customHeight="1" thickTop="1" thickBot="1" x14ac:dyDescent="0.3">
      <c r="A1625" s="88" t="s">
        <v>15</v>
      </c>
      <c r="B1625" s="89"/>
      <c r="C1625" s="89"/>
      <c r="D1625" s="89"/>
      <c r="E1625" s="89"/>
      <c r="F1625" s="89">
        <v>22</v>
      </c>
      <c r="G1625" s="90">
        <f t="shared" si="676"/>
        <v>22</v>
      </c>
      <c r="H1625" s="91">
        <f t="shared" si="677"/>
        <v>0</v>
      </c>
      <c r="I1625" s="91">
        <f t="shared" si="677"/>
        <v>0</v>
      </c>
      <c r="J1625" s="91">
        <f t="shared" si="677"/>
        <v>0</v>
      </c>
      <c r="K1625" s="91">
        <f t="shared" si="677"/>
        <v>0</v>
      </c>
      <c r="L1625" s="91">
        <f t="shared" si="677"/>
        <v>1</v>
      </c>
      <c r="M1625" s="93" t="s">
        <v>14</v>
      </c>
    </row>
    <row r="1626" spans="1:13" ht="15" customHeight="1" thickTop="1" thickBot="1" x14ac:dyDescent="0.3">
      <c r="A1626" s="88" t="s">
        <v>16</v>
      </c>
      <c r="B1626" s="89"/>
      <c r="C1626" s="89"/>
      <c r="D1626" s="89"/>
      <c r="E1626" s="89"/>
      <c r="F1626" s="89">
        <v>22</v>
      </c>
      <c r="G1626" s="90">
        <f t="shared" si="676"/>
        <v>22</v>
      </c>
      <c r="H1626" s="91">
        <f t="shared" si="677"/>
        <v>0</v>
      </c>
      <c r="I1626" s="91">
        <f t="shared" si="677"/>
        <v>0</v>
      </c>
      <c r="J1626" s="91">
        <f t="shared" si="677"/>
        <v>0</v>
      </c>
      <c r="K1626" s="91">
        <f t="shared" si="677"/>
        <v>0</v>
      </c>
      <c r="L1626" s="91">
        <f t="shared" si="677"/>
        <v>1</v>
      </c>
      <c r="M1626" s="93" t="s">
        <v>14</v>
      </c>
    </row>
    <row r="1627" spans="1:13" ht="15" customHeight="1" thickTop="1" thickBot="1" x14ac:dyDescent="0.3">
      <c r="A1627" s="94" t="s">
        <v>17</v>
      </c>
      <c r="B1627" s="95">
        <f>IFERROR(AVERAGE(B1624:B1626),0)</f>
        <v>0</v>
      </c>
      <c r="C1627" s="95">
        <f>IFERROR(AVERAGE(C1624:C1626),0)</f>
        <v>0</v>
      </c>
      <c r="D1627" s="95">
        <f>IFERROR(AVERAGE(D1624:D1626),0)</f>
        <v>0</v>
      </c>
      <c r="E1627" s="95">
        <f t="shared" ref="E1627:F1627" si="678">IFERROR(AVERAGE(E1624:E1626),0)</f>
        <v>0</v>
      </c>
      <c r="F1627" s="95">
        <f t="shared" si="678"/>
        <v>22</v>
      </c>
      <c r="G1627" s="95">
        <f>SUM(AVERAGE(G1624:G1626))</f>
        <v>22</v>
      </c>
      <c r="H1627" s="96">
        <f>AVERAGE(H1624:H1626)*0.2</f>
        <v>0</v>
      </c>
      <c r="I1627" s="96">
        <f>AVERAGE(I1624:I1626)*0.4</f>
        <v>0</v>
      </c>
      <c r="J1627" s="96">
        <f>AVERAGE(J1624:J1626)*0.6</f>
        <v>0</v>
      </c>
      <c r="K1627" s="96">
        <f>AVERAGE(K1624:K1626)*0.8</f>
        <v>0</v>
      </c>
      <c r="L1627" s="96">
        <f>AVERAGE(L1624:L1626)*1</f>
        <v>1</v>
      </c>
      <c r="M1627" s="97">
        <f>SUM(H1627:L1627)</f>
        <v>1</v>
      </c>
    </row>
    <row r="1628" spans="1:13" ht="15" customHeight="1" thickTop="1" thickBot="1" x14ac:dyDescent="0.3">
      <c r="A1628" s="98" t="s">
        <v>18</v>
      </c>
      <c r="B1628" s="84" t="s">
        <v>7</v>
      </c>
      <c r="C1628" s="84" t="s">
        <v>8</v>
      </c>
      <c r="D1628" s="84" t="s">
        <v>9</v>
      </c>
      <c r="E1628" s="84" t="s">
        <v>10</v>
      </c>
      <c r="F1628" s="84" t="s">
        <v>11</v>
      </c>
      <c r="G1628" s="85" t="s">
        <v>12</v>
      </c>
      <c r="H1628" s="84" t="s">
        <v>7</v>
      </c>
      <c r="I1628" s="84" t="s">
        <v>8</v>
      </c>
      <c r="J1628" s="84" t="s">
        <v>9</v>
      </c>
      <c r="K1628" s="84" t="s">
        <v>10</v>
      </c>
      <c r="L1628" s="99" t="s">
        <v>11</v>
      </c>
      <c r="M1628" s="85" t="s">
        <v>12</v>
      </c>
    </row>
    <row r="1629" spans="1:13" ht="15" customHeight="1" thickTop="1" thickBot="1" x14ac:dyDescent="0.3">
      <c r="A1629" s="88" t="s">
        <v>19</v>
      </c>
      <c r="B1629" s="89"/>
      <c r="C1629" s="89"/>
      <c r="D1629" s="89"/>
      <c r="E1629" s="89"/>
      <c r="F1629" s="89">
        <v>22</v>
      </c>
      <c r="G1629" s="90">
        <f t="shared" ref="G1629:G1633" si="679">SUM(B1629:F1629)</f>
        <v>22</v>
      </c>
      <c r="H1629" s="91">
        <f t="shared" ref="H1629:L1633" si="680">IFERROR(B1629/$G$1629,0)</f>
        <v>0</v>
      </c>
      <c r="I1629" s="91">
        <f t="shared" si="680"/>
        <v>0</v>
      </c>
      <c r="J1629" s="91">
        <f t="shared" si="680"/>
        <v>0</v>
      </c>
      <c r="K1629" s="91">
        <f t="shared" si="680"/>
        <v>0</v>
      </c>
      <c r="L1629" s="91">
        <f t="shared" si="680"/>
        <v>1</v>
      </c>
      <c r="M1629" s="93" t="s">
        <v>14</v>
      </c>
    </row>
    <row r="1630" spans="1:13" ht="15" customHeight="1" thickTop="1" thickBot="1" x14ac:dyDescent="0.3">
      <c r="A1630" s="88" t="s">
        <v>20</v>
      </c>
      <c r="B1630" s="89"/>
      <c r="C1630" s="89"/>
      <c r="D1630" s="89"/>
      <c r="E1630" s="89"/>
      <c r="F1630" s="89">
        <v>22</v>
      </c>
      <c r="G1630" s="90">
        <f t="shared" si="679"/>
        <v>22</v>
      </c>
      <c r="H1630" s="91">
        <f t="shared" si="680"/>
        <v>0</v>
      </c>
      <c r="I1630" s="91">
        <f t="shared" si="680"/>
        <v>0</v>
      </c>
      <c r="J1630" s="91">
        <f t="shared" si="680"/>
        <v>0</v>
      </c>
      <c r="K1630" s="91">
        <f t="shared" si="680"/>
        <v>0</v>
      </c>
      <c r="L1630" s="91">
        <f t="shared" si="680"/>
        <v>1</v>
      </c>
      <c r="M1630" s="93" t="s">
        <v>14</v>
      </c>
    </row>
    <row r="1631" spans="1:13" ht="15" customHeight="1" thickTop="1" thickBot="1" x14ac:dyDescent="0.3">
      <c r="A1631" s="88" t="s">
        <v>21</v>
      </c>
      <c r="B1631" s="89"/>
      <c r="C1631" s="89"/>
      <c r="D1631" s="89"/>
      <c r="E1631" s="89"/>
      <c r="F1631" s="89">
        <v>22</v>
      </c>
      <c r="G1631" s="90">
        <f t="shared" si="679"/>
        <v>22</v>
      </c>
      <c r="H1631" s="91">
        <f t="shared" si="680"/>
        <v>0</v>
      </c>
      <c r="I1631" s="91">
        <f t="shared" si="680"/>
        <v>0</v>
      </c>
      <c r="J1631" s="91">
        <f t="shared" si="680"/>
        <v>0</v>
      </c>
      <c r="K1631" s="91">
        <f t="shared" si="680"/>
        <v>0</v>
      </c>
      <c r="L1631" s="91">
        <f t="shared" si="680"/>
        <v>1</v>
      </c>
      <c r="M1631" s="93" t="s">
        <v>14</v>
      </c>
    </row>
    <row r="1632" spans="1:13" ht="15" customHeight="1" thickTop="1" thickBot="1" x14ac:dyDescent="0.3">
      <c r="A1632" s="88" t="s">
        <v>22</v>
      </c>
      <c r="B1632" s="89"/>
      <c r="C1632" s="89"/>
      <c r="D1632" s="89"/>
      <c r="E1632" s="89"/>
      <c r="F1632" s="89">
        <v>22</v>
      </c>
      <c r="G1632" s="90">
        <f t="shared" si="679"/>
        <v>22</v>
      </c>
      <c r="H1632" s="91">
        <f t="shared" si="680"/>
        <v>0</v>
      </c>
      <c r="I1632" s="91">
        <f t="shared" si="680"/>
        <v>0</v>
      </c>
      <c r="J1632" s="91">
        <f t="shared" si="680"/>
        <v>0</v>
      </c>
      <c r="K1632" s="91">
        <f t="shared" si="680"/>
        <v>0</v>
      </c>
      <c r="L1632" s="91">
        <f t="shared" si="680"/>
        <v>1</v>
      </c>
      <c r="M1632" s="93" t="s">
        <v>14</v>
      </c>
    </row>
    <row r="1633" spans="1:13" ht="15" customHeight="1" thickTop="1" thickBot="1" x14ac:dyDescent="0.3">
      <c r="A1633" s="88" t="s">
        <v>23</v>
      </c>
      <c r="B1633" s="89"/>
      <c r="C1633" s="89"/>
      <c r="D1633" s="89"/>
      <c r="E1633" s="89"/>
      <c r="F1633" s="89">
        <v>22</v>
      </c>
      <c r="G1633" s="90">
        <f t="shared" si="679"/>
        <v>22</v>
      </c>
      <c r="H1633" s="91">
        <f t="shared" si="680"/>
        <v>0</v>
      </c>
      <c r="I1633" s="91">
        <f t="shared" si="680"/>
        <v>0</v>
      </c>
      <c r="J1633" s="91">
        <f t="shared" si="680"/>
        <v>0</v>
      </c>
      <c r="K1633" s="91">
        <f t="shared" si="680"/>
        <v>0</v>
      </c>
      <c r="L1633" s="91">
        <f t="shared" si="680"/>
        <v>1</v>
      </c>
      <c r="M1633" s="93"/>
    </row>
    <row r="1634" spans="1:13" ht="15" customHeight="1" thickTop="1" thickBot="1" x14ac:dyDescent="0.3">
      <c r="A1634" s="94" t="s">
        <v>24</v>
      </c>
      <c r="B1634" s="95">
        <f t="shared" ref="B1634:F1634" si="681">IFERROR(AVERAGE(B1629:B1633),0)</f>
        <v>0</v>
      </c>
      <c r="C1634" s="95">
        <f t="shared" si="681"/>
        <v>0</v>
      </c>
      <c r="D1634" s="95">
        <f t="shared" si="681"/>
        <v>0</v>
      </c>
      <c r="E1634" s="95">
        <f t="shared" si="681"/>
        <v>0</v>
      </c>
      <c r="F1634" s="95">
        <f t="shared" si="681"/>
        <v>22</v>
      </c>
      <c r="G1634" s="95">
        <f>SUM(AVERAGE(G1629:G1633))</f>
        <v>22</v>
      </c>
      <c r="H1634" s="97">
        <f>AVERAGE(H1629:H1633)*0.2</f>
        <v>0</v>
      </c>
      <c r="I1634" s="97">
        <f>AVERAGE(I1629:I1633)*0.4</f>
        <v>0</v>
      </c>
      <c r="J1634" s="97">
        <f>AVERAGE(J1629:J1633)*0.6</f>
        <v>0</v>
      </c>
      <c r="K1634" s="97">
        <f>AVERAGE(K1629:K1633)*0.8</f>
        <v>0</v>
      </c>
      <c r="L1634" s="100">
        <f>AVERAGE(L1629:L1633)*1</f>
        <v>1</v>
      </c>
      <c r="M1634" s="97">
        <f>SUM(H1634:L1634)</f>
        <v>1</v>
      </c>
    </row>
    <row r="1635" spans="1:13" ht="15" customHeight="1" thickTop="1" thickBot="1" x14ac:dyDescent="0.3">
      <c r="A1635" s="98" t="s">
        <v>25</v>
      </c>
      <c r="B1635" s="84" t="s">
        <v>7</v>
      </c>
      <c r="C1635" s="84" t="s">
        <v>8</v>
      </c>
      <c r="D1635" s="84" t="s">
        <v>9</v>
      </c>
      <c r="E1635" s="84" t="s">
        <v>10</v>
      </c>
      <c r="F1635" s="84" t="s">
        <v>11</v>
      </c>
      <c r="G1635" s="85" t="s">
        <v>12</v>
      </c>
      <c r="H1635" s="84" t="s">
        <v>7</v>
      </c>
      <c r="I1635" s="84" t="s">
        <v>8</v>
      </c>
      <c r="J1635" s="84" t="s">
        <v>9</v>
      </c>
      <c r="K1635" s="84" t="s">
        <v>10</v>
      </c>
      <c r="L1635" s="99" t="s">
        <v>11</v>
      </c>
      <c r="M1635" s="85" t="s">
        <v>12</v>
      </c>
    </row>
    <row r="1636" spans="1:13" ht="15" customHeight="1" thickTop="1" thickBot="1" x14ac:dyDescent="0.3">
      <c r="A1636" s="88" t="s">
        <v>26</v>
      </c>
      <c r="B1636" s="89"/>
      <c r="C1636" s="89"/>
      <c r="D1636" s="89"/>
      <c r="E1636" s="89"/>
      <c r="F1636" s="89">
        <v>22</v>
      </c>
      <c r="G1636" s="90">
        <f t="shared" ref="G1636:G1638" si="682">SUM(B1636:F1636)</f>
        <v>22</v>
      </c>
      <c r="H1636" s="91">
        <f t="shared" ref="H1636:L1638" si="683">IFERROR(B1636/$G$1636,0)</f>
        <v>0</v>
      </c>
      <c r="I1636" s="91">
        <f t="shared" si="683"/>
        <v>0</v>
      </c>
      <c r="J1636" s="91">
        <f t="shared" si="683"/>
        <v>0</v>
      </c>
      <c r="K1636" s="91">
        <f t="shared" si="683"/>
        <v>0</v>
      </c>
      <c r="L1636" s="91">
        <f t="shared" si="683"/>
        <v>1</v>
      </c>
      <c r="M1636" s="93" t="s">
        <v>14</v>
      </c>
    </row>
    <row r="1637" spans="1:13" ht="15" customHeight="1" thickTop="1" thickBot="1" x14ac:dyDescent="0.3">
      <c r="A1637" s="88" t="s">
        <v>27</v>
      </c>
      <c r="B1637" s="89"/>
      <c r="C1637" s="89"/>
      <c r="D1637" s="89"/>
      <c r="E1637" s="89"/>
      <c r="F1637" s="89">
        <v>22</v>
      </c>
      <c r="G1637" s="90">
        <f t="shared" si="682"/>
        <v>22</v>
      </c>
      <c r="H1637" s="91">
        <f t="shared" si="683"/>
        <v>0</v>
      </c>
      <c r="I1637" s="91">
        <f t="shared" si="683"/>
        <v>0</v>
      </c>
      <c r="J1637" s="91">
        <f t="shared" si="683"/>
        <v>0</v>
      </c>
      <c r="K1637" s="91">
        <f t="shared" si="683"/>
        <v>0</v>
      </c>
      <c r="L1637" s="91">
        <f t="shared" si="683"/>
        <v>1</v>
      </c>
      <c r="M1637" s="93" t="s">
        <v>14</v>
      </c>
    </row>
    <row r="1638" spans="1:13" ht="15" customHeight="1" thickTop="1" thickBot="1" x14ac:dyDescent="0.3">
      <c r="A1638" s="88" t="s">
        <v>28</v>
      </c>
      <c r="B1638" s="89"/>
      <c r="C1638" s="89"/>
      <c r="D1638" s="89"/>
      <c r="E1638" s="89"/>
      <c r="F1638" s="89">
        <v>22</v>
      </c>
      <c r="G1638" s="90">
        <f t="shared" si="682"/>
        <v>22</v>
      </c>
      <c r="H1638" s="91">
        <f t="shared" si="683"/>
        <v>0</v>
      </c>
      <c r="I1638" s="91">
        <f t="shared" si="683"/>
        <v>0</v>
      </c>
      <c r="J1638" s="91">
        <f t="shared" si="683"/>
        <v>0</v>
      </c>
      <c r="K1638" s="91">
        <f t="shared" si="683"/>
        <v>0</v>
      </c>
      <c r="L1638" s="91">
        <f t="shared" si="683"/>
        <v>1</v>
      </c>
      <c r="M1638" s="93" t="s">
        <v>14</v>
      </c>
    </row>
    <row r="1639" spans="1:13" ht="15" customHeight="1" thickTop="1" thickBot="1" x14ac:dyDescent="0.3">
      <c r="A1639" s="94" t="s">
        <v>24</v>
      </c>
      <c r="B1639" s="95">
        <f t="shared" ref="B1639:F1639" si="684">IFERROR(AVERAGE(B1636:B1638),0)</f>
        <v>0</v>
      </c>
      <c r="C1639" s="95">
        <f t="shared" si="684"/>
        <v>0</v>
      </c>
      <c r="D1639" s="101">
        <f t="shared" si="684"/>
        <v>0</v>
      </c>
      <c r="E1639" s="101">
        <f t="shared" si="684"/>
        <v>0</v>
      </c>
      <c r="F1639" s="101">
        <f t="shared" si="684"/>
        <v>22</v>
      </c>
      <c r="G1639" s="101">
        <f>SUM(AVERAGE(G1636:G1638))</f>
        <v>22</v>
      </c>
      <c r="H1639" s="97">
        <f>AVERAGE(H1636:H1638)*0.2</f>
        <v>0</v>
      </c>
      <c r="I1639" s="97">
        <f>AVERAGE(I1636:I1638)*0.4</f>
        <v>0</v>
      </c>
      <c r="J1639" s="97">
        <f>AVERAGE(J1636:J1638)*0.6</f>
        <v>0</v>
      </c>
      <c r="K1639" s="97">
        <f>AVERAGE(K1636:K1638)*0.8</f>
        <v>0</v>
      </c>
      <c r="L1639" s="100">
        <f>AVERAGE(L1636:L1638)*1</f>
        <v>1</v>
      </c>
      <c r="M1639" s="102">
        <f>SUM(H1639:L1639)</f>
        <v>1</v>
      </c>
    </row>
    <row r="1640" spans="1:13" ht="15" customHeight="1" thickTop="1" thickBot="1" x14ac:dyDescent="0.3">
      <c r="A1640" s="83" t="s">
        <v>29</v>
      </c>
      <c r="B1640" s="84" t="s">
        <v>7</v>
      </c>
      <c r="C1640" s="84" t="s">
        <v>8</v>
      </c>
      <c r="D1640" s="84" t="s">
        <v>9</v>
      </c>
      <c r="E1640" s="84" t="s">
        <v>10</v>
      </c>
      <c r="F1640" s="84" t="s">
        <v>11</v>
      </c>
      <c r="G1640" s="85" t="s">
        <v>12</v>
      </c>
      <c r="H1640" s="84" t="s">
        <v>7</v>
      </c>
      <c r="I1640" s="84" t="s">
        <v>8</v>
      </c>
      <c r="J1640" s="84" t="s">
        <v>9</v>
      </c>
      <c r="K1640" s="84" t="s">
        <v>10</v>
      </c>
      <c r="L1640" s="99" t="s">
        <v>11</v>
      </c>
      <c r="M1640" s="85" t="s">
        <v>12</v>
      </c>
    </row>
    <row r="1641" spans="1:13" ht="15" customHeight="1" thickTop="1" thickBot="1" x14ac:dyDescent="0.3">
      <c r="A1641" s="103" t="s">
        <v>30</v>
      </c>
      <c r="B1641" s="104"/>
      <c r="C1641" s="104"/>
      <c r="D1641" s="104"/>
      <c r="E1641" s="89"/>
      <c r="F1641" s="89">
        <v>22</v>
      </c>
      <c r="G1641" s="105">
        <f t="shared" ref="G1641:G1644" si="685">SUM(B1641:F1641)</f>
        <v>22</v>
      </c>
      <c r="H1641" s="106">
        <f t="shared" ref="H1641:L1644" si="686">IFERROR(B1641/$G$1641,0)</f>
        <v>0</v>
      </c>
      <c r="I1641" s="106">
        <f t="shared" si="686"/>
        <v>0</v>
      </c>
      <c r="J1641" s="106">
        <f t="shared" si="686"/>
        <v>0</v>
      </c>
      <c r="K1641" s="106">
        <f t="shared" si="686"/>
        <v>0</v>
      </c>
      <c r="L1641" s="106">
        <f t="shared" si="686"/>
        <v>1</v>
      </c>
      <c r="M1641" s="93" t="s">
        <v>14</v>
      </c>
    </row>
    <row r="1642" spans="1:13" ht="15" customHeight="1" thickTop="1" thickBot="1" x14ac:dyDescent="0.3">
      <c r="A1642" s="103" t="s">
        <v>31</v>
      </c>
      <c r="B1642" s="104"/>
      <c r="C1642" s="104"/>
      <c r="D1642" s="104"/>
      <c r="E1642" s="89"/>
      <c r="F1642" s="89">
        <v>22</v>
      </c>
      <c r="G1642" s="105">
        <f t="shared" si="685"/>
        <v>22</v>
      </c>
      <c r="H1642" s="106">
        <f t="shared" si="686"/>
        <v>0</v>
      </c>
      <c r="I1642" s="106">
        <f t="shared" si="686"/>
        <v>0</v>
      </c>
      <c r="J1642" s="106">
        <f t="shared" si="686"/>
        <v>0</v>
      </c>
      <c r="K1642" s="106">
        <f t="shared" si="686"/>
        <v>0</v>
      </c>
      <c r="L1642" s="106">
        <f t="shared" si="686"/>
        <v>1</v>
      </c>
      <c r="M1642" s="93" t="s">
        <v>14</v>
      </c>
    </row>
    <row r="1643" spans="1:13" ht="15" customHeight="1" thickTop="1" thickBot="1" x14ac:dyDescent="0.3">
      <c r="A1643" s="103" t="s">
        <v>32</v>
      </c>
      <c r="B1643" s="104"/>
      <c r="C1643" s="104"/>
      <c r="D1643" s="104"/>
      <c r="E1643" s="89"/>
      <c r="F1643" s="89">
        <v>22</v>
      </c>
      <c r="G1643" s="105">
        <f t="shared" si="685"/>
        <v>22</v>
      </c>
      <c r="H1643" s="106">
        <f t="shared" si="686"/>
        <v>0</v>
      </c>
      <c r="I1643" s="106">
        <f t="shared" si="686"/>
        <v>0</v>
      </c>
      <c r="J1643" s="106">
        <f t="shared" si="686"/>
        <v>0</v>
      </c>
      <c r="K1643" s="106">
        <f t="shared" si="686"/>
        <v>0</v>
      </c>
      <c r="L1643" s="106">
        <f t="shared" si="686"/>
        <v>1</v>
      </c>
      <c r="M1643" s="93" t="s">
        <v>14</v>
      </c>
    </row>
    <row r="1644" spans="1:13" ht="15" customHeight="1" thickTop="1" thickBot="1" x14ac:dyDescent="0.3">
      <c r="A1644" s="103" t="s">
        <v>33</v>
      </c>
      <c r="B1644" s="104"/>
      <c r="C1644" s="104"/>
      <c r="D1644" s="104"/>
      <c r="E1644" s="89"/>
      <c r="F1644" s="89">
        <v>22</v>
      </c>
      <c r="G1644" s="105">
        <f t="shared" si="685"/>
        <v>22</v>
      </c>
      <c r="H1644" s="106">
        <f t="shared" si="686"/>
        <v>0</v>
      </c>
      <c r="I1644" s="106">
        <f t="shared" si="686"/>
        <v>0</v>
      </c>
      <c r="J1644" s="106">
        <f t="shared" si="686"/>
        <v>0</v>
      </c>
      <c r="K1644" s="106">
        <f t="shared" si="686"/>
        <v>0</v>
      </c>
      <c r="L1644" s="106">
        <f t="shared" si="686"/>
        <v>1</v>
      </c>
      <c r="M1644" s="93" t="s">
        <v>14</v>
      </c>
    </row>
    <row r="1645" spans="1:13" ht="15" customHeight="1" thickTop="1" thickBot="1" x14ac:dyDescent="0.3">
      <c r="A1645" s="107" t="s">
        <v>24</v>
      </c>
      <c r="B1645" s="108">
        <f t="shared" ref="B1645:F1645" si="687">IFERROR(AVERAGE(B1641:B1644),0)</f>
        <v>0</v>
      </c>
      <c r="C1645" s="108">
        <f t="shared" si="687"/>
        <v>0</v>
      </c>
      <c r="D1645" s="108">
        <f t="shared" si="687"/>
        <v>0</v>
      </c>
      <c r="E1645" s="108">
        <f t="shared" si="687"/>
        <v>0</v>
      </c>
      <c r="F1645" s="108">
        <f t="shared" si="687"/>
        <v>22</v>
      </c>
      <c r="G1645" s="108">
        <f>SUM(AVERAGE(G1641:G1644))</f>
        <v>22</v>
      </c>
      <c r="H1645" s="102">
        <f>AVERAGE(H1641:H1644)*0.2</f>
        <v>0</v>
      </c>
      <c r="I1645" s="102">
        <f>AVERAGE(I1641:I1644)*0.4</f>
        <v>0</v>
      </c>
      <c r="J1645" s="102">
        <f>AVERAGE(J1641:J1644)*0.6</f>
        <v>0</v>
      </c>
      <c r="K1645" s="102">
        <f>AVERAGE(K1641:K1644)*0.8</f>
        <v>0</v>
      </c>
      <c r="L1645" s="109">
        <f>AVERAGE(L1641:L1644)*1</f>
        <v>1</v>
      </c>
      <c r="M1645" s="102">
        <f>SUM(H1645:L1645)</f>
        <v>1</v>
      </c>
    </row>
    <row r="1646" spans="1:13" ht="15" customHeight="1" thickTop="1" thickBot="1" x14ac:dyDescent="0.3">
      <c r="A1646" s="110" t="s">
        <v>34</v>
      </c>
      <c r="B1646" s="111"/>
      <c r="C1646" s="111"/>
      <c r="D1646" s="111"/>
      <c r="E1646" s="111"/>
      <c r="F1646" s="111"/>
      <c r="G1646" s="112">
        <f>SUM(B1646:F1646)</f>
        <v>0</v>
      </c>
      <c r="H1646" s="113">
        <f t="shared" ref="H1646:L1646" si="688">IFERROR(B1646/$G$1646,0)</f>
        <v>0</v>
      </c>
      <c r="I1646" s="113">
        <f t="shared" si="688"/>
        <v>0</v>
      </c>
      <c r="J1646" s="113">
        <f t="shared" si="688"/>
        <v>0</v>
      </c>
      <c r="K1646" s="113">
        <f t="shared" si="688"/>
        <v>0</v>
      </c>
      <c r="L1646" s="113">
        <f t="shared" si="688"/>
        <v>0</v>
      </c>
      <c r="M1646" s="93" t="s">
        <v>14</v>
      </c>
    </row>
    <row r="1647" spans="1:13" ht="15" customHeight="1" thickTop="1" thickBot="1" x14ac:dyDescent="0.3">
      <c r="A1647" s="127" t="s">
        <v>35</v>
      </c>
      <c r="B1647" s="134"/>
      <c r="C1647" s="134"/>
      <c r="D1647" s="134"/>
      <c r="E1647" s="134"/>
      <c r="F1647" s="135"/>
      <c r="G1647" s="114">
        <v>22</v>
      </c>
      <c r="H1647" s="102" t="s">
        <v>14</v>
      </c>
      <c r="I1647" s="102" t="s">
        <v>14</v>
      </c>
      <c r="J1647" s="102" t="s">
        <v>14</v>
      </c>
      <c r="K1647" s="102" t="s">
        <v>14</v>
      </c>
      <c r="L1647" s="102" t="s">
        <v>14</v>
      </c>
      <c r="M1647" s="102">
        <f>(M1627+M1634+M1639+M1645)/4</f>
        <v>1</v>
      </c>
    </row>
    <row r="1648" spans="1:13" ht="15" customHeight="1" thickTop="1" x14ac:dyDescent="0.25">
      <c r="A1648" s="77"/>
      <c r="B1648" s="77"/>
      <c r="C1648" s="77"/>
      <c r="D1648" s="77"/>
      <c r="E1648" s="77"/>
      <c r="F1648" s="77"/>
      <c r="G1648" s="77"/>
      <c r="H1648" s="77"/>
      <c r="I1648" s="77"/>
      <c r="J1648" s="77"/>
      <c r="K1648" s="77"/>
      <c r="L1648" s="77"/>
      <c r="M1648" s="77"/>
    </row>
    <row r="1649" spans="1:13" ht="15" customHeight="1" thickBot="1" x14ac:dyDescent="0.3">
      <c r="A1649" s="77"/>
      <c r="B1649" s="77"/>
      <c r="C1649" s="77"/>
      <c r="D1649" s="77"/>
      <c r="E1649" s="77"/>
      <c r="F1649" s="77"/>
      <c r="G1649" s="77"/>
      <c r="H1649" s="77"/>
      <c r="I1649" s="77"/>
      <c r="J1649" s="77"/>
      <c r="K1649" s="77"/>
      <c r="L1649" s="77"/>
      <c r="M1649" s="77"/>
    </row>
    <row r="1650" spans="1:13" ht="15" customHeight="1" thickTop="1" thickBot="1" x14ac:dyDescent="0.3">
      <c r="A1650" s="78" t="s">
        <v>0</v>
      </c>
      <c r="B1650" s="136" t="s">
        <v>208</v>
      </c>
      <c r="C1650" s="132"/>
      <c r="D1650" s="132"/>
      <c r="E1650" s="132"/>
      <c r="F1650" s="132"/>
      <c r="G1650" s="133"/>
      <c r="H1650" s="139" t="s">
        <v>111</v>
      </c>
      <c r="I1650" s="144"/>
      <c r="J1650" s="145"/>
      <c r="K1650" s="79" t="s">
        <v>2</v>
      </c>
      <c r="L1650" s="146">
        <v>45514</v>
      </c>
      <c r="M1650" s="147"/>
    </row>
    <row r="1651" spans="1:13" ht="15" customHeight="1" thickBot="1" x14ac:dyDescent="0.3">
      <c r="A1651" s="115" t="s">
        <v>3</v>
      </c>
      <c r="B1651" s="148"/>
      <c r="C1651" s="148"/>
      <c r="D1651" s="148"/>
      <c r="E1651" s="148"/>
      <c r="F1651" s="148"/>
      <c r="G1651" s="149"/>
      <c r="H1651" s="80" t="s">
        <v>112</v>
      </c>
      <c r="I1651" s="121">
        <v>22</v>
      </c>
      <c r="J1651" s="133"/>
      <c r="K1651" s="81"/>
      <c r="L1651" s="80"/>
      <c r="M1651" s="80"/>
    </row>
    <row r="1652" spans="1:13" ht="15" customHeight="1" thickBot="1" x14ac:dyDescent="0.3">
      <c r="A1652" s="150"/>
      <c r="B1652" s="151"/>
      <c r="C1652" s="151"/>
      <c r="D1652" s="151"/>
      <c r="E1652" s="151"/>
      <c r="F1652" s="151"/>
      <c r="G1652" s="152"/>
      <c r="H1652" s="80" t="s">
        <v>113</v>
      </c>
      <c r="I1652" s="121"/>
      <c r="J1652" s="133"/>
      <c r="K1652" s="80"/>
      <c r="L1652" s="80"/>
      <c r="M1652" s="80"/>
    </row>
    <row r="1653" spans="1:13" ht="15" customHeight="1" thickBot="1" x14ac:dyDescent="0.3">
      <c r="A1653" s="82" t="s">
        <v>4</v>
      </c>
      <c r="B1653" s="130" t="s">
        <v>5</v>
      </c>
      <c r="C1653" s="131"/>
      <c r="D1653" s="131"/>
      <c r="E1653" s="131"/>
      <c r="F1653" s="131"/>
      <c r="G1653" s="131"/>
      <c r="H1653" s="121" t="s">
        <v>5</v>
      </c>
      <c r="I1653" s="132"/>
      <c r="J1653" s="132"/>
      <c r="K1653" s="132"/>
      <c r="L1653" s="132"/>
      <c r="M1653" s="133"/>
    </row>
    <row r="1654" spans="1:13" ht="15" customHeight="1" thickTop="1" thickBot="1" x14ac:dyDescent="0.3">
      <c r="A1654" s="83" t="s">
        <v>6</v>
      </c>
      <c r="B1654" s="84" t="s">
        <v>7</v>
      </c>
      <c r="C1654" s="84" t="s">
        <v>8</v>
      </c>
      <c r="D1654" s="84" t="s">
        <v>9</v>
      </c>
      <c r="E1654" s="84" t="s">
        <v>10</v>
      </c>
      <c r="F1654" s="84" t="s">
        <v>11</v>
      </c>
      <c r="G1654" s="85" t="s">
        <v>12</v>
      </c>
      <c r="H1654" s="86" t="s">
        <v>7</v>
      </c>
      <c r="I1654" s="86" t="s">
        <v>8</v>
      </c>
      <c r="J1654" s="86" t="s">
        <v>9</v>
      </c>
      <c r="K1654" s="86" t="s">
        <v>10</v>
      </c>
      <c r="L1654" s="86" t="s">
        <v>11</v>
      </c>
      <c r="M1654" s="87" t="s">
        <v>12</v>
      </c>
    </row>
    <row r="1655" spans="1:13" ht="15" customHeight="1" thickTop="1" thickBot="1" x14ac:dyDescent="0.3">
      <c r="A1655" s="88" t="s">
        <v>13</v>
      </c>
      <c r="B1655" s="89"/>
      <c r="C1655" s="89"/>
      <c r="D1655" s="89"/>
      <c r="E1655" s="89">
        <v>2</v>
      </c>
      <c r="F1655" s="89">
        <v>20</v>
      </c>
      <c r="G1655" s="90">
        <f t="shared" ref="G1655:G1657" si="689">SUM(B1655:F1655)</f>
        <v>22</v>
      </c>
      <c r="H1655" s="91">
        <f t="shared" ref="H1655:L1657" si="690">IFERROR(B1655/$G$1655,0)</f>
        <v>0</v>
      </c>
      <c r="I1655" s="91">
        <f t="shared" si="690"/>
        <v>0</v>
      </c>
      <c r="J1655" s="91">
        <f t="shared" si="690"/>
        <v>0</v>
      </c>
      <c r="K1655" s="91">
        <f t="shared" si="690"/>
        <v>9.0909090909090912E-2</v>
      </c>
      <c r="L1655" s="91">
        <f t="shared" si="690"/>
        <v>0.90909090909090906</v>
      </c>
      <c r="M1655" s="92" t="s">
        <v>14</v>
      </c>
    </row>
    <row r="1656" spans="1:13" ht="15" customHeight="1" thickTop="1" thickBot="1" x14ac:dyDescent="0.3">
      <c r="A1656" s="88" t="s">
        <v>15</v>
      </c>
      <c r="B1656" s="89"/>
      <c r="C1656" s="89"/>
      <c r="D1656" s="89"/>
      <c r="E1656" s="89">
        <v>1</v>
      </c>
      <c r="F1656" s="89">
        <v>21</v>
      </c>
      <c r="G1656" s="90">
        <f t="shared" si="689"/>
        <v>22</v>
      </c>
      <c r="H1656" s="91">
        <f t="shared" si="690"/>
        <v>0</v>
      </c>
      <c r="I1656" s="91">
        <f t="shared" si="690"/>
        <v>0</v>
      </c>
      <c r="J1656" s="91">
        <f t="shared" si="690"/>
        <v>0</v>
      </c>
      <c r="K1656" s="91">
        <f t="shared" si="690"/>
        <v>4.5454545454545456E-2</v>
      </c>
      <c r="L1656" s="91">
        <f t="shared" si="690"/>
        <v>0.95454545454545459</v>
      </c>
      <c r="M1656" s="93" t="s">
        <v>14</v>
      </c>
    </row>
    <row r="1657" spans="1:13" ht="15" customHeight="1" thickTop="1" thickBot="1" x14ac:dyDescent="0.3">
      <c r="A1657" s="88" t="s">
        <v>16</v>
      </c>
      <c r="B1657" s="89"/>
      <c r="C1657" s="89"/>
      <c r="D1657" s="89"/>
      <c r="E1657" s="89">
        <v>3</v>
      </c>
      <c r="F1657" s="89">
        <v>19</v>
      </c>
      <c r="G1657" s="90">
        <f t="shared" si="689"/>
        <v>22</v>
      </c>
      <c r="H1657" s="91">
        <f t="shared" si="690"/>
        <v>0</v>
      </c>
      <c r="I1657" s="91">
        <f t="shared" si="690"/>
        <v>0</v>
      </c>
      <c r="J1657" s="91">
        <f t="shared" si="690"/>
        <v>0</v>
      </c>
      <c r="K1657" s="91">
        <f t="shared" si="690"/>
        <v>0.13636363636363635</v>
      </c>
      <c r="L1657" s="91">
        <f t="shared" si="690"/>
        <v>0.86363636363636365</v>
      </c>
      <c r="M1657" s="93" t="s">
        <v>14</v>
      </c>
    </row>
    <row r="1658" spans="1:13" ht="15" customHeight="1" thickTop="1" thickBot="1" x14ac:dyDescent="0.3">
      <c r="A1658" s="94" t="s">
        <v>17</v>
      </c>
      <c r="B1658" s="95">
        <f>IFERROR(AVERAGE(B1655:B1657),0)</f>
        <v>0</v>
      </c>
      <c r="C1658" s="95">
        <f>IFERROR(AVERAGE(C1655:C1657),0)</f>
        <v>0</v>
      </c>
      <c r="D1658" s="95">
        <f>IFERROR(AVERAGE(D1655:D1657),0)</f>
        <v>0</v>
      </c>
      <c r="E1658" s="95">
        <f t="shared" ref="E1658:F1658" si="691">IFERROR(AVERAGE(E1655:E1657),0)</f>
        <v>2</v>
      </c>
      <c r="F1658" s="95">
        <f t="shared" si="691"/>
        <v>20</v>
      </c>
      <c r="G1658" s="95">
        <f>SUM(AVERAGE(G1655:G1657))</f>
        <v>22</v>
      </c>
      <c r="H1658" s="96">
        <f>AVERAGE(H1655:H1657)*0.2</f>
        <v>0</v>
      </c>
      <c r="I1658" s="96">
        <f>AVERAGE(I1655:I1657)*0.4</f>
        <v>0</v>
      </c>
      <c r="J1658" s="96">
        <f>AVERAGE(J1655:J1657)*0.6</f>
        <v>0</v>
      </c>
      <c r="K1658" s="96">
        <f>AVERAGE(K1655:K1657)*0.8</f>
        <v>7.2727272727272724E-2</v>
      </c>
      <c r="L1658" s="96">
        <f>AVERAGE(L1655:L1657)*1</f>
        <v>0.90909090909090917</v>
      </c>
      <c r="M1658" s="97">
        <f>SUM(H1658:L1658)</f>
        <v>0.98181818181818192</v>
      </c>
    </row>
    <row r="1659" spans="1:13" ht="15" customHeight="1" thickTop="1" thickBot="1" x14ac:dyDescent="0.3">
      <c r="A1659" s="98" t="s">
        <v>18</v>
      </c>
      <c r="B1659" s="84" t="s">
        <v>7</v>
      </c>
      <c r="C1659" s="84" t="s">
        <v>8</v>
      </c>
      <c r="D1659" s="84" t="s">
        <v>9</v>
      </c>
      <c r="E1659" s="84" t="s">
        <v>10</v>
      </c>
      <c r="F1659" s="84" t="s">
        <v>11</v>
      </c>
      <c r="G1659" s="85" t="s">
        <v>12</v>
      </c>
      <c r="H1659" s="84" t="s">
        <v>7</v>
      </c>
      <c r="I1659" s="84" t="s">
        <v>8</v>
      </c>
      <c r="J1659" s="84" t="s">
        <v>9</v>
      </c>
      <c r="K1659" s="84" t="s">
        <v>10</v>
      </c>
      <c r="L1659" s="99" t="s">
        <v>11</v>
      </c>
      <c r="M1659" s="85" t="s">
        <v>12</v>
      </c>
    </row>
    <row r="1660" spans="1:13" ht="15" customHeight="1" thickTop="1" thickBot="1" x14ac:dyDescent="0.3">
      <c r="A1660" s="88" t="s">
        <v>19</v>
      </c>
      <c r="B1660" s="89"/>
      <c r="C1660" s="89"/>
      <c r="D1660" s="89"/>
      <c r="E1660" s="89"/>
      <c r="F1660" s="89">
        <v>22</v>
      </c>
      <c r="G1660" s="90">
        <f t="shared" ref="G1660:G1664" si="692">SUM(B1660:F1660)</f>
        <v>22</v>
      </c>
      <c r="H1660" s="91">
        <f t="shared" ref="H1660:L1664" si="693">IFERROR(B1660/$G$1660,0)</f>
        <v>0</v>
      </c>
      <c r="I1660" s="91">
        <f t="shared" si="693"/>
        <v>0</v>
      </c>
      <c r="J1660" s="91">
        <f t="shared" si="693"/>
        <v>0</v>
      </c>
      <c r="K1660" s="91">
        <f t="shared" si="693"/>
        <v>0</v>
      </c>
      <c r="L1660" s="91">
        <f t="shared" si="693"/>
        <v>1</v>
      </c>
      <c r="M1660" s="93" t="s">
        <v>14</v>
      </c>
    </row>
    <row r="1661" spans="1:13" ht="15" customHeight="1" thickTop="1" thickBot="1" x14ac:dyDescent="0.3">
      <c r="A1661" s="88" t="s">
        <v>20</v>
      </c>
      <c r="B1661" s="89"/>
      <c r="C1661" s="89"/>
      <c r="D1661" s="89"/>
      <c r="E1661" s="89"/>
      <c r="F1661" s="89">
        <v>22</v>
      </c>
      <c r="G1661" s="90">
        <f t="shared" si="692"/>
        <v>22</v>
      </c>
      <c r="H1661" s="91">
        <f t="shared" si="693"/>
        <v>0</v>
      </c>
      <c r="I1661" s="91">
        <f t="shared" si="693"/>
        <v>0</v>
      </c>
      <c r="J1661" s="91">
        <f t="shared" si="693"/>
        <v>0</v>
      </c>
      <c r="K1661" s="91">
        <f t="shared" si="693"/>
        <v>0</v>
      </c>
      <c r="L1661" s="91">
        <f t="shared" si="693"/>
        <v>1</v>
      </c>
      <c r="M1661" s="93" t="s">
        <v>14</v>
      </c>
    </row>
    <row r="1662" spans="1:13" ht="15" customHeight="1" thickTop="1" thickBot="1" x14ac:dyDescent="0.3">
      <c r="A1662" s="88" t="s">
        <v>21</v>
      </c>
      <c r="B1662" s="89"/>
      <c r="C1662" s="89"/>
      <c r="D1662" s="89"/>
      <c r="E1662" s="89"/>
      <c r="F1662" s="89">
        <v>22</v>
      </c>
      <c r="G1662" s="90">
        <f t="shared" si="692"/>
        <v>22</v>
      </c>
      <c r="H1662" s="91">
        <f t="shared" si="693"/>
        <v>0</v>
      </c>
      <c r="I1662" s="91">
        <f t="shared" si="693"/>
        <v>0</v>
      </c>
      <c r="J1662" s="91">
        <f t="shared" si="693"/>
        <v>0</v>
      </c>
      <c r="K1662" s="91">
        <f t="shared" si="693"/>
        <v>0</v>
      </c>
      <c r="L1662" s="91">
        <f t="shared" si="693"/>
        <v>1</v>
      </c>
      <c r="M1662" s="93" t="s">
        <v>14</v>
      </c>
    </row>
    <row r="1663" spans="1:13" ht="15" customHeight="1" thickTop="1" thickBot="1" x14ac:dyDescent="0.3">
      <c r="A1663" s="88" t="s">
        <v>22</v>
      </c>
      <c r="B1663" s="89"/>
      <c r="C1663" s="89"/>
      <c r="D1663" s="89"/>
      <c r="E1663" s="89"/>
      <c r="F1663" s="89">
        <v>22</v>
      </c>
      <c r="G1663" s="90">
        <f t="shared" si="692"/>
        <v>22</v>
      </c>
      <c r="H1663" s="91">
        <f t="shared" si="693"/>
        <v>0</v>
      </c>
      <c r="I1663" s="91">
        <f t="shared" si="693"/>
        <v>0</v>
      </c>
      <c r="J1663" s="91">
        <f t="shared" si="693"/>
        <v>0</v>
      </c>
      <c r="K1663" s="91">
        <f t="shared" si="693"/>
        <v>0</v>
      </c>
      <c r="L1663" s="91">
        <f t="shared" si="693"/>
        <v>1</v>
      </c>
      <c r="M1663" s="93" t="s">
        <v>14</v>
      </c>
    </row>
    <row r="1664" spans="1:13" ht="15" customHeight="1" thickTop="1" thickBot="1" x14ac:dyDescent="0.3">
      <c r="A1664" s="88" t="s">
        <v>23</v>
      </c>
      <c r="B1664" s="89"/>
      <c r="C1664" s="89"/>
      <c r="D1664" s="89"/>
      <c r="E1664" s="89">
        <v>1</v>
      </c>
      <c r="F1664" s="89">
        <v>21</v>
      </c>
      <c r="G1664" s="90">
        <f t="shared" si="692"/>
        <v>22</v>
      </c>
      <c r="H1664" s="91">
        <f t="shared" si="693"/>
        <v>0</v>
      </c>
      <c r="I1664" s="91">
        <f t="shared" si="693"/>
        <v>0</v>
      </c>
      <c r="J1664" s="91">
        <f t="shared" si="693"/>
        <v>0</v>
      </c>
      <c r="K1664" s="91">
        <f t="shared" si="693"/>
        <v>4.5454545454545456E-2</v>
      </c>
      <c r="L1664" s="91">
        <f t="shared" si="693"/>
        <v>0.95454545454545459</v>
      </c>
      <c r="M1664" s="93"/>
    </row>
    <row r="1665" spans="1:13" ht="15" customHeight="1" thickTop="1" thickBot="1" x14ac:dyDescent="0.3">
      <c r="A1665" s="94" t="s">
        <v>24</v>
      </c>
      <c r="B1665" s="95">
        <f t="shared" ref="B1665:F1665" si="694">IFERROR(AVERAGE(B1660:B1664),0)</f>
        <v>0</v>
      </c>
      <c r="C1665" s="95">
        <f t="shared" si="694"/>
        <v>0</v>
      </c>
      <c r="D1665" s="95">
        <f t="shared" si="694"/>
        <v>0</v>
      </c>
      <c r="E1665" s="95">
        <f t="shared" si="694"/>
        <v>1</v>
      </c>
      <c r="F1665" s="95">
        <f t="shared" si="694"/>
        <v>21.8</v>
      </c>
      <c r="G1665" s="95">
        <f>SUM(AVERAGE(G1660:G1664))</f>
        <v>22</v>
      </c>
      <c r="H1665" s="97">
        <f>AVERAGE(H1660:H1664)*0.2</f>
        <v>0</v>
      </c>
      <c r="I1665" s="97">
        <f>AVERAGE(I1660:I1664)*0.4</f>
        <v>0</v>
      </c>
      <c r="J1665" s="97">
        <f>AVERAGE(J1660:J1664)*0.6</f>
        <v>0</v>
      </c>
      <c r="K1665" s="97">
        <f>AVERAGE(K1660:K1664)*0.8</f>
        <v>7.2727272727272727E-3</v>
      </c>
      <c r="L1665" s="100">
        <f>AVERAGE(L1660:L1664)*1</f>
        <v>0.99090909090909096</v>
      </c>
      <c r="M1665" s="97">
        <f>SUM(H1665:L1665)</f>
        <v>0.99818181818181828</v>
      </c>
    </row>
    <row r="1666" spans="1:13" ht="15" customHeight="1" thickTop="1" thickBot="1" x14ac:dyDescent="0.3">
      <c r="A1666" s="98" t="s">
        <v>25</v>
      </c>
      <c r="B1666" s="84" t="s">
        <v>7</v>
      </c>
      <c r="C1666" s="84" t="s">
        <v>8</v>
      </c>
      <c r="D1666" s="84" t="s">
        <v>9</v>
      </c>
      <c r="E1666" s="84" t="s">
        <v>10</v>
      </c>
      <c r="F1666" s="84" t="s">
        <v>11</v>
      </c>
      <c r="G1666" s="85" t="s">
        <v>12</v>
      </c>
      <c r="H1666" s="84" t="s">
        <v>7</v>
      </c>
      <c r="I1666" s="84" t="s">
        <v>8</v>
      </c>
      <c r="J1666" s="84" t="s">
        <v>9</v>
      </c>
      <c r="K1666" s="84" t="s">
        <v>10</v>
      </c>
      <c r="L1666" s="99" t="s">
        <v>11</v>
      </c>
      <c r="M1666" s="85" t="s">
        <v>12</v>
      </c>
    </row>
    <row r="1667" spans="1:13" ht="15" customHeight="1" thickTop="1" thickBot="1" x14ac:dyDescent="0.3">
      <c r="A1667" s="88" t="s">
        <v>26</v>
      </c>
      <c r="B1667" s="89"/>
      <c r="C1667" s="89"/>
      <c r="D1667" s="89"/>
      <c r="E1667" s="89">
        <v>5</v>
      </c>
      <c r="F1667" s="89">
        <v>17</v>
      </c>
      <c r="G1667" s="90">
        <f t="shared" ref="G1667:G1669" si="695">SUM(B1667:F1667)</f>
        <v>22</v>
      </c>
      <c r="H1667" s="91">
        <f t="shared" ref="H1667:L1669" si="696">IFERROR(B1667/$G$1667,0)</f>
        <v>0</v>
      </c>
      <c r="I1667" s="91">
        <f t="shared" si="696"/>
        <v>0</v>
      </c>
      <c r="J1667" s="91">
        <f t="shared" si="696"/>
        <v>0</v>
      </c>
      <c r="K1667" s="91">
        <f t="shared" si="696"/>
        <v>0.22727272727272727</v>
      </c>
      <c r="L1667" s="91">
        <f t="shared" si="696"/>
        <v>0.77272727272727271</v>
      </c>
      <c r="M1667" s="93" t="s">
        <v>14</v>
      </c>
    </row>
    <row r="1668" spans="1:13" ht="15" customHeight="1" thickTop="1" thickBot="1" x14ac:dyDescent="0.3">
      <c r="A1668" s="88" t="s">
        <v>27</v>
      </c>
      <c r="B1668" s="89"/>
      <c r="C1668" s="89"/>
      <c r="D1668" s="89">
        <v>1</v>
      </c>
      <c r="E1668" s="89">
        <v>7</v>
      </c>
      <c r="F1668" s="89">
        <v>14</v>
      </c>
      <c r="G1668" s="90">
        <f t="shared" si="695"/>
        <v>22</v>
      </c>
      <c r="H1668" s="91">
        <f t="shared" si="696"/>
        <v>0</v>
      </c>
      <c r="I1668" s="91">
        <f t="shared" si="696"/>
        <v>0</v>
      </c>
      <c r="J1668" s="91">
        <f t="shared" si="696"/>
        <v>4.5454545454545456E-2</v>
      </c>
      <c r="K1668" s="91">
        <f t="shared" si="696"/>
        <v>0.31818181818181818</v>
      </c>
      <c r="L1668" s="91">
        <f t="shared" si="696"/>
        <v>0.63636363636363635</v>
      </c>
      <c r="M1668" s="93" t="s">
        <v>14</v>
      </c>
    </row>
    <row r="1669" spans="1:13" ht="15" customHeight="1" thickTop="1" thickBot="1" x14ac:dyDescent="0.3">
      <c r="A1669" s="88" t="s">
        <v>28</v>
      </c>
      <c r="B1669" s="89"/>
      <c r="C1669" s="89"/>
      <c r="D1669" s="89">
        <v>1</v>
      </c>
      <c r="E1669" s="89">
        <v>7</v>
      </c>
      <c r="F1669" s="89">
        <v>14</v>
      </c>
      <c r="G1669" s="90">
        <f t="shared" si="695"/>
        <v>22</v>
      </c>
      <c r="H1669" s="91">
        <f t="shared" si="696"/>
        <v>0</v>
      </c>
      <c r="I1669" s="91">
        <f t="shared" si="696"/>
        <v>0</v>
      </c>
      <c r="J1669" s="91">
        <f t="shared" si="696"/>
        <v>4.5454545454545456E-2</v>
      </c>
      <c r="K1669" s="91">
        <f t="shared" si="696"/>
        <v>0.31818181818181818</v>
      </c>
      <c r="L1669" s="91">
        <f t="shared" si="696"/>
        <v>0.63636363636363635</v>
      </c>
      <c r="M1669" s="93" t="s">
        <v>14</v>
      </c>
    </row>
    <row r="1670" spans="1:13" ht="15" customHeight="1" thickTop="1" thickBot="1" x14ac:dyDescent="0.3">
      <c r="A1670" s="94" t="s">
        <v>24</v>
      </c>
      <c r="B1670" s="95">
        <f t="shared" ref="B1670:F1670" si="697">IFERROR(AVERAGE(B1667:B1669),0)</f>
        <v>0</v>
      </c>
      <c r="C1670" s="95">
        <f t="shared" si="697"/>
        <v>0</v>
      </c>
      <c r="D1670" s="101">
        <f t="shared" si="697"/>
        <v>1</v>
      </c>
      <c r="E1670" s="101">
        <f t="shared" si="697"/>
        <v>6.333333333333333</v>
      </c>
      <c r="F1670" s="101">
        <f t="shared" si="697"/>
        <v>15</v>
      </c>
      <c r="G1670" s="101">
        <f>SUM(AVERAGE(G1667:G1669))</f>
        <v>22</v>
      </c>
      <c r="H1670" s="97">
        <f>AVERAGE(H1667:H1669)*0.2</f>
        <v>0</v>
      </c>
      <c r="I1670" s="97">
        <f>AVERAGE(I1667:I1669)*0.4</f>
        <v>0</v>
      </c>
      <c r="J1670" s="97">
        <f>AVERAGE(J1667:J1669)*0.6</f>
        <v>1.8181818181818181E-2</v>
      </c>
      <c r="K1670" s="97">
        <f>AVERAGE(K1667:K1669)*0.8</f>
        <v>0.23030303030303029</v>
      </c>
      <c r="L1670" s="100">
        <f>AVERAGE(L1667:L1669)*1</f>
        <v>0.68181818181818177</v>
      </c>
      <c r="M1670" s="102">
        <f>SUM(H1670:L1670)</f>
        <v>0.93030303030303019</v>
      </c>
    </row>
    <row r="1671" spans="1:13" ht="15" customHeight="1" thickTop="1" thickBot="1" x14ac:dyDescent="0.3">
      <c r="A1671" s="83" t="s">
        <v>29</v>
      </c>
      <c r="B1671" s="84" t="s">
        <v>7</v>
      </c>
      <c r="C1671" s="84" t="s">
        <v>8</v>
      </c>
      <c r="D1671" s="84" t="s">
        <v>9</v>
      </c>
      <c r="E1671" s="84" t="s">
        <v>10</v>
      </c>
      <c r="F1671" s="84" t="s">
        <v>11</v>
      </c>
      <c r="G1671" s="85" t="s">
        <v>12</v>
      </c>
      <c r="H1671" s="84" t="s">
        <v>7</v>
      </c>
      <c r="I1671" s="84" t="s">
        <v>8</v>
      </c>
      <c r="J1671" s="84" t="s">
        <v>9</v>
      </c>
      <c r="K1671" s="84" t="s">
        <v>10</v>
      </c>
      <c r="L1671" s="99" t="s">
        <v>11</v>
      </c>
      <c r="M1671" s="85" t="s">
        <v>12</v>
      </c>
    </row>
    <row r="1672" spans="1:13" ht="15" customHeight="1" thickTop="1" thickBot="1" x14ac:dyDescent="0.3">
      <c r="A1672" s="103" t="s">
        <v>30</v>
      </c>
      <c r="B1672" s="104"/>
      <c r="C1672" s="104"/>
      <c r="D1672" s="104"/>
      <c r="E1672" s="89">
        <v>7</v>
      </c>
      <c r="F1672" s="89">
        <v>15</v>
      </c>
      <c r="G1672" s="105">
        <f t="shared" ref="G1672:G1675" si="698">SUM(B1672:F1672)</f>
        <v>22</v>
      </c>
      <c r="H1672" s="106">
        <f t="shared" ref="H1672:L1675" si="699">IFERROR(B1672/$G$1672,0)</f>
        <v>0</v>
      </c>
      <c r="I1672" s="106">
        <f t="shared" si="699"/>
        <v>0</v>
      </c>
      <c r="J1672" s="106">
        <f t="shared" si="699"/>
        <v>0</v>
      </c>
      <c r="K1672" s="106">
        <f t="shared" si="699"/>
        <v>0.31818181818181818</v>
      </c>
      <c r="L1672" s="106">
        <f t="shared" si="699"/>
        <v>0.68181818181818177</v>
      </c>
      <c r="M1672" s="93" t="s">
        <v>14</v>
      </c>
    </row>
    <row r="1673" spans="1:13" ht="15" customHeight="1" thickTop="1" thickBot="1" x14ac:dyDescent="0.3">
      <c r="A1673" s="103" t="s">
        <v>31</v>
      </c>
      <c r="B1673" s="104"/>
      <c r="C1673" s="104"/>
      <c r="D1673" s="104"/>
      <c r="E1673" s="89">
        <v>8</v>
      </c>
      <c r="F1673" s="89">
        <v>14</v>
      </c>
      <c r="G1673" s="105">
        <f t="shared" si="698"/>
        <v>22</v>
      </c>
      <c r="H1673" s="106">
        <f t="shared" si="699"/>
        <v>0</v>
      </c>
      <c r="I1673" s="106">
        <f t="shared" si="699"/>
        <v>0</v>
      </c>
      <c r="J1673" s="106">
        <f t="shared" si="699"/>
        <v>0</v>
      </c>
      <c r="K1673" s="106">
        <f t="shared" si="699"/>
        <v>0.36363636363636365</v>
      </c>
      <c r="L1673" s="106">
        <f t="shared" si="699"/>
        <v>0.63636363636363635</v>
      </c>
      <c r="M1673" s="93" t="s">
        <v>14</v>
      </c>
    </row>
    <row r="1674" spans="1:13" ht="15" customHeight="1" thickTop="1" thickBot="1" x14ac:dyDescent="0.3">
      <c r="A1674" s="103" t="s">
        <v>32</v>
      </c>
      <c r="B1674" s="104"/>
      <c r="C1674" s="104"/>
      <c r="D1674" s="104"/>
      <c r="E1674" s="89">
        <v>5</v>
      </c>
      <c r="F1674" s="89">
        <v>17</v>
      </c>
      <c r="G1674" s="105">
        <f t="shared" si="698"/>
        <v>22</v>
      </c>
      <c r="H1674" s="106">
        <f t="shared" si="699"/>
        <v>0</v>
      </c>
      <c r="I1674" s="106">
        <f t="shared" si="699"/>
        <v>0</v>
      </c>
      <c r="J1674" s="106">
        <f t="shared" si="699"/>
        <v>0</v>
      </c>
      <c r="K1674" s="106">
        <f t="shared" si="699"/>
        <v>0.22727272727272727</v>
      </c>
      <c r="L1674" s="106">
        <f t="shared" si="699"/>
        <v>0.77272727272727271</v>
      </c>
      <c r="M1674" s="93" t="s">
        <v>14</v>
      </c>
    </row>
    <row r="1675" spans="1:13" ht="15" customHeight="1" thickTop="1" thickBot="1" x14ac:dyDescent="0.3">
      <c r="A1675" s="103" t="s">
        <v>33</v>
      </c>
      <c r="B1675" s="104"/>
      <c r="C1675" s="104"/>
      <c r="D1675" s="104">
        <v>2</v>
      </c>
      <c r="E1675" s="89">
        <v>8</v>
      </c>
      <c r="F1675" s="89">
        <v>12</v>
      </c>
      <c r="G1675" s="105">
        <f t="shared" si="698"/>
        <v>22</v>
      </c>
      <c r="H1675" s="106">
        <f t="shared" si="699"/>
        <v>0</v>
      </c>
      <c r="I1675" s="106">
        <f t="shared" si="699"/>
        <v>0</v>
      </c>
      <c r="J1675" s="106">
        <f t="shared" si="699"/>
        <v>9.0909090909090912E-2</v>
      </c>
      <c r="K1675" s="106">
        <f t="shared" si="699"/>
        <v>0.36363636363636365</v>
      </c>
      <c r="L1675" s="106">
        <f t="shared" si="699"/>
        <v>0.54545454545454541</v>
      </c>
      <c r="M1675" s="93" t="s">
        <v>14</v>
      </c>
    </row>
    <row r="1676" spans="1:13" ht="15" customHeight="1" thickTop="1" thickBot="1" x14ac:dyDescent="0.3">
      <c r="A1676" s="107" t="s">
        <v>24</v>
      </c>
      <c r="B1676" s="108">
        <f t="shared" ref="B1676:F1676" si="700">IFERROR(AVERAGE(B1672:B1675),0)</f>
        <v>0</v>
      </c>
      <c r="C1676" s="108">
        <f t="shared" si="700"/>
        <v>0</v>
      </c>
      <c r="D1676" s="108">
        <f t="shared" si="700"/>
        <v>2</v>
      </c>
      <c r="E1676" s="108">
        <f t="shared" si="700"/>
        <v>7</v>
      </c>
      <c r="F1676" s="108">
        <f t="shared" si="700"/>
        <v>14.5</v>
      </c>
      <c r="G1676" s="108">
        <f>SUM(AVERAGE(G1672:G1675))</f>
        <v>22</v>
      </c>
      <c r="H1676" s="102">
        <f>AVERAGE(H1672:H1675)*0.2</f>
        <v>0</v>
      </c>
      <c r="I1676" s="102">
        <f>AVERAGE(I1672:I1675)*0.4</f>
        <v>0</v>
      </c>
      <c r="J1676" s="102">
        <f>AVERAGE(J1672:J1675)*0.6</f>
        <v>1.3636363636363636E-2</v>
      </c>
      <c r="K1676" s="102">
        <f>AVERAGE(K1672:K1675)*0.8</f>
        <v>0.25454545454545457</v>
      </c>
      <c r="L1676" s="109">
        <f>AVERAGE(L1672:L1675)*1</f>
        <v>0.65909090909090906</v>
      </c>
      <c r="M1676" s="102">
        <f>SUM(H1676:L1676)</f>
        <v>0.92727272727272725</v>
      </c>
    </row>
    <row r="1677" spans="1:13" ht="15" customHeight="1" thickTop="1" thickBot="1" x14ac:dyDescent="0.3">
      <c r="A1677" s="110" t="s">
        <v>34</v>
      </c>
      <c r="B1677" s="111"/>
      <c r="C1677" s="111"/>
      <c r="D1677" s="111"/>
      <c r="E1677" s="111"/>
      <c r="F1677" s="111"/>
      <c r="G1677" s="112">
        <f>SUM(B1677:F1677)</f>
        <v>0</v>
      </c>
      <c r="H1677" s="113">
        <f t="shared" ref="H1677:L1677" si="701">IFERROR(B1677/$G$1677,0)</f>
        <v>0</v>
      </c>
      <c r="I1677" s="113">
        <f t="shared" si="701"/>
        <v>0</v>
      </c>
      <c r="J1677" s="113">
        <f t="shared" si="701"/>
        <v>0</v>
      </c>
      <c r="K1677" s="113">
        <f t="shared" si="701"/>
        <v>0</v>
      </c>
      <c r="L1677" s="113">
        <f t="shared" si="701"/>
        <v>0</v>
      </c>
      <c r="M1677" s="93" t="s">
        <v>14</v>
      </c>
    </row>
    <row r="1678" spans="1:13" ht="15" customHeight="1" thickTop="1" thickBot="1" x14ac:dyDescent="0.3">
      <c r="A1678" s="127" t="s">
        <v>35</v>
      </c>
      <c r="B1678" s="134"/>
      <c r="C1678" s="134"/>
      <c r="D1678" s="134"/>
      <c r="E1678" s="134"/>
      <c r="F1678" s="135"/>
      <c r="G1678" s="114">
        <v>22</v>
      </c>
      <c r="H1678" s="102" t="s">
        <v>14</v>
      </c>
      <c r="I1678" s="102" t="s">
        <v>14</v>
      </c>
      <c r="J1678" s="102" t="s">
        <v>14</v>
      </c>
      <c r="K1678" s="102" t="s">
        <v>14</v>
      </c>
      <c r="L1678" s="102" t="s">
        <v>14</v>
      </c>
      <c r="M1678" s="102">
        <f>(M1658+M1665+M1670+M1676)/4</f>
        <v>0.95939393939393935</v>
      </c>
    </row>
    <row r="1679" spans="1:13" ht="15" customHeight="1" thickTop="1" x14ac:dyDescent="0.25">
      <c r="A1679" s="77"/>
      <c r="B1679" s="77"/>
      <c r="C1679" s="77"/>
      <c r="D1679" s="77"/>
      <c r="E1679" s="77"/>
      <c r="F1679" s="77"/>
      <c r="G1679" s="77"/>
      <c r="H1679" s="77"/>
      <c r="I1679" s="77"/>
      <c r="J1679" s="77"/>
      <c r="K1679" s="77"/>
      <c r="L1679" s="77"/>
      <c r="M1679" s="77"/>
    </row>
    <row r="1680" spans="1:13" ht="15" customHeight="1" thickBot="1" x14ac:dyDescent="0.3">
      <c r="A1680" s="77"/>
      <c r="B1680" s="77"/>
      <c r="C1680" s="77"/>
      <c r="D1680" s="77"/>
      <c r="E1680" s="77"/>
      <c r="F1680" s="77"/>
      <c r="G1680" s="77"/>
      <c r="H1680" s="77"/>
      <c r="I1680" s="77"/>
      <c r="J1680" s="77"/>
      <c r="K1680" s="77"/>
      <c r="L1680" s="77"/>
      <c r="M1680" s="77"/>
    </row>
    <row r="1681" spans="1:13" ht="15" customHeight="1" thickTop="1" thickBot="1" x14ac:dyDescent="0.3">
      <c r="A1681" s="78" t="s">
        <v>0</v>
      </c>
      <c r="B1681" s="136" t="s">
        <v>218</v>
      </c>
      <c r="C1681" s="132"/>
      <c r="D1681" s="132"/>
      <c r="E1681" s="132"/>
      <c r="F1681" s="132"/>
      <c r="G1681" s="133"/>
      <c r="H1681" s="139" t="s">
        <v>111</v>
      </c>
      <c r="I1681" s="144"/>
      <c r="J1681" s="145"/>
      <c r="K1681" s="79" t="s">
        <v>2</v>
      </c>
      <c r="L1681" s="146">
        <v>45493</v>
      </c>
      <c r="M1681" s="147"/>
    </row>
    <row r="1682" spans="1:13" ht="15" customHeight="1" thickBot="1" x14ac:dyDescent="0.3">
      <c r="A1682" s="115" t="s">
        <v>3</v>
      </c>
      <c r="B1682" s="148"/>
      <c r="C1682" s="148"/>
      <c r="D1682" s="148"/>
      <c r="E1682" s="148"/>
      <c r="F1682" s="148"/>
      <c r="G1682" s="149"/>
      <c r="H1682" s="80" t="s">
        <v>112</v>
      </c>
      <c r="I1682" s="121">
        <v>22</v>
      </c>
      <c r="J1682" s="133"/>
      <c r="K1682" s="81"/>
      <c r="L1682" s="80"/>
      <c r="M1682" s="80"/>
    </row>
    <row r="1683" spans="1:13" ht="15" customHeight="1" thickBot="1" x14ac:dyDescent="0.3">
      <c r="A1683" s="150"/>
      <c r="B1683" s="151"/>
      <c r="C1683" s="151"/>
      <c r="D1683" s="151"/>
      <c r="E1683" s="151"/>
      <c r="F1683" s="151"/>
      <c r="G1683" s="152"/>
      <c r="H1683" s="80" t="s">
        <v>113</v>
      </c>
      <c r="I1683" s="121"/>
      <c r="J1683" s="133"/>
      <c r="K1683" s="80"/>
      <c r="L1683" s="80"/>
      <c r="M1683" s="80"/>
    </row>
    <row r="1684" spans="1:13" ht="15" customHeight="1" thickBot="1" x14ac:dyDescent="0.3">
      <c r="A1684" s="82" t="s">
        <v>4</v>
      </c>
      <c r="B1684" s="130" t="s">
        <v>5</v>
      </c>
      <c r="C1684" s="131"/>
      <c r="D1684" s="131"/>
      <c r="E1684" s="131"/>
      <c r="F1684" s="131"/>
      <c r="G1684" s="131"/>
      <c r="H1684" s="121" t="s">
        <v>5</v>
      </c>
      <c r="I1684" s="132"/>
      <c r="J1684" s="132"/>
      <c r="K1684" s="132"/>
      <c r="L1684" s="132"/>
      <c r="M1684" s="133"/>
    </row>
    <row r="1685" spans="1:13" ht="15" customHeight="1" thickTop="1" thickBot="1" x14ac:dyDescent="0.3">
      <c r="A1685" s="83" t="s">
        <v>6</v>
      </c>
      <c r="B1685" s="84" t="s">
        <v>7</v>
      </c>
      <c r="C1685" s="84" t="s">
        <v>8</v>
      </c>
      <c r="D1685" s="84" t="s">
        <v>9</v>
      </c>
      <c r="E1685" s="84" t="s">
        <v>10</v>
      </c>
      <c r="F1685" s="84" t="s">
        <v>11</v>
      </c>
      <c r="G1685" s="85" t="s">
        <v>12</v>
      </c>
      <c r="H1685" s="86" t="s">
        <v>7</v>
      </c>
      <c r="I1685" s="86" t="s">
        <v>8</v>
      </c>
      <c r="J1685" s="86" t="s">
        <v>9</v>
      </c>
      <c r="K1685" s="86" t="s">
        <v>10</v>
      </c>
      <c r="L1685" s="86" t="s">
        <v>11</v>
      </c>
      <c r="M1685" s="87" t="s">
        <v>12</v>
      </c>
    </row>
    <row r="1686" spans="1:13" ht="15" customHeight="1" thickTop="1" thickBot="1" x14ac:dyDescent="0.3">
      <c r="A1686" s="88" t="s">
        <v>13</v>
      </c>
      <c r="B1686" s="89"/>
      <c r="C1686" s="89"/>
      <c r="D1686" s="89">
        <v>1</v>
      </c>
      <c r="E1686" s="89">
        <v>2</v>
      </c>
      <c r="F1686" s="89">
        <v>19</v>
      </c>
      <c r="G1686" s="90">
        <f t="shared" ref="G1686:G1688" si="702">SUM(B1686:F1686)</f>
        <v>22</v>
      </c>
      <c r="H1686" s="91">
        <f t="shared" ref="H1686:L1688" si="703">IFERROR(B1686/$G$1686,0)</f>
        <v>0</v>
      </c>
      <c r="I1686" s="91">
        <f t="shared" si="703"/>
        <v>0</v>
      </c>
      <c r="J1686" s="91">
        <f t="shared" si="703"/>
        <v>4.5454545454545456E-2</v>
      </c>
      <c r="K1686" s="91">
        <f t="shared" si="703"/>
        <v>9.0909090909090912E-2</v>
      </c>
      <c r="L1686" s="91">
        <f t="shared" si="703"/>
        <v>0.86363636363636365</v>
      </c>
      <c r="M1686" s="92" t="s">
        <v>14</v>
      </c>
    </row>
    <row r="1687" spans="1:13" ht="15" customHeight="1" thickTop="1" thickBot="1" x14ac:dyDescent="0.3">
      <c r="A1687" s="88" t="s">
        <v>15</v>
      </c>
      <c r="B1687" s="89"/>
      <c r="C1687" s="89"/>
      <c r="D1687" s="89">
        <v>1</v>
      </c>
      <c r="E1687" s="89">
        <v>2</v>
      </c>
      <c r="F1687" s="89">
        <v>19</v>
      </c>
      <c r="G1687" s="90">
        <f t="shared" si="702"/>
        <v>22</v>
      </c>
      <c r="H1687" s="91">
        <f t="shared" si="703"/>
        <v>0</v>
      </c>
      <c r="I1687" s="91">
        <f t="shared" si="703"/>
        <v>0</v>
      </c>
      <c r="J1687" s="91">
        <f t="shared" si="703"/>
        <v>4.5454545454545456E-2</v>
      </c>
      <c r="K1687" s="91">
        <f t="shared" si="703"/>
        <v>9.0909090909090912E-2</v>
      </c>
      <c r="L1687" s="91">
        <f t="shared" si="703"/>
        <v>0.86363636363636365</v>
      </c>
      <c r="M1687" s="93" t="s">
        <v>14</v>
      </c>
    </row>
    <row r="1688" spans="1:13" ht="15" customHeight="1" thickTop="1" thickBot="1" x14ac:dyDescent="0.3">
      <c r="A1688" s="88" t="s">
        <v>16</v>
      </c>
      <c r="B1688" s="89"/>
      <c r="C1688" s="89"/>
      <c r="D1688" s="89">
        <v>1</v>
      </c>
      <c r="E1688" s="89">
        <v>2</v>
      </c>
      <c r="F1688" s="89">
        <v>19</v>
      </c>
      <c r="G1688" s="90">
        <f t="shared" si="702"/>
        <v>22</v>
      </c>
      <c r="H1688" s="91">
        <f t="shared" si="703"/>
        <v>0</v>
      </c>
      <c r="I1688" s="91">
        <f t="shared" si="703"/>
        <v>0</v>
      </c>
      <c r="J1688" s="91">
        <f t="shared" si="703"/>
        <v>4.5454545454545456E-2</v>
      </c>
      <c r="K1688" s="91">
        <f t="shared" si="703"/>
        <v>9.0909090909090912E-2</v>
      </c>
      <c r="L1688" s="91">
        <f t="shared" si="703"/>
        <v>0.86363636363636365</v>
      </c>
      <c r="M1688" s="93" t="s">
        <v>14</v>
      </c>
    </row>
    <row r="1689" spans="1:13" ht="15" customHeight="1" thickTop="1" thickBot="1" x14ac:dyDescent="0.3">
      <c r="A1689" s="94" t="s">
        <v>17</v>
      </c>
      <c r="B1689" s="95">
        <f>IFERROR(AVERAGE(B1686:B1688),0)</f>
        <v>0</v>
      </c>
      <c r="C1689" s="95">
        <f>IFERROR(AVERAGE(C1686:C1688),0)</f>
        <v>0</v>
      </c>
      <c r="D1689" s="95">
        <f>IFERROR(AVERAGE(D1686:D1688),0)</f>
        <v>1</v>
      </c>
      <c r="E1689" s="95">
        <f t="shared" ref="E1689:F1689" si="704">IFERROR(AVERAGE(E1686:E1688),0)</f>
        <v>2</v>
      </c>
      <c r="F1689" s="95">
        <f t="shared" si="704"/>
        <v>19</v>
      </c>
      <c r="G1689" s="95">
        <f>SUM(AVERAGE(G1686:G1688))</f>
        <v>22</v>
      </c>
      <c r="H1689" s="96">
        <f>AVERAGE(H1686:H1688)*0.2</f>
        <v>0</v>
      </c>
      <c r="I1689" s="96">
        <f>AVERAGE(I1686:I1688)*0.4</f>
        <v>0</v>
      </c>
      <c r="J1689" s="96">
        <f>AVERAGE(J1686:J1688)*0.6</f>
        <v>2.7272727272727268E-2</v>
      </c>
      <c r="K1689" s="96">
        <f>AVERAGE(K1686:K1688)*0.8</f>
        <v>7.2727272727272724E-2</v>
      </c>
      <c r="L1689" s="96">
        <f>AVERAGE(L1686:L1688)*1</f>
        <v>0.86363636363636365</v>
      </c>
      <c r="M1689" s="97">
        <f>SUM(H1689:L1689)</f>
        <v>0.96363636363636362</v>
      </c>
    </row>
    <row r="1690" spans="1:13" ht="15" customHeight="1" thickTop="1" thickBot="1" x14ac:dyDescent="0.3">
      <c r="A1690" s="98" t="s">
        <v>18</v>
      </c>
      <c r="B1690" s="84" t="s">
        <v>7</v>
      </c>
      <c r="C1690" s="84" t="s">
        <v>8</v>
      </c>
      <c r="D1690" s="84" t="s">
        <v>9</v>
      </c>
      <c r="E1690" s="84" t="s">
        <v>10</v>
      </c>
      <c r="F1690" s="84" t="s">
        <v>11</v>
      </c>
      <c r="G1690" s="85" t="s">
        <v>12</v>
      </c>
      <c r="H1690" s="84" t="s">
        <v>7</v>
      </c>
      <c r="I1690" s="84" t="s">
        <v>8</v>
      </c>
      <c r="J1690" s="84" t="s">
        <v>9</v>
      </c>
      <c r="K1690" s="84" t="s">
        <v>10</v>
      </c>
      <c r="L1690" s="99" t="s">
        <v>11</v>
      </c>
      <c r="M1690" s="85" t="s">
        <v>12</v>
      </c>
    </row>
    <row r="1691" spans="1:13" ht="15" customHeight="1" thickTop="1" thickBot="1" x14ac:dyDescent="0.3">
      <c r="A1691" s="88" t="s">
        <v>19</v>
      </c>
      <c r="B1691" s="89"/>
      <c r="C1691" s="89"/>
      <c r="D1691" s="89">
        <v>1</v>
      </c>
      <c r="E1691" s="89">
        <v>2</v>
      </c>
      <c r="F1691" s="89">
        <v>19</v>
      </c>
      <c r="G1691" s="90">
        <f t="shared" ref="G1691:G1695" si="705">SUM(B1691:F1691)</f>
        <v>22</v>
      </c>
      <c r="H1691" s="91">
        <f t="shared" ref="H1691:L1695" si="706">IFERROR(B1691/$G$1691,0)</f>
        <v>0</v>
      </c>
      <c r="I1691" s="91">
        <f t="shared" si="706"/>
        <v>0</v>
      </c>
      <c r="J1691" s="91">
        <f t="shared" si="706"/>
        <v>4.5454545454545456E-2</v>
      </c>
      <c r="K1691" s="91">
        <f t="shared" si="706"/>
        <v>9.0909090909090912E-2</v>
      </c>
      <c r="L1691" s="91">
        <f t="shared" si="706"/>
        <v>0.86363636363636365</v>
      </c>
      <c r="M1691" s="93" t="s">
        <v>14</v>
      </c>
    </row>
    <row r="1692" spans="1:13" ht="15" customHeight="1" thickTop="1" thickBot="1" x14ac:dyDescent="0.3">
      <c r="A1692" s="88" t="s">
        <v>20</v>
      </c>
      <c r="B1692" s="89"/>
      <c r="C1692" s="89"/>
      <c r="D1692" s="89">
        <v>1</v>
      </c>
      <c r="E1692" s="89">
        <v>2</v>
      </c>
      <c r="F1692" s="89">
        <v>19</v>
      </c>
      <c r="G1692" s="90">
        <f t="shared" si="705"/>
        <v>22</v>
      </c>
      <c r="H1692" s="91">
        <f t="shared" si="706"/>
        <v>0</v>
      </c>
      <c r="I1692" s="91">
        <f t="shared" si="706"/>
        <v>0</v>
      </c>
      <c r="J1692" s="91">
        <f t="shared" si="706"/>
        <v>4.5454545454545456E-2</v>
      </c>
      <c r="K1692" s="91">
        <f t="shared" si="706"/>
        <v>9.0909090909090912E-2</v>
      </c>
      <c r="L1692" s="91">
        <f t="shared" si="706"/>
        <v>0.86363636363636365</v>
      </c>
      <c r="M1692" s="93" t="s">
        <v>14</v>
      </c>
    </row>
    <row r="1693" spans="1:13" ht="15" customHeight="1" thickTop="1" thickBot="1" x14ac:dyDescent="0.3">
      <c r="A1693" s="88" t="s">
        <v>21</v>
      </c>
      <c r="B1693" s="89"/>
      <c r="C1693" s="89"/>
      <c r="D1693" s="89">
        <v>1</v>
      </c>
      <c r="E1693" s="89">
        <v>2</v>
      </c>
      <c r="F1693" s="89">
        <v>19</v>
      </c>
      <c r="G1693" s="90">
        <f t="shared" si="705"/>
        <v>22</v>
      </c>
      <c r="H1693" s="91">
        <f t="shared" si="706"/>
        <v>0</v>
      </c>
      <c r="I1693" s="91">
        <f t="shared" si="706"/>
        <v>0</v>
      </c>
      <c r="J1693" s="91">
        <f t="shared" si="706"/>
        <v>4.5454545454545456E-2</v>
      </c>
      <c r="K1693" s="91">
        <f t="shared" si="706"/>
        <v>9.0909090909090912E-2</v>
      </c>
      <c r="L1693" s="91">
        <f t="shared" si="706"/>
        <v>0.86363636363636365</v>
      </c>
      <c r="M1693" s="93" t="s">
        <v>14</v>
      </c>
    </row>
    <row r="1694" spans="1:13" ht="15" customHeight="1" thickTop="1" thickBot="1" x14ac:dyDescent="0.3">
      <c r="A1694" s="88" t="s">
        <v>22</v>
      </c>
      <c r="B1694" s="89"/>
      <c r="C1694" s="89"/>
      <c r="D1694" s="89">
        <v>1</v>
      </c>
      <c r="E1694" s="89">
        <v>2</v>
      </c>
      <c r="F1694" s="89">
        <v>19</v>
      </c>
      <c r="G1694" s="90">
        <f t="shared" si="705"/>
        <v>22</v>
      </c>
      <c r="H1694" s="91">
        <f t="shared" si="706"/>
        <v>0</v>
      </c>
      <c r="I1694" s="91">
        <f t="shared" si="706"/>
        <v>0</v>
      </c>
      <c r="J1694" s="91">
        <f t="shared" si="706"/>
        <v>4.5454545454545456E-2</v>
      </c>
      <c r="K1694" s="91">
        <f t="shared" si="706"/>
        <v>9.0909090909090912E-2</v>
      </c>
      <c r="L1694" s="91">
        <f t="shared" si="706"/>
        <v>0.86363636363636365</v>
      </c>
      <c r="M1694" s="93" t="s">
        <v>14</v>
      </c>
    </row>
    <row r="1695" spans="1:13" ht="15" customHeight="1" thickTop="1" thickBot="1" x14ac:dyDescent="0.3">
      <c r="A1695" s="88" t="s">
        <v>23</v>
      </c>
      <c r="B1695" s="89"/>
      <c r="C1695" s="89"/>
      <c r="D1695" s="89">
        <v>1</v>
      </c>
      <c r="E1695" s="89">
        <v>2</v>
      </c>
      <c r="F1695" s="89">
        <v>19</v>
      </c>
      <c r="G1695" s="90">
        <f t="shared" si="705"/>
        <v>22</v>
      </c>
      <c r="H1695" s="91">
        <f t="shared" si="706"/>
        <v>0</v>
      </c>
      <c r="I1695" s="91">
        <f t="shared" si="706"/>
        <v>0</v>
      </c>
      <c r="J1695" s="91">
        <f t="shared" si="706"/>
        <v>4.5454545454545456E-2</v>
      </c>
      <c r="K1695" s="91">
        <f t="shared" si="706"/>
        <v>9.0909090909090912E-2</v>
      </c>
      <c r="L1695" s="91">
        <f t="shared" si="706"/>
        <v>0.86363636363636365</v>
      </c>
      <c r="M1695" s="93"/>
    </row>
    <row r="1696" spans="1:13" ht="15" customHeight="1" thickTop="1" thickBot="1" x14ac:dyDescent="0.3">
      <c r="A1696" s="94" t="s">
        <v>24</v>
      </c>
      <c r="B1696" s="95">
        <f t="shared" ref="B1696:F1696" si="707">IFERROR(AVERAGE(B1691:B1695),0)</f>
        <v>0</v>
      </c>
      <c r="C1696" s="95">
        <f t="shared" si="707"/>
        <v>0</v>
      </c>
      <c r="D1696" s="95">
        <f t="shared" si="707"/>
        <v>1</v>
      </c>
      <c r="E1696" s="95">
        <f t="shared" si="707"/>
        <v>2</v>
      </c>
      <c r="F1696" s="95">
        <f t="shared" si="707"/>
        <v>19</v>
      </c>
      <c r="G1696" s="95">
        <f>SUM(AVERAGE(G1691:G1695))</f>
        <v>22</v>
      </c>
      <c r="H1696" s="97">
        <f>AVERAGE(H1691:H1695)*0.2</f>
        <v>0</v>
      </c>
      <c r="I1696" s="97">
        <f>AVERAGE(I1691:I1695)*0.4</f>
        <v>0</v>
      </c>
      <c r="J1696" s="97">
        <f>AVERAGE(J1691:J1695)*0.6</f>
        <v>2.7272727272727271E-2</v>
      </c>
      <c r="K1696" s="97">
        <f>AVERAGE(K1691:K1695)*0.8</f>
        <v>7.2727272727272738E-2</v>
      </c>
      <c r="L1696" s="100">
        <f>AVERAGE(L1691:L1695)*1</f>
        <v>0.86363636363636365</v>
      </c>
      <c r="M1696" s="97">
        <f>SUM(H1696:L1696)</f>
        <v>0.96363636363636362</v>
      </c>
    </row>
    <row r="1697" spans="1:13" ht="15" customHeight="1" thickTop="1" thickBot="1" x14ac:dyDescent="0.3">
      <c r="A1697" s="98" t="s">
        <v>25</v>
      </c>
      <c r="B1697" s="84" t="s">
        <v>7</v>
      </c>
      <c r="C1697" s="84" t="s">
        <v>8</v>
      </c>
      <c r="D1697" s="84" t="s">
        <v>9</v>
      </c>
      <c r="E1697" s="84" t="s">
        <v>10</v>
      </c>
      <c r="F1697" s="84" t="s">
        <v>11</v>
      </c>
      <c r="G1697" s="85" t="s">
        <v>12</v>
      </c>
      <c r="H1697" s="84" t="s">
        <v>7</v>
      </c>
      <c r="I1697" s="84" t="s">
        <v>8</v>
      </c>
      <c r="J1697" s="84" t="s">
        <v>9</v>
      </c>
      <c r="K1697" s="84" t="s">
        <v>10</v>
      </c>
      <c r="L1697" s="99" t="s">
        <v>11</v>
      </c>
      <c r="M1697" s="85" t="s">
        <v>12</v>
      </c>
    </row>
    <row r="1698" spans="1:13" ht="15" customHeight="1" thickTop="1" thickBot="1" x14ac:dyDescent="0.3">
      <c r="A1698" s="88" t="s">
        <v>26</v>
      </c>
      <c r="B1698" s="89"/>
      <c r="C1698" s="89"/>
      <c r="D1698" s="89">
        <v>1</v>
      </c>
      <c r="E1698" s="89">
        <v>2</v>
      </c>
      <c r="F1698" s="89">
        <v>19</v>
      </c>
      <c r="G1698" s="90">
        <f t="shared" ref="G1698:G1700" si="708">SUM(B1698:F1698)</f>
        <v>22</v>
      </c>
      <c r="H1698" s="91">
        <f t="shared" ref="H1698:L1700" si="709">IFERROR(B1698/$G$1698,0)</f>
        <v>0</v>
      </c>
      <c r="I1698" s="91">
        <f t="shared" si="709"/>
        <v>0</v>
      </c>
      <c r="J1698" s="91">
        <f t="shared" si="709"/>
        <v>4.5454545454545456E-2</v>
      </c>
      <c r="K1698" s="91">
        <f t="shared" si="709"/>
        <v>9.0909090909090912E-2</v>
      </c>
      <c r="L1698" s="91">
        <f t="shared" si="709"/>
        <v>0.86363636363636365</v>
      </c>
      <c r="M1698" s="93" t="s">
        <v>14</v>
      </c>
    </row>
    <row r="1699" spans="1:13" ht="15" customHeight="1" thickTop="1" thickBot="1" x14ac:dyDescent="0.3">
      <c r="A1699" s="88" t="s">
        <v>27</v>
      </c>
      <c r="B1699" s="89"/>
      <c r="C1699" s="89"/>
      <c r="D1699" s="89">
        <v>1</v>
      </c>
      <c r="E1699" s="89">
        <v>2</v>
      </c>
      <c r="F1699" s="89">
        <v>19</v>
      </c>
      <c r="G1699" s="90">
        <f t="shared" si="708"/>
        <v>22</v>
      </c>
      <c r="H1699" s="91">
        <f t="shared" si="709"/>
        <v>0</v>
      </c>
      <c r="I1699" s="91">
        <f t="shared" si="709"/>
        <v>0</v>
      </c>
      <c r="J1699" s="91">
        <f t="shared" si="709"/>
        <v>4.5454545454545456E-2</v>
      </c>
      <c r="K1699" s="91">
        <f t="shared" si="709"/>
        <v>9.0909090909090912E-2</v>
      </c>
      <c r="L1699" s="91">
        <f t="shared" si="709"/>
        <v>0.86363636363636365</v>
      </c>
      <c r="M1699" s="93" t="s">
        <v>14</v>
      </c>
    </row>
    <row r="1700" spans="1:13" ht="15" customHeight="1" thickTop="1" thickBot="1" x14ac:dyDescent="0.3">
      <c r="A1700" s="88" t="s">
        <v>28</v>
      </c>
      <c r="B1700" s="89"/>
      <c r="C1700" s="89"/>
      <c r="D1700" s="89">
        <v>1</v>
      </c>
      <c r="E1700" s="89">
        <v>2</v>
      </c>
      <c r="F1700" s="89">
        <v>19</v>
      </c>
      <c r="G1700" s="90">
        <f t="shared" si="708"/>
        <v>22</v>
      </c>
      <c r="H1700" s="91">
        <f t="shared" si="709"/>
        <v>0</v>
      </c>
      <c r="I1700" s="91">
        <f t="shared" si="709"/>
        <v>0</v>
      </c>
      <c r="J1700" s="91">
        <f t="shared" si="709"/>
        <v>4.5454545454545456E-2</v>
      </c>
      <c r="K1700" s="91">
        <f t="shared" si="709"/>
        <v>9.0909090909090912E-2</v>
      </c>
      <c r="L1700" s="91">
        <f t="shared" si="709"/>
        <v>0.86363636363636365</v>
      </c>
      <c r="M1700" s="93" t="s">
        <v>14</v>
      </c>
    </row>
    <row r="1701" spans="1:13" ht="15" customHeight="1" thickTop="1" thickBot="1" x14ac:dyDescent="0.3">
      <c r="A1701" s="94" t="s">
        <v>24</v>
      </c>
      <c r="B1701" s="95">
        <f t="shared" ref="B1701:F1701" si="710">IFERROR(AVERAGE(B1698:B1700),0)</f>
        <v>0</v>
      </c>
      <c r="C1701" s="95">
        <f t="shared" si="710"/>
        <v>0</v>
      </c>
      <c r="D1701" s="101">
        <f t="shared" si="710"/>
        <v>1</v>
      </c>
      <c r="E1701" s="101">
        <f t="shared" si="710"/>
        <v>2</v>
      </c>
      <c r="F1701" s="101">
        <f t="shared" si="710"/>
        <v>19</v>
      </c>
      <c r="G1701" s="101">
        <f>SUM(AVERAGE(G1698:G1700))</f>
        <v>22</v>
      </c>
      <c r="H1701" s="97">
        <f>AVERAGE(H1698:H1700)*0.2</f>
        <v>0</v>
      </c>
      <c r="I1701" s="97">
        <f>AVERAGE(I1698:I1700)*0.4</f>
        <v>0</v>
      </c>
      <c r="J1701" s="97">
        <f>AVERAGE(J1698:J1700)*0.6</f>
        <v>2.7272727272727268E-2</v>
      </c>
      <c r="K1701" s="97">
        <f>AVERAGE(K1698:K1700)*0.8</f>
        <v>7.2727272727272724E-2</v>
      </c>
      <c r="L1701" s="100">
        <f>AVERAGE(L1698:L1700)*1</f>
        <v>0.86363636363636365</v>
      </c>
      <c r="M1701" s="102">
        <f>SUM(H1701:L1701)</f>
        <v>0.96363636363636362</v>
      </c>
    </row>
    <row r="1702" spans="1:13" ht="15" customHeight="1" thickTop="1" thickBot="1" x14ac:dyDescent="0.3">
      <c r="A1702" s="83" t="s">
        <v>29</v>
      </c>
      <c r="B1702" s="84" t="s">
        <v>7</v>
      </c>
      <c r="C1702" s="84" t="s">
        <v>8</v>
      </c>
      <c r="D1702" s="84" t="s">
        <v>9</v>
      </c>
      <c r="E1702" s="84" t="s">
        <v>10</v>
      </c>
      <c r="F1702" s="84" t="s">
        <v>11</v>
      </c>
      <c r="G1702" s="85" t="s">
        <v>12</v>
      </c>
      <c r="H1702" s="84" t="s">
        <v>7</v>
      </c>
      <c r="I1702" s="84" t="s">
        <v>8</v>
      </c>
      <c r="J1702" s="84" t="s">
        <v>9</v>
      </c>
      <c r="K1702" s="84" t="s">
        <v>10</v>
      </c>
      <c r="L1702" s="99" t="s">
        <v>11</v>
      </c>
      <c r="M1702" s="85" t="s">
        <v>12</v>
      </c>
    </row>
    <row r="1703" spans="1:13" ht="15" customHeight="1" thickTop="1" thickBot="1" x14ac:dyDescent="0.3">
      <c r="A1703" s="103" t="s">
        <v>30</v>
      </c>
      <c r="B1703" s="104"/>
      <c r="C1703" s="104"/>
      <c r="D1703" s="104">
        <v>1</v>
      </c>
      <c r="E1703" s="89">
        <v>2</v>
      </c>
      <c r="F1703" s="89">
        <v>19</v>
      </c>
      <c r="G1703" s="105">
        <f t="shared" ref="G1703:G1706" si="711">SUM(B1703:F1703)</f>
        <v>22</v>
      </c>
      <c r="H1703" s="106">
        <f t="shared" ref="H1703:L1706" si="712">IFERROR(B1703/$G$1703,0)</f>
        <v>0</v>
      </c>
      <c r="I1703" s="106">
        <f t="shared" si="712"/>
        <v>0</v>
      </c>
      <c r="J1703" s="106">
        <f t="shared" si="712"/>
        <v>4.5454545454545456E-2</v>
      </c>
      <c r="K1703" s="106">
        <f t="shared" si="712"/>
        <v>9.0909090909090912E-2</v>
      </c>
      <c r="L1703" s="106">
        <f t="shared" si="712"/>
        <v>0.86363636363636365</v>
      </c>
      <c r="M1703" s="93" t="s">
        <v>14</v>
      </c>
    </row>
    <row r="1704" spans="1:13" ht="15" customHeight="1" thickTop="1" thickBot="1" x14ac:dyDescent="0.3">
      <c r="A1704" s="103" t="s">
        <v>31</v>
      </c>
      <c r="B1704" s="104"/>
      <c r="C1704" s="104"/>
      <c r="D1704" s="104">
        <v>1</v>
      </c>
      <c r="E1704" s="89">
        <v>2</v>
      </c>
      <c r="F1704" s="89">
        <v>19</v>
      </c>
      <c r="G1704" s="105">
        <f t="shared" si="711"/>
        <v>22</v>
      </c>
      <c r="H1704" s="106">
        <f t="shared" si="712"/>
        <v>0</v>
      </c>
      <c r="I1704" s="106">
        <f t="shared" si="712"/>
        <v>0</v>
      </c>
      <c r="J1704" s="106">
        <f t="shared" si="712"/>
        <v>4.5454545454545456E-2</v>
      </c>
      <c r="K1704" s="106">
        <f t="shared" si="712"/>
        <v>9.0909090909090912E-2</v>
      </c>
      <c r="L1704" s="106">
        <f t="shared" si="712"/>
        <v>0.86363636363636365</v>
      </c>
      <c r="M1704" s="93" t="s">
        <v>14</v>
      </c>
    </row>
    <row r="1705" spans="1:13" ht="15" customHeight="1" thickTop="1" thickBot="1" x14ac:dyDescent="0.3">
      <c r="A1705" s="103" t="s">
        <v>32</v>
      </c>
      <c r="B1705" s="104"/>
      <c r="C1705" s="104"/>
      <c r="D1705" s="104">
        <v>1</v>
      </c>
      <c r="E1705" s="89">
        <v>2</v>
      </c>
      <c r="F1705" s="89">
        <v>19</v>
      </c>
      <c r="G1705" s="105">
        <f t="shared" si="711"/>
        <v>22</v>
      </c>
      <c r="H1705" s="106">
        <f t="shared" si="712"/>
        <v>0</v>
      </c>
      <c r="I1705" s="106">
        <f t="shared" si="712"/>
        <v>0</v>
      </c>
      <c r="J1705" s="106">
        <f t="shared" si="712"/>
        <v>4.5454545454545456E-2</v>
      </c>
      <c r="K1705" s="106">
        <f t="shared" si="712"/>
        <v>9.0909090909090912E-2</v>
      </c>
      <c r="L1705" s="106">
        <f t="shared" si="712"/>
        <v>0.86363636363636365</v>
      </c>
      <c r="M1705" s="93" t="s">
        <v>14</v>
      </c>
    </row>
    <row r="1706" spans="1:13" ht="15" customHeight="1" thickTop="1" thickBot="1" x14ac:dyDescent="0.3">
      <c r="A1706" s="103" t="s">
        <v>33</v>
      </c>
      <c r="B1706" s="104"/>
      <c r="C1706" s="104"/>
      <c r="D1706" s="104">
        <v>1</v>
      </c>
      <c r="E1706" s="89">
        <v>2</v>
      </c>
      <c r="F1706" s="89">
        <v>19</v>
      </c>
      <c r="G1706" s="105">
        <f t="shared" si="711"/>
        <v>22</v>
      </c>
      <c r="H1706" s="106">
        <f t="shared" si="712"/>
        <v>0</v>
      </c>
      <c r="I1706" s="106">
        <f t="shared" si="712"/>
        <v>0</v>
      </c>
      <c r="J1706" s="106">
        <f t="shared" si="712"/>
        <v>4.5454545454545456E-2</v>
      </c>
      <c r="K1706" s="106">
        <f t="shared" si="712"/>
        <v>9.0909090909090912E-2</v>
      </c>
      <c r="L1706" s="106">
        <f t="shared" si="712"/>
        <v>0.86363636363636365</v>
      </c>
      <c r="M1706" s="93" t="s">
        <v>14</v>
      </c>
    </row>
    <row r="1707" spans="1:13" ht="15" customHeight="1" thickTop="1" thickBot="1" x14ac:dyDescent="0.3">
      <c r="A1707" s="107" t="s">
        <v>24</v>
      </c>
      <c r="B1707" s="108">
        <f t="shared" ref="B1707:F1707" si="713">IFERROR(AVERAGE(B1703:B1706),0)</f>
        <v>0</v>
      </c>
      <c r="C1707" s="108">
        <f t="shared" si="713"/>
        <v>0</v>
      </c>
      <c r="D1707" s="108">
        <f t="shared" si="713"/>
        <v>1</v>
      </c>
      <c r="E1707" s="108">
        <f t="shared" si="713"/>
        <v>2</v>
      </c>
      <c r="F1707" s="108">
        <f t="shared" si="713"/>
        <v>19</v>
      </c>
      <c r="G1707" s="108">
        <f>SUM(AVERAGE(G1703:G1706))</f>
        <v>22</v>
      </c>
      <c r="H1707" s="102">
        <f>AVERAGE(H1703:H1706)*0.2</f>
        <v>0</v>
      </c>
      <c r="I1707" s="102">
        <f>AVERAGE(I1703:I1706)*0.4</f>
        <v>0</v>
      </c>
      <c r="J1707" s="102">
        <f>AVERAGE(J1703:J1706)*0.6</f>
        <v>2.7272727272727271E-2</v>
      </c>
      <c r="K1707" s="102">
        <f>AVERAGE(K1703:K1706)*0.8</f>
        <v>7.2727272727272738E-2</v>
      </c>
      <c r="L1707" s="109">
        <f>AVERAGE(L1703:L1706)*1</f>
        <v>0.86363636363636365</v>
      </c>
      <c r="M1707" s="102">
        <f>SUM(H1707:L1707)</f>
        <v>0.96363636363636362</v>
      </c>
    </row>
    <row r="1708" spans="1:13" ht="15" customHeight="1" thickTop="1" thickBot="1" x14ac:dyDescent="0.3">
      <c r="A1708" s="110" t="s">
        <v>34</v>
      </c>
      <c r="B1708" s="111"/>
      <c r="C1708" s="111"/>
      <c r="D1708" s="111"/>
      <c r="E1708" s="111"/>
      <c r="F1708" s="111"/>
      <c r="G1708" s="112">
        <f>SUM(B1708:F1708)</f>
        <v>0</v>
      </c>
      <c r="H1708" s="113">
        <f t="shared" ref="H1708:L1708" si="714">IFERROR(B1708/$G$1708,0)</f>
        <v>0</v>
      </c>
      <c r="I1708" s="113">
        <f t="shared" si="714"/>
        <v>0</v>
      </c>
      <c r="J1708" s="113">
        <f t="shared" si="714"/>
        <v>0</v>
      </c>
      <c r="K1708" s="113">
        <f t="shared" si="714"/>
        <v>0</v>
      </c>
      <c r="L1708" s="113">
        <f t="shared" si="714"/>
        <v>0</v>
      </c>
      <c r="M1708" s="93" t="s">
        <v>14</v>
      </c>
    </row>
    <row r="1709" spans="1:13" ht="15" customHeight="1" thickTop="1" thickBot="1" x14ac:dyDescent="0.3">
      <c r="A1709" s="127" t="s">
        <v>35</v>
      </c>
      <c r="B1709" s="134"/>
      <c r="C1709" s="134"/>
      <c r="D1709" s="134"/>
      <c r="E1709" s="134"/>
      <c r="F1709" s="135"/>
      <c r="G1709" s="114">
        <v>22</v>
      </c>
      <c r="H1709" s="102" t="s">
        <v>14</v>
      </c>
      <c r="I1709" s="102" t="s">
        <v>14</v>
      </c>
      <c r="J1709" s="102" t="s">
        <v>14</v>
      </c>
      <c r="K1709" s="102" t="s">
        <v>14</v>
      </c>
      <c r="L1709" s="102" t="s">
        <v>14</v>
      </c>
      <c r="M1709" s="102">
        <f>(M1689+M1696+M1701+M1707)/4</f>
        <v>0.96363636363636362</v>
      </c>
    </row>
    <row r="1710" spans="1:13" ht="15" customHeight="1" thickTop="1" x14ac:dyDescent="0.25">
      <c r="A1710" s="77"/>
      <c r="B1710" s="77"/>
      <c r="C1710" s="77"/>
      <c r="D1710" s="77"/>
      <c r="E1710" s="77"/>
      <c r="F1710" s="77"/>
      <c r="G1710" s="77"/>
      <c r="H1710" s="77"/>
      <c r="I1710" s="77"/>
      <c r="J1710" s="77"/>
      <c r="K1710" s="77"/>
      <c r="L1710" s="77"/>
      <c r="M1710" s="77"/>
    </row>
    <row r="1711" spans="1:13" ht="15" customHeight="1" thickBot="1" x14ac:dyDescent="0.3">
      <c r="A1711" s="77"/>
      <c r="B1711" s="77"/>
      <c r="C1711" s="77"/>
      <c r="D1711" s="77"/>
      <c r="E1711" s="77"/>
      <c r="F1711" s="77"/>
      <c r="G1711" s="77"/>
      <c r="H1711" s="77"/>
      <c r="I1711" s="77"/>
      <c r="J1711" s="77"/>
      <c r="K1711" s="77"/>
      <c r="L1711" s="77"/>
      <c r="M1711" s="77"/>
    </row>
    <row r="1712" spans="1:13" ht="15" customHeight="1" thickTop="1" thickBot="1" x14ac:dyDescent="0.3">
      <c r="A1712" s="78" t="s">
        <v>0</v>
      </c>
      <c r="B1712" s="136" t="s">
        <v>219</v>
      </c>
      <c r="C1712" s="132"/>
      <c r="D1712" s="132"/>
      <c r="E1712" s="132"/>
      <c r="F1712" s="132"/>
      <c r="G1712" s="133"/>
      <c r="H1712" s="139" t="s">
        <v>111</v>
      </c>
      <c r="I1712" s="144"/>
      <c r="J1712" s="145"/>
      <c r="K1712" s="79" t="s">
        <v>2</v>
      </c>
      <c r="L1712" s="146">
        <v>45486</v>
      </c>
      <c r="M1712" s="147"/>
    </row>
    <row r="1713" spans="1:13" ht="15" customHeight="1" thickBot="1" x14ac:dyDescent="0.3">
      <c r="A1713" s="115" t="s">
        <v>3</v>
      </c>
      <c r="B1713" s="148"/>
      <c r="C1713" s="148"/>
      <c r="D1713" s="148"/>
      <c r="E1713" s="148"/>
      <c r="F1713" s="148"/>
      <c r="G1713" s="149"/>
      <c r="H1713" s="80" t="s">
        <v>112</v>
      </c>
      <c r="I1713" s="121">
        <v>22</v>
      </c>
      <c r="J1713" s="133"/>
      <c r="K1713" s="81"/>
      <c r="L1713" s="80"/>
      <c r="M1713" s="80"/>
    </row>
    <row r="1714" spans="1:13" ht="15" customHeight="1" thickBot="1" x14ac:dyDescent="0.3">
      <c r="A1714" s="150"/>
      <c r="B1714" s="151"/>
      <c r="C1714" s="151"/>
      <c r="D1714" s="151"/>
      <c r="E1714" s="151"/>
      <c r="F1714" s="151"/>
      <c r="G1714" s="152"/>
      <c r="H1714" s="80" t="s">
        <v>113</v>
      </c>
      <c r="I1714" s="121"/>
      <c r="J1714" s="133"/>
      <c r="K1714" s="80"/>
      <c r="L1714" s="80"/>
      <c r="M1714" s="80"/>
    </row>
    <row r="1715" spans="1:13" ht="15" customHeight="1" thickBot="1" x14ac:dyDescent="0.3">
      <c r="A1715" s="82" t="s">
        <v>4</v>
      </c>
      <c r="B1715" s="130" t="s">
        <v>5</v>
      </c>
      <c r="C1715" s="131"/>
      <c r="D1715" s="131"/>
      <c r="E1715" s="131"/>
      <c r="F1715" s="131"/>
      <c r="G1715" s="131"/>
      <c r="H1715" s="121" t="s">
        <v>5</v>
      </c>
      <c r="I1715" s="132"/>
      <c r="J1715" s="132"/>
      <c r="K1715" s="132"/>
      <c r="L1715" s="132"/>
      <c r="M1715" s="133"/>
    </row>
    <row r="1716" spans="1:13" ht="15" customHeight="1" thickTop="1" thickBot="1" x14ac:dyDescent="0.3">
      <c r="A1716" s="83" t="s">
        <v>6</v>
      </c>
      <c r="B1716" s="84" t="s">
        <v>7</v>
      </c>
      <c r="C1716" s="84" t="s">
        <v>8</v>
      </c>
      <c r="D1716" s="84" t="s">
        <v>9</v>
      </c>
      <c r="E1716" s="84" t="s">
        <v>10</v>
      </c>
      <c r="F1716" s="84" t="s">
        <v>11</v>
      </c>
      <c r="G1716" s="85" t="s">
        <v>12</v>
      </c>
      <c r="H1716" s="86" t="s">
        <v>7</v>
      </c>
      <c r="I1716" s="86" t="s">
        <v>8</v>
      </c>
      <c r="J1716" s="86" t="s">
        <v>9</v>
      </c>
      <c r="K1716" s="86" t="s">
        <v>10</v>
      </c>
      <c r="L1716" s="86" t="s">
        <v>11</v>
      </c>
      <c r="M1716" s="87" t="s">
        <v>12</v>
      </c>
    </row>
    <row r="1717" spans="1:13" ht="15" customHeight="1" thickTop="1" thickBot="1" x14ac:dyDescent="0.3">
      <c r="A1717" s="88" t="s">
        <v>13</v>
      </c>
      <c r="B1717" s="89"/>
      <c r="C1717" s="89"/>
      <c r="D1717" s="89"/>
      <c r="E1717" s="89">
        <v>5</v>
      </c>
      <c r="F1717" s="89">
        <v>17</v>
      </c>
      <c r="G1717" s="90">
        <f t="shared" ref="G1717:G1719" si="715">SUM(B1717:F1717)</f>
        <v>22</v>
      </c>
      <c r="H1717" s="91">
        <f t="shared" ref="H1717:L1719" si="716">IFERROR(B1717/$G$1717,0)</f>
        <v>0</v>
      </c>
      <c r="I1717" s="91">
        <f t="shared" si="716"/>
        <v>0</v>
      </c>
      <c r="J1717" s="91">
        <f t="shared" si="716"/>
        <v>0</v>
      </c>
      <c r="K1717" s="91">
        <f t="shared" si="716"/>
        <v>0.22727272727272727</v>
      </c>
      <c r="L1717" s="91">
        <f t="shared" si="716"/>
        <v>0.77272727272727271</v>
      </c>
      <c r="M1717" s="92" t="s">
        <v>14</v>
      </c>
    </row>
    <row r="1718" spans="1:13" ht="15" customHeight="1" thickTop="1" thickBot="1" x14ac:dyDescent="0.3">
      <c r="A1718" s="88" t="s">
        <v>15</v>
      </c>
      <c r="B1718" s="89"/>
      <c r="C1718" s="89"/>
      <c r="D1718" s="89"/>
      <c r="E1718" s="89">
        <v>5</v>
      </c>
      <c r="F1718" s="89">
        <v>17</v>
      </c>
      <c r="G1718" s="90">
        <f t="shared" si="715"/>
        <v>22</v>
      </c>
      <c r="H1718" s="91">
        <f t="shared" si="716"/>
        <v>0</v>
      </c>
      <c r="I1718" s="91">
        <f t="shared" si="716"/>
        <v>0</v>
      </c>
      <c r="J1718" s="91">
        <f t="shared" si="716"/>
        <v>0</v>
      </c>
      <c r="K1718" s="91">
        <f t="shared" si="716"/>
        <v>0.22727272727272727</v>
      </c>
      <c r="L1718" s="91">
        <f t="shared" si="716"/>
        <v>0.77272727272727271</v>
      </c>
      <c r="M1718" s="93" t="s">
        <v>14</v>
      </c>
    </row>
    <row r="1719" spans="1:13" ht="15" customHeight="1" thickTop="1" thickBot="1" x14ac:dyDescent="0.3">
      <c r="A1719" s="88" t="s">
        <v>16</v>
      </c>
      <c r="B1719" s="89"/>
      <c r="C1719" s="89"/>
      <c r="D1719" s="89"/>
      <c r="E1719" s="89">
        <v>5</v>
      </c>
      <c r="F1719" s="89">
        <v>17</v>
      </c>
      <c r="G1719" s="90">
        <f t="shared" si="715"/>
        <v>22</v>
      </c>
      <c r="H1719" s="91">
        <f t="shared" si="716"/>
        <v>0</v>
      </c>
      <c r="I1719" s="91">
        <f t="shared" si="716"/>
        <v>0</v>
      </c>
      <c r="J1719" s="91">
        <f t="shared" si="716"/>
        <v>0</v>
      </c>
      <c r="K1719" s="91">
        <f t="shared" si="716"/>
        <v>0.22727272727272727</v>
      </c>
      <c r="L1719" s="91">
        <f t="shared" si="716"/>
        <v>0.77272727272727271</v>
      </c>
      <c r="M1719" s="93" t="s">
        <v>14</v>
      </c>
    </row>
    <row r="1720" spans="1:13" ht="15" customHeight="1" thickTop="1" thickBot="1" x14ac:dyDescent="0.3">
      <c r="A1720" s="94" t="s">
        <v>17</v>
      </c>
      <c r="B1720" s="95">
        <f>IFERROR(AVERAGE(B1717:B1719),0)</f>
        <v>0</v>
      </c>
      <c r="C1720" s="95">
        <f>IFERROR(AVERAGE(C1717:C1719),0)</f>
        <v>0</v>
      </c>
      <c r="D1720" s="95">
        <f>IFERROR(AVERAGE(D1717:D1719),0)</f>
        <v>0</v>
      </c>
      <c r="E1720" s="95">
        <f t="shared" ref="E1720:F1720" si="717">IFERROR(AVERAGE(E1717:E1719),0)</f>
        <v>5</v>
      </c>
      <c r="F1720" s="95">
        <f t="shared" si="717"/>
        <v>17</v>
      </c>
      <c r="G1720" s="95">
        <f>SUM(AVERAGE(G1717:G1719))</f>
        <v>22</v>
      </c>
      <c r="H1720" s="96">
        <f>AVERAGE(H1717:H1719)*0.2</f>
        <v>0</v>
      </c>
      <c r="I1720" s="96">
        <f>AVERAGE(I1717:I1719)*0.4</f>
        <v>0</v>
      </c>
      <c r="J1720" s="96">
        <f>AVERAGE(J1717:J1719)*0.6</f>
        <v>0</v>
      </c>
      <c r="K1720" s="96">
        <f>AVERAGE(K1717:K1719)*0.8</f>
        <v>0.18181818181818182</v>
      </c>
      <c r="L1720" s="96">
        <f>AVERAGE(L1717:L1719)*1</f>
        <v>0.77272727272727282</v>
      </c>
      <c r="M1720" s="97">
        <f>SUM(H1720:L1720)</f>
        <v>0.95454545454545459</v>
      </c>
    </row>
    <row r="1721" spans="1:13" ht="15" customHeight="1" thickTop="1" thickBot="1" x14ac:dyDescent="0.3">
      <c r="A1721" s="98" t="s">
        <v>18</v>
      </c>
      <c r="B1721" s="84" t="s">
        <v>7</v>
      </c>
      <c r="C1721" s="84" t="s">
        <v>8</v>
      </c>
      <c r="D1721" s="84" t="s">
        <v>9</v>
      </c>
      <c r="E1721" s="84" t="s">
        <v>10</v>
      </c>
      <c r="F1721" s="84" t="s">
        <v>11</v>
      </c>
      <c r="G1721" s="85" t="s">
        <v>12</v>
      </c>
      <c r="H1721" s="84" t="s">
        <v>7</v>
      </c>
      <c r="I1721" s="84" t="s">
        <v>8</v>
      </c>
      <c r="J1721" s="84" t="s">
        <v>9</v>
      </c>
      <c r="K1721" s="84" t="s">
        <v>10</v>
      </c>
      <c r="L1721" s="99" t="s">
        <v>11</v>
      </c>
      <c r="M1721" s="85" t="s">
        <v>12</v>
      </c>
    </row>
    <row r="1722" spans="1:13" ht="15" customHeight="1" thickTop="1" thickBot="1" x14ac:dyDescent="0.3">
      <c r="A1722" s="88" t="s">
        <v>19</v>
      </c>
      <c r="B1722" s="89"/>
      <c r="C1722" s="89"/>
      <c r="D1722" s="89"/>
      <c r="E1722" s="89">
        <v>5</v>
      </c>
      <c r="F1722" s="89">
        <v>17</v>
      </c>
      <c r="G1722" s="90">
        <f t="shared" ref="G1722:G1726" si="718">SUM(B1722:F1722)</f>
        <v>22</v>
      </c>
      <c r="H1722" s="91">
        <f t="shared" ref="H1722:L1726" si="719">IFERROR(B1722/$G$1722,0)</f>
        <v>0</v>
      </c>
      <c r="I1722" s="91">
        <f t="shared" si="719"/>
        <v>0</v>
      </c>
      <c r="J1722" s="91">
        <f t="shared" si="719"/>
        <v>0</v>
      </c>
      <c r="K1722" s="91">
        <f t="shared" si="719"/>
        <v>0.22727272727272727</v>
      </c>
      <c r="L1722" s="91">
        <f t="shared" si="719"/>
        <v>0.77272727272727271</v>
      </c>
      <c r="M1722" s="93" t="s">
        <v>14</v>
      </c>
    </row>
    <row r="1723" spans="1:13" ht="15" customHeight="1" thickTop="1" thickBot="1" x14ac:dyDescent="0.3">
      <c r="A1723" s="88" t="s">
        <v>20</v>
      </c>
      <c r="B1723" s="89"/>
      <c r="C1723" s="89"/>
      <c r="D1723" s="89"/>
      <c r="E1723" s="89">
        <v>5</v>
      </c>
      <c r="F1723" s="89">
        <v>17</v>
      </c>
      <c r="G1723" s="90">
        <f t="shared" si="718"/>
        <v>22</v>
      </c>
      <c r="H1723" s="91">
        <f t="shared" si="719"/>
        <v>0</v>
      </c>
      <c r="I1723" s="91">
        <f t="shared" si="719"/>
        <v>0</v>
      </c>
      <c r="J1723" s="91">
        <f t="shared" si="719"/>
        <v>0</v>
      </c>
      <c r="K1723" s="91">
        <f t="shared" si="719"/>
        <v>0.22727272727272727</v>
      </c>
      <c r="L1723" s="91">
        <f t="shared" si="719"/>
        <v>0.77272727272727271</v>
      </c>
      <c r="M1723" s="93" t="s">
        <v>14</v>
      </c>
    </row>
    <row r="1724" spans="1:13" ht="15" customHeight="1" thickTop="1" thickBot="1" x14ac:dyDescent="0.3">
      <c r="A1724" s="88" t="s">
        <v>21</v>
      </c>
      <c r="B1724" s="89"/>
      <c r="C1724" s="89"/>
      <c r="D1724" s="89"/>
      <c r="E1724" s="89">
        <v>5</v>
      </c>
      <c r="F1724" s="89">
        <v>17</v>
      </c>
      <c r="G1724" s="90">
        <f t="shared" si="718"/>
        <v>22</v>
      </c>
      <c r="H1724" s="91">
        <f t="shared" si="719"/>
        <v>0</v>
      </c>
      <c r="I1724" s="91">
        <f t="shared" si="719"/>
        <v>0</v>
      </c>
      <c r="J1724" s="91">
        <f t="shared" si="719"/>
        <v>0</v>
      </c>
      <c r="K1724" s="91">
        <f t="shared" si="719"/>
        <v>0.22727272727272727</v>
      </c>
      <c r="L1724" s="91">
        <f t="shared" si="719"/>
        <v>0.77272727272727271</v>
      </c>
      <c r="M1724" s="93" t="s">
        <v>14</v>
      </c>
    </row>
    <row r="1725" spans="1:13" ht="15" customHeight="1" thickTop="1" thickBot="1" x14ac:dyDescent="0.3">
      <c r="A1725" s="88" t="s">
        <v>22</v>
      </c>
      <c r="B1725" s="89"/>
      <c r="C1725" s="89"/>
      <c r="D1725" s="89"/>
      <c r="E1725" s="89">
        <v>5</v>
      </c>
      <c r="F1725" s="89">
        <v>17</v>
      </c>
      <c r="G1725" s="90">
        <f t="shared" si="718"/>
        <v>22</v>
      </c>
      <c r="H1725" s="91">
        <f t="shared" si="719"/>
        <v>0</v>
      </c>
      <c r="I1725" s="91">
        <f t="shared" si="719"/>
        <v>0</v>
      </c>
      <c r="J1725" s="91">
        <f t="shared" si="719"/>
        <v>0</v>
      </c>
      <c r="K1725" s="91">
        <f t="shared" si="719"/>
        <v>0.22727272727272727</v>
      </c>
      <c r="L1725" s="91">
        <f t="shared" si="719"/>
        <v>0.77272727272727271</v>
      </c>
      <c r="M1725" s="93" t="s">
        <v>14</v>
      </c>
    </row>
    <row r="1726" spans="1:13" ht="15" customHeight="1" thickTop="1" thickBot="1" x14ac:dyDescent="0.3">
      <c r="A1726" s="88" t="s">
        <v>23</v>
      </c>
      <c r="B1726" s="89"/>
      <c r="C1726" s="89"/>
      <c r="D1726" s="89"/>
      <c r="E1726" s="89">
        <v>5</v>
      </c>
      <c r="F1726" s="89">
        <v>17</v>
      </c>
      <c r="G1726" s="90">
        <f t="shared" si="718"/>
        <v>22</v>
      </c>
      <c r="H1726" s="91">
        <f t="shared" si="719"/>
        <v>0</v>
      </c>
      <c r="I1726" s="91">
        <f t="shared" si="719"/>
        <v>0</v>
      </c>
      <c r="J1726" s="91">
        <f t="shared" si="719"/>
        <v>0</v>
      </c>
      <c r="K1726" s="91">
        <f t="shared" si="719"/>
        <v>0.22727272727272727</v>
      </c>
      <c r="L1726" s="91">
        <f t="shared" si="719"/>
        <v>0.77272727272727271</v>
      </c>
      <c r="M1726" s="93"/>
    </row>
    <row r="1727" spans="1:13" ht="15" customHeight="1" thickTop="1" thickBot="1" x14ac:dyDescent="0.3">
      <c r="A1727" s="94" t="s">
        <v>24</v>
      </c>
      <c r="B1727" s="95">
        <f t="shared" ref="B1727:F1727" si="720">IFERROR(AVERAGE(B1722:B1726),0)</f>
        <v>0</v>
      </c>
      <c r="C1727" s="95">
        <f t="shared" si="720"/>
        <v>0</v>
      </c>
      <c r="D1727" s="95">
        <f t="shared" si="720"/>
        <v>0</v>
      </c>
      <c r="E1727" s="95">
        <f t="shared" si="720"/>
        <v>5</v>
      </c>
      <c r="F1727" s="95">
        <f t="shared" si="720"/>
        <v>17</v>
      </c>
      <c r="G1727" s="95">
        <f>SUM(AVERAGE(G1722:G1726))</f>
        <v>22</v>
      </c>
      <c r="H1727" s="97">
        <f>AVERAGE(H1722:H1726)*0.2</f>
        <v>0</v>
      </c>
      <c r="I1727" s="97">
        <f>AVERAGE(I1722:I1726)*0.4</f>
        <v>0</v>
      </c>
      <c r="J1727" s="97">
        <f>AVERAGE(J1722:J1726)*0.6</f>
        <v>0</v>
      </c>
      <c r="K1727" s="97">
        <f>AVERAGE(K1722:K1726)*0.8</f>
        <v>0.1818181818181818</v>
      </c>
      <c r="L1727" s="100">
        <f>AVERAGE(L1722:L1726)*1</f>
        <v>0.77272727272727271</v>
      </c>
      <c r="M1727" s="97">
        <f>SUM(H1727:L1727)</f>
        <v>0.95454545454545447</v>
      </c>
    </row>
    <row r="1728" spans="1:13" ht="15" customHeight="1" thickTop="1" thickBot="1" x14ac:dyDescent="0.3">
      <c r="A1728" s="98" t="s">
        <v>25</v>
      </c>
      <c r="B1728" s="84" t="s">
        <v>7</v>
      </c>
      <c r="C1728" s="84" t="s">
        <v>8</v>
      </c>
      <c r="D1728" s="84" t="s">
        <v>9</v>
      </c>
      <c r="E1728" s="84" t="s">
        <v>10</v>
      </c>
      <c r="F1728" s="84" t="s">
        <v>11</v>
      </c>
      <c r="G1728" s="85" t="s">
        <v>12</v>
      </c>
      <c r="H1728" s="84" t="s">
        <v>7</v>
      </c>
      <c r="I1728" s="84" t="s">
        <v>8</v>
      </c>
      <c r="J1728" s="84" t="s">
        <v>9</v>
      </c>
      <c r="K1728" s="84" t="s">
        <v>10</v>
      </c>
      <c r="L1728" s="99" t="s">
        <v>11</v>
      </c>
      <c r="M1728" s="85" t="s">
        <v>12</v>
      </c>
    </row>
    <row r="1729" spans="1:13" ht="15" customHeight="1" thickTop="1" thickBot="1" x14ac:dyDescent="0.3">
      <c r="A1729" s="88" t="s">
        <v>26</v>
      </c>
      <c r="B1729" s="89"/>
      <c r="C1729" s="89"/>
      <c r="D1729" s="89"/>
      <c r="E1729" s="89">
        <v>5</v>
      </c>
      <c r="F1729" s="89">
        <v>17</v>
      </c>
      <c r="G1729" s="90">
        <f t="shared" ref="G1729:G1731" si="721">SUM(B1729:F1729)</f>
        <v>22</v>
      </c>
      <c r="H1729" s="91">
        <f t="shared" ref="H1729:L1731" si="722">IFERROR(B1729/$G$1729,0)</f>
        <v>0</v>
      </c>
      <c r="I1729" s="91">
        <f t="shared" si="722"/>
        <v>0</v>
      </c>
      <c r="J1729" s="91">
        <f t="shared" si="722"/>
        <v>0</v>
      </c>
      <c r="K1729" s="91">
        <f t="shared" si="722"/>
        <v>0.22727272727272727</v>
      </c>
      <c r="L1729" s="91">
        <f t="shared" si="722"/>
        <v>0.77272727272727271</v>
      </c>
      <c r="M1729" s="93" t="s">
        <v>14</v>
      </c>
    </row>
    <row r="1730" spans="1:13" ht="15" customHeight="1" thickTop="1" thickBot="1" x14ac:dyDescent="0.3">
      <c r="A1730" s="88" t="s">
        <v>27</v>
      </c>
      <c r="B1730" s="89"/>
      <c r="C1730" s="89"/>
      <c r="D1730" s="89"/>
      <c r="E1730" s="89">
        <v>5</v>
      </c>
      <c r="F1730" s="89">
        <v>17</v>
      </c>
      <c r="G1730" s="90">
        <f t="shared" si="721"/>
        <v>22</v>
      </c>
      <c r="H1730" s="91">
        <f t="shared" si="722"/>
        <v>0</v>
      </c>
      <c r="I1730" s="91">
        <f t="shared" si="722"/>
        <v>0</v>
      </c>
      <c r="J1730" s="91">
        <f t="shared" si="722"/>
        <v>0</v>
      </c>
      <c r="K1730" s="91">
        <f t="shared" si="722"/>
        <v>0.22727272727272727</v>
      </c>
      <c r="L1730" s="91">
        <f t="shared" si="722"/>
        <v>0.77272727272727271</v>
      </c>
      <c r="M1730" s="93" t="s">
        <v>14</v>
      </c>
    </row>
    <row r="1731" spans="1:13" ht="15" customHeight="1" thickTop="1" thickBot="1" x14ac:dyDescent="0.3">
      <c r="A1731" s="88" t="s">
        <v>28</v>
      </c>
      <c r="B1731" s="89"/>
      <c r="C1731" s="89"/>
      <c r="D1731" s="89"/>
      <c r="E1731" s="89">
        <v>5</v>
      </c>
      <c r="F1731" s="89">
        <v>17</v>
      </c>
      <c r="G1731" s="90">
        <f t="shared" si="721"/>
        <v>22</v>
      </c>
      <c r="H1731" s="91">
        <f t="shared" si="722"/>
        <v>0</v>
      </c>
      <c r="I1731" s="91">
        <f t="shared" si="722"/>
        <v>0</v>
      </c>
      <c r="J1731" s="91">
        <f t="shared" si="722"/>
        <v>0</v>
      </c>
      <c r="K1731" s="91">
        <f t="shared" si="722"/>
        <v>0.22727272727272727</v>
      </c>
      <c r="L1731" s="91">
        <f t="shared" si="722"/>
        <v>0.77272727272727271</v>
      </c>
      <c r="M1731" s="93" t="s">
        <v>14</v>
      </c>
    </row>
    <row r="1732" spans="1:13" ht="15" customHeight="1" thickTop="1" thickBot="1" x14ac:dyDescent="0.3">
      <c r="A1732" s="94" t="s">
        <v>24</v>
      </c>
      <c r="B1732" s="95">
        <f t="shared" ref="B1732:F1732" si="723">IFERROR(AVERAGE(B1729:B1731),0)</f>
        <v>0</v>
      </c>
      <c r="C1732" s="95">
        <f t="shared" si="723"/>
        <v>0</v>
      </c>
      <c r="D1732" s="101">
        <f t="shared" si="723"/>
        <v>0</v>
      </c>
      <c r="E1732" s="101">
        <f t="shared" si="723"/>
        <v>5</v>
      </c>
      <c r="F1732" s="101">
        <f t="shared" si="723"/>
        <v>17</v>
      </c>
      <c r="G1732" s="101">
        <f>SUM(AVERAGE(G1729:G1731))</f>
        <v>22</v>
      </c>
      <c r="H1732" s="97">
        <f>AVERAGE(H1729:H1731)*0.2</f>
        <v>0</v>
      </c>
      <c r="I1732" s="97">
        <f>AVERAGE(I1729:I1731)*0.4</f>
        <v>0</v>
      </c>
      <c r="J1732" s="97">
        <f>AVERAGE(J1729:J1731)*0.6</f>
        <v>0</v>
      </c>
      <c r="K1732" s="97">
        <f>AVERAGE(K1729:K1731)*0.8</f>
        <v>0.18181818181818182</v>
      </c>
      <c r="L1732" s="100">
        <f>AVERAGE(L1729:L1731)*1</f>
        <v>0.77272727272727282</v>
      </c>
      <c r="M1732" s="102">
        <f>SUM(H1732:L1732)</f>
        <v>0.95454545454545459</v>
      </c>
    </row>
    <row r="1733" spans="1:13" ht="15" customHeight="1" thickTop="1" thickBot="1" x14ac:dyDescent="0.3">
      <c r="A1733" s="83" t="s">
        <v>29</v>
      </c>
      <c r="B1733" s="84" t="s">
        <v>7</v>
      </c>
      <c r="C1733" s="84" t="s">
        <v>8</v>
      </c>
      <c r="D1733" s="84" t="s">
        <v>9</v>
      </c>
      <c r="E1733" s="84" t="s">
        <v>10</v>
      </c>
      <c r="F1733" s="84" t="s">
        <v>11</v>
      </c>
      <c r="G1733" s="85" t="s">
        <v>12</v>
      </c>
      <c r="H1733" s="84" t="s">
        <v>7</v>
      </c>
      <c r="I1733" s="84" t="s">
        <v>8</v>
      </c>
      <c r="J1733" s="84" t="s">
        <v>9</v>
      </c>
      <c r="K1733" s="84" t="s">
        <v>10</v>
      </c>
      <c r="L1733" s="99" t="s">
        <v>11</v>
      </c>
      <c r="M1733" s="85" t="s">
        <v>12</v>
      </c>
    </row>
    <row r="1734" spans="1:13" ht="15" customHeight="1" thickTop="1" thickBot="1" x14ac:dyDescent="0.3">
      <c r="A1734" s="103" t="s">
        <v>30</v>
      </c>
      <c r="B1734" s="104"/>
      <c r="C1734" s="104"/>
      <c r="D1734" s="104"/>
      <c r="E1734" s="89">
        <v>5</v>
      </c>
      <c r="F1734" s="89">
        <v>17</v>
      </c>
      <c r="G1734" s="105">
        <f t="shared" ref="G1734:G1737" si="724">SUM(B1734:F1734)</f>
        <v>22</v>
      </c>
      <c r="H1734" s="106">
        <f t="shared" ref="H1734:L1737" si="725">IFERROR(B1734/$G$1734,0)</f>
        <v>0</v>
      </c>
      <c r="I1734" s="106">
        <f t="shared" si="725"/>
        <v>0</v>
      </c>
      <c r="J1734" s="106">
        <f t="shared" si="725"/>
        <v>0</v>
      </c>
      <c r="K1734" s="106">
        <f t="shared" si="725"/>
        <v>0.22727272727272727</v>
      </c>
      <c r="L1734" s="106">
        <f t="shared" si="725"/>
        <v>0.77272727272727271</v>
      </c>
      <c r="M1734" s="93" t="s">
        <v>14</v>
      </c>
    </row>
    <row r="1735" spans="1:13" ht="15" customHeight="1" thickTop="1" thickBot="1" x14ac:dyDescent="0.3">
      <c r="A1735" s="103" t="s">
        <v>31</v>
      </c>
      <c r="B1735" s="104"/>
      <c r="C1735" s="104"/>
      <c r="D1735" s="104"/>
      <c r="E1735" s="89">
        <v>5</v>
      </c>
      <c r="F1735" s="89">
        <v>17</v>
      </c>
      <c r="G1735" s="105">
        <f t="shared" si="724"/>
        <v>22</v>
      </c>
      <c r="H1735" s="106">
        <f t="shared" si="725"/>
        <v>0</v>
      </c>
      <c r="I1735" s="106">
        <f t="shared" si="725"/>
        <v>0</v>
      </c>
      <c r="J1735" s="106">
        <f t="shared" si="725"/>
        <v>0</v>
      </c>
      <c r="K1735" s="106">
        <f t="shared" si="725"/>
        <v>0.22727272727272727</v>
      </c>
      <c r="L1735" s="106">
        <f t="shared" si="725"/>
        <v>0.77272727272727271</v>
      </c>
      <c r="M1735" s="93" t="s">
        <v>14</v>
      </c>
    </row>
    <row r="1736" spans="1:13" ht="15" customHeight="1" thickTop="1" thickBot="1" x14ac:dyDescent="0.3">
      <c r="A1736" s="103" t="s">
        <v>32</v>
      </c>
      <c r="B1736" s="104"/>
      <c r="C1736" s="104"/>
      <c r="D1736" s="104"/>
      <c r="E1736" s="89">
        <v>5</v>
      </c>
      <c r="F1736" s="89">
        <v>17</v>
      </c>
      <c r="G1736" s="105">
        <f t="shared" si="724"/>
        <v>22</v>
      </c>
      <c r="H1736" s="106">
        <f t="shared" si="725"/>
        <v>0</v>
      </c>
      <c r="I1736" s="106">
        <f t="shared" si="725"/>
        <v>0</v>
      </c>
      <c r="J1736" s="106">
        <f t="shared" si="725"/>
        <v>0</v>
      </c>
      <c r="K1736" s="106">
        <f t="shared" si="725"/>
        <v>0.22727272727272727</v>
      </c>
      <c r="L1736" s="106">
        <f t="shared" si="725"/>
        <v>0.77272727272727271</v>
      </c>
      <c r="M1736" s="93" t="s">
        <v>14</v>
      </c>
    </row>
    <row r="1737" spans="1:13" ht="15" customHeight="1" thickTop="1" thickBot="1" x14ac:dyDescent="0.3">
      <c r="A1737" s="103" t="s">
        <v>33</v>
      </c>
      <c r="B1737" s="104"/>
      <c r="C1737" s="104"/>
      <c r="D1737" s="104"/>
      <c r="E1737" s="89">
        <v>5</v>
      </c>
      <c r="F1737" s="89">
        <v>17</v>
      </c>
      <c r="G1737" s="105">
        <f t="shared" si="724"/>
        <v>22</v>
      </c>
      <c r="H1737" s="106">
        <f t="shared" si="725"/>
        <v>0</v>
      </c>
      <c r="I1737" s="106">
        <f t="shared" si="725"/>
        <v>0</v>
      </c>
      <c r="J1737" s="106">
        <f t="shared" si="725"/>
        <v>0</v>
      </c>
      <c r="K1737" s="106">
        <f t="shared" si="725"/>
        <v>0.22727272727272727</v>
      </c>
      <c r="L1737" s="106">
        <f t="shared" si="725"/>
        <v>0.77272727272727271</v>
      </c>
      <c r="M1737" s="93" t="s">
        <v>14</v>
      </c>
    </row>
    <row r="1738" spans="1:13" ht="15" customHeight="1" thickTop="1" thickBot="1" x14ac:dyDescent="0.3">
      <c r="A1738" s="107" t="s">
        <v>24</v>
      </c>
      <c r="B1738" s="108">
        <f t="shared" ref="B1738:F1738" si="726">IFERROR(AVERAGE(B1734:B1737),0)</f>
        <v>0</v>
      </c>
      <c r="C1738" s="108">
        <f t="shared" si="726"/>
        <v>0</v>
      </c>
      <c r="D1738" s="108">
        <f t="shared" si="726"/>
        <v>0</v>
      </c>
      <c r="E1738" s="108">
        <f t="shared" si="726"/>
        <v>5</v>
      </c>
      <c r="F1738" s="108">
        <f t="shared" si="726"/>
        <v>17</v>
      </c>
      <c r="G1738" s="108">
        <f>SUM(AVERAGE(G1734:G1737))</f>
        <v>22</v>
      </c>
      <c r="H1738" s="102">
        <f>AVERAGE(H1734:H1737)*0.2</f>
        <v>0</v>
      </c>
      <c r="I1738" s="102">
        <f>AVERAGE(I1734:I1737)*0.4</f>
        <v>0</v>
      </c>
      <c r="J1738" s="102">
        <f>AVERAGE(J1734:J1737)*0.6</f>
        <v>0</v>
      </c>
      <c r="K1738" s="102">
        <f>AVERAGE(K1734:K1737)*0.8</f>
        <v>0.18181818181818182</v>
      </c>
      <c r="L1738" s="109">
        <f>AVERAGE(L1734:L1737)*1</f>
        <v>0.77272727272727271</v>
      </c>
      <c r="M1738" s="102">
        <f>SUM(H1738:L1738)</f>
        <v>0.95454545454545459</v>
      </c>
    </row>
    <row r="1739" spans="1:13" ht="15" customHeight="1" thickTop="1" thickBot="1" x14ac:dyDescent="0.3">
      <c r="A1739" s="110" t="s">
        <v>34</v>
      </c>
      <c r="B1739" s="111"/>
      <c r="C1739" s="111"/>
      <c r="D1739" s="111"/>
      <c r="E1739" s="111"/>
      <c r="F1739" s="111"/>
      <c r="G1739" s="112">
        <f>SUM(B1739:F1739)</f>
        <v>0</v>
      </c>
      <c r="H1739" s="113">
        <f t="shared" ref="H1739:L1739" si="727">IFERROR(B1739/$G$1739,0)</f>
        <v>0</v>
      </c>
      <c r="I1739" s="113">
        <f t="shared" si="727"/>
        <v>0</v>
      </c>
      <c r="J1739" s="113">
        <f t="shared" si="727"/>
        <v>0</v>
      </c>
      <c r="K1739" s="113">
        <f t="shared" si="727"/>
        <v>0</v>
      </c>
      <c r="L1739" s="113">
        <f t="shared" si="727"/>
        <v>0</v>
      </c>
      <c r="M1739" s="93" t="s">
        <v>14</v>
      </c>
    </row>
    <row r="1740" spans="1:13" ht="15" customHeight="1" thickTop="1" thickBot="1" x14ac:dyDescent="0.3">
      <c r="A1740" s="127" t="s">
        <v>35</v>
      </c>
      <c r="B1740" s="134"/>
      <c r="C1740" s="134"/>
      <c r="D1740" s="134"/>
      <c r="E1740" s="134"/>
      <c r="F1740" s="135"/>
      <c r="G1740" s="114">
        <v>22</v>
      </c>
      <c r="H1740" s="102" t="s">
        <v>14</v>
      </c>
      <c r="I1740" s="102" t="s">
        <v>14</v>
      </c>
      <c r="J1740" s="102" t="s">
        <v>14</v>
      </c>
      <c r="K1740" s="102" t="s">
        <v>14</v>
      </c>
      <c r="L1740" s="102" t="s">
        <v>14</v>
      </c>
      <c r="M1740" s="102">
        <f>(M1720+M1727+M1732+M1738)/4</f>
        <v>0.95454545454545459</v>
      </c>
    </row>
    <row r="1741" spans="1:13" ht="15" customHeight="1" thickTop="1" x14ac:dyDescent="0.25">
      <c r="A1741" s="77"/>
      <c r="B1741" s="77"/>
      <c r="C1741" s="77"/>
      <c r="D1741" s="77"/>
      <c r="E1741" s="77"/>
      <c r="F1741" s="77"/>
      <c r="G1741" s="77"/>
      <c r="H1741" s="77"/>
      <c r="I1741" s="77"/>
      <c r="J1741" s="77"/>
      <c r="K1741" s="77"/>
      <c r="L1741" s="77"/>
      <c r="M1741" s="77"/>
    </row>
    <row r="1742" spans="1:13" ht="15" customHeight="1" thickBot="1" x14ac:dyDescent="0.3">
      <c r="A1742" s="77"/>
      <c r="B1742" s="77"/>
      <c r="C1742" s="77"/>
      <c r="D1742" s="77"/>
      <c r="E1742" s="77"/>
      <c r="F1742" s="77"/>
      <c r="G1742" s="77"/>
      <c r="H1742" s="77"/>
      <c r="I1742" s="77"/>
      <c r="J1742" s="77"/>
      <c r="K1742" s="77"/>
      <c r="L1742" s="77"/>
      <c r="M1742" s="77"/>
    </row>
    <row r="1743" spans="1:13" ht="15" customHeight="1" thickTop="1" thickBot="1" x14ac:dyDescent="0.3">
      <c r="A1743" s="78" t="s">
        <v>0</v>
      </c>
      <c r="B1743" s="136" t="s">
        <v>210</v>
      </c>
      <c r="C1743" s="132"/>
      <c r="D1743" s="132"/>
      <c r="E1743" s="132"/>
      <c r="F1743" s="132"/>
      <c r="G1743" s="133"/>
      <c r="H1743" s="139" t="s">
        <v>111</v>
      </c>
      <c r="I1743" s="144"/>
      <c r="J1743" s="145"/>
      <c r="K1743" s="79" t="s">
        <v>2</v>
      </c>
      <c r="L1743" s="146">
        <v>45446</v>
      </c>
      <c r="M1743" s="147"/>
    </row>
    <row r="1744" spans="1:13" ht="15" customHeight="1" thickBot="1" x14ac:dyDescent="0.3">
      <c r="A1744" s="115" t="s">
        <v>3</v>
      </c>
      <c r="B1744" s="148"/>
      <c r="C1744" s="148"/>
      <c r="D1744" s="148"/>
      <c r="E1744" s="148"/>
      <c r="F1744" s="148"/>
      <c r="G1744" s="149"/>
      <c r="H1744" s="80" t="s">
        <v>112</v>
      </c>
      <c r="I1744" s="121">
        <v>22</v>
      </c>
      <c r="J1744" s="133"/>
      <c r="K1744" s="81"/>
      <c r="L1744" s="80"/>
      <c r="M1744" s="80"/>
    </row>
    <row r="1745" spans="1:13" ht="15" customHeight="1" thickBot="1" x14ac:dyDescent="0.3">
      <c r="A1745" s="150"/>
      <c r="B1745" s="151"/>
      <c r="C1745" s="151"/>
      <c r="D1745" s="151"/>
      <c r="E1745" s="151"/>
      <c r="F1745" s="151"/>
      <c r="G1745" s="152"/>
      <c r="H1745" s="80" t="s">
        <v>113</v>
      </c>
      <c r="I1745" s="121"/>
      <c r="J1745" s="133"/>
      <c r="K1745" s="80"/>
      <c r="L1745" s="80"/>
      <c r="M1745" s="80"/>
    </row>
    <row r="1746" spans="1:13" ht="15" customHeight="1" thickBot="1" x14ac:dyDescent="0.3">
      <c r="A1746" s="82" t="s">
        <v>4</v>
      </c>
      <c r="B1746" s="130" t="s">
        <v>5</v>
      </c>
      <c r="C1746" s="131"/>
      <c r="D1746" s="131"/>
      <c r="E1746" s="131"/>
      <c r="F1746" s="131"/>
      <c r="G1746" s="131"/>
      <c r="H1746" s="121" t="s">
        <v>5</v>
      </c>
      <c r="I1746" s="132"/>
      <c r="J1746" s="132"/>
      <c r="K1746" s="132"/>
      <c r="L1746" s="132"/>
      <c r="M1746" s="133"/>
    </row>
    <row r="1747" spans="1:13" ht="15" customHeight="1" thickTop="1" thickBot="1" x14ac:dyDescent="0.3">
      <c r="A1747" s="83" t="s">
        <v>6</v>
      </c>
      <c r="B1747" s="84" t="s">
        <v>7</v>
      </c>
      <c r="C1747" s="84" t="s">
        <v>8</v>
      </c>
      <c r="D1747" s="84" t="s">
        <v>9</v>
      </c>
      <c r="E1747" s="84" t="s">
        <v>10</v>
      </c>
      <c r="F1747" s="84" t="s">
        <v>11</v>
      </c>
      <c r="G1747" s="85" t="s">
        <v>12</v>
      </c>
      <c r="H1747" s="86" t="s">
        <v>7</v>
      </c>
      <c r="I1747" s="86" t="s">
        <v>8</v>
      </c>
      <c r="J1747" s="86" t="s">
        <v>9</v>
      </c>
      <c r="K1747" s="86" t="s">
        <v>10</v>
      </c>
      <c r="L1747" s="86" t="s">
        <v>11</v>
      </c>
      <c r="M1747" s="87" t="s">
        <v>12</v>
      </c>
    </row>
    <row r="1748" spans="1:13" ht="15" customHeight="1" thickTop="1" thickBot="1" x14ac:dyDescent="0.3">
      <c r="A1748" s="88" t="s">
        <v>13</v>
      </c>
      <c r="B1748" s="89"/>
      <c r="C1748" s="89"/>
      <c r="D1748" s="89">
        <v>1</v>
      </c>
      <c r="E1748" s="89">
        <v>2</v>
      </c>
      <c r="F1748" s="89">
        <v>19</v>
      </c>
      <c r="G1748" s="90">
        <f t="shared" ref="G1748:G1750" si="728">SUM(B1748:F1748)</f>
        <v>22</v>
      </c>
      <c r="H1748" s="91">
        <f t="shared" ref="H1748:L1750" si="729">IFERROR(B1748/$G$1748,0)</f>
        <v>0</v>
      </c>
      <c r="I1748" s="91">
        <f t="shared" si="729"/>
        <v>0</v>
      </c>
      <c r="J1748" s="91">
        <f t="shared" si="729"/>
        <v>4.5454545454545456E-2</v>
      </c>
      <c r="K1748" s="91">
        <f t="shared" si="729"/>
        <v>9.0909090909090912E-2</v>
      </c>
      <c r="L1748" s="91">
        <f t="shared" si="729"/>
        <v>0.86363636363636365</v>
      </c>
      <c r="M1748" s="92" t="s">
        <v>14</v>
      </c>
    </row>
    <row r="1749" spans="1:13" ht="15" customHeight="1" thickTop="1" thickBot="1" x14ac:dyDescent="0.3">
      <c r="A1749" s="88" t="s">
        <v>15</v>
      </c>
      <c r="B1749" s="89"/>
      <c r="C1749" s="89"/>
      <c r="D1749" s="89">
        <v>1</v>
      </c>
      <c r="E1749" s="89">
        <v>2</v>
      </c>
      <c r="F1749" s="89">
        <v>19</v>
      </c>
      <c r="G1749" s="90">
        <f t="shared" si="728"/>
        <v>22</v>
      </c>
      <c r="H1749" s="91">
        <f t="shared" si="729"/>
        <v>0</v>
      </c>
      <c r="I1749" s="91">
        <f t="shared" si="729"/>
        <v>0</v>
      </c>
      <c r="J1749" s="91">
        <f t="shared" si="729"/>
        <v>4.5454545454545456E-2</v>
      </c>
      <c r="K1749" s="91">
        <f t="shared" si="729"/>
        <v>9.0909090909090912E-2</v>
      </c>
      <c r="L1749" s="91">
        <f t="shared" si="729"/>
        <v>0.86363636363636365</v>
      </c>
      <c r="M1749" s="93" t="s">
        <v>14</v>
      </c>
    </row>
    <row r="1750" spans="1:13" ht="15" customHeight="1" thickTop="1" thickBot="1" x14ac:dyDescent="0.3">
      <c r="A1750" s="88" t="s">
        <v>16</v>
      </c>
      <c r="B1750" s="89"/>
      <c r="C1750" s="89"/>
      <c r="D1750" s="89">
        <v>1</v>
      </c>
      <c r="E1750" s="89">
        <v>2</v>
      </c>
      <c r="F1750" s="89">
        <v>19</v>
      </c>
      <c r="G1750" s="90">
        <f t="shared" si="728"/>
        <v>22</v>
      </c>
      <c r="H1750" s="91">
        <f t="shared" si="729"/>
        <v>0</v>
      </c>
      <c r="I1750" s="91">
        <f t="shared" si="729"/>
        <v>0</v>
      </c>
      <c r="J1750" s="91">
        <f t="shared" si="729"/>
        <v>4.5454545454545456E-2</v>
      </c>
      <c r="K1750" s="91">
        <f t="shared" si="729"/>
        <v>9.0909090909090912E-2</v>
      </c>
      <c r="L1750" s="91">
        <f t="shared" si="729"/>
        <v>0.86363636363636365</v>
      </c>
      <c r="M1750" s="93" t="s">
        <v>14</v>
      </c>
    </row>
    <row r="1751" spans="1:13" ht="15" customHeight="1" thickTop="1" thickBot="1" x14ac:dyDescent="0.3">
      <c r="A1751" s="94" t="s">
        <v>17</v>
      </c>
      <c r="B1751" s="95">
        <f>IFERROR(AVERAGE(B1748:B1750),0)</f>
        <v>0</v>
      </c>
      <c r="C1751" s="95">
        <f>IFERROR(AVERAGE(C1748:C1750),0)</f>
        <v>0</v>
      </c>
      <c r="D1751" s="95">
        <f>IFERROR(AVERAGE(D1748:D1750),0)</f>
        <v>1</v>
      </c>
      <c r="E1751" s="95">
        <f t="shared" ref="E1751:F1751" si="730">IFERROR(AVERAGE(E1748:E1750),0)</f>
        <v>2</v>
      </c>
      <c r="F1751" s="95">
        <f t="shared" si="730"/>
        <v>19</v>
      </c>
      <c r="G1751" s="95">
        <f>SUM(AVERAGE(G1748:G1750))</f>
        <v>22</v>
      </c>
      <c r="H1751" s="96">
        <f>AVERAGE(H1748:H1750)*0.2</f>
        <v>0</v>
      </c>
      <c r="I1751" s="96">
        <f>AVERAGE(I1748:I1750)*0.4</f>
        <v>0</v>
      </c>
      <c r="J1751" s="96">
        <f>AVERAGE(J1748:J1750)*0.6</f>
        <v>2.7272727272727268E-2</v>
      </c>
      <c r="K1751" s="96">
        <f>AVERAGE(K1748:K1750)*0.8</f>
        <v>7.2727272727272724E-2</v>
      </c>
      <c r="L1751" s="96">
        <f>AVERAGE(L1748:L1750)*1</f>
        <v>0.86363636363636365</v>
      </c>
      <c r="M1751" s="97">
        <f>SUM(H1751:L1751)</f>
        <v>0.96363636363636362</v>
      </c>
    </row>
    <row r="1752" spans="1:13" ht="15" customHeight="1" thickTop="1" thickBot="1" x14ac:dyDescent="0.3">
      <c r="A1752" s="98" t="s">
        <v>18</v>
      </c>
      <c r="B1752" s="84" t="s">
        <v>7</v>
      </c>
      <c r="C1752" s="84" t="s">
        <v>8</v>
      </c>
      <c r="D1752" s="84" t="s">
        <v>9</v>
      </c>
      <c r="E1752" s="84" t="s">
        <v>10</v>
      </c>
      <c r="F1752" s="84" t="s">
        <v>11</v>
      </c>
      <c r="G1752" s="85" t="s">
        <v>12</v>
      </c>
      <c r="H1752" s="84" t="s">
        <v>7</v>
      </c>
      <c r="I1752" s="84" t="s">
        <v>8</v>
      </c>
      <c r="J1752" s="84" t="s">
        <v>9</v>
      </c>
      <c r="K1752" s="84" t="s">
        <v>10</v>
      </c>
      <c r="L1752" s="99" t="s">
        <v>11</v>
      </c>
      <c r="M1752" s="85" t="s">
        <v>12</v>
      </c>
    </row>
    <row r="1753" spans="1:13" ht="15" customHeight="1" thickTop="1" thickBot="1" x14ac:dyDescent="0.3">
      <c r="A1753" s="88" t="s">
        <v>19</v>
      </c>
      <c r="B1753" s="89"/>
      <c r="C1753" s="89"/>
      <c r="D1753" s="89">
        <v>1</v>
      </c>
      <c r="E1753" s="89">
        <v>2</v>
      </c>
      <c r="F1753" s="89">
        <v>19</v>
      </c>
      <c r="G1753" s="90">
        <f t="shared" ref="G1753:G1757" si="731">SUM(B1753:F1753)</f>
        <v>22</v>
      </c>
      <c r="H1753" s="91">
        <f t="shared" ref="H1753:L1757" si="732">IFERROR(B1753/$G$1753,0)</f>
        <v>0</v>
      </c>
      <c r="I1753" s="91">
        <f t="shared" si="732"/>
        <v>0</v>
      </c>
      <c r="J1753" s="91">
        <f t="shared" si="732"/>
        <v>4.5454545454545456E-2</v>
      </c>
      <c r="K1753" s="91">
        <f t="shared" si="732"/>
        <v>9.0909090909090912E-2</v>
      </c>
      <c r="L1753" s="91">
        <f t="shared" si="732"/>
        <v>0.86363636363636365</v>
      </c>
      <c r="M1753" s="93" t="s">
        <v>14</v>
      </c>
    </row>
    <row r="1754" spans="1:13" ht="15" customHeight="1" thickTop="1" thickBot="1" x14ac:dyDescent="0.3">
      <c r="A1754" s="88" t="s">
        <v>20</v>
      </c>
      <c r="B1754" s="89"/>
      <c r="C1754" s="89"/>
      <c r="D1754" s="89">
        <v>1</v>
      </c>
      <c r="E1754" s="89">
        <v>2</v>
      </c>
      <c r="F1754" s="89">
        <v>19</v>
      </c>
      <c r="G1754" s="90">
        <f t="shared" si="731"/>
        <v>22</v>
      </c>
      <c r="H1754" s="91">
        <f t="shared" si="732"/>
        <v>0</v>
      </c>
      <c r="I1754" s="91">
        <f t="shared" si="732"/>
        <v>0</v>
      </c>
      <c r="J1754" s="91">
        <f t="shared" si="732"/>
        <v>4.5454545454545456E-2</v>
      </c>
      <c r="K1754" s="91">
        <f t="shared" si="732"/>
        <v>9.0909090909090912E-2</v>
      </c>
      <c r="L1754" s="91">
        <f t="shared" si="732"/>
        <v>0.86363636363636365</v>
      </c>
      <c r="M1754" s="93" t="s">
        <v>14</v>
      </c>
    </row>
    <row r="1755" spans="1:13" ht="15" customHeight="1" thickTop="1" thickBot="1" x14ac:dyDescent="0.3">
      <c r="A1755" s="88" t="s">
        <v>21</v>
      </c>
      <c r="B1755" s="89"/>
      <c r="C1755" s="89"/>
      <c r="D1755" s="89">
        <v>1</v>
      </c>
      <c r="E1755" s="89">
        <v>2</v>
      </c>
      <c r="F1755" s="89">
        <v>19</v>
      </c>
      <c r="G1755" s="90">
        <f t="shared" si="731"/>
        <v>22</v>
      </c>
      <c r="H1755" s="91">
        <f t="shared" si="732"/>
        <v>0</v>
      </c>
      <c r="I1755" s="91">
        <f t="shared" si="732"/>
        <v>0</v>
      </c>
      <c r="J1755" s="91">
        <f t="shared" si="732"/>
        <v>4.5454545454545456E-2</v>
      </c>
      <c r="K1755" s="91">
        <f t="shared" si="732"/>
        <v>9.0909090909090912E-2</v>
      </c>
      <c r="L1755" s="91">
        <f t="shared" si="732"/>
        <v>0.86363636363636365</v>
      </c>
      <c r="M1755" s="93" t="s">
        <v>14</v>
      </c>
    </row>
    <row r="1756" spans="1:13" ht="15" customHeight="1" thickTop="1" thickBot="1" x14ac:dyDescent="0.3">
      <c r="A1756" s="88" t="s">
        <v>22</v>
      </c>
      <c r="B1756" s="89"/>
      <c r="C1756" s="89"/>
      <c r="D1756" s="89">
        <v>1</v>
      </c>
      <c r="E1756" s="89">
        <v>2</v>
      </c>
      <c r="F1756" s="89">
        <v>19</v>
      </c>
      <c r="G1756" s="90">
        <f t="shared" si="731"/>
        <v>22</v>
      </c>
      <c r="H1756" s="91">
        <f t="shared" si="732"/>
        <v>0</v>
      </c>
      <c r="I1756" s="91">
        <f t="shared" si="732"/>
        <v>0</v>
      </c>
      <c r="J1756" s="91">
        <f t="shared" si="732"/>
        <v>4.5454545454545456E-2</v>
      </c>
      <c r="K1756" s="91">
        <f t="shared" si="732"/>
        <v>9.0909090909090912E-2</v>
      </c>
      <c r="L1756" s="91">
        <f t="shared" si="732"/>
        <v>0.86363636363636365</v>
      </c>
      <c r="M1756" s="93" t="s">
        <v>14</v>
      </c>
    </row>
    <row r="1757" spans="1:13" ht="15" customHeight="1" thickTop="1" thickBot="1" x14ac:dyDescent="0.3">
      <c r="A1757" s="88" t="s">
        <v>23</v>
      </c>
      <c r="B1757" s="89"/>
      <c r="C1757" s="89"/>
      <c r="D1757" s="89">
        <v>1</v>
      </c>
      <c r="E1757" s="89">
        <v>2</v>
      </c>
      <c r="F1757" s="89">
        <v>19</v>
      </c>
      <c r="G1757" s="90">
        <f t="shared" si="731"/>
        <v>22</v>
      </c>
      <c r="H1757" s="91">
        <f t="shared" si="732"/>
        <v>0</v>
      </c>
      <c r="I1757" s="91">
        <f t="shared" si="732"/>
        <v>0</v>
      </c>
      <c r="J1757" s="91">
        <f t="shared" si="732"/>
        <v>4.5454545454545456E-2</v>
      </c>
      <c r="K1757" s="91">
        <f t="shared" si="732"/>
        <v>9.0909090909090912E-2</v>
      </c>
      <c r="L1757" s="91">
        <f t="shared" si="732"/>
        <v>0.86363636363636365</v>
      </c>
      <c r="M1757" s="93"/>
    </row>
    <row r="1758" spans="1:13" ht="15" customHeight="1" thickTop="1" thickBot="1" x14ac:dyDescent="0.3">
      <c r="A1758" s="94" t="s">
        <v>24</v>
      </c>
      <c r="B1758" s="95">
        <f t="shared" ref="B1758:F1758" si="733">IFERROR(AVERAGE(B1753:B1757),0)</f>
        <v>0</v>
      </c>
      <c r="C1758" s="95">
        <f t="shared" si="733"/>
        <v>0</v>
      </c>
      <c r="D1758" s="95">
        <f t="shared" si="733"/>
        <v>1</v>
      </c>
      <c r="E1758" s="95">
        <f t="shared" si="733"/>
        <v>2</v>
      </c>
      <c r="F1758" s="95">
        <f t="shared" si="733"/>
        <v>19</v>
      </c>
      <c r="G1758" s="95">
        <f>SUM(AVERAGE(G1753:G1757))</f>
        <v>22</v>
      </c>
      <c r="H1758" s="97">
        <f>AVERAGE(H1753:H1757)*0.2</f>
        <v>0</v>
      </c>
      <c r="I1758" s="97">
        <f>AVERAGE(I1753:I1757)*0.4</f>
        <v>0</v>
      </c>
      <c r="J1758" s="97">
        <f>AVERAGE(J1753:J1757)*0.6</f>
        <v>2.7272727272727271E-2</v>
      </c>
      <c r="K1758" s="97">
        <f>AVERAGE(K1753:K1757)*0.8</f>
        <v>7.2727272727272738E-2</v>
      </c>
      <c r="L1758" s="100">
        <f>AVERAGE(L1753:L1757)*1</f>
        <v>0.86363636363636365</v>
      </c>
      <c r="M1758" s="97">
        <f>SUM(H1758:L1758)</f>
        <v>0.96363636363636362</v>
      </c>
    </row>
    <row r="1759" spans="1:13" ht="15" customHeight="1" thickTop="1" thickBot="1" x14ac:dyDescent="0.3">
      <c r="A1759" s="98" t="s">
        <v>25</v>
      </c>
      <c r="B1759" s="84" t="s">
        <v>7</v>
      </c>
      <c r="C1759" s="84" t="s">
        <v>8</v>
      </c>
      <c r="D1759" s="84" t="s">
        <v>9</v>
      </c>
      <c r="E1759" s="84" t="s">
        <v>10</v>
      </c>
      <c r="F1759" s="84" t="s">
        <v>11</v>
      </c>
      <c r="G1759" s="85" t="s">
        <v>12</v>
      </c>
      <c r="H1759" s="84" t="s">
        <v>7</v>
      </c>
      <c r="I1759" s="84" t="s">
        <v>8</v>
      </c>
      <c r="J1759" s="84" t="s">
        <v>9</v>
      </c>
      <c r="K1759" s="84" t="s">
        <v>10</v>
      </c>
      <c r="L1759" s="99" t="s">
        <v>11</v>
      </c>
      <c r="M1759" s="85" t="s">
        <v>12</v>
      </c>
    </row>
    <row r="1760" spans="1:13" ht="15" customHeight="1" thickTop="1" thickBot="1" x14ac:dyDescent="0.3">
      <c r="A1760" s="88" t="s">
        <v>26</v>
      </c>
      <c r="B1760" s="89"/>
      <c r="C1760" s="89"/>
      <c r="D1760" s="89">
        <v>1</v>
      </c>
      <c r="E1760" s="89">
        <v>2</v>
      </c>
      <c r="F1760" s="89">
        <v>19</v>
      </c>
      <c r="G1760" s="90">
        <f t="shared" ref="G1760:G1762" si="734">SUM(B1760:F1760)</f>
        <v>22</v>
      </c>
      <c r="H1760" s="91">
        <f t="shared" ref="H1760:L1762" si="735">IFERROR(B1760/$G$1760,0)</f>
        <v>0</v>
      </c>
      <c r="I1760" s="91">
        <f t="shared" si="735"/>
        <v>0</v>
      </c>
      <c r="J1760" s="91">
        <f t="shared" si="735"/>
        <v>4.5454545454545456E-2</v>
      </c>
      <c r="K1760" s="91">
        <f t="shared" si="735"/>
        <v>9.0909090909090912E-2</v>
      </c>
      <c r="L1760" s="91">
        <f t="shared" si="735"/>
        <v>0.86363636363636365</v>
      </c>
      <c r="M1760" s="93" t="s">
        <v>14</v>
      </c>
    </row>
    <row r="1761" spans="1:13" ht="15" customHeight="1" thickTop="1" thickBot="1" x14ac:dyDescent="0.3">
      <c r="A1761" s="88" t="s">
        <v>27</v>
      </c>
      <c r="B1761" s="89"/>
      <c r="C1761" s="89"/>
      <c r="D1761" s="89">
        <v>1</v>
      </c>
      <c r="E1761" s="89">
        <v>2</v>
      </c>
      <c r="F1761" s="89">
        <v>19</v>
      </c>
      <c r="G1761" s="90">
        <f t="shared" si="734"/>
        <v>22</v>
      </c>
      <c r="H1761" s="91">
        <f t="shared" si="735"/>
        <v>0</v>
      </c>
      <c r="I1761" s="91">
        <f t="shared" si="735"/>
        <v>0</v>
      </c>
      <c r="J1761" s="91">
        <f t="shared" si="735"/>
        <v>4.5454545454545456E-2</v>
      </c>
      <c r="K1761" s="91">
        <f t="shared" si="735"/>
        <v>9.0909090909090912E-2</v>
      </c>
      <c r="L1761" s="91">
        <f t="shared" si="735"/>
        <v>0.86363636363636365</v>
      </c>
      <c r="M1761" s="93" t="s">
        <v>14</v>
      </c>
    </row>
    <row r="1762" spans="1:13" ht="15" customHeight="1" thickTop="1" thickBot="1" x14ac:dyDescent="0.3">
      <c r="A1762" s="88" t="s">
        <v>28</v>
      </c>
      <c r="B1762" s="89"/>
      <c r="C1762" s="89"/>
      <c r="D1762" s="89">
        <v>1</v>
      </c>
      <c r="E1762" s="89">
        <v>2</v>
      </c>
      <c r="F1762" s="89">
        <v>19</v>
      </c>
      <c r="G1762" s="90">
        <f t="shared" si="734"/>
        <v>22</v>
      </c>
      <c r="H1762" s="91">
        <f t="shared" si="735"/>
        <v>0</v>
      </c>
      <c r="I1762" s="91">
        <f t="shared" si="735"/>
        <v>0</v>
      </c>
      <c r="J1762" s="91">
        <f t="shared" si="735"/>
        <v>4.5454545454545456E-2</v>
      </c>
      <c r="K1762" s="91">
        <f t="shared" si="735"/>
        <v>9.0909090909090912E-2</v>
      </c>
      <c r="L1762" s="91">
        <f t="shared" si="735"/>
        <v>0.86363636363636365</v>
      </c>
      <c r="M1762" s="93" t="s">
        <v>14</v>
      </c>
    </row>
    <row r="1763" spans="1:13" ht="15" customHeight="1" thickTop="1" thickBot="1" x14ac:dyDescent="0.3">
      <c r="A1763" s="94" t="s">
        <v>24</v>
      </c>
      <c r="B1763" s="95">
        <f t="shared" ref="B1763:F1763" si="736">IFERROR(AVERAGE(B1760:B1762),0)</f>
        <v>0</v>
      </c>
      <c r="C1763" s="95">
        <f t="shared" si="736"/>
        <v>0</v>
      </c>
      <c r="D1763" s="101">
        <f t="shared" si="736"/>
        <v>1</v>
      </c>
      <c r="E1763" s="101">
        <f t="shared" si="736"/>
        <v>2</v>
      </c>
      <c r="F1763" s="101">
        <f t="shared" si="736"/>
        <v>19</v>
      </c>
      <c r="G1763" s="101">
        <f>SUM(AVERAGE(G1760:G1762))</f>
        <v>22</v>
      </c>
      <c r="H1763" s="97">
        <f>AVERAGE(H1760:H1762)*0.2</f>
        <v>0</v>
      </c>
      <c r="I1763" s="97">
        <f>AVERAGE(I1760:I1762)*0.4</f>
        <v>0</v>
      </c>
      <c r="J1763" s="97">
        <f>AVERAGE(J1760:J1762)*0.6</f>
        <v>2.7272727272727268E-2</v>
      </c>
      <c r="K1763" s="97">
        <f>AVERAGE(K1760:K1762)*0.8</f>
        <v>7.2727272727272724E-2</v>
      </c>
      <c r="L1763" s="100">
        <f>AVERAGE(L1760:L1762)*1</f>
        <v>0.86363636363636365</v>
      </c>
      <c r="M1763" s="102">
        <f>SUM(H1763:L1763)</f>
        <v>0.96363636363636362</v>
      </c>
    </row>
    <row r="1764" spans="1:13" ht="15" customHeight="1" thickTop="1" thickBot="1" x14ac:dyDescent="0.3">
      <c r="A1764" s="83" t="s">
        <v>29</v>
      </c>
      <c r="B1764" s="84" t="s">
        <v>7</v>
      </c>
      <c r="C1764" s="84" t="s">
        <v>8</v>
      </c>
      <c r="D1764" s="84" t="s">
        <v>9</v>
      </c>
      <c r="E1764" s="84" t="s">
        <v>10</v>
      </c>
      <c r="F1764" s="84" t="s">
        <v>11</v>
      </c>
      <c r="G1764" s="85" t="s">
        <v>12</v>
      </c>
      <c r="H1764" s="84" t="s">
        <v>7</v>
      </c>
      <c r="I1764" s="84" t="s">
        <v>8</v>
      </c>
      <c r="J1764" s="84" t="s">
        <v>9</v>
      </c>
      <c r="K1764" s="84" t="s">
        <v>10</v>
      </c>
      <c r="L1764" s="99" t="s">
        <v>11</v>
      </c>
      <c r="M1764" s="85" t="s">
        <v>12</v>
      </c>
    </row>
    <row r="1765" spans="1:13" ht="15" customHeight="1" thickTop="1" thickBot="1" x14ac:dyDescent="0.3">
      <c r="A1765" s="103" t="s">
        <v>30</v>
      </c>
      <c r="B1765" s="104"/>
      <c r="C1765" s="104"/>
      <c r="D1765" s="104">
        <v>1</v>
      </c>
      <c r="E1765" s="89">
        <v>2</v>
      </c>
      <c r="F1765" s="89">
        <v>19</v>
      </c>
      <c r="G1765" s="105">
        <f t="shared" ref="G1765:G1768" si="737">SUM(B1765:F1765)</f>
        <v>22</v>
      </c>
      <c r="H1765" s="106">
        <f t="shared" ref="H1765:L1768" si="738">IFERROR(B1765/$G$1765,0)</f>
        <v>0</v>
      </c>
      <c r="I1765" s="106">
        <f t="shared" si="738"/>
        <v>0</v>
      </c>
      <c r="J1765" s="106">
        <f t="shared" si="738"/>
        <v>4.5454545454545456E-2</v>
      </c>
      <c r="K1765" s="106">
        <f t="shared" si="738"/>
        <v>9.0909090909090912E-2</v>
      </c>
      <c r="L1765" s="106">
        <f t="shared" si="738"/>
        <v>0.86363636363636365</v>
      </c>
      <c r="M1765" s="93" t="s">
        <v>14</v>
      </c>
    </row>
    <row r="1766" spans="1:13" ht="15" customHeight="1" thickTop="1" thickBot="1" x14ac:dyDescent="0.3">
      <c r="A1766" s="103" t="s">
        <v>31</v>
      </c>
      <c r="B1766" s="104"/>
      <c r="C1766" s="104"/>
      <c r="D1766" s="104">
        <v>1</v>
      </c>
      <c r="E1766" s="89">
        <v>2</v>
      </c>
      <c r="F1766" s="89">
        <v>19</v>
      </c>
      <c r="G1766" s="105">
        <f t="shared" si="737"/>
        <v>22</v>
      </c>
      <c r="H1766" s="106">
        <f t="shared" si="738"/>
        <v>0</v>
      </c>
      <c r="I1766" s="106">
        <f t="shared" si="738"/>
        <v>0</v>
      </c>
      <c r="J1766" s="106">
        <f t="shared" si="738"/>
        <v>4.5454545454545456E-2</v>
      </c>
      <c r="K1766" s="106">
        <f t="shared" si="738"/>
        <v>9.0909090909090912E-2</v>
      </c>
      <c r="L1766" s="106">
        <f t="shared" si="738"/>
        <v>0.86363636363636365</v>
      </c>
      <c r="M1766" s="93" t="s">
        <v>14</v>
      </c>
    </row>
    <row r="1767" spans="1:13" ht="15" customHeight="1" thickTop="1" thickBot="1" x14ac:dyDescent="0.3">
      <c r="A1767" s="103" t="s">
        <v>32</v>
      </c>
      <c r="B1767" s="104"/>
      <c r="C1767" s="104"/>
      <c r="D1767" s="104">
        <v>1</v>
      </c>
      <c r="E1767" s="89">
        <v>2</v>
      </c>
      <c r="F1767" s="89">
        <v>19</v>
      </c>
      <c r="G1767" s="105">
        <f t="shared" si="737"/>
        <v>22</v>
      </c>
      <c r="H1767" s="106">
        <f t="shared" si="738"/>
        <v>0</v>
      </c>
      <c r="I1767" s="106">
        <f t="shared" si="738"/>
        <v>0</v>
      </c>
      <c r="J1767" s="106">
        <f t="shared" si="738"/>
        <v>4.5454545454545456E-2</v>
      </c>
      <c r="K1767" s="106">
        <f t="shared" si="738"/>
        <v>9.0909090909090912E-2</v>
      </c>
      <c r="L1767" s="106">
        <f t="shared" si="738"/>
        <v>0.86363636363636365</v>
      </c>
      <c r="M1767" s="93" t="s">
        <v>14</v>
      </c>
    </row>
    <row r="1768" spans="1:13" ht="15" customHeight="1" thickTop="1" thickBot="1" x14ac:dyDescent="0.3">
      <c r="A1768" s="103" t="s">
        <v>33</v>
      </c>
      <c r="B1768" s="104"/>
      <c r="C1768" s="104"/>
      <c r="D1768" s="104">
        <v>1</v>
      </c>
      <c r="E1768" s="89">
        <v>2</v>
      </c>
      <c r="F1768" s="89">
        <v>19</v>
      </c>
      <c r="G1768" s="105">
        <f t="shared" si="737"/>
        <v>22</v>
      </c>
      <c r="H1768" s="106">
        <f t="shared" si="738"/>
        <v>0</v>
      </c>
      <c r="I1768" s="106">
        <f t="shared" si="738"/>
        <v>0</v>
      </c>
      <c r="J1768" s="106">
        <f t="shared" si="738"/>
        <v>4.5454545454545456E-2</v>
      </c>
      <c r="K1768" s="106">
        <f t="shared" si="738"/>
        <v>9.0909090909090912E-2</v>
      </c>
      <c r="L1768" s="106">
        <f t="shared" si="738"/>
        <v>0.86363636363636365</v>
      </c>
      <c r="M1768" s="93" t="s">
        <v>14</v>
      </c>
    </row>
    <row r="1769" spans="1:13" ht="15" customHeight="1" thickTop="1" thickBot="1" x14ac:dyDescent="0.3">
      <c r="A1769" s="107" t="s">
        <v>24</v>
      </c>
      <c r="B1769" s="108">
        <f t="shared" ref="B1769:F1769" si="739">IFERROR(AVERAGE(B1765:B1768),0)</f>
        <v>0</v>
      </c>
      <c r="C1769" s="108">
        <f t="shared" si="739"/>
        <v>0</v>
      </c>
      <c r="D1769" s="108">
        <f t="shared" si="739"/>
        <v>1</v>
      </c>
      <c r="E1769" s="108">
        <f t="shared" si="739"/>
        <v>2</v>
      </c>
      <c r="F1769" s="108">
        <f t="shared" si="739"/>
        <v>19</v>
      </c>
      <c r="G1769" s="108">
        <f>SUM(AVERAGE(G1765:G1768))</f>
        <v>22</v>
      </c>
      <c r="H1769" s="102">
        <f>AVERAGE(H1765:H1768)*0.2</f>
        <v>0</v>
      </c>
      <c r="I1769" s="102">
        <f>AVERAGE(I1765:I1768)*0.4</f>
        <v>0</v>
      </c>
      <c r="J1769" s="102">
        <f>AVERAGE(J1765:J1768)*0.6</f>
        <v>2.7272727272727271E-2</v>
      </c>
      <c r="K1769" s="102">
        <f>AVERAGE(K1765:K1768)*0.8</f>
        <v>7.2727272727272738E-2</v>
      </c>
      <c r="L1769" s="109">
        <f>AVERAGE(L1765:L1768)*1</f>
        <v>0.86363636363636365</v>
      </c>
      <c r="M1769" s="102">
        <f>SUM(H1769:L1769)</f>
        <v>0.96363636363636362</v>
      </c>
    </row>
    <row r="1770" spans="1:13" ht="15" customHeight="1" thickTop="1" thickBot="1" x14ac:dyDescent="0.3">
      <c r="A1770" s="110" t="s">
        <v>34</v>
      </c>
      <c r="B1770" s="111"/>
      <c r="C1770" s="111"/>
      <c r="D1770" s="111"/>
      <c r="E1770" s="111"/>
      <c r="F1770" s="111"/>
      <c r="G1770" s="112">
        <f>SUM(B1770:F1770)</f>
        <v>0</v>
      </c>
      <c r="H1770" s="113">
        <f t="shared" ref="H1770:L1770" si="740">IFERROR(B1770/$G$1770,0)</f>
        <v>0</v>
      </c>
      <c r="I1770" s="113">
        <f t="shared" si="740"/>
        <v>0</v>
      </c>
      <c r="J1770" s="113">
        <f t="shared" si="740"/>
        <v>0</v>
      </c>
      <c r="K1770" s="113">
        <f t="shared" si="740"/>
        <v>0</v>
      </c>
      <c r="L1770" s="113">
        <f t="shared" si="740"/>
        <v>0</v>
      </c>
      <c r="M1770" s="93" t="s">
        <v>14</v>
      </c>
    </row>
    <row r="1771" spans="1:13" ht="15" customHeight="1" thickTop="1" thickBot="1" x14ac:dyDescent="0.3">
      <c r="A1771" s="127" t="s">
        <v>35</v>
      </c>
      <c r="B1771" s="134"/>
      <c r="C1771" s="134"/>
      <c r="D1771" s="134"/>
      <c r="E1771" s="134"/>
      <c r="F1771" s="135"/>
      <c r="G1771" s="114">
        <v>22</v>
      </c>
      <c r="H1771" s="102" t="s">
        <v>14</v>
      </c>
      <c r="I1771" s="102" t="s">
        <v>14</v>
      </c>
      <c r="J1771" s="102" t="s">
        <v>14</v>
      </c>
      <c r="K1771" s="102" t="s">
        <v>14</v>
      </c>
      <c r="L1771" s="102" t="s">
        <v>14</v>
      </c>
      <c r="M1771" s="102">
        <f>(M1751+M1758+M1763+M1769)/4</f>
        <v>0.96363636363636362</v>
      </c>
    </row>
    <row r="1772" spans="1:13" ht="15" customHeight="1" thickTop="1" x14ac:dyDescent="0.25">
      <c r="A1772" s="77"/>
      <c r="B1772" s="77"/>
      <c r="C1772" s="77"/>
      <c r="D1772" s="77"/>
      <c r="E1772" s="77"/>
      <c r="F1772" s="77"/>
      <c r="G1772" s="77"/>
      <c r="H1772" s="77"/>
      <c r="I1772" s="77"/>
      <c r="J1772" s="77"/>
      <c r="K1772" s="77"/>
      <c r="L1772" s="77"/>
      <c r="M1772" s="77"/>
    </row>
    <row r="1773" spans="1:13" ht="15" customHeight="1" thickBot="1" x14ac:dyDescent="0.3">
      <c r="A1773" s="77"/>
      <c r="B1773" s="77"/>
      <c r="C1773" s="77"/>
      <c r="D1773" s="77"/>
      <c r="E1773" s="77"/>
      <c r="F1773" s="77"/>
      <c r="G1773" s="77"/>
      <c r="H1773" s="77"/>
      <c r="I1773" s="77"/>
      <c r="J1773" s="77"/>
      <c r="K1773" s="77"/>
      <c r="L1773" s="77"/>
      <c r="M1773" s="77"/>
    </row>
    <row r="1774" spans="1:13" ht="15" customHeight="1" thickTop="1" thickBot="1" x14ac:dyDescent="0.3">
      <c r="A1774" s="78" t="s">
        <v>0</v>
      </c>
      <c r="B1774" s="136" t="s">
        <v>209</v>
      </c>
      <c r="C1774" s="132"/>
      <c r="D1774" s="132"/>
      <c r="E1774" s="132"/>
      <c r="F1774" s="132"/>
      <c r="G1774" s="133"/>
      <c r="H1774" s="139" t="s">
        <v>111</v>
      </c>
      <c r="I1774" s="144"/>
      <c r="J1774" s="145"/>
      <c r="K1774" s="79" t="s">
        <v>2</v>
      </c>
      <c r="L1774" s="146">
        <v>45500</v>
      </c>
      <c r="M1774" s="147"/>
    </row>
    <row r="1775" spans="1:13" ht="15" customHeight="1" thickBot="1" x14ac:dyDescent="0.3">
      <c r="A1775" s="115" t="s">
        <v>3</v>
      </c>
      <c r="B1775" s="148"/>
      <c r="C1775" s="148"/>
      <c r="D1775" s="148"/>
      <c r="E1775" s="148"/>
      <c r="F1775" s="148"/>
      <c r="G1775" s="149"/>
      <c r="H1775" s="80" t="s">
        <v>112</v>
      </c>
      <c r="I1775" s="121">
        <v>22</v>
      </c>
      <c r="J1775" s="133"/>
      <c r="K1775" s="81"/>
      <c r="L1775" s="80"/>
      <c r="M1775" s="80"/>
    </row>
    <row r="1776" spans="1:13" ht="15" customHeight="1" thickBot="1" x14ac:dyDescent="0.3">
      <c r="A1776" s="150"/>
      <c r="B1776" s="151"/>
      <c r="C1776" s="151"/>
      <c r="D1776" s="151"/>
      <c r="E1776" s="151"/>
      <c r="F1776" s="151"/>
      <c r="G1776" s="152"/>
      <c r="H1776" s="80" t="s">
        <v>113</v>
      </c>
      <c r="I1776" s="121"/>
      <c r="J1776" s="133"/>
      <c r="K1776" s="80"/>
      <c r="L1776" s="80"/>
      <c r="M1776" s="80"/>
    </row>
    <row r="1777" spans="1:13" ht="15" customHeight="1" thickBot="1" x14ac:dyDescent="0.3">
      <c r="A1777" s="82" t="s">
        <v>4</v>
      </c>
      <c r="B1777" s="130" t="s">
        <v>5</v>
      </c>
      <c r="C1777" s="131"/>
      <c r="D1777" s="131"/>
      <c r="E1777" s="131"/>
      <c r="F1777" s="131"/>
      <c r="G1777" s="131"/>
      <c r="H1777" s="121" t="s">
        <v>5</v>
      </c>
      <c r="I1777" s="132"/>
      <c r="J1777" s="132"/>
      <c r="K1777" s="132"/>
      <c r="L1777" s="132"/>
      <c r="M1777" s="133"/>
    </row>
    <row r="1778" spans="1:13" ht="15" customHeight="1" thickTop="1" thickBot="1" x14ac:dyDescent="0.3">
      <c r="A1778" s="83" t="s">
        <v>6</v>
      </c>
      <c r="B1778" s="84" t="s">
        <v>7</v>
      </c>
      <c r="C1778" s="84" t="s">
        <v>8</v>
      </c>
      <c r="D1778" s="84" t="s">
        <v>9</v>
      </c>
      <c r="E1778" s="84" t="s">
        <v>10</v>
      </c>
      <c r="F1778" s="84" t="s">
        <v>11</v>
      </c>
      <c r="G1778" s="85" t="s">
        <v>12</v>
      </c>
      <c r="H1778" s="86" t="s">
        <v>7</v>
      </c>
      <c r="I1778" s="86" t="s">
        <v>8</v>
      </c>
      <c r="J1778" s="86" t="s">
        <v>9</v>
      </c>
      <c r="K1778" s="86" t="s">
        <v>10</v>
      </c>
      <c r="L1778" s="86" t="s">
        <v>11</v>
      </c>
      <c r="M1778" s="87" t="s">
        <v>12</v>
      </c>
    </row>
    <row r="1779" spans="1:13" ht="15" customHeight="1" thickTop="1" thickBot="1" x14ac:dyDescent="0.3">
      <c r="A1779" s="88" t="s">
        <v>13</v>
      </c>
      <c r="B1779" s="89"/>
      <c r="C1779" s="89"/>
      <c r="D1779" s="89">
        <v>1</v>
      </c>
      <c r="E1779" s="89">
        <v>3</v>
      </c>
      <c r="F1779" s="89">
        <v>18</v>
      </c>
      <c r="G1779" s="90">
        <f t="shared" ref="G1779:G1781" si="741">SUM(B1779:F1779)</f>
        <v>22</v>
      </c>
      <c r="H1779" s="91">
        <f t="shared" ref="H1779:L1781" si="742">IFERROR(B1779/$G$1779,0)</f>
        <v>0</v>
      </c>
      <c r="I1779" s="91">
        <f t="shared" si="742"/>
        <v>0</v>
      </c>
      <c r="J1779" s="91">
        <f t="shared" si="742"/>
        <v>4.5454545454545456E-2</v>
      </c>
      <c r="K1779" s="91">
        <f t="shared" si="742"/>
        <v>0.13636363636363635</v>
      </c>
      <c r="L1779" s="91">
        <f t="shared" si="742"/>
        <v>0.81818181818181823</v>
      </c>
      <c r="M1779" s="92" t="s">
        <v>14</v>
      </c>
    </row>
    <row r="1780" spans="1:13" ht="15" customHeight="1" thickTop="1" thickBot="1" x14ac:dyDescent="0.3">
      <c r="A1780" s="88" t="s">
        <v>15</v>
      </c>
      <c r="B1780" s="89"/>
      <c r="C1780" s="89"/>
      <c r="D1780" s="89"/>
      <c r="E1780" s="89">
        <v>4</v>
      </c>
      <c r="F1780" s="89">
        <v>18</v>
      </c>
      <c r="G1780" s="90">
        <f t="shared" si="741"/>
        <v>22</v>
      </c>
      <c r="H1780" s="91">
        <f t="shared" si="742"/>
        <v>0</v>
      </c>
      <c r="I1780" s="91">
        <f t="shared" si="742"/>
        <v>0</v>
      </c>
      <c r="J1780" s="91">
        <f t="shared" si="742"/>
        <v>0</v>
      </c>
      <c r="K1780" s="91">
        <f t="shared" si="742"/>
        <v>0.18181818181818182</v>
      </c>
      <c r="L1780" s="91">
        <f t="shared" si="742"/>
        <v>0.81818181818181823</v>
      </c>
      <c r="M1780" s="93" t="s">
        <v>14</v>
      </c>
    </row>
    <row r="1781" spans="1:13" ht="15" customHeight="1" thickTop="1" thickBot="1" x14ac:dyDescent="0.3">
      <c r="A1781" s="88" t="s">
        <v>16</v>
      </c>
      <c r="B1781" s="89"/>
      <c r="C1781" s="89"/>
      <c r="D1781" s="89"/>
      <c r="E1781" s="89">
        <v>4</v>
      </c>
      <c r="F1781" s="89">
        <v>18</v>
      </c>
      <c r="G1781" s="90">
        <f t="shared" si="741"/>
        <v>22</v>
      </c>
      <c r="H1781" s="91">
        <f t="shared" si="742"/>
        <v>0</v>
      </c>
      <c r="I1781" s="91">
        <f t="shared" si="742"/>
        <v>0</v>
      </c>
      <c r="J1781" s="91">
        <f t="shared" si="742"/>
        <v>0</v>
      </c>
      <c r="K1781" s="91">
        <f t="shared" si="742"/>
        <v>0.18181818181818182</v>
      </c>
      <c r="L1781" s="91">
        <f t="shared" si="742"/>
        <v>0.81818181818181823</v>
      </c>
      <c r="M1781" s="93" t="s">
        <v>14</v>
      </c>
    </row>
    <row r="1782" spans="1:13" ht="15" customHeight="1" thickTop="1" thickBot="1" x14ac:dyDescent="0.3">
      <c r="A1782" s="94" t="s">
        <v>17</v>
      </c>
      <c r="B1782" s="95">
        <f>IFERROR(AVERAGE(B1779:B1781),0)</f>
        <v>0</v>
      </c>
      <c r="C1782" s="95">
        <f>IFERROR(AVERAGE(C1779:C1781),0)</f>
        <v>0</v>
      </c>
      <c r="D1782" s="95">
        <f>IFERROR(AVERAGE(D1779:D1781),0)</f>
        <v>1</v>
      </c>
      <c r="E1782" s="95">
        <f t="shared" ref="E1782:F1782" si="743">IFERROR(AVERAGE(E1779:E1781),0)</f>
        <v>3.6666666666666665</v>
      </c>
      <c r="F1782" s="95">
        <f t="shared" si="743"/>
        <v>18</v>
      </c>
      <c r="G1782" s="95">
        <f>SUM(AVERAGE(G1779:G1781))</f>
        <v>22</v>
      </c>
      <c r="H1782" s="96">
        <f>AVERAGE(H1779:H1781)*0.2</f>
        <v>0</v>
      </c>
      <c r="I1782" s="96">
        <f>AVERAGE(I1779:I1781)*0.4</f>
        <v>0</v>
      </c>
      <c r="J1782" s="96">
        <f>AVERAGE(J1779:J1781)*0.6</f>
        <v>9.0909090909090905E-3</v>
      </c>
      <c r="K1782" s="96">
        <f>AVERAGE(K1779:K1781)*0.8</f>
        <v>0.13333333333333333</v>
      </c>
      <c r="L1782" s="96">
        <f>AVERAGE(L1779:L1781)*1</f>
        <v>0.81818181818181823</v>
      </c>
      <c r="M1782" s="97">
        <f>SUM(H1782:L1782)</f>
        <v>0.96060606060606069</v>
      </c>
    </row>
    <row r="1783" spans="1:13" ht="15" customHeight="1" thickTop="1" thickBot="1" x14ac:dyDescent="0.3">
      <c r="A1783" s="98" t="s">
        <v>18</v>
      </c>
      <c r="B1783" s="84" t="s">
        <v>7</v>
      </c>
      <c r="C1783" s="84" t="s">
        <v>8</v>
      </c>
      <c r="D1783" s="84" t="s">
        <v>9</v>
      </c>
      <c r="E1783" s="84" t="s">
        <v>10</v>
      </c>
      <c r="F1783" s="84" t="s">
        <v>11</v>
      </c>
      <c r="G1783" s="85" t="s">
        <v>12</v>
      </c>
      <c r="H1783" s="84" t="s">
        <v>7</v>
      </c>
      <c r="I1783" s="84" t="s">
        <v>8</v>
      </c>
      <c r="J1783" s="84" t="s">
        <v>9</v>
      </c>
      <c r="K1783" s="84" t="s">
        <v>10</v>
      </c>
      <c r="L1783" s="99" t="s">
        <v>11</v>
      </c>
      <c r="M1783" s="85" t="s">
        <v>12</v>
      </c>
    </row>
    <row r="1784" spans="1:13" ht="15" customHeight="1" thickTop="1" thickBot="1" x14ac:dyDescent="0.3">
      <c r="A1784" s="88" t="s">
        <v>19</v>
      </c>
      <c r="B1784" s="89"/>
      <c r="C1784" s="89"/>
      <c r="D1784" s="89"/>
      <c r="E1784" s="89">
        <v>4</v>
      </c>
      <c r="F1784" s="89">
        <v>18</v>
      </c>
      <c r="G1784" s="90">
        <f t="shared" ref="G1784:G1788" si="744">SUM(B1784:F1784)</f>
        <v>22</v>
      </c>
      <c r="H1784" s="91">
        <f t="shared" ref="H1784:L1788" si="745">IFERROR(B1784/$G$1784,0)</f>
        <v>0</v>
      </c>
      <c r="I1784" s="91">
        <f t="shared" si="745"/>
        <v>0</v>
      </c>
      <c r="J1784" s="91">
        <f t="shared" si="745"/>
        <v>0</v>
      </c>
      <c r="K1784" s="91">
        <f t="shared" si="745"/>
        <v>0.18181818181818182</v>
      </c>
      <c r="L1784" s="91">
        <f t="shared" si="745"/>
        <v>0.81818181818181823</v>
      </c>
      <c r="M1784" s="93" t="s">
        <v>14</v>
      </c>
    </row>
    <row r="1785" spans="1:13" ht="15" customHeight="1" thickTop="1" thickBot="1" x14ac:dyDescent="0.3">
      <c r="A1785" s="88" t="s">
        <v>20</v>
      </c>
      <c r="B1785" s="89"/>
      <c r="C1785" s="89"/>
      <c r="D1785" s="89"/>
      <c r="E1785" s="89">
        <v>4</v>
      </c>
      <c r="F1785" s="89">
        <v>18</v>
      </c>
      <c r="G1785" s="90">
        <f t="shared" si="744"/>
        <v>22</v>
      </c>
      <c r="H1785" s="91">
        <f t="shared" si="745"/>
        <v>0</v>
      </c>
      <c r="I1785" s="91">
        <f t="shared" si="745"/>
        <v>0</v>
      </c>
      <c r="J1785" s="91">
        <f t="shared" si="745"/>
        <v>0</v>
      </c>
      <c r="K1785" s="91">
        <f t="shared" si="745"/>
        <v>0.18181818181818182</v>
      </c>
      <c r="L1785" s="91">
        <f t="shared" si="745"/>
        <v>0.81818181818181823</v>
      </c>
      <c r="M1785" s="93" t="s">
        <v>14</v>
      </c>
    </row>
    <row r="1786" spans="1:13" ht="15" customHeight="1" thickTop="1" thickBot="1" x14ac:dyDescent="0.3">
      <c r="A1786" s="88" t="s">
        <v>21</v>
      </c>
      <c r="B1786" s="89"/>
      <c r="C1786" s="89"/>
      <c r="D1786" s="89"/>
      <c r="E1786" s="89">
        <v>4</v>
      </c>
      <c r="F1786" s="89">
        <v>18</v>
      </c>
      <c r="G1786" s="90">
        <f t="shared" si="744"/>
        <v>22</v>
      </c>
      <c r="H1786" s="91">
        <f t="shared" si="745"/>
        <v>0</v>
      </c>
      <c r="I1786" s="91">
        <f t="shared" si="745"/>
        <v>0</v>
      </c>
      <c r="J1786" s="91">
        <f t="shared" si="745"/>
        <v>0</v>
      </c>
      <c r="K1786" s="91">
        <f t="shared" si="745"/>
        <v>0.18181818181818182</v>
      </c>
      <c r="L1786" s="91">
        <f t="shared" si="745"/>
        <v>0.81818181818181823</v>
      </c>
      <c r="M1786" s="93" t="s">
        <v>14</v>
      </c>
    </row>
    <row r="1787" spans="1:13" ht="15" customHeight="1" thickTop="1" thickBot="1" x14ac:dyDescent="0.3">
      <c r="A1787" s="88" t="s">
        <v>22</v>
      </c>
      <c r="B1787" s="89"/>
      <c r="C1787" s="89"/>
      <c r="D1787" s="89"/>
      <c r="E1787" s="89">
        <v>4</v>
      </c>
      <c r="F1787" s="89">
        <v>18</v>
      </c>
      <c r="G1787" s="90">
        <f t="shared" si="744"/>
        <v>22</v>
      </c>
      <c r="H1787" s="91">
        <f t="shared" si="745"/>
        <v>0</v>
      </c>
      <c r="I1787" s="91">
        <f t="shared" si="745"/>
        <v>0</v>
      </c>
      <c r="J1787" s="91">
        <f t="shared" si="745"/>
        <v>0</v>
      </c>
      <c r="K1787" s="91">
        <f t="shared" si="745"/>
        <v>0.18181818181818182</v>
      </c>
      <c r="L1787" s="91">
        <f t="shared" si="745"/>
        <v>0.81818181818181823</v>
      </c>
      <c r="M1787" s="93" t="s">
        <v>14</v>
      </c>
    </row>
    <row r="1788" spans="1:13" ht="15" customHeight="1" thickTop="1" thickBot="1" x14ac:dyDescent="0.3">
      <c r="A1788" s="88" t="s">
        <v>23</v>
      </c>
      <c r="B1788" s="89"/>
      <c r="C1788" s="89"/>
      <c r="D1788" s="89"/>
      <c r="E1788" s="89">
        <v>4</v>
      </c>
      <c r="F1788" s="89">
        <v>18</v>
      </c>
      <c r="G1788" s="90">
        <f t="shared" si="744"/>
        <v>22</v>
      </c>
      <c r="H1788" s="91">
        <f t="shared" si="745"/>
        <v>0</v>
      </c>
      <c r="I1788" s="91">
        <f t="shared" si="745"/>
        <v>0</v>
      </c>
      <c r="J1788" s="91">
        <f t="shared" si="745"/>
        <v>0</v>
      </c>
      <c r="K1788" s="91">
        <f t="shared" si="745"/>
        <v>0.18181818181818182</v>
      </c>
      <c r="L1788" s="91">
        <f t="shared" si="745"/>
        <v>0.81818181818181823</v>
      </c>
      <c r="M1788" s="93"/>
    </row>
    <row r="1789" spans="1:13" ht="15" customHeight="1" thickTop="1" thickBot="1" x14ac:dyDescent="0.3">
      <c r="A1789" s="94" t="s">
        <v>24</v>
      </c>
      <c r="B1789" s="95">
        <f t="shared" ref="B1789:F1789" si="746">IFERROR(AVERAGE(B1784:B1788),0)</f>
        <v>0</v>
      </c>
      <c r="C1789" s="95">
        <f t="shared" si="746"/>
        <v>0</v>
      </c>
      <c r="D1789" s="95">
        <f t="shared" si="746"/>
        <v>0</v>
      </c>
      <c r="E1789" s="95">
        <f t="shared" si="746"/>
        <v>4</v>
      </c>
      <c r="F1789" s="95">
        <f t="shared" si="746"/>
        <v>18</v>
      </c>
      <c r="G1789" s="95">
        <f>SUM(AVERAGE(G1784:G1788))</f>
        <v>22</v>
      </c>
      <c r="H1789" s="97">
        <f>AVERAGE(H1784:H1788)*0.2</f>
        <v>0</v>
      </c>
      <c r="I1789" s="97">
        <f>AVERAGE(I1784:I1788)*0.4</f>
        <v>0</v>
      </c>
      <c r="J1789" s="97">
        <f>AVERAGE(J1784:J1788)*0.6</f>
        <v>0</v>
      </c>
      <c r="K1789" s="97">
        <f>AVERAGE(K1784:K1788)*0.8</f>
        <v>0.14545454545454548</v>
      </c>
      <c r="L1789" s="100">
        <f>AVERAGE(L1784:L1788)*1</f>
        <v>0.81818181818181812</v>
      </c>
      <c r="M1789" s="97">
        <f>SUM(H1789:L1789)</f>
        <v>0.96363636363636362</v>
      </c>
    </row>
    <row r="1790" spans="1:13" ht="15" customHeight="1" thickTop="1" thickBot="1" x14ac:dyDescent="0.3">
      <c r="A1790" s="98" t="s">
        <v>25</v>
      </c>
      <c r="B1790" s="84" t="s">
        <v>7</v>
      </c>
      <c r="C1790" s="84" t="s">
        <v>8</v>
      </c>
      <c r="D1790" s="84" t="s">
        <v>9</v>
      </c>
      <c r="E1790" s="84" t="s">
        <v>10</v>
      </c>
      <c r="F1790" s="84" t="s">
        <v>11</v>
      </c>
      <c r="G1790" s="85" t="s">
        <v>12</v>
      </c>
      <c r="H1790" s="84" t="s">
        <v>7</v>
      </c>
      <c r="I1790" s="84" t="s">
        <v>8</v>
      </c>
      <c r="J1790" s="84" t="s">
        <v>9</v>
      </c>
      <c r="K1790" s="84" t="s">
        <v>10</v>
      </c>
      <c r="L1790" s="99" t="s">
        <v>11</v>
      </c>
      <c r="M1790" s="85" t="s">
        <v>12</v>
      </c>
    </row>
    <row r="1791" spans="1:13" ht="15" customHeight="1" thickTop="1" thickBot="1" x14ac:dyDescent="0.3">
      <c r="A1791" s="88" t="s">
        <v>26</v>
      </c>
      <c r="B1791" s="89"/>
      <c r="C1791" s="89"/>
      <c r="D1791" s="89"/>
      <c r="E1791" s="89">
        <v>4</v>
      </c>
      <c r="F1791" s="89">
        <v>18</v>
      </c>
      <c r="G1791" s="90">
        <f t="shared" ref="G1791:G1793" si="747">SUM(B1791:F1791)</f>
        <v>22</v>
      </c>
      <c r="H1791" s="91">
        <f t="shared" ref="H1791:L1793" si="748">IFERROR(B1791/$G$1791,0)</f>
        <v>0</v>
      </c>
      <c r="I1791" s="91">
        <f t="shared" si="748"/>
        <v>0</v>
      </c>
      <c r="J1791" s="91">
        <f t="shared" si="748"/>
        <v>0</v>
      </c>
      <c r="K1791" s="91">
        <f t="shared" si="748"/>
        <v>0.18181818181818182</v>
      </c>
      <c r="L1791" s="91">
        <f t="shared" si="748"/>
        <v>0.81818181818181823</v>
      </c>
      <c r="M1791" s="93" t="s">
        <v>14</v>
      </c>
    </row>
    <row r="1792" spans="1:13" ht="15" customHeight="1" thickTop="1" thickBot="1" x14ac:dyDescent="0.3">
      <c r="A1792" s="88" t="s">
        <v>27</v>
      </c>
      <c r="B1792" s="89"/>
      <c r="C1792" s="89"/>
      <c r="D1792" s="89"/>
      <c r="E1792" s="89">
        <v>4</v>
      </c>
      <c r="F1792" s="89">
        <v>18</v>
      </c>
      <c r="G1792" s="90">
        <f t="shared" si="747"/>
        <v>22</v>
      </c>
      <c r="H1792" s="91">
        <f t="shared" si="748"/>
        <v>0</v>
      </c>
      <c r="I1792" s="91">
        <f t="shared" si="748"/>
        <v>0</v>
      </c>
      <c r="J1792" s="91">
        <f t="shared" si="748"/>
        <v>0</v>
      </c>
      <c r="K1792" s="91">
        <f t="shared" si="748"/>
        <v>0.18181818181818182</v>
      </c>
      <c r="L1792" s="91">
        <f t="shared" si="748"/>
        <v>0.81818181818181823</v>
      </c>
      <c r="M1792" s="93" t="s">
        <v>14</v>
      </c>
    </row>
    <row r="1793" spans="1:13" ht="15" customHeight="1" thickTop="1" thickBot="1" x14ac:dyDescent="0.3">
      <c r="A1793" s="88" t="s">
        <v>28</v>
      </c>
      <c r="B1793" s="89"/>
      <c r="C1793" s="89"/>
      <c r="D1793" s="89"/>
      <c r="E1793" s="89">
        <v>4</v>
      </c>
      <c r="F1793" s="89">
        <v>18</v>
      </c>
      <c r="G1793" s="90">
        <f t="shared" si="747"/>
        <v>22</v>
      </c>
      <c r="H1793" s="91">
        <f t="shared" si="748"/>
        <v>0</v>
      </c>
      <c r="I1793" s="91">
        <f t="shared" si="748"/>
        <v>0</v>
      </c>
      <c r="J1793" s="91">
        <f t="shared" si="748"/>
        <v>0</v>
      </c>
      <c r="K1793" s="91">
        <f t="shared" si="748"/>
        <v>0.18181818181818182</v>
      </c>
      <c r="L1793" s="91">
        <f t="shared" si="748"/>
        <v>0.81818181818181823</v>
      </c>
      <c r="M1793" s="93" t="s">
        <v>14</v>
      </c>
    </row>
    <row r="1794" spans="1:13" ht="15" customHeight="1" thickTop="1" thickBot="1" x14ac:dyDescent="0.3">
      <c r="A1794" s="94" t="s">
        <v>24</v>
      </c>
      <c r="B1794" s="95">
        <f t="shared" ref="B1794:F1794" si="749">IFERROR(AVERAGE(B1791:B1793),0)</f>
        <v>0</v>
      </c>
      <c r="C1794" s="95">
        <f t="shared" si="749"/>
        <v>0</v>
      </c>
      <c r="D1794" s="101">
        <f t="shared" si="749"/>
        <v>0</v>
      </c>
      <c r="E1794" s="101">
        <f t="shared" si="749"/>
        <v>4</v>
      </c>
      <c r="F1794" s="101">
        <f t="shared" si="749"/>
        <v>18</v>
      </c>
      <c r="G1794" s="101">
        <f>SUM(AVERAGE(G1791:G1793))</f>
        <v>22</v>
      </c>
      <c r="H1794" s="97">
        <f>AVERAGE(H1791:H1793)*0.2</f>
        <v>0</v>
      </c>
      <c r="I1794" s="97">
        <f>AVERAGE(I1791:I1793)*0.4</f>
        <v>0</v>
      </c>
      <c r="J1794" s="97">
        <f>AVERAGE(J1791:J1793)*0.6</f>
        <v>0</v>
      </c>
      <c r="K1794" s="97">
        <f>AVERAGE(K1791:K1793)*0.8</f>
        <v>0.14545454545454545</v>
      </c>
      <c r="L1794" s="100">
        <f>AVERAGE(L1791:L1793)*1</f>
        <v>0.81818181818181823</v>
      </c>
      <c r="M1794" s="102">
        <f>SUM(H1794:L1794)</f>
        <v>0.96363636363636362</v>
      </c>
    </row>
    <row r="1795" spans="1:13" ht="15" customHeight="1" thickTop="1" thickBot="1" x14ac:dyDescent="0.3">
      <c r="A1795" s="83" t="s">
        <v>29</v>
      </c>
      <c r="B1795" s="84" t="s">
        <v>7</v>
      </c>
      <c r="C1795" s="84" t="s">
        <v>8</v>
      </c>
      <c r="D1795" s="84" t="s">
        <v>9</v>
      </c>
      <c r="E1795" s="84" t="s">
        <v>10</v>
      </c>
      <c r="F1795" s="84" t="s">
        <v>11</v>
      </c>
      <c r="G1795" s="85" t="s">
        <v>12</v>
      </c>
      <c r="H1795" s="84" t="s">
        <v>7</v>
      </c>
      <c r="I1795" s="84" t="s">
        <v>8</v>
      </c>
      <c r="J1795" s="84" t="s">
        <v>9</v>
      </c>
      <c r="K1795" s="84" t="s">
        <v>10</v>
      </c>
      <c r="L1795" s="99" t="s">
        <v>11</v>
      </c>
      <c r="M1795" s="85" t="s">
        <v>12</v>
      </c>
    </row>
    <row r="1796" spans="1:13" ht="15" customHeight="1" thickTop="1" thickBot="1" x14ac:dyDescent="0.3">
      <c r="A1796" s="103" t="s">
        <v>30</v>
      </c>
      <c r="B1796" s="104"/>
      <c r="C1796" s="104"/>
      <c r="D1796" s="104"/>
      <c r="E1796" s="89">
        <v>4</v>
      </c>
      <c r="F1796" s="89">
        <v>18</v>
      </c>
      <c r="G1796" s="105">
        <f t="shared" ref="G1796:G1799" si="750">SUM(B1796:F1796)</f>
        <v>22</v>
      </c>
      <c r="H1796" s="106">
        <f t="shared" ref="H1796:L1799" si="751">IFERROR(B1796/$G$1796,0)</f>
        <v>0</v>
      </c>
      <c r="I1796" s="106">
        <f t="shared" si="751"/>
        <v>0</v>
      </c>
      <c r="J1796" s="106">
        <f t="shared" si="751"/>
        <v>0</v>
      </c>
      <c r="K1796" s="106">
        <f t="shared" si="751"/>
        <v>0.18181818181818182</v>
      </c>
      <c r="L1796" s="106">
        <f t="shared" si="751"/>
        <v>0.81818181818181823</v>
      </c>
      <c r="M1796" s="93" t="s">
        <v>14</v>
      </c>
    </row>
    <row r="1797" spans="1:13" ht="15" customHeight="1" thickTop="1" thickBot="1" x14ac:dyDescent="0.3">
      <c r="A1797" s="103" t="s">
        <v>31</v>
      </c>
      <c r="B1797" s="104"/>
      <c r="C1797" s="104"/>
      <c r="D1797" s="104"/>
      <c r="E1797" s="89">
        <v>4</v>
      </c>
      <c r="F1797" s="89">
        <v>18</v>
      </c>
      <c r="G1797" s="105">
        <f t="shared" si="750"/>
        <v>22</v>
      </c>
      <c r="H1797" s="106">
        <f t="shared" si="751"/>
        <v>0</v>
      </c>
      <c r="I1797" s="106">
        <f t="shared" si="751"/>
        <v>0</v>
      </c>
      <c r="J1797" s="106">
        <f t="shared" si="751"/>
        <v>0</v>
      </c>
      <c r="K1797" s="106">
        <f t="shared" si="751"/>
        <v>0.18181818181818182</v>
      </c>
      <c r="L1797" s="106">
        <f t="shared" si="751"/>
        <v>0.81818181818181823</v>
      </c>
      <c r="M1797" s="93" t="s">
        <v>14</v>
      </c>
    </row>
    <row r="1798" spans="1:13" ht="15" customHeight="1" thickTop="1" thickBot="1" x14ac:dyDescent="0.3">
      <c r="A1798" s="103" t="s">
        <v>32</v>
      </c>
      <c r="B1798" s="104"/>
      <c r="C1798" s="104"/>
      <c r="D1798" s="104"/>
      <c r="E1798" s="89">
        <v>4</v>
      </c>
      <c r="F1798" s="89">
        <v>18</v>
      </c>
      <c r="G1798" s="105">
        <f t="shared" si="750"/>
        <v>22</v>
      </c>
      <c r="H1798" s="106">
        <f t="shared" si="751"/>
        <v>0</v>
      </c>
      <c r="I1798" s="106">
        <f t="shared" si="751"/>
        <v>0</v>
      </c>
      <c r="J1798" s="106">
        <f t="shared" si="751"/>
        <v>0</v>
      </c>
      <c r="K1798" s="106">
        <f t="shared" si="751"/>
        <v>0.18181818181818182</v>
      </c>
      <c r="L1798" s="106">
        <f t="shared" si="751"/>
        <v>0.81818181818181823</v>
      </c>
      <c r="M1798" s="93" t="s">
        <v>14</v>
      </c>
    </row>
    <row r="1799" spans="1:13" ht="15" customHeight="1" thickTop="1" thickBot="1" x14ac:dyDescent="0.3">
      <c r="A1799" s="103" t="s">
        <v>33</v>
      </c>
      <c r="B1799" s="104"/>
      <c r="C1799" s="104"/>
      <c r="D1799" s="104"/>
      <c r="E1799" s="89">
        <v>4</v>
      </c>
      <c r="F1799" s="89">
        <v>18</v>
      </c>
      <c r="G1799" s="105">
        <f t="shared" si="750"/>
        <v>22</v>
      </c>
      <c r="H1799" s="106">
        <f t="shared" si="751"/>
        <v>0</v>
      </c>
      <c r="I1799" s="106">
        <f t="shared" si="751"/>
        <v>0</v>
      </c>
      <c r="J1799" s="106">
        <f t="shared" si="751"/>
        <v>0</v>
      </c>
      <c r="K1799" s="106">
        <f t="shared" si="751"/>
        <v>0.18181818181818182</v>
      </c>
      <c r="L1799" s="106">
        <f t="shared" si="751"/>
        <v>0.81818181818181823</v>
      </c>
      <c r="M1799" s="93" t="s">
        <v>14</v>
      </c>
    </row>
    <row r="1800" spans="1:13" ht="15" customHeight="1" thickTop="1" thickBot="1" x14ac:dyDescent="0.3">
      <c r="A1800" s="107" t="s">
        <v>24</v>
      </c>
      <c r="B1800" s="108">
        <f t="shared" ref="B1800:F1800" si="752">IFERROR(AVERAGE(B1796:B1799),0)</f>
        <v>0</v>
      </c>
      <c r="C1800" s="108">
        <f t="shared" si="752"/>
        <v>0</v>
      </c>
      <c r="D1800" s="108">
        <f t="shared" si="752"/>
        <v>0</v>
      </c>
      <c r="E1800" s="108">
        <f t="shared" si="752"/>
        <v>4</v>
      </c>
      <c r="F1800" s="108">
        <f t="shared" si="752"/>
        <v>18</v>
      </c>
      <c r="G1800" s="108">
        <f>SUM(AVERAGE(G1796:G1799))</f>
        <v>22</v>
      </c>
      <c r="H1800" s="102">
        <f>AVERAGE(H1796:H1799)*0.2</f>
        <v>0</v>
      </c>
      <c r="I1800" s="102">
        <f>AVERAGE(I1796:I1799)*0.4</f>
        <v>0</v>
      </c>
      <c r="J1800" s="102">
        <f>AVERAGE(J1796:J1799)*0.6</f>
        <v>0</v>
      </c>
      <c r="K1800" s="102">
        <f>AVERAGE(K1796:K1799)*0.8</f>
        <v>0.14545454545454548</v>
      </c>
      <c r="L1800" s="109">
        <f>AVERAGE(L1796:L1799)*1</f>
        <v>0.81818181818181823</v>
      </c>
      <c r="M1800" s="102">
        <f>SUM(H1800:L1800)</f>
        <v>0.96363636363636374</v>
      </c>
    </row>
    <row r="1801" spans="1:13" ht="15" customHeight="1" thickTop="1" thickBot="1" x14ac:dyDescent="0.3">
      <c r="A1801" s="110" t="s">
        <v>34</v>
      </c>
      <c r="B1801" s="111"/>
      <c r="C1801" s="111"/>
      <c r="D1801" s="111"/>
      <c r="E1801" s="111"/>
      <c r="F1801" s="111"/>
      <c r="G1801" s="112">
        <f>SUM(B1801:F1801)</f>
        <v>0</v>
      </c>
      <c r="H1801" s="113">
        <f t="shared" ref="H1801:L1801" si="753">IFERROR(B1801/$G$1801,0)</f>
        <v>0</v>
      </c>
      <c r="I1801" s="113">
        <f t="shared" si="753"/>
        <v>0</v>
      </c>
      <c r="J1801" s="113">
        <f t="shared" si="753"/>
        <v>0</v>
      </c>
      <c r="K1801" s="113">
        <f t="shared" si="753"/>
        <v>0</v>
      </c>
      <c r="L1801" s="113">
        <f t="shared" si="753"/>
        <v>0</v>
      </c>
      <c r="M1801" s="93" t="s">
        <v>14</v>
      </c>
    </row>
    <row r="1802" spans="1:13" ht="15" customHeight="1" thickTop="1" thickBot="1" x14ac:dyDescent="0.3">
      <c r="A1802" s="127" t="s">
        <v>35</v>
      </c>
      <c r="B1802" s="134"/>
      <c r="C1802" s="134"/>
      <c r="D1802" s="134"/>
      <c r="E1802" s="134"/>
      <c r="F1802" s="135"/>
      <c r="G1802" s="114">
        <v>22</v>
      </c>
      <c r="H1802" s="102" t="s">
        <v>14</v>
      </c>
      <c r="I1802" s="102" t="s">
        <v>14</v>
      </c>
      <c r="J1802" s="102" t="s">
        <v>14</v>
      </c>
      <c r="K1802" s="102" t="s">
        <v>14</v>
      </c>
      <c r="L1802" s="102" t="s">
        <v>14</v>
      </c>
      <c r="M1802" s="102">
        <f>(M1782+M1789+M1794+M1800)/4</f>
        <v>0.96287878787878789</v>
      </c>
    </row>
    <row r="1803" spans="1:13" ht="15" customHeight="1" thickTop="1" x14ac:dyDescent="0.25">
      <c r="A1803" s="77"/>
      <c r="B1803" s="77"/>
      <c r="C1803" s="77"/>
      <c r="D1803" s="77"/>
      <c r="E1803" s="77"/>
      <c r="F1803" s="77"/>
      <c r="G1803" s="77"/>
      <c r="H1803" s="77"/>
      <c r="I1803" s="77"/>
      <c r="J1803" s="77"/>
      <c r="K1803" s="77"/>
      <c r="L1803" s="77"/>
      <c r="M1803" s="77"/>
    </row>
    <row r="1804" spans="1:13" ht="15" customHeight="1" thickBot="1" x14ac:dyDescent="0.3">
      <c r="A1804" s="77"/>
      <c r="B1804" s="77"/>
      <c r="C1804" s="77"/>
      <c r="D1804" s="77"/>
      <c r="E1804" s="77"/>
      <c r="F1804" s="77"/>
      <c r="G1804" s="77"/>
      <c r="H1804" s="77"/>
      <c r="I1804" s="77"/>
      <c r="J1804" s="77"/>
      <c r="K1804" s="77"/>
      <c r="L1804" s="77"/>
      <c r="M1804" s="77"/>
    </row>
    <row r="1805" spans="1:13" ht="15" customHeight="1" thickTop="1" thickBot="1" x14ac:dyDescent="0.3">
      <c r="A1805" s="78" t="s">
        <v>0</v>
      </c>
      <c r="B1805" s="136" t="s">
        <v>220</v>
      </c>
      <c r="C1805" s="132"/>
      <c r="D1805" s="132"/>
      <c r="E1805" s="132"/>
      <c r="F1805" s="132"/>
      <c r="G1805" s="133"/>
      <c r="H1805" s="139" t="s">
        <v>111</v>
      </c>
      <c r="I1805" s="144"/>
      <c r="J1805" s="145"/>
      <c r="K1805" s="79" t="s">
        <v>2</v>
      </c>
      <c r="L1805" s="146">
        <v>45492</v>
      </c>
      <c r="M1805" s="147"/>
    </row>
    <row r="1806" spans="1:13" ht="15" customHeight="1" thickBot="1" x14ac:dyDescent="0.3">
      <c r="A1806" s="115" t="s">
        <v>3</v>
      </c>
      <c r="B1806" s="148"/>
      <c r="C1806" s="148"/>
      <c r="D1806" s="148"/>
      <c r="E1806" s="148"/>
      <c r="F1806" s="148"/>
      <c r="G1806" s="149"/>
      <c r="H1806" s="80" t="s">
        <v>112</v>
      </c>
      <c r="I1806" s="121">
        <v>13</v>
      </c>
      <c r="J1806" s="133"/>
      <c r="K1806" s="81"/>
      <c r="L1806" s="80"/>
      <c r="M1806" s="80"/>
    </row>
    <row r="1807" spans="1:13" ht="15" customHeight="1" thickBot="1" x14ac:dyDescent="0.3">
      <c r="A1807" s="150"/>
      <c r="B1807" s="151"/>
      <c r="C1807" s="151"/>
      <c r="D1807" s="151"/>
      <c r="E1807" s="151"/>
      <c r="F1807" s="151"/>
      <c r="G1807" s="152"/>
      <c r="H1807" s="80" t="s">
        <v>113</v>
      </c>
      <c r="I1807" s="121">
        <v>2</v>
      </c>
      <c r="J1807" s="133"/>
      <c r="K1807" s="80"/>
      <c r="L1807" s="80"/>
      <c r="M1807" s="80"/>
    </row>
    <row r="1808" spans="1:13" ht="15" customHeight="1" thickBot="1" x14ac:dyDescent="0.3">
      <c r="A1808" s="82" t="s">
        <v>4</v>
      </c>
      <c r="B1808" s="130" t="s">
        <v>5</v>
      </c>
      <c r="C1808" s="131"/>
      <c r="D1808" s="131"/>
      <c r="E1808" s="131"/>
      <c r="F1808" s="131"/>
      <c r="G1808" s="131"/>
      <c r="H1808" s="121" t="s">
        <v>5</v>
      </c>
      <c r="I1808" s="132"/>
      <c r="J1808" s="132"/>
      <c r="K1808" s="132"/>
      <c r="L1808" s="132"/>
      <c r="M1808" s="133"/>
    </row>
    <row r="1809" spans="1:13" ht="15" customHeight="1" thickTop="1" thickBot="1" x14ac:dyDescent="0.3">
      <c r="A1809" s="83" t="s">
        <v>6</v>
      </c>
      <c r="B1809" s="84" t="s">
        <v>7</v>
      </c>
      <c r="C1809" s="84" t="s">
        <v>8</v>
      </c>
      <c r="D1809" s="84" t="s">
        <v>9</v>
      </c>
      <c r="E1809" s="84" t="s">
        <v>10</v>
      </c>
      <c r="F1809" s="84" t="s">
        <v>11</v>
      </c>
      <c r="G1809" s="85" t="s">
        <v>12</v>
      </c>
      <c r="H1809" s="86" t="s">
        <v>7</v>
      </c>
      <c r="I1809" s="86" t="s">
        <v>8</v>
      </c>
      <c r="J1809" s="86" t="s">
        <v>9</v>
      </c>
      <c r="K1809" s="86" t="s">
        <v>10</v>
      </c>
      <c r="L1809" s="86" t="s">
        <v>11</v>
      </c>
      <c r="M1809" s="87" t="s">
        <v>12</v>
      </c>
    </row>
    <row r="1810" spans="1:13" ht="15" customHeight="1" thickTop="1" thickBot="1" x14ac:dyDescent="0.3">
      <c r="A1810" s="88" t="s">
        <v>13</v>
      </c>
      <c r="B1810" s="89"/>
      <c r="C1810" s="89"/>
      <c r="D1810" s="89"/>
      <c r="E1810" s="89"/>
      <c r="F1810" s="89">
        <v>15</v>
      </c>
      <c r="G1810" s="90">
        <f t="shared" ref="G1810:G1812" si="754">SUM(B1810:F1810)</f>
        <v>15</v>
      </c>
      <c r="H1810" s="91">
        <f t="shared" ref="H1810:L1812" si="755">IFERROR(B1810/$G$1810,0)</f>
        <v>0</v>
      </c>
      <c r="I1810" s="91">
        <f t="shared" si="755"/>
        <v>0</v>
      </c>
      <c r="J1810" s="91">
        <f t="shared" si="755"/>
        <v>0</v>
      </c>
      <c r="K1810" s="91">
        <f t="shared" si="755"/>
        <v>0</v>
      </c>
      <c r="L1810" s="91">
        <f t="shared" si="755"/>
        <v>1</v>
      </c>
      <c r="M1810" s="92" t="s">
        <v>14</v>
      </c>
    </row>
    <row r="1811" spans="1:13" ht="15" customHeight="1" thickTop="1" thickBot="1" x14ac:dyDescent="0.3">
      <c r="A1811" s="88" t="s">
        <v>15</v>
      </c>
      <c r="B1811" s="89"/>
      <c r="C1811" s="89"/>
      <c r="D1811" s="89"/>
      <c r="E1811" s="89"/>
      <c r="F1811" s="89">
        <v>15</v>
      </c>
      <c r="G1811" s="90">
        <f t="shared" si="754"/>
        <v>15</v>
      </c>
      <c r="H1811" s="91">
        <f t="shared" si="755"/>
        <v>0</v>
      </c>
      <c r="I1811" s="91">
        <f t="shared" si="755"/>
        <v>0</v>
      </c>
      <c r="J1811" s="91">
        <f t="shared" si="755"/>
        <v>0</v>
      </c>
      <c r="K1811" s="91">
        <f t="shared" si="755"/>
        <v>0</v>
      </c>
      <c r="L1811" s="91">
        <f t="shared" si="755"/>
        <v>1</v>
      </c>
      <c r="M1811" s="93" t="s">
        <v>14</v>
      </c>
    </row>
    <row r="1812" spans="1:13" ht="15" customHeight="1" thickTop="1" thickBot="1" x14ac:dyDescent="0.3">
      <c r="A1812" s="88" t="s">
        <v>16</v>
      </c>
      <c r="B1812" s="89"/>
      <c r="C1812" s="89"/>
      <c r="D1812" s="89"/>
      <c r="E1812" s="89"/>
      <c r="F1812" s="89">
        <v>15</v>
      </c>
      <c r="G1812" s="90">
        <f t="shared" si="754"/>
        <v>15</v>
      </c>
      <c r="H1812" s="91">
        <f t="shared" si="755"/>
        <v>0</v>
      </c>
      <c r="I1812" s="91">
        <f t="shared" si="755"/>
        <v>0</v>
      </c>
      <c r="J1812" s="91">
        <f t="shared" si="755"/>
        <v>0</v>
      </c>
      <c r="K1812" s="91">
        <f t="shared" si="755"/>
        <v>0</v>
      </c>
      <c r="L1812" s="91">
        <f t="shared" si="755"/>
        <v>1</v>
      </c>
      <c r="M1812" s="93" t="s">
        <v>14</v>
      </c>
    </row>
    <row r="1813" spans="1:13" ht="15" customHeight="1" thickTop="1" thickBot="1" x14ac:dyDescent="0.3">
      <c r="A1813" s="94" t="s">
        <v>17</v>
      </c>
      <c r="B1813" s="95">
        <f>IFERROR(AVERAGE(B1810:B1812),0)</f>
        <v>0</v>
      </c>
      <c r="C1813" s="95">
        <f>IFERROR(AVERAGE(C1810:C1812),0)</f>
        <v>0</v>
      </c>
      <c r="D1813" s="95">
        <f>IFERROR(AVERAGE(D1810:D1812),0)</f>
        <v>0</v>
      </c>
      <c r="E1813" s="95">
        <f t="shared" ref="E1813:F1813" si="756">IFERROR(AVERAGE(E1810:E1812),0)</f>
        <v>0</v>
      </c>
      <c r="F1813" s="95">
        <f t="shared" si="756"/>
        <v>15</v>
      </c>
      <c r="G1813" s="95">
        <f>SUM(AVERAGE(G1810:G1812))</f>
        <v>15</v>
      </c>
      <c r="H1813" s="96">
        <f>AVERAGE(H1810:H1812)*0.2</f>
        <v>0</v>
      </c>
      <c r="I1813" s="96">
        <f>AVERAGE(I1810:I1812)*0.4</f>
        <v>0</v>
      </c>
      <c r="J1813" s="96">
        <f>AVERAGE(J1810:J1812)*0.6</f>
        <v>0</v>
      </c>
      <c r="K1813" s="96">
        <f>AVERAGE(K1810:K1812)*0.8</f>
        <v>0</v>
      </c>
      <c r="L1813" s="96">
        <f>AVERAGE(L1810:L1812)*1</f>
        <v>1</v>
      </c>
      <c r="M1813" s="97">
        <f>SUM(H1813:L1813)</f>
        <v>1</v>
      </c>
    </row>
    <row r="1814" spans="1:13" ht="15" customHeight="1" thickTop="1" thickBot="1" x14ac:dyDescent="0.3">
      <c r="A1814" s="98" t="s">
        <v>18</v>
      </c>
      <c r="B1814" s="84" t="s">
        <v>7</v>
      </c>
      <c r="C1814" s="84" t="s">
        <v>8</v>
      </c>
      <c r="D1814" s="84" t="s">
        <v>9</v>
      </c>
      <c r="E1814" s="84" t="s">
        <v>10</v>
      </c>
      <c r="F1814" s="84" t="s">
        <v>11</v>
      </c>
      <c r="G1814" s="85" t="s">
        <v>12</v>
      </c>
      <c r="H1814" s="84" t="s">
        <v>7</v>
      </c>
      <c r="I1814" s="84" t="s">
        <v>8</v>
      </c>
      <c r="J1814" s="84" t="s">
        <v>9</v>
      </c>
      <c r="K1814" s="84" t="s">
        <v>10</v>
      </c>
      <c r="L1814" s="99" t="s">
        <v>11</v>
      </c>
      <c r="M1814" s="85" t="s">
        <v>12</v>
      </c>
    </row>
    <row r="1815" spans="1:13" ht="15" customHeight="1" thickTop="1" thickBot="1" x14ac:dyDescent="0.3">
      <c r="A1815" s="88" t="s">
        <v>19</v>
      </c>
      <c r="B1815" s="89"/>
      <c r="C1815" s="89"/>
      <c r="D1815" s="89"/>
      <c r="E1815" s="89"/>
      <c r="F1815" s="89">
        <v>15</v>
      </c>
      <c r="G1815" s="90">
        <f t="shared" ref="G1815:G1819" si="757">SUM(B1815:F1815)</f>
        <v>15</v>
      </c>
      <c r="H1815" s="91">
        <f t="shared" ref="H1815:L1819" si="758">IFERROR(B1815/$G$1815,0)</f>
        <v>0</v>
      </c>
      <c r="I1815" s="91">
        <f t="shared" si="758"/>
        <v>0</v>
      </c>
      <c r="J1815" s="91">
        <f t="shared" si="758"/>
        <v>0</v>
      </c>
      <c r="K1815" s="91">
        <f t="shared" si="758"/>
        <v>0</v>
      </c>
      <c r="L1815" s="91">
        <f t="shared" si="758"/>
        <v>1</v>
      </c>
      <c r="M1815" s="93" t="s">
        <v>14</v>
      </c>
    </row>
    <row r="1816" spans="1:13" ht="15" customHeight="1" thickTop="1" thickBot="1" x14ac:dyDescent="0.3">
      <c r="A1816" s="88" t="s">
        <v>20</v>
      </c>
      <c r="B1816" s="89"/>
      <c r="C1816" s="89"/>
      <c r="D1816" s="89"/>
      <c r="E1816" s="89"/>
      <c r="F1816" s="89">
        <v>15</v>
      </c>
      <c r="G1816" s="90">
        <f t="shared" si="757"/>
        <v>15</v>
      </c>
      <c r="H1816" s="91">
        <f t="shared" si="758"/>
        <v>0</v>
      </c>
      <c r="I1816" s="91">
        <f t="shared" si="758"/>
        <v>0</v>
      </c>
      <c r="J1816" s="91">
        <f t="shared" si="758"/>
        <v>0</v>
      </c>
      <c r="K1816" s="91">
        <f t="shared" si="758"/>
        <v>0</v>
      </c>
      <c r="L1816" s="91">
        <f t="shared" si="758"/>
        <v>1</v>
      </c>
      <c r="M1816" s="93" t="s">
        <v>14</v>
      </c>
    </row>
    <row r="1817" spans="1:13" ht="15" customHeight="1" thickTop="1" thickBot="1" x14ac:dyDescent="0.3">
      <c r="A1817" s="88" t="s">
        <v>21</v>
      </c>
      <c r="B1817" s="89"/>
      <c r="C1817" s="89"/>
      <c r="D1817" s="89"/>
      <c r="E1817" s="89"/>
      <c r="F1817" s="89">
        <v>15</v>
      </c>
      <c r="G1817" s="90">
        <f t="shared" si="757"/>
        <v>15</v>
      </c>
      <c r="H1817" s="91">
        <f t="shared" si="758"/>
        <v>0</v>
      </c>
      <c r="I1817" s="91">
        <f t="shared" si="758"/>
        <v>0</v>
      </c>
      <c r="J1817" s="91">
        <f t="shared" si="758"/>
        <v>0</v>
      </c>
      <c r="K1817" s="91">
        <f t="shared" si="758"/>
        <v>0</v>
      </c>
      <c r="L1817" s="91">
        <f t="shared" si="758"/>
        <v>1</v>
      </c>
      <c r="M1817" s="93" t="s">
        <v>14</v>
      </c>
    </row>
    <row r="1818" spans="1:13" ht="15" customHeight="1" thickTop="1" thickBot="1" x14ac:dyDescent="0.3">
      <c r="A1818" s="88" t="s">
        <v>22</v>
      </c>
      <c r="B1818" s="89"/>
      <c r="C1818" s="89"/>
      <c r="D1818" s="89"/>
      <c r="E1818" s="89"/>
      <c r="F1818" s="89">
        <v>15</v>
      </c>
      <c r="G1818" s="90">
        <f t="shared" si="757"/>
        <v>15</v>
      </c>
      <c r="H1818" s="91">
        <f t="shared" si="758"/>
        <v>0</v>
      </c>
      <c r="I1818" s="91">
        <f t="shared" si="758"/>
        <v>0</v>
      </c>
      <c r="J1818" s="91">
        <f t="shared" si="758"/>
        <v>0</v>
      </c>
      <c r="K1818" s="91">
        <f t="shared" si="758"/>
        <v>0</v>
      </c>
      <c r="L1818" s="91">
        <f t="shared" si="758"/>
        <v>1</v>
      </c>
      <c r="M1818" s="93" t="s">
        <v>14</v>
      </c>
    </row>
    <row r="1819" spans="1:13" ht="15" customHeight="1" thickTop="1" thickBot="1" x14ac:dyDescent="0.3">
      <c r="A1819" s="88" t="s">
        <v>23</v>
      </c>
      <c r="B1819" s="89"/>
      <c r="C1819" s="89"/>
      <c r="D1819" s="89"/>
      <c r="E1819" s="89"/>
      <c r="F1819" s="89">
        <v>15</v>
      </c>
      <c r="G1819" s="90">
        <f t="shared" si="757"/>
        <v>15</v>
      </c>
      <c r="H1819" s="91">
        <f t="shared" si="758"/>
        <v>0</v>
      </c>
      <c r="I1819" s="91">
        <f t="shared" si="758"/>
        <v>0</v>
      </c>
      <c r="J1819" s="91">
        <f t="shared" si="758"/>
        <v>0</v>
      </c>
      <c r="K1819" s="91">
        <f t="shared" si="758"/>
        <v>0</v>
      </c>
      <c r="L1819" s="91">
        <f t="shared" si="758"/>
        <v>1</v>
      </c>
      <c r="M1819" s="93"/>
    </row>
    <row r="1820" spans="1:13" ht="15" customHeight="1" thickTop="1" thickBot="1" x14ac:dyDescent="0.3">
      <c r="A1820" s="94" t="s">
        <v>24</v>
      </c>
      <c r="B1820" s="95">
        <f t="shared" ref="B1820:F1820" si="759">IFERROR(AVERAGE(B1815:B1819),0)</f>
        <v>0</v>
      </c>
      <c r="C1820" s="95">
        <f t="shared" si="759"/>
        <v>0</v>
      </c>
      <c r="D1820" s="95">
        <f t="shared" si="759"/>
        <v>0</v>
      </c>
      <c r="E1820" s="95">
        <f t="shared" si="759"/>
        <v>0</v>
      </c>
      <c r="F1820" s="95">
        <f t="shared" si="759"/>
        <v>15</v>
      </c>
      <c r="G1820" s="95">
        <f>SUM(AVERAGE(G1815:G1819))</f>
        <v>15</v>
      </c>
      <c r="H1820" s="97">
        <f>AVERAGE(H1815:H1819)*0.2</f>
        <v>0</v>
      </c>
      <c r="I1820" s="97">
        <f>AVERAGE(I1815:I1819)*0.4</f>
        <v>0</v>
      </c>
      <c r="J1820" s="97">
        <f>AVERAGE(J1815:J1819)*0.6</f>
        <v>0</v>
      </c>
      <c r="K1820" s="97">
        <f>AVERAGE(K1815:K1819)*0.8</f>
        <v>0</v>
      </c>
      <c r="L1820" s="100">
        <f>AVERAGE(L1815:L1819)*1</f>
        <v>1</v>
      </c>
      <c r="M1820" s="97">
        <f>SUM(H1820:L1820)</f>
        <v>1</v>
      </c>
    </row>
    <row r="1821" spans="1:13" ht="15" customHeight="1" thickTop="1" thickBot="1" x14ac:dyDescent="0.3">
      <c r="A1821" s="98" t="s">
        <v>25</v>
      </c>
      <c r="B1821" s="84" t="s">
        <v>7</v>
      </c>
      <c r="C1821" s="84" t="s">
        <v>8</v>
      </c>
      <c r="D1821" s="84" t="s">
        <v>9</v>
      </c>
      <c r="E1821" s="84" t="s">
        <v>10</v>
      </c>
      <c r="F1821" s="84" t="s">
        <v>11</v>
      </c>
      <c r="G1821" s="85" t="s">
        <v>12</v>
      </c>
      <c r="H1821" s="84" t="s">
        <v>7</v>
      </c>
      <c r="I1821" s="84" t="s">
        <v>8</v>
      </c>
      <c r="J1821" s="84" t="s">
        <v>9</v>
      </c>
      <c r="K1821" s="84" t="s">
        <v>10</v>
      </c>
      <c r="L1821" s="99" t="s">
        <v>11</v>
      </c>
      <c r="M1821" s="85" t="s">
        <v>12</v>
      </c>
    </row>
    <row r="1822" spans="1:13" ht="15" customHeight="1" thickTop="1" thickBot="1" x14ac:dyDescent="0.3">
      <c r="A1822" s="88" t="s">
        <v>26</v>
      </c>
      <c r="B1822" s="89"/>
      <c r="C1822" s="89"/>
      <c r="D1822" s="89"/>
      <c r="E1822" s="89"/>
      <c r="F1822" s="89">
        <v>15</v>
      </c>
      <c r="G1822" s="90">
        <f t="shared" ref="G1822:G1824" si="760">SUM(B1822:F1822)</f>
        <v>15</v>
      </c>
      <c r="H1822" s="91">
        <f t="shared" ref="H1822:L1824" si="761">IFERROR(B1822/$G$1822,0)</f>
        <v>0</v>
      </c>
      <c r="I1822" s="91">
        <f t="shared" si="761"/>
        <v>0</v>
      </c>
      <c r="J1822" s="91">
        <f t="shared" si="761"/>
        <v>0</v>
      </c>
      <c r="K1822" s="91">
        <f t="shared" si="761"/>
        <v>0</v>
      </c>
      <c r="L1822" s="91">
        <f t="shared" si="761"/>
        <v>1</v>
      </c>
      <c r="M1822" s="93" t="s">
        <v>14</v>
      </c>
    </row>
    <row r="1823" spans="1:13" ht="15" customHeight="1" thickTop="1" thickBot="1" x14ac:dyDescent="0.3">
      <c r="A1823" s="88" t="s">
        <v>27</v>
      </c>
      <c r="B1823" s="89"/>
      <c r="C1823" s="89"/>
      <c r="D1823" s="89"/>
      <c r="E1823" s="89"/>
      <c r="F1823" s="89">
        <v>15</v>
      </c>
      <c r="G1823" s="90">
        <f t="shared" si="760"/>
        <v>15</v>
      </c>
      <c r="H1823" s="91">
        <f t="shared" si="761"/>
        <v>0</v>
      </c>
      <c r="I1823" s="91">
        <f t="shared" si="761"/>
        <v>0</v>
      </c>
      <c r="J1823" s="91">
        <f t="shared" si="761"/>
        <v>0</v>
      </c>
      <c r="K1823" s="91">
        <f t="shared" si="761"/>
        <v>0</v>
      </c>
      <c r="L1823" s="91">
        <f t="shared" si="761"/>
        <v>1</v>
      </c>
      <c r="M1823" s="93" t="s">
        <v>14</v>
      </c>
    </row>
    <row r="1824" spans="1:13" ht="15" customHeight="1" thickTop="1" thickBot="1" x14ac:dyDescent="0.3">
      <c r="A1824" s="88" t="s">
        <v>28</v>
      </c>
      <c r="B1824" s="89"/>
      <c r="C1824" s="89"/>
      <c r="D1824" s="89"/>
      <c r="E1824" s="89"/>
      <c r="F1824" s="89">
        <v>15</v>
      </c>
      <c r="G1824" s="90">
        <f t="shared" si="760"/>
        <v>15</v>
      </c>
      <c r="H1824" s="91">
        <f t="shared" si="761"/>
        <v>0</v>
      </c>
      <c r="I1824" s="91">
        <f t="shared" si="761"/>
        <v>0</v>
      </c>
      <c r="J1824" s="91">
        <f t="shared" si="761"/>
        <v>0</v>
      </c>
      <c r="K1824" s="91">
        <f t="shared" si="761"/>
        <v>0</v>
      </c>
      <c r="L1824" s="91">
        <f t="shared" si="761"/>
        <v>1</v>
      </c>
      <c r="M1824" s="93" t="s">
        <v>14</v>
      </c>
    </row>
    <row r="1825" spans="1:13" ht="15" customHeight="1" thickTop="1" thickBot="1" x14ac:dyDescent="0.3">
      <c r="A1825" s="94" t="s">
        <v>24</v>
      </c>
      <c r="B1825" s="95">
        <f t="shared" ref="B1825:F1825" si="762">IFERROR(AVERAGE(B1822:B1824),0)</f>
        <v>0</v>
      </c>
      <c r="C1825" s="95">
        <f t="shared" si="762"/>
        <v>0</v>
      </c>
      <c r="D1825" s="101">
        <f t="shared" si="762"/>
        <v>0</v>
      </c>
      <c r="E1825" s="101">
        <f t="shared" si="762"/>
        <v>0</v>
      </c>
      <c r="F1825" s="101">
        <f t="shared" si="762"/>
        <v>15</v>
      </c>
      <c r="G1825" s="101">
        <f>SUM(AVERAGE(G1822:G1824))</f>
        <v>15</v>
      </c>
      <c r="H1825" s="97">
        <f>AVERAGE(H1822:H1824)*0.2</f>
        <v>0</v>
      </c>
      <c r="I1825" s="97">
        <f>AVERAGE(I1822:I1824)*0.4</f>
        <v>0</v>
      </c>
      <c r="J1825" s="97">
        <f>AVERAGE(J1822:J1824)*0.6</f>
        <v>0</v>
      </c>
      <c r="K1825" s="97">
        <f>AVERAGE(K1822:K1824)*0.8</f>
        <v>0</v>
      </c>
      <c r="L1825" s="100">
        <f>AVERAGE(L1822:L1824)*1</f>
        <v>1</v>
      </c>
      <c r="M1825" s="102">
        <f>SUM(H1825:L1825)</f>
        <v>1</v>
      </c>
    </row>
    <row r="1826" spans="1:13" ht="15" customHeight="1" thickTop="1" thickBot="1" x14ac:dyDescent="0.3">
      <c r="A1826" s="83" t="s">
        <v>29</v>
      </c>
      <c r="B1826" s="84" t="s">
        <v>7</v>
      </c>
      <c r="C1826" s="84" t="s">
        <v>8</v>
      </c>
      <c r="D1826" s="84" t="s">
        <v>9</v>
      </c>
      <c r="E1826" s="84" t="s">
        <v>10</v>
      </c>
      <c r="F1826" s="84" t="s">
        <v>11</v>
      </c>
      <c r="G1826" s="85" t="s">
        <v>12</v>
      </c>
      <c r="H1826" s="84" t="s">
        <v>7</v>
      </c>
      <c r="I1826" s="84" t="s">
        <v>8</v>
      </c>
      <c r="J1826" s="84" t="s">
        <v>9</v>
      </c>
      <c r="K1826" s="84" t="s">
        <v>10</v>
      </c>
      <c r="L1826" s="99" t="s">
        <v>11</v>
      </c>
      <c r="M1826" s="85" t="s">
        <v>12</v>
      </c>
    </row>
    <row r="1827" spans="1:13" ht="15" customHeight="1" thickTop="1" thickBot="1" x14ac:dyDescent="0.3">
      <c r="A1827" s="103" t="s">
        <v>30</v>
      </c>
      <c r="B1827" s="104"/>
      <c r="C1827" s="104"/>
      <c r="D1827" s="104"/>
      <c r="E1827" s="89"/>
      <c r="F1827" s="89">
        <v>15</v>
      </c>
      <c r="G1827" s="105">
        <f t="shared" ref="G1827:G1830" si="763">SUM(B1827:F1827)</f>
        <v>15</v>
      </c>
      <c r="H1827" s="106">
        <f t="shared" ref="H1827:L1830" si="764">IFERROR(B1827/$G$1827,0)</f>
        <v>0</v>
      </c>
      <c r="I1827" s="106">
        <f t="shared" si="764"/>
        <v>0</v>
      </c>
      <c r="J1827" s="106">
        <f t="shared" si="764"/>
        <v>0</v>
      </c>
      <c r="K1827" s="106">
        <f t="shared" si="764"/>
        <v>0</v>
      </c>
      <c r="L1827" s="106">
        <f t="shared" si="764"/>
        <v>1</v>
      </c>
      <c r="M1827" s="93" t="s">
        <v>14</v>
      </c>
    </row>
    <row r="1828" spans="1:13" ht="15" customHeight="1" thickTop="1" thickBot="1" x14ac:dyDescent="0.3">
      <c r="A1828" s="103" t="s">
        <v>31</v>
      </c>
      <c r="B1828" s="104"/>
      <c r="C1828" s="104"/>
      <c r="D1828" s="104"/>
      <c r="E1828" s="89"/>
      <c r="F1828" s="89">
        <v>15</v>
      </c>
      <c r="G1828" s="105">
        <f t="shared" si="763"/>
        <v>15</v>
      </c>
      <c r="H1828" s="106">
        <f t="shared" si="764"/>
        <v>0</v>
      </c>
      <c r="I1828" s="106">
        <f t="shared" si="764"/>
        <v>0</v>
      </c>
      <c r="J1828" s="106">
        <f t="shared" si="764"/>
        <v>0</v>
      </c>
      <c r="K1828" s="106">
        <f t="shared" si="764"/>
        <v>0</v>
      </c>
      <c r="L1828" s="106">
        <f t="shared" si="764"/>
        <v>1</v>
      </c>
      <c r="M1828" s="93" t="s">
        <v>14</v>
      </c>
    </row>
    <row r="1829" spans="1:13" ht="15" customHeight="1" thickTop="1" thickBot="1" x14ac:dyDescent="0.3">
      <c r="A1829" s="103" t="s">
        <v>32</v>
      </c>
      <c r="B1829" s="104"/>
      <c r="C1829" s="104"/>
      <c r="D1829" s="104"/>
      <c r="E1829" s="89"/>
      <c r="F1829" s="89">
        <v>15</v>
      </c>
      <c r="G1829" s="105">
        <f t="shared" si="763"/>
        <v>15</v>
      </c>
      <c r="H1829" s="106">
        <f t="shared" si="764"/>
        <v>0</v>
      </c>
      <c r="I1829" s="106">
        <f t="shared" si="764"/>
        <v>0</v>
      </c>
      <c r="J1829" s="106">
        <f t="shared" si="764"/>
        <v>0</v>
      </c>
      <c r="K1829" s="106">
        <f t="shared" si="764"/>
        <v>0</v>
      </c>
      <c r="L1829" s="106">
        <f t="shared" si="764"/>
        <v>1</v>
      </c>
      <c r="M1829" s="93" t="s">
        <v>14</v>
      </c>
    </row>
    <row r="1830" spans="1:13" ht="15" customHeight="1" thickTop="1" thickBot="1" x14ac:dyDescent="0.3">
      <c r="A1830" s="103" t="s">
        <v>33</v>
      </c>
      <c r="B1830" s="104"/>
      <c r="C1830" s="104"/>
      <c r="D1830" s="104"/>
      <c r="E1830" s="89"/>
      <c r="F1830" s="89">
        <v>15</v>
      </c>
      <c r="G1830" s="105">
        <f t="shared" si="763"/>
        <v>15</v>
      </c>
      <c r="H1830" s="106">
        <f t="shared" si="764"/>
        <v>0</v>
      </c>
      <c r="I1830" s="106">
        <f t="shared" si="764"/>
        <v>0</v>
      </c>
      <c r="J1830" s="106">
        <f t="shared" si="764"/>
        <v>0</v>
      </c>
      <c r="K1830" s="106">
        <f t="shared" si="764"/>
        <v>0</v>
      </c>
      <c r="L1830" s="106">
        <f t="shared" si="764"/>
        <v>1</v>
      </c>
      <c r="M1830" s="93" t="s">
        <v>14</v>
      </c>
    </row>
    <row r="1831" spans="1:13" ht="15" customHeight="1" thickTop="1" thickBot="1" x14ac:dyDescent="0.3">
      <c r="A1831" s="107" t="s">
        <v>24</v>
      </c>
      <c r="B1831" s="108">
        <f t="shared" ref="B1831:F1831" si="765">IFERROR(AVERAGE(B1827:B1830),0)</f>
        <v>0</v>
      </c>
      <c r="C1831" s="108">
        <f t="shared" si="765"/>
        <v>0</v>
      </c>
      <c r="D1831" s="108">
        <f t="shared" si="765"/>
        <v>0</v>
      </c>
      <c r="E1831" s="108">
        <f t="shared" si="765"/>
        <v>0</v>
      </c>
      <c r="F1831" s="108">
        <f t="shared" si="765"/>
        <v>15</v>
      </c>
      <c r="G1831" s="108">
        <f>SUM(AVERAGE(G1827:G1830))</f>
        <v>15</v>
      </c>
      <c r="H1831" s="102">
        <f>AVERAGE(H1827:H1830)*0.2</f>
        <v>0</v>
      </c>
      <c r="I1831" s="102">
        <f>AVERAGE(I1827:I1830)*0.4</f>
        <v>0</v>
      </c>
      <c r="J1831" s="102">
        <f>AVERAGE(J1827:J1830)*0.6</f>
        <v>0</v>
      </c>
      <c r="K1831" s="102">
        <f>AVERAGE(K1827:K1830)*0.8</f>
        <v>0</v>
      </c>
      <c r="L1831" s="109">
        <f>AVERAGE(L1827:L1830)*1</f>
        <v>1</v>
      </c>
      <c r="M1831" s="102">
        <f>SUM(H1831:L1831)</f>
        <v>1</v>
      </c>
    </row>
    <row r="1832" spans="1:13" ht="15" customHeight="1" thickTop="1" thickBot="1" x14ac:dyDescent="0.3">
      <c r="A1832" s="110" t="s">
        <v>34</v>
      </c>
      <c r="B1832" s="111"/>
      <c r="C1832" s="111"/>
      <c r="D1832" s="111"/>
      <c r="E1832" s="111"/>
      <c r="F1832" s="111"/>
      <c r="G1832" s="112">
        <f>SUM(B1832:F1832)</f>
        <v>0</v>
      </c>
      <c r="H1832" s="113">
        <f t="shared" ref="H1832:L1832" si="766">IFERROR(B1832/$G$1832,0)</f>
        <v>0</v>
      </c>
      <c r="I1832" s="113">
        <f t="shared" si="766"/>
        <v>0</v>
      </c>
      <c r="J1832" s="113">
        <f t="shared" si="766"/>
        <v>0</v>
      </c>
      <c r="K1832" s="113">
        <f t="shared" si="766"/>
        <v>0</v>
      </c>
      <c r="L1832" s="113">
        <f t="shared" si="766"/>
        <v>0</v>
      </c>
      <c r="M1832" s="93" t="s">
        <v>14</v>
      </c>
    </row>
    <row r="1833" spans="1:13" ht="15" customHeight="1" thickTop="1" thickBot="1" x14ac:dyDescent="0.3">
      <c r="A1833" s="127" t="s">
        <v>35</v>
      </c>
      <c r="B1833" s="134"/>
      <c r="C1833" s="134"/>
      <c r="D1833" s="134"/>
      <c r="E1833" s="134"/>
      <c r="F1833" s="135"/>
      <c r="G1833" s="114">
        <v>15</v>
      </c>
      <c r="H1833" s="102" t="s">
        <v>14</v>
      </c>
      <c r="I1833" s="102" t="s">
        <v>14</v>
      </c>
      <c r="J1833" s="102" t="s">
        <v>14</v>
      </c>
      <c r="K1833" s="102" t="s">
        <v>14</v>
      </c>
      <c r="L1833" s="102" t="s">
        <v>14</v>
      </c>
      <c r="M1833" s="102">
        <f>(M1813+M1820+M1825+M1831)/4</f>
        <v>1</v>
      </c>
    </row>
    <row r="1834" spans="1:13" ht="15" customHeight="1" thickTop="1" x14ac:dyDescent="0.25">
      <c r="A1834" s="77"/>
      <c r="B1834" s="77"/>
      <c r="C1834" s="77"/>
      <c r="D1834" s="77"/>
      <c r="E1834" s="77"/>
      <c r="F1834" s="77"/>
      <c r="G1834" s="77"/>
      <c r="H1834" s="77"/>
      <c r="I1834" s="77"/>
      <c r="J1834" s="77"/>
      <c r="K1834" s="77"/>
      <c r="L1834" s="77"/>
      <c r="M1834" s="77"/>
    </row>
    <row r="1835" spans="1:13" ht="15" customHeight="1" thickBot="1" x14ac:dyDescent="0.3">
      <c r="A1835" s="77"/>
      <c r="B1835" s="77"/>
      <c r="C1835" s="77"/>
      <c r="D1835" s="77"/>
      <c r="E1835" s="77"/>
      <c r="F1835" s="77"/>
      <c r="G1835" s="77"/>
      <c r="H1835" s="77"/>
      <c r="I1835" s="77"/>
      <c r="J1835" s="77"/>
      <c r="K1835" s="77"/>
      <c r="L1835" s="77"/>
      <c r="M1835" s="77"/>
    </row>
    <row r="1836" spans="1:13" ht="15" customHeight="1" thickTop="1" thickBot="1" x14ac:dyDescent="0.3">
      <c r="A1836" s="78" t="s">
        <v>0</v>
      </c>
      <c r="B1836" s="136" t="s">
        <v>221</v>
      </c>
      <c r="C1836" s="132"/>
      <c r="D1836" s="132"/>
      <c r="E1836" s="132"/>
      <c r="F1836" s="132"/>
      <c r="G1836" s="133"/>
      <c r="H1836" s="139" t="s">
        <v>111</v>
      </c>
      <c r="I1836" s="144"/>
      <c r="J1836" s="145"/>
      <c r="K1836" s="79" t="s">
        <v>2</v>
      </c>
      <c r="L1836" s="146">
        <v>45514</v>
      </c>
      <c r="M1836" s="147"/>
    </row>
    <row r="1837" spans="1:13" ht="15" customHeight="1" thickBot="1" x14ac:dyDescent="0.3">
      <c r="A1837" s="115" t="s">
        <v>3</v>
      </c>
      <c r="B1837" s="148"/>
      <c r="C1837" s="148"/>
      <c r="D1837" s="148"/>
      <c r="E1837" s="148"/>
      <c r="F1837" s="148"/>
      <c r="G1837" s="149"/>
      <c r="H1837" s="80" t="s">
        <v>112</v>
      </c>
      <c r="I1837" s="121">
        <v>17</v>
      </c>
      <c r="J1837" s="133"/>
      <c r="K1837" s="81"/>
      <c r="L1837" s="80"/>
      <c r="M1837" s="80"/>
    </row>
    <row r="1838" spans="1:13" ht="15" customHeight="1" thickBot="1" x14ac:dyDescent="0.3">
      <c r="A1838" s="150"/>
      <c r="B1838" s="151"/>
      <c r="C1838" s="151"/>
      <c r="D1838" s="151"/>
      <c r="E1838" s="151"/>
      <c r="F1838" s="151"/>
      <c r="G1838" s="152"/>
      <c r="H1838" s="80" t="s">
        <v>113</v>
      </c>
      <c r="I1838" s="121">
        <v>4</v>
      </c>
      <c r="J1838" s="133"/>
      <c r="K1838" s="80"/>
      <c r="L1838" s="80"/>
      <c r="M1838" s="80"/>
    </row>
    <row r="1839" spans="1:13" ht="15" customHeight="1" thickBot="1" x14ac:dyDescent="0.3">
      <c r="A1839" s="82" t="s">
        <v>4</v>
      </c>
      <c r="B1839" s="130" t="s">
        <v>5</v>
      </c>
      <c r="C1839" s="131"/>
      <c r="D1839" s="131"/>
      <c r="E1839" s="131"/>
      <c r="F1839" s="131"/>
      <c r="G1839" s="131"/>
      <c r="H1839" s="121" t="s">
        <v>5</v>
      </c>
      <c r="I1839" s="132"/>
      <c r="J1839" s="132"/>
      <c r="K1839" s="132"/>
      <c r="L1839" s="132"/>
      <c r="M1839" s="133"/>
    </row>
    <row r="1840" spans="1:13" ht="15" customHeight="1" thickTop="1" thickBot="1" x14ac:dyDescent="0.3">
      <c r="A1840" s="83" t="s">
        <v>6</v>
      </c>
      <c r="B1840" s="84" t="s">
        <v>7</v>
      </c>
      <c r="C1840" s="84" t="s">
        <v>8</v>
      </c>
      <c r="D1840" s="84" t="s">
        <v>9</v>
      </c>
      <c r="E1840" s="84" t="s">
        <v>10</v>
      </c>
      <c r="F1840" s="84" t="s">
        <v>11</v>
      </c>
      <c r="G1840" s="85" t="s">
        <v>12</v>
      </c>
      <c r="H1840" s="86" t="s">
        <v>7</v>
      </c>
      <c r="I1840" s="86" t="s">
        <v>8</v>
      </c>
      <c r="J1840" s="86" t="s">
        <v>9</v>
      </c>
      <c r="K1840" s="86" t="s">
        <v>10</v>
      </c>
      <c r="L1840" s="86" t="s">
        <v>11</v>
      </c>
      <c r="M1840" s="87" t="s">
        <v>12</v>
      </c>
    </row>
    <row r="1841" spans="1:13" ht="15" customHeight="1" thickTop="1" thickBot="1" x14ac:dyDescent="0.3">
      <c r="A1841" s="88" t="s">
        <v>13</v>
      </c>
      <c r="B1841" s="89"/>
      <c r="C1841" s="89"/>
      <c r="D1841" s="89"/>
      <c r="E1841" s="89"/>
      <c r="F1841" s="89">
        <v>21</v>
      </c>
      <c r="G1841" s="90">
        <f t="shared" ref="G1841:G1843" si="767">SUM(B1841:F1841)</f>
        <v>21</v>
      </c>
      <c r="H1841" s="91">
        <f t="shared" ref="H1841:L1843" si="768">IFERROR(B1841/$G$1841,0)</f>
        <v>0</v>
      </c>
      <c r="I1841" s="91">
        <f t="shared" si="768"/>
        <v>0</v>
      </c>
      <c r="J1841" s="91">
        <f t="shared" si="768"/>
        <v>0</v>
      </c>
      <c r="K1841" s="91">
        <f t="shared" si="768"/>
        <v>0</v>
      </c>
      <c r="L1841" s="91">
        <f t="shared" si="768"/>
        <v>1</v>
      </c>
      <c r="M1841" s="92" t="s">
        <v>14</v>
      </c>
    </row>
    <row r="1842" spans="1:13" ht="15" customHeight="1" thickTop="1" thickBot="1" x14ac:dyDescent="0.3">
      <c r="A1842" s="88" t="s">
        <v>15</v>
      </c>
      <c r="B1842" s="89"/>
      <c r="C1842" s="89"/>
      <c r="D1842" s="89"/>
      <c r="E1842" s="89"/>
      <c r="F1842" s="89">
        <v>21</v>
      </c>
      <c r="G1842" s="90">
        <f t="shared" si="767"/>
        <v>21</v>
      </c>
      <c r="H1842" s="91">
        <f t="shared" si="768"/>
        <v>0</v>
      </c>
      <c r="I1842" s="91">
        <f t="shared" si="768"/>
        <v>0</v>
      </c>
      <c r="J1842" s="91">
        <f t="shared" si="768"/>
        <v>0</v>
      </c>
      <c r="K1842" s="91">
        <f t="shared" si="768"/>
        <v>0</v>
      </c>
      <c r="L1842" s="91">
        <f t="shared" si="768"/>
        <v>1</v>
      </c>
      <c r="M1842" s="93" t="s">
        <v>14</v>
      </c>
    </row>
    <row r="1843" spans="1:13" ht="15" customHeight="1" thickTop="1" thickBot="1" x14ac:dyDescent="0.3">
      <c r="A1843" s="88" t="s">
        <v>16</v>
      </c>
      <c r="B1843" s="89"/>
      <c r="C1843" s="89"/>
      <c r="D1843" s="89"/>
      <c r="E1843" s="89"/>
      <c r="F1843" s="89">
        <v>21</v>
      </c>
      <c r="G1843" s="90">
        <f t="shared" si="767"/>
        <v>21</v>
      </c>
      <c r="H1843" s="91">
        <f t="shared" si="768"/>
        <v>0</v>
      </c>
      <c r="I1843" s="91">
        <f t="shared" si="768"/>
        <v>0</v>
      </c>
      <c r="J1843" s="91">
        <f t="shared" si="768"/>
        <v>0</v>
      </c>
      <c r="K1843" s="91">
        <f t="shared" si="768"/>
        <v>0</v>
      </c>
      <c r="L1843" s="91">
        <f t="shared" si="768"/>
        <v>1</v>
      </c>
      <c r="M1843" s="93" t="s">
        <v>14</v>
      </c>
    </row>
    <row r="1844" spans="1:13" ht="15" customHeight="1" thickTop="1" thickBot="1" x14ac:dyDescent="0.3">
      <c r="A1844" s="94" t="s">
        <v>17</v>
      </c>
      <c r="B1844" s="95">
        <f>IFERROR(AVERAGE(B1841:B1843),0)</f>
        <v>0</v>
      </c>
      <c r="C1844" s="95">
        <f>IFERROR(AVERAGE(C1841:C1843),0)</f>
        <v>0</v>
      </c>
      <c r="D1844" s="95">
        <f>IFERROR(AVERAGE(D1841:D1843),0)</f>
        <v>0</v>
      </c>
      <c r="E1844" s="95">
        <f t="shared" ref="E1844:F1844" si="769">IFERROR(AVERAGE(E1841:E1843),0)</f>
        <v>0</v>
      </c>
      <c r="F1844" s="95">
        <f t="shared" si="769"/>
        <v>21</v>
      </c>
      <c r="G1844" s="95">
        <f>SUM(AVERAGE(G1841:G1843))</f>
        <v>21</v>
      </c>
      <c r="H1844" s="96">
        <f>AVERAGE(H1841:H1843)*0.2</f>
        <v>0</v>
      </c>
      <c r="I1844" s="96">
        <f>AVERAGE(I1841:I1843)*0.4</f>
        <v>0</v>
      </c>
      <c r="J1844" s="96">
        <f>AVERAGE(J1841:J1843)*0.6</f>
        <v>0</v>
      </c>
      <c r="K1844" s="96">
        <f>AVERAGE(K1841:K1843)*0.8</f>
        <v>0</v>
      </c>
      <c r="L1844" s="96">
        <f>AVERAGE(L1841:L1843)*1</f>
        <v>1</v>
      </c>
      <c r="M1844" s="97">
        <f>SUM(H1844:L1844)</f>
        <v>1</v>
      </c>
    </row>
    <row r="1845" spans="1:13" ht="15" customHeight="1" thickTop="1" thickBot="1" x14ac:dyDescent="0.3">
      <c r="A1845" s="98" t="s">
        <v>18</v>
      </c>
      <c r="B1845" s="84" t="s">
        <v>7</v>
      </c>
      <c r="C1845" s="84" t="s">
        <v>8</v>
      </c>
      <c r="D1845" s="84" t="s">
        <v>9</v>
      </c>
      <c r="E1845" s="84" t="s">
        <v>10</v>
      </c>
      <c r="F1845" s="84" t="s">
        <v>11</v>
      </c>
      <c r="G1845" s="85" t="s">
        <v>12</v>
      </c>
      <c r="H1845" s="84" t="s">
        <v>7</v>
      </c>
      <c r="I1845" s="84" t="s">
        <v>8</v>
      </c>
      <c r="J1845" s="84" t="s">
        <v>9</v>
      </c>
      <c r="K1845" s="84" t="s">
        <v>10</v>
      </c>
      <c r="L1845" s="99" t="s">
        <v>11</v>
      </c>
      <c r="M1845" s="85" t="s">
        <v>12</v>
      </c>
    </row>
    <row r="1846" spans="1:13" ht="15" customHeight="1" thickTop="1" thickBot="1" x14ac:dyDescent="0.3">
      <c r="A1846" s="88" t="s">
        <v>19</v>
      </c>
      <c r="B1846" s="89"/>
      <c r="C1846" s="89"/>
      <c r="D1846" s="89"/>
      <c r="E1846" s="89"/>
      <c r="F1846" s="89">
        <v>21</v>
      </c>
      <c r="G1846" s="90">
        <f t="shared" ref="G1846:G1850" si="770">SUM(B1846:F1846)</f>
        <v>21</v>
      </c>
      <c r="H1846" s="91">
        <f t="shared" ref="H1846:L1850" si="771">IFERROR(B1846/$G$1846,0)</f>
        <v>0</v>
      </c>
      <c r="I1846" s="91">
        <f t="shared" si="771"/>
        <v>0</v>
      </c>
      <c r="J1846" s="91">
        <f t="shared" si="771"/>
        <v>0</v>
      </c>
      <c r="K1846" s="91">
        <f t="shared" si="771"/>
        <v>0</v>
      </c>
      <c r="L1846" s="91">
        <f t="shared" si="771"/>
        <v>1</v>
      </c>
      <c r="M1846" s="93" t="s">
        <v>14</v>
      </c>
    </row>
    <row r="1847" spans="1:13" ht="15" customHeight="1" thickTop="1" thickBot="1" x14ac:dyDescent="0.3">
      <c r="A1847" s="88" t="s">
        <v>20</v>
      </c>
      <c r="B1847" s="89"/>
      <c r="C1847" s="89"/>
      <c r="D1847" s="89"/>
      <c r="E1847" s="89"/>
      <c r="F1847" s="89">
        <v>21</v>
      </c>
      <c r="G1847" s="90">
        <f t="shared" si="770"/>
        <v>21</v>
      </c>
      <c r="H1847" s="91">
        <f t="shared" si="771"/>
        <v>0</v>
      </c>
      <c r="I1847" s="91">
        <f t="shared" si="771"/>
        <v>0</v>
      </c>
      <c r="J1847" s="91">
        <f t="shared" si="771"/>
        <v>0</v>
      </c>
      <c r="K1847" s="91">
        <f t="shared" si="771"/>
        <v>0</v>
      </c>
      <c r="L1847" s="91">
        <f t="shared" si="771"/>
        <v>1</v>
      </c>
      <c r="M1847" s="93" t="s">
        <v>14</v>
      </c>
    </row>
    <row r="1848" spans="1:13" ht="15" customHeight="1" thickTop="1" thickBot="1" x14ac:dyDescent="0.3">
      <c r="A1848" s="88" t="s">
        <v>21</v>
      </c>
      <c r="B1848" s="89"/>
      <c r="C1848" s="89"/>
      <c r="D1848" s="89"/>
      <c r="E1848" s="89"/>
      <c r="F1848" s="89">
        <v>21</v>
      </c>
      <c r="G1848" s="90">
        <f t="shared" si="770"/>
        <v>21</v>
      </c>
      <c r="H1848" s="91">
        <f t="shared" si="771"/>
        <v>0</v>
      </c>
      <c r="I1848" s="91">
        <f t="shared" si="771"/>
        <v>0</v>
      </c>
      <c r="J1848" s="91">
        <f t="shared" si="771"/>
        <v>0</v>
      </c>
      <c r="K1848" s="91">
        <f t="shared" si="771"/>
        <v>0</v>
      </c>
      <c r="L1848" s="91">
        <f t="shared" si="771"/>
        <v>1</v>
      </c>
      <c r="M1848" s="93" t="s">
        <v>14</v>
      </c>
    </row>
    <row r="1849" spans="1:13" ht="15" customHeight="1" thickTop="1" thickBot="1" x14ac:dyDescent="0.3">
      <c r="A1849" s="88" t="s">
        <v>22</v>
      </c>
      <c r="B1849" s="89"/>
      <c r="C1849" s="89"/>
      <c r="D1849" s="89"/>
      <c r="E1849" s="89"/>
      <c r="F1849" s="89">
        <v>21</v>
      </c>
      <c r="G1849" s="90">
        <f t="shared" si="770"/>
        <v>21</v>
      </c>
      <c r="H1849" s="91">
        <f t="shared" si="771"/>
        <v>0</v>
      </c>
      <c r="I1849" s="91">
        <f t="shared" si="771"/>
        <v>0</v>
      </c>
      <c r="J1849" s="91">
        <f t="shared" si="771"/>
        <v>0</v>
      </c>
      <c r="K1849" s="91">
        <f t="shared" si="771"/>
        <v>0</v>
      </c>
      <c r="L1849" s="91">
        <f t="shared" si="771"/>
        <v>1</v>
      </c>
      <c r="M1849" s="93" t="s">
        <v>14</v>
      </c>
    </row>
    <row r="1850" spans="1:13" ht="15" customHeight="1" thickTop="1" thickBot="1" x14ac:dyDescent="0.3">
      <c r="A1850" s="88" t="s">
        <v>23</v>
      </c>
      <c r="B1850" s="89"/>
      <c r="C1850" s="89"/>
      <c r="D1850" s="89"/>
      <c r="E1850" s="89"/>
      <c r="F1850" s="89">
        <v>21</v>
      </c>
      <c r="G1850" s="90">
        <f t="shared" si="770"/>
        <v>21</v>
      </c>
      <c r="H1850" s="91">
        <f t="shared" si="771"/>
        <v>0</v>
      </c>
      <c r="I1850" s="91">
        <f t="shared" si="771"/>
        <v>0</v>
      </c>
      <c r="J1850" s="91">
        <f t="shared" si="771"/>
        <v>0</v>
      </c>
      <c r="K1850" s="91">
        <f t="shared" si="771"/>
        <v>0</v>
      </c>
      <c r="L1850" s="91">
        <f t="shared" si="771"/>
        <v>1</v>
      </c>
      <c r="M1850" s="93"/>
    </row>
    <row r="1851" spans="1:13" ht="15" customHeight="1" thickTop="1" thickBot="1" x14ac:dyDescent="0.3">
      <c r="A1851" s="94" t="s">
        <v>24</v>
      </c>
      <c r="B1851" s="95">
        <f t="shared" ref="B1851:F1851" si="772">IFERROR(AVERAGE(B1846:B1850),0)</f>
        <v>0</v>
      </c>
      <c r="C1851" s="95">
        <f t="shared" si="772"/>
        <v>0</v>
      </c>
      <c r="D1851" s="95">
        <f t="shared" si="772"/>
        <v>0</v>
      </c>
      <c r="E1851" s="95">
        <f t="shared" si="772"/>
        <v>0</v>
      </c>
      <c r="F1851" s="95">
        <f t="shared" si="772"/>
        <v>21</v>
      </c>
      <c r="G1851" s="95">
        <f>SUM(AVERAGE(G1846:G1850))</f>
        <v>21</v>
      </c>
      <c r="H1851" s="97">
        <f>AVERAGE(H1846:H1850)*0.2</f>
        <v>0</v>
      </c>
      <c r="I1851" s="97">
        <f>AVERAGE(I1846:I1850)*0.4</f>
        <v>0</v>
      </c>
      <c r="J1851" s="97">
        <f>AVERAGE(J1846:J1850)*0.6</f>
        <v>0</v>
      </c>
      <c r="K1851" s="97">
        <f>AVERAGE(K1846:K1850)*0.8</f>
        <v>0</v>
      </c>
      <c r="L1851" s="100">
        <f>AVERAGE(L1846:L1850)*1</f>
        <v>1</v>
      </c>
      <c r="M1851" s="97">
        <f>SUM(H1851:L1851)</f>
        <v>1</v>
      </c>
    </row>
    <row r="1852" spans="1:13" ht="15" customHeight="1" thickTop="1" thickBot="1" x14ac:dyDescent="0.3">
      <c r="A1852" s="98" t="s">
        <v>25</v>
      </c>
      <c r="B1852" s="84" t="s">
        <v>7</v>
      </c>
      <c r="C1852" s="84" t="s">
        <v>8</v>
      </c>
      <c r="D1852" s="84" t="s">
        <v>9</v>
      </c>
      <c r="E1852" s="84" t="s">
        <v>10</v>
      </c>
      <c r="F1852" s="84" t="s">
        <v>11</v>
      </c>
      <c r="G1852" s="85" t="s">
        <v>12</v>
      </c>
      <c r="H1852" s="84" t="s">
        <v>7</v>
      </c>
      <c r="I1852" s="84" t="s">
        <v>8</v>
      </c>
      <c r="J1852" s="84" t="s">
        <v>9</v>
      </c>
      <c r="K1852" s="84" t="s">
        <v>10</v>
      </c>
      <c r="L1852" s="99" t="s">
        <v>11</v>
      </c>
      <c r="M1852" s="85" t="s">
        <v>12</v>
      </c>
    </row>
    <row r="1853" spans="1:13" ht="15" customHeight="1" thickTop="1" thickBot="1" x14ac:dyDescent="0.3">
      <c r="A1853" s="88" t="s">
        <v>26</v>
      </c>
      <c r="B1853" s="89"/>
      <c r="C1853" s="89"/>
      <c r="D1853" s="89"/>
      <c r="E1853" s="89"/>
      <c r="F1853" s="89">
        <v>21</v>
      </c>
      <c r="G1853" s="90">
        <f t="shared" ref="G1853:G1855" si="773">SUM(B1853:F1853)</f>
        <v>21</v>
      </c>
      <c r="H1853" s="91">
        <f t="shared" ref="H1853:L1855" si="774">IFERROR(B1853/$G$1853,0)</f>
        <v>0</v>
      </c>
      <c r="I1853" s="91">
        <f t="shared" si="774"/>
        <v>0</v>
      </c>
      <c r="J1853" s="91">
        <f t="shared" si="774"/>
        <v>0</v>
      </c>
      <c r="K1853" s="91">
        <f t="shared" si="774"/>
        <v>0</v>
      </c>
      <c r="L1853" s="91">
        <f t="shared" si="774"/>
        <v>1</v>
      </c>
      <c r="M1853" s="93" t="s">
        <v>14</v>
      </c>
    </row>
    <row r="1854" spans="1:13" ht="15" customHeight="1" thickTop="1" thickBot="1" x14ac:dyDescent="0.3">
      <c r="A1854" s="88" t="s">
        <v>27</v>
      </c>
      <c r="B1854" s="89"/>
      <c r="C1854" s="89"/>
      <c r="D1854" s="89"/>
      <c r="E1854" s="89"/>
      <c r="F1854" s="89">
        <v>21</v>
      </c>
      <c r="G1854" s="90">
        <f t="shared" si="773"/>
        <v>21</v>
      </c>
      <c r="H1854" s="91">
        <f t="shared" si="774"/>
        <v>0</v>
      </c>
      <c r="I1854" s="91">
        <f t="shared" si="774"/>
        <v>0</v>
      </c>
      <c r="J1854" s="91">
        <f t="shared" si="774"/>
        <v>0</v>
      </c>
      <c r="K1854" s="91">
        <f t="shared" si="774"/>
        <v>0</v>
      </c>
      <c r="L1854" s="91">
        <f t="shared" si="774"/>
        <v>1</v>
      </c>
      <c r="M1854" s="93" t="s">
        <v>14</v>
      </c>
    </row>
    <row r="1855" spans="1:13" ht="15" customHeight="1" thickTop="1" thickBot="1" x14ac:dyDescent="0.3">
      <c r="A1855" s="88" t="s">
        <v>28</v>
      </c>
      <c r="B1855" s="89"/>
      <c r="C1855" s="89"/>
      <c r="D1855" s="89"/>
      <c r="E1855" s="89"/>
      <c r="F1855" s="89">
        <v>21</v>
      </c>
      <c r="G1855" s="90">
        <f t="shared" si="773"/>
        <v>21</v>
      </c>
      <c r="H1855" s="91">
        <f t="shared" si="774"/>
        <v>0</v>
      </c>
      <c r="I1855" s="91">
        <f t="shared" si="774"/>
        <v>0</v>
      </c>
      <c r="J1855" s="91">
        <f t="shared" si="774"/>
        <v>0</v>
      </c>
      <c r="K1855" s="91">
        <f t="shared" si="774"/>
        <v>0</v>
      </c>
      <c r="L1855" s="91">
        <f t="shared" si="774"/>
        <v>1</v>
      </c>
      <c r="M1855" s="93" t="s">
        <v>14</v>
      </c>
    </row>
    <row r="1856" spans="1:13" ht="15" customHeight="1" thickTop="1" thickBot="1" x14ac:dyDescent="0.3">
      <c r="A1856" s="94" t="s">
        <v>24</v>
      </c>
      <c r="B1856" s="95">
        <f t="shared" ref="B1856:F1856" si="775">IFERROR(AVERAGE(B1853:B1855),0)</f>
        <v>0</v>
      </c>
      <c r="C1856" s="95">
        <f t="shared" si="775"/>
        <v>0</v>
      </c>
      <c r="D1856" s="101">
        <f t="shared" si="775"/>
        <v>0</v>
      </c>
      <c r="E1856" s="101">
        <f t="shared" si="775"/>
        <v>0</v>
      </c>
      <c r="F1856" s="101">
        <f t="shared" si="775"/>
        <v>21</v>
      </c>
      <c r="G1856" s="101">
        <f>SUM(AVERAGE(G1853:G1855))</f>
        <v>21</v>
      </c>
      <c r="H1856" s="97">
        <f>AVERAGE(H1853:H1855)*0.2</f>
        <v>0</v>
      </c>
      <c r="I1856" s="97">
        <f>AVERAGE(I1853:I1855)*0.4</f>
        <v>0</v>
      </c>
      <c r="J1856" s="97">
        <f>AVERAGE(J1853:J1855)*0.6</f>
        <v>0</v>
      </c>
      <c r="K1856" s="97">
        <f>AVERAGE(K1853:K1855)*0.8</f>
        <v>0</v>
      </c>
      <c r="L1856" s="100">
        <f>AVERAGE(L1853:L1855)*1</f>
        <v>1</v>
      </c>
      <c r="M1856" s="102">
        <f>SUM(H1856:L1856)</f>
        <v>1</v>
      </c>
    </row>
    <row r="1857" spans="1:13" ht="15" customHeight="1" thickTop="1" thickBot="1" x14ac:dyDescent="0.3">
      <c r="A1857" s="83" t="s">
        <v>29</v>
      </c>
      <c r="B1857" s="84" t="s">
        <v>7</v>
      </c>
      <c r="C1857" s="84" t="s">
        <v>8</v>
      </c>
      <c r="D1857" s="84" t="s">
        <v>9</v>
      </c>
      <c r="E1857" s="84" t="s">
        <v>10</v>
      </c>
      <c r="F1857" s="84" t="s">
        <v>11</v>
      </c>
      <c r="G1857" s="85" t="s">
        <v>12</v>
      </c>
      <c r="H1857" s="84" t="s">
        <v>7</v>
      </c>
      <c r="I1857" s="84" t="s">
        <v>8</v>
      </c>
      <c r="J1857" s="84" t="s">
        <v>9</v>
      </c>
      <c r="K1857" s="84" t="s">
        <v>10</v>
      </c>
      <c r="L1857" s="99" t="s">
        <v>11</v>
      </c>
      <c r="M1857" s="85" t="s">
        <v>12</v>
      </c>
    </row>
    <row r="1858" spans="1:13" ht="15" customHeight="1" thickTop="1" thickBot="1" x14ac:dyDescent="0.3">
      <c r="A1858" s="103" t="s">
        <v>30</v>
      </c>
      <c r="B1858" s="104"/>
      <c r="C1858" s="104"/>
      <c r="D1858" s="104"/>
      <c r="E1858" s="89"/>
      <c r="F1858" s="89">
        <v>21</v>
      </c>
      <c r="G1858" s="105">
        <f t="shared" ref="G1858:G1861" si="776">SUM(B1858:F1858)</f>
        <v>21</v>
      </c>
      <c r="H1858" s="106">
        <f t="shared" ref="H1858:L1861" si="777">IFERROR(B1858/$G$1858,0)</f>
        <v>0</v>
      </c>
      <c r="I1858" s="106">
        <f t="shared" si="777"/>
        <v>0</v>
      </c>
      <c r="J1858" s="106">
        <f t="shared" si="777"/>
        <v>0</v>
      </c>
      <c r="K1858" s="106">
        <f t="shared" si="777"/>
        <v>0</v>
      </c>
      <c r="L1858" s="106">
        <f t="shared" si="777"/>
        <v>1</v>
      </c>
      <c r="M1858" s="93" t="s">
        <v>14</v>
      </c>
    </row>
    <row r="1859" spans="1:13" ht="15" customHeight="1" thickTop="1" thickBot="1" x14ac:dyDescent="0.3">
      <c r="A1859" s="103" t="s">
        <v>31</v>
      </c>
      <c r="B1859" s="104"/>
      <c r="C1859" s="104"/>
      <c r="D1859" s="104"/>
      <c r="E1859" s="89"/>
      <c r="F1859" s="89">
        <v>21</v>
      </c>
      <c r="G1859" s="105">
        <f t="shared" si="776"/>
        <v>21</v>
      </c>
      <c r="H1859" s="106">
        <f t="shared" si="777"/>
        <v>0</v>
      </c>
      <c r="I1859" s="106">
        <f t="shared" si="777"/>
        <v>0</v>
      </c>
      <c r="J1859" s="106">
        <f t="shared" si="777"/>
        <v>0</v>
      </c>
      <c r="K1859" s="106">
        <f t="shared" si="777"/>
        <v>0</v>
      </c>
      <c r="L1859" s="106">
        <f t="shared" si="777"/>
        <v>1</v>
      </c>
      <c r="M1859" s="93" t="s">
        <v>14</v>
      </c>
    </row>
    <row r="1860" spans="1:13" ht="15" customHeight="1" thickTop="1" thickBot="1" x14ac:dyDescent="0.3">
      <c r="A1860" s="103" t="s">
        <v>32</v>
      </c>
      <c r="B1860" s="104"/>
      <c r="C1860" s="104"/>
      <c r="D1860" s="104"/>
      <c r="E1860" s="89"/>
      <c r="F1860" s="89">
        <v>21</v>
      </c>
      <c r="G1860" s="105">
        <f t="shared" si="776"/>
        <v>21</v>
      </c>
      <c r="H1860" s="106">
        <f t="shared" si="777"/>
        <v>0</v>
      </c>
      <c r="I1860" s="106">
        <f t="shared" si="777"/>
        <v>0</v>
      </c>
      <c r="J1860" s="106">
        <f t="shared" si="777"/>
        <v>0</v>
      </c>
      <c r="K1860" s="106">
        <f t="shared" si="777"/>
        <v>0</v>
      </c>
      <c r="L1860" s="106">
        <f t="shared" si="777"/>
        <v>1</v>
      </c>
      <c r="M1860" s="93" t="s">
        <v>14</v>
      </c>
    </row>
    <row r="1861" spans="1:13" ht="15" customHeight="1" thickTop="1" thickBot="1" x14ac:dyDescent="0.3">
      <c r="A1861" s="103" t="s">
        <v>33</v>
      </c>
      <c r="B1861" s="104"/>
      <c r="C1861" s="104"/>
      <c r="D1861" s="104"/>
      <c r="E1861" s="89"/>
      <c r="F1861" s="89">
        <v>21</v>
      </c>
      <c r="G1861" s="105">
        <f t="shared" si="776"/>
        <v>21</v>
      </c>
      <c r="H1861" s="106">
        <f t="shared" si="777"/>
        <v>0</v>
      </c>
      <c r="I1861" s="106">
        <f t="shared" si="777"/>
        <v>0</v>
      </c>
      <c r="J1861" s="106">
        <f t="shared" si="777"/>
        <v>0</v>
      </c>
      <c r="K1861" s="106">
        <f t="shared" si="777"/>
        <v>0</v>
      </c>
      <c r="L1861" s="106">
        <f t="shared" si="777"/>
        <v>1</v>
      </c>
      <c r="M1861" s="93" t="s">
        <v>14</v>
      </c>
    </row>
    <row r="1862" spans="1:13" ht="15" customHeight="1" thickTop="1" thickBot="1" x14ac:dyDescent="0.3">
      <c r="A1862" s="107" t="s">
        <v>24</v>
      </c>
      <c r="B1862" s="108">
        <f t="shared" ref="B1862:F1862" si="778">IFERROR(AVERAGE(B1858:B1861),0)</f>
        <v>0</v>
      </c>
      <c r="C1862" s="108">
        <f t="shared" si="778"/>
        <v>0</v>
      </c>
      <c r="D1862" s="108">
        <f t="shared" si="778"/>
        <v>0</v>
      </c>
      <c r="E1862" s="108">
        <f t="shared" si="778"/>
        <v>0</v>
      </c>
      <c r="F1862" s="108">
        <f t="shared" si="778"/>
        <v>21</v>
      </c>
      <c r="G1862" s="108">
        <f>SUM(AVERAGE(G1858:G1861))</f>
        <v>21</v>
      </c>
      <c r="H1862" s="102">
        <f>AVERAGE(H1858:H1861)*0.2</f>
        <v>0</v>
      </c>
      <c r="I1862" s="102">
        <f>AVERAGE(I1858:I1861)*0.4</f>
        <v>0</v>
      </c>
      <c r="J1862" s="102">
        <f>AVERAGE(J1858:J1861)*0.6</f>
        <v>0</v>
      </c>
      <c r="K1862" s="102">
        <f>AVERAGE(K1858:K1861)*0.8</f>
        <v>0</v>
      </c>
      <c r="L1862" s="109">
        <f>AVERAGE(L1858:L1861)*1</f>
        <v>1</v>
      </c>
      <c r="M1862" s="102">
        <f>SUM(H1862:L1862)</f>
        <v>1</v>
      </c>
    </row>
    <row r="1863" spans="1:13" ht="15" customHeight="1" thickTop="1" thickBot="1" x14ac:dyDescent="0.3">
      <c r="A1863" s="110" t="s">
        <v>34</v>
      </c>
      <c r="B1863" s="111"/>
      <c r="C1863" s="111"/>
      <c r="D1863" s="111"/>
      <c r="E1863" s="111"/>
      <c r="F1863" s="111"/>
      <c r="G1863" s="112">
        <f>SUM(B1863:F1863)</f>
        <v>0</v>
      </c>
      <c r="H1863" s="113">
        <f t="shared" ref="H1863:L1863" si="779">IFERROR(B1863/$G$1863,0)</f>
        <v>0</v>
      </c>
      <c r="I1863" s="113">
        <f t="shared" si="779"/>
        <v>0</v>
      </c>
      <c r="J1863" s="113">
        <f t="shared" si="779"/>
        <v>0</v>
      </c>
      <c r="K1863" s="113">
        <f t="shared" si="779"/>
        <v>0</v>
      </c>
      <c r="L1863" s="113">
        <f t="shared" si="779"/>
        <v>0</v>
      </c>
      <c r="M1863" s="93" t="s">
        <v>14</v>
      </c>
    </row>
    <row r="1864" spans="1:13" ht="15" customHeight="1" thickTop="1" thickBot="1" x14ac:dyDescent="0.3">
      <c r="A1864" s="127" t="s">
        <v>35</v>
      </c>
      <c r="B1864" s="134"/>
      <c r="C1864" s="134"/>
      <c r="D1864" s="134"/>
      <c r="E1864" s="134"/>
      <c r="F1864" s="135"/>
      <c r="G1864" s="114">
        <v>21</v>
      </c>
      <c r="H1864" s="102" t="s">
        <v>14</v>
      </c>
      <c r="I1864" s="102" t="s">
        <v>14</v>
      </c>
      <c r="J1864" s="102" t="s">
        <v>14</v>
      </c>
      <c r="K1864" s="102" t="s">
        <v>14</v>
      </c>
      <c r="L1864" s="102" t="s">
        <v>14</v>
      </c>
      <c r="M1864" s="102">
        <f>(M1844+M1851+M1856+M1862)/4</f>
        <v>1</v>
      </c>
    </row>
    <row r="1865" spans="1:13" ht="15" customHeight="1" thickTop="1" x14ac:dyDescent="0.25">
      <c r="A1865" s="77"/>
      <c r="B1865" s="77"/>
      <c r="C1865" s="77"/>
      <c r="D1865" s="77"/>
      <c r="E1865" s="77"/>
      <c r="F1865" s="77"/>
      <c r="G1865" s="77"/>
      <c r="H1865" s="77"/>
      <c r="I1865" s="77"/>
      <c r="J1865" s="77"/>
      <c r="K1865" s="77"/>
      <c r="L1865" s="77"/>
      <c r="M1865" s="77"/>
    </row>
    <row r="1866" spans="1:13" ht="15" customHeight="1" thickBot="1" x14ac:dyDescent="0.3">
      <c r="A1866" s="77"/>
      <c r="B1866" s="77"/>
      <c r="C1866" s="77"/>
      <c r="D1866" s="77"/>
      <c r="E1866" s="77"/>
      <c r="F1866" s="77"/>
      <c r="G1866" s="77"/>
      <c r="H1866" s="77"/>
      <c r="I1866" s="77"/>
      <c r="J1866" s="77"/>
      <c r="K1866" s="77"/>
      <c r="L1866" s="77"/>
      <c r="M1866" s="77"/>
    </row>
    <row r="1867" spans="1:13" ht="15" customHeight="1" thickTop="1" thickBot="1" x14ac:dyDescent="0.3">
      <c r="A1867" s="78" t="s">
        <v>0</v>
      </c>
      <c r="B1867" s="136" t="s">
        <v>52</v>
      </c>
      <c r="C1867" s="132"/>
      <c r="D1867" s="132"/>
      <c r="E1867" s="132"/>
      <c r="F1867" s="132"/>
      <c r="G1867" s="133"/>
      <c r="H1867" s="139" t="s">
        <v>111</v>
      </c>
      <c r="I1867" s="144"/>
      <c r="J1867" s="145"/>
      <c r="K1867" s="79" t="s">
        <v>2</v>
      </c>
      <c r="L1867" s="146">
        <v>45487</v>
      </c>
      <c r="M1867" s="147"/>
    </row>
    <row r="1868" spans="1:13" ht="15" customHeight="1" thickBot="1" x14ac:dyDescent="0.3">
      <c r="A1868" s="115" t="s">
        <v>3</v>
      </c>
      <c r="B1868" s="148"/>
      <c r="C1868" s="148"/>
      <c r="D1868" s="148"/>
      <c r="E1868" s="148"/>
      <c r="F1868" s="148"/>
      <c r="G1868" s="149"/>
      <c r="H1868" s="80" t="s">
        <v>112</v>
      </c>
      <c r="I1868" s="121">
        <v>23</v>
      </c>
      <c r="J1868" s="133"/>
      <c r="K1868" s="81"/>
      <c r="L1868" s="80"/>
      <c r="M1868" s="80"/>
    </row>
    <row r="1869" spans="1:13" ht="15" customHeight="1" thickBot="1" x14ac:dyDescent="0.3">
      <c r="A1869" s="150"/>
      <c r="B1869" s="151"/>
      <c r="C1869" s="151"/>
      <c r="D1869" s="151"/>
      <c r="E1869" s="151"/>
      <c r="F1869" s="151"/>
      <c r="G1869" s="152"/>
      <c r="H1869" s="80" t="s">
        <v>113</v>
      </c>
      <c r="I1869" s="121">
        <v>3</v>
      </c>
      <c r="J1869" s="133"/>
      <c r="K1869" s="80"/>
      <c r="L1869" s="80"/>
      <c r="M1869" s="80"/>
    </row>
    <row r="1870" spans="1:13" ht="15" customHeight="1" thickBot="1" x14ac:dyDescent="0.3">
      <c r="A1870" s="82" t="s">
        <v>4</v>
      </c>
      <c r="B1870" s="130" t="s">
        <v>5</v>
      </c>
      <c r="C1870" s="131"/>
      <c r="D1870" s="131"/>
      <c r="E1870" s="131"/>
      <c r="F1870" s="131"/>
      <c r="G1870" s="131"/>
      <c r="H1870" s="121" t="s">
        <v>5</v>
      </c>
      <c r="I1870" s="132"/>
      <c r="J1870" s="132"/>
      <c r="K1870" s="132"/>
      <c r="L1870" s="132"/>
      <c r="M1870" s="133"/>
    </row>
    <row r="1871" spans="1:13" ht="15" customHeight="1" thickTop="1" thickBot="1" x14ac:dyDescent="0.3">
      <c r="A1871" s="83" t="s">
        <v>6</v>
      </c>
      <c r="B1871" s="84" t="s">
        <v>7</v>
      </c>
      <c r="C1871" s="84" t="s">
        <v>8</v>
      </c>
      <c r="D1871" s="84" t="s">
        <v>9</v>
      </c>
      <c r="E1871" s="84" t="s">
        <v>10</v>
      </c>
      <c r="F1871" s="84" t="s">
        <v>11</v>
      </c>
      <c r="G1871" s="85" t="s">
        <v>12</v>
      </c>
      <c r="H1871" s="86" t="s">
        <v>7</v>
      </c>
      <c r="I1871" s="86" t="s">
        <v>8</v>
      </c>
      <c r="J1871" s="86" t="s">
        <v>9</v>
      </c>
      <c r="K1871" s="86" t="s">
        <v>10</v>
      </c>
      <c r="L1871" s="86" t="s">
        <v>11</v>
      </c>
      <c r="M1871" s="87" t="s">
        <v>12</v>
      </c>
    </row>
    <row r="1872" spans="1:13" ht="15" customHeight="1" thickTop="1" thickBot="1" x14ac:dyDescent="0.3">
      <c r="A1872" s="88" t="s">
        <v>13</v>
      </c>
      <c r="B1872" s="89"/>
      <c r="C1872" s="89"/>
      <c r="D1872" s="89"/>
      <c r="E1872" s="89"/>
      <c r="F1872" s="89">
        <v>26</v>
      </c>
      <c r="G1872" s="90">
        <f t="shared" ref="G1872:G1874" si="780">SUM(B1872:F1872)</f>
        <v>26</v>
      </c>
      <c r="H1872" s="91">
        <f t="shared" ref="H1872:L1874" si="781">IFERROR(B1872/$G$1872,0)</f>
        <v>0</v>
      </c>
      <c r="I1872" s="91">
        <f t="shared" si="781"/>
        <v>0</v>
      </c>
      <c r="J1872" s="91">
        <f t="shared" si="781"/>
        <v>0</v>
      </c>
      <c r="K1872" s="91">
        <f t="shared" si="781"/>
        <v>0</v>
      </c>
      <c r="L1872" s="91">
        <f t="shared" si="781"/>
        <v>1</v>
      </c>
      <c r="M1872" s="92" t="s">
        <v>14</v>
      </c>
    </row>
    <row r="1873" spans="1:13" ht="15" customHeight="1" thickTop="1" thickBot="1" x14ac:dyDescent="0.3">
      <c r="A1873" s="88" t="s">
        <v>15</v>
      </c>
      <c r="B1873" s="89"/>
      <c r="C1873" s="89"/>
      <c r="D1873" s="89"/>
      <c r="E1873" s="89"/>
      <c r="F1873" s="89">
        <v>26</v>
      </c>
      <c r="G1873" s="90">
        <f t="shared" si="780"/>
        <v>26</v>
      </c>
      <c r="H1873" s="91">
        <f t="shared" si="781"/>
        <v>0</v>
      </c>
      <c r="I1873" s="91">
        <f t="shared" si="781"/>
        <v>0</v>
      </c>
      <c r="J1873" s="91">
        <f t="shared" si="781"/>
        <v>0</v>
      </c>
      <c r="K1873" s="91">
        <f t="shared" si="781"/>
        <v>0</v>
      </c>
      <c r="L1873" s="91">
        <f t="shared" si="781"/>
        <v>1</v>
      </c>
      <c r="M1873" s="93" t="s">
        <v>14</v>
      </c>
    </row>
    <row r="1874" spans="1:13" ht="15" customHeight="1" thickTop="1" thickBot="1" x14ac:dyDescent="0.3">
      <c r="A1874" s="88" t="s">
        <v>16</v>
      </c>
      <c r="B1874" s="89"/>
      <c r="C1874" s="89"/>
      <c r="D1874" s="89"/>
      <c r="E1874" s="89"/>
      <c r="F1874" s="89">
        <v>26</v>
      </c>
      <c r="G1874" s="90">
        <f t="shared" si="780"/>
        <v>26</v>
      </c>
      <c r="H1874" s="91">
        <f t="shared" si="781"/>
        <v>0</v>
      </c>
      <c r="I1874" s="91">
        <f t="shared" si="781"/>
        <v>0</v>
      </c>
      <c r="J1874" s="91">
        <f t="shared" si="781"/>
        <v>0</v>
      </c>
      <c r="K1874" s="91">
        <f t="shared" si="781"/>
        <v>0</v>
      </c>
      <c r="L1874" s="91">
        <f t="shared" si="781"/>
        <v>1</v>
      </c>
      <c r="M1874" s="93" t="s">
        <v>14</v>
      </c>
    </row>
    <row r="1875" spans="1:13" ht="15" customHeight="1" thickTop="1" thickBot="1" x14ac:dyDescent="0.3">
      <c r="A1875" s="94" t="s">
        <v>17</v>
      </c>
      <c r="B1875" s="95">
        <f>IFERROR(AVERAGE(B1872:B1874),0)</f>
        <v>0</v>
      </c>
      <c r="C1875" s="95">
        <f>IFERROR(AVERAGE(C1872:C1874),0)</f>
        <v>0</v>
      </c>
      <c r="D1875" s="95">
        <f>IFERROR(AVERAGE(D1872:D1874),0)</f>
        <v>0</v>
      </c>
      <c r="E1875" s="95">
        <f t="shared" ref="E1875:F1875" si="782">IFERROR(AVERAGE(E1872:E1874),0)</f>
        <v>0</v>
      </c>
      <c r="F1875" s="95">
        <f t="shared" si="782"/>
        <v>26</v>
      </c>
      <c r="G1875" s="95">
        <f>SUM(AVERAGE(G1872:G1874))</f>
        <v>26</v>
      </c>
      <c r="H1875" s="96">
        <f>AVERAGE(H1872:H1874)*0.2</f>
        <v>0</v>
      </c>
      <c r="I1875" s="96">
        <f>AVERAGE(I1872:I1874)*0.4</f>
        <v>0</v>
      </c>
      <c r="J1875" s="96">
        <f>AVERAGE(J1872:J1874)*0.6</f>
        <v>0</v>
      </c>
      <c r="K1875" s="96">
        <f>AVERAGE(K1872:K1874)*0.8</f>
        <v>0</v>
      </c>
      <c r="L1875" s="96">
        <f>AVERAGE(L1872:L1874)*1</f>
        <v>1</v>
      </c>
      <c r="M1875" s="97">
        <f>SUM(H1875:L1875)</f>
        <v>1</v>
      </c>
    </row>
    <row r="1876" spans="1:13" ht="15" customHeight="1" thickTop="1" thickBot="1" x14ac:dyDescent="0.3">
      <c r="A1876" s="98" t="s">
        <v>18</v>
      </c>
      <c r="B1876" s="84" t="s">
        <v>7</v>
      </c>
      <c r="C1876" s="84" t="s">
        <v>8</v>
      </c>
      <c r="D1876" s="84" t="s">
        <v>9</v>
      </c>
      <c r="E1876" s="84" t="s">
        <v>10</v>
      </c>
      <c r="F1876" s="84" t="s">
        <v>11</v>
      </c>
      <c r="G1876" s="85" t="s">
        <v>12</v>
      </c>
      <c r="H1876" s="84" t="s">
        <v>7</v>
      </c>
      <c r="I1876" s="84" t="s">
        <v>8</v>
      </c>
      <c r="J1876" s="84" t="s">
        <v>9</v>
      </c>
      <c r="K1876" s="84" t="s">
        <v>10</v>
      </c>
      <c r="L1876" s="99" t="s">
        <v>11</v>
      </c>
      <c r="M1876" s="85" t="s">
        <v>12</v>
      </c>
    </row>
    <row r="1877" spans="1:13" ht="15" customHeight="1" thickTop="1" thickBot="1" x14ac:dyDescent="0.3">
      <c r="A1877" s="88" t="s">
        <v>19</v>
      </c>
      <c r="B1877" s="89"/>
      <c r="C1877" s="89"/>
      <c r="D1877" s="89"/>
      <c r="E1877" s="89"/>
      <c r="F1877" s="89">
        <v>26</v>
      </c>
      <c r="G1877" s="90">
        <f t="shared" ref="G1877:G1881" si="783">SUM(B1877:F1877)</f>
        <v>26</v>
      </c>
      <c r="H1877" s="91">
        <f t="shared" ref="H1877:L1881" si="784">IFERROR(B1877/$G$1877,0)</f>
        <v>0</v>
      </c>
      <c r="I1877" s="91">
        <f t="shared" si="784"/>
        <v>0</v>
      </c>
      <c r="J1877" s="91">
        <f t="shared" si="784"/>
        <v>0</v>
      </c>
      <c r="K1877" s="91">
        <f t="shared" si="784"/>
        <v>0</v>
      </c>
      <c r="L1877" s="91">
        <f t="shared" si="784"/>
        <v>1</v>
      </c>
      <c r="M1877" s="93" t="s">
        <v>14</v>
      </c>
    </row>
    <row r="1878" spans="1:13" ht="15" customHeight="1" thickTop="1" thickBot="1" x14ac:dyDescent="0.3">
      <c r="A1878" s="88" t="s">
        <v>20</v>
      </c>
      <c r="B1878" s="89"/>
      <c r="C1878" s="89"/>
      <c r="D1878" s="89"/>
      <c r="E1878" s="89"/>
      <c r="F1878" s="89">
        <v>26</v>
      </c>
      <c r="G1878" s="90">
        <f t="shared" si="783"/>
        <v>26</v>
      </c>
      <c r="H1878" s="91">
        <f t="shared" si="784"/>
        <v>0</v>
      </c>
      <c r="I1878" s="91">
        <f t="shared" si="784"/>
        <v>0</v>
      </c>
      <c r="J1878" s="91">
        <f t="shared" si="784"/>
        <v>0</v>
      </c>
      <c r="K1878" s="91">
        <f t="shared" si="784"/>
        <v>0</v>
      </c>
      <c r="L1878" s="91">
        <f t="shared" si="784"/>
        <v>1</v>
      </c>
      <c r="M1878" s="93" t="s">
        <v>14</v>
      </c>
    </row>
    <row r="1879" spans="1:13" ht="15" customHeight="1" thickTop="1" thickBot="1" x14ac:dyDescent="0.3">
      <c r="A1879" s="88" t="s">
        <v>21</v>
      </c>
      <c r="B1879" s="89"/>
      <c r="C1879" s="89"/>
      <c r="D1879" s="89"/>
      <c r="E1879" s="89"/>
      <c r="F1879" s="89">
        <v>26</v>
      </c>
      <c r="G1879" s="90">
        <f t="shared" si="783"/>
        <v>26</v>
      </c>
      <c r="H1879" s="91">
        <f t="shared" si="784"/>
        <v>0</v>
      </c>
      <c r="I1879" s="91">
        <f t="shared" si="784"/>
        <v>0</v>
      </c>
      <c r="J1879" s="91">
        <f t="shared" si="784"/>
        <v>0</v>
      </c>
      <c r="K1879" s="91">
        <f t="shared" si="784"/>
        <v>0</v>
      </c>
      <c r="L1879" s="91">
        <f t="shared" si="784"/>
        <v>1</v>
      </c>
      <c r="M1879" s="93" t="s">
        <v>14</v>
      </c>
    </row>
    <row r="1880" spans="1:13" ht="15" customHeight="1" thickTop="1" thickBot="1" x14ac:dyDescent="0.3">
      <c r="A1880" s="88" t="s">
        <v>22</v>
      </c>
      <c r="B1880" s="89"/>
      <c r="C1880" s="89"/>
      <c r="D1880" s="89"/>
      <c r="E1880" s="89"/>
      <c r="F1880" s="89">
        <v>26</v>
      </c>
      <c r="G1880" s="90">
        <f t="shared" si="783"/>
        <v>26</v>
      </c>
      <c r="H1880" s="91">
        <f t="shared" si="784"/>
        <v>0</v>
      </c>
      <c r="I1880" s="91">
        <f t="shared" si="784"/>
        <v>0</v>
      </c>
      <c r="J1880" s="91">
        <f t="shared" si="784"/>
        <v>0</v>
      </c>
      <c r="K1880" s="91">
        <f t="shared" si="784"/>
        <v>0</v>
      </c>
      <c r="L1880" s="91">
        <f t="shared" si="784"/>
        <v>1</v>
      </c>
      <c r="M1880" s="93" t="s">
        <v>14</v>
      </c>
    </row>
    <row r="1881" spans="1:13" ht="15" customHeight="1" thickTop="1" thickBot="1" x14ac:dyDescent="0.3">
      <c r="A1881" s="88" t="s">
        <v>23</v>
      </c>
      <c r="B1881" s="89"/>
      <c r="C1881" s="89"/>
      <c r="D1881" s="89"/>
      <c r="E1881" s="89"/>
      <c r="F1881" s="89">
        <v>26</v>
      </c>
      <c r="G1881" s="90">
        <f t="shared" si="783"/>
        <v>26</v>
      </c>
      <c r="H1881" s="91">
        <f t="shared" si="784"/>
        <v>0</v>
      </c>
      <c r="I1881" s="91">
        <f t="shared" si="784"/>
        <v>0</v>
      </c>
      <c r="J1881" s="91">
        <f t="shared" si="784"/>
        <v>0</v>
      </c>
      <c r="K1881" s="91">
        <f t="shared" si="784"/>
        <v>0</v>
      </c>
      <c r="L1881" s="91">
        <f t="shared" si="784"/>
        <v>1</v>
      </c>
      <c r="M1881" s="93"/>
    </row>
    <row r="1882" spans="1:13" ht="15" customHeight="1" thickTop="1" thickBot="1" x14ac:dyDescent="0.3">
      <c r="A1882" s="94" t="s">
        <v>24</v>
      </c>
      <c r="B1882" s="95">
        <f t="shared" ref="B1882:F1882" si="785">IFERROR(AVERAGE(B1877:B1881),0)</f>
        <v>0</v>
      </c>
      <c r="C1882" s="95">
        <f t="shared" si="785"/>
        <v>0</v>
      </c>
      <c r="D1882" s="95">
        <f t="shared" si="785"/>
        <v>0</v>
      </c>
      <c r="E1882" s="95">
        <f t="shared" si="785"/>
        <v>0</v>
      </c>
      <c r="F1882" s="95">
        <f t="shared" si="785"/>
        <v>26</v>
      </c>
      <c r="G1882" s="95">
        <f>SUM(AVERAGE(G1877:G1881))</f>
        <v>26</v>
      </c>
      <c r="H1882" s="97">
        <f>AVERAGE(H1877:H1881)*0.2</f>
        <v>0</v>
      </c>
      <c r="I1882" s="97">
        <f>AVERAGE(I1877:I1881)*0.4</f>
        <v>0</v>
      </c>
      <c r="J1882" s="97">
        <f>AVERAGE(J1877:J1881)*0.6</f>
        <v>0</v>
      </c>
      <c r="K1882" s="97">
        <f>AVERAGE(K1877:K1881)*0.8</f>
        <v>0</v>
      </c>
      <c r="L1882" s="100">
        <f>AVERAGE(L1877:L1881)*1</f>
        <v>1</v>
      </c>
      <c r="M1882" s="97">
        <f>SUM(H1882:L1882)</f>
        <v>1</v>
      </c>
    </row>
    <row r="1883" spans="1:13" ht="15" customHeight="1" thickTop="1" thickBot="1" x14ac:dyDescent="0.3">
      <c r="A1883" s="98" t="s">
        <v>25</v>
      </c>
      <c r="B1883" s="84" t="s">
        <v>7</v>
      </c>
      <c r="C1883" s="84" t="s">
        <v>8</v>
      </c>
      <c r="D1883" s="84" t="s">
        <v>9</v>
      </c>
      <c r="E1883" s="84" t="s">
        <v>10</v>
      </c>
      <c r="F1883" s="84" t="s">
        <v>11</v>
      </c>
      <c r="G1883" s="85" t="s">
        <v>12</v>
      </c>
      <c r="H1883" s="84" t="s">
        <v>7</v>
      </c>
      <c r="I1883" s="84" t="s">
        <v>8</v>
      </c>
      <c r="J1883" s="84" t="s">
        <v>9</v>
      </c>
      <c r="K1883" s="84" t="s">
        <v>10</v>
      </c>
      <c r="L1883" s="99" t="s">
        <v>11</v>
      </c>
      <c r="M1883" s="85" t="s">
        <v>12</v>
      </c>
    </row>
    <row r="1884" spans="1:13" ht="15" customHeight="1" thickTop="1" thickBot="1" x14ac:dyDescent="0.3">
      <c r="A1884" s="88" t="s">
        <v>26</v>
      </c>
      <c r="B1884" s="89"/>
      <c r="C1884" s="89"/>
      <c r="D1884" s="89"/>
      <c r="E1884" s="89"/>
      <c r="F1884" s="89">
        <v>26</v>
      </c>
      <c r="G1884" s="90">
        <f t="shared" ref="G1884:G1886" si="786">SUM(B1884:F1884)</f>
        <v>26</v>
      </c>
      <c r="H1884" s="91">
        <f t="shared" ref="H1884:L1886" si="787">IFERROR(B1884/$G$1884,0)</f>
        <v>0</v>
      </c>
      <c r="I1884" s="91">
        <f t="shared" si="787"/>
        <v>0</v>
      </c>
      <c r="J1884" s="91">
        <f t="shared" si="787"/>
        <v>0</v>
      </c>
      <c r="K1884" s="91">
        <f t="shared" si="787"/>
        <v>0</v>
      </c>
      <c r="L1884" s="91">
        <f t="shared" si="787"/>
        <v>1</v>
      </c>
      <c r="M1884" s="93" t="s">
        <v>14</v>
      </c>
    </row>
    <row r="1885" spans="1:13" ht="15" customHeight="1" thickTop="1" thickBot="1" x14ac:dyDescent="0.3">
      <c r="A1885" s="88" t="s">
        <v>27</v>
      </c>
      <c r="B1885" s="89"/>
      <c r="C1885" s="89"/>
      <c r="D1885" s="89"/>
      <c r="E1885" s="89"/>
      <c r="F1885" s="89">
        <v>26</v>
      </c>
      <c r="G1885" s="90">
        <f t="shared" si="786"/>
        <v>26</v>
      </c>
      <c r="H1885" s="91">
        <f t="shared" si="787"/>
        <v>0</v>
      </c>
      <c r="I1885" s="91">
        <f t="shared" si="787"/>
        <v>0</v>
      </c>
      <c r="J1885" s="91">
        <f t="shared" si="787"/>
        <v>0</v>
      </c>
      <c r="K1885" s="91">
        <f t="shared" si="787"/>
        <v>0</v>
      </c>
      <c r="L1885" s="91">
        <f t="shared" si="787"/>
        <v>1</v>
      </c>
      <c r="M1885" s="93" t="s">
        <v>14</v>
      </c>
    </row>
    <row r="1886" spans="1:13" ht="15" customHeight="1" thickTop="1" thickBot="1" x14ac:dyDescent="0.3">
      <c r="A1886" s="88" t="s">
        <v>28</v>
      </c>
      <c r="B1886" s="89"/>
      <c r="C1886" s="89"/>
      <c r="D1886" s="89"/>
      <c r="E1886" s="89"/>
      <c r="F1886" s="89">
        <v>26</v>
      </c>
      <c r="G1886" s="90">
        <f t="shared" si="786"/>
        <v>26</v>
      </c>
      <c r="H1886" s="91">
        <f t="shared" si="787"/>
        <v>0</v>
      </c>
      <c r="I1886" s="91">
        <f t="shared" si="787"/>
        <v>0</v>
      </c>
      <c r="J1886" s="91">
        <f t="shared" si="787"/>
        <v>0</v>
      </c>
      <c r="K1886" s="91">
        <f t="shared" si="787"/>
        <v>0</v>
      </c>
      <c r="L1886" s="91">
        <f t="shared" si="787"/>
        <v>1</v>
      </c>
      <c r="M1886" s="93" t="s">
        <v>14</v>
      </c>
    </row>
    <row r="1887" spans="1:13" ht="15" customHeight="1" thickTop="1" thickBot="1" x14ac:dyDescent="0.3">
      <c r="A1887" s="94" t="s">
        <v>24</v>
      </c>
      <c r="B1887" s="95">
        <f t="shared" ref="B1887:F1887" si="788">IFERROR(AVERAGE(B1884:B1886),0)</f>
        <v>0</v>
      </c>
      <c r="C1887" s="95">
        <f t="shared" si="788"/>
        <v>0</v>
      </c>
      <c r="D1887" s="101">
        <f t="shared" si="788"/>
        <v>0</v>
      </c>
      <c r="E1887" s="101">
        <f t="shared" si="788"/>
        <v>0</v>
      </c>
      <c r="F1887" s="101">
        <f t="shared" si="788"/>
        <v>26</v>
      </c>
      <c r="G1887" s="101">
        <f>SUM(AVERAGE(G1884:G1886))</f>
        <v>26</v>
      </c>
      <c r="H1887" s="97">
        <f>AVERAGE(H1884:H1886)*0.2</f>
        <v>0</v>
      </c>
      <c r="I1887" s="97">
        <f>AVERAGE(I1884:I1886)*0.4</f>
        <v>0</v>
      </c>
      <c r="J1887" s="97">
        <f>AVERAGE(J1884:J1886)*0.6</f>
        <v>0</v>
      </c>
      <c r="K1887" s="97">
        <f>AVERAGE(K1884:K1886)*0.8</f>
        <v>0</v>
      </c>
      <c r="L1887" s="100">
        <f>AVERAGE(L1884:L1886)*1</f>
        <v>1</v>
      </c>
      <c r="M1887" s="102">
        <f>SUM(H1887:L1887)</f>
        <v>1</v>
      </c>
    </row>
    <row r="1888" spans="1:13" ht="15" customHeight="1" thickTop="1" thickBot="1" x14ac:dyDescent="0.3">
      <c r="A1888" s="83" t="s">
        <v>29</v>
      </c>
      <c r="B1888" s="84" t="s">
        <v>7</v>
      </c>
      <c r="C1888" s="84" t="s">
        <v>8</v>
      </c>
      <c r="D1888" s="84" t="s">
        <v>9</v>
      </c>
      <c r="E1888" s="84" t="s">
        <v>10</v>
      </c>
      <c r="F1888" s="84" t="s">
        <v>11</v>
      </c>
      <c r="G1888" s="85" t="s">
        <v>12</v>
      </c>
      <c r="H1888" s="84" t="s">
        <v>7</v>
      </c>
      <c r="I1888" s="84" t="s">
        <v>8</v>
      </c>
      <c r="J1888" s="84" t="s">
        <v>9</v>
      </c>
      <c r="K1888" s="84" t="s">
        <v>10</v>
      </c>
      <c r="L1888" s="99" t="s">
        <v>11</v>
      </c>
      <c r="M1888" s="85" t="s">
        <v>12</v>
      </c>
    </row>
    <row r="1889" spans="1:13" ht="15" customHeight="1" thickTop="1" thickBot="1" x14ac:dyDescent="0.3">
      <c r="A1889" s="103" t="s">
        <v>30</v>
      </c>
      <c r="B1889" s="104"/>
      <c r="C1889" s="104"/>
      <c r="D1889" s="104"/>
      <c r="E1889" s="89"/>
      <c r="F1889" s="89">
        <v>26</v>
      </c>
      <c r="G1889" s="105">
        <f t="shared" ref="G1889:G1892" si="789">SUM(B1889:F1889)</f>
        <v>26</v>
      </c>
      <c r="H1889" s="106">
        <f t="shared" ref="H1889:L1892" si="790">IFERROR(B1889/$G$1889,0)</f>
        <v>0</v>
      </c>
      <c r="I1889" s="106">
        <f t="shared" si="790"/>
        <v>0</v>
      </c>
      <c r="J1889" s="106">
        <f t="shared" si="790"/>
        <v>0</v>
      </c>
      <c r="K1889" s="106">
        <f t="shared" si="790"/>
        <v>0</v>
      </c>
      <c r="L1889" s="106">
        <f t="shared" si="790"/>
        <v>1</v>
      </c>
      <c r="M1889" s="93" t="s">
        <v>14</v>
      </c>
    </row>
    <row r="1890" spans="1:13" ht="15" customHeight="1" thickTop="1" thickBot="1" x14ac:dyDescent="0.3">
      <c r="A1890" s="103" t="s">
        <v>31</v>
      </c>
      <c r="B1890" s="104"/>
      <c r="C1890" s="104"/>
      <c r="D1890" s="104"/>
      <c r="E1890" s="89"/>
      <c r="F1890" s="89">
        <v>26</v>
      </c>
      <c r="G1890" s="105">
        <f t="shared" si="789"/>
        <v>26</v>
      </c>
      <c r="H1890" s="106">
        <f t="shared" si="790"/>
        <v>0</v>
      </c>
      <c r="I1890" s="106">
        <f t="shared" si="790"/>
        <v>0</v>
      </c>
      <c r="J1890" s="106">
        <f t="shared" si="790"/>
        <v>0</v>
      </c>
      <c r="K1890" s="106">
        <f t="shared" si="790"/>
        <v>0</v>
      </c>
      <c r="L1890" s="106">
        <f t="shared" si="790"/>
        <v>1</v>
      </c>
      <c r="M1890" s="93" t="s">
        <v>14</v>
      </c>
    </row>
    <row r="1891" spans="1:13" ht="15" customHeight="1" thickTop="1" thickBot="1" x14ac:dyDescent="0.3">
      <c r="A1891" s="103" t="s">
        <v>32</v>
      </c>
      <c r="B1891" s="104"/>
      <c r="C1891" s="104"/>
      <c r="D1891" s="104"/>
      <c r="E1891" s="89"/>
      <c r="F1891" s="89">
        <v>26</v>
      </c>
      <c r="G1891" s="105">
        <f t="shared" si="789"/>
        <v>26</v>
      </c>
      <c r="H1891" s="106">
        <f t="shared" si="790"/>
        <v>0</v>
      </c>
      <c r="I1891" s="106">
        <f t="shared" si="790"/>
        <v>0</v>
      </c>
      <c r="J1891" s="106">
        <f t="shared" si="790"/>
        <v>0</v>
      </c>
      <c r="K1891" s="106">
        <f t="shared" si="790"/>
        <v>0</v>
      </c>
      <c r="L1891" s="106">
        <f t="shared" si="790"/>
        <v>1</v>
      </c>
      <c r="M1891" s="93" t="s">
        <v>14</v>
      </c>
    </row>
    <row r="1892" spans="1:13" ht="15" customHeight="1" thickTop="1" thickBot="1" x14ac:dyDescent="0.3">
      <c r="A1892" s="103" t="s">
        <v>33</v>
      </c>
      <c r="B1892" s="104"/>
      <c r="C1892" s="104"/>
      <c r="D1892" s="104"/>
      <c r="E1892" s="89"/>
      <c r="F1892" s="89">
        <v>26</v>
      </c>
      <c r="G1892" s="105">
        <f t="shared" si="789"/>
        <v>26</v>
      </c>
      <c r="H1892" s="106">
        <f t="shared" si="790"/>
        <v>0</v>
      </c>
      <c r="I1892" s="106">
        <f t="shared" si="790"/>
        <v>0</v>
      </c>
      <c r="J1892" s="106">
        <f t="shared" si="790"/>
        <v>0</v>
      </c>
      <c r="K1892" s="106">
        <f t="shared" si="790"/>
        <v>0</v>
      </c>
      <c r="L1892" s="106">
        <f t="shared" si="790"/>
        <v>1</v>
      </c>
      <c r="M1892" s="93" t="s">
        <v>14</v>
      </c>
    </row>
    <row r="1893" spans="1:13" ht="15" customHeight="1" thickTop="1" thickBot="1" x14ac:dyDescent="0.3">
      <c r="A1893" s="107" t="s">
        <v>24</v>
      </c>
      <c r="B1893" s="108">
        <f t="shared" ref="B1893:F1893" si="791">IFERROR(AVERAGE(B1889:B1892),0)</f>
        <v>0</v>
      </c>
      <c r="C1893" s="108">
        <f t="shared" si="791"/>
        <v>0</v>
      </c>
      <c r="D1893" s="108">
        <f t="shared" si="791"/>
        <v>0</v>
      </c>
      <c r="E1893" s="108">
        <f t="shared" si="791"/>
        <v>0</v>
      </c>
      <c r="F1893" s="108">
        <f t="shared" si="791"/>
        <v>26</v>
      </c>
      <c r="G1893" s="108">
        <f>SUM(AVERAGE(G1889:G1892))</f>
        <v>26</v>
      </c>
      <c r="H1893" s="102">
        <f>AVERAGE(H1889:H1892)*0.2</f>
        <v>0</v>
      </c>
      <c r="I1893" s="102">
        <f>AVERAGE(I1889:I1892)*0.4</f>
        <v>0</v>
      </c>
      <c r="J1893" s="102">
        <f>AVERAGE(J1889:J1892)*0.6</f>
        <v>0</v>
      </c>
      <c r="K1893" s="102">
        <f>AVERAGE(K1889:K1892)*0.8</f>
        <v>0</v>
      </c>
      <c r="L1893" s="109">
        <f>AVERAGE(L1889:L1892)*1</f>
        <v>1</v>
      </c>
      <c r="M1893" s="102">
        <f>SUM(H1893:L1893)</f>
        <v>1</v>
      </c>
    </row>
    <row r="1894" spans="1:13" ht="15" customHeight="1" thickTop="1" thickBot="1" x14ac:dyDescent="0.3">
      <c r="A1894" s="110" t="s">
        <v>34</v>
      </c>
      <c r="B1894" s="111"/>
      <c r="C1894" s="111"/>
      <c r="D1894" s="111"/>
      <c r="E1894" s="111"/>
      <c r="F1894" s="111"/>
      <c r="G1894" s="112">
        <f>SUM(B1894:F1894)</f>
        <v>0</v>
      </c>
      <c r="H1894" s="113">
        <f t="shared" ref="H1894:L1894" si="792">IFERROR(B1894/$G$1894,0)</f>
        <v>0</v>
      </c>
      <c r="I1894" s="113">
        <f t="shared" si="792"/>
        <v>0</v>
      </c>
      <c r="J1894" s="113">
        <f t="shared" si="792"/>
        <v>0</v>
      </c>
      <c r="K1894" s="113">
        <f t="shared" si="792"/>
        <v>0</v>
      </c>
      <c r="L1894" s="113">
        <f t="shared" si="792"/>
        <v>0</v>
      </c>
      <c r="M1894" s="93" t="s">
        <v>14</v>
      </c>
    </row>
    <row r="1895" spans="1:13" ht="15" customHeight="1" thickTop="1" thickBot="1" x14ac:dyDescent="0.3">
      <c r="A1895" s="127" t="s">
        <v>35</v>
      </c>
      <c r="B1895" s="134"/>
      <c r="C1895" s="134"/>
      <c r="D1895" s="134"/>
      <c r="E1895" s="134"/>
      <c r="F1895" s="135"/>
      <c r="G1895" s="114">
        <v>26</v>
      </c>
      <c r="H1895" s="102" t="s">
        <v>14</v>
      </c>
      <c r="I1895" s="102" t="s">
        <v>14</v>
      </c>
      <c r="J1895" s="102" t="s">
        <v>14</v>
      </c>
      <c r="K1895" s="102" t="s">
        <v>14</v>
      </c>
      <c r="L1895" s="102" t="s">
        <v>14</v>
      </c>
      <c r="M1895" s="102">
        <f>(M1875+M1882+M1887+M1893)/4</f>
        <v>1</v>
      </c>
    </row>
    <row r="1896" spans="1:13" ht="15" customHeight="1" thickTop="1" x14ac:dyDescent="0.25">
      <c r="A1896" s="77"/>
      <c r="B1896" s="77"/>
      <c r="C1896" s="77"/>
      <c r="D1896" s="77"/>
      <c r="E1896" s="77"/>
      <c r="F1896" s="77"/>
      <c r="G1896" s="77"/>
      <c r="H1896" s="77"/>
      <c r="I1896" s="77"/>
      <c r="J1896" s="77"/>
      <c r="K1896" s="77"/>
      <c r="L1896" s="77"/>
      <c r="M1896" s="77"/>
    </row>
    <row r="1897" spans="1:13" ht="15" customHeight="1" thickBot="1" x14ac:dyDescent="0.3">
      <c r="A1897" s="77"/>
      <c r="B1897" s="77"/>
      <c r="C1897" s="77"/>
      <c r="D1897" s="77"/>
      <c r="E1897" s="77"/>
      <c r="F1897" s="77"/>
      <c r="G1897" s="77"/>
      <c r="H1897" s="77"/>
      <c r="I1897" s="77"/>
      <c r="J1897" s="77"/>
      <c r="K1897" s="77"/>
      <c r="L1897" s="77"/>
      <c r="M1897" s="77"/>
    </row>
    <row r="1898" spans="1:13" ht="15" customHeight="1" thickTop="1" thickBot="1" x14ac:dyDescent="0.3">
      <c r="A1898" s="78" t="s">
        <v>0</v>
      </c>
      <c r="B1898" s="136" t="s">
        <v>50</v>
      </c>
      <c r="C1898" s="132"/>
      <c r="D1898" s="132"/>
      <c r="E1898" s="132"/>
      <c r="F1898" s="132"/>
      <c r="G1898" s="133"/>
      <c r="H1898" s="139" t="s">
        <v>111</v>
      </c>
      <c r="I1898" s="144"/>
      <c r="J1898" s="145"/>
      <c r="K1898" s="79" t="s">
        <v>2</v>
      </c>
      <c r="L1898" s="146">
        <v>45501</v>
      </c>
      <c r="M1898" s="147"/>
    </row>
    <row r="1899" spans="1:13" ht="15" customHeight="1" thickBot="1" x14ac:dyDescent="0.3">
      <c r="A1899" s="115" t="s">
        <v>3</v>
      </c>
      <c r="B1899" s="148"/>
      <c r="C1899" s="148"/>
      <c r="D1899" s="148"/>
      <c r="E1899" s="148"/>
      <c r="F1899" s="148"/>
      <c r="G1899" s="149"/>
      <c r="H1899" s="80" t="s">
        <v>112</v>
      </c>
      <c r="I1899" s="121">
        <v>22</v>
      </c>
      <c r="J1899" s="133"/>
      <c r="K1899" s="81"/>
      <c r="L1899" s="80"/>
      <c r="M1899" s="80"/>
    </row>
    <row r="1900" spans="1:13" ht="15" customHeight="1" thickBot="1" x14ac:dyDescent="0.3">
      <c r="A1900" s="150"/>
      <c r="B1900" s="151"/>
      <c r="C1900" s="151"/>
      <c r="D1900" s="151"/>
      <c r="E1900" s="151"/>
      <c r="F1900" s="151"/>
      <c r="G1900" s="152"/>
      <c r="H1900" s="80" t="s">
        <v>113</v>
      </c>
      <c r="I1900" s="121">
        <v>3</v>
      </c>
      <c r="J1900" s="133"/>
      <c r="K1900" s="80"/>
      <c r="L1900" s="80"/>
      <c r="M1900" s="80"/>
    </row>
    <row r="1901" spans="1:13" ht="15" customHeight="1" thickBot="1" x14ac:dyDescent="0.3">
      <c r="A1901" s="82" t="s">
        <v>4</v>
      </c>
      <c r="B1901" s="130" t="s">
        <v>5</v>
      </c>
      <c r="C1901" s="131"/>
      <c r="D1901" s="131"/>
      <c r="E1901" s="131"/>
      <c r="F1901" s="131"/>
      <c r="G1901" s="131"/>
      <c r="H1901" s="121" t="s">
        <v>5</v>
      </c>
      <c r="I1901" s="132"/>
      <c r="J1901" s="132"/>
      <c r="K1901" s="132"/>
      <c r="L1901" s="132"/>
      <c r="M1901" s="133"/>
    </row>
    <row r="1902" spans="1:13" ht="15" customHeight="1" thickTop="1" thickBot="1" x14ac:dyDescent="0.3">
      <c r="A1902" s="83" t="s">
        <v>6</v>
      </c>
      <c r="B1902" s="84" t="s">
        <v>7</v>
      </c>
      <c r="C1902" s="84" t="s">
        <v>8</v>
      </c>
      <c r="D1902" s="84" t="s">
        <v>9</v>
      </c>
      <c r="E1902" s="84" t="s">
        <v>10</v>
      </c>
      <c r="F1902" s="84" t="s">
        <v>11</v>
      </c>
      <c r="G1902" s="85" t="s">
        <v>12</v>
      </c>
      <c r="H1902" s="86" t="s">
        <v>7</v>
      </c>
      <c r="I1902" s="86" t="s">
        <v>8</v>
      </c>
      <c r="J1902" s="86" t="s">
        <v>9</v>
      </c>
      <c r="K1902" s="86" t="s">
        <v>10</v>
      </c>
      <c r="L1902" s="86" t="s">
        <v>11</v>
      </c>
      <c r="M1902" s="87" t="s">
        <v>12</v>
      </c>
    </row>
    <row r="1903" spans="1:13" ht="15" customHeight="1" thickTop="1" thickBot="1" x14ac:dyDescent="0.3">
      <c r="A1903" s="88" t="s">
        <v>13</v>
      </c>
      <c r="B1903" s="89"/>
      <c r="C1903" s="89"/>
      <c r="D1903" s="89"/>
      <c r="E1903" s="89"/>
      <c r="F1903" s="89">
        <v>25</v>
      </c>
      <c r="G1903" s="90">
        <f t="shared" ref="G1903:G1905" si="793">SUM(B1903:F1903)</f>
        <v>25</v>
      </c>
      <c r="H1903" s="91">
        <f t="shared" ref="H1903:L1905" si="794">IFERROR(B1903/$G$1903,0)</f>
        <v>0</v>
      </c>
      <c r="I1903" s="91">
        <f t="shared" si="794"/>
        <v>0</v>
      </c>
      <c r="J1903" s="91">
        <f t="shared" si="794"/>
        <v>0</v>
      </c>
      <c r="K1903" s="91">
        <f t="shared" si="794"/>
        <v>0</v>
      </c>
      <c r="L1903" s="91">
        <f t="shared" si="794"/>
        <v>1</v>
      </c>
      <c r="M1903" s="92" t="s">
        <v>14</v>
      </c>
    </row>
    <row r="1904" spans="1:13" ht="15" customHeight="1" thickTop="1" thickBot="1" x14ac:dyDescent="0.3">
      <c r="A1904" s="88" t="s">
        <v>15</v>
      </c>
      <c r="B1904" s="89"/>
      <c r="C1904" s="89"/>
      <c r="D1904" s="89"/>
      <c r="E1904" s="89"/>
      <c r="F1904" s="89">
        <v>25</v>
      </c>
      <c r="G1904" s="90">
        <f t="shared" si="793"/>
        <v>25</v>
      </c>
      <c r="H1904" s="91">
        <f t="shared" si="794"/>
        <v>0</v>
      </c>
      <c r="I1904" s="91">
        <f t="shared" si="794"/>
        <v>0</v>
      </c>
      <c r="J1904" s="91">
        <f t="shared" si="794"/>
        <v>0</v>
      </c>
      <c r="K1904" s="91">
        <f t="shared" si="794"/>
        <v>0</v>
      </c>
      <c r="L1904" s="91">
        <f t="shared" si="794"/>
        <v>1</v>
      </c>
      <c r="M1904" s="93" t="s">
        <v>14</v>
      </c>
    </row>
    <row r="1905" spans="1:13" ht="15" customHeight="1" thickTop="1" thickBot="1" x14ac:dyDescent="0.3">
      <c r="A1905" s="88" t="s">
        <v>16</v>
      </c>
      <c r="B1905" s="89"/>
      <c r="C1905" s="89"/>
      <c r="D1905" s="89"/>
      <c r="E1905" s="89"/>
      <c r="F1905" s="89">
        <v>25</v>
      </c>
      <c r="G1905" s="90">
        <f t="shared" si="793"/>
        <v>25</v>
      </c>
      <c r="H1905" s="91">
        <f t="shared" si="794"/>
        <v>0</v>
      </c>
      <c r="I1905" s="91">
        <f t="shared" si="794"/>
        <v>0</v>
      </c>
      <c r="J1905" s="91">
        <f t="shared" si="794"/>
        <v>0</v>
      </c>
      <c r="K1905" s="91">
        <f t="shared" si="794"/>
        <v>0</v>
      </c>
      <c r="L1905" s="91">
        <f t="shared" si="794"/>
        <v>1</v>
      </c>
      <c r="M1905" s="93" t="s">
        <v>14</v>
      </c>
    </row>
    <row r="1906" spans="1:13" ht="15" customHeight="1" thickTop="1" thickBot="1" x14ac:dyDescent="0.3">
      <c r="A1906" s="94" t="s">
        <v>17</v>
      </c>
      <c r="B1906" s="95">
        <f>IFERROR(AVERAGE(B1903:B1905),0)</f>
        <v>0</v>
      </c>
      <c r="C1906" s="95">
        <f>IFERROR(AVERAGE(C1903:C1905),0)</f>
        <v>0</v>
      </c>
      <c r="D1906" s="95">
        <f>IFERROR(AVERAGE(D1903:D1905),0)</f>
        <v>0</v>
      </c>
      <c r="E1906" s="95">
        <f t="shared" ref="E1906:F1906" si="795">IFERROR(AVERAGE(E1903:E1905),0)</f>
        <v>0</v>
      </c>
      <c r="F1906" s="95">
        <f t="shared" si="795"/>
        <v>25</v>
      </c>
      <c r="G1906" s="95">
        <f>SUM(AVERAGE(G1903:G1905))</f>
        <v>25</v>
      </c>
      <c r="H1906" s="96">
        <f>AVERAGE(H1903:H1905)*0.2</f>
        <v>0</v>
      </c>
      <c r="I1906" s="96">
        <f>AVERAGE(I1903:I1905)*0.4</f>
        <v>0</v>
      </c>
      <c r="J1906" s="96">
        <f>AVERAGE(J1903:J1905)*0.6</f>
        <v>0</v>
      </c>
      <c r="K1906" s="96">
        <f>AVERAGE(K1903:K1905)*0.8</f>
        <v>0</v>
      </c>
      <c r="L1906" s="96">
        <f>AVERAGE(L1903:L1905)*1</f>
        <v>1</v>
      </c>
      <c r="M1906" s="97">
        <f>SUM(H1906:L1906)</f>
        <v>1</v>
      </c>
    </row>
    <row r="1907" spans="1:13" ht="15" customHeight="1" thickTop="1" thickBot="1" x14ac:dyDescent="0.3">
      <c r="A1907" s="98" t="s">
        <v>18</v>
      </c>
      <c r="B1907" s="84" t="s">
        <v>7</v>
      </c>
      <c r="C1907" s="84" t="s">
        <v>8</v>
      </c>
      <c r="D1907" s="84" t="s">
        <v>9</v>
      </c>
      <c r="E1907" s="84" t="s">
        <v>10</v>
      </c>
      <c r="F1907" s="84" t="s">
        <v>11</v>
      </c>
      <c r="G1907" s="85" t="s">
        <v>12</v>
      </c>
      <c r="H1907" s="84" t="s">
        <v>7</v>
      </c>
      <c r="I1907" s="84" t="s">
        <v>8</v>
      </c>
      <c r="J1907" s="84" t="s">
        <v>9</v>
      </c>
      <c r="K1907" s="84" t="s">
        <v>10</v>
      </c>
      <c r="L1907" s="99" t="s">
        <v>11</v>
      </c>
      <c r="M1907" s="85" t="s">
        <v>12</v>
      </c>
    </row>
    <row r="1908" spans="1:13" ht="15" customHeight="1" thickTop="1" thickBot="1" x14ac:dyDescent="0.3">
      <c r="A1908" s="88" t="s">
        <v>19</v>
      </c>
      <c r="B1908" s="89"/>
      <c r="C1908" s="89"/>
      <c r="D1908" s="89"/>
      <c r="E1908" s="89"/>
      <c r="F1908" s="89">
        <v>25</v>
      </c>
      <c r="G1908" s="90">
        <f t="shared" ref="G1908:G1912" si="796">SUM(B1908:F1908)</f>
        <v>25</v>
      </c>
      <c r="H1908" s="91">
        <f t="shared" ref="H1908:L1912" si="797">IFERROR(B1908/$G$1908,0)</f>
        <v>0</v>
      </c>
      <c r="I1908" s="91">
        <f t="shared" si="797"/>
        <v>0</v>
      </c>
      <c r="J1908" s="91">
        <f t="shared" si="797"/>
        <v>0</v>
      </c>
      <c r="K1908" s="91">
        <f t="shared" si="797"/>
        <v>0</v>
      </c>
      <c r="L1908" s="91">
        <f t="shared" si="797"/>
        <v>1</v>
      </c>
      <c r="M1908" s="93" t="s">
        <v>14</v>
      </c>
    </row>
    <row r="1909" spans="1:13" ht="15" customHeight="1" thickTop="1" thickBot="1" x14ac:dyDescent="0.3">
      <c r="A1909" s="88" t="s">
        <v>20</v>
      </c>
      <c r="B1909" s="89"/>
      <c r="C1909" s="89"/>
      <c r="D1909" s="89"/>
      <c r="E1909" s="89"/>
      <c r="F1909" s="89">
        <v>25</v>
      </c>
      <c r="G1909" s="90">
        <f t="shared" si="796"/>
        <v>25</v>
      </c>
      <c r="H1909" s="91">
        <f t="shared" si="797"/>
        <v>0</v>
      </c>
      <c r="I1909" s="91">
        <f t="shared" si="797"/>
        <v>0</v>
      </c>
      <c r="J1909" s="91">
        <f t="shared" si="797"/>
        <v>0</v>
      </c>
      <c r="K1909" s="91">
        <f t="shared" si="797"/>
        <v>0</v>
      </c>
      <c r="L1909" s="91">
        <f t="shared" si="797"/>
        <v>1</v>
      </c>
      <c r="M1909" s="93" t="s">
        <v>14</v>
      </c>
    </row>
    <row r="1910" spans="1:13" ht="15" customHeight="1" thickTop="1" thickBot="1" x14ac:dyDescent="0.3">
      <c r="A1910" s="88" t="s">
        <v>21</v>
      </c>
      <c r="B1910" s="89"/>
      <c r="C1910" s="89"/>
      <c r="D1910" s="89"/>
      <c r="E1910" s="89"/>
      <c r="F1910" s="89">
        <v>25</v>
      </c>
      <c r="G1910" s="90">
        <f t="shared" si="796"/>
        <v>25</v>
      </c>
      <c r="H1910" s="91">
        <f t="shared" si="797"/>
        <v>0</v>
      </c>
      <c r="I1910" s="91">
        <f t="shared" si="797"/>
        <v>0</v>
      </c>
      <c r="J1910" s="91">
        <f t="shared" si="797"/>
        <v>0</v>
      </c>
      <c r="K1910" s="91">
        <f t="shared" si="797"/>
        <v>0</v>
      </c>
      <c r="L1910" s="91">
        <f t="shared" si="797"/>
        <v>1</v>
      </c>
      <c r="M1910" s="93" t="s">
        <v>14</v>
      </c>
    </row>
    <row r="1911" spans="1:13" ht="15" customHeight="1" thickTop="1" thickBot="1" x14ac:dyDescent="0.3">
      <c r="A1911" s="88" t="s">
        <v>22</v>
      </c>
      <c r="B1911" s="89"/>
      <c r="C1911" s="89"/>
      <c r="D1911" s="89"/>
      <c r="E1911" s="89"/>
      <c r="F1911" s="89">
        <v>25</v>
      </c>
      <c r="G1911" s="90">
        <f t="shared" si="796"/>
        <v>25</v>
      </c>
      <c r="H1911" s="91">
        <f t="shared" si="797"/>
        <v>0</v>
      </c>
      <c r="I1911" s="91">
        <f t="shared" si="797"/>
        <v>0</v>
      </c>
      <c r="J1911" s="91">
        <f t="shared" si="797"/>
        <v>0</v>
      </c>
      <c r="K1911" s="91">
        <f t="shared" si="797"/>
        <v>0</v>
      </c>
      <c r="L1911" s="91">
        <f t="shared" si="797"/>
        <v>1</v>
      </c>
      <c r="M1911" s="93" t="s">
        <v>14</v>
      </c>
    </row>
    <row r="1912" spans="1:13" ht="15" customHeight="1" thickTop="1" thickBot="1" x14ac:dyDescent="0.3">
      <c r="A1912" s="88" t="s">
        <v>23</v>
      </c>
      <c r="B1912" s="89"/>
      <c r="C1912" s="89"/>
      <c r="D1912" s="89"/>
      <c r="E1912" s="89"/>
      <c r="F1912" s="89">
        <v>25</v>
      </c>
      <c r="G1912" s="90">
        <f t="shared" si="796"/>
        <v>25</v>
      </c>
      <c r="H1912" s="91">
        <f t="shared" si="797"/>
        <v>0</v>
      </c>
      <c r="I1912" s="91">
        <f t="shared" si="797"/>
        <v>0</v>
      </c>
      <c r="J1912" s="91">
        <f t="shared" si="797"/>
        <v>0</v>
      </c>
      <c r="K1912" s="91">
        <f t="shared" si="797"/>
        <v>0</v>
      </c>
      <c r="L1912" s="91">
        <f t="shared" si="797"/>
        <v>1</v>
      </c>
      <c r="M1912" s="93"/>
    </row>
    <row r="1913" spans="1:13" ht="15" customHeight="1" thickTop="1" thickBot="1" x14ac:dyDescent="0.3">
      <c r="A1913" s="94" t="s">
        <v>24</v>
      </c>
      <c r="B1913" s="95">
        <f t="shared" ref="B1913:F1913" si="798">IFERROR(AVERAGE(B1908:B1912),0)</f>
        <v>0</v>
      </c>
      <c r="C1913" s="95">
        <f t="shared" si="798"/>
        <v>0</v>
      </c>
      <c r="D1913" s="95">
        <f t="shared" si="798"/>
        <v>0</v>
      </c>
      <c r="E1913" s="95">
        <f t="shared" si="798"/>
        <v>0</v>
      </c>
      <c r="F1913" s="95">
        <f t="shared" si="798"/>
        <v>25</v>
      </c>
      <c r="G1913" s="95">
        <f>SUM(AVERAGE(G1908:G1912))</f>
        <v>25</v>
      </c>
      <c r="H1913" s="97">
        <f>AVERAGE(H1908:H1912)*0.2</f>
        <v>0</v>
      </c>
      <c r="I1913" s="97">
        <f>AVERAGE(I1908:I1912)*0.4</f>
        <v>0</v>
      </c>
      <c r="J1913" s="97">
        <f>AVERAGE(J1908:J1912)*0.6</f>
        <v>0</v>
      </c>
      <c r="K1913" s="97">
        <f>AVERAGE(K1908:K1912)*0.8</f>
        <v>0</v>
      </c>
      <c r="L1913" s="100">
        <f>AVERAGE(L1908:L1912)*1</f>
        <v>1</v>
      </c>
      <c r="M1913" s="97">
        <f>SUM(H1913:L1913)</f>
        <v>1</v>
      </c>
    </row>
    <row r="1914" spans="1:13" ht="15" customHeight="1" thickTop="1" thickBot="1" x14ac:dyDescent="0.3">
      <c r="A1914" s="98" t="s">
        <v>25</v>
      </c>
      <c r="B1914" s="84" t="s">
        <v>7</v>
      </c>
      <c r="C1914" s="84" t="s">
        <v>8</v>
      </c>
      <c r="D1914" s="84" t="s">
        <v>9</v>
      </c>
      <c r="E1914" s="84" t="s">
        <v>10</v>
      </c>
      <c r="F1914" s="84" t="s">
        <v>11</v>
      </c>
      <c r="G1914" s="85" t="s">
        <v>12</v>
      </c>
      <c r="H1914" s="84" t="s">
        <v>7</v>
      </c>
      <c r="I1914" s="84" t="s">
        <v>8</v>
      </c>
      <c r="J1914" s="84" t="s">
        <v>9</v>
      </c>
      <c r="K1914" s="84" t="s">
        <v>10</v>
      </c>
      <c r="L1914" s="99" t="s">
        <v>11</v>
      </c>
      <c r="M1914" s="85" t="s">
        <v>12</v>
      </c>
    </row>
    <row r="1915" spans="1:13" ht="15" customHeight="1" thickTop="1" thickBot="1" x14ac:dyDescent="0.3">
      <c r="A1915" s="88" t="s">
        <v>26</v>
      </c>
      <c r="B1915" s="89"/>
      <c r="C1915" s="89"/>
      <c r="D1915" s="89"/>
      <c r="E1915" s="89"/>
      <c r="F1915" s="89">
        <v>25</v>
      </c>
      <c r="G1915" s="90">
        <f t="shared" ref="G1915:G1917" si="799">SUM(B1915:F1915)</f>
        <v>25</v>
      </c>
      <c r="H1915" s="91">
        <f t="shared" ref="H1915:L1917" si="800">IFERROR(B1915/$G$1915,0)</f>
        <v>0</v>
      </c>
      <c r="I1915" s="91">
        <f t="shared" si="800"/>
        <v>0</v>
      </c>
      <c r="J1915" s="91">
        <f t="shared" si="800"/>
        <v>0</v>
      </c>
      <c r="K1915" s="91">
        <f t="shared" si="800"/>
        <v>0</v>
      </c>
      <c r="L1915" s="91">
        <f t="shared" si="800"/>
        <v>1</v>
      </c>
      <c r="M1915" s="93" t="s">
        <v>14</v>
      </c>
    </row>
    <row r="1916" spans="1:13" ht="15" customHeight="1" thickTop="1" thickBot="1" x14ac:dyDescent="0.3">
      <c r="A1916" s="88" t="s">
        <v>27</v>
      </c>
      <c r="B1916" s="89"/>
      <c r="C1916" s="89"/>
      <c r="D1916" s="89"/>
      <c r="E1916" s="89"/>
      <c r="F1916" s="89">
        <v>25</v>
      </c>
      <c r="G1916" s="90">
        <f t="shared" si="799"/>
        <v>25</v>
      </c>
      <c r="H1916" s="91">
        <f t="shared" si="800"/>
        <v>0</v>
      </c>
      <c r="I1916" s="91">
        <f t="shared" si="800"/>
        <v>0</v>
      </c>
      <c r="J1916" s="91">
        <f t="shared" si="800"/>
        <v>0</v>
      </c>
      <c r="K1916" s="91">
        <f t="shared" si="800"/>
        <v>0</v>
      </c>
      <c r="L1916" s="91">
        <f t="shared" si="800"/>
        <v>1</v>
      </c>
      <c r="M1916" s="93" t="s">
        <v>14</v>
      </c>
    </row>
    <row r="1917" spans="1:13" ht="15" customHeight="1" thickTop="1" thickBot="1" x14ac:dyDescent="0.3">
      <c r="A1917" s="88" t="s">
        <v>28</v>
      </c>
      <c r="B1917" s="89"/>
      <c r="C1917" s="89"/>
      <c r="D1917" s="89"/>
      <c r="E1917" s="89"/>
      <c r="F1917" s="89">
        <v>25</v>
      </c>
      <c r="G1917" s="90">
        <f t="shared" si="799"/>
        <v>25</v>
      </c>
      <c r="H1917" s="91">
        <f t="shared" si="800"/>
        <v>0</v>
      </c>
      <c r="I1917" s="91">
        <f t="shared" si="800"/>
        <v>0</v>
      </c>
      <c r="J1917" s="91">
        <f t="shared" si="800"/>
        <v>0</v>
      </c>
      <c r="K1917" s="91">
        <f t="shared" si="800"/>
        <v>0</v>
      </c>
      <c r="L1917" s="91">
        <f t="shared" si="800"/>
        <v>1</v>
      </c>
      <c r="M1917" s="93" t="s">
        <v>14</v>
      </c>
    </row>
    <row r="1918" spans="1:13" ht="15" customHeight="1" thickTop="1" thickBot="1" x14ac:dyDescent="0.3">
      <c r="A1918" s="94" t="s">
        <v>24</v>
      </c>
      <c r="B1918" s="95">
        <f t="shared" ref="B1918:F1918" si="801">IFERROR(AVERAGE(B1915:B1917),0)</f>
        <v>0</v>
      </c>
      <c r="C1918" s="95">
        <f t="shared" si="801"/>
        <v>0</v>
      </c>
      <c r="D1918" s="101">
        <f t="shared" si="801"/>
        <v>0</v>
      </c>
      <c r="E1918" s="101">
        <f t="shared" si="801"/>
        <v>0</v>
      </c>
      <c r="F1918" s="101">
        <f t="shared" si="801"/>
        <v>25</v>
      </c>
      <c r="G1918" s="101">
        <f>SUM(AVERAGE(G1915:G1917))</f>
        <v>25</v>
      </c>
      <c r="H1918" s="97">
        <f>AVERAGE(H1915:H1917)*0.2</f>
        <v>0</v>
      </c>
      <c r="I1918" s="97">
        <f>AVERAGE(I1915:I1917)*0.4</f>
        <v>0</v>
      </c>
      <c r="J1918" s="97">
        <f>AVERAGE(J1915:J1917)*0.6</f>
        <v>0</v>
      </c>
      <c r="K1918" s="97">
        <f>AVERAGE(K1915:K1917)*0.8</f>
        <v>0</v>
      </c>
      <c r="L1918" s="100">
        <f>AVERAGE(L1915:L1917)*1</f>
        <v>1</v>
      </c>
      <c r="M1918" s="102">
        <f>SUM(H1918:L1918)</f>
        <v>1</v>
      </c>
    </row>
    <row r="1919" spans="1:13" ht="15" customHeight="1" thickTop="1" thickBot="1" x14ac:dyDescent="0.3">
      <c r="A1919" s="83" t="s">
        <v>29</v>
      </c>
      <c r="B1919" s="84" t="s">
        <v>7</v>
      </c>
      <c r="C1919" s="84" t="s">
        <v>8</v>
      </c>
      <c r="D1919" s="84" t="s">
        <v>9</v>
      </c>
      <c r="E1919" s="84" t="s">
        <v>10</v>
      </c>
      <c r="F1919" s="84" t="s">
        <v>11</v>
      </c>
      <c r="G1919" s="85" t="s">
        <v>12</v>
      </c>
      <c r="H1919" s="84" t="s">
        <v>7</v>
      </c>
      <c r="I1919" s="84" t="s">
        <v>8</v>
      </c>
      <c r="J1919" s="84" t="s">
        <v>9</v>
      </c>
      <c r="K1919" s="84" t="s">
        <v>10</v>
      </c>
      <c r="L1919" s="99" t="s">
        <v>11</v>
      </c>
      <c r="M1919" s="85" t="s">
        <v>12</v>
      </c>
    </row>
    <row r="1920" spans="1:13" ht="15" customHeight="1" thickTop="1" thickBot="1" x14ac:dyDescent="0.3">
      <c r="A1920" s="103" t="s">
        <v>30</v>
      </c>
      <c r="B1920" s="104"/>
      <c r="C1920" s="104"/>
      <c r="D1920" s="104"/>
      <c r="E1920" s="89"/>
      <c r="F1920" s="89">
        <v>25</v>
      </c>
      <c r="G1920" s="105">
        <f t="shared" ref="G1920:G1923" si="802">SUM(B1920:F1920)</f>
        <v>25</v>
      </c>
      <c r="H1920" s="106">
        <f t="shared" ref="H1920:L1923" si="803">IFERROR(B1920/$G$1920,0)</f>
        <v>0</v>
      </c>
      <c r="I1920" s="106">
        <f t="shared" si="803"/>
        <v>0</v>
      </c>
      <c r="J1920" s="106">
        <f t="shared" si="803"/>
        <v>0</v>
      </c>
      <c r="K1920" s="106">
        <f t="shared" si="803"/>
        <v>0</v>
      </c>
      <c r="L1920" s="106">
        <f t="shared" si="803"/>
        <v>1</v>
      </c>
      <c r="M1920" s="93" t="s">
        <v>14</v>
      </c>
    </row>
    <row r="1921" spans="1:13" ht="15" customHeight="1" thickTop="1" thickBot="1" x14ac:dyDescent="0.3">
      <c r="A1921" s="103" t="s">
        <v>31</v>
      </c>
      <c r="B1921" s="104"/>
      <c r="C1921" s="104"/>
      <c r="D1921" s="104"/>
      <c r="E1921" s="89"/>
      <c r="F1921" s="89">
        <v>25</v>
      </c>
      <c r="G1921" s="105">
        <f t="shared" si="802"/>
        <v>25</v>
      </c>
      <c r="H1921" s="106">
        <f t="shared" si="803"/>
        <v>0</v>
      </c>
      <c r="I1921" s="106">
        <f t="shared" si="803"/>
        <v>0</v>
      </c>
      <c r="J1921" s="106">
        <f t="shared" si="803"/>
        <v>0</v>
      </c>
      <c r="K1921" s="106">
        <f t="shared" si="803"/>
        <v>0</v>
      </c>
      <c r="L1921" s="106">
        <f t="shared" si="803"/>
        <v>1</v>
      </c>
      <c r="M1921" s="93" t="s">
        <v>14</v>
      </c>
    </row>
    <row r="1922" spans="1:13" ht="15" customHeight="1" thickTop="1" thickBot="1" x14ac:dyDescent="0.3">
      <c r="A1922" s="103" t="s">
        <v>32</v>
      </c>
      <c r="B1922" s="104"/>
      <c r="C1922" s="104"/>
      <c r="D1922" s="104"/>
      <c r="E1922" s="89"/>
      <c r="F1922" s="89">
        <v>25</v>
      </c>
      <c r="G1922" s="105">
        <f t="shared" si="802"/>
        <v>25</v>
      </c>
      <c r="H1922" s="106">
        <f t="shared" si="803"/>
        <v>0</v>
      </c>
      <c r="I1922" s="106">
        <f t="shared" si="803"/>
        <v>0</v>
      </c>
      <c r="J1922" s="106">
        <f t="shared" si="803"/>
        <v>0</v>
      </c>
      <c r="K1922" s="106">
        <f t="shared" si="803"/>
        <v>0</v>
      </c>
      <c r="L1922" s="106">
        <f t="shared" si="803"/>
        <v>1</v>
      </c>
      <c r="M1922" s="93" t="s">
        <v>14</v>
      </c>
    </row>
    <row r="1923" spans="1:13" ht="15" customHeight="1" thickTop="1" thickBot="1" x14ac:dyDescent="0.3">
      <c r="A1923" s="103" t="s">
        <v>33</v>
      </c>
      <c r="B1923" s="104"/>
      <c r="C1923" s="104"/>
      <c r="D1923" s="104"/>
      <c r="E1923" s="89"/>
      <c r="F1923" s="89">
        <v>25</v>
      </c>
      <c r="G1923" s="105">
        <f t="shared" si="802"/>
        <v>25</v>
      </c>
      <c r="H1923" s="106">
        <f t="shared" si="803"/>
        <v>0</v>
      </c>
      <c r="I1923" s="106">
        <f t="shared" si="803"/>
        <v>0</v>
      </c>
      <c r="J1923" s="106">
        <f t="shared" si="803"/>
        <v>0</v>
      </c>
      <c r="K1923" s="106">
        <f t="shared" si="803"/>
        <v>0</v>
      </c>
      <c r="L1923" s="106">
        <f t="shared" si="803"/>
        <v>1</v>
      </c>
      <c r="M1923" s="93" t="s">
        <v>14</v>
      </c>
    </row>
    <row r="1924" spans="1:13" ht="15" customHeight="1" thickTop="1" thickBot="1" x14ac:dyDescent="0.3">
      <c r="A1924" s="107" t="s">
        <v>24</v>
      </c>
      <c r="B1924" s="108">
        <f t="shared" ref="B1924:F1924" si="804">IFERROR(AVERAGE(B1920:B1923),0)</f>
        <v>0</v>
      </c>
      <c r="C1924" s="108">
        <f t="shared" si="804"/>
        <v>0</v>
      </c>
      <c r="D1924" s="108">
        <f t="shared" si="804"/>
        <v>0</v>
      </c>
      <c r="E1924" s="108">
        <f t="shared" si="804"/>
        <v>0</v>
      </c>
      <c r="F1924" s="108">
        <f t="shared" si="804"/>
        <v>25</v>
      </c>
      <c r="G1924" s="108">
        <f>SUM(AVERAGE(G1920:G1923))</f>
        <v>25</v>
      </c>
      <c r="H1924" s="102">
        <f>AVERAGE(H1920:H1923)*0.2</f>
        <v>0</v>
      </c>
      <c r="I1924" s="102">
        <f>AVERAGE(I1920:I1923)*0.4</f>
        <v>0</v>
      </c>
      <c r="J1924" s="102">
        <f>AVERAGE(J1920:J1923)*0.6</f>
        <v>0</v>
      </c>
      <c r="K1924" s="102">
        <f>AVERAGE(K1920:K1923)*0.8</f>
        <v>0</v>
      </c>
      <c r="L1924" s="109">
        <f>AVERAGE(L1920:L1923)*1</f>
        <v>1</v>
      </c>
      <c r="M1924" s="102">
        <f>SUM(H1924:L1924)</f>
        <v>1</v>
      </c>
    </row>
    <row r="1925" spans="1:13" ht="15" customHeight="1" thickTop="1" thickBot="1" x14ac:dyDescent="0.3">
      <c r="A1925" s="110" t="s">
        <v>34</v>
      </c>
      <c r="B1925" s="111"/>
      <c r="C1925" s="111"/>
      <c r="D1925" s="111"/>
      <c r="E1925" s="111"/>
      <c r="F1925" s="111"/>
      <c r="G1925" s="112">
        <f>SUM(B1925:F1925)</f>
        <v>0</v>
      </c>
      <c r="H1925" s="113">
        <f t="shared" ref="H1925:L1925" si="805">IFERROR(B1925/$G$1925,0)</f>
        <v>0</v>
      </c>
      <c r="I1925" s="113">
        <f t="shared" si="805"/>
        <v>0</v>
      </c>
      <c r="J1925" s="113">
        <f t="shared" si="805"/>
        <v>0</v>
      </c>
      <c r="K1925" s="113">
        <f t="shared" si="805"/>
        <v>0</v>
      </c>
      <c r="L1925" s="113">
        <f t="shared" si="805"/>
        <v>0</v>
      </c>
      <c r="M1925" s="93" t="s">
        <v>14</v>
      </c>
    </row>
    <row r="1926" spans="1:13" ht="15" customHeight="1" thickTop="1" thickBot="1" x14ac:dyDescent="0.3">
      <c r="A1926" s="127" t="s">
        <v>35</v>
      </c>
      <c r="B1926" s="134"/>
      <c r="C1926" s="134"/>
      <c r="D1926" s="134"/>
      <c r="E1926" s="134"/>
      <c r="F1926" s="135"/>
      <c r="G1926" s="114">
        <v>25</v>
      </c>
      <c r="H1926" s="102" t="s">
        <v>14</v>
      </c>
      <c r="I1926" s="102" t="s">
        <v>14</v>
      </c>
      <c r="J1926" s="102" t="s">
        <v>14</v>
      </c>
      <c r="K1926" s="102" t="s">
        <v>14</v>
      </c>
      <c r="L1926" s="102" t="s">
        <v>14</v>
      </c>
      <c r="M1926" s="102">
        <f>(M1906+M1913+M1918+M1924)/4</f>
        <v>1</v>
      </c>
    </row>
    <row r="1927" spans="1:13" ht="15" customHeight="1" thickTop="1" x14ac:dyDescent="0.25">
      <c r="A1927" s="77"/>
      <c r="B1927" s="77"/>
      <c r="C1927" s="77"/>
      <c r="D1927" s="77"/>
      <c r="E1927" s="77"/>
      <c r="F1927" s="77"/>
      <c r="G1927" s="77"/>
      <c r="H1927" s="77"/>
      <c r="I1927" s="77"/>
      <c r="J1927" s="77"/>
      <c r="K1927" s="77"/>
      <c r="L1927" s="77"/>
      <c r="M1927" s="77"/>
    </row>
    <row r="1928" spans="1:13" ht="15" customHeight="1" thickBot="1" x14ac:dyDescent="0.3">
      <c r="A1928" s="77"/>
      <c r="B1928" s="77"/>
      <c r="C1928" s="77"/>
      <c r="D1928" s="77"/>
      <c r="E1928" s="77"/>
      <c r="F1928" s="77"/>
      <c r="G1928" s="77"/>
      <c r="H1928" s="77"/>
      <c r="I1928" s="77"/>
      <c r="J1928" s="77"/>
      <c r="K1928" s="77"/>
      <c r="L1928" s="77"/>
      <c r="M1928" s="77"/>
    </row>
    <row r="1929" spans="1:13" ht="15" customHeight="1" thickTop="1" thickBot="1" x14ac:dyDescent="0.3">
      <c r="A1929" s="78" t="s">
        <v>0</v>
      </c>
      <c r="B1929" s="136" t="s">
        <v>222</v>
      </c>
      <c r="C1929" s="132"/>
      <c r="D1929" s="132"/>
      <c r="E1929" s="132"/>
      <c r="F1929" s="132"/>
      <c r="G1929" s="133"/>
      <c r="H1929" s="139" t="s">
        <v>111</v>
      </c>
      <c r="I1929" s="144"/>
      <c r="J1929" s="145"/>
      <c r="K1929" s="79" t="s">
        <v>2</v>
      </c>
      <c r="L1929" s="146">
        <v>45494</v>
      </c>
      <c r="M1929" s="147"/>
    </row>
    <row r="1930" spans="1:13" ht="15" customHeight="1" thickBot="1" x14ac:dyDescent="0.3">
      <c r="A1930" s="115" t="s">
        <v>3</v>
      </c>
      <c r="B1930" s="148"/>
      <c r="C1930" s="148"/>
      <c r="D1930" s="148"/>
      <c r="E1930" s="148"/>
      <c r="F1930" s="148"/>
      <c r="G1930" s="149"/>
      <c r="H1930" s="80" t="s">
        <v>112</v>
      </c>
      <c r="I1930" s="121">
        <v>22</v>
      </c>
      <c r="J1930" s="133"/>
      <c r="K1930" s="81"/>
      <c r="L1930" s="80"/>
      <c r="M1930" s="80"/>
    </row>
    <row r="1931" spans="1:13" ht="15" customHeight="1" thickBot="1" x14ac:dyDescent="0.3">
      <c r="A1931" s="150"/>
      <c r="B1931" s="151"/>
      <c r="C1931" s="151"/>
      <c r="D1931" s="151"/>
      <c r="E1931" s="151"/>
      <c r="F1931" s="151"/>
      <c r="G1931" s="152"/>
      <c r="H1931" s="80" t="s">
        <v>113</v>
      </c>
      <c r="I1931" s="121">
        <v>3</v>
      </c>
      <c r="J1931" s="133"/>
      <c r="K1931" s="80"/>
      <c r="L1931" s="80"/>
      <c r="M1931" s="80"/>
    </row>
    <row r="1932" spans="1:13" ht="15" customHeight="1" thickBot="1" x14ac:dyDescent="0.3">
      <c r="A1932" s="82" t="s">
        <v>4</v>
      </c>
      <c r="B1932" s="130" t="s">
        <v>5</v>
      </c>
      <c r="C1932" s="131"/>
      <c r="D1932" s="131"/>
      <c r="E1932" s="131"/>
      <c r="F1932" s="131"/>
      <c r="G1932" s="131"/>
      <c r="H1932" s="121" t="s">
        <v>5</v>
      </c>
      <c r="I1932" s="132"/>
      <c r="J1932" s="132"/>
      <c r="K1932" s="132"/>
      <c r="L1932" s="132"/>
      <c r="M1932" s="133"/>
    </row>
    <row r="1933" spans="1:13" ht="15" customHeight="1" thickTop="1" thickBot="1" x14ac:dyDescent="0.3">
      <c r="A1933" s="83" t="s">
        <v>6</v>
      </c>
      <c r="B1933" s="84" t="s">
        <v>7</v>
      </c>
      <c r="C1933" s="84" t="s">
        <v>8</v>
      </c>
      <c r="D1933" s="84" t="s">
        <v>9</v>
      </c>
      <c r="E1933" s="84" t="s">
        <v>10</v>
      </c>
      <c r="F1933" s="84" t="s">
        <v>11</v>
      </c>
      <c r="G1933" s="85" t="s">
        <v>12</v>
      </c>
      <c r="H1933" s="86" t="s">
        <v>7</v>
      </c>
      <c r="I1933" s="86" t="s">
        <v>8</v>
      </c>
      <c r="J1933" s="86" t="s">
        <v>9</v>
      </c>
      <c r="K1933" s="86" t="s">
        <v>10</v>
      </c>
      <c r="L1933" s="86" t="s">
        <v>11</v>
      </c>
      <c r="M1933" s="87" t="s">
        <v>12</v>
      </c>
    </row>
    <row r="1934" spans="1:13" ht="15" customHeight="1" thickTop="1" thickBot="1" x14ac:dyDescent="0.3">
      <c r="A1934" s="88" t="s">
        <v>13</v>
      </c>
      <c r="B1934" s="89"/>
      <c r="C1934" s="89"/>
      <c r="D1934" s="89"/>
      <c r="E1934" s="89"/>
      <c r="F1934" s="89">
        <v>25</v>
      </c>
      <c r="G1934" s="90">
        <f t="shared" ref="G1934:G1936" si="806">SUM(B1934:F1934)</f>
        <v>25</v>
      </c>
      <c r="H1934" s="91">
        <f t="shared" ref="H1934:L1936" si="807">IFERROR(B1934/$G$1934,0)</f>
        <v>0</v>
      </c>
      <c r="I1934" s="91">
        <f t="shared" si="807"/>
        <v>0</v>
      </c>
      <c r="J1934" s="91">
        <f t="shared" si="807"/>
        <v>0</v>
      </c>
      <c r="K1934" s="91">
        <f t="shared" si="807"/>
        <v>0</v>
      </c>
      <c r="L1934" s="91">
        <f t="shared" si="807"/>
        <v>1</v>
      </c>
      <c r="M1934" s="92" t="s">
        <v>14</v>
      </c>
    </row>
    <row r="1935" spans="1:13" ht="15" customHeight="1" thickTop="1" thickBot="1" x14ac:dyDescent="0.3">
      <c r="A1935" s="88" t="s">
        <v>15</v>
      </c>
      <c r="B1935" s="89"/>
      <c r="C1935" s="89"/>
      <c r="D1935" s="89"/>
      <c r="E1935" s="89"/>
      <c r="F1935" s="89">
        <v>25</v>
      </c>
      <c r="G1935" s="90">
        <f t="shared" si="806"/>
        <v>25</v>
      </c>
      <c r="H1935" s="91">
        <f t="shared" si="807"/>
        <v>0</v>
      </c>
      <c r="I1935" s="91">
        <f t="shared" si="807"/>
        <v>0</v>
      </c>
      <c r="J1935" s="91">
        <f t="shared" si="807"/>
        <v>0</v>
      </c>
      <c r="K1935" s="91">
        <f t="shared" si="807"/>
        <v>0</v>
      </c>
      <c r="L1935" s="91">
        <f t="shared" si="807"/>
        <v>1</v>
      </c>
      <c r="M1935" s="93" t="s">
        <v>14</v>
      </c>
    </row>
    <row r="1936" spans="1:13" ht="15" customHeight="1" thickTop="1" thickBot="1" x14ac:dyDescent="0.3">
      <c r="A1936" s="88" t="s">
        <v>16</v>
      </c>
      <c r="B1936" s="89"/>
      <c r="C1936" s="89"/>
      <c r="D1936" s="89"/>
      <c r="E1936" s="89"/>
      <c r="F1936" s="89">
        <v>25</v>
      </c>
      <c r="G1936" s="90">
        <f t="shared" si="806"/>
        <v>25</v>
      </c>
      <c r="H1936" s="91">
        <f t="shared" si="807"/>
        <v>0</v>
      </c>
      <c r="I1936" s="91">
        <f t="shared" si="807"/>
        <v>0</v>
      </c>
      <c r="J1936" s="91">
        <f t="shared" si="807"/>
        <v>0</v>
      </c>
      <c r="K1936" s="91">
        <f t="shared" si="807"/>
        <v>0</v>
      </c>
      <c r="L1936" s="91">
        <f t="shared" si="807"/>
        <v>1</v>
      </c>
      <c r="M1936" s="93" t="s">
        <v>14</v>
      </c>
    </row>
    <row r="1937" spans="1:13" ht="15" customHeight="1" thickTop="1" thickBot="1" x14ac:dyDescent="0.3">
      <c r="A1937" s="94" t="s">
        <v>17</v>
      </c>
      <c r="B1937" s="95">
        <f>IFERROR(AVERAGE(B1934:B1936),0)</f>
        <v>0</v>
      </c>
      <c r="C1937" s="95">
        <f>IFERROR(AVERAGE(C1934:C1936),0)</f>
        <v>0</v>
      </c>
      <c r="D1937" s="95">
        <f>IFERROR(AVERAGE(D1934:D1936),0)</f>
        <v>0</v>
      </c>
      <c r="E1937" s="95">
        <f t="shared" ref="E1937:F1937" si="808">IFERROR(AVERAGE(E1934:E1936),0)</f>
        <v>0</v>
      </c>
      <c r="F1937" s="95">
        <f t="shared" si="808"/>
        <v>25</v>
      </c>
      <c r="G1937" s="95">
        <f>SUM(AVERAGE(G1934:G1936))</f>
        <v>25</v>
      </c>
      <c r="H1937" s="96">
        <f>AVERAGE(H1934:H1936)*0.2</f>
        <v>0</v>
      </c>
      <c r="I1937" s="96">
        <f>AVERAGE(I1934:I1936)*0.4</f>
        <v>0</v>
      </c>
      <c r="J1937" s="96">
        <f>AVERAGE(J1934:J1936)*0.6</f>
        <v>0</v>
      </c>
      <c r="K1937" s="96">
        <f>AVERAGE(K1934:K1936)*0.8</f>
        <v>0</v>
      </c>
      <c r="L1937" s="96">
        <f>AVERAGE(L1934:L1936)*1</f>
        <v>1</v>
      </c>
      <c r="M1937" s="97">
        <f>SUM(H1937:L1937)</f>
        <v>1</v>
      </c>
    </row>
    <row r="1938" spans="1:13" ht="15" customHeight="1" thickTop="1" thickBot="1" x14ac:dyDescent="0.3">
      <c r="A1938" s="98" t="s">
        <v>18</v>
      </c>
      <c r="B1938" s="84" t="s">
        <v>7</v>
      </c>
      <c r="C1938" s="84" t="s">
        <v>8</v>
      </c>
      <c r="D1938" s="84" t="s">
        <v>9</v>
      </c>
      <c r="E1938" s="84" t="s">
        <v>10</v>
      </c>
      <c r="F1938" s="84" t="s">
        <v>11</v>
      </c>
      <c r="G1938" s="85" t="s">
        <v>12</v>
      </c>
      <c r="H1938" s="84" t="s">
        <v>7</v>
      </c>
      <c r="I1938" s="84" t="s">
        <v>8</v>
      </c>
      <c r="J1938" s="84" t="s">
        <v>9</v>
      </c>
      <c r="K1938" s="84" t="s">
        <v>10</v>
      </c>
      <c r="L1938" s="99" t="s">
        <v>11</v>
      </c>
      <c r="M1938" s="85" t="s">
        <v>12</v>
      </c>
    </row>
    <row r="1939" spans="1:13" ht="15" customHeight="1" thickTop="1" thickBot="1" x14ac:dyDescent="0.3">
      <c r="A1939" s="88" t="s">
        <v>19</v>
      </c>
      <c r="B1939" s="89"/>
      <c r="C1939" s="89"/>
      <c r="D1939" s="89"/>
      <c r="E1939" s="89"/>
      <c r="F1939" s="89">
        <v>25</v>
      </c>
      <c r="G1939" s="90">
        <f t="shared" ref="G1939:G1943" si="809">SUM(B1939:F1939)</f>
        <v>25</v>
      </c>
      <c r="H1939" s="91">
        <f t="shared" ref="H1939:L1943" si="810">IFERROR(B1939/$G$1939,0)</f>
        <v>0</v>
      </c>
      <c r="I1939" s="91">
        <f t="shared" si="810"/>
        <v>0</v>
      </c>
      <c r="J1939" s="91">
        <f t="shared" si="810"/>
        <v>0</v>
      </c>
      <c r="K1939" s="91">
        <f t="shared" si="810"/>
        <v>0</v>
      </c>
      <c r="L1939" s="91">
        <f t="shared" si="810"/>
        <v>1</v>
      </c>
      <c r="M1939" s="93" t="s">
        <v>14</v>
      </c>
    </row>
    <row r="1940" spans="1:13" ht="15" customHeight="1" thickTop="1" thickBot="1" x14ac:dyDescent="0.3">
      <c r="A1940" s="88" t="s">
        <v>20</v>
      </c>
      <c r="B1940" s="89"/>
      <c r="C1940" s="89"/>
      <c r="D1940" s="89"/>
      <c r="E1940" s="89"/>
      <c r="F1940" s="89">
        <v>25</v>
      </c>
      <c r="G1940" s="90">
        <f t="shared" si="809"/>
        <v>25</v>
      </c>
      <c r="H1940" s="91">
        <f t="shared" si="810"/>
        <v>0</v>
      </c>
      <c r="I1940" s="91">
        <f t="shared" si="810"/>
        <v>0</v>
      </c>
      <c r="J1940" s="91">
        <f t="shared" si="810"/>
        <v>0</v>
      </c>
      <c r="K1940" s="91">
        <f t="shared" si="810"/>
        <v>0</v>
      </c>
      <c r="L1940" s="91">
        <f t="shared" si="810"/>
        <v>1</v>
      </c>
      <c r="M1940" s="93" t="s">
        <v>14</v>
      </c>
    </row>
    <row r="1941" spans="1:13" ht="15" customHeight="1" thickTop="1" thickBot="1" x14ac:dyDescent="0.3">
      <c r="A1941" s="88" t="s">
        <v>21</v>
      </c>
      <c r="B1941" s="89"/>
      <c r="C1941" s="89"/>
      <c r="D1941" s="89"/>
      <c r="E1941" s="89"/>
      <c r="F1941" s="89">
        <v>25</v>
      </c>
      <c r="G1941" s="90">
        <f t="shared" si="809"/>
        <v>25</v>
      </c>
      <c r="H1941" s="91">
        <f t="shared" si="810"/>
        <v>0</v>
      </c>
      <c r="I1941" s="91">
        <f t="shared" si="810"/>
        <v>0</v>
      </c>
      <c r="J1941" s="91">
        <f t="shared" si="810"/>
        <v>0</v>
      </c>
      <c r="K1941" s="91">
        <f t="shared" si="810"/>
        <v>0</v>
      </c>
      <c r="L1941" s="91">
        <f t="shared" si="810"/>
        <v>1</v>
      </c>
      <c r="M1941" s="93" t="s">
        <v>14</v>
      </c>
    </row>
    <row r="1942" spans="1:13" ht="15" customHeight="1" thickTop="1" thickBot="1" x14ac:dyDescent="0.3">
      <c r="A1942" s="88" t="s">
        <v>22</v>
      </c>
      <c r="B1942" s="89"/>
      <c r="C1942" s="89"/>
      <c r="D1942" s="89"/>
      <c r="E1942" s="89"/>
      <c r="F1942" s="89">
        <v>25</v>
      </c>
      <c r="G1942" s="90">
        <f t="shared" si="809"/>
        <v>25</v>
      </c>
      <c r="H1942" s="91">
        <f t="shared" si="810"/>
        <v>0</v>
      </c>
      <c r="I1942" s="91">
        <f t="shared" si="810"/>
        <v>0</v>
      </c>
      <c r="J1942" s="91">
        <f t="shared" si="810"/>
        <v>0</v>
      </c>
      <c r="K1942" s="91">
        <f t="shared" si="810"/>
        <v>0</v>
      </c>
      <c r="L1942" s="91">
        <f t="shared" si="810"/>
        <v>1</v>
      </c>
      <c r="M1942" s="93" t="s">
        <v>14</v>
      </c>
    </row>
    <row r="1943" spans="1:13" ht="15" customHeight="1" thickTop="1" thickBot="1" x14ac:dyDescent="0.3">
      <c r="A1943" s="88" t="s">
        <v>23</v>
      </c>
      <c r="B1943" s="89"/>
      <c r="C1943" s="89"/>
      <c r="D1943" s="89"/>
      <c r="E1943" s="89"/>
      <c r="F1943" s="89">
        <v>25</v>
      </c>
      <c r="G1943" s="90">
        <f t="shared" si="809"/>
        <v>25</v>
      </c>
      <c r="H1943" s="91">
        <f t="shared" si="810"/>
        <v>0</v>
      </c>
      <c r="I1943" s="91">
        <f t="shared" si="810"/>
        <v>0</v>
      </c>
      <c r="J1943" s="91">
        <f t="shared" si="810"/>
        <v>0</v>
      </c>
      <c r="K1943" s="91">
        <f t="shared" si="810"/>
        <v>0</v>
      </c>
      <c r="L1943" s="91">
        <f t="shared" si="810"/>
        <v>1</v>
      </c>
      <c r="M1943" s="93"/>
    </row>
    <row r="1944" spans="1:13" ht="15" customHeight="1" thickTop="1" thickBot="1" x14ac:dyDescent="0.3">
      <c r="A1944" s="94" t="s">
        <v>24</v>
      </c>
      <c r="B1944" s="95">
        <f t="shared" ref="B1944:F1944" si="811">IFERROR(AVERAGE(B1939:B1943),0)</f>
        <v>0</v>
      </c>
      <c r="C1944" s="95">
        <f t="shared" si="811"/>
        <v>0</v>
      </c>
      <c r="D1944" s="95">
        <f t="shared" si="811"/>
        <v>0</v>
      </c>
      <c r="E1944" s="95">
        <f t="shared" si="811"/>
        <v>0</v>
      </c>
      <c r="F1944" s="95">
        <f t="shared" si="811"/>
        <v>25</v>
      </c>
      <c r="G1944" s="95">
        <f>SUM(AVERAGE(G1939:G1943))</f>
        <v>25</v>
      </c>
      <c r="H1944" s="97">
        <f>AVERAGE(H1939:H1943)*0.2</f>
        <v>0</v>
      </c>
      <c r="I1944" s="97">
        <f>AVERAGE(I1939:I1943)*0.4</f>
        <v>0</v>
      </c>
      <c r="J1944" s="97">
        <f>AVERAGE(J1939:J1943)*0.6</f>
        <v>0</v>
      </c>
      <c r="K1944" s="97">
        <f>AVERAGE(K1939:K1943)*0.8</f>
        <v>0</v>
      </c>
      <c r="L1944" s="100">
        <f>AVERAGE(L1939:L1943)*1</f>
        <v>1</v>
      </c>
      <c r="M1944" s="97">
        <f>SUM(H1944:L1944)</f>
        <v>1</v>
      </c>
    </row>
    <row r="1945" spans="1:13" ht="15" customHeight="1" thickTop="1" thickBot="1" x14ac:dyDescent="0.3">
      <c r="A1945" s="98" t="s">
        <v>25</v>
      </c>
      <c r="B1945" s="84" t="s">
        <v>7</v>
      </c>
      <c r="C1945" s="84" t="s">
        <v>8</v>
      </c>
      <c r="D1945" s="84" t="s">
        <v>9</v>
      </c>
      <c r="E1945" s="84" t="s">
        <v>10</v>
      </c>
      <c r="F1945" s="84" t="s">
        <v>11</v>
      </c>
      <c r="G1945" s="85" t="s">
        <v>12</v>
      </c>
      <c r="H1945" s="84" t="s">
        <v>7</v>
      </c>
      <c r="I1945" s="84" t="s">
        <v>8</v>
      </c>
      <c r="J1945" s="84" t="s">
        <v>9</v>
      </c>
      <c r="K1945" s="84" t="s">
        <v>10</v>
      </c>
      <c r="L1945" s="99" t="s">
        <v>11</v>
      </c>
      <c r="M1945" s="85" t="s">
        <v>12</v>
      </c>
    </row>
    <row r="1946" spans="1:13" ht="15" customHeight="1" thickTop="1" thickBot="1" x14ac:dyDescent="0.3">
      <c r="A1946" s="88" t="s">
        <v>26</v>
      </c>
      <c r="B1946" s="89"/>
      <c r="C1946" s="89"/>
      <c r="D1946" s="89"/>
      <c r="E1946" s="89"/>
      <c r="F1946" s="89">
        <v>25</v>
      </c>
      <c r="G1946" s="90">
        <f t="shared" ref="G1946:G1948" si="812">SUM(B1946:F1946)</f>
        <v>25</v>
      </c>
      <c r="H1946" s="91">
        <f t="shared" ref="H1946:L1948" si="813">IFERROR(B1946/$G$1946,0)</f>
        <v>0</v>
      </c>
      <c r="I1946" s="91">
        <f t="shared" si="813"/>
        <v>0</v>
      </c>
      <c r="J1946" s="91">
        <f t="shared" si="813"/>
        <v>0</v>
      </c>
      <c r="K1946" s="91">
        <f t="shared" si="813"/>
        <v>0</v>
      </c>
      <c r="L1946" s="91">
        <f t="shared" si="813"/>
        <v>1</v>
      </c>
      <c r="M1946" s="93" t="s">
        <v>14</v>
      </c>
    </row>
    <row r="1947" spans="1:13" ht="15" customHeight="1" thickTop="1" thickBot="1" x14ac:dyDescent="0.3">
      <c r="A1947" s="88" t="s">
        <v>27</v>
      </c>
      <c r="B1947" s="89"/>
      <c r="C1947" s="89"/>
      <c r="D1947" s="89"/>
      <c r="E1947" s="89"/>
      <c r="F1947" s="89">
        <v>25</v>
      </c>
      <c r="G1947" s="90">
        <f t="shared" si="812"/>
        <v>25</v>
      </c>
      <c r="H1947" s="91">
        <f t="shared" si="813"/>
        <v>0</v>
      </c>
      <c r="I1947" s="91">
        <f t="shared" si="813"/>
        <v>0</v>
      </c>
      <c r="J1947" s="91">
        <f t="shared" si="813"/>
        <v>0</v>
      </c>
      <c r="K1947" s="91">
        <f t="shared" si="813"/>
        <v>0</v>
      </c>
      <c r="L1947" s="91">
        <f t="shared" si="813"/>
        <v>1</v>
      </c>
      <c r="M1947" s="93" t="s">
        <v>14</v>
      </c>
    </row>
    <row r="1948" spans="1:13" ht="15" customHeight="1" thickTop="1" thickBot="1" x14ac:dyDescent="0.3">
      <c r="A1948" s="88" t="s">
        <v>28</v>
      </c>
      <c r="B1948" s="89"/>
      <c r="C1948" s="89"/>
      <c r="D1948" s="89"/>
      <c r="E1948" s="89"/>
      <c r="F1948" s="89">
        <v>25</v>
      </c>
      <c r="G1948" s="90">
        <f t="shared" si="812"/>
        <v>25</v>
      </c>
      <c r="H1948" s="91">
        <f t="shared" si="813"/>
        <v>0</v>
      </c>
      <c r="I1948" s="91">
        <f t="shared" si="813"/>
        <v>0</v>
      </c>
      <c r="J1948" s="91">
        <f t="shared" si="813"/>
        <v>0</v>
      </c>
      <c r="K1948" s="91">
        <f t="shared" si="813"/>
        <v>0</v>
      </c>
      <c r="L1948" s="91">
        <f t="shared" si="813"/>
        <v>1</v>
      </c>
      <c r="M1948" s="93" t="s">
        <v>14</v>
      </c>
    </row>
    <row r="1949" spans="1:13" ht="15" customHeight="1" thickTop="1" thickBot="1" x14ac:dyDescent="0.3">
      <c r="A1949" s="94" t="s">
        <v>24</v>
      </c>
      <c r="B1949" s="95">
        <f t="shared" ref="B1949:F1949" si="814">IFERROR(AVERAGE(B1946:B1948),0)</f>
        <v>0</v>
      </c>
      <c r="C1949" s="95">
        <f t="shared" si="814"/>
        <v>0</v>
      </c>
      <c r="D1949" s="101">
        <f t="shared" si="814"/>
        <v>0</v>
      </c>
      <c r="E1949" s="101">
        <f t="shared" si="814"/>
        <v>0</v>
      </c>
      <c r="F1949" s="101">
        <f t="shared" si="814"/>
        <v>25</v>
      </c>
      <c r="G1949" s="101">
        <f>SUM(AVERAGE(G1946:G1948))</f>
        <v>25</v>
      </c>
      <c r="H1949" s="97">
        <f>AVERAGE(H1946:H1948)*0.2</f>
        <v>0</v>
      </c>
      <c r="I1949" s="97">
        <f>AVERAGE(I1946:I1948)*0.4</f>
        <v>0</v>
      </c>
      <c r="J1949" s="97">
        <f>AVERAGE(J1946:J1948)*0.6</f>
        <v>0</v>
      </c>
      <c r="K1949" s="97">
        <f>AVERAGE(K1946:K1948)*0.8</f>
        <v>0</v>
      </c>
      <c r="L1949" s="100">
        <f>AVERAGE(L1946:L1948)*1</f>
        <v>1</v>
      </c>
      <c r="M1949" s="102">
        <f>SUM(H1949:L1949)</f>
        <v>1</v>
      </c>
    </row>
    <row r="1950" spans="1:13" ht="15" customHeight="1" thickTop="1" thickBot="1" x14ac:dyDescent="0.3">
      <c r="A1950" s="83" t="s">
        <v>29</v>
      </c>
      <c r="B1950" s="84" t="s">
        <v>7</v>
      </c>
      <c r="C1950" s="84" t="s">
        <v>8</v>
      </c>
      <c r="D1950" s="84" t="s">
        <v>9</v>
      </c>
      <c r="E1950" s="84" t="s">
        <v>10</v>
      </c>
      <c r="F1950" s="84" t="s">
        <v>11</v>
      </c>
      <c r="G1950" s="85" t="s">
        <v>12</v>
      </c>
      <c r="H1950" s="84" t="s">
        <v>7</v>
      </c>
      <c r="I1950" s="84" t="s">
        <v>8</v>
      </c>
      <c r="J1950" s="84" t="s">
        <v>9</v>
      </c>
      <c r="K1950" s="84" t="s">
        <v>10</v>
      </c>
      <c r="L1950" s="99" t="s">
        <v>11</v>
      </c>
      <c r="M1950" s="85" t="s">
        <v>12</v>
      </c>
    </row>
    <row r="1951" spans="1:13" ht="15" customHeight="1" thickTop="1" thickBot="1" x14ac:dyDescent="0.3">
      <c r="A1951" s="103" t="s">
        <v>30</v>
      </c>
      <c r="B1951" s="104"/>
      <c r="C1951" s="104"/>
      <c r="D1951" s="104"/>
      <c r="E1951" s="89"/>
      <c r="F1951" s="89">
        <v>25</v>
      </c>
      <c r="G1951" s="105">
        <f t="shared" ref="G1951:G1954" si="815">SUM(B1951:F1951)</f>
        <v>25</v>
      </c>
      <c r="H1951" s="106">
        <f t="shared" ref="H1951:L1954" si="816">IFERROR(B1951/$G$1951,0)</f>
        <v>0</v>
      </c>
      <c r="I1951" s="106">
        <f t="shared" si="816"/>
        <v>0</v>
      </c>
      <c r="J1951" s="106">
        <f t="shared" si="816"/>
        <v>0</v>
      </c>
      <c r="K1951" s="106">
        <f t="shared" si="816"/>
        <v>0</v>
      </c>
      <c r="L1951" s="106">
        <f t="shared" si="816"/>
        <v>1</v>
      </c>
      <c r="M1951" s="93" t="s">
        <v>14</v>
      </c>
    </row>
    <row r="1952" spans="1:13" ht="15" customHeight="1" thickTop="1" thickBot="1" x14ac:dyDescent="0.3">
      <c r="A1952" s="103" t="s">
        <v>31</v>
      </c>
      <c r="B1952" s="104"/>
      <c r="C1952" s="104"/>
      <c r="D1952" s="104"/>
      <c r="E1952" s="89"/>
      <c r="F1952" s="89">
        <v>25</v>
      </c>
      <c r="G1952" s="105">
        <f t="shared" si="815"/>
        <v>25</v>
      </c>
      <c r="H1952" s="106">
        <f t="shared" si="816"/>
        <v>0</v>
      </c>
      <c r="I1952" s="106">
        <f t="shared" si="816"/>
        <v>0</v>
      </c>
      <c r="J1952" s="106">
        <f t="shared" si="816"/>
        <v>0</v>
      </c>
      <c r="K1952" s="106">
        <f t="shared" si="816"/>
        <v>0</v>
      </c>
      <c r="L1952" s="106">
        <f t="shared" si="816"/>
        <v>1</v>
      </c>
      <c r="M1952" s="93" t="s">
        <v>14</v>
      </c>
    </row>
    <row r="1953" spans="1:13" ht="15" customHeight="1" thickTop="1" thickBot="1" x14ac:dyDescent="0.3">
      <c r="A1953" s="103" t="s">
        <v>32</v>
      </c>
      <c r="B1953" s="104"/>
      <c r="C1953" s="104"/>
      <c r="D1953" s="104"/>
      <c r="E1953" s="89"/>
      <c r="F1953" s="89">
        <v>25</v>
      </c>
      <c r="G1953" s="105">
        <f t="shared" si="815"/>
        <v>25</v>
      </c>
      <c r="H1953" s="106">
        <f t="shared" si="816"/>
        <v>0</v>
      </c>
      <c r="I1953" s="106">
        <f t="shared" si="816"/>
        <v>0</v>
      </c>
      <c r="J1953" s="106">
        <f t="shared" si="816"/>
        <v>0</v>
      </c>
      <c r="K1953" s="106">
        <f t="shared" si="816"/>
        <v>0</v>
      </c>
      <c r="L1953" s="106">
        <f t="shared" si="816"/>
        <v>1</v>
      </c>
      <c r="M1953" s="93" t="s">
        <v>14</v>
      </c>
    </row>
    <row r="1954" spans="1:13" ht="15" customHeight="1" thickTop="1" thickBot="1" x14ac:dyDescent="0.3">
      <c r="A1954" s="103" t="s">
        <v>33</v>
      </c>
      <c r="B1954" s="104"/>
      <c r="C1954" s="104"/>
      <c r="D1954" s="104"/>
      <c r="E1954" s="89"/>
      <c r="F1954" s="89">
        <v>25</v>
      </c>
      <c r="G1954" s="105">
        <f t="shared" si="815"/>
        <v>25</v>
      </c>
      <c r="H1954" s="106">
        <f t="shared" si="816"/>
        <v>0</v>
      </c>
      <c r="I1954" s="106">
        <f t="shared" si="816"/>
        <v>0</v>
      </c>
      <c r="J1954" s="106">
        <f t="shared" si="816"/>
        <v>0</v>
      </c>
      <c r="K1954" s="106">
        <f t="shared" si="816"/>
        <v>0</v>
      </c>
      <c r="L1954" s="106">
        <f t="shared" si="816"/>
        <v>1</v>
      </c>
      <c r="M1954" s="93" t="s">
        <v>14</v>
      </c>
    </row>
    <row r="1955" spans="1:13" ht="15" customHeight="1" thickTop="1" thickBot="1" x14ac:dyDescent="0.3">
      <c r="A1955" s="107" t="s">
        <v>24</v>
      </c>
      <c r="B1955" s="108">
        <f t="shared" ref="B1955:F1955" si="817">IFERROR(AVERAGE(B1951:B1954),0)</f>
        <v>0</v>
      </c>
      <c r="C1955" s="108">
        <f t="shared" si="817"/>
        <v>0</v>
      </c>
      <c r="D1955" s="108">
        <f t="shared" si="817"/>
        <v>0</v>
      </c>
      <c r="E1955" s="108">
        <f t="shared" si="817"/>
        <v>0</v>
      </c>
      <c r="F1955" s="108">
        <f t="shared" si="817"/>
        <v>25</v>
      </c>
      <c r="G1955" s="108">
        <f>SUM(AVERAGE(G1951:G1954))</f>
        <v>25</v>
      </c>
      <c r="H1955" s="102">
        <f>AVERAGE(H1951:H1954)*0.2</f>
        <v>0</v>
      </c>
      <c r="I1955" s="102">
        <f>AVERAGE(I1951:I1954)*0.4</f>
        <v>0</v>
      </c>
      <c r="J1955" s="102">
        <f>AVERAGE(J1951:J1954)*0.6</f>
        <v>0</v>
      </c>
      <c r="K1955" s="102">
        <f>AVERAGE(K1951:K1954)*0.8</f>
        <v>0</v>
      </c>
      <c r="L1955" s="109">
        <f>AVERAGE(L1951:L1954)*1</f>
        <v>1</v>
      </c>
      <c r="M1955" s="102">
        <f>SUM(H1955:L1955)</f>
        <v>1</v>
      </c>
    </row>
    <row r="1956" spans="1:13" ht="15" customHeight="1" thickTop="1" thickBot="1" x14ac:dyDescent="0.3">
      <c r="A1956" s="110" t="s">
        <v>34</v>
      </c>
      <c r="B1956" s="111"/>
      <c r="C1956" s="111"/>
      <c r="D1956" s="111"/>
      <c r="E1956" s="111"/>
      <c r="F1956" s="111"/>
      <c r="G1956" s="112">
        <f>SUM(B1956:F1956)</f>
        <v>0</v>
      </c>
      <c r="H1956" s="113">
        <f t="shared" ref="H1956:L1956" si="818">IFERROR(B1956/$G$1956,0)</f>
        <v>0</v>
      </c>
      <c r="I1956" s="113">
        <f t="shared" si="818"/>
        <v>0</v>
      </c>
      <c r="J1956" s="113">
        <f t="shared" si="818"/>
        <v>0</v>
      </c>
      <c r="K1956" s="113">
        <f t="shared" si="818"/>
        <v>0</v>
      </c>
      <c r="L1956" s="113">
        <f t="shared" si="818"/>
        <v>0</v>
      </c>
      <c r="M1956" s="93" t="s">
        <v>14</v>
      </c>
    </row>
    <row r="1957" spans="1:13" ht="15" customHeight="1" thickTop="1" thickBot="1" x14ac:dyDescent="0.3">
      <c r="A1957" s="127" t="s">
        <v>35</v>
      </c>
      <c r="B1957" s="134"/>
      <c r="C1957" s="134"/>
      <c r="D1957" s="134"/>
      <c r="E1957" s="134"/>
      <c r="F1957" s="135"/>
      <c r="G1957" s="114">
        <v>25</v>
      </c>
      <c r="H1957" s="102" t="s">
        <v>14</v>
      </c>
      <c r="I1957" s="102" t="s">
        <v>14</v>
      </c>
      <c r="J1957" s="102" t="s">
        <v>14</v>
      </c>
      <c r="K1957" s="102" t="s">
        <v>14</v>
      </c>
      <c r="L1957" s="102" t="s">
        <v>14</v>
      </c>
      <c r="M1957" s="102">
        <f>(M1937+M1944+M1949+M1955)/4</f>
        <v>1</v>
      </c>
    </row>
    <row r="1958" spans="1:13" ht="15" customHeight="1" thickTop="1" x14ac:dyDescent="0.25">
      <c r="A1958" s="77"/>
      <c r="B1958" s="77"/>
      <c r="C1958" s="77"/>
      <c r="D1958" s="77"/>
      <c r="E1958" s="77"/>
      <c r="F1958" s="77"/>
      <c r="G1958" s="77"/>
      <c r="H1958" s="77"/>
      <c r="I1958" s="77"/>
      <c r="J1958" s="77"/>
      <c r="K1958" s="77"/>
      <c r="L1958" s="77"/>
      <c r="M1958" s="77"/>
    </row>
    <row r="1959" spans="1:13" ht="15" customHeight="1" thickBot="1" x14ac:dyDescent="0.3">
      <c r="A1959" s="77"/>
      <c r="B1959" s="77"/>
      <c r="C1959" s="77"/>
      <c r="D1959" s="77"/>
      <c r="E1959" s="77"/>
      <c r="F1959" s="77"/>
      <c r="G1959" s="77"/>
      <c r="H1959" s="77"/>
      <c r="I1959" s="77"/>
      <c r="J1959" s="77"/>
      <c r="K1959" s="77"/>
      <c r="L1959" s="77"/>
      <c r="M1959" s="77"/>
    </row>
    <row r="1960" spans="1:13" ht="15" customHeight="1" thickTop="1" thickBot="1" x14ac:dyDescent="0.3">
      <c r="A1960" s="78" t="s">
        <v>0</v>
      </c>
      <c r="B1960" s="136" t="s">
        <v>223</v>
      </c>
      <c r="C1960" s="132"/>
      <c r="D1960" s="132"/>
      <c r="E1960" s="132"/>
      <c r="F1960" s="132"/>
      <c r="G1960" s="133"/>
      <c r="H1960" s="139" t="s">
        <v>111</v>
      </c>
      <c r="I1960" s="144"/>
      <c r="J1960" s="145"/>
      <c r="K1960" s="79" t="s">
        <v>2</v>
      </c>
      <c r="L1960" s="146">
        <v>45480</v>
      </c>
      <c r="M1960" s="147"/>
    </row>
    <row r="1961" spans="1:13" ht="15" customHeight="1" thickBot="1" x14ac:dyDescent="0.3">
      <c r="A1961" s="115" t="s">
        <v>3</v>
      </c>
      <c r="B1961" s="148"/>
      <c r="C1961" s="148"/>
      <c r="D1961" s="148"/>
      <c r="E1961" s="148"/>
      <c r="F1961" s="148"/>
      <c r="G1961" s="149"/>
      <c r="H1961" s="80" t="s">
        <v>112</v>
      </c>
      <c r="I1961" s="121">
        <v>25</v>
      </c>
      <c r="J1961" s="133"/>
      <c r="K1961" s="81"/>
      <c r="L1961" s="80"/>
      <c r="M1961" s="80"/>
    </row>
    <row r="1962" spans="1:13" ht="15" customHeight="1" thickBot="1" x14ac:dyDescent="0.3">
      <c r="A1962" s="150"/>
      <c r="B1962" s="151"/>
      <c r="C1962" s="151"/>
      <c r="D1962" s="151"/>
      <c r="E1962" s="151"/>
      <c r="F1962" s="151"/>
      <c r="G1962" s="152"/>
      <c r="H1962" s="80" t="s">
        <v>113</v>
      </c>
      <c r="I1962" s="121">
        <v>3</v>
      </c>
      <c r="J1962" s="133"/>
      <c r="K1962" s="80"/>
      <c r="L1962" s="80"/>
      <c r="M1962" s="80"/>
    </row>
    <row r="1963" spans="1:13" ht="15" customHeight="1" thickBot="1" x14ac:dyDescent="0.3">
      <c r="A1963" s="82" t="s">
        <v>4</v>
      </c>
      <c r="B1963" s="130" t="s">
        <v>5</v>
      </c>
      <c r="C1963" s="131"/>
      <c r="D1963" s="131"/>
      <c r="E1963" s="131"/>
      <c r="F1963" s="131"/>
      <c r="G1963" s="131"/>
      <c r="H1963" s="121" t="s">
        <v>5</v>
      </c>
      <c r="I1963" s="132"/>
      <c r="J1963" s="132"/>
      <c r="K1963" s="132"/>
      <c r="L1963" s="132"/>
      <c r="M1963" s="133"/>
    </row>
    <row r="1964" spans="1:13" ht="15" customHeight="1" thickTop="1" thickBot="1" x14ac:dyDescent="0.3">
      <c r="A1964" s="83" t="s">
        <v>6</v>
      </c>
      <c r="B1964" s="84" t="s">
        <v>7</v>
      </c>
      <c r="C1964" s="84" t="s">
        <v>8</v>
      </c>
      <c r="D1964" s="84" t="s">
        <v>9</v>
      </c>
      <c r="E1964" s="84" t="s">
        <v>10</v>
      </c>
      <c r="F1964" s="84" t="s">
        <v>11</v>
      </c>
      <c r="G1964" s="85" t="s">
        <v>12</v>
      </c>
      <c r="H1964" s="86" t="s">
        <v>7</v>
      </c>
      <c r="I1964" s="86" t="s">
        <v>8</v>
      </c>
      <c r="J1964" s="86" t="s">
        <v>9</v>
      </c>
      <c r="K1964" s="86" t="s">
        <v>10</v>
      </c>
      <c r="L1964" s="86" t="s">
        <v>11</v>
      </c>
      <c r="M1964" s="87" t="s">
        <v>12</v>
      </c>
    </row>
    <row r="1965" spans="1:13" ht="15" customHeight="1" thickTop="1" thickBot="1" x14ac:dyDescent="0.3">
      <c r="A1965" s="88" t="s">
        <v>13</v>
      </c>
      <c r="B1965" s="89"/>
      <c r="C1965" s="89"/>
      <c r="D1965" s="89"/>
      <c r="E1965" s="89"/>
      <c r="F1965" s="89">
        <v>28</v>
      </c>
      <c r="G1965" s="90">
        <f t="shared" ref="G1965:G1967" si="819">SUM(B1965:F1965)</f>
        <v>28</v>
      </c>
      <c r="H1965" s="91">
        <f t="shared" ref="H1965:L1967" si="820">IFERROR(B1965/$G$1965,0)</f>
        <v>0</v>
      </c>
      <c r="I1965" s="91">
        <f t="shared" si="820"/>
        <v>0</v>
      </c>
      <c r="J1965" s="91">
        <f t="shared" si="820"/>
        <v>0</v>
      </c>
      <c r="K1965" s="91">
        <f t="shared" si="820"/>
        <v>0</v>
      </c>
      <c r="L1965" s="91">
        <f t="shared" si="820"/>
        <v>1</v>
      </c>
      <c r="M1965" s="92" t="s">
        <v>14</v>
      </c>
    </row>
    <row r="1966" spans="1:13" ht="15" customHeight="1" thickTop="1" thickBot="1" x14ac:dyDescent="0.3">
      <c r="A1966" s="88" t="s">
        <v>15</v>
      </c>
      <c r="B1966" s="89"/>
      <c r="C1966" s="89"/>
      <c r="D1966" s="89"/>
      <c r="E1966" s="89"/>
      <c r="F1966" s="89">
        <v>28</v>
      </c>
      <c r="G1966" s="90">
        <f t="shared" si="819"/>
        <v>28</v>
      </c>
      <c r="H1966" s="91">
        <f t="shared" si="820"/>
        <v>0</v>
      </c>
      <c r="I1966" s="91">
        <f t="shared" si="820"/>
        <v>0</v>
      </c>
      <c r="J1966" s="91">
        <f t="shared" si="820"/>
        <v>0</v>
      </c>
      <c r="K1966" s="91">
        <f t="shared" si="820"/>
        <v>0</v>
      </c>
      <c r="L1966" s="91">
        <f t="shared" si="820"/>
        <v>1</v>
      </c>
      <c r="M1966" s="93" t="s">
        <v>14</v>
      </c>
    </row>
    <row r="1967" spans="1:13" ht="15" customHeight="1" thickTop="1" thickBot="1" x14ac:dyDescent="0.3">
      <c r="A1967" s="88" t="s">
        <v>16</v>
      </c>
      <c r="B1967" s="89"/>
      <c r="C1967" s="89"/>
      <c r="D1967" s="89"/>
      <c r="E1967" s="89"/>
      <c r="F1967" s="89">
        <v>28</v>
      </c>
      <c r="G1967" s="90">
        <f t="shared" si="819"/>
        <v>28</v>
      </c>
      <c r="H1967" s="91">
        <f t="shared" si="820"/>
        <v>0</v>
      </c>
      <c r="I1967" s="91">
        <f t="shared" si="820"/>
        <v>0</v>
      </c>
      <c r="J1967" s="91">
        <f t="shared" si="820"/>
        <v>0</v>
      </c>
      <c r="K1967" s="91">
        <f t="shared" si="820"/>
        <v>0</v>
      </c>
      <c r="L1967" s="91">
        <f t="shared" si="820"/>
        <v>1</v>
      </c>
      <c r="M1967" s="93" t="s">
        <v>14</v>
      </c>
    </row>
    <row r="1968" spans="1:13" ht="15" customHeight="1" thickTop="1" thickBot="1" x14ac:dyDescent="0.3">
      <c r="A1968" s="94" t="s">
        <v>17</v>
      </c>
      <c r="B1968" s="95">
        <f>IFERROR(AVERAGE(B1965:B1967),0)</f>
        <v>0</v>
      </c>
      <c r="C1968" s="95">
        <f>IFERROR(AVERAGE(C1965:C1967),0)</f>
        <v>0</v>
      </c>
      <c r="D1968" s="95">
        <f>IFERROR(AVERAGE(D1965:D1967),0)</f>
        <v>0</v>
      </c>
      <c r="E1968" s="95">
        <f t="shared" ref="E1968:F1968" si="821">IFERROR(AVERAGE(E1965:E1967),0)</f>
        <v>0</v>
      </c>
      <c r="F1968" s="95">
        <f t="shared" si="821"/>
        <v>28</v>
      </c>
      <c r="G1968" s="95">
        <f>SUM(AVERAGE(G1965:G1967))</f>
        <v>28</v>
      </c>
      <c r="H1968" s="96">
        <f>AVERAGE(H1965:H1967)*0.2</f>
        <v>0</v>
      </c>
      <c r="I1968" s="96">
        <f>AVERAGE(I1965:I1967)*0.4</f>
        <v>0</v>
      </c>
      <c r="J1968" s="96">
        <f>AVERAGE(J1965:J1967)*0.6</f>
        <v>0</v>
      </c>
      <c r="K1968" s="96">
        <f>AVERAGE(K1965:K1967)*0.8</f>
        <v>0</v>
      </c>
      <c r="L1968" s="96">
        <f>AVERAGE(L1965:L1967)*1</f>
        <v>1</v>
      </c>
      <c r="M1968" s="97">
        <f>SUM(H1968:L1968)</f>
        <v>1</v>
      </c>
    </row>
    <row r="1969" spans="1:13" ht="15" customHeight="1" thickTop="1" thickBot="1" x14ac:dyDescent="0.3">
      <c r="A1969" s="98" t="s">
        <v>18</v>
      </c>
      <c r="B1969" s="84" t="s">
        <v>7</v>
      </c>
      <c r="C1969" s="84" t="s">
        <v>8</v>
      </c>
      <c r="D1969" s="84" t="s">
        <v>9</v>
      </c>
      <c r="E1969" s="84" t="s">
        <v>10</v>
      </c>
      <c r="F1969" s="84" t="s">
        <v>11</v>
      </c>
      <c r="G1969" s="85" t="s">
        <v>12</v>
      </c>
      <c r="H1969" s="84" t="s">
        <v>7</v>
      </c>
      <c r="I1969" s="84" t="s">
        <v>8</v>
      </c>
      <c r="J1969" s="84" t="s">
        <v>9</v>
      </c>
      <c r="K1969" s="84" t="s">
        <v>10</v>
      </c>
      <c r="L1969" s="99" t="s">
        <v>11</v>
      </c>
      <c r="M1969" s="85" t="s">
        <v>12</v>
      </c>
    </row>
    <row r="1970" spans="1:13" ht="15" customHeight="1" thickTop="1" thickBot="1" x14ac:dyDescent="0.3">
      <c r="A1970" s="88" t="s">
        <v>19</v>
      </c>
      <c r="B1970" s="89"/>
      <c r="C1970" s="89"/>
      <c r="D1970" s="89"/>
      <c r="E1970" s="89"/>
      <c r="F1970" s="89">
        <v>28</v>
      </c>
      <c r="G1970" s="90">
        <f t="shared" ref="G1970:G1974" si="822">SUM(B1970:F1970)</f>
        <v>28</v>
      </c>
      <c r="H1970" s="91">
        <f t="shared" ref="H1970:L1974" si="823">IFERROR(B1970/$G$1970,0)</f>
        <v>0</v>
      </c>
      <c r="I1970" s="91">
        <f t="shared" si="823"/>
        <v>0</v>
      </c>
      <c r="J1970" s="91">
        <f t="shared" si="823"/>
        <v>0</v>
      </c>
      <c r="K1970" s="91">
        <f t="shared" si="823"/>
        <v>0</v>
      </c>
      <c r="L1970" s="91">
        <f t="shared" si="823"/>
        <v>1</v>
      </c>
      <c r="M1970" s="93" t="s">
        <v>14</v>
      </c>
    </row>
    <row r="1971" spans="1:13" ht="15" customHeight="1" thickTop="1" thickBot="1" x14ac:dyDescent="0.3">
      <c r="A1971" s="88" t="s">
        <v>20</v>
      </c>
      <c r="B1971" s="89"/>
      <c r="C1971" s="89"/>
      <c r="D1971" s="89"/>
      <c r="E1971" s="89"/>
      <c r="F1971" s="89">
        <v>28</v>
      </c>
      <c r="G1971" s="90">
        <f t="shared" si="822"/>
        <v>28</v>
      </c>
      <c r="H1971" s="91">
        <f t="shared" si="823"/>
        <v>0</v>
      </c>
      <c r="I1971" s="91">
        <f t="shared" si="823"/>
        <v>0</v>
      </c>
      <c r="J1971" s="91">
        <f t="shared" si="823"/>
        <v>0</v>
      </c>
      <c r="K1971" s="91">
        <f t="shared" si="823"/>
        <v>0</v>
      </c>
      <c r="L1971" s="91">
        <f t="shared" si="823"/>
        <v>1</v>
      </c>
      <c r="M1971" s="93" t="s">
        <v>14</v>
      </c>
    </row>
    <row r="1972" spans="1:13" ht="15" customHeight="1" thickTop="1" thickBot="1" x14ac:dyDescent="0.3">
      <c r="A1972" s="88" t="s">
        <v>21</v>
      </c>
      <c r="B1972" s="89"/>
      <c r="C1972" s="89"/>
      <c r="D1972" s="89"/>
      <c r="E1972" s="89"/>
      <c r="F1972" s="89">
        <v>28</v>
      </c>
      <c r="G1972" s="90">
        <f t="shared" si="822"/>
        <v>28</v>
      </c>
      <c r="H1972" s="91">
        <f t="shared" si="823"/>
        <v>0</v>
      </c>
      <c r="I1972" s="91">
        <f t="shared" si="823"/>
        <v>0</v>
      </c>
      <c r="J1972" s="91">
        <f t="shared" si="823"/>
        <v>0</v>
      </c>
      <c r="K1972" s="91">
        <f t="shared" si="823"/>
        <v>0</v>
      </c>
      <c r="L1972" s="91">
        <f t="shared" si="823"/>
        <v>1</v>
      </c>
      <c r="M1972" s="93" t="s">
        <v>14</v>
      </c>
    </row>
    <row r="1973" spans="1:13" ht="15" customHeight="1" thickTop="1" thickBot="1" x14ac:dyDescent="0.3">
      <c r="A1973" s="88" t="s">
        <v>22</v>
      </c>
      <c r="B1973" s="89"/>
      <c r="C1973" s="89"/>
      <c r="D1973" s="89"/>
      <c r="E1973" s="89"/>
      <c r="F1973" s="89">
        <v>28</v>
      </c>
      <c r="G1973" s="90">
        <f t="shared" si="822"/>
        <v>28</v>
      </c>
      <c r="H1973" s="91">
        <f t="shared" si="823"/>
        <v>0</v>
      </c>
      <c r="I1973" s="91">
        <f t="shared" si="823"/>
        <v>0</v>
      </c>
      <c r="J1973" s="91">
        <f t="shared" si="823"/>
        <v>0</v>
      </c>
      <c r="K1973" s="91">
        <f t="shared" si="823"/>
        <v>0</v>
      </c>
      <c r="L1973" s="91">
        <f t="shared" si="823"/>
        <v>1</v>
      </c>
      <c r="M1973" s="93" t="s">
        <v>14</v>
      </c>
    </row>
    <row r="1974" spans="1:13" ht="15" customHeight="1" thickTop="1" thickBot="1" x14ac:dyDescent="0.3">
      <c r="A1974" s="88" t="s">
        <v>23</v>
      </c>
      <c r="B1974" s="89"/>
      <c r="C1974" s="89"/>
      <c r="D1974" s="89"/>
      <c r="E1974" s="89"/>
      <c r="F1974" s="89">
        <v>28</v>
      </c>
      <c r="G1974" s="90">
        <f t="shared" si="822"/>
        <v>28</v>
      </c>
      <c r="H1974" s="91">
        <f t="shared" si="823"/>
        <v>0</v>
      </c>
      <c r="I1974" s="91">
        <f t="shared" si="823"/>
        <v>0</v>
      </c>
      <c r="J1974" s="91">
        <f t="shared" si="823"/>
        <v>0</v>
      </c>
      <c r="K1974" s="91">
        <f t="shared" si="823"/>
        <v>0</v>
      </c>
      <c r="L1974" s="91">
        <f t="shared" si="823"/>
        <v>1</v>
      </c>
      <c r="M1974" s="93"/>
    </row>
    <row r="1975" spans="1:13" ht="15" customHeight="1" thickTop="1" thickBot="1" x14ac:dyDescent="0.3">
      <c r="A1975" s="94" t="s">
        <v>24</v>
      </c>
      <c r="B1975" s="95">
        <f t="shared" ref="B1975:F1975" si="824">IFERROR(AVERAGE(B1970:B1974),0)</f>
        <v>0</v>
      </c>
      <c r="C1975" s="95">
        <f t="shared" si="824"/>
        <v>0</v>
      </c>
      <c r="D1975" s="95">
        <f t="shared" si="824"/>
        <v>0</v>
      </c>
      <c r="E1975" s="95">
        <f t="shared" si="824"/>
        <v>0</v>
      </c>
      <c r="F1975" s="95">
        <f t="shared" si="824"/>
        <v>28</v>
      </c>
      <c r="G1975" s="95">
        <f>SUM(AVERAGE(G1970:G1974))</f>
        <v>28</v>
      </c>
      <c r="H1975" s="97">
        <f>AVERAGE(H1970:H1974)*0.2</f>
        <v>0</v>
      </c>
      <c r="I1975" s="97">
        <f>AVERAGE(I1970:I1974)*0.4</f>
        <v>0</v>
      </c>
      <c r="J1975" s="97">
        <f>AVERAGE(J1970:J1974)*0.6</f>
        <v>0</v>
      </c>
      <c r="K1975" s="97">
        <f>AVERAGE(K1970:K1974)*0.8</f>
        <v>0</v>
      </c>
      <c r="L1975" s="100">
        <f>AVERAGE(L1970:L1974)*1</f>
        <v>1</v>
      </c>
      <c r="M1975" s="97">
        <f>SUM(H1975:L1975)</f>
        <v>1</v>
      </c>
    </row>
    <row r="1976" spans="1:13" ht="15" customHeight="1" thickTop="1" thickBot="1" x14ac:dyDescent="0.3">
      <c r="A1976" s="98" t="s">
        <v>25</v>
      </c>
      <c r="B1976" s="84" t="s">
        <v>7</v>
      </c>
      <c r="C1976" s="84" t="s">
        <v>8</v>
      </c>
      <c r="D1976" s="84" t="s">
        <v>9</v>
      </c>
      <c r="E1976" s="84" t="s">
        <v>10</v>
      </c>
      <c r="F1976" s="84" t="s">
        <v>11</v>
      </c>
      <c r="G1976" s="85" t="s">
        <v>12</v>
      </c>
      <c r="H1976" s="84" t="s">
        <v>7</v>
      </c>
      <c r="I1976" s="84" t="s">
        <v>8</v>
      </c>
      <c r="J1976" s="84" t="s">
        <v>9</v>
      </c>
      <c r="K1976" s="84" t="s">
        <v>10</v>
      </c>
      <c r="L1976" s="99" t="s">
        <v>11</v>
      </c>
      <c r="M1976" s="85" t="s">
        <v>12</v>
      </c>
    </row>
    <row r="1977" spans="1:13" ht="15" customHeight="1" thickTop="1" thickBot="1" x14ac:dyDescent="0.3">
      <c r="A1977" s="88" t="s">
        <v>26</v>
      </c>
      <c r="B1977" s="89"/>
      <c r="C1977" s="89"/>
      <c r="D1977" s="89"/>
      <c r="E1977" s="89"/>
      <c r="F1977" s="89">
        <v>28</v>
      </c>
      <c r="G1977" s="90">
        <f t="shared" ref="G1977:G1979" si="825">SUM(B1977:F1977)</f>
        <v>28</v>
      </c>
      <c r="H1977" s="91">
        <f t="shared" ref="H1977:L1979" si="826">IFERROR(B1977/$G$1977,0)</f>
        <v>0</v>
      </c>
      <c r="I1977" s="91">
        <f t="shared" si="826"/>
        <v>0</v>
      </c>
      <c r="J1977" s="91">
        <f t="shared" si="826"/>
        <v>0</v>
      </c>
      <c r="K1977" s="91">
        <f t="shared" si="826"/>
        <v>0</v>
      </c>
      <c r="L1977" s="91">
        <f t="shared" si="826"/>
        <v>1</v>
      </c>
      <c r="M1977" s="93" t="s">
        <v>14</v>
      </c>
    </row>
    <row r="1978" spans="1:13" ht="15" customHeight="1" thickTop="1" thickBot="1" x14ac:dyDescent="0.3">
      <c r="A1978" s="88" t="s">
        <v>27</v>
      </c>
      <c r="B1978" s="89"/>
      <c r="C1978" s="89"/>
      <c r="D1978" s="89"/>
      <c r="E1978" s="89"/>
      <c r="F1978" s="89">
        <v>28</v>
      </c>
      <c r="G1978" s="90">
        <f t="shared" si="825"/>
        <v>28</v>
      </c>
      <c r="H1978" s="91">
        <f t="shared" si="826"/>
        <v>0</v>
      </c>
      <c r="I1978" s="91">
        <f t="shared" si="826"/>
        <v>0</v>
      </c>
      <c r="J1978" s="91">
        <f t="shared" si="826"/>
        <v>0</v>
      </c>
      <c r="K1978" s="91">
        <f t="shared" si="826"/>
        <v>0</v>
      </c>
      <c r="L1978" s="91">
        <f t="shared" si="826"/>
        <v>1</v>
      </c>
      <c r="M1978" s="93" t="s">
        <v>14</v>
      </c>
    </row>
    <row r="1979" spans="1:13" ht="15" customHeight="1" thickTop="1" thickBot="1" x14ac:dyDescent="0.3">
      <c r="A1979" s="88" t="s">
        <v>28</v>
      </c>
      <c r="B1979" s="89"/>
      <c r="C1979" s="89"/>
      <c r="D1979" s="89"/>
      <c r="E1979" s="89"/>
      <c r="F1979" s="89">
        <v>28</v>
      </c>
      <c r="G1979" s="90">
        <f t="shared" si="825"/>
        <v>28</v>
      </c>
      <c r="H1979" s="91">
        <f t="shared" si="826"/>
        <v>0</v>
      </c>
      <c r="I1979" s="91">
        <f t="shared" si="826"/>
        <v>0</v>
      </c>
      <c r="J1979" s="91">
        <f t="shared" si="826"/>
        <v>0</v>
      </c>
      <c r="K1979" s="91">
        <f t="shared" si="826"/>
        <v>0</v>
      </c>
      <c r="L1979" s="91">
        <f t="shared" si="826"/>
        <v>1</v>
      </c>
      <c r="M1979" s="93" t="s">
        <v>14</v>
      </c>
    </row>
    <row r="1980" spans="1:13" ht="15" customHeight="1" thickTop="1" thickBot="1" x14ac:dyDescent="0.3">
      <c r="A1980" s="94" t="s">
        <v>24</v>
      </c>
      <c r="B1980" s="95">
        <f t="shared" ref="B1980:F1980" si="827">IFERROR(AVERAGE(B1977:B1979),0)</f>
        <v>0</v>
      </c>
      <c r="C1980" s="95">
        <f t="shared" si="827"/>
        <v>0</v>
      </c>
      <c r="D1980" s="101">
        <f t="shared" si="827"/>
        <v>0</v>
      </c>
      <c r="E1980" s="101">
        <f t="shared" si="827"/>
        <v>0</v>
      </c>
      <c r="F1980" s="101">
        <f t="shared" si="827"/>
        <v>28</v>
      </c>
      <c r="G1980" s="101">
        <f>SUM(AVERAGE(G1977:G1979))</f>
        <v>28</v>
      </c>
      <c r="H1980" s="97">
        <f>AVERAGE(H1977:H1979)*0.2</f>
        <v>0</v>
      </c>
      <c r="I1980" s="97">
        <f>AVERAGE(I1977:I1979)*0.4</f>
        <v>0</v>
      </c>
      <c r="J1980" s="97">
        <f>AVERAGE(J1977:J1979)*0.6</f>
        <v>0</v>
      </c>
      <c r="K1980" s="97">
        <f>AVERAGE(K1977:K1979)*0.8</f>
        <v>0</v>
      </c>
      <c r="L1980" s="100">
        <f>AVERAGE(L1977:L1979)*1</f>
        <v>1</v>
      </c>
      <c r="M1980" s="102">
        <f>SUM(H1980:L1980)</f>
        <v>1</v>
      </c>
    </row>
    <row r="1981" spans="1:13" ht="15" customHeight="1" thickTop="1" thickBot="1" x14ac:dyDescent="0.3">
      <c r="A1981" s="83" t="s">
        <v>29</v>
      </c>
      <c r="B1981" s="84" t="s">
        <v>7</v>
      </c>
      <c r="C1981" s="84" t="s">
        <v>8</v>
      </c>
      <c r="D1981" s="84" t="s">
        <v>9</v>
      </c>
      <c r="E1981" s="84" t="s">
        <v>10</v>
      </c>
      <c r="F1981" s="84" t="s">
        <v>11</v>
      </c>
      <c r="G1981" s="85" t="s">
        <v>12</v>
      </c>
      <c r="H1981" s="84" t="s">
        <v>7</v>
      </c>
      <c r="I1981" s="84" t="s">
        <v>8</v>
      </c>
      <c r="J1981" s="84" t="s">
        <v>9</v>
      </c>
      <c r="K1981" s="84" t="s">
        <v>10</v>
      </c>
      <c r="L1981" s="99" t="s">
        <v>11</v>
      </c>
      <c r="M1981" s="85" t="s">
        <v>12</v>
      </c>
    </row>
    <row r="1982" spans="1:13" ht="15" customHeight="1" thickTop="1" thickBot="1" x14ac:dyDescent="0.3">
      <c r="A1982" s="103" t="s">
        <v>30</v>
      </c>
      <c r="B1982" s="104"/>
      <c r="C1982" s="104"/>
      <c r="D1982" s="104"/>
      <c r="E1982" s="89"/>
      <c r="F1982" s="89">
        <v>28</v>
      </c>
      <c r="G1982" s="105">
        <f t="shared" ref="G1982:G1985" si="828">SUM(B1982:F1982)</f>
        <v>28</v>
      </c>
      <c r="H1982" s="106">
        <f t="shared" ref="H1982:L1985" si="829">IFERROR(B1982/$G$1982,0)</f>
        <v>0</v>
      </c>
      <c r="I1982" s="106">
        <f t="shared" si="829"/>
        <v>0</v>
      </c>
      <c r="J1982" s="106">
        <f t="shared" si="829"/>
        <v>0</v>
      </c>
      <c r="K1982" s="106">
        <f t="shared" si="829"/>
        <v>0</v>
      </c>
      <c r="L1982" s="106">
        <f t="shared" si="829"/>
        <v>1</v>
      </c>
      <c r="M1982" s="93" t="s">
        <v>14</v>
      </c>
    </row>
    <row r="1983" spans="1:13" ht="15" customHeight="1" thickTop="1" thickBot="1" x14ac:dyDescent="0.3">
      <c r="A1983" s="103" t="s">
        <v>31</v>
      </c>
      <c r="B1983" s="104"/>
      <c r="C1983" s="104"/>
      <c r="D1983" s="104"/>
      <c r="E1983" s="89"/>
      <c r="F1983" s="89">
        <v>28</v>
      </c>
      <c r="G1983" s="105">
        <f t="shared" si="828"/>
        <v>28</v>
      </c>
      <c r="H1983" s="106">
        <f t="shared" si="829"/>
        <v>0</v>
      </c>
      <c r="I1983" s="106">
        <f t="shared" si="829"/>
        <v>0</v>
      </c>
      <c r="J1983" s="106">
        <f t="shared" si="829"/>
        <v>0</v>
      </c>
      <c r="K1983" s="106">
        <f t="shared" si="829"/>
        <v>0</v>
      </c>
      <c r="L1983" s="106">
        <f t="shared" si="829"/>
        <v>1</v>
      </c>
      <c r="M1983" s="93" t="s">
        <v>14</v>
      </c>
    </row>
    <row r="1984" spans="1:13" ht="15" customHeight="1" thickTop="1" thickBot="1" x14ac:dyDescent="0.3">
      <c r="A1984" s="103" t="s">
        <v>32</v>
      </c>
      <c r="B1984" s="104"/>
      <c r="C1984" s="104"/>
      <c r="D1984" s="104"/>
      <c r="E1984" s="89"/>
      <c r="F1984" s="89">
        <v>28</v>
      </c>
      <c r="G1984" s="105">
        <f t="shared" si="828"/>
        <v>28</v>
      </c>
      <c r="H1984" s="106">
        <f t="shared" si="829"/>
        <v>0</v>
      </c>
      <c r="I1984" s="106">
        <f t="shared" si="829"/>
        <v>0</v>
      </c>
      <c r="J1984" s="106">
        <f t="shared" si="829"/>
        <v>0</v>
      </c>
      <c r="K1984" s="106">
        <f t="shared" si="829"/>
        <v>0</v>
      </c>
      <c r="L1984" s="106">
        <f t="shared" si="829"/>
        <v>1</v>
      </c>
      <c r="M1984" s="93" t="s">
        <v>14</v>
      </c>
    </row>
    <row r="1985" spans="1:13" ht="15" customHeight="1" thickTop="1" thickBot="1" x14ac:dyDescent="0.3">
      <c r="A1985" s="103" t="s">
        <v>33</v>
      </c>
      <c r="B1985" s="104"/>
      <c r="C1985" s="104"/>
      <c r="D1985" s="104"/>
      <c r="E1985" s="89"/>
      <c r="F1985" s="89">
        <v>28</v>
      </c>
      <c r="G1985" s="105">
        <f t="shared" si="828"/>
        <v>28</v>
      </c>
      <c r="H1985" s="106">
        <f t="shared" si="829"/>
        <v>0</v>
      </c>
      <c r="I1985" s="106">
        <f t="shared" si="829"/>
        <v>0</v>
      </c>
      <c r="J1985" s="106">
        <f t="shared" si="829"/>
        <v>0</v>
      </c>
      <c r="K1985" s="106">
        <f t="shared" si="829"/>
        <v>0</v>
      </c>
      <c r="L1985" s="106">
        <f t="shared" si="829"/>
        <v>1</v>
      </c>
      <c r="M1985" s="93" t="s">
        <v>14</v>
      </c>
    </row>
    <row r="1986" spans="1:13" ht="15" customHeight="1" thickTop="1" thickBot="1" x14ac:dyDescent="0.3">
      <c r="A1986" s="107" t="s">
        <v>24</v>
      </c>
      <c r="B1986" s="108">
        <f t="shared" ref="B1986:F1986" si="830">IFERROR(AVERAGE(B1982:B1985),0)</f>
        <v>0</v>
      </c>
      <c r="C1986" s="108">
        <f t="shared" si="830"/>
        <v>0</v>
      </c>
      <c r="D1986" s="108">
        <f t="shared" si="830"/>
        <v>0</v>
      </c>
      <c r="E1986" s="108">
        <f t="shared" si="830"/>
        <v>0</v>
      </c>
      <c r="F1986" s="108">
        <f t="shared" si="830"/>
        <v>28</v>
      </c>
      <c r="G1986" s="108">
        <f>SUM(AVERAGE(G1982:G1985))</f>
        <v>28</v>
      </c>
      <c r="H1986" s="102">
        <f>AVERAGE(H1982:H1985)*0.2</f>
        <v>0</v>
      </c>
      <c r="I1986" s="102">
        <f>AVERAGE(I1982:I1985)*0.4</f>
        <v>0</v>
      </c>
      <c r="J1986" s="102">
        <f>AVERAGE(J1982:J1985)*0.6</f>
        <v>0</v>
      </c>
      <c r="K1986" s="102">
        <f>AVERAGE(K1982:K1985)*0.8</f>
        <v>0</v>
      </c>
      <c r="L1986" s="109">
        <f>AVERAGE(L1982:L1985)*1</f>
        <v>1</v>
      </c>
      <c r="M1986" s="102">
        <f>SUM(H1986:L1986)</f>
        <v>1</v>
      </c>
    </row>
    <row r="1987" spans="1:13" ht="15" customHeight="1" thickTop="1" thickBot="1" x14ac:dyDescent="0.3">
      <c r="A1987" s="110" t="s">
        <v>34</v>
      </c>
      <c r="B1987" s="111"/>
      <c r="C1987" s="111"/>
      <c r="D1987" s="111"/>
      <c r="E1987" s="111"/>
      <c r="F1987" s="111"/>
      <c r="G1987" s="112">
        <f>SUM(B1987:F1987)</f>
        <v>0</v>
      </c>
      <c r="H1987" s="113">
        <f t="shared" ref="H1987:L1987" si="831">IFERROR(B1987/$G$1987,0)</f>
        <v>0</v>
      </c>
      <c r="I1987" s="113">
        <f t="shared" si="831"/>
        <v>0</v>
      </c>
      <c r="J1987" s="113">
        <f t="shared" si="831"/>
        <v>0</v>
      </c>
      <c r="K1987" s="113">
        <f t="shared" si="831"/>
        <v>0</v>
      </c>
      <c r="L1987" s="113">
        <f t="shared" si="831"/>
        <v>0</v>
      </c>
      <c r="M1987" s="93" t="s">
        <v>14</v>
      </c>
    </row>
    <row r="1988" spans="1:13" ht="15" customHeight="1" thickTop="1" thickBot="1" x14ac:dyDescent="0.3">
      <c r="A1988" s="127" t="s">
        <v>35</v>
      </c>
      <c r="B1988" s="134"/>
      <c r="C1988" s="134"/>
      <c r="D1988" s="134"/>
      <c r="E1988" s="134"/>
      <c r="F1988" s="135"/>
      <c r="G1988" s="114">
        <v>28</v>
      </c>
      <c r="H1988" s="102" t="s">
        <v>14</v>
      </c>
      <c r="I1988" s="102" t="s">
        <v>14</v>
      </c>
      <c r="J1988" s="102" t="s">
        <v>14</v>
      </c>
      <c r="K1988" s="102" t="s">
        <v>14</v>
      </c>
      <c r="L1988" s="102" t="s">
        <v>14</v>
      </c>
      <c r="M1988" s="102">
        <f>(M1968+M1975+M1980+M1986)/4</f>
        <v>1</v>
      </c>
    </row>
    <row r="1989" spans="1:13" ht="15" customHeight="1" thickTop="1" x14ac:dyDescent="0.25">
      <c r="A1989" s="77"/>
      <c r="B1989" s="77"/>
      <c r="C1989" s="77"/>
      <c r="D1989" s="77"/>
      <c r="E1989" s="77"/>
      <c r="F1989" s="77"/>
      <c r="G1989" s="77"/>
      <c r="H1989" s="77"/>
      <c r="I1989" s="77"/>
      <c r="J1989" s="77"/>
      <c r="K1989" s="77"/>
      <c r="L1989" s="77"/>
      <c r="M1989" s="77"/>
    </row>
    <row r="1990" spans="1:13" ht="15" customHeight="1" thickBot="1" x14ac:dyDescent="0.3">
      <c r="A1990" s="77"/>
      <c r="B1990" s="77"/>
      <c r="C1990" s="77"/>
      <c r="D1990" s="77"/>
      <c r="E1990" s="77"/>
      <c r="F1990" s="77"/>
      <c r="G1990" s="77"/>
      <c r="H1990" s="77"/>
      <c r="I1990" s="77"/>
      <c r="J1990" s="77"/>
      <c r="K1990" s="77"/>
      <c r="L1990" s="77"/>
      <c r="M1990" s="77"/>
    </row>
    <row r="1991" spans="1:13" ht="15" customHeight="1" thickTop="1" thickBot="1" x14ac:dyDescent="0.3">
      <c r="A1991" s="78" t="s">
        <v>0</v>
      </c>
      <c r="B1991" s="136" t="s">
        <v>54</v>
      </c>
      <c r="C1991" s="132"/>
      <c r="D1991" s="132"/>
      <c r="E1991" s="132"/>
      <c r="F1991" s="132"/>
      <c r="G1991" s="133"/>
      <c r="H1991" s="139" t="s">
        <v>111</v>
      </c>
      <c r="I1991" s="144"/>
      <c r="J1991" s="145"/>
      <c r="K1991" s="79" t="s">
        <v>2</v>
      </c>
      <c r="L1991" s="146">
        <v>45504</v>
      </c>
      <c r="M1991" s="147"/>
    </row>
    <row r="1992" spans="1:13" ht="15" customHeight="1" thickBot="1" x14ac:dyDescent="0.3">
      <c r="A1992" s="115" t="s">
        <v>3</v>
      </c>
      <c r="B1992" s="148"/>
      <c r="C1992" s="148"/>
      <c r="D1992" s="148"/>
      <c r="E1992" s="148"/>
      <c r="F1992" s="148"/>
      <c r="G1992" s="149"/>
      <c r="H1992" s="80" t="s">
        <v>112</v>
      </c>
      <c r="I1992" s="121">
        <v>23</v>
      </c>
      <c r="J1992" s="133"/>
      <c r="K1992" s="81"/>
      <c r="L1992" s="80"/>
      <c r="M1992" s="80"/>
    </row>
    <row r="1993" spans="1:13" ht="15" customHeight="1" thickBot="1" x14ac:dyDescent="0.3">
      <c r="A1993" s="150"/>
      <c r="B1993" s="151"/>
      <c r="C1993" s="151"/>
      <c r="D1993" s="151"/>
      <c r="E1993" s="151"/>
      <c r="F1993" s="151"/>
      <c r="G1993" s="152"/>
      <c r="H1993" s="80" t="s">
        <v>113</v>
      </c>
      <c r="I1993" s="121">
        <v>3</v>
      </c>
      <c r="J1993" s="133"/>
      <c r="K1993" s="80"/>
      <c r="L1993" s="80"/>
      <c r="M1993" s="80"/>
    </row>
    <row r="1994" spans="1:13" ht="15" customHeight="1" thickBot="1" x14ac:dyDescent="0.3">
      <c r="A1994" s="82" t="s">
        <v>4</v>
      </c>
      <c r="B1994" s="130" t="s">
        <v>5</v>
      </c>
      <c r="C1994" s="131"/>
      <c r="D1994" s="131"/>
      <c r="E1994" s="131"/>
      <c r="F1994" s="131"/>
      <c r="G1994" s="131"/>
      <c r="H1994" s="121" t="s">
        <v>5</v>
      </c>
      <c r="I1994" s="132"/>
      <c r="J1994" s="132"/>
      <c r="K1994" s="132"/>
      <c r="L1994" s="132"/>
      <c r="M1994" s="133"/>
    </row>
    <row r="1995" spans="1:13" ht="15" customHeight="1" thickTop="1" thickBot="1" x14ac:dyDescent="0.3">
      <c r="A1995" s="83" t="s">
        <v>6</v>
      </c>
      <c r="B1995" s="84" t="s">
        <v>7</v>
      </c>
      <c r="C1995" s="84" t="s">
        <v>8</v>
      </c>
      <c r="D1995" s="84" t="s">
        <v>9</v>
      </c>
      <c r="E1995" s="84" t="s">
        <v>10</v>
      </c>
      <c r="F1995" s="84" t="s">
        <v>11</v>
      </c>
      <c r="G1995" s="85" t="s">
        <v>12</v>
      </c>
      <c r="H1995" s="86" t="s">
        <v>7</v>
      </c>
      <c r="I1995" s="86" t="s">
        <v>8</v>
      </c>
      <c r="J1995" s="86" t="s">
        <v>9</v>
      </c>
      <c r="K1995" s="86" t="s">
        <v>10</v>
      </c>
      <c r="L1995" s="86" t="s">
        <v>11</v>
      </c>
      <c r="M1995" s="87" t="s">
        <v>12</v>
      </c>
    </row>
    <row r="1996" spans="1:13" ht="15" customHeight="1" thickTop="1" thickBot="1" x14ac:dyDescent="0.3">
      <c r="A1996" s="88" t="s">
        <v>13</v>
      </c>
      <c r="B1996" s="89"/>
      <c r="C1996" s="89"/>
      <c r="D1996" s="89"/>
      <c r="E1996" s="89"/>
      <c r="F1996" s="89">
        <v>26</v>
      </c>
      <c r="G1996" s="90">
        <f t="shared" ref="G1996:G1998" si="832">SUM(B1996:F1996)</f>
        <v>26</v>
      </c>
      <c r="H1996" s="91">
        <f t="shared" ref="H1996:L1998" si="833">IFERROR(B1996/$G$1996,0)</f>
        <v>0</v>
      </c>
      <c r="I1996" s="91">
        <f t="shared" si="833"/>
        <v>0</v>
      </c>
      <c r="J1996" s="91">
        <f t="shared" si="833"/>
        <v>0</v>
      </c>
      <c r="K1996" s="91">
        <f t="shared" si="833"/>
        <v>0</v>
      </c>
      <c r="L1996" s="91">
        <f t="shared" si="833"/>
        <v>1</v>
      </c>
      <c r="M1996" s="92" t="s">
        <v>14</v>
      </c>
    </row>
    <row r="1997" spans="1:13" ht="15" customHeight="1" thickTop="1" thickBot="1" x14ac:dyDescent="0.3">
      <c r="A1997" s="88" t="s">
        <v>15</v>
      </c>
      <c r="B1997" s="89"/>
      <c r="C1997" s="89"/>
      <c r="D1997" s="89"/>
      <c r="E1997" s="89"/>
      <c r="F1997" s="89">
        <v>26</v>
      </c>
      <c r="G1997" s="90">
        <f t="shared" si="832"/>
        <v>26</v>
      </c>
      <c r="H1997" s="91">
        <f t="shared" si="833"/>
        <v>0</v>
      </c>
      <c r="I1997" s="91">
        <f t="shared" si="833"/>
        <v>0</v>
      </c>
      <c r="J1997" s="91">
        <f t="shared" si="833"/>
        <v>0</v>
      </c>
      <c r="K1997" s="91">
        <f t="shared" si="833"/>
        <v>0</v>
      </c>
      <c r="L1997" s="91">
        <f t="shared" si="833"/>
        <v>1</v>
      </c>
      <c r="M1997" s="93" t="s">
        <v>14</v>
      </c>
    </row>
    <row r="1998" spans="1:13" ht="15" customHeight="1" thickTop="1" thickBot="1" x14ac:dyDescent="0.3">
      <c r="A1998" s="88" t="s">
        <v>16</v>
      </c>
      <c r="B1998" s="89"/>
      <c r="C1998" s="89"/>
      <c r="D1998" s="89"/>
      <c r="E1998" s="89"/>
      <c r="F1998" s="89">
        <v>26</v>
      </c>
      <c r="G1998" s="90">
        <f t="shared" si="832"/>
        <v>26</v>
      </c>
      <c r="H1998" s="91">
        <f t="shared" si="833"/>
        <v>0</v>
      </c>
      <c r="I1998" s="91">
        <f t="shared" si="833"/>
        <v>0</v>
      </c>
      <c r="J1998" s="91">
        <f t="shared" si="833"/>
        <v>0</v>
      </c>
      <c r="K1998" s="91">
        <f t="shared" si="833"/>
        <v>0</v>
      </c>
      <c r="L1998" s="91">
        <f t="shared" si="833"/>
        <v>1</v>
      </c>
      <c r="M1998" s="93" t="s">
        <v>14</v>
      </c>
    </row>
    <row r="1999" spans="1:13" ht="15" customHeight="1" thickTop="1" thickBot="1" x14ac:dyDescent="0.3">
      <c r="A1999" s="94" t="s">
        <v>17</v>
      </c>
      <c r="B1999" s="95">
        <f>IFERROR(AVERAGE(B1996:B1998),0)</f>
        <v>0</v>
      </c>
      <c r="C1999" s="95">
        <f>IFERROR(AVERAGE(C1996:C1998),0)</f>
        <v>0</v>
      </c>
      <c r="D1999" s="95">
        <f>IFERROR(AVERAGE(D1996:D1998),0)</f>
        <v>0</v>
      </c>
      <c r="E1999" s="95">
        <f t="shared" ref="E1999:F1999" si="834">IFERROR(AVERAGE(E1996:E1998),0)</f>
        <v>0</v>
      </c>
      <c r="F1999" s="95">
        <f t="shared" si="834"/>
        <v>26</v>
      </c>
      <c r="G1999" s="95">
        <f>SUM(AVERAGE(G1996:G1998))</f>
        <v>26</v>
      </c>
      <c r="H1999" s="96">
        <f>AVERAGE(H1996:H1998)*0.2</f>
        <v>0</v>
      </c>
      <c r="I1999" s="96">
        <f>AVERAGE(I1996:I1998)*0.4</f>
        <v>0</v>
      </c>
      <c r="J1999" s="96">
        <f>AVERAGE(J1996:J1998)*0.6</f>
        <v>0</v>
      </c>
      <c r="K1999" s="96">
        <f>AVERAGE(K1996:K1998)*0.8</f>
        <v>0</v>
      </c>
      <c r="L1999" s="96">
        <f>AVERAGE(L1996:L1998)*1</f>
        <v>1</v>
      </c>
      <c r="M1999" s="97">
        <f>SUM(H1999:L1999)</f>
        <v>1</v>
      </c>
    </row>
    <row r="2000" spans="1:13" ht="15" customHeight="1" thickTop="1" thickBot="1" x14ac:dyDescent="0.3">
      <c r="A2000" s="98" t="s">
        <v>18</v>
      </c>
      <c r="B2000" s="84" t="s">
        <v>7</v>
      </c>
      <c r="C2000" s="84" t="s">
        <v>8</v>
      </c>
      <c r="D2000" s="84" t="s">
        <v>9</v>
      </c>
      <c r="E2000" s="84" t="s">
        <v>10</v>
      </c>
      <c r="F2000" s="84" t="s">
        <v>11</v>
      </c>
      <c r="G2000" s="85" t="s">
        <v>12</v>
      </c>
      <c r="H2000" s="84" t="s">
        <v>7</v>
      </c>
      <c r="I2000" s="84" t="s">
        <v>8</v>
      </c>
      <c r="J2000" s="84" t="s">
        <v>9</v>
      </c>
      <c r="K2000" s="84" t="s">
        <v>10</v>
      </c>
      <c r="L2000" s="99" t="s">
        <v>11</v>
      </c>
      <c r="M2000" s="85" t="s">
        <v>12</v>
      </c>
    </row>
    <row r="2001" spans="1:13" ht="15" customHeight="1" thickTop="1" thickBot="1" x14ac:dyDescent="0.3">
      <c r="A2001" s="88" t="s">
        <v>19</v>
      </c>
      <c r="B2001" s="89"/>
      <c r="C2001" s="89"/>
      <c r="D2001" s="89"/>
      <c r="E2001" s="89"/>
      <c r="F2001" s="89">
        <v>26</v>
      </c>
      <c r="G2001" s="90">
        <f t="shared" ref="G2001:G2005" si="835">SUM(B2001:F2001)</f>
        <v>26</v>
      </c>
      <c r="H2001" s="91">
        <f t="shared" ref="H2001:L2005" si="836">IFERROR(B2001/$G$2001,0)</f>
        <v>0</v>
      </c>
      <c r="I2001" s="91">
        <f t="shared" si="836"/>
        <v>0</v>
      </c>
      <c r="J2001" s="91">
        <f t="shared" si="836"/>
        <v>0</v>
      </c>
      <c r="K2001" s="91">
        <f t="shared" si="836"/>
        <v>0</v>
      </c>
      <c r="L2001" s="91">
        <f t="shared" si="836"/>
        <v>1</v>
      </c>
      <c r="M2001" s="93" t="s">
        <v>14</v>
      </c>
    </row>
    <row r="2002" spans="1:13" ht="15" customHeight="1" thickTop="1" thickBot="1" x14ac:dyDescent="0.3">
      <c r="A2002" s="88" t="s">
        <v>20</v>
      </c>
      <c r="B2002" s="89"/>
      <c r="C2002" s="89"/>
      <c r="D2002" s="89"/>
      <c r="E2002" s="89"/>
      <c r="F2002" s="89">
        <v>26</v>
      </c>
      <c r="G2002" s="90">
        <f t="shared" si="835"/>
        <v>26</v>
      </c>
      <c r="H2002" s="91">
        <f t="shared" si="836"/>
        <v>0</v>
      </c>
      <c r="I2002" s="91">
        <f t="shared" si="836"/>
        <v>0</v>
      </c>
      <c r="J2002" s="91">
        <f t="shared" si="836"/>
        <v>0</v>
      </c>
      <c r="K2002" s="91">
        <f t="shared" si="836"/>
        <v>0</v>
      </c>
      <c r="L2002" s="91">
        <f t="shared" si="836"/>
        <v>1</v>
      </c>
      <c r="M2002" s="93" t="s">
        <v>14</v>
      </c>
    </row>
    <row r="2003" spans="1:13" ht="15" customHeight="1" thickTop="1" thickBot="1" x14ac:dyDescent="0.3">
      <c r="A2003" s="88" t="s">
        <v>21</v>
      </c>
      <c r="B2003" s="89"/>
      <c r="C2003" s="89"/>
      <c r="D2003" s="89"/>
      <c r="E2003" s="89"/>
      <c r="F2003" s="89">
        <v>26</v>
      </c>
      <c r="G2003" s="90">
        <f t="shared" si="835"/>
        <v>26</v>
      </c>
      <c r="H2003" s="91">
        <f t="shared" si="836"/>
        <v>0</v>
      </c>
      <c r="I2003" s="91">
        <f t="shared" si="836"/>
        <v>0</v>
      </c>
      <c r="J2003" s="91">
        <f t="shared" si="836"/>
        <v>0</v>
      </c>
      <c r="K2003" s="91">
        <f t="shared" si="836"/>
        <v>0</v>
      </c>
      <c r="L2003" s="91">
        <f t="shared" si="836"/>
        <v>1</v>
      </c>
      <c r="M2003" s="93" t="s">
        <v>14</v>
      </c>
    </row>
    <row r="2004" spans="1:13" ht="15" customHeight="1" thickTop="1" thickBot="1" x14ac:dyDescent="0.3">
      <c r="A2004" s="88" t="s">
        <v>22</v>
      </c>
      <c r="B2004" s="89"/>
      <c r="C2004" s="89"/>
      <c r="D2004" s="89"/>
      <c r="E2004" s="89"/>
      <c r="F2004" s="89">
        <v>26</v>
      </c>
      <c r="G2004" s="90">
        <f t="shared" si="835"/>
        <v>26</v>
      </c>
      <c r="H2004" s="91">
        <f t="shared" si="836"/>
        <v>0</v>
      </c>
      <c r="I2004" s="91">
        <f t="shared" si="836"/>
        <v>0</v>
      </c>
      <c r="J2004" s="91">
        <f t="shared" si="836"/>
        <v>0</v>
      </c>
      <c r="K2004" s="91">
        <f t="shared" si="836"/>
        <v>0</v>
      </c>
      <c r="L2004" s="91">
        <f t="shared" si="836"/>
        <v>1</v>
      </c>
      <c r="M2004" s="93" t="s">
        <v>14</v>
      </c>
    </row>
    <row r="2005" spans="1:13" ht="15" customHeight="1" thickTop="1" thickBot="1" x14ac:dyDescent="0.3">
      <c r="A2005" s="88" t="s">
        <v>23</v>
      </c>
      <c r="B2005" s="89"/>
      <c r="C2005" s="89"/>
      <c r="D2005" s="89"/>
      <c r="E2005" s="89"/>
      <c r="F2005" s="89">
        <v>26</v>
      </c>
      <c r="G2005" s="90">
        <f t="shared" si="835"/>
        <v>26</v>
      </c>
      <c r="H2005" s="91">
        <f t="shared" si="836"/>
        <v>0</v>
      </c>
      <c r="I2005" s="91">
        <f t="shared" si="836"/>
        <v>0</v>
      </c>
      <c r="J2005" s="91">
        <f t="shared" si="836"/>
        <v>0</v>
      </c>
      <c r="K2005" s="91">
        <f t="shared" si="836"/>
        <v>0</v>
      </c>
      <c r="L2005" s="91">
        <f t="shared" si="836"/>
        <v>1</v>
      </c>
      <c r="M2005" s="93"/>
    </row>
    <row r="2006" spans="1:13" ht="15" customHeight="1" thickTop="1" thickBot="1" x14ac:dyDescent="0.3">
      <c r="A2006" s="94" t="s">
        <v>24</v>
      </c>
      <c r="B2006" s="95">
        <f t="shared" ref="B2006:F2006" si="837">IFERROR(AVERAGE(B2001:B2005),0)</f>
        <v>0</v>
      </c>
      <c r="C2006" s="95">
        <f t="shared" si="837"/>
        <v>0</v>
      </c>
      <c r="D2006" s="95">
        <f t="shared" si="837"/>
        <v>0</v>
      </c>
      <c r="E2006" s="95">
        <f t="shared" si="837"/>
        <v>0</v>
      </c>
      <c r="F2006" s="95">
        <f t="shared" si="837"/>
        <v>26</v>
      </c>
      <c r="G2006" s="95">
        <f>SUM(AVERAGE(G2001:G2005))</f>
        <v>26</v>
      </c>
      <c r="H2006" s="97">
        <f>AVERAGE(H2001:H2005)*0.2</f>
        <v>0</v>
      </c>
      <c r="I2006" s="97">
        <f>AVERAGE(I2001:I2005)*0.4</f>
        <v>0</v>
      </c>
      <c r="J2006" s="97">
        <f>AVERAGE(J2001:J2005)*0.6</f>
        <v>0</v>
      </c>
      <c r="K2006" s="97">
        <f>AVERAGE(K2001:K2005)*0.8</f>
        <v>0</v>
      </c>
      <c r="L2006" s="100">
        <f>AVERAGE(L2001:L2005)*1</f>
        <v>1</v>
      </c>
      <c r="M2006" s="97">
        <f>SUM(H2006:L2006)</f>
        <v>1</v>
      </c>
    </row>
    <row r="2007" spans="1:13" ht="15" customHeight="1" thickTop="1" thickBot="1" x14ac:dyDescent="0.3">
      <c r="A2007" s="98" t="s">
        <v>25</v>
      </c>
      <c r="B2007" s="84" t="s">
        <v>7</v>
      </c>
      <c r="C2007" s="84" t="s">
        <v>8</v>
      </c>
      <c r="D2007" s="84" t="s">
        <v>9</v>
      </c>
      <c r="E2007" s="84" t="s">
        <v>10</v>
      </c>
      <c r="F2007" s="84" t="s">
        <v>11</v>
      </c>
      <c r="G2007" s="85" t="s">
        <v>12</v>
      </c>
      <c r="H2007" s="84" t="s">
        <v>7</v>
      </c>
      <c r="I2007" s="84" t="s">
        <v>8</v>
      </c>
      <c r="J2007" s="84" t="s">
        <v>9</v>
      </c>
      <c r="K2007" s="84" t="s">
        <v>10</v>
      </c>
      <c r="L2007" s="99" t="s">
        <v>11</v>
      </c>
      <c r="M2007" s="85" t="s">
        <v>12</v>
      </c>
    </row>
    <row r="2008" spans="1:13" ht="15" customHeight="1" thickTop="1" thickBot="1" x14ac:dyDescent="0.3">
      <c r="A2008" s="88" t="s">
        <v>26</v>
      </c>
      <c r="B2008" s="89"/>
      <c r="C2008" s="89"/>
      <c r="D2008" s="89"/>
      <c r="E2008" s="89"/>
      <c r="F2008" s="89">
        <v>26</v>
      </c>
      <c r="G2008" s="90">
        <f t="shared" ref="G2008:G2010" si="838">SUM(B2008:F2008)</f>
        <v>26</v>
      </c>
      <c r="H2008" s="91">
        <f t="shared" ref="H2008:L2010" si="839">IFERROR(B2008/$G$2008,0)</f>
        <v>0</v>
      </c>
      <c r="I2008" s="91">
        <f t="shared" si="839"/>
        <v>0</v>
      </c>
      <c r="J2008" s="91">
        <f t="shared" si="839"/>
        <v>0</v>
      </c>
      <c r="K2008" s="91">
        <f t="shared" si="839"/>
        <v>0</v>
      </c>
      <c r="L2008" s="91">
        <f t="shared" si="839"/>
        <v>1</v>
      </c>
      <c r="M2008" s="93" t="s">
        <v>14</v>
      </c>
    </row>
    <row r="2009" spans="1:13" ht="15" customHeight="1" thickTop="1" thickBot="1" x14ac:dyDescent="0.3">
      <c r="A2009" s="88" t="s">
        <v>27</v>
      </c>
      <c r="B2009" s="89"/>
      <c r="C2009" s="89"/>
      <c r="D2009" s="89"/>
      <c r="E2009" s="89"/>
      <c r="F2009" s="89">
        <v>26</v>
      </c>
      <c r="G2009" s="90">
        <f t="shared" si="838"/>
        <v>26</v>
      </c>
      <c r="H2009" s="91">
        <f t="shared" si="839"/>
        <v>0</v>
      </c>
      <c r="I2009" s="91">
        <f t="shared" si="839"/>
        <v>0</v>
      </c>
      <c r="J2009" s="91">
        <f t="shared" si="839"/>
        <v>0</v>
      </c>
      <c r="K2009" s="91">
        <f t="shared" si="839"/>
        <v>0</v>
      </c>
      <c r="L2009" s="91">
        <f t="shared" si="839"/>
        <v>1</v>
      </c>
      <c r="M2009" s="93" t="s">
        <v>14</v>
      </c>
    </row>
    <row r="2010" spans="1:13" ht="15" customHeight="1" thickTop="1" thickBot="1" x14ac:dyDescent="0.3">
      <c r="A2010" s="88" t="s">
        <v>28</v>
      </c>
      <c r="B2010" s="89"/>
      <c r="C2010" s="89"/>
      <c r="D2010" s="89"/>
      <c r="E2010" s="89"/>
      <c r="F2010" s="89">
        <v>26</v>
      </c>
      <c r="G2010" s="90">
        <f t="shared" si="838"/>
        <v>26</v>
      </c>
      <c r="H2010" s="91">
        <f t="shared" si="839"/>
        <v>0</v>
      </c>
      <c r="I2010" s="91">
        <f t="shared" si="839"/>
        <v>0</v>
      </c>
      <c r="J2010" s="91">
        <f t="shared" si="839"/>
        <v>0</v>
      </c>
      <c r="K2010" s="91">
        <f t="shared" si="839"/>
        <v>0</v>
      </c>
      <c r="L2010" s="91">
        <f t="shared" si="839"/>
        <v>1</v>
      </c>
      <c r="M2010" s="93" t="s">
        <v>14</v>
      </c>
    </row>
    <row r="2011" spans="1:13" ht="15" customHeight="1" thickTop="1" thickBot="1" x14ac:dyDescent="0.3">
      <c r="A2011" s="94" t="s">
        <v>24</v>
      </c>
      <c r="B2011" s="95">
        <f t="shared" ref="B2011:F2011" si="840">IFERROR(AVERAGE(B2008:B2010),0)</f>
        <v>0</v>
      </c>
      <c r="C2011" s="95">
        <f t="shared" si="840"/>
        <v>0</v>
      </c>
      <c r="D2011" s="101">
        <f t="shared" si="840"/>
        <v>0</v>
      </c>
      <c r="E2011" s="101">
        <f t="shared" si="840"/>
        <v>0</v>
      </c>
      <c r="F2011" s="101">
        <f t="shared" si="840"/>
        <v>26</v>
      </c>
      <c r="G2011" s="101">
        <f>SUM(AVERAGE(G2008:G2010))</f>
        <v>26</v>
      </c>
      <c r="H2011" s="97">
        <f>AVERAGE(H2008:H2010)*0.2</f>
        <v>0</v>
      </c>
      <c r="I2011" s="97">
        <f>AVERAGE(I2008:I2010)*0.4</f>
        <v>0</v>
      </c>
      <c r="J2011" s="97">
        <f>AVERAGE(J2008:J2010)*0.6</f>
        <v>0</v>
      </c>
      <c r="K2011" s="97">
        <f>AVERAGE(K2008:K2010)*0.8</f>
        <v>0</v>
      </c>
      <c r="L2011" s="100">
        <f>AVERAGE(L2008:L2010)*1</f>
        <v>1</v>
      </c>
      <c r="M2011" s="102">
        <f>SUM(H2011:L2011)</f>
        <v>1</v>
      </c>
    </row>
    <row r="2012" spans="1:13" ht="15" customHeight="1" thickTop="1" thickBot="1" x14ac:dyDescent="0.3">
      <c r="A2012" s="83" t="s">
        <v>29</v>
      </c>
      <c r="B2012" s="84" t="s">
        <v>7</v>
      </c>
      <c r="C2012" s="84" t="s">
        <v>8</v>
      </c>
      <c r="D2012" s="84" t="s">
        <v>9</v>
      </c>
      <c r="E2012" s="84" t="s">
        <v>10</v>
      </c>
      <c r="F2012" s="84" t="s">
        <v>11</v>
      </c>
      <c r="G2012" s="85" t="s">
        <v>12</v>
      </c>
      <c r="H2012" s="84" t="s">
        <v>7</v>
      </c>
      <c r="I2012" s="84" t="s">
        <v>8</v>
      </c>
      <c r="J2012" s="84" t="s">
        <v>9</v>
      </c>
      <c r="K2012" s="84" t="s">
        <v>10</v>
      </c>
      <c r="L2012" s="99" t="s">
        <v>11</v>
      </c>
      <c r="M2012" s="85" t="s">
        <v>12</v>
      </c>
    </row>
    <row r="2013" spans="1:13" ht="15" customHeight="1" thickTop="1" thickBot="1" x14ac:dyDescent="0.3">
      <c r="A2013" s="103" t="s">
        <v>30</v>
      </c>
      <c r="B2013" s="104"/>
      <c r="C2013" s="104"/>
      <c r="D2013" s="104"/>
      <c r="E2013" s="89"/>
      <c r="F2013" s="89">
        <v>26</v>
      </c>
      <c r="G2013" s="105">
        <f t="shared" ref="G2013:G2016" si="841">SUM(B2013:F2013)</f>
        <v>26</v>
      </c>
      <c r="H2013" s="106">
        <f t="shared" ref="H2013:L2016" si="842">IFERROR(B2013/$G$2013,0)</f>
        <v>0</v>
      </c>
      <c r="I2013" s="106">
        <f t="shared" si="842"/>
        <v>0</v>
      </c>
      <c r="J2013" s="106">
        <f t="shared" si="842"/>
        <v>0</v>
      </c>
      <c r="K2013" s="106">
        <f t="shared" si="842"/>
        <v>0</v>
      </c>
      <c r="L2013" s="106">
        <f t="shared" si="842"/>
        <v>1</v>
      </c>
      <c r="M2013" s="93" t="s">
        <v>14</v>
      </c>
    </row>
    <row r="2014" spans="1:13" ht="15" customHeight="1" thickTop="1" thickBot="1" x14ac:dyDescent="0.3">
      <c r="A2014" s="103" t="s">
        <v>31</v>
      </c>
      <c r="B2014" s="104"/>
      <c r="C2014" s="104"/>
      <c r="D2014" s="104"/>
      <c r="E2014" s="89"/>
      <c r="F2014" s="89">
        <v>26</v>
      </c>
      <c r="G2014" s="105">
        <f t="shared" si="841"/>
        <v>26</v>
      </c>
      <c r="H2014" s="106">
        <f t="shared" si="842"/>
        <v>0</v>
      </c>
      <c r="I2014" s="106">
        <f t="shared" si="842"/>
        <v>0</v>
      </c>
      <c r="J2014" s="106">
        <f t="shared" si="842"/>
        <v>0</v>
      </c>
      <c r="K2014" s="106">
        <f t="shared" si="842"/>
        <v>0</v>
      </c>
      <c r="L2014" s="106">
        <f t="shared" si="842"/>
        <v>1</v>
      </c>
      <c r="M2014" s="93" t="s">
        <v>14</v>
      </c>
    </row>
    <row r="2015" spans="1:13" ht="15" customHeight="1" thickTop="1" thickBot="1" x14ac:dyDescent="0.3">
      <c r="A2015" s="103" t="s">
        <v>32</v>
      </c>
      <c r="B2015" s="104"/>
      <c r="C2015" s="104"/>
      <c r="D2015" s="104"/>
      <c r="E2015" s="89"/>
      <c r="F2015" s="89">
        <v>26</v>
      </c>
      <c r="G2015" s="105">
        <f t="shared" si="841"/>
        <v>26</v>
      </c>
      <c r="H2015" s="106">
        <f t="shared" si="842"/>
        <v>0</v>
      </c>
      <c r="I2015" s="106">
        <f t="shared" si="842"/>
        <v>0</v>
      </c>
      <c r="J2015" s="106">
        <f t="shared" si="842"/>
        <v>0</v>
      </c>
      <c r="K2015" s="106">
        <f t="shared" si="842"/>
        <v>0</v>
      </c>
      <c r="L2015" s="106">
        <f t="shared" si="842"/>
        <v>1</v>
      </c>
      <c r="M2015" s="93" t="s">
        <v>14</v>
      </c>
    </row>
    <row r="2016" spans="1:13" ht="15" customHeight="1" thickTop="1" thickBot="1" x14ac:dyDescent="0.3">
      <c r="A2016" s="103" t="s">
        <v>33</v>
      </c>
      <c r="B2016" s="104"/>
      <c r="C2016" s="104"/>
      <c r="D2016" s="104"/>
      <c r="E2016" s="89"/>
      <c r="F2016" s="89">
        <v>26</v>
      </c>
      <c r="G2016" s="105">
        <f t="shared" si="841"/>
        <v>26</v>
      </c>
      <c r="H2016" s="106">
        <f t="shared" si="842"/>
        <v>0</v>
      </c>
      <c r="I2016" s="106">
        <f t="shared" si="842"/>
        <v>0</v>
      </c>
      <c r="J2016" s="106">
        <f t="shared" si="842"/>
        <v>0</v>
      </c>
      <c r="K2016" s="106">
        <f t="shared" si="842"/>
        <v>0</v>
      </c>
      <c r="L2016" s="106">
        <f t="shared" si="842"/>
        <v>1</v>
      </c>
      <c r="M2016" s="93" t="s">
        <v>14</v>
      </c>
    </row>
    <row r="2017" spans="1:13" ht="15" customHeight="1" thickTop="1" thickBot="1" x14ac:dyDescent="0.3">
      <c r="A2017" s="107" t="s">
        <v>24</v>
      </c>
      <c r="B2017" s="108">
        <f t="shared" ref="B2017:F2017" si="843">IFERROR(AVERAGE(B2013:B2016),0)</f>
        <v>0</v>
      </c>
      <c r="C2017" s="108">
        <f t="shared" si="843"/>
        <v>0</v>
      </c>
      <c r="D2017" s="108">
        <f t="shared" si="843"/>
        <v>0</v>
      </c>
      <c r="E2017" s="108">
        <f t="shared" si="843"/>
        <v>0</v>
      </c>
      <c r="F2017" s="108">
        <f t="shared" si="843"/>
        <v>26</v>
      </c>
      <c r="G2017" s="108">
        <f>SUM(AVERAGE(G2013:G2016))</f>
        <v>26</v>
      </c>
      <c r="H2017" s="102">
        <f>AVERAGE(H2013:H2016)*0.2</f>
        <v>0</v>
      </c>
      <c r="I2017" s="102">
        <f>AVERAGE(I2013:I2016)*0.4</f>
        <v>0</v>
      </c>
      <c r="J2017" s="102">
        <f>AVERAGE(J2013:J2016)*0.6</f>
        <v>0</v>
      </c>
      <c r="K2017" s="102">
        <f>AVERAGE(K2013:K2016)*0.8</f>
        <v>0</v>
      </c>
      <c r="L2017" s="109">
        <f>AVERAGE(L2013:L2016)*1</f>
        <v>1</v>
      </c>
      <c r="M2017" s="102">
        <f>SUM(H2017:L2017)</f>
        <v>1</v>
      </c>
    </row>
    <row r="2018" spans="1:13" ht="15" customHeight="1" thickTop="1" thickBot="1" x14ac:dyDescent="0.3">
      <c r="A2018" s="110" t="s">
        <v>34</v>
      </c>
      <c r="B2018" s="111"/>
      <c r="C2018" s="111"/>
      <c r="D2018" s="111"/>
      <c r="E2018" s="111"/>
      <c r="F2018" s="111"/>
      <c r="G2018" s="112">
        <f>SUM(B2018:F2018)</f>
        <v>0</v>
      </c>
      <c r="H2018" s="113">
        <f t="shared" ref="H2018:L2018" si="844">IFERROR(B2018/$G$2018,0)</f>
        <v>0</v>
      </c>
      <c r="I2018" s="113">
        <f t="shared" si="844"/>
        <v>0</v>
      </c>
      <c r="J2018" s="113">
        <f t="shared" si="844"/>
        <v>0</v>
      </c>
      <c r="K2018" s="113">
        <f t="shared" si="844"/>
        <v>0</v>
      </c>
      <c r="L2018" s="113">
        <f t="shared" si="844"/>
        <v>0</v>
      </c>
      <c r="M2018" s="93" t="s">
        <v>14</v>
      </c>
    </row>
    <row r="2019" spans="1:13" ht="15" customHeight="1" thickTop="1" thickBot="1" x14ac:dyDescent="0.3">
      <c r="A2019" s="127" t="s">
        <v>35</v>
      </c>
      <c r="B2019" s="134"/>
      <c r="C2019" s="134"/>
      <c r="D2019" s="134"/>
      <c r="E2019" s="134"/>
      <c r="F2019" s="135"/>
      <c r="G2019" s="114">
        <v>26</v>
      </c>
      <c r="H2019" s="102" t="s">
        <v>14</v>
      </c>
      <c r="I2019" s="102" t="s">
        <v>14</v>
      </c>
      <c r="J2019" s="102" t="s">
        <v>14</v>
      </c>
      <c r="K2019" s="102" t="s">
        <v>14</v>
      </c>
      <c r="L2019" s="102" t="s">
        <v>14</v>
      </c>
      <c r="M2019" s="102">
        <f>(M1999+M2006+M2011+M2017)/4</f>
        <v>1</v>
      </c>
    </row>
    <row r="2020" spans="1:13" ht="15" customHeight="1" thickTop="1" x14ac:dyDescent="0.25">
      <c r="A2020" s="77"/>
      <c r="B2020" s="77"/>
      <c r="C2020" s="77"/>
      <c r="D2020" s="77"/>
      <c r="E2020" s="77"/>
      <c r="F2020" s="77"/>
      <c r="G2020" s="77"/>
      <c r="H2020" s="77"/>
      <c r="I2020" s="77"/>
      <c r="J2020" s="77"/>
      <c r="K2020" s="77"/>
      <c r="L2020" s="77"/>
      <c r="M2020" s="77"/>
    </row>
    <row r="2021" spans="1:13" ht="15" customHeight="1" thickBot="1" x14ac:dyDescent="0.3">
      <c r="A2021" s="77"/>
      <c r="B2021" s="77"/>
      <c r="C2021" s="77"/>
      <c r="D2021" s="77"/>
      <c r="E2021" s="77"/>
      <c r="F2021" s="77"/>
      <c r="G2021" s="77"/>
      <c r="H2021" s="77"/>
      <c r="I2021" s="77"/>
      <c r="J2021" s="77"/>
      <c r="K2021" s="77"/>
      <c r="L2021" s="77"/>
      <c r="M2021" s="77"/>
    </row>
    <row r="2022" spans="1:13" ht="15" customHeight="1" thickTop="1" thickBot="1" x14ac:dyDescent="0.3">
      <c r="A2022" s="78" t="s">
        <v>0</v>
      </c>
      <c r="B2022" s="136" t="s">
        <v>55</v>
      </c>
      <c r="C2022" s="132"/>
      <c r="D2022" s="132"/>
      <c r="E2022" s="132"/>
      <c r="F2022" s="132"/>
      <c r="G2022" s="133"/>
      <c r="H2022" s="139" t="s">
        <v>111</v>
      </c>
      <c r="I2022" s="144"/>
      <c r="J2022" s="145"/>
      <c r="K2022" s="79" t="s">
        <v>2</v>
      </c>
      <c r="L2022" s="146">
        <v>45497</v>
      </c>
      <c r="M2022" s="147"/>
    </row>
    <row r="2023" spans="1:13" ht="15" customHeight="1" thickBot="1" x14ac:dyDescent="0.3">
      <c r="A2023" s="115" t="s">
        <v>3</v>
      </c>
      <c r="B2023" s="148"/>
      <c r="C2023" s="148"/>
      <c r="D2023" s="148"/>
      <c r="E2023" s="148"/>
      <c r="F2023" s="148"/>
      <c r="G2023" s="149"/>
      <c r="H2023" s="80" t="s">
        <v>112</v>
      </c>
      <c r="I2023" s="121">
        <v>25</v>
      </c>
      <c r="J2023" s="133"/>
      <c r="K2023" s="81"/>
      <c r="L2023" s="80"/>
      <c r="M2023" s="80"/>
    </row>
    <row r="2024" spans="1:13" ht="15" customHeight="1" thickBot="1" x14ac:dyDescent="0.3">
      <c r="A2024" s="150"/>
      <c r="B2024" s="151"/>
      <c r="C2024" s="151"/>
      <c r="D2024" s="151"/>
      <c r="E2024" s="151"/>
      <c r="F2024" s="151"/>
      <c r="G2024" s="152"/>
      <c r="H2024" s="80" t="s">
        <v>113</v>
      </c>
      <c r="I2024" s="121">
        <v>4</v>
      </c>
      <c r="J2024" s="133"/>
      <c r="K2024" s="80"/>
      <c r="L2024" s="80"/>
      <c r="M2024" s="80"/>
    </row>
    <row r="2025" spans="1:13" ht="15" customHeight="1" thickBot="1" x14ac:dyDescent="0.3">
      <c r="A2025" s="82" t="s">
        <v>4</v>
      </c>
      <c r="B2025" s="130" t="s">
        <v>5</v>
      </c>
      <c r="C2025" s="131"/>
      <c r="D2025" s="131"/>
      <c r="E2025" s="131"/>
      <c r="F2025" s="131"/>
      <c r="G2025" s="131"/>
      <c r="H2025" s="121" t="s">
        <v>5</v>
      </c>
      <c r="I2025" s="132"/>
      <c r="J2025" s="132"/>
      <c r="K2025" s="132"/>
      <c r="L2025" s="132"/>
      <c r="M2025" s="133"/>
    </row>
    <row r="2026" spans="1:13" ht="15" customHeight="1" thickTop="1" thickBot="1" x14ac:dyDescent="0.3">
      <c r="A2026" s="83" t="s">
        <v>6</v>
      </c>
      <c r="B2026" s="84" t="s">
        <v>7</v>
      </c>
      <c r="C2026" s="84" t="s">
        <v>8</v>
      </c>
      <c r="D2026" s="84" t="s">
        <v>9</v>
      </c>
      <c r="E2026" s="84" t="s">
        <v>10</v>
      </c>
      <c r="F2026" s="84" t="s">
        <v>11</v>
      </c>
      <c r="G2026" s="85" t="s">
        <v>12</v>
      </c>
      <c r="H2026" s="86" t="s">
        <v>7</v>
      </c>
      <c r="I2026" s="86" t="s">
        <v>8</v>
      </c>
      <c r="J2026" s="86" t="s">
        <v>9</v>
      </c>
      <c r="K2026" s="86" t="s">
        <v>10</v>
      </c>
      <c r="L2026" s="86" t="s">
        <v>11</v>
      </c>
      <c r="M2026" s="87" t="s">
        <v>12</v>
      </c>
    </row>
    <row r="2027" spans="1:13" ht="15" customHeight="1" thickTop="1" thickBot="1" x14ac:dyDescent="0.3">
      <c r="A2027" s="88" t="s">
        <v>13</v>
      </c>
      <c r="B2027" s="89"/>
      <c r="C2027" s="89"/>
      <c r="D2027" s="89"/>
      <c r="E2027" s="89"/>
      <c r="F2027" s="89">
        <v>29</v>
      </c>
      <c r="G2027" s="90">
        <f t="shared" ref="G2027:G2029" si="845">SUM(B2027:F2027)</f>
        <v>29</v>
      </c>
      <c r="H2027" s="91">
        <f t="shared" ref="H2027:L2029" si="846">IFERROR(B2027/$G$2027,0)</f>
        <v>0</v>
      </c>
      <c r="I2027" s="91">
        <f t="shared" si="846"/>
        <v>0</v>
      </c>
      <c r="J2027" s="91">
        <f t="shared" si="846"/>
        <v>0</v>
      </c>
      <c r="K2027" s="91">
        <f t="shared" si="846"/>
        <v>0</v>
      </c>
      <c r="L2027" s="91">
        <f t="shared" si="846"/>
        <v>1</v>
      </c>
      <c r="M2027" s="92" t="s">
        <v>14</v>
      </c>
    </row>
    <row r="2028" spans="1:13" ht="15" customHeight="1" thickTop="1" thickBot="1" x14ac:dyDescent="0.3">
      <c r="A2028" s="88" t="s">
        <v>15</v>
      </c>
      <c r="B2028" s="89"/>
      <c r="C2028" s="89"/>
      <c r="D2028" s="89"/>
      <c r="E2028" s="89"/>
      <c r="F2028" s="89">
        <v>29</v>
      </c>
      <c r="G2028" s="90">
        <f t="shared" si="845"/>
        <v>29</v>
      </c>
      <c r="H2028" s="91">
        <f t="shared" si="846"/>
        <v>0</v>
      </c>
      <c r="I2028" s="91">
        <f t="shared" si="846"/>
        <v>0</v>
      </c>
      <c r="J2028" s="91">
        <f t="shared" si="846"/>
        <v>0</v>
      </c>
      <c r="K2028" s="91">
        <f t="shared" si="846"/>
        <v>0</v>
      </c>
      <c r="L2028" s="91">
        <f t="shared" si="846"/>
        <v>1</v>
      </c>
      <c r="M2028" s="93" t="s">
        <v>14</v>
      </c>
    </row>
    <row r="2029" spans="1:13" ht="15" customHeight="1" thickTop="1" thickBot="1" x14ac:dyDescent="0.3">
      <c r="A2029" s="88" t="s">
        <v>16</v>
      </c>
      <c r="B2029" s="89"/>
      <c r="C2029" s="89"/>
      <c r="D2029" s="89"/>
      <c r="E2029" s="89"/>
      <c r="F2029" s="89">
        <v>29</v>
      </c>
      <c r="G2029" s="90">
        <f t="shared" si="845"/>
        <v>29</v>
      </c>
      <c r="H2029" s="91">
        <f t="shared" si="846"/>
        <v>0</v>
      </c>
      <c r="I2029" s="91">
        <f t="shared" si="846"/>
        <v>0</v>
      </c>
      <c r="J2029" s="91">
        <f t="shared" si="846"/>
        <v>0</v>
      </c>
      <c r="K2029" s="91">
        <f t="shared" si="846"/>
        <v>0</v>
      </c>
      <c r="L2029" s="91">
        <f t="shared" si="846"/>
        <v>1</v>
      </c>
      <c r="M2029" s="93" t="s">
        <v>14</v>
      </c>
    </row>
    <row r="2030" spans="1:13" ht="15" customHeight="1" thickTop="1" thickBot="1" x14ac:dyDescent="0.3">
      <c r="A2030" s="94" t="s">
        <v>17</v>
      </c>
      <c r="B2030" s="95">
        <f>IFERROR(AVERAGE(B2027:B2029),0)</f>
        <v>0</v>
      </c>
      <c r="C2030" s="95">
        <f>IFERROR(AVERAGE(C2027:C2029),0)</f>
        <v>0</v>
      </c>
      <c r="D2030" s="95">
        <f>IFERROR(AVERAGE(D2027:D2029),0)</f>
        <v>0</v>
      </c>
      <c r="E2030" s="95">
        <f t="shared" ref="E2030:F2030" si="847">IFERROR(AVERAGE(E2027:E2029),0)</f>
        <v>0</v>
      </c>
      <c r="F2030" s="95">
        <f t="shared" si="847"/>
        <v>29</v>
      </c>
      <c r="G2030" s="95">
        <f>SUM(AVERAGE(G2027:G2029))</f>
        <v>29</v>
      </c>
      <c r="H2030" s="96">
        <f>AVERAGE(H2027:H2029)*0.2</f>
        <v>0</v>
      </c>
      <c r="I2030" s="96">
        <f>AVERAGE(I2027:I2029)*0.4</f>
        <v>0</v>
      </c>
      <c r="J2030" s="96">
        <f>AVERAGE(J2027:J2029)*0.6</f>
        <v>0</v>
      </c>
      <c r="K2030" s="96">
        <f>AVERAGE(K2027:K2029)*0.8</f>
        <v>0</v>
      </c>
      <c r="L2030" s="96">
        <f>AVERAGE(L2027:L2029)*1</f>
        <v>1</v>
      </c>
      <c r="M2030" s="97">
        <f>SUM(H2030:L2030)</f>
        <v>1</v>
      </c>
    </row>
    <row r="2031" spans="1:13" ht="15" customHeight="1" thickTop="1" thickBot="1" x14ac:dyDescent="0.3">
      <c r="A2031" s="98" t="s">
        <v>18</v>
      </c>
      <c r="B2031" s="84" t="s">
        <v>7</v>
      </c>
      <c r="C2031" s="84" t="s">
        <v>8</v>
      </c>
      <c r="D2031" s="84" t="s">
        <v>9</v>
      </c>
      <c r="E2031" s="84" t="s">
        <v>10</v>
      </c>
      <c r="F2031" s="84" t="s">
        <v>11</v>
      </c>
      <c r="G2031" s="85" t="s">
        <v>12</v>
      </c>
      <c r="H2031" s="84" t="s">
        <v>7</v>
      </c>
      <c r="I2031" s="84" t="s">
        <v>8</v>
      </c>
      <c r="J2031" s="84" t="s">
        <v>9</v>
      </c>
      <c r="K2031" s="84" t="s">
        <v>10</v>
      </c>
      <c r="L2031" s="99" t="s">
        <v>11</v>
      </c>
      <c r="M2031" s="85" t="s">
        <v>12</v>
      </c>
    </row>
    <row r="2032" spans="1:13" ht="15" customHeight="1" thickTop="1" thickBot="1" x14ac:dyDescent="0.3">
      <c r="A2032" s="88" t="s">
        <v>19</v>
      </c>
      <c r="B2032" s="89"/>
      <c r="C2032" s="89"/>
      <c r="D2032" s="89"/>
      <c r="E2032" s="89"/>
      <c r="F2032" s="89">
        <v>29</v>
      </c>
      <c r="G2032" s="90">
        <f t="shared" ref="G2032:G2036" si="848">SUM(B2032:F2032)</f>
        <v>29</v>
      </c>
      <c r="H2032" s="91">
        <f t="shared" ref="H2032:L2036" si="849">IFERROR(B2032/$G$2032,0)</f>
        <v>0</v>
      </c>
      <c r="I2032" s="91">
        <f t="shared" si="849"/>
        <v>0</v>
      </c>
      <c r="J2032" s="91">
        <f t="shared" si="849"/>
        <v>0</v>
      </c>
      <c r="K2032" s="91">
        <f t="shared" si="849"/>
        <v>0</v>
      </c>
      <c r="L2032" s="91">
        <f t="shared" si="849"/>
        <v>1</v>
      </c>
      <c r="M2032" s="93" t="s">
        <v>14</v>
      </c>
    </row>
    <row r="2033" spans="1:13" ht="15" customHeight="1" thickTop="1" thickBot="1" x14ac:dyDescent="0.3">
      <c r="A2033" s="88" t="s">
        <v>20</v>
      </c>
      <c r="B2033" s="89"/>
      <c r="C2033" s="89"/>
      <c r="D2033" s="89"/>
      <c r="E2033" s="89"/>
      <c r="F2033" s="89">
        <v>29</v>
      </c>
      <c r="G2033" s="90">
        <f t="shared" si="848"/>
        <v>29</v>
      </c>
      <c r="H2033" s="91">
        <f t="shared" si="849"/>
        <v>0</v>
      </c>
      <c r="I2033" s="91">
        <f t="shared" si="849"/>
        <v>0</v>
      </c>
      <c r="J2033" s="91">
        <f t="shared" si="849"/>
        <v>0</v>
      </c>
      <c r="K2033" s="91">
        <f t="shared" si="849"/>
        <v>0</v>
      </c>
      <c r="L2033" s="91">
        <f t="shared" si="849"/>
        <v>1</v>
      </c>
      <c r="M2033" s="93" t="s">
        <v>14</v>
      </c>
    </row>
    <row r="2034" spans="1:13" ht="15" customHeight="1" thickTop="1" thickBot="1" x14ac:dyDescent="0.3">
      <c r="A2034" s="88" t="s">
        <v>21</v>
      </c>
      <c r="B2034" s="89"/>
      <c r="C2034" s="89"/>
      <c r="D2034" s="89"/>
      <c r="E2034" s="89"/>
      <c r="F2034" s="89">
        <v>29</v>
      </c>
      <c r="G2034" s="90">
        <f t="shared" si="848"/>
        <v>29</v>
      </c>
      <c r="H2034" s="91">
        <f t="shared" si="849"/>
        <v>0</v>
      </c>
      <c r="I2034" s="91">
        <f t="shared" si="849"/>
        <v>0</v>
      </c>
      <c r="J2034" s="91">
        <f t="shared" si="849"/>
        <v>0</v>
      </c>
      <c r="K2034" s="91">
        <f t="shared" si="849"/>
        <v>0</v>
      </c>
      <c r="L2034" s="91">
        <f t="shared" si="849"/>
        <v>1</v>
      </c>
      <c r="M2034" s="93" t="s">
        <v>14</v>
      </c>
    </row>
    <row r="2035" spans="1:13" ht="15" customHeight="1" thickTop="1" thickBot="1" x14ac:dyDescent="0.3">
      <c r="A2035" s="88" t="s">
        <v>22</v>
      </c>
      <c r="B2035" s="89"/>
      <c r="C2035" s="89"/>
      <c r="D2035" s="89"/>
      <c r="E2035" s="89"/>
      <c r="F2035" s="89">
        <v>29</v>
      </c>
      <c r="G2035" s="90">
        <f t="shared" si="848"/>
        <v>29</v>
      </c>
      <c r="H2035" s="91">
        <f t="shared" si="849"/>
        <v>0</v>
      </c>
      <c r="I2035" s="91">
        <f t="shared" si="849"/>
        <v>0</v>
      </c>
      <c r="J2035" s="91">
        <f t="shared" si="849"/>
        <v>0</v>
      </c>
      <c r="K2035" s="91">
        <f t="shared" si="849"/>
        <v>0</v>
      </c>
      <c r="L2035" s="91">
        <f t="shared" si="849"/>
        <v>1</v>
      </c>
      <c r="M2035" s="93" t="s">
        <v>14</v>
      </c>
    </row>
    <row r="2036" spans="1:13" ht="15" customHeight="1" thickTop="1" thickBot="1" x14ac:dyDescent="0.3">
      <c r="A2036" s="88" t="s">
        <v>23</v>
      </c>
      <c r="B2036" s="89"/>
      <c r="C2036" s="89"/>
      <c r="D2036" s="89"/>
      <c r="E2036" s="89"/>
      <c r="F2036" s="89">
        <v>29</v>
      </c>
      <c r="G2036" s="90">
        <f t="shared" si="848"/>
        <v>29</v>
      </c>
      <c r="H2036" s="91">
        <f t="shared" si="849"/>
        <v>0</v>
      </c>
      <c r="I2036" s="91">
        <f t="shared" si="849"/>
        <v>0</v>
      </c>
      <c r="J2036" s="91">
        <f t="shared" si="849"/>
        <v>0</v>
      </c>
      <c r="K2036" s="91">
        <f t="shared" si="849"/>
        <v>0</v>
      </c>
      <c r="L2036" s="91">
        <f t="shared" si="849"/>
        <v>1</v>
      </c>
      <c r="M2036" s="93"/>
    </row>
    <row r="2037" spans="1:13" ht="15" customHeight="1" thickTop="1" thickBot="1" x14ac:dyDescent="0.3">
      <c r="A2037" s="94" t="s">
        <v>24</v>
      </c>
      <c r="B2037" s="95">
        <f t="shared" ref="B2037:F2037" si="850">IFERROR(AVERAGE(B2032:B2036),0)</f>
        <v>0</v>
      </c>
      <c r="C2037" s="95">
        <f t="shared" si="850"/>
        <v>0</v>
      </c>
      <c r="D2037" s="95">
        <f t="shared" si="850"/>
        <v>0</v>
      </c>
      <c r="E2037" s="95">
        <f t="shared" si="850"/>
        <v>0</v>
      </c>
      <c r="F2037" s="95">
        <f t="shared" si="850"/>
        <v>29</v>
      </c>
      <c r="G2037" s="95">
        <f>SUM(AVERAGE(G2032:G2036))</f>
        <v>29</v>
      </c>
      <c r="H2037" s="97">
        <f>AVERAGE(H2032:H2036)*0.2</f>
        <v>0</v>
      </c>
      <c r="I2037" s="97">
        <f>AVERAGE(I2032:I2036)*0.4</f>
        <v>0</v>
      </c>
      <c r="J2037" s="97">
        <f>AVERAGE(J2032:J2036)*0.6</f>
        <v>0</v>
      </c>
      <c r="K2037" s="97">
        <f>AVERAGE(K2032:K2036)*0.8</f>
        <v>0</v>
      </c>
      <c r="L2037" s="100">
        <f>AVERAGE(L2032:L2036)*1</f>
        <v>1</v>
      </c>
      <c r="M2037" s="97">
        <f>SUM(H2037:L2037)</f>
        <v>1</v>
      </c>
    </row>
    <row r="2038" spans="1:13" ht="15" customHeight="1" thickTop="1" thickBot="1" x14ac:dyDescent="0.3">
      <c r="A2038" s="98" t="s">
        <v>25</v>
      </c>
      <c r="B2038" s="84" t="s">
        <v>7</v>
      </c>
      <c r="C2038" s="84" t="s">
        <v>8</v>
      </c>
      <c r="D2038" s="84" t="s">
        <v>9</v>
      </c>
      <c r="E2038" s="84" t="s">
        <v>10</v>
      </c>
      <c r="F2038" s="84" t="s">
        <v>11</v>
      </c>
      <c r="G2038" s="85" t="s">
        <v>12</v>
      </c>
      <c r="H2038" s="84" t="s">
        <v>7</v>
      </c>
      <c r="I2038" s="84" t="s">
        <v>8</v>
      </c>
      <c r="J2038" s="84" t="s">
        <v>9</v>
      </c>
      <c r="K2038" s="84" t="s">
        <v>10</v>
      </c>
      <c r="L2038" s="99" t="s">
        <v>11</v>
      </c>
      <c r="M2038" s="85" t="s">
        <v>12</v>
      </c>
    </row>
    <row r="2039" spans="1:13" ht="15" customHeight="1" thickTop="1" thickBot="1" x14ac:dyDescent="0.3">
      <c r="A2039" s="88" t="s">
        <v>26</v>
      </c>
      <c r="B2039" s="89"/>
      <c r="C2039" s="89"/>
      <c r="D2039" s="89"/>
      <c r="E2039" s="89"/>
      <c r="F2039" s="89">
        <v>29</v>
      </c>
      <c r="G2039" s="90">
        <f t="shared" ref="G2039:G2041" si="851">SUM(B2039:F2039)</f>
        <v>29</v>
      </c>
      <c r="H2039" s="91">
        <f t="shared" ref="H2039:L2041" si="852">IFERROR(B2039/$G$2039,0)</f>
        <v>0</v>
      </c>
      <c r="I2039" s="91">
        <f t="shared" si="852"/>
        <v>0</v>
      </c>
      <c r="J2039" s="91">
        <f t="shared" si="852"/>
        <v>0</v>
      </c>
      <c r="K2039" s="91">
        <f t="shared" si="852"/>
        <v>0</v>
      </c>
      <c r="L2039" s="91">
        <f t="shared" si="852"/>
        <v>1</v>
      </c>
      <c r="M2039" s="93" t="s">
        <v>14</v>
      </c>
    </row>
    <row r="2040" spans="1:13" ht="15" customHeight="1" thickTop="1" thickBot="1" x14ac:dyDescent="0.3">
      <c r="A2040" s="88" t="s">
        <v>27</v>
      </c>
      <c r="B2040" s="89"/>
      <c r="C2040" s="89"/>
      <c r="D2040" s="89"/>
      <c r="E2040" s="89"/>
      <c r="F2040" s="89">
        <v>29</v>
      </c>
      <c r="G2040" s="90">
        <f t="shared" si="851"/>
        <v>29</v>
      </c>
      <c r="H2040" s="91">
        <f t="shared" si="852"/>
        <v>0</v>
      </c>
      <c r="I2040" s="91">
        <f t="shared" si="852"/>
        <v>0</v>
      </c>
      <c r="J2040" s="91">
        <f t="shared" si="852"/>
        <v>0</v>
      </c>
      <c r="K2040" s="91">
        <f t="shared" si="852"/>
        <v>0</v>
      </c>
      <c r="L2040" s="91">
        <f t="shared" si="852"/>
        <v>1</v>
      </c>
      <c r="M2040" s="93" t="s">
        <v>14</v>
      </c>
    </row>
    <row r="2041" spans="1:13" ht="15" customHeight="1" thickTop="1" thickBot="1" x14ac:dyDescent="0.3">
      <c r="A2041" s="88" t="s">
        <v>28</v>
      </c>
      <c r="B2041" s="89"/>
      <c r="C2041" s="89"/>
      <c r="D2041" s="89"/>
      <c r="E2041" s="89"/>
      <c r="F2041" s="89">
        <v>29</v>
      </c>
      <c r="G2041" s="90">
        <f t="shared" si="851"/>
        <v>29</v>
      </c>
      <c r="H2041" s="91">
        <f t="shared" si="852"/>
        <v>0</v>
      </c>
      <c r="I2041" s="91">
        <f t="shared" si="852"/>
        <v>0</v>
      </c>
      <c r="J2041" s="91">
        <f t="shared" si="852"/>
        <v>0</v>
      </c>
      <c r="K2041" s="91">
        <f t="shared" si="852"/>
        <v>0</v>
      </c>
      <c r="L2041" s="91">
        <f t="shared" si="852"/>
        <v>1</v>
      </c>
      <c r="M2041" s="93" t="s">
        <v>14</v>
      </c>
    </row>
    <row r="2042" spans="1:13" ht="15" customHeight="1" thickTop="1" thickBot="1" x14ac:dyDescent="0.3">
      <c r="A2042" s="94" t="s">
        <v>24</v>
      </c>
      <c r="B2042" s="95">
        <f t="shared" ref="B2042:F2042" si="853">IFERROR(AVERAGE(B2039:B2041),0)</f>
        <v>0</v>
      </c>
      <c r="C2042" s="95">
        <f t="shared" si="853"/>
        <v>0</v>
      </c>
      <c r="D2042" s="101">
        <f t="shared" si="853"/>
        <v>0</v>
      </c>
      <c r="E2042" s="101">
        <f t="shared" si="853"/>
        <v>0</v>
      </c>
      <c r="F2042" s="101">
        <f t="shared" si="853"/>
        <v>29</v>
      </c>
      <c r="G2042" s="101">
        <f>SUM(AVERAGE(G2039:G2041))</f>
        <v>29</v>
      </c>
      <c r="H2042" s="97">
        <f>AVERAGE(H2039:H2041)*0.2</f>
        <v>0</v>
      </c>
      <c r="I2042" s="97">
        <f>AVERAGE(I2039:I2041)*0.4</f>
        <v>0</v>
      </c>
      <c r="J2042" s="97">
        <f>AVERAGE(J2039:J2041)*0.6</f>
        <v>0</v>
      </c>
      <c r="K2042" s="97">
        <f>AVERAGE(K2039:K2041)*0.8</f>
        <v>0</v>
      </c>
      <c r="L2042" s="100">
        <f>AVERAGE(L2039:L2041)*1</f>
        <v>1</v>
      </c>
      <c r="M2042" s="102">
        <f>SUM(H2042:L2042)</f>
        <v>1</v>
      </c>
    </row>
    <row r="2043" spans="1:13" ht="15" customHeight="1" thickTop="1" thickBot="1" x14ac:dyDescent="0.3">
      <c r="A2043" s="83" t="s">
        <v>29</v>
      </c>
      <c r="B2043" s="84" t="s">
        <v>7</v>
      </c>
      <c r="C2043" s="84" t="s">
        <v>8</v>
      </c>
      <c r="D2043" s="84" t="s">
        <v>9</v>
      </c>
      <c r="E2043" s="84" t="s">
        <v>10</v>
      </c>
      <c r="F2043" s="84" t="s">
        <v>11</v>
      </c>
      <c r="G2043" s="85" t="s">
        <v>12</v>
      </c>
      <c r="H2043" s="84" t="s">
        <v>7</v>
      </c>
      <c r="I2043" s="84" t="s">
        <v>8</v>
      </c>
      <c r="J2043" s="84" t="s">
        <v>9</v>
      </c>
      <c r="K2043" s="84" t="s">
        <v>10</v>
      </c>
      <c r="L2043" s="99" t="s">
        <v>11</v>
      </c>
      <c r="M2043" s="85" t="s">
        <v>12</v>
      </c>
    </row>
    <row r="2044" spans="1:13" ht="15" customHeight="1" thickTop="1" thickBot="1" x14ac:dyDescent="0.3">
      <c r="A2044" s="103" t="s">
        <v>30</v>
      </c>
      <c r="B2044" s="104"/>
      <c r="C2044" s="104"/>
      <c r="D2044" s="104"/>
      <c r="E2044" s="89"/>
      <c r="F2044" s="89">
        <v>29</v>
      </c>
      <c r="G2044" s="105">
        <f t="shared" ref="G2044:G2047" si="854">SUM(B2044:F2044)</f>
        <v>29</v>
      </c>
      <c r="H2044" s="106">
        <f t="shared" ref="H2044:L2047" si="855">IFERROR(B2044/$G$2044,0)</f>
        <v>0</v>
      </c>
      <c r="I2044" s="106">
        <f t="shared" si="855"/>
        <v>0</v>
      </c>
      <c r="J2044" s="106">
        <f t="shared" si="855"/>
        <v>0</v>
      </c>
      <c r="K2044" s="106">
        <f t="shared" si="855"/>
        <v>0</v>
      </c>
      <c r="L2044" s="106">
        <f t="shared" si="855"/>
        <v>1</v>
      </c>
      <c r="M2044" s="93" t="s">
        <v>14</v>
      </c>
    </row>
    <row r="2045" spans="1:13" ht="15" customHeight="1" thickTop="1" thickBot="1" x14ac:dyDescent="0.3">
      <c r="A2045" s="103" t="s">
        <v>31</v>
      </c>
      <c r="B2045" s="104"/>
      <c r="C2045" s="104"/>
      <c r="D2045" s="104"/>
      <c r="E2045" s="89"/>
      <c r="F2045" s="89">
        <v>29</v>
      </c>
      <c r="G2045" s="105">
        <f t="shared" si="854"/>
        <v>29</v>
      </c>
      <c r="H2045" s="106">
        <f t="shared" si="855"/>
        <v>0</v>
      </c>
      <c r="I2045" s="106">
        <f t="shared" si="855"/>
        <v>0</v>
      </c>
      <c r="J2045" s="106">
        <f t="shared" si="855"/>
        <v>0</v>
      </c>
      <c r="K2045" s="106">
        <f t="shared" si="855"/>
        <v>0</v>
      </c>
      <c r="L2045" s="106">
        <f t="shared" si="855"/>
        <v>1</v>
      </c>
      <c r="M2045" s="93" t="s">
        <v>14</v>
      </c>
    </row>
    <row r="2046" spans="1:13" ht="15" customHeight="1" thickTop="1" thickBot="1" x14ac:dyDescent="0.3">
      <c r="A2046" s="103" t="s">
        <v>32</v>
      </c>
      <c r="B2046" s="104"/>
      <c r="C2046" s="104"/>
      <c r="D2046" s="104"/>
      <c r="E2046" s="89"/>
      <c r="F2046" s="89">
        <v>29</v>
      </c>
      <c r="G2046" s="105">
        <f t="shared" si="854"/>
        <v>29</v>
      </c>
      <c r="H2046" s="106">
        <f t="shared" si="855"/>
        <v>0</v>
      </c>
      <c r="I2046" s="106">
        <f t="shared" si="855"/>
        <v>0</v>
      </c>
      <c r="J2046" s="106">
        <f t="shared" si="855"/>
        <v>0</v>
      </c>
      <c r="K2046" s="106">
        <f t="shared" si="855"/>
        <v>0</v>
      </c>
      <c r="L2046" s="106">
        <f t="shared" si="855"/>
        <v>1</v>
      </c>
      <c r="M2046" s="93" t="s">
        <v>14</v>
      </c>
    </row>
    <row r="2047" spans="1:13" ht="15" customHeight="1" thickTop="1" thickBot="1" x14ac:dyDescent="0.3">
      <c r="A2047" s="103" t="s">
        <v>33</v>
      </c>
      <c r="B2047" s="104"/>
      <c r="C2047" s="104"/>
      <c r="D2047" s="104"/>
      <c r="E2047" s="89"/>
      <c r="F2047" s="89">
        <v>29</v>
      </c>
      <c r="G2047" s="105">
        <f t="shared" si="854"/>
        <v>29</v>
      </c>
      <c r="H2047" s="106">
        <f t="shared" si="855"/>
        <v>0</v>
      </c>
      <c r="I2047" s="106">
        <f t="shared" si="855"/>
        <v>0</v>
      </c>
      <c r="J2047" s="106">
        <f t="shared" si="855"/>
        <v>0</v>
      </c>
      <c r="K2047" s="106">
        <f t="shared" si="855"/>
        <v>0</v>
      </c>
      <c r="L2047" s="106">
        <f t="shared" si="855"/>
        <v>1</v>
      </c>
      <c r="M2047" s="93" t="s">
        <v>14</v>
      </c>
    </row>
    <row r="2048" spans="1:13" ht="15" customHeight="1" thickTop="1" thickBot="1" x14ac:dyDescent="0.3">
      <c r="A2048" s="107" t="s">
        <v>24</v>
      </c>
      <c r="B2048" s="108">
        <f t="shared" ref="B2048:F2048" si="856">IFERROR(AVERAGE(B2044:B2047),0)</f>
        <v>0</v>
      </c>
      <c r="C2048" s="108">
        <f t="shared" si="856"/>
        <v>0</v>
      </c>
      <c r="D2048" s="108">
        <f t="shared" si="856"/>
        <v>0</v>
      </c>
      <c r="E2048" s="108">
        <f t="shared" si="856"/>
        <v>0</v>
      </c>
      <c r="F2048" s="108">
        <f t="shared" si="856"/>
        <v>29</v>
      </c>
      <c r="G2048" s="108">
        <f>SUM(AVERAGE(G2044:G2047))</f>
        <v>29</v>
      </c>
      <c r="H2048" s="102">
        <f>AVERAGE(H2044:H2047)*0.2</f>
        <v>0</v>
      </c>
      <c r="I2048" s="102">
        <f>AVERAGE(I2044:I2047)*0.4</f>
        <v>0</v>
      </c>
      <c r="J2048" s="102">
        <f>AVERAGE(J2044:J2047)*0.6</f>
        <v>0</v>
      </c>
      <c r="K2048" s="102">
        <f>AVERAGE(K2044:K2047)*0.8</f>
        <v>0</v>
      </c>
      <c r="L2048" s="109">
        <f>AVERAGE(L2044:L2047)*1</f>
        <v>1</v>
      </c>
      <c r="M2048" s="102">
        <f>SUM(H2048:L2048)</f>
        <v>1</v>
      </c>
    </row>
    <row r="2049" spans="1:13" ht="15" customHeight="1" thickTop="1" thickBot="1" x14ac:dyDescent="0.3">
      <c r="A2049" s="110" t="s">
        <v>34</v>
      </c>
      <c r="B2049" s="111"/>
      <c r="C2049" s="111"/>
      <c r="D2049" s="111"/>
      <c r="E2049" s="111"/>
      <c r="F2049" s="111"/>
      <c r="G2049" s="112">
        <f>SUM(B2049:F2049)</f>
        <v>0</v>
      </c>
      <c r="H2049" s="113">
        <f t="shared" ref="H2049:L2049" si="857">IFERROR(B2049/$G$2049,0)</f>
        <v>0</v>
      </c>
      <c r="I2049" s="113">
        <f t="shared" si="857"/>
        <v>0</v>
      </c>
      <c r="J2049" s="113">
        <f t="shared" si="857"/>
        <v>0</v>
      </c>
      <c r="K2049" s="113">
        <f t="shared" si="857"/>
        <v>0</v>
      </c>
      <c r="L2049" s="113">
        <f t="shared" si="857"/>
        <v>0</v>
      </c>
      <c r="M2049" s="93" t="s">
        <v>14</v>
      </c>
    </row>
    <row r="2050" spans="1:13" ht="15" customHeight="1" thickTop="1" thickBot="1" x14ac:dyDescent="0.3">
      <c r="A2050" s="127" t="s">
        <v>35</v>
      </c>
      <c r="B2050" s="134"/>
      <c r="C2050" s="134"/>
      <c r="D2050" s="134"/>
      <c r="E2050" s="134"/>
      <c r="F2050" s="135"/>
      <c r="G2050" s="114">
        <v>29</v>
      </c>
      <c r="H2050" s="102" t="s">
        <v>14</v>
      </c>
      <c r="I2050" s="102" t="s">
        <v>14</v>
      </c>
      <c r="J2050" s="102" t="s">
        <v>14</v>
      </c>
      <c r="K2050" s="102" t="s">
        <v>14</v>
      </c>
      <c r="L2050" s="102" t="s">
        <v>14</v>
      </c>
      <c r="M2050" s="102">
        <f>(M2030+M2037+M2042+M2048)/4</f>
        <v>1</v>
      </c>
    </row>
    <row r="2051" spans="1:13" ht="15" customHeight="1" thickTop="1" x14ac:dyDescent="0.25">
      <c r="A2051" s="77"/>
      <c r="B2051" s="77"/>
      <c r="C2051" s="77"/>
      <c r="D2051" s="77"/>
      <c r="E2051" s="77"/>
      <c r="F2051" s="77"/>
      <c r="G2051" s="77"/>
      <c r="H2051" s="77"/>
      <c r="I2051" s="77"/>
      <c r="J2051" s="77"/>
      <c r="K2051" s="77"/>
      <c r="L2051" s="77"/>
      <c r="M2051" s="77"/>
    </row>
    <row r="2052" spans="1:13" ht="15" customHeight="1" thickBot="1" x14ac:dyDescent="0.3">
      <c r="A2052" s="77"/>
      <c r="B2052" s="77"/>
      <c r="C2052" s="77"/>
      <c r="D2052" s="77"/>
      <c r="E2052" s="77"/>
      <c r="F2052" s="77"/>
      <c r="G2052" s="77"/>
      <c r="H2052" s="77"/>
      <c r="I2052" s="77"/>
      <c r="J2052" s="77"/>
      <c r="K2052" s="77"/>
      <c r="L2052" s="77"/>
      <c r="M2052" s="77"/>
    </row>
    <row r="2053" spans="1:13" ht="15" customHeight="1" thickTop="1" thickBot="1" x14ac:dyDescent="0.3">
      <c r="A2053" s="78" t="s">
        <v>0</v>
      </c>
      <c r="B2053" s="136" t="s">
        <v>224</v>
      </c>
      <c r="C2053" s="132"/>
      <c r="D2053" s="132"/>
      <c r="E2053" s="132"/>
      <c r="F2053" s="132"/>
      <c r="G2053" s="133"/>
      <c r="H2053" s="139" t="s">
        <v>111</v>
      </c>
      <c r="I2053" s="144"/>
      <c r="J2053" s="145"/>
      <c r="K2053" s="79" t="s">
        <v>2</v>
      </c>
      <c r="L2053" s="146">
        <v>45490</v>
      </c>
      <c r="M2053" s="147"/>
    </row>
    <row r="2054" spans="1:13" ht="15" customHeight="1" thickBot="1" x14ac:dyDescent="0.3">
      <c r="A2054" s="115" t="s">
        <v>3</v>
      </c>
      <c r="B2054" s="148"/>
      <c r="C2054" s="148"/>
      <c r="D2054" s="148"/>
      <c r="E2054" s="148"/>
      <c r="F2054" s="148"/>
      <c r="G2054" s="149"/>
      <c r="H2054" s="80" t="s">
        <v>112</v>
      </c>
      <c r="I2054" s="121">
        <v>25</v>
      </c>
      <c r="J2054" s="133"/>
      <c r="K2054" s="81"/>
      <c r="L2054" s="80"/>
      <c r="M2054" s="80"/>
    </row>
    <row r="2055" spans="1:13" ht="15" customHeight="1" thickBot="1" x14ac:dyDescent="0.3">
      <c r="A2055" s="150"/>
      <c r="B2055" s="151"/>
      <c r="C2055" s="151"/>
      <c r="D2055" s="151"/>
      <c r="E2055" s="151"/>
      <c r="F2055" s="151"/>
      <c r="G2055" s="152"/>
      <c r="H2055" s="80" t="s">
        <v>113</v>
      </c>
      <c r="I2055" s="121">
        <v>5</v>
      </c>
      <c r="J2055" s="133"/>
      <c r="K2055" s="80"/>
      <c r="L2055" s="80"/>
      <c r="M2055" s="80"/>
    </row>
    <row r="2056" spans="1:13" ht="15" customHeight="1" thickBot="1" x14ac:dyDescent="0.3">
      <c r="A2056" s="82" t="s">
        <v>4</v>
      </c>
      <c r="B2056" s="130" t="s">
        <v>5</v>
      </c>
      <c r="C2056" s="131"/>
      <c r="D2056" s="131"/>
      <c r="E2056" s="131"/>
      <c r="F2056" s="131"/>
      <c r="G2056" s="131"/>
      <c r="H2056" s="121" t="s">
        <v>5</v>
      </c>
      <c r="I2056" s="132"/>
      <c r="J2056" s="132"/>
      <c r="K2056" s="132"/>
      <c r="L2056" s="132"/>
      <c r="M2056" s="133"/>
    </row>
    <row r="2057" spans="1:13" ht="15" customHeight="1" thickTop="1" thickBot="1" x14ac:dyDescent="0.3">
      <c r="A2057" s="83" t="s">
        <v>6</v>
      </c>
      <c r="B2057" s="84" t="s">
        <v>7</v>
      </c>
      <c r="C2057" s="84" t="s">
        <v>8</v>
      </c>
      <c r="D2057" s="84" t="s">
        <v>9</v>
      </c>
      <c r="E2057" s="84" t="s">
        <v>10</v>
      </c>
      <c r="F2057" s="84" t="s">
        <v>11</v>
      </c>
      <c r="G2057" s="85" t="s">
        <v>12</v>
      </c>
      <c r="H2057" s="86" t="s">
        <v>7</v>
      </c>
      <c r="I2057" s="86" t="s">
        <v>8</v>
      </c>
      <c r="J2057" s="86" t="s">
        <v>9</v>
      </c>
      <c r="K2057" s="86" t="s">
        <v>10</v>
      </c>
      <c r="L2057" s="86" t="s">
        <v>11</v>
      </c>
      <c r="M2057" s="87" t="s">
        <v>12</v>
      </c>
    </row>
    <row r="2058" spans="1:13" ht="15" customHeight="1" thickTop="1" thickBot="1" x14ac:dyDescent="0.3">
      <c r="A2058" s="88" t="s">
        <v>13</v>
      </c>
      <c r="B2058" s="89"/>
      <c r="C2058" s="89"/>
      <c r="D2058" s="89"/>
      <c r="E2058" s="89"/>
      <c r="F2058" s="89">
        <v>30</v>
      </c>
      <c r="G2058" s="90">
        <f t="shared" ref="G2058:G2060" si="858">SUM(B2058:F2058)</f>
        <v>30</v>
      </c>
      <c r="H2058" s="91">
        <f t="shared" ref="H2058:L2060" si="859">IFERROR(B2058/$G$2058,0)</f>
        <v>0</v>
      </c>
      <c r="I2058" s="91">
        <f t="shared" si="859"/>
        <v>0</v>
      </c>
      <c r="J2058" s="91">
        <f t="shared" si="859"/>
        <v>0</v>
      </c>
      <c r="K2058" s="91">
        <f t="shared" si="859"/>
        <v>0</v>
      </c>
      <c r="L2058" s="91">
        <f t="shared" si="859"/>
        <v>1</v>
      </c>
      <c r="M2058" s="92" t="s">
        <v>14</v>
      </c>
    </row>
    <row r="2059" spans="1:13" ht="15" customHeight="1" thickTop="1" thickBot="1" x14ac:dyDescent="0.3">
      <c r="A2059" s="88" t="s">
        <v>15</v>
      </c>
      <c r="B2059" s="89"/>
      <c r="C2059" s="89"/>
      <c r="D2059" s="89"/>
      <c r="E2059" s="89"/>
      <c r="F2059" s="89">
        <v>30</v>
      </c>
      <c r="G2059" s="90">
        <f t="shared" si="858"/>
        <v>30</v>
      </c>
      <c r="H2059" s="91">
        <f t="shared" si="859"/>
        <v>0</v>
      </c>
      <c r="I2059" s="91">
        <f t="shared" si="859"/>
        <v>0</v>
      </c>
      <c r="J2059" s="91">
        <f t="shared" si="859"/>
        <v>0</v>
      </c>
      <c r="K2059" s="91">
        <f t="shared" si="859"/>
        <v>0</v>
      </c>
      <c r="L2059" s="91">
        <f t="shared" si="859"/>
        <v>1</v>
      </c>
      <c r="M2059" s="93" t="s">
        <v>14</v>
      </c>
    </row>
    <row r="2060" spans="1:13" ht="15" customHeight="1" thickTop="1" thickBot="1" x14ac:dyDescent="0.3">
      <c r="A2060" s="88" t="s">
        <v>16</v>
      </c>
      <c r="B2060" s="89"/>
      <c r="C2060" s="89"/>
      <c r="D2060" s="89"/>
      <c r="E2060" s="89"/>
      <c r="F2060" s="89">
        <v>30</v>
      </c>
      <c r="G2060" s="90">
        <f t="shared" si="858"/>
        <v>30</v>
      </c>
      <c r="H2060" s="91">
        <f t="shared" si="859"/>
        <v>0</v>
      </c>
      <c r="I2060" s="91">
        <f t="shared" si="859"/>
        <v>0</v>
      </c>
      <c r="J2060" s="91">
        <f t="shared" si="859"/>
        <v>0</v>
      </c>
      <c r="K2060" s="91">
        <f t="shared" si="859"/>
        <v>0</v>
      </c>
      <c r="L2060" s="91">
        <f t="shared" si="859"/>
        <v>1</v>
      </c>
      <c r="M2060" s="93" t="s">
        <v>14</v>
      </c>
    </row>
    <row r="2061" spans="1:13" ht="15" customHeight="1" thickTop="1" thickBot="1" x14ac:dyDescent="0.3">
      <c r="A2061" s="94" t="s">
        <v>17</v>
      </c>
      <c r="B2061" s="95">
        <f>IFERROR(AVERAGE(B2058:B2060),0)</f>
        <v>0</v>
      </c>
      <c r="C2061" s="95">
        <f>IFERROR(AVERAGE(C2058:C2060),0)</f>
        <v>0</v>
      </c>
      <c r="D2061" s="95">
        <f>IFERROR(AVERAGE(D2058:D2060),0)</f>
        <v>0</v>
      </c>
      <c r="E2061" s="95">
        <f t="shared" ref="E2061:F2061" si="860">IFERROR(AVERAGE(E2058:E2060),0)</f>
        <v>0</v>
      </c>
      <c r="F2061" s="95">
        <f t="shared" si="860"/>
        <v>30</v>
      </c>
      <c r="G2061" s="95">
        <f>SUM(AVERAGE(G2058:G2060))</f>
        <v>30</v>
      </c>
      <c r="H2061" s="96">
        <f>AVERAGE(H2058:H2060)*0.2</f>
        <v>0</v>
      </c>
      <c r="I2061" s="96">
        <f>AVERAGE(I2058:I2060)*0.4</f>
        <v>0</v>
      </c>
      <c r="J2061" s="96">
        <f>AVERAGE(J2058:J2060)*0.6</f>
        <v>0</v>
      </c>
      <c r="K2061" s="96">
        <f>AVERAGE(K2058:K2060)*0.8</f>
        <v>0</v>
      </c>
      <c r="L2061" s="96">
        <f>AVERAGE(L2058:L2060)*1</f>
        <v>1</v>
      </c>
      <c r="M2061" s="97">
        <f>SUM(H2061:L2061)</f>
        <v>1</v>
      </c>
    </row>
    <row r="2062" spans="1:13" ht="15" customHeight="1" thickTop="1" thickBot="1" x14ac:dyDescent="0.3">
      <c r="A2062" s="98" t="s">
        <v>18</v>
      </c>
      <c r="B2062" s="84" t="s">
        <v>7</v>
      </c>
      <c r="C2062" s="84" t="s">
        <v>8</v>
      </c>
      <c r="D2062" s="84" t="s">
        <v>9</v>
      </c>
      <c r="E2062" s="84" t="s">
        <v>10</v>
      </c>
      <c r="F2062" s="84" t="s">
        <v>11</v>
      </c>
      <c r="G2062" s="85" t="s">
        <v>12</v>
      </c>
      <c r="H2062" s="84" t="s">
        <v>7</v>
      </c>
      <c r="I2062" s="84" t="s">
        <v>8</v>
      </c>
      <c r="J2062" s="84" t="s">
        <v>9</v>
      </c>
      <c r="K2062" s="84" t="s">
        <v>10</v>
      </c>
      <c r="L2062" s="99" t="s">
        <v>11</v>
      </c>
      <c r="M2062" s="85" t="s">
        <v>12</v>
      </c>
    </row>
    <row r="2063" spans="1:13" ht="15" customHeight="1" thickTop="1" thickBot="1" x14ac:dyDescent="0.3">
      <c r="A2063" s="88" t="s">
        <v>19</v>
      </c>
      <c r="B2063" s="89"/>
      <c r="C2063" s="89"/>
      <c r="D2063" s="89"/>
      <c r="E2063" s="89"/>
      <c r="F2063" s="89">
        <v>30</v>
      </c>
      <c r="G2063" s="90">
        <f t="shared" ref="G2063:G2067" si="861">SUM(B2063:F2063)</f>
        <v>30</v>
      </c>
      <c r="H2063" s="91">
        <f t="shared" ref="H2063:L2067" si="862">IFERROR(B2063/$G$2063,0)</f>
        <v>0</v>
      </c>
      <c r="I2063" s="91">
        <f t="shared" si="862"/>
        <v>0</v>
      </c>
      <c r="J2063" s="91">
        <f t="shared" si="862"/>
        <v>0</v>
      </c>
      <c r="K2063" s="91">
        <f t="shared" si="862"/>
        <v>0</v>
      </c>
      <c r="L2063" s="91">
        <f t="shared" si="862"/>
        <v>1</v>
      </c>
      <c r="M2063" s="93" t="s">
        <v>14</v>
      </c>
    </row>
    <row r="2064" spans="1:13" ht="15" customHeight="1" thickTop="1" thickBot="1" x14ac:dyDescent="0.3">
      <c r="A2064" s="88" t="s">
        <v>20</v>
      </c>
      <c r="B2064" s="89"/>
      <c r="C2064" s="89"/>
      <c r="D2064" s="89"/>
      <c r="E2064" s="89"/>
      <c r="F2064" s="89">
        <v>30</v>
      </c>
      <c r="G2064" s="90">
        <f t="shared" si="861"/>
        <v>30</v>
      </c>
      <c r="H2064" s="91">
        <f t="shared" si="862"/>
        <v>0</v>
      </c>
      <c r="I2064" s="91">
        <f t="shared" si="862"/>
        <v>0</v>
      </c>
      <c r="J2064" s="91">
        <f t="shared" si="862"/>
        <v>0</v>
      </c>
      <c r="K2064" s="91">
        <f t="shared" si="862"/>
        <v>0</v>
      </c>
      <c r="L2064" s="91">
        <f t="shared" si="862"/>
        <v>1</v>
      </c>
      <c r="M2064" s="93" t="s">
        <v>14</v>
      </c>
    </row>
    <row r="2065" spans="1:13" ht="15" customHeight="1" thickTop="1" thickBot="1" x14ac:dyDescent="0.3">
      <c r="A2065" s="88" t="s">
        <v>21</v>
      </c>
      <c r="B2065" s="89"/>
      <c r="C2065" s="89"/>
      <c r="D2065" s="89"/>
      <c r="E2065" s="89"/>
      <c r="F2065" s="89">
        <v>30</v>
      </c>
      <c r="G2065" s="90">
        <f t="shared" si="861"/>
        <v>30</v>
      </c>
      <c r="H2065" s="91">
        <f t="shared" si="862"/>
        <v>0</v>
      </c>
      <c r="I2065" s="91">
        <f t="shared" si="862"/>
        <v>0</v>
      </c>
      <c r="J2065" s="91">
        <f t="shared" si="862"/>
        <v>0</v>
      </c>
      <c r="K2065" s="91">
        <f t="shared" si="862"/>
        <v>0</v>
      </c>
      <c r="L2065" s="91">
        <f t="shared" si="862"/>
        <v>1</v>
      </c>
      <c r="M2065" s="93" t="s">
        <v>14</v>
      </c>
    </row>
    <row r="2066" spans="1:13" ht="15" customHeight="1" thickTop="1" thickBot="1" x14ac:dyDescent="0.3">
      <c r="A2066" s="88" t="s">
        <v>22</v>
      </c>
      <c r="B2066" s="89"/>
      <c r="C2066" s="89"/>
      <c r="D2066" s="89"/>
      <c r="E2066" s="89"/>
      <c r="F2066" s="89">
        <v>30</v>
      </c>
      <c r="G2066" s="90">
        <f t="shared" si="861"/>
        <v>30</v>
      </c>
      <c r="H2066" s="91">
        <f t="shared" si="862"/>
        <v>0</v>
      </c>
      <c r="I2066" s="91">
        <f t="shared" si="862"/>
        <v>0</v>
      </c>
      <c r="J2066" s="91">
        <f t="shared" si="862"/>
        <v>0</v>
      </c>
      <c r="K2066" s="91">
        <f t="shared" si="862"/>
        <v>0</v>
      </c>
      <c r="L2066" s="91">
        <f t="shared" si="862"/>
        <v>1</v>
      </c>
      <c r="M2066" s="93" t="s">
        <v>14</v>
      </c>
    </row>
    <row r="2067" spans="1:13" ht="15" customHeight="1" thickTop="1" thickBot="1" x14ac:dyDescent="0.3">
      <c r="A2067" s="88" t="s">
        <v>23</v>
      </c>
      <c r="B2067" s="89"/>
      <c r="C2067" s="89"/>
      <c r="D2067" s="89"/>
      <c r="E2067" s="89"/>
      <c r="F2067" s="89">
        <v>30</v>
      </c>
      <c r="G2067" s="90">
        <f t="shared" si="861"/>
        <v>30</v>
      </c>
      <c r="H2067" s="91">
        <f t="shared" si="862"/>
        <v>0</v>
      </c>
      <c r="I2067" s="91">
        <f t="shared" si="862"/>
        <v>0</v>
      </c>
      <c r="J2067" s="91">
        <f t="shared" si="862"/>
        <v>0</v>
      </c>
      <c r="K2067" s="91">
        <f t="shared" si="862"/>
        <v>0</v>
      </c>
      <c r="L2067" s="91">
        <f t="shared" si="862"/>
        <v>1</v>
      </c>
      <c r="M2067" s="93"/>
    </row>
    <row r="2068" spans="1:13" ht="15" customHeight="1" thickTop="1" thickBot="1" x14ac:dyDescent="0.3">
      <c r="A2068" s="94" t="s">
        <v>24</v>
      </c>
      <c r="B2068" s="95">
        <f t="shared" ref="B2068:F2068" si="863">IFERROR(AVERAGE(B2063:B2067),0)</f>
        <v>0</v>
      </c>
      <c r="C2068" s="95">
        <f t="shared" si="863"/>
        <v>0</v>
      </c>
      <c r="D2068" s="95">
        <f t="shared" si="863"/>
        <v>0</v>
      </c>
      <c r="E2068" s="95">
        <f t="shared" si="863"/>
        <v>0</v>
      </c>
      <c r="F2068" s="95">
        <f t="shared" si="863"/>
        <v>30</v>
      </c>
      <c r="G2068" s="95">
        <f>SUM(AVERAGE(G2063:G2067))</f>
        <v>30</v>
      </c>
      <c r="H2068" s="97">
        <f>AVERAGE(H2063:H2067)*0.2</f>
        <v>0</v>
      </c>
      <c r="I2068" s="97">
        <f>AVERAGE(I2063:I2067)*0.4</f>
        <v>0</v>
      </c>
      <c r="J2068" s="97">
        <f>AVERAGE(J2063:J2067)*0.6</f>
        <v>0</v>
      </c>
      <c r="K2068" s="97">
        <f>AVERAGE(K2063:K2067)*0.8</f>
        <v>0</v>
      </c>
      <c r="L2068" s="100">
        <f>AVERAGE(L2063:L2067)*1</f>
        <v>1</v>
      </c>
      <c r="M2068" s="97">
        <f>SUM(H2068:L2068)</f>
        <v>1</v>
      </c>
    </row>
    <row r="2069" spans="1:13" ht="15" customHeight="1" thickTop="1" thickBot="1" x14ac:dyDescent="0.3">
      <c r="A2069" s="98" t="s">
        <v>25</v>
      </c>
      <c r="B2069" s="84" t="s">
        <v>7</v>
      </c>
      <c r="C2069" s="84" t="s">
        <v>8</v>
      </c>
      <c r="D2069" s="84" t="s">
        <v>9</v>
      </c>
      <c r="E2069" s="84" t="s">
        <v>10</v>
      </c>
      <c r="F2069" s="84" t="s">
        <v>11</v>
      </c>
      <c r="G2069" s="85" t="s">
        <v>12</v>
      </c>
      <c r="H2069" s="84" t="s">
        <v>7</v>
      </c>
      <c r="I2069" s="84" t="s">
        <v>8</v>
      </c>
      <c r="J2069" s="84" t="s">
        <v>9</v>
      </c>
      <c r="K2069" s="84" t="s">
        <v>10</v>
      </c>
      <c r="L2069" s="99" t="s">
        <v>11</v>
      </c>
      <c r="M2069" s="85" t="s">
        <v>12</v>
      </c>
    </row>
    <row r="2070" spans="1:13" ht="15" customHeight="1" thickTop="1" thickBot="1" x14ac:dyDescent="0.3">
      <c r="A2070" s="88" t="s">
        <v>26</v>
      </c>
      <c r="B2070" s="89"/>
      <c r="C2070" s="89"/>
      <c r="D2070" s="89"/>
      <c r="E2070" s="89"/>
      <c r="F2070" s="89">
        <v>30</v>
      </c>
      <c r="G2070" s="90">
        <f t="shared" ref="G2070:G2072" si="864">SUM(B2070:F2070)</f>
        <v>30</v>
      </c>
      <c r="H2070" s="91">
        <f t="shared" ref="H2070:L2072" si="865">IFERROR(B2070/$G$2070,0)</f>
        <v>0</v>
      </c>
      <c r="I2070" s="91">
        <f t="shared" si="865"/>
        <v>0</v>
      </c>
      <c r="J2070" s="91">
        <f t="shared" si="865"/>
        <v>0</v>
      </c>
      <c r="K2070" s="91">
        <f t="shared" si="865"/>
        <v>0</v>
      </c>
      <c r="L2070" s="91">
        <f t="shared" si="865"/>
        <v>1</v>
      </c>
      <c r="M2070" s="93" t="s">
        <v>14</v>
      </c>
    </row>
    <row r="2071" spans="1:13" ht="15" customHeight="1" thickTop="1" thickBot="1" x14ac:dyDescent="0.3">
      <c r="A2071" s="88" t="s">
        <v>27</v>
      </c>
      <c r="B2071" s="89"/>
      <c r="C2071" s="89"/>
      <c r="D2071" s="89"/>
      <c r="E2071" s="89"/>
      <c r="F2071" s="89">
        <v>30</v>
      </c>
      <c r="G2071" s="90">
        <f t="shared" si="864"/>
        <v>30</v>
      </c>
      <c r="H2071" s="91">
        <f t="shared" si="865"/>
        <v>0</v>
      </c>
      <c r="I2071" s="91">
        <f t="shared" si="865"/>
        <v>0</v>
      </c>
      <c r="J2071" s="91">
        <f t="shared" si="865"/>
        <v>0</v>
      </c>
      <c r="K2071" s="91">
        <f t="shared" si="865"/>
        <v>0</v>
      </c>
      <c r="L2071" s="91">
        <f t="shared" si="865"/>
        <v>1</v>
      </c>
      <c r="M2071" s="93" t="s">
        <v>14</v>
      </c>
    </row>
    <row r="2072" spans="1:13" ht="15" customHeight="1" thickTop="1" thickBot="1" x14ac:dyDescent="0.3">
      <c r="A2072" s="88" t="s">
        <v>28</v>
      </c>
      <c r="B2072" s="89"/>
      <c r="C2072" s="89"/>
      <c r="D2072" s="89"/>
      <c r="E2072" s="89"/>
      <c r="F2072" s="89">
        <v>30</v>
      </c>
      <c r="G2072" s="90">
        <f t="shared" si="864"/>
        <v>30</v>
      </c>
      <c r="H2072" s="91">
        <f t="shared" si="865"/>
        <v>0</v>
      </c>
      <c r="I2072" s="91">
        <f t="shared" si="865"/>
        <v>0</v>
      </c>
      <c r="J2072" s="91">
        <f t="shared" si="865"/>
        <v>0</v>
      </c>
      <c r="K2072" s="91">
        <f t="shared" si="865"/>
        <v>0</v>
      </c>
      <c r="L2072" s="91">
        <f t="shared" si="865"/>
        <v>1</v>
      </c>
      <c r="M2072" s="93" t="s">
        <v>14</v>
      </c>
    </row>
    <row r="2073" spans="1:13" ht="15" customHeight="1" thickTop="1" thickBot="1" x14ac:dyDescent="0.3">
      <c r="A2073" s="94" t="s">
        <v>24</v>
      </c>
      <c r="B2073" s="95">
        <f t="shared" ref="B2073:F2073" si="866">IFERROR(AVERAGE(B2070:B2072),0)</f>
        <v>0</v>
      </c>
      <c r="C2073" s="95">
        <f t="shared" si="866"/>
        <v>0</v>
      </c>
      <c r="D2073" s="101">
        <f t="shared" si="866"/>
        <v>0</v>
      </c>
      <c r="E2073" s="101">
        <f t="shared" si="866"/>
        <v>0</v>
      </c>
      <c r="F2073" s="101">
        <f t="shared" si="866"/>
        <v>30</v>
      </c>
      <c r="G2073" s="101">
        <f>SUM(AVERAGE(G2070:G2072))</f>
        <v>30</v>
      </c>
      <c r="H2073" s="97">
        <f>AVERAGE(H2070:H2072)*0.2</f>
        <v>0</v>
      </c>
      <c r="I2073" s="97">
        <f>AVERAGE(I2070:I2072)*0.4</f>
        <v>0</v>
      </c>
      <c r="J2073" s="97">
        <f>AVERAGE(J2070:J2072)*0.6</f>
        <v>0</v>
      </c>
      <c r="K2073" s="97">
        <f>AVERAGE(K2070:K2072)*0.8</f>
        <v>0</v>
      </c>
      <c r="L2073" s="100">
        <f>AVERAGE(L2070:L2072)*1</f>
        <v>1</v>
      </c>
      <c r="M2073" s="102">
        <f>SUM(H2073:L2073)</f>
        <v>1</v>
      </c>
    </row>
    <row r="2074" spans="1:13" ht="15" customHeight="1" thickTop="1" thickBot="1" x14ac:dyDescent="0.3">
      <c r="A2074" s="83" t="s">
        <v>29</v>
      </c>
      <c r="B2074" s="84" t="s">
        <v>7</v>
      </c>
      <c r="C2074" s="84" t="s">
        <v>8</v>
      </c>
      <c r="D2074" s="84" t="s">
        <v>9</v>
      </c>
      <c r="E2074" s="84" t="s">
        <v>10</v>
      </c>
      <c r="F2074" s="84" t="s">
        <v>11</v>
      </c>
      <c r="G2074" s="85" t="s">
        <v>12</v>
      </c>
      <c r="H2074" s="84" t="s">
        <v>7</v>
      </c>
      <c r="I2074" s="84" t="s">
        <v>8</v>
      </c>
      <c r="J2074" s="84" t="s">
        <v>9</v>
      </c>
      <c r="K2074" s="84" t="s">
        <v>10</v>
      </c>
      <c r="L2074" s="99" t="s">
        <v>11</v>
      </c>
      <c r="M2074" s="85" t="s">
        <v>12</v>
      </c>
    </row>
    <row r="2075" spans="1:13" ht="15" customHeight="1" thickTop="1" thickBot="1" x14ac:dyDescent="0.3">
      <c r="A2075" s="103" t="s">
        <v>30</v>
      </c>
      <c r="B2075" s="104"/>
      <c r="C2075" s="104"/>
      <c r="D2075" s="104"/>
      <c r="E2075" s="89"/>
      <c r="F2075" s="89">
        <v>30</v>
      </c>
      <c r="G2075" s="105">
        <f t="shared" ref="G2075:G2078" si="867">SUM(B2075:F2075)</f>
        <v>30</v>
      </c>
      <c r="H2075" s="106">
        <f t="shared" ref="H2075:L2078" si="868">IFERROR(B2075/$G$2075,0)</f>
        <v>0</v>
      </c>
      <c r="I2075" s="106">
        <f t="shared" si="868"/>
        <v>0</v>
      </c>
      <c r="J2075" s="106">
        <f t="shared" si="868"/>
        <v>0</v>
      </c>
      <c r="K2075" s="106">
        <f t="shared" si="868"/>
        <v>0</v>
      </c>
      <c r="L2075" s="106">
        <f t="shared" si="868"/>
        <v>1</v>
      </c>
      <c r="M2075" s="93" t="s">
        <v>14</v>
      </c>
    </row>
    <row r="2076" spans="1:13" ht="15" customHeight="1" thickTop="1" thickBot="1" x14ac:dyDescent="0.3">
      <c r="A2076" s="103" t="s">
        <v>31</v>
      </c>
      <c r="B2076" s="104"/>
      <c r="C2076" s="104"/>
      <c r="D2076" s="104"/>
      <c r="E2076" s="89"/>
      <c r="F2076" s="89">
        <v>30</v>
      </c>
      <c r="G2076" s="105">
        <f t="shared" si="867"/>
        <v>30</v>
      </c>
      <c r="H2076" s="106">
        <f t="shared" si="868"/>
        <v>0</v>
      </c>
      <c r="I2076" s="106">
        <f t="shared" si="868"/>
        <v>0</v>
      </c>
      <c r="J2076" s="106">
        <f t="shared" si="868"/>
        <v>0</v>
      </c>
      <c r="K2076" s="106">
        <f t="shared" si="868"/>
        <v>0</v>
      </c>
      <c r="L2076" s="106">
        <f t="shared" si="868"/>
        <v>1</v>
      </c>
      <c r="M2076" s="93" t="s">
        <v>14</v>
      </c>
    </row>
    <row r="2077" spans="1:13" ht="15" customHeight="1" thickTop="1" thickBot="1" x14ac:dyDescent="0.3">
      <c r="A2077" s="103" t="s">
        <v>32</v>
      </c>
      <c r="B2077" s="104"/>
      <c r="C2077" s="104"/>
      <c r="D2077" s="104"/>
      <c r="E2077" s="89"/>
      <c r="F2077" s="89">
        <v>30</v>
      </c>
      <c r="G2077" s="105">
        <f t="shared" si="867"/>
        <v>30</v>
      </c>
      <c r="H2077" s="106">
        <f t="shared" si="868"/>
        <v>0</v>
      </c>
      <c r="I2077" s="106">
        <f t="shared" si="868"/>
        <v>0</v>
      </c>
      <c r="J2077" s="106">
        <f t="shared" si="868"/>
        <v>0</v>
      </c>
      <c r="K2077" s="106">
        <f t="shared" si="868"/>
        <v>0</v>
      </c>
      <c r="L2077" s="106">
        <f t="shared" si="868"/>
        <v>1</v>
      </c>
      <c r="M2077" s="93" t="s">
        <v>14</v>
      </c>
    </row>
    <row r="2078" spans="1:13" ht="15" customHeight="1" thickTop="1" thickBot="1" x14ac:dyDescent="0.3">
      <c r="A2078" s="103" t="s">
        <v>33</v>
      </c>
      <c r="B2078" s="104"/>
      <c r="C2078" s="104"/>
      <c r="D2078" s="104"/>
      <c r="E2078" s="89"/>
      <c r="F2078" s="89">
        <v>30</v>
      </c>
      <c r="G2078" s="105">
        <f t="shared" si="867"/>
        <v>30</v>
      </c>
      <c r="H2078" s="106">
        <f t="shared" si="868"/>
        <v>0</v>
      </c>
      <c r="I2078" s="106">
        <f t="shared" si="868"/>
        <v>0</v>
      </c>
      <c r="J2078" s="106">
        <f t="shared" si="868"/>
        <v>0</v>
      </c>
      <c r="K2078" s="106">
        <f t="shared" si="868"/>
        <v>0</v>
      </c>
      <c r="L2078" s="106">
        <f t="shared" si="868"/>
        <v>1</v>
      </c>
      <c r="M2078" s="93" t="s">
        <v>14</v>
      </c>
    </row>
    <row r="2079" spans="1:13" ht="15" customHeight="1" thickTop="1" thickBot="1" x14ac:dyDescent="0.3">
      <c r="A2079" s="107" t="s">
        <v>24</v>
      </c>
      <c r="B2079" s="108">
        <f t="shared" ref="B2079:F2079" si="869">IFERROR(AVERAGE(B2075:B2078),0)</f>
        <v>0</v>
      </c>
      <c r="C2079" s="108">
        <f t="shared" si="869"/>
        <v>0</v>
      </c>
      <c r="D2079" s="108">
        <f t="shared" si="869"/>
        <v>0</v>
      </c>
      <c r="E2079" s="108">
        <f t="shared" si="869"/>
        <v>0</v>
      </c>
      <c r="F2079" s="108">
        <f t="shared" si="869"/>
        <v>30</v>
      </c>
      <c r="G2079" s="108">
        <f>SUM(AVERAGE(G2075:G2078))</f>
        <v>30</v>
      </c>
      <c r="H2079" s="102">
        <f>AVERAGE(H2075:H2078)*0.2</f>
        <v>0</v>
      </c>
      <c r="I2079" s="102">
        <f>AVERAGE(I2075:I2078)*0.4</f>
        <v>0</v>
      </c>
      <c r="J2079" s="102">
        <f>AVERAGE(J2075:J2078)*0.6</f>
        <v>0</v>
      </c>
      <c r="K2079" s="102">
        <f>AVERAGE(K2075:K2078)*0.8</f>
        <v>0</v>
      </c>
      <c r="L2079" s="109">
        <f>AVERAGE(L2075:L2078)*1</f>
        <v>1</v>
      </c>
      <c r="M2079" s="102">
        <f>SUM(H2079:L2079)</f>
        <v>1</v>
      </c>
    </row>
    <row r="2080" spans="1:13" ht="15" customHeight="1" thickTop="1" thickBot="1" x14ac:dyDescent="0.3">
      <c r="A2080" s="110" t="s">
        <v>34</v>
      </c>
      <c r="B2080" s="111"/>
      <c r="C2080" s="111"/>
      <c r="D2080" s="111"/>
      <c r="E2080" s="111"/>
      <c r="F2080" s="111"/>
      <c r="G2080" s="112">
        <f>SUM(B2080:F2080)</f>
        <v>0</v>
      </c>
      <c r="H2080" s="113">
        <f t="shared" ref="H2080:L2080" si="870">IFERROR(B2080/$G$2080,0)</f>
        <v>0</v>
      </c>
      <c r="I2080" s="113">
        <f t="shared" si="870"/>
        <v>0</v>
      </c>
      <c r="J2080" s="113">
        <f t="shared" si="870"/>
        <v>0</v>
      </c>
      <c r="K2080" s="113">
        <f t="shared" si="870"/>
        <v>0</v>
      </c>
      <c r="L2080" s="113">
        <f t="shared" si="870"/>
        <v>0</v>
      </c>
      <c r="M2080" s="93" t="s">
        <v>14</v>
      </c>
    </row>
    <row r="2081" spans="1:13" ht="15" customHeight="1" thickTop="1" thickBot="1" x14ac:dyDescent="0.3">
      <c r="A2081" s="127" t="s">
        <v>35</v>
      </c>
      <c r="B2081" s="134"/>
      <c r="C2081" s="134"/>
      <c r="D2081" s="134"/>
      <c r="E2081" s="134"/>
      <c r="F2081" s="135"/>
      <c r="G2081" s="114">
        <v>30</v>
      </c>
      <c r="H2081" s="102" t="s">
        <v>14</v>
      </c>
      <c r="I2081" s="102" t="s">
        <v>14</v>
      </c>
      <c r="J2081" s="102" t="s">
        <v>14</v>
      </c>
      <c r="K2081" s="102" t="s">
        <v>14</v>
      </c>
      <c r="L2081" s="102" t="s">
        <v>14</v>
      </c>
      <c r="M2081" s="102">
        <f>(M2061+M2068+M2073+M2079)/4</f>
        <v>1</v>
      </c>
    </row>
    <row r="2082" spans="1:13" ht="15" customHeight="1" thickTop="1" x14ac:dyDescent="0.25">
      <c r="A2082" s="77"/>
      <c r="B2082" s="77"/>
      <c r="C2082" s="77"/>
      <c r="D2082" s="77"/>
      <c r="E2082" s="77"/>
      <c r="F2082" s="77"/>
      <c r="G2082" s="77"/>
      <c r="H2082" s="77"/>
      <c r="I2082" s="77"/>
      <c r="J2082" s="77"/>
      <c r="K2082" s="77"/>
      <c r="L2082" s="77"/>
      <c r="M2082" s="77"/>
    </row>
    <row r="2083" spans="1:13" ht="15" customHeight="1" thickBot="1" x14ac:dyDescent="0.3">
      <c r="A2083" s="77"/>
      <c r="B2083" s="77"/>
      <c r="C2083" s="77"/>
      <c r="D2083" s="77"/>
      <c r="E2083" s="77"/>
      <c r="F2083" s="77"/>
      <c r="G2083" s="77"/>
      <c r="H2083" s="77"/>
      <c r="I2083" s="77"/>
      <c r="J2083" s="77"/>
      <c r="K2083" s="77"/>
      <c r="L2083" s="77"/>
      <c r="M2083" s="77"/>
    </row>
    <row r="2084" spans="1:13" ht="15" customHeight="1" thickTop="1" thickBot="1" x14ac:dyDescent="0.3">
      <c r="A2084" s="78" t="s">
        <v>0</v>
      </c>
      <c r="B2084" s="136" t="s">
        <v>225</v>
      </c>
      <c r="C2084" s="132"/>
      <c r="D2084" s="132"/>
      <c r="E2084" s="132"/>
      <c r="F2084" s="132"/>
      <c r="G2084" s="133"/>
      <c r="H2084" s="139" t="s">
        <v>111</v>
      </c>
      <c r="I2084" s="144"/>
      <c r="J2084" s="145"/>
      <c r="K2084" s="79" t="s">
        <v>2</v>
      </c>
      <c r="L2084" s="146">
        <v>45499</v>
      </c>
      <c r="M2084" s="147"/>
    </row>
    <row r="2085" spans="1:13" ht="15" customHeight="1" thickBot="1" x14ac:dyDescent="0.3">
      <c r="A2085" s="115" t="s">
        <v>3</v>
      </c>
      <c r="B2085" s="148"/>
      <c r="C2085" s="148"/>
      <c r="D2085" s="148"/>
      <c r="E2085" s="148"/>
      <c r="F2085" s="148"/>
      <c r="G2085" s="149"/>
      <c r="H2085" s="80" t="s">
        <v>112</v>
      </c>
      <c r="I2085" s="121">
        <v>16</v>
      </c>
      <c r="J2085" s="133"/>
      <c r="K2085" s="81"/>
      <c r="L2085" s="80"/>
      <c r="M2085" s="80"/>
    </row>
    <row r="2086" spans="1:13" ht="15" customHeight="1" thickBot="1" x14ac:dyDescent="0.3">
      <c r="A2086" s="150"/>
      <c r="B2086" s="151"/>
      <c r="C2086" s="151"/>
      <c r="D2086" s="151"/>
      <c r="E2086" s="151"/>
      <c r="F2086" s="151"/>
      <c r="G2086" s="152"/>
      <c r="H2086" s="80" t="s">
        <v>113</v>
      </c>
      <c r="I2086" s="121"/>
      <c r="J2086" s="133"/>
      <c r="K2086" s="80"/>
      <c r="L2086" s="80"/>
      <c r="M2086" s="80"/>
    </row>
    <row r="2087" spans="1:13" ht="15" customHeight="1" thickBot="1" x14ac:dyDescent="0.3">
      <c r="A2087" s="82" t="s">
        <v>4</v>
      </c>
      <c r="B2087" s="130" t="s">
        <v>5</v>
      </c>
      <c r="C2087" s="131"/>
      <c r="D2087" s="131"/>
      <c r="E2087" s="131"/>
      <c r="F2087" s="131"/>
      <c r="G2087" s="131"/>
      <c r="H2087" s="121" t="s">
        <v>5</v>
      </c>
      <c r="I2087" s="132"/>
      <c r="J2087" s="132"/>
      <c r="K2087" s="132"/>
      <c r="L2087" s="132"/>
      <c r="M2087" s="133"/>
    </row>
    <row r="2088" spans="1:13" ht="15" customHeight="1" thickTop="1" thickBot="1" x14ac:dyDescent="0.3">
      <c r="A2088" s="83" t="s">
        <v>6</v>
      </c>
      <c r="B2088" s="84" t="s">
        <v>7</v>
      </c>
      <c r="C2088" s="84" t="s">
        <v>8</v>
      </c>
      <c r="D2088" s="84" t="s">
        <v>9</v>
      </c>
      <c r="E2088" s="84" t="s">
        <v>10</v>
      </c>
      <c r="F2088" s="84" t="s">
        <v>11</v>
      </c>
      <c r="G2088" s="85" t="s">
        <v>12</v>
      </c>
      <c r="H2088" s="86" t="s">
        <v>7</v>
      </c>
      <c r="I2088" s="86" t="s">
        <v>8</v>
      </c>
      <c r="J2088" s="86" t="s">
        <v>9</v>
      </c>
      <c r="K2088" s="86" t="s">
        <v>10</v>
      </c>
      <c r="L2088" s="86" t="s">
        <v>11</v>
      </c>
      <c r="M2088" s="87" t="s">
        <v>12</v>
      </c>
    </row>
    <row r="2089" spans="1:13" ht="15" customHeight="1" thickTop="1" thickBot="1" x14ac:dyDescent="0.3">
      <c r="A2089" s="88" t="s">
        <v>13</v>
      </c>
      <c r="B2089" s="89"/>
      <c r="C2089" s="89"/>
      <c r="D2089" s="89"/>
      <c r="E2089" s="89"/>
      <c r="F2089" s="89">
        <v>16</v>
      </c>
      <c r="G2089" s="90">
        <f t="shared" ref="G2089:G2091" si="871">SUM(B2089:F2089)</f>
        <v>16</v>
      </c>
      <c r="H2089" s="91">
        <f t="shared" ref="H2089:L2091" si="872">IFERROR(B2089/$G$2089,0)</f>
        <v>0</v>
      </c>
      <c r="I2089" s="91">
        <f t="shared" si="872"/>
        <v>0</v>
      </c>
      <c r="J2089" s="91">
        <f t="shared" si="872"/>
        <v>0</v>
      </c>
      <c r="K2089" s="91">
        <f t="shared" si="872"/>
        <v>0</v>
      </c>
      <c r="L2089" s="91">
        <f t="shared" si="872"/>
        <v>1</v>
      </c>
      <c r="M2089" s="92" t="s">
        <v>14</v>
      </c>
    </row>
    <row r="2090" spans="1:13" ht="15" customHeight="1" thickTop="1" thickBot="1" x14ac:dyDescent="0.3">
      <c r="A2090" s="88" t="s">
        <v>15</v>
      </c>
      <c r="B2090" s="89"/>
      <c r="C2090" s="89"/>
      <c r="D2090" s="89"/>
      <c r="E2090" s="89"/>
      <c r="F2090" s="89">
        <v>16</v>
      </c>
      <c r="G2090" s="90">
        <f t="shared" si="871"/>
        <v>16</v>
      </c>
      <c r="H2090" s="91">
        <f t="shared" si="872"/>
        <v>0</v>
      </c>
      <c r="I2090" s="91">
        <f t="shared" si="872"/>
        <v>0</v>
      </c>
      <c r="J2090" s="91">
        <f t="shared" si="872"/>
        <v>0</v>
      </c>
      <c r="K2090" s="91">
        <f t="shared" si="872"/>
        <v>0</v>
      </c>
      <c r="L2090" s="91">
        <f t="shared" si="872"/>
        <v>1</v>
      </c>
      <c r="M2090" s="93" t="s">
        <v>14</v>
      </c>
    </row>
    <row r="2091" spans="1:13" ht="15" customHeight="1" thickTop="1" thickBot="1" x14ac:dyDescent="0.3">
      <c r="A2091" s="88" t="s">
        <v>16</v>
      </c>
      <c r="B2091" s="89"/>
      <c r="C2091" s="89"/>
      <c r="D2091" s="89"/>
      <c r="E2091" s="89"/>
      <c r="F2091" s="89">
        <v>16</v>
      </c>
      <c r="G2091" s="90">
        <f t="shared" si="871"/>
        <v>16</v>
      </c>
      <c r="H2091" s="91">
        <f t="shared" si="872"/>
        <v>0</v>
      </c>
      <c r="I2091" s="91">
        <f t="shared" si="872"/>
        <v>0</v>
      </c>
      <c r="J2091" s="91">
        <f t="shared" si="872"/>
        <v>0</v>
      </c>
      <c r="K2091" s="91">
        <f t="shared" si="872"/>
        <v>0</v>
      </c>
      <c r="L2091" s="91">
        <f t="shared" si="872"/>
        <v>1</v>
      </c>
      <c r="M2091" s="93" t="s">
        <v>14</v>
      </c>
    </row>
    <row r="2092" spans="1:13" ht="15" customHeight="1" thickTop="1" thickBot="1" x14ac:dyDescent="0.3">
      <c r="A2092" s="94" t="s">
        <v>17</v>
      </c>
      <c r="B2092" s="95">
        <f>IFERROR(AVERAGE(B2089:B2091),0)</f>
        <v>0</v>
      </c>
      <c r="C2092" s="95">
        <f>IFERROR(AVERAGE(C2089:C2091),0)</f>
        <v>0</v>
      </c>
      <c r="D2092" s="95">
        <f>IFERROR(AVERAGE(D2089:D2091),0)</f>
        <v>0</v>
      </c>
      <c r="E2092" s="95">
        <f t="shared" ref="E2092:F2092" si="873">IFERROR(AVERAGE(E2089:E2091),0)</f>
        <v>0</v>
      </c>
      <c r="F2092" s="95">
        <f t="shared" si="873"/>
        <v>16</v>
      </c>
      <c r="G2092" s="95">
        <f>SUM(AVERAGE(G2089:G2091))</f>
        <v>16</v>
      </c>
      <c r="H2092" s="96">
        <f>AVERAGE(H2089:H2091)*0.2</f>
        <v>0</v>
      </c>
      <c r="I2092" s="96">
        <f>AVERAGE(I2089:I2091)*0.4</f>
        <v>0</v>
      </c>
      <c r="J2092" s="96">
        <f>AVERAGE(J2089:J2091)*0.6</f>
        <v>0</v>
      </c>
      <c r="K2092" s="96">
        <f>AVERAGE(K2089:K2091)*0.8</f>
        <v>0</v>
      </c>
      <c r="L2092" s="96">
        <f>AVERAGE(L2089:L2091)*1</f>
        <v>1</v>
      </c>
      <c r="M2092" s="97">
        <f>SUM(H2092:L2092)</f>
        <v>1</v>
      </c>
    </row>
    <row r="2093" spans="1:13" ht="15" customHeight="1" thickTop="1" thickBot="1" x14ac:dyDescent="0.3">
      <c r="A2093" s="98" t="s">
        <v>18</v>
      </c>
      <c r="B2093" s="84" t="s">
        <v>7</v>
      </c>
      <c r="C2093" s="84" t="s">
        <v>8</v>
      </c>
      <c r="D2093" s="84" t="s">
        <v>9</v>
      </c>
      <c r="E2093" s="84" t="s">
        <v>10</v>
      </c>
      <c r="F2093" s="84" t="s">
        <v>11</v>
      </c>
      <c r="G2093" s="85" t="s">
        <v>12</v>
      </c>
      <c r="H2093" s="84" t="s">
        <v>7</v>
      </c>
      <c r="I2093" s="84" t="s">
        <v>8</v>
      </c>
      <c r="J2093" s="84" t="s">
        <v>9</v>
      </c>
      <c r="K2093" s="84" t="s">
        <v>10</v>
      </c>
      <c r="L2093" s="99" t="s">
        <v>11</v>
      </c>
      <c r="M2093" s="85" t="s">
        <v>12</v>
      </c>
    </row>
    <row r="2094" spans="1:13" ht="15" customHeight="1" thickTop="1" thickBot="1" x14ac:dyDescent="0.3">
      <c r="A2094" s="88" t="s">
        <v>19</v>
      </c>
      <c r="B2094" s="89"/>
      <c r="C2094" s="89"/>
      <c r="D2094" s="89"/>
      <c r="E2094" s="89"/>
      <c r="F2094" s="89">
        <v>16</v>
      </c>
      <c r="G2094" s="90">
        <f t="shared" ref="G2094:G2098" si="874">SUM(B2094:F2094)</f>
        <v>16</v>
      </c>
      <c r="H2094" s="91">
        <f t="shared" ref="H2094:L2098" si="875">IFERROR(B2094/$G$2094,0)</f>
        <v>0</v>
      </c>
      <c r="I2094" s="91">
        <f t="shared" si="875"/>
        <v>0</v>
      </c>
      <c r="J2094" s="91">
        <f t="shared" si="875"/>
        <v>0</v>
      </c>
      <c r="K2094" s="91">
        <f t="shared" si="875"/>
        <v>0</v>
      </c>
      <c r="L2094" s="91">
        <f t="shared" si="875"/>
        <v>1</v>
      </c>
      <c r="M2094" s="93" t="s">
        <v>14</v>
      </c>
    </row>
    <row r="2095" spans="1:13" ht="15" customHeight="1" thickTop="1" thickBot="1" x14ac:dyDescent="0.3">
      <c r="A2095" s="88" t="s">
        <v>20</v>
      </c>
      <c r="B2095" s="89"/>
      <c r="C2095" s="89"/>
      <c r="D2095" s="89"/>
      <c r="E2095" s="89"/>
      <c r="F2095" s="89">
        <v>16</v>
      </c>
      <c r="G2095" s="90">
        <f t="shared" si="874"/>
        <v>16</v>
      </c>
      <c r="H2095" s="91">
        <f t="shared" si="875"/>
        <v>0</v>
      </c>
      <c r="I2095" s="91">
        <f t="shared" si="875"/>
        <v>0</v>
      </c>
      <c r="J2095" s="91">
        <f t="shared" si="875"/>
        <v>0</v>
      </c>
      <c r="K2095" s="91">
        <f t="shared" si="875"/>
        <v>0</v>
      </c>
      <c r="L2095" s="91">
        <f t="shared" si="875"/>
        <v>1</v>
      </c>
      <c r="M2095" s="93" t="s">
        <v>14</v>
      </c>
    </row>
    <row r="2096" spans="1:13" ht="15" customHeight="1" thickTop="1" thickBot="1" x14ac:dyDescent="0.3">
      <c r="A2096" s="88" t="s">
        <v>21</v>
      </c>
      <c r="B2096" s="89"/>
      <c r="C2096" s="89"/>
      <c r="D2096" s="89"/>
      <c r="E2096" s="89"/>
      <c r="F2096" s="89">
        <v>16</v>
      </c>
      <c r="G2096" s="90">
        <f t="shared" si="874"/>
        <v>16</v>
      </c>
      <c r="H2096" s="91">
        <f t="shared" si="875"/>
        <v>0</v>
      </c>
      <c r="I2096" s="91">
        <f t="shared" si="875"/>
        <v>0</v>
      </c>
      <c r="J2096" s="91">
        <f t="shared" si="875"/>
        <v>0</v>
      </c>
      <c r="K2096" s="91">
        <f t="shared" si="875"/>
        <v>0</v>
      </c>
      <c r="L2096" s="91">
        <f t="shared" si="875"/>
        <v>1</v>
      </c>
      <c r="M2096" s="93" t="s">
        <v>14</v>
      </c>
    </row>
    <row r="2097" spans="1:13" ht="15" customHeight="1" thickTop="1" thickBot="1" x14ac:dyDescent="0.3">
      <c r="A2097" s="88" t="s">
        <v>22</v>
      </c>
      <c r="B2097" s="89"/>
      <c r="C2097" s="89"/>
      <c r="D2097" s="89"/>
      <c r="E2097" s="89"/>
      <c r="F2097" s="89">
        <v>16</v>
      </c>
      <c r="G2097" s="90">
        <f t="shared" si="874"/>
        <v>16</v>
      </c>
      <c r="H2097" s="91">
        <f t="shared" si="875"/>
        <v>0</v>
      </c>
      <c r="I2097" s="91">
        <f t="shared" si="875"/>
        <v>0</v>
      </c>
      <c r="J2097" s="91">
        <f t="shared" si="875"/>
        <v>0</v>
      </c>
      <c r="K2097" s="91">
        <f t="shared" si="875"/>
        <v>0</v>
      </c>
      <c r="L2097" s="91">
        <f t="shared" si="875"/>
        <v>1</v>
      </c>
      <c r="M2097" s="93" t="s">
        <v>14</v>
      </c>
    </row>
    <row r="2098" spans="1:13" ht="15" customHeight="1" thickTop="1" thickBot="1" x14ac:dyDescent="0.3">
      <c r="A2098" s="88" t="s">
        <v>23</v>
      </c>
      <c r="B2098" s="89"/>
      <c r="C2098" s="89"/>
      <c r="D2098" s="89"/>
      <c r="E2098" s="89"/>
      <c r="F2098" s="89">
        <v>16</v>
      </c>
      <c r="G2098" s="90">
        <f t="shared" si="874"/>
        <v>16</v>
      </c>
      <c r="H2098" s="91">
        <f t="shared" si="875"/>
        <v>0</v>
      </c>
      <c r="I2098" s="91">
        <f t="shared" si="875"/>
        <v>0</v>
      </c>
      <c r="J2098" s="91">
        <f t="shared" si="875"/>
        <v>0</v>
      </c>
      <c r="K2098" s="91">
        <f t="shared" si="875"/>
        <v>0</v>
      </c>
      <c r="L2098" s="91">
        <f t="shared" si="875"/>
        <v>1</v>
      </c>
      <c r="M2098" s="93"/>
    </row>
    <row r="2099" spans="1:13" ht="15" customHeight="1" thickTop="1" thickBot="1" x14ac:dyDescent="0.3">
      <c r="A2099" s="94" t="s">
        <v>24</v>
      </c>
      <c r="B2099" s="95">
        <f t="shared" ref="B2099:F2099" si="876">IFERROR(AVERAGE(B2094:B2098),0)</f>
        <v>0</v>
      </c>
      <c r="C2099" s="95">
        <f t="shared" si="876"/>
        <v>0</v>
      </c>
      <c r="D2099" s="95">
        <f t="shared" si="876"/>
        <v>0</v>
      </c>
      <c r="E2099" s="95">
        <f t="shared" si="876"/>
        <v>0</v>
      </c>
      <c r="F2099" s="95">
        <f t="shared" si="876"/>
        <v>16</v>
      </c>
      <c r="G2099" s="95">
        <f>SUM(AVERAGE(G2094:G2098))</f>
        <v>16</v>
      </c>
      <c r="H2099" s="97">
        <f>AVERAGE(H2094:H2098)*0.2</f>
        <v>0</v>
      </c>
      <c r="I2099" s="97">
        <f>AVERAGE(I2094:I2098)*0.4</f>
        <v>0</v>
      </c>
      <c r="J2099" s="97">
        <f>AVERAGE(J2094:J2098)*0.6</f>
        <v>0</v>
      </c>
      <c r="K2099" s="97">
        <f>AVERAGE(K2094:K2098)*0.8</f>
        <v>0</v>
      </c>
      <c r="L2099" s="100">
        <f>AVERAGE(L2094:L2098)*1</f>
        <v>1</v>
      </c>
      <c r="M2099" s="97">
        <f>SUM(H2099:L2099)</f>
        <v>1</v>
      </c>
    </row>
    <row r="2100" spans="1:13" ht="15" customHeight="1" thickTop="1" thickBot="1" x14ac:dyDescent="0.3">
      <c r="A2100" s="98" t="s">
        <v>25</v>
      </c>
      <c r="B2100" s="84" t="s">
        <v>7</v>
      </c>
      <c r="C2100" s="84" t="s">
        <v>8</v>
      </c>
      <c r="D2100" s="84" t="s">
        <v>9</v>
      </c>
      <c r="E2100" s="84" t="s">
        <v>10</v>
      </c>
      <c r="F2100" s="84" t="s">
        <v>11</v>
      </c>
      <c r="G2100" s="85" t="s">
        <v>12</v>
      </c>
      <c r="H2100" s="84" t="s">
        <v>7</v>
      </c>
      <c r="I2100" s="84" t="s">
        <v>8</v>
      </c>
      <c r="J2100" s="84" t="s">
        <v>9</v>
      </c>
      <c r="K2100" s="84" t="s">
        <v>10</v>
      </c>
      <c r="L2100" s="99" t="s">
        <v>11</v>
      </c>
      <c r="M2100" s="85" t="s">
        <v>12</v>
      </c>
    </row>
    <row r="2101" spans="1:13" ht="15" customHeight="1" thickTop="1" thickBot="1" x14ac:dyDescent="0.3">
      <c r="A2101" s="88" t="s">
        <v>26</v>
      </c>
      <c r="B2101" s="89"/>
      <c r="C2101" s="89"/>
      <c r="D2101" s="89"/>
      <c r="E2101" s="89"/>
      <c r="F2101" s="89">
        <v>16</v>
      </c>
      <c r="G2101" s="90">
        <f t="shared" ref="G2101:G2103" si="877">SUM(B2101:F2101)</f>
        <v>16</v>
      </c>
      <c r="H2101" s="91">
        <f t="shared" ref="H2101:L2103" si="878">IFERROR(B2101/$G$2101,0)</f>
        <v>0</v>
      </c>
      <c r="I2101" s="91">
        <f t="shared" si="878"/>
        <v>0</v>
      </c>
      <c r="J2101" s="91">
        <f t="shared" si="878"/>
        <v>0</v>
      </c>
      <c r="K2101" s="91">
        <f t="shared" si="878"/>
        <v>0</v>
      </c>
      <c r="L2101" s="91">
        <f t="shared" si="878"/>
        <v>1</v>
      </c>
      <c r="M2101" s="93" t="s">
        <v>14</v>
      </c>
    </row>
    <row r="2102" spans="1:13" ht="15" customHeight="1" thickTop="1" thickBot="1" x14ac:dyDescent="0.3">
      <c r="A2102" s="88" t="s">
        <v>27</v>
      </c>
      <c r="B2102" s="89"/>
      <c r="C2102" s="89"/>
      <c r="D2102" s="89"/>
      <c r="E2102" s="89"/>
      <c r="F2102" s="89">
        <v>16</v>
      </c>
      <c r="G2102" s="90">
        <f t="shared" si="877"/>
        <v>16</v>
      </c>
      <c r="H2102" s="91">
        <f t="shared" si="878"/>
        <v>0</v>
      </c>
      <c r="I2102" s="91">
        <f t="shared" si="878"/>
        <v>0</v>
      </c>
      <c r="J2102" s="91">
        <f t="shared" si="878"/>
        <v>0</v>
      </c>
      <c r="K2102" s="91">
        <f t="shared" si="878"/>
        <v>0</v>
      </c>
      <c r="L2102" s="91">
        <f t="shared" si="878"/>
        <v>1</v>
      </c>
      <c r="M2102" s="93" t="s">
        <v>14</v>
      </c>
    </row>
    <row r="2103" spans="1:13" ht="15" customHeight="1" thickTop="1" thickBot="1" x14ac:dyDescent="0.3">
      <c r="A2103" s="88" t="s">
        <v>28</v>
      </c>
      <c r="B2103" s="89"/>
      <c r="C2103" s="89"/>
      <c r="D2103" s="89"/>
      <c r="E2103" s="89"/>
      <c r="F2103" s="89">
        <v>16</v>
      </c>
      <c r="G2103" s="90">
        <f t="shared" si="877"/>
        <v>16</v>
      </c>
      <c r="H2103" s="91">
        <f t="shared" si="878"/>
        <v>0</v>
      </c>
      <c r="I2103" s="91">
        <f t="shared" si="878"/>
        <v>0</v>
      </c>
      <c r="J2103" s="91">
        <f t="shared" si="878"/>
        <v>0</v>
      </c>
      <c r="K2103" s="91">
        <f t="shared" si="878"/>
        <v>0</v>
      </c>
      <c r="L2103" s="91">
        <f t="shared" si="878"/>
        <v>1</v>
      </c>
      <c r="M2103" s="93" t="s">
        <v>14</v>
      </c>
    </row>
    <row r="2104" spans="1:13" ht="15" customHeight="1" thickTop="1" thickBot="1" x14ac:dyDescent="0.3">
      <c r="A2104" s="94" t="s">
        <v>24</v>
      </c>
      <c r="B2104" s="95">
        <f t="shared" ref="B2104:F2104" si="879">IFERROR(AVERAGE(B2101:B2103),0)</f>
        <v>0</v>
      </c>
      <c r="C2104" s="95">
        <f t="shared" si="879"/>
        <v>0</v>
      </c>
      <c r="D2104" s="101">
        <f t="shared" si="879"/>
        <v>0</v>
      </c>
      <c r="E2104" s="101">
        <f t="shared" si="879"/>
        <v>0</v>
      </c>
      <c r="F2104" s="101">
        <f t="shared" si="879"/>
        <v>16</v>
      </c>
      <c r="G2104" s="101">
        <f>SUM(AVERAGE(G2101:G2103))</f>
        <v>16</v>
      </c>
      <c r="H2104" s="97">
        <f>AVERAGE(H2101:H2103)*0.2</f>
        <v>0</v>
      </c>
      <c r="I2104" s="97">
        <f>AVERAGE(I2101:I2103)*0.4</f>
        <v>0</v>
      </c>
      <c r="J2104" s="97">
        <f>AVERAGE(J2101:J2103)*0.6</f>
        <v>0</v>
      </c>
      <c r="K2104" s="97">
        <f>AVERAGE(K2101:K2103)*0.8</f>
        <v>0</v>
      </c>
      <c r="L2104" s="100">
        <f>AVERAGE(L2101:L2103)*1</f>
        <v>1</v>
      </c>
      <c r="M2104" s="102">
        <f>SUM(H2104:L2104)</f>
        <v>1</v>
      </c>
    </row>
    <row r="2105" spans="1:13" ht="15" customHeight="1" thickTop="1" thickBot="1" x14ac:dyDescent="0.3">
      <c r="A2105" s="83" t="s">
        <v>29</v>
      </c>
      <c r="B2105" s="84" t="s">
        <v>7</v>
      </c>
      <c r="C2105" s="84" t="s">
        <v>8</v>
      </c>
      <c r="D2105" s="84" t="s">
        <v>9</v>
      </c>
      <c r="E2105" s="84" t="s">
        <v>10</v>
      </c>
      <c r="F2105" s="84" t="s">
        <v>11</v>
      </c>
      <c r="G2105" s="85" t="s">
        <v>12</v>
      </c>
      <c r="H2105" s="84" t="s">
        <v>7</v>
      </c>
      <c r="I2105" s="84" t="s">
        <v>8</v>
      </c>
      <c r="J2105" s="84" t="s">
        <v>9</v>
      </c>
      <c r="K2105" s="84" t="s">
        <v>10</v>
      </c>
      <c r="L2105" s="99" t="s">
        <v>11</v>
      </c>
      <c r="M2105" s="85" t="s">
        <v>12</v>
      </c>
    </row>
    <row r="2106" spans="1:13" ht="15" customHeight="1" thickTop="1" thickBot="1" x14ac:dyDescent="0.3">
      <c r="A2106" s="103" t="s">
        <v>30</v>
      </c>
      <c r="B2106" s="104"/>
      <c r="C2106" s="104"/>
      <c r="D2106" s="104"/>
      <c r="E2106" s="89"/>
      <c r="F2106" s="89">
        <v>16</v>
      </c>
      <c r="G2106" s="105">
        <f t="shared" ref="G2106:G2109" si="880">SUM(B2106:F2106)</f>
        <v>16</v>
      </c>
      <c r="H2106" s="106">
        <f t="shared" ref="H2106:L2109" si="881">IFERROR(B2106/$G$2106,0)</f>
        <v>0</v>
      </c>
      <c r="I2106" s="106">
        <f t="shared" si="881"/>
        <v>0</v>
      </c>
      <c r="J2106" s="106">
        <f t="shared" si="881"/>
        <v>0</v>
      </c>
      <c r="K2106" s="106">
        <f t="shared" si="881"/>
        <v>0</v>
      </c>
      <c r="L2106" s="106">
        <f t="shared" si="881"/>
        <v>1</v>
      </c>
      <c r="M2106" s="93" t="s">
        <v>14</v>
      </c>
    </row>
    <row r="2107" spans="1:13" ht="15" customHeight="1" thickTop="1" thickBot="1" x14ac:dyDescent="0.3">
      <c r="A2107" s="103" t="s">
        <v>31</v>
      </c>
      <c r="B2107" s="104"/>
      <c r="C2107" s="104"/>
      <c r="D2107" s="104"/>
      <c r="E2107" s="89"/>
      <c r="F2107" s="89">
        <v>16</v>
      </c>
      <c r="G2107" s="105">
        <f t="shared" si="880"/>
        <v>16</v>
      </c>
      <c r="H2107" s="106">
        <f t="shared" si="881"/>
        <v>0</v>
      </c>
      <c r="I2107" s="106">
        <f t="shared" si="881"/>
        <v>0</v>
      </c>
      <c r="J2107" s="106">
        <f t="shared" si="881"/>
        <v>0</v>
      </c>
      <c r="K2107" s="106">
        <f t="shared" si="881"/>
        <v>0</v>
      </c>
      <c r="L2107" s="106">
        <f t="shared" si="881"/>
        <v>1</v>
      </c>
      <c r="M2107" s="93" t="s">
        <v>14</v>
      </c>
    </row>
    <row r="2108" spans="1:13" ht="15" customHeight="1" thickTop="1" thickBot="1" x14ac:dyDescent="0.3">
      <c r="A2108" s="103" t="s">
        <v>32</v>
      </c>
      <c r="B2108" s="104"/>
      <c r="C2108" s="104"/>
      <c r="D2108" s="104"/>
      <c r="E2108" s="89"/>
      <c r="F2108" s="89">
        <v>16</v>
      </c>
      <c r="G2108" s="105">
        <f t="shared" si="880"/>
        <v>16</v>
      </c>
      <c r="H2108" s="106">
        <f t="shared" si="881"/>
        <v>0</v>
      </c>
      <c r="I2108" s="106">
        <f t="shared" si="881"/>
        <v>0</v>
      </c>
      <c r="J2108" s="106">
        <f t="shared" si="881"/>
        <v>0</v>
      </c>
      <c r="K2108" s="106">
        <f t="shared" si="881"/>
        <v>0</v>
      </c>
      <c r="L2108" s="106">
        <f t="shared" si="881"/>
        <v>1</v>
      </c>
      <c r="M2108" s="93" t="s">
        <v>14</v>
      </c>
    </row>
    <row r="2109" spans="1:13" ht="15" customHeight="1" thickTop="1" thickBot="1" x14ac:dyDescent="0.3">
      <c r="A2109" s="103" t="s">
        <v>33</v>
      </c>
      <c r="B2109" s="104"/>
      <c r="C2109" s="104"/>
      <c r="D2109" s="104"/>
      <c r="E2109" s="89"/>
      <c r="F2109" s="89">
        <v>16</v>
      </c>
      <c r="G2109" s="105">
        <f t="shared" si="880"/>
        <v>16</v>
      </c>
      <c r="H2109" s="106">
        <f t="shared" si="881"/>
        <v>0</v>
      </c>
      <c r="I2109" s="106">
        <f t="shared" si="881"/>
        <v>0</v>
      </c>
      <c r="J2109" s="106">
        <f t="shared" si="881"/>
        <v>0</v>
      </c>
      <c r="K2109" s="106">
        <f t="shared" si="881"/>
        <v>0</v>
      </c>
      <c r="L2109" s="106">
        <f t="shared" si="881"/>
        <v>1</v>
      </c>
      <c r="M2109" s="93" t="s">
        <v>14</v>
      </c>
    </row>
    <row r="2110" spans="1:13" ht="15" customHeight="1" thickTop="1" thickBot="1" x14ac:dyDescent="0.3">
      <c r="A2110" s="107" t="s">
        <v>24</v>
      </c>
      <c r="B2110" s="108">
        <f t="shared" ref="B2110:F2110" si="882">IFERROR(AVERAGE(B2106:B2109),0)</f>
        <v>0</v>
      </c>
      <c r="C2110" s="108">
        <f t="shared" si="882"/>
        <v>0</v>
      </c>
      <c r="D2110" s="108">
        <f t="shared" si="882"/>
        <v>0</v>
      </c>
      <c r="E2110" s="108">
        <f t="shared" si="882"/>
        <v>0</v>
      </c>
      <c r="F2110" s="108">
        <f t="shared" si="882"/>
        <v>16</v>
      </c>
      <c r="G2110" s="108">
        <f>SUM(AVERAGE(G2106:G2109))</f>
        <v>16</v>
      </c>
      <c r="H2110" s="102">
        <f>AVERAGE(H2106:H2109)*0.2</f>
        <v>0</v>
      </c>
      <c r="I2110" s="102">
        <f>AVERAGE(I2106:I2109)*0.4</f>
        <v>0</v>
      </c>
      <c r="J2110" s="102">
        <f>AVERAGE(J2106:J2109)*0.6</f>
        <v>0</v>
      </c>
      <c r="K2110" s="102">
        <f>AVERAGE(K2106:K2109)*0.8</f>
        <v>0</v>
      </c>
      <c r="L2110" s="109">
        <f>AVERAGE(L2106:L2109)*1</f>
        <v>1</v>
      </c>
      <c r="M2110" s="102">
        <f>SUM(H2110:L2110)</f>
        <v>1</v>
      </c>
    </row>
    <row r="2111" spans="1:13" ht="15" customHeight="1" thickTop="1" thickBot="1" x14ac:dyDescent="0.3">
      <c r="A2111" s="110" t="s">
        <v>34</v>
      </c>
      <c r="B2111" s="111"/>
      <c r="C2111" s="111"/>
      <c r="D2111" s="111"/>
      <c r="E2111" s="111"/>
      <c r="F2111" s="111"/>
      <c r="G2111" s="112">
        <f>SUM(B2111:F2111)</f>
        <v>0</v>
      </c>
      <c r="H2111" s="113">
        <f t="shared" ref="H2111:L2111" si="883">IFERROR(B2111/$G$2111,0)</f>
        <v>0</v>
      </c>
      <c r="I2111" s="113">
        <f t="shared" si="883"/>
        <v>0</v>
      </c>
      <c r="J2111" s="113">
        <f t="shared" si="883"/>
        <v>0</v>
      </c>
      <c r="K2111" s="113">
        <f t="shared" si="883"/>
        <v>0</v>
      </c>
      <c r="L2111" s="113">
        <f t="shared" si="883"/>
        <v>0</v>
      </c>
      <c r="M2111" s="93" t="s">
        <v>14</v>
      </c>
    </row>
    <row r="2112" spans="1:13" ht="15" customHeight="1" thickTop="1" thickBot="1" x14ac:dyDescent="0.3">
      <c r="A2112" s="127" t="s">
        <v>35</v>
      </c>
      <c r="B2112" s="134"/>
      <c r="C2112" s="134"/>
      <c r="D2112" s="134"/>
      <c r="E2112" s="134"/>
      <c r="F2112" s="135"/>
      <c r="G2112" s="114">
        <v>16</v>
      </c>
      <c r="H2112" s="102" t="s">
        <v>14</v>
      </c>
      <c r="I2112" s="102" t="s">
        <v>14</v>
      </c>
      <c r="J2112" s="102" t="s">
        <v>14</v>
      </c>
      <c r="K2112" s="102" t="s">
        <v>14</v>
      </c>
      <c r="L2112" s="102" t="s">
        <v>14</v>
      </c>
      <c r="M2112" s="102">
        <f>(M2092+M2099+M2104+M2110)/4</f>
        <v>1</v>
      </c>
    </row>
    <row r="2113" spans="1:13" ht="15" customHeight="1" thickTop="1" x14ac:dyDescent="0.25">
      <c r="A2113" s="77"/>
      <c r="B2113" s="77"/>
      <c r="C2113" s="77"/>
      <c r="D2113" s="77"/>
      <c r="E2113" s="77"/>
      <c r="F2113" s="77"/>
      <c r="G2113" s="77"/>
      <c r="H2113" s="77"/>
      <c r="I2113" s="77"/>
      <c r="J2113" s="77"/>
      <c r="K2113" s="77"/>
      <c r="L2113" s="77"/>
      <c r="M2113" s="77"/>
    </row>
    <row r="2114" spans="1:13" ht="15" customHeight="1" thickBot="1" x14ac:dyDescent="0.3">
      <c r="A2114" s="77"/>
      <c r="B2114" s="77"/>
      <c r="C2114" s="77"/>
      <c r="D2114" s="77"/>
      <c r="E2114" s="77"/>
      <c r="F2114" s="77"/>
      <c r="G2114" s="77"/>
      <c r="H2114" s="77"/>
      <c r="I2114" s="77"/>
      <c r="J2114" s="77"/>
      <c r="K2114" s="77"/>
      <c r="L2114" s="77"/>
      <c r="M2114" s="77"/>
    </row>
    <row r="2115" spans="1:13" ht="15" customHeight="1" thickTop="1" thickBot="1" x14ac:dyDescent="0.3">
      <c r="A2115" s="78" t="s">
        <v>0</v>
      </c>
      <c r="B2115" s="136" t="s">
        <v>226</v>
      </c>
      <c r="C2115" s="132"/>
      <c r="D2115" s="132"/>
      <c r="E2115" s="132"/>
      <c r="F2115" s="132"/>
      <c r="G2115" s="133"/>
      <c r="H2115" s="139" t="s">
        <v>111</v>
      </c>
      <c r="I2115" s="144"/>
      <c r="J2115" s="145"/>
      <c r="K2115" s="79" t="s">
        <v>2</v>
      </c>
      <c r="L2115" s="146">
        <v>45513</v>
      </c>
      <c r="M2115" s="147"/>
    </row>
    <row r="2116" spans="1:13" ht="15" customHeight="1" thickBot="1" x14ac:dyDescent="0.3">
      <c r="A2116" s="115" t="s">
        <v>3</v>
      </c>
      <c r="B2116" s="148"/>
      <c r="C2116" s="148"/>
      <c r="D2116" s="148"/>
      <c r="E2116" s="148"/>
      <c r="F2116" s="148"/>
      <c r="G2116" s="149"/>
      <c r="H2116" s="80" t="s">
        <v>112</v>
      </c>
      <c r="I2116" s="121">
        <v>16</v>
      </c>
      <c r="J2116" s="133"/>
      <c r="K2116" s="81"/>
      <c r="L2116" s="80"/>
      <c r="M2116" s="80"/>
    </row>
    <row r="2117" spans="1:13" ht="15" customHeight="1" thickBot="1" x14ac:dyDescent="0.3">
      <c r="A2117" s="150"/>
      <c r="B2117" s="151"/>
      <c r="C2117" s="151"/>
      <c r="D2117" s="151"/>
      <c r="E2117" s="151"/>
      <c r="F2117" s="151"/>
      <c r="G2117" s="152"/>
      <c r="H2117" s="80" t="s">
        <v>113</v>
      </c>
      <c r="I2117" s="121"/>
      <c r="J2117" s="133"/>
      <c r="K2117" s="80"/>
      <c r="L2117" s="80"/>
      <c r="M2117" s="80"/>
    </row>
    <row r="2118" spans="1:13" ht="15" customHeight="1" thickBot="1" x14ac:dyDescent="0.3">
      <c r="A2118" s="82" t="s">
        <v>4</v>
      </c>
      <c r="B2118" s="130" t="s">
        <v>5</v>
      </c>
      <c r="C2118" s="131"/>
      <c r="D2118" s="131"/>
      <c r="E2118" s="131"/>
      <c r="F2118" s="131"/>
      <c r="G2118" s="131"/>
      <c r="H2118" s="121" t="s">
        <v>5</v>
      </c>
      <c r="I2118" s="132"/>
      <c r="J2118" s="132"/>
      <c r="K2118" s="132"/>
      <c r="L2118" s="132"/>
      <c r="M2118" s="133"/>
    </row>
    <row r="2119" spans="1:13" ht="15" customHeight="1" thickTop="1" thickBot="1" x14ac:dyDescent="0.3">
      <c r="A2119" s="83" t="s">
        <v>6</v>
      </c>
      <c r="B2119" s="84" t="s">
        <v>7</v>
      </c>
      <c r="C2119" s="84" t="s">
        <v>8</v>
      </c>
      <c r="D2119" s="84" t="s">
        <v>9</v>
      </c>
      <c r="E2119" s="84" t="s">
        <v>10</v>
      </c>
      <c r="F2119" s="84" t="s">
        <v>11</v>
      </c>
      <c r="G2119" s="85" t="s">
        <v>12</v>
      </c>
      <c r="H2119" s="86" t="s">
        <v>7</v>
      </c>
      <c r="I2119" s="86" t="s">
        <v>8</v>
      </c>
      <c r="J2119" s="86" t="s">
        <v>9</v>
      </c>
      <c r="K2119" s="86" t="s">
        <v>10</v>
      </c>
      <c r="L2119" s="86" t="s">
        <v>11</v>
      </c>
      <c r="M2119" s="87" t="s">
        <v>12</v>
      </c>
    </row>
    <row r="2120" spans="1:13" ht="15" customHeight="1" thickTop="1" thickBot="1" x14ac:dyDescent="0.3">
      <c r="A2120" s="88" t="s">
        <v>13</v>
      </c>
      <c r="B2120" s="89"/>
      <c r="C2120" s="89"/>
      <c r="D2120" s="89"/>
      <c r="E2120" s="89"/>
      <c r="F2120" s="89">
        <v>16</v>
      </c>
      <c r="G2120" s="90">
        <f t="shared" ref="G2120:G2122" si="884">SUM(B2120:F2120)</f>
        <v>16</v>
      </c>
      <c r="H2120" s="91">
        <f t="shared" ref="H2120:L2122" si="885">IFERROR(B2120/$G$2120,0)</f>
        <v>0</v>
      </c>
      <c r="I2120" s="91">
        <f t="shared" si="885"/>
        <v>0</v>
      </c>
      <c r="J2120" s="91">
        <f t="shared" si="885"/>
        <v>0</v>
      </c>
      <c r="K2120" s="91">
        <f t="shared" si="885"/>
        <v>0</v>
      </c>
      <c r="L2120" s="91">
        <f t="shared" si="885"/>
        <v>1</v>
      </c>
      <c r="M2120" s="92" t="s">
        <v>14</v>
      </c>
    </row>
    <row r="2121" spans="1:13" ht="15" customHeight="1" thickTop="1" thickBot="1" x14ac:dyDescent="0.3">
      <c r="A2121" s="88" t="s">
        <v>15</v>
      </c>
      <c r="B2121" s="89"/>
      <c r="C2121" s="89"/>
      <c r="D2121" s="89"/>
      <c r="E2121" s="89"/>
      <c r="F2121" s="89">
        <v>16</v>
      </c>
      <c r="G2121" s="90">
        <f t="shared" si="884"/>
        <v>16</v>
      </c>
      <c r="H2121" s="91">
        <f t="shared" si="885"/>
        <v>0</v>
      </c>
      <c r="I2121" s="91">
        <f t="shared" si="885"/>
        <v>0</v>
      </c>
      <c r="J2121" s="91">
        <f t="shared" si="885"/>
        <v>0</v>
      </c>
      <c r="K2121" s="91">
        <f t="shared" si="885"/>
        <v>0</v>
      </c>
      <c r="L2121" s="91">
        <f t="shared" si="885"/>
        <v>1</v>
      </c>
      <c r="M2121" s="93" t="s">
        <v>14</v>
      </c>
    </row>
    <row r="2122" spans="1:13" ht="15" customHeight="1" thickTop="1" thickBot="1" x14ac:dyDescent="0.3">
      <c r="A2122" s="88" t="s">
        <v>16</v>
      </c>
      <c r="B2122" s="89"/>
      <c r="C2122" s="89"/>
      <c r="D2122" s="89"/>
      <c r="E2122" s="89"/>
      <c r="F2122" s="89">
        <v>16</v>
      </c>
      <c r="G2122" s="90">
        <f t="shared" si="884"/>
        <v>16</v>
      </c>
      <c r="H2122" s="91">
        <f t="shared" si="885"/>
        <v>0</v>
      </c>
      <c r="I2122" s="91">
        <f t="shared" si="885"/>
        <v>0</v>
      </c>
      <c r="J2122" s="91">
        <f t="shared" si="885"/>
        <v>0</v>
      </c>
      <c r="K2122" s="91">
        <f t="shared" si="885"/>
        <v>0</v>
      </c>
      <c r="L2122" s="91">
        <f t="shared" si="885"/>
        <v>1</v>
      </c>
      <c r="M2122" s="93" t="s">
        <v>14</v>
      </c>
    </row>
    <row r="2123" spans="1:13" ht="15" customHeight="1" thickTop="1" thickBot="1" x14ac:dyDescent="0.3">
      <c r="A2123" s="94" t="s">
        <v>17</v>
      </c>
      <c r="B2123" s="95">
        <f>IFERROR(AVERAGE(B2120:B2122),0)</f>
        <v>0</v>
      </c>
      <c r="C2123" s="95">
        <f>IFERROR(AVERAGE(C2120:C2122),0)</f>
        <v>0</v>
      </c>
      <c r="D2123" s="95">
        <f>IFERROR(AVERAGE(D2120:D2122),0)</f>
        <v>0</v>
      </c>
      <c r="E2123" s="95">
        <f t="shared" ref="E2123:F2123" si="886">IFERROR(AVERAGE(E2120:E2122),0)</f>
        <v>0</v>
      </c>
      <c r="F2123" s="95">
        <f t="shared" si="886"/>
        <v>16</v>
      </c>
      <c r="G2123" s="95">
        <f>SUM(AVERAGE(G2120:G2122))</f>
        <v>16</v>
      </c>
      <c r="H2123" s="96">
        <f>AVERAGE(H2120:H2122)*0.2</f>
        <v>0</v>
      </c>
      <c r="I2123" s="96">
        <f>AVERAGE(I2120:I2122)*0.4</f>
        <v>0</v>
      </c>
      <c r="J2123" s="96">
        <f>AVERAGE(J2120:J2122)*0.6</f>
        <v>0</v>
      </c>
      <c r="K2123" s="96">
        <f>AVERAGE(K2120:K2122)*0.8</f>
        <v>0</v>
      </c>
      <c r="L2123" s="96">
        <f>AVERAGE(L2120:L2122)*1</f>
        <v>1</v>
      </c>
      <c r="M2123" s="97">
        <f>SUM(H2123:L2123)</f>
        <v>1</v>
      </c>
    </row>
    <row r="2124" spans="1:13" ht="15" customHeight="1" thickTop="1" thickBot="1" x14ac:dyDescent="0.3">
      <c r="A2124" s="98" t="s">
        <v>18</v>
      </c>
      <c r="B2124" s="84" t="s">
        <v>7</v>
      </c>
      <c r="C2124" s="84" t="s">
        <v>8</v>
      </c>
      <c r="D2124" s="84" t="s">
        <v>9</v>
      </c>
      <c r="E2124" s="84" t="s">
        <v>10</v>
      </c>
      <c r="F2124" s="84" t="s">
        <v>11</v>
      </c>
      <c r="G2124" s="85" t="s">
        <v>12</v>
      </c>
      <c r="H2124" s="84" t="s">
        <v>7</v>
      </c>
      <c r="I2124" s="84" t="s">
        <v>8</v>
      </c>
      <c r="J2124" s="84" t="s">
        <v>9</v>
      </c>
      <c r="K2124" s="84" t="s">
        <v>10</v>
      </c>
      <c r="L2124" s="99" t="s">
        <v>11</v>
      </c>
      <c r="M2124" s="85" t="s">
        <v>12</v>
      </c>
    </row>
    <row r="2125" spans="1:13" ht="15" customHeight="1" thickTop="1" thickBot="1" x14ac:dyDescent="0.3">
      <c r="A2125" s="88" t="s">
        <v>19</v>
      </c>
      <c r="B2125" s="89"/>
      <c r="C2125" s="89"/>
      <c r="D2125" s="89"/>
      <c r="E2125" s="89"/>
      <c r="F2125" s="89">
        <v>16</v>
      </c>
      <c r="G2125" s="90">
        <f t="shared" ref="G2125:G2129" si="887">SUM(B2125:F2125)</f>
        <v>16</v>
      </c>
      <c r="H2125" s="91">
        <f t="shared" ref="H2125:L2129" si="888">IFERROR(B2125/$G$2125,0)</f>
        <v>0</v>
      </c>
      <c r="I2125" s="91">
        <f t="shared" si="888"/>
        <v>0</v>
      </c>
      <c r="J2125" s="91">
        <f t="shared" si="888"/>
        <v>0</v>
      </c>
      <c r="K2125" s="91">
        <f t="shared" si="888"/>
        <v>0</v>
      </c>
      <c r="L2125" s="91">
        <f t="shared" si="888"/>
        <v>1</v>
      </c>
      <c r="M2125" s="93" t="s">
        <v>14</v>
      </c>
    </row>
    <row r="2126" spans="1:13" ht="15" customHeight="1" thickTop="1" thickBot="1" x14ac:dyDescent="0.3">
      <c r="A2126" s="88" t="s">
        <v>20</v>
      </c>
      <c r="B2126" s="89"/>
      <c r="C2126" s="89"/>
      <c r="D2126" s="89"/>
      <c r="E2126" s="89"/>
      <c r="F2126" s="89">
        <v>16</v>
      </c>
      <c r="G2126" s="90">
        <f t="shared" si="887"/>
        <v>16</v>
      </c>
      <c r="H2126" s="91">
        <f t="shared" si="888"/>
        <v>0</v>
      </c>
      <c r="I2126" s="91">
        <f t="shared" si="888"/>
        <v>0</v>
      </c>
      <c r="J2126" s="91">
        <f t="shared" si="888"/>
        <v>0</v>
      </c>
      <c r="K2126" s="91">
        <f t="shared" si="888"/>
        <v>0</v>
      </c>
      <c r="L2126" s="91">
        <f t="shared" si="888"/>
        <v>1</v>
      </c>
      <c r="M2126" s="93" t="s">
        <v>14</v>
      </c>
    </row>
    <row r="2127" spans="1:13" ht="15" customHeight="1" thickTop="1" thickBot="1" x14ac:dyDescent="0.3">
      <c r="A2127" s="88" t="s">
        <v>21</v>
      </c>
      <c r="B2127" s="89"/>
      <c r="C2127" s="89"/>
      <c r="D2127" s="89"/>
      <c r="E2127" s="89"/>
      <c r="F2127" s="89">
        <v>16</v>
      </c>
      <c r="G2127" s="90">
        <f t="shared" si="887"/>
        <v>16</v>
      </c>
      <c r="H2127" s="91">
        <f t="shared" si="888"/>
        <v>0</v>
      </c>
      <c r="I2127" s="91">
        <f t="shared" si="888"/>
        <v>0</v>
      </c>
      <c r="J2127" s="91">
        <f t="shared" si="888"/>
        <v>0</v>
      </c>
      <c r="K2127" s="91">
        <f t="shared" si="888"/>
        <v>0</v>
      </c>
      <c r="L2127" s="91">
        <f t="shared" si="888"/>
        <v>1</v>
      </c>
      <c r="M2127" s="93" t="s">
        <v>14</v>
      </c>
    </row>
    <row r="2128" spans="1:13" ht="15" customHeight="1" thickTop="1" thickBot="1" x14ac:dyDescent="0.3">
      <c r="A2128" s="88" t="s">
        <v>22</v>
      </c>
      <c r="B2128" s="89"/>
      <c r="C2128" s="89"/>
      <c r="D2128" s="89"/>
      <c r="E2128" s="89"/>
      <c r="F2128" s="89">
        <v>16</v>
      </c>
      <c r="G2128" s="90">
        <f t="shared" si="887"/>
        <v>16</v>
      </c>
      <c r="H2128" s="91">
        <f t="shared" si="888"/>
        <v>0</v>
      </c>
      <c r="I2128" s="91">
        <f t="shared" si="888"/>
        <v>0</v>
      </c>
      <c r="J2128" s="91">
        <f t="shared" si="888"/>
        <v>0</v>
      </c>
      <c r="K2128" s="91">
        <f t="shared" si="888"/>
        <v>0</v>
      </c>
      <c r="L2128" s="91">
        <f t="shared" si="888"/>
        <v>1</v>
      </c>
      <c r="M2128" s="93" t="s">
        <v>14</v>
      </c>
    </row>
    <row r="2129" spans="1:13" ht="15" customHeight="1" thickTop="1" thickBot="1" x14ac:dyDescent="0.3">
      <c r="A2129" s="88" t="s">
        <v>23</v>
      </c>
      <c r="B2129" s="89"/>
      <c r="C2129" s="89"/>
      <c r="D2129" s="89"/>
      <c r="E2129" s="89"/>
      <c r="F2129" s="89">
        <v>16</v>
      </c>
      <c r="G2129" s="90">
        <f t="shared" si="887"/>
        <v>16</v>
      </c>
      <c r="H2129" s="91">
        <f t="shared" si="888"/>
        <v>0</v>
      </c>
      <c r="I2129" s="91">
        <f t="shared" si="888"/>
        <v>0</v>
      </c>
      <c r="J2129" s="91">
        <f t="shared" si="888"/>
        <v>0</v>
      </c>
      <c r="K2129" s="91">
        <f t="shared" si="888"/>
        <v>0</v>
      </c>
      <c r="L2129" s="91">
        <f t="shared" si="888"/>
        <v>1</v>
      </c>
      <c r="M2129" s="93"/>
    </row>
    <row r="2130" spans="1:13" ht="15" customHeight="1" thickTop="1" thickBot="1" x14ac:dyDescent="0.3">
      <c r="A2130" s="94" t="s">
        <v>24</v>
      </c>
      <c r="B2130" s="95">
        <f t="shared" ref="B2130:F2130" si="889">IFERROR(AVERAGE(B2125:B2129),0)</f>
        <v>0</v>
      </c>
      <c r="C2130" s="95">
        <f t="shared" si="889"/>
        <v>0</v>
      </c>
      <c r="D2130" s="95">
        <f t="shared" si="889"/>
        <v>0</v>
      </c>
      <c r="E2130" s="95">
        <f t="shared" si="889"/>
        <v>0</v>
      </c>
      <c r="F2130" s="95">
        <f t="shared" si="889"/>
        <v>16</v>
      </c>
      <c r="G2130" s="95">
        <f>SUM(AVERAGE(G2125:G2129))</f>
        <v>16</v>
      </c>
      <c r="H2130" s="97">
        <f>AVERAGE(H2125:H2129)*0.2</f>
        <v>0</v>
      </c>
      <c r="I2130" s="97">
        <f>AVERAGE(I2125:I2129)*0.4</f>
        <v>0</v>
      </c>
      <c r="J2130" s="97">
        <f>AVERAGE(J2125:J2129)*0.6</f>
        <v>0</v>
      </c>
      <c r="K2130" s="97">
        <f>AVERAGE(K2125:K2129)*0.8</f>
        <v>0</v>
      </c>
      <c r="L2130" s="100">
        <f>AVERAGE(L2125:L2129)*1</f>
        <v>1</v>
      </c>
      <c r="M2130" s="97">
        <f>SUM(H2130:L2130)</f>
        <v>1</v>
      </c>
    </row>
    <row r="2131" spans="1:13" ht="15" customHeight="1" thickTop="1" thickBot="1" x14ac:dyDescent="0.3">
      <c r="A2131" s="98" t="s">
        <v>25</v>
      </c>
      <c r="B2131" s="84" t="s">
        <v>7</v>
      </c>
      <c r="C2131" s="84" t="s">
        <v>8</v>
      </c>
      <c r="D2131" s="84" t="s">
        <v>9</v>
      </c>
      <c r="E2131" s="84" t="s">
        <v>10</v>
      </c>
      <c r="F2131" s="84" t="s">
        <v>11</v>
      </c>
      <c r="G2131" s="85" t="s">
        <v>12</v>
      </c>
      <c r="H2131" s="84" t="s">
        <v>7</v>
      </c>
      <c r="I2131" s="84" t="s">
        <v>8</v>
      </c>
      <c r="J2131" s="84" t="s">
        <v>9</v>
      </c>
      <c r="K2131" s="84" t="s">
        <v>10</v>
      </c>
      <c r="L2131" s="99" t="s">
        <v>11</v>
      </c>
      <c r="M2131" s="85" t="s">
        <v>12</v>
      </c>
    </row>
    <row r="2132" spans="1:13" ht="15" customHeight="1" thickTop="1" thickBot="1" x14ac:dyDescent="0.3">
      <c r="A2132" s="88" t="s">
        <v>26</v>
      </c>
      <c r="B2132" s="89"/>
      <c r="C2132" s="89"/>
      <c r="D2132" s="89"/>
      <c r="E2132" s="89"/>
      <c r="F2132" s="89">
        <v>16</v>
      </c>
      <c r="G2132" s="90">
        <f t="shared" ref="G2132:G2134" si="890">SUM(B2132:F2132)</f>
        <v>16</v>
      </c>
      <c r="H2132" s="91">
        <f t="shared" ref="H2132:L2134" si="891">IFERROR(B2132/$G$2132,0)</f>
        <v>0</v>
      </c>
      <c r="I2132" s="91">
        <f t="shared" si="891"/>
        <v>0</v>
      </c>
      <c r="J2132" s="91">
        <f t="shared" si="891"/>
        <v>0</v>
      </c>
      <c r="K2132" s="91">
        <f t="shared" si="891"/>
        <v>0</v>
      </c>
      <c r="L2132" s="91">
        <f t="shared" si="891"/>
        <v>1</v>
      </c>
      <c r="M2132" s="93" t="s">
        <v>14</v>
      </c>
    </row>
    <row r="2133" spans="1:13" ht="15" customHeight="1" thickTop="1" thickBot="1" x14ac:dyDescent="0.3">
      <c r="A2133" s="88" t="s">
        <v>27</v>
      </c>
      <c r="B2133" s="89"/>
      <c r="C2133" s="89"/>
      <c r="D2133" s="89"/>
      <c r="E2133" s="89"/>
      <c r="F2133" s="89">
        <v>16</v>
      </c>
      <c r="G2133" s="90">
        <f t="shared" si="890"/>
        <v>16</v>
      </c>
      <c r="H2133" s="91">
        <f t="shared" si="891"/>
        <v>0</v>
      </c>
      <c r="I2133" s="91">
        <f t="shared" si="891"/>
        <v>0</v>
      </c>
      <c r="J2133" s="91">
        <f t="shared" si="891"/>
        <v>0</v>
      </c>
      <c r="K2133" s="91">
        <f t="shared" si="891"/>
        <v>0</v>
      </c>
      <c r="L2133" s="91">
        <f t="shared" si="891"/>
        <v>1</v>
      </c>
      <c r="M2133" s="93" t="s">
        <v>14</v>
      </c>
    </row>
    <row r="2134" spans="1:13" ht="15" customHeight="1" thickTop="1" thickBot="1" x14ac:dyDescent="0.3">
      <c r="A2134" s="88" t="s">
        <v>28</v>
      </c>
      <c r="B2134" s="89"/>
      <c r="C2134" s="89"/>
      <c r="D2134" s="89"/>
      <c r="E2134" s="89"/>
      <c r="F2134" s="89">
        <v>16</v>
      </c>
      <c r="G2134" s="90">
        <f t="shared" si="890"/>
        <v>16</v>
      </c>
      <c r="H2134" s="91">
        <f t="shared" si="891"/>
        <v>0</v>
      </c>
      <c r="I2134" s="91">
        <f t="shared" si="891"/>
        <v>0</v>
      </c>
      <c r="J2134" s="91">
        <f t="shared" si="891"/>
        <v>0</v>
      </c>
      <c r="K2134" s="91">
        <f t="shared" si="891"/>
        <v>0</v>
      </c>
      <c r="L2134" s="91">
        <f t="shared" si="891"/>
        <v>1</v>
      </c>
      <c r="M2134" s="93" t="s">
        <v>14</v>
      </c>
    </row>
    <row r="2135" spans="1:13" ht="15" customHeight="1" thickTop="1" thickBot="1" x14ac:dyDescent="0.3">
      <c r="A2135" s="94" t="s">
        <v>24</v>
      </c>
      <c r="B2135" s="95">
        <f t="shared" ref="B2135:F2135" si="892">IFERROR(AVERAGE(B2132:B2134),0)</f>
        <v>0</v>
      </c>
      <c r="C2135" s="95">
        <f t="shared" si="892"/>
        <v>0</v>
      </c>
      <c r="D2135" s="101">
        <f t="shared" si="892"/>
        <v>0</v>
      </c>
      <c r="E2135" s="101">
        <f t="shared" si="892"/>
        <v>0</v>
      </c>
      <c r="F2135" s="101">
        <f t="shared" si="892"/>
        <v>16</v>
      </c>
      <c r="G2135" s="101">
        <f>SUM(AVERAGE(G2132:G2134))</f>
        <v>16</v>
      </c>
      <c r="H2135" s="97">
        <f>AVERAGE(H2132:H2134)*0.2</f>
        <v>0</v>
      </c>
      <c r="I2135" s="97">
        <f>AVERAGE(I2132:I2134)*0.4</f>
        <v>0</v>
      </c>
      <c r="J2135" s="97">
        <f>AVERAGE(J2132:J2134)*0.6</f>
        <v>0</v>
      </c>
      <c r="K2135" s="97">
        <f>AVERAGE(K2132:K2134)*0.8</f>
        <v>0</v>
      </c>
      <c r="L2135" s="100">
        <f>AVERAGE(L2132:L2134)*1</f>
        <v>1</v>
      </c>
      <c r="M2135" s="102">
        <f>SUM(H2135:L2135)</f>
        <v>1</v>
      </c>
    </row>
    <row r="2136" spans="1:13" ht="15" customHeight="1" thickTop="1" thickBot="1" x14ac:dyDescent="0.3">
      <c r="A2136" s="83" t="s">
        <v>29</v>
      </c>
      <c r="B2136" s="84" t="s">
        <v>7</v>
      </c>
      <c r="C2136" s="84" t="s">
        <v>8</v>
      </c>
      <c r="D2136" s="84" t="s">
        <v>9</v>
      </c>
      <c r="E2136" s="84" t="s">
        <v>10</v>
      </c>
      <c r="F2136" s="84" t="s">
        <v>11</v>
      </c>
      <c r="G2136" s="85" t="s">
        <v>12</v>
      </c>
      <c r="H2136" s="84" t="s">
        <v>7</v>
      </c>
      <c r="I2136" s="84" t="s">
        <v>8</v>
      </c>
      <c r="J2136" s="84" t="s">
        <v>9</v>
      </c>
      <c r="K2136" s="84" t="s">
        <v>10</v>
      </c>
      <c r="L2136" s="99" t="s">
        <v>11</v>
      </c>
      <c r="M2136" s="85" t="s">
        <v>12</v>
      </c>
    </row>
    <row r="2137" spans="1:13" ht="15" customHeight="1" thickTop="1" thickBot="1" x14ac:dyDescent="0.3">
      <c r="A2137" s="103" t="s">
        <v>30</v>
      </c>
      <c r="B2137" s="104"/>
      <c r="C2137" s="104"/>
      <c r="D2137" s="104"/>
      <c r="E2137" s="89"/>
      <c r="F2137" s="89">
        <v>16</v>
      </c>
      <c r="G2137" s="105">
        <f t="shared" ref="G2137:G2140" si="893">SUM(B2137:F2137)</f>
        <v>16</v>
      </c>
      <c r="H2137" s="106">
        <f t="shared" ref="H2137:L2140" si="894">IFERROR(B2137/$G$2137,0)</f>
        <v>0</v>
      </c>
      <c r="I2137" s="106">
        <f t="shared" si="894"/>
        <v>0</v>
      </c>
      <c r="J2137" s="106">
        <f t="shared" si="894"/>
        <v>0</v>
      </c>
      <c r="K2137" s="106">
        <f t="shared" si="894"/>
        <v>0</v>
      </c>
      <c r="L2137" s="106">
        <f t="shared" si="894"/>
        <v>1</v>
      </c>
      <c r="M2137" s="93" t="s">
        <v>14</v>
      </c>
    </row>
    <row r="2138" spans="1:13" ht="15" customHeight="1" thickTop="1" thickBot="1" x14ac:dyDescent="0.3">
      <c r="A2138" s="103" t="s">
        <v>31</v>
      </c>
      <c r="B2138" s="104"/>
      <c r="C2138" s="104"/>
      <c r="D2138" s="104"/>
      <c r="E2138" s="89"/>
      <c r="F2138" s="89">
        <v>16</v>
      </c>
      <c r="G2138" s="105">
        <f t="shared" si="893"/>
        <v>16</v>
      </c>
      <c r="H2138" s="106">
        <f t="shared" si="894"/>
        <v>0</v>
      </c>
      <c r="I2138" s="106">
        <f t="shared" si="894"/>
        <v>0</v>
      </c>
      <c r="J2138" s="106">
        <f t="shared" si="894"/>
        <v>0</v>
      </c>
      <c r="K2138" s="106">
        <f t="shared" si="894"/>
        <v>0</v>
      </c>
      <c r="L2138" s="106">
        <f t="shared" si="894"/>
        <v>1</v>
      </c>
      <c r="M2138" s="93" t="s">
        <v>14</v>
      </c>
    </row>
    <row r="2139" spans="1:13" ht="15" customHeight="1" thickTop="1" thickBot="1" x14ac:dyDescent="0.3">
      <c r="A2139" s="103" t="s">
        <v>32</v>
      </c>
      <c r="B2139" s="104"/>
      <c r="C2139" s="104"/>
      <c r="D2139" s="104"/>
      <c r="E2139" s="89"/>
      <c r="F2139" s="89">
        <v>16</v>
      </c>
      <c r="G2139" s="105">
        <f t="shared" si="893"/>
        <v>16</v>
      </c>
      <c r="H2139" s="106">
        <f t="shared" si="894"/>
        <v>0</v>
      </c>
      <c r="I2139" s="106">
        <f t="shared" si="894"/>
        <v>0</v>
      </c>
      <c r="J2139" s="106">
        <f t="shared" si="894"/>
        <v>0</v>
      </c>
      <c r="K2139" s="106">
        <f t="shared" si="894"/>
        <v>0</v>
      </c>
      <c r="L2139" s="106">
        <f t="shared" si="894"/>
        <v>1</v>
      </c>
      <c r="M2139" s="93" t="s">
        <v>14</v>
      </c>
    </row>
    <row r="2140" spans="1:13" ht="15" customHeight="1" thickTop="1" thickBot="1" x14ac:dyDescent="0.3">
      <c r="A2140" s="103" t="s">
        <v>33</v>
      </c>
      <c r="B2140" s="104"/>
      <c r="C2140" s="104"/>
      <c r="D2140" s="104"/>
      <c r="E2140" s="89"/>
      <c r="F2140" s="89">
        <v>16</v>
      </c>
      <c r="G2140" s="105">
        <f t="shared" si="893"/>
        <v>16</v>
      </c>
      <c r="H2140" s="106">
        <f t="shared" si="894"/>
        <v>0</v>
      </c>
      <c r="I2140" s="106">
        <f t="shared" si="894"/>
        <v>0</v>
      </c>
      <c r="J2140" s="106">
        <f t="shared" si="894"/>
        <v>0</v>
      </c>
      <c r="K2140" s="106">
        <f t="shared" si="894"/>
        <v>0</v>
      </c>
      <c r="L2140" s="106">
        <f t="shared" si="894"/>
        <v>1</v>
      </c>
      <c r="M2140" s="93" t="s">
        <v>14</v>
      </c>
    </row>
    <row r="2141" spans="1:13" ht="15" customHeight="1" thickTop="1" thickBot="1" x14ac:dyDescent="0.3">
      <c r="A2141" s="107" t="s">
        <v>24</v>
      </c>
      <c r="B2141" s="108">
        <f t="shared" ref="B2141:F2141" si="895">IFERROR(AVERAGE(B2137:B2140),0)</f>
        <v>0</v>
      </c>
      <c r="C2141" s="108">
        <f t="shared" si="895"/>
        <v>0</v>
      </c>
      <c r="D2141" s="108">
        <f t="shared" si="895"/>
        <v>0</v>
      </c>
      <c r="E2141" s="108">
        <f t="shared" si="895"/>
        <v>0</v>
      </c>
      <c r="F2141" s="108">
        <f t="shared" si="895"/>
        <v>16</v>
      </c>
      <c r="G2141" s="108">
        <f>SUM(AVERAGE(G2137:G2140))</f>
        <v>16</v>
      </c>
      <c r="H2141" s="102">
        <f>AVERAGE(H2137:H2140)*0.2</f>
        <v>0</v>
      </c>
      <c r="I2141" s="102">
        <f>AVERAGE(I2137:I2140)*0.4</f>
        <v>0</v>
      </c>
      <c r="J2141" s="102">
        <f>AVERAGE(J2137:J2140)*0.6</f>
        <v>0</v>
      </c>
      <c r="K2141" s="102">
        <f>AVERAGE(K2137:K2140)*0.8</f>
        <v>0</v>
      </c>
      <c r="L2141" s="109">
        <f>AVERAGE(L2137:L2140)*1</f>
        <v>1</v>
      </c>
      <c r="M2141" s="102">
        <f>SUM(H2141:L2141)</f>
        <v>1</v>
      </c>
    </row>
    <row r="2142" spans="1:13" ht="15" customHeight="1" thickTop="1" thickBot="1" x14ac:dyDescent="0.3">
      <c r="A2142" s="110" t="s">
        <v>34</v>
      </c>
      <c r="B2142" s="111"/>
      <c r="C2142" s="111"/>
      <c r="D2142" s="111"/>
      <c r="E2142" s="111"/>
      <c r="F2142" s="111"/>
      <c r="G2142" s="112">
        <f>SUM(B2142:F2142)</f>
        <v>0</v>
      </c>
      <c r="H2142" s="113">
        <f t="shared" ref="H2142:L2142" si="896">IFERROR(B2142/$G$2142,0)</f>
        <v>0</v>
      </c>
      <c r="I2142" s="113">
        <f t="shared" si="896"/>
        <v>0</v>
      </c>
      <c r="J2142" s="113">
        <f t="shared" si="896"/>
        <v>0</v>
      </c>
      <c r="K2142" s="113">
        <f t="shared" si="896"/>
        <v>0</v>
      </c>
      <c r="L2142" s="113">
        <f t="shared" si="896"/>
        <v>0</v>
      </c>
      <c r="M2142" s="93" t="s">
        <v>14</v>
      </c>
    </row>
    <row r="2143" spans="1:13" ht="15" customHeight="1" thickTop="1" thickBot="1" x14ac:dyDescent="0.3">
      <c r="A2143" s="127" t="s">
        <v>35</v>
      </c>
      <c r="B2143" s="134"/>
      <c r="C2143" s="134"/>
      <c r="D2143" s="134"/>
      <c r="E2143" s="134"/>
      <c r="F2143" s="135"/>
      <c r="G2143" s="114">
        <v>16</v>
      </c>
      <c r="H2143" s="102" t="s">
        <v>14</v>
      </c>
      <c r="I2143" s="102" t="s">
        <v>14</v>
      </c>
      <c r="J2143" s="102" t="s">
        <v>14</v>
      </c>
      <c r="K2143" s="102" t="s">
        <v>14</v>
      </c>
      <c r="L2143" s="102" t="s">
        <v>14</v>
      </c>
      <c r="M2143" s="102">
        <f>(M2123+M2130+M2135+M2141)/4</f>
        <v>1</v>
      </c>
    </row>
    <row r="2144" spans="1:13" ht="15" customHeight="1" thickTop="1" x14ac:dyDescent="0.25">
      <c r="A2144" s="77"/>
      <c r="B2144" s="77"/>
      <c r="C2144" s="77"/>
      <c r="D2144" s="77"/>
      <c r="E2144" s="77"/>
      <c r="F2144" s="77"/>
      <c r="G2144" s="77"/>
      <c r="H2144" s="77"/>
      <c r="I2144" s="77"/>
      <c r="J2144" s="77"/>
      <c r="K2144" s="77"/>
      <c r="L2144" s="77"/>
      <c r="M2144" s="77"/>
    </row>
    <row r="2145" spans="1:13" ht="15" customHeight="1" thickBot="1" x14ac:dyDescent="0.3">
      <c r="A2145" s="77"/>
      <c r="B2145" s="77"/>
      <c r="C2145" s="77"/>
      <c r="D2145" s="77"/>
      <c r="E2145" s="77"/>
      <c r="F2145" s="77"/>
      <c r="G2145" s="77"/>
      <c r="H2145" s="77"/>
      <c r="I2145" s="77"/>
      <c r="J2145" s="77"/>
      <c r="K2145" s="77"/>
      <c r="L2145" s="77"/>
      <c r="M2145" s="77"/>
    </row>
    <row r="2146" spans="1:13" ht="15" customHeight="1" thickTop="1" thickBot="1" x14ac:dyDescent="0.3">
      <c r="A2146" s="78" t="s">
        <v>0</v>
      </c>
      <c r="B2146" s="136" t="s">
        <v>227</v>
      </c>
      <c r="C2146" s="132"/>
      <c r="D2146" s="132"/>
      <c r="E2146" s="132"/>
      <c r="F2146" s="132"/>
      <c r="G2146" s="133"/>
      <c r="H2146" s="139" t="s">
        <v>111</v>
      </c>
      <c r="I2146" s="144"/>
      <c r="J2146" s="145"/>
      <c r="K2146" s="79" t="s">
        <v>2</v>
      </c>
      <c r="L2146" s="146">
        <v>45520</v>
      </c>
      <c r="M2146" s="147"/>
    </row>
    <row r="2147" spans="1:13" ht="15" customHeight="1" thickBot="1" x14ac:dyDescent="0.3">
      <c r="A2147" s="115" t="s">
        <v>3</v>
      </c>
      <c r="B2147" s="148"/>
      <c r="C2147" s="148"/>
      <c r="D2147" s="148"/>
      <c r="E2147" s="148"/>
      <c r="F2147" s="148"/>
      <c r="G2147" s="149"/>
      <c r="H2147" s="80" t="s">
        <v>112</v>
      </c>
      <c r="I2147" s="121">
        <v>16</v>
      </c>
      <c r="J2147" s="133"/>
      <c r="K2147" s="81"/>
      <c r="L2147" s="80"/>
      <c r="M2147" s="80"/>
    </row>
    <row r="2148" spans="1:13" ht="15" customHeight="1" thickBot="1" x14ac:dyDescent="0.3">
      <c r="A2148" s="150"/>
      <c r="B2148" s="151"/>
      <c r="C2148" s="151"/>
      <c r="D2148" s="151"/>
      <c r="E2148" s="151"/>
      <c r="F2148" s="151"/>
      <c r="G2148" s="152"/>
      <c r="H2148" s="80" t="s">
        <v>113</v>
      </c>
      <c r="I2148" s="121"/>
      <c r="J2148" s="133"/>
      <c r="K2148" s="80"/>
      <c r="L2148" s="80"/>
      <c r="M2148" s="80"/>
    </row>
    <row r="2149" spans="1:13" ht="15" customHeight="1" thickBot="1" x14ac:dyDescent="0.3">
      <c r="A2149" s="82" t="s">
        <v>4</v>
      </c>
      <c r="B2149" s="130" t="s">
        <v>5</v>
      </c>
      <c r="C2149" s="131"/>
      <c r="D2149" s="131"/>
      <c r="E2149" s="131"/>
      <c r="F2149" s="131"/>
      <c r="G2149" s="131"/>
      <c r="H2149" s="121" t="s">
        <v>5</v>
      </c>
      <c r="I2149" s="132"/>
      <c r="J2149" s="132"/>
      <c r="K2149" s="132"/>
      <c r="L2149" s="132"/>
      <c r="M2149" s="133"/>
    </row>
    <row r="2150" spans="1:13" ht="15" customHeight="1" thickTop="1" thickBot="1" x14ac:dyDescent="0.3">
      <c r="A2150" s="83" t="s">
        <v>6</v>
      </c>
      <c r="B2150" s="84" t="s">
        <v>7</v>
      </c>
      <c r="C2150" s="84" t="s">
        <v>8</v>
      </c>
      <c r="D2150" s="84" t="s">
        <v>9</v>
      </c>
      <c r="E2150" s="84" t="s">
        <v>10</v>
      </c>
      <c r="F2150" s="84" t="s">
        <v>11</v>
      </c>
      <c r="G2150" s="85" t="s">
        <v>12</v>
      </c>
      <c r="H2150" s="86" t="s">
        <v>7</v>
      </c>
      <c r="I2150" s="86" t="s">
        <v>8</v>
      </c>
      <c r="J2150" s="86" t="s">
        <v>9</v>
      </c>
      <c r="K2150" s="86" t="s">
        <v>10</v>
      </c>
      <c r="L2150" s="86" t="s">
        <v>11</v>
      </c>
      <c r="M2150" s="87" t="s">
        <v>12</v>
      </c>
    </row>
    <row r="2151" spans="1:13" ht="15" customHeight="1" thickTop="1" thickBot="1" x14ac:dyDescent="0.3">
      <c r="A2151" s="88" t="s">
        <v>13</v>
      </c>
      <c r="B2151" s="89"/>
      <c r="C2151" s="89"/>
      <c r="D2151" s="89"/>
      <c r="E2151" s="89"/>
      <c r="F2151" s="89">
        <v>16</v>
      </c>
      <c r="G2151" s="90">
        <f t="shared" ref="G2151:G2153" si="897">SUM(B2151:F2151)</f>
        <v>16</v>
      </c>
      <c r="H2151" s="91">
        <f t="shared" ref="H2151:L2153" si="898">IFERROR(B2151/$G$2151,0)</f>
        <v>0</v>
      </c>
      <c r="I2151" s="91">
        <f t="shared" si="898"/>
        <v>0</v>
      </c>
      <c r="J2151" s="91">
        <f t="shared" si="898"/>
        <v>0</v>
      </c>
      <c r="K2151" s="91">
        <f t="shared" si="898"/>
        <v>0</v>
      </c>
      <c r="L2151" s="91">
        <f t="shared" si="898"/>
        <v>1</v>
      </c>
      <c r="M2151" s="92" t="s">
        <v>14</v>
      </c>
    </row>
    <row r="2152" spans="1:13" ht="15" customHeight="1" thickTop="1" thickBot="1" x14ac:dyDescent="0.3">
      <c r="A2152" s="88" t="s">
        <v>15</v>
      </c>
      <c r="B2152" s="89"/>
      <c r="C2152" s="89"/>
      <c r="D2152" s="89"/>
      <c r="E2152" s="89"/>
      <c r="F2152" s="89">
        <v>16</v>
      </c>
      <c r="G2152" s="90">
        <f t="shared" si="897"/>
        <v>16</v>
      </c>
      <c r="H2152" s="91">
        <f t="shared" si="898"/>
        <v>0</v>
      </c>
      <c r="I2152" s="91">
        <f t="shared" si="898"/>
        <v>0</v>
      </c>
      <c r="J2152" s="91">
        <f t="shared" si="898"/>
        <v>0</v>
      </c>
      <c r="K2152" s="91">
        <f t="shared" si="898"/>
        <v>0</v>
      </c>
      <c r="L2152" s="91">
        <f t="shared" si="898"/>
        <v>1</v>
      </c>
      <c r="M2152" s="93" t="s">
        <v>14</v>
      </c>
    </row>
    <row r="2153" spans="1:13" ht="15" customHeight="1" thickTop="1" thickBot="1" x14ac:dyDescent="0.3">
      <c r="A2153" s="88" t="s">
        <v>16</v>
      </c>
      <c r="B2153" s="89"/>
      <c r="C2153" s="89"/>
      <c r="D2153" s="89"/>
      <c r="E2153" s="89"/>
      <c r="F2153" s="89">
        <v>16</v>
      </c>
      <c r="G2153" s="90">
        <f t="shared" si="897"/>
        <v>16</v>
      </c>
      <c r="H2153" s="91">
        <f t="shared" si="898"/>
        <v>0</v>
      </c>
      <c r="I2153" s="91">
        <f t="shared" si="898"/>
        <v>0</v>
      </c>
      <c r="J2153" s="91">
        <f t="shared" si="898"/>
        <v>0</v>
      </c>
      <c r="K2153" s="91">
        <f t="shared" si="898"/>
        <v>0</v>
      </c>
      <c r="L2153" s="91">
        <f t="shared" si="898"/>
        <v>1</v>
      </c>
      <c r="M2153" s="93" t="s">
        <v>14</v>
      </c>
    </row>
    <row r="2154" spans="1:13" ht="15" customHeight="1" thickTop="1" thickBot="1" x14ac:dyDescent="0.3">
      <c r="A2154" s="94" t="s">
        <v>17</v>
      </c>
      <c r="B2154" s="95">
        <f>IFERROR(AVERAGE(B2151:B2153),0)</f>
        <v>0</v>
      </c>
      <c r="C2154" s="95">
        <f>IFERROR(AVERAGE(C2151:C2153),0)</f>
        <v>0</v>
      </c>
      <c r="D2154" s="95">
        <f>IFERROR(AVERAGE(D2151:D2153),0)</f>
        <v>0</v>
      </c>
      <c r="E2154" s="95">
        <f t="shared" ref="E2154:F2154" si="899">IFERROR(AVERAGE(E2151:E2153),0)</f>
        <v>0</v>
      </c>
      <c r="F2154" s="95">
        <f t="shared" si="899"/>
        <v>16</v>
      </c>
      <c r="G2154" s="95">
        <f>SUM(AVERAGE(G2151:G2153))</f>
        <v>16</v>
      </c>
      <c r="H2154" s="96">
        <f>AVERAGE(H2151:H2153)*0.2</f>
        <v>0</v>
      </c>
      <c r="I2154" s="96">
        <f>AVERAGE(I2151:I2153)*0.4</f>
        <v>0</v>
      </c>
      <c r="J2154" s="96">
        <f>AVERAGE(J2151:J2153)*0.6</f>
        <v>0</v>
      </c>
      <c r="K2154" s="96">
        <f>AVERAGE(K2151:K2153)*0.8</f>
        <v>0</v>
      </c>
      <c r="L2154" s="96">
        <f>AVERAGE(L2151:L2153)*1</f>
        <v>1</v>
      </c>
      <c r="M2154" s="97">
        <f>SUM(H2154:L2154)</f>
        <v>1</v>
      </c>
    </row>
    <row r="2155" spans="1:13" ht="15" customHeight="1" thickTop="1" thickBot="1" x14ac:dyDescent="0.3">
      <c r="A2155" s="98" t="s">
        <v>18</v>
      </c>
      <c r="B2155" s="84" t="s">
        <v>7</v>
      </c>
      <c r="C2155" s="84" t="s">
        <v>8</v>
      </c>
      <c r="D2155" s="84" t="s">
        <v>9</v>
      </c>
      <c r="E2155" s="84" t="s">
        <v>10</v>
      </c>
      <c r="F2155" s="84" t="s">
        <v>11</v>
      </c>
      <c r="G2155" s="85" t="s">
        <v>12</v>
      </c>
      <c r="H2155" s="84" t="s">
        <v>7</v>
      </c>
      <c r="I2155" s="84" t="s">
        <v>8</v>
      </c>
      <c r="J2155" s="84" t="s">
        <v>9</v>
      </c>
      <c r="K2155" s="84" t="s">
        <v>10</v>
      </c>
      <c r="L2155" s="99" t="s">
        <v>11</v>
      </c>
      <c r="M2155" s="85" t="s">
        <v>12</v>
      </c>
    </row>
    <row r="2156" spans="1:13" ht="15" customHeight="1" thickTop="1" thickBot="1" x14ac:dyDescent="0.3">
      <c r="A2156" s="88" t="s">
        <v>19</v>
      </c>
      <c r="B2156" s="89"/>
      <c r="C2156" s="89"/>
      <c r="D2156" s="89"/>
      <c r="E2156" s="89"/>
      <c r="F2156" s="89">
        <v>16</v>
      </c>
      <c r="G2156" s="90">
        <f t="shared" ref="G2156:G2160" si="900">SUM(B2156:F2156)</f>
        <v>16</v>
      </c>
      <c r="H2156" s="91">
        <f t="shared" ref="H2156:L2160" si="901">IFERROR(B2156/$G$2156,0)</f>
        <v>0</v>
      </c>
      <c r="I2156" s="91">
        <f t="shared" si="901"/>
        <v>0</v>
      </c>
      <c r="J2156" s="91">
        <f t="shared" si="901"/>
        <v>0</v>
      </c>
      <c r="K2156" s="91">
        <f t="shared" si="901"/>
        <v>0</v>
      </c>
      <c r="L2156" s="91">
        <f t="shared" si="901"/>
        <v>1</v>
      </c>
      <c r="M2156" s="93" t="s">
        <v>14</v>
      </c>
    </row>
    <row r="2157" spans="1:13" ht="15" customHeight="1" thickTop="1" thickBot="1" x14ac:dyDescent="0.3">
      <c r="A2157" s="88" t="s">
        <v>20</v>
      </c>
      <c r="B2157" s="89"/>
      <c r="C2157" s="89"/>
      <c r="D2157" s="89"/>
      <c r="E2157" s="89"/>
      <c r="F2157" s="89">
        <v>16</v>
      </c>
      <c r="G2157" s="90">
        <f t="shared" si="900"/>
        <v>16</v>
      </c>
      <c r="H2157" s="91">
        <f t="shared" si="901"/>
        <v>0</v>
      </c>
      <c r="I2157" s="91">
        <f t="shared" si="901"/>
        <v>0</v>
      </c>
      <c r="J2157" s="91">
        <f t="shared" si="901"/>
        <v>0</v>
      </c>
      <c r="K2157" s="91">
        <f t="shared" si="901"/>
        <v>0</v>
      </c>
      <c r="L2157" s="91">
        <f t="shared" si="901"/>
        <v>1</v>
      </c>
      <c r="M2157" s="93" t="s">
        <v>14</v>
      </c>
    </row>
    <row r="2158" spans="1:13" ht="15" customHeight="1" thickTop="1" thickBot="1" x14ac:dyDescent="0.3">
      <c r="A2158" s="88" t="s">
        <v>21</v>
      </c>
      <c r="B2158" s="89"/>
      <c r="C2158" s="89"/>
      <c r="D2158" s="89"/>
      <c r="E2158" s="89"/>
      <c r="F2158" s="89">
        <v>16</v>
      </c>
      <c r="G2158" s="90">
        <f t="shared" si="900"/>
        <v>16</v>
      </c>
      <c r="H2158" s="91">
        <f t="shared" si="901"/>
        <v>0</v>
      </c>
      <c r="I2158" s="91">
        <f t="shared" si="901"/>
        <v>0</v>
      </c>
      <c r="J2158" s="91">
        <f t="shared" si="901"/>
        <v>0</v>
      </c>
      <c r="K2158" s="91">
        <f t="shared" si="901"/>
        <v>0</v>
      </c>
      <c r="L2158" s="91">
        <f t="shared" si="901"/>
        <v>1</v>
      </c>
      <c r="M2158" s="93" t="s">
        <v>14</v>
      </c>
    </row>
    <row r="2159" spans="1:13" ht="15" customHeight="1" thickTop="1" thickBot="1" x14ac:dyDescent="0.3">
      <c r="A2159" s="88" t="s">
        <v>22</v>
      </c>
      <c r="B2159" s="89"/>
      <c r="C2159" s="89"/>
      <c r="D2159" s="89"/>
      <c r="E2159" s="89"/>
      <c r="F2159" s="89">
        <v>16</v>
      </c>
      <c r="G2159" s="90">
        <f t="shared" si="900"/>
        <v>16</v>
      </c>
      <c r="H2159" s="91">
        <f t="shared" si="901"/>
        <v>0</v>
      </c>
      <c r="I2159" s="91">
        <f t="shared" si="901"/>
        <v>0</v>
      </c>
      <c r="J2159" s="91">
        <f t="shared" si="901"/>
        <v>0</v>
      </c>
      <c r="K2159" s="91">
        <f t="shared" si="901"/>
        <v>0</v>
      </c>
      <c r="L2159" s="91">
        <f t="shared" si="901"/>
        <v>1</v>
      </c>
      <c r="M2159" s="93" t="s">
        <v>14</v>
      </c>
    </row>
    <row r="2160" spans="1:13" ht="15" customHeight="1" thickTop="1" thickBot="1" x14ac:dyDescent="0.3">
      <c r="A2160" s="88" t="s">
        <v>23</v>
      </c>
      <c r="B2160" s="89"/>
      <c r="C2160" s="89"/>
      <c r="D2160" s="89"/>
      <c r="E2160" s="89"/>
      <c r="F2160" s="89">
        <v>16</v>
      </c>
      <c r="G2160" s="90">
        <f t="shared" si="900"/>
        <v>16</v>
      </c>
      <c r="H2160" s="91">
        <f t="shared" si="901"/>
        <v>0</v>
      </c>
      <c r="I2160" s="91">
        <f t="shared" si="901"/>
        <v>0</v>
      </c>
      <c r="J2160" s="91">
        <f t="shared" si="901"/>
        <v>0</v>
      </c>
      <c r="K2160" s="91">
        <f t="shared" si="901"/>
        <v>0</v>
      </c>
      <c r="L2160" s="91">
        <f t="shared" si="901"/>
        <v>1</v>
      </c>
      <c r="M2160" s="93"/>
    </row>
    <row r="2161" spans="1:13" ht="15" customHeight="1" thickTop="1" thickBot="1" x14ac:dyDescent="0.3">
      <c r="A2161" s="94" t="s">
        <v>24</v>
      </c>
      <c r="B2161" s="95">
        <f t="shared" ref="B2161:F2161" si="902">IFERROR(AVERAGE(B2156:B2160),0)</f>
        <v>0</v>
      </c>
      <c r="C2161" s="95">
        <f t="shared" si="902"/>
        <v>0</v>
      </c>
      <c r="D2161" s="95">
        <f t="shared" si="902"/>
        <v>0</v>
      </c>
      <c r="E2161" s="95">
        <f t="shared" si="902"/>
        <v>0</v>
      </c>
      <c r="F2161" s="95">
        <f t="shared" si="902"/>
        <v>16</v>
      </c>
      <c r="G2161" s="95">
        <f>SUM(AVERAGE(G2156:G2160))</f>
        <v>16</v>
      </c>
      <c r="H2161" s="97">
        <f>AVERAGE(H2156:H2160)*0.2</f>
        <v>0</v>
      </c>
      <c r="I2161" s="97">
        <f>AVERAGE(I2156:I2160)*0.4</f>
        <v>0</v>
      </c>
      <c r="J2161" s="97">
        <f>AVERAGE(J2156:J2160)*0.6</f>
        <v>0</v>
      </c>
      <c r="K2161" s="97">
        <f>AVERAGE(K2156:K2160)*0.8</f>
        <v>0</v>
      </c>
      <c r="L2161" s="100">
        <f>AVERAGE(L2156:L2160)*1</f>
        <v>1</v>
      </c>
      <c r="M2161" s="97">
        <f>SUM(H2161:L2161)</f>
        <v>1</v>
      </c>
    </row>
    <row r="2162" spans="1:13" ht="15" customHeight="1" thickTop="1" thickBot="1" x14ac:dyDescent="0.3">
      <c r="A2162" s="98" t="s">
        <v>25</v>
      </c>
      <c r="B2162" s="84" t="s">
        <v>7</v>
      </c>
      <c r="C2162" s="84" t="s">
        <v>8</v>
      </c>
      <c r="D2162" s="84" t="s">
        <v>9</v>
      </c>
      <c r="E2162" s="84" t="s">
        <v>10</v>
      </c>
      <c r="F2162" s="84" t="s">
        <v>11</v>
      </c>
      <c r="G2162" s="85" t="s">
        <v>12</v>
      </c>
      <c r="H2162" s="84" t="s">
        <v>7</v>
      </c>
      <c r="I2162" s="84" t="s">
        <v>8</v>
      </c>
      <c r="J2162" s="84" t="s">
        <v>9</v>
      </c>
      <c r="K2162" s="84" t="s">
        <v>10</v>
      </c>
      <c r="L2162" s="99" t="s">
        <v>11</v>
      </c>
      <c r="M2162" s="85" t="s">
        <v>12</v>
      </c>
    </row>
    <row r="2163" spans="1:13" ht="15" customHeight="1" thickTop="1" thickBot="1" x14ac:dyDescent="0.3">
      <c r="A2163" s="88" t="s">
        <v>26</v>
      </c>
      <c r="B2163" s="89"/>
      <c r="C2163" s="89"/>
      <c r="D2163" s="89"/>
      <c r="E2163" s="89"/>
      <c r="F2163" s="89">
        <v>16</v>
      </c>
      <c r="G2163" s="90">
        <f t="shared" ref="G2163:G2165" si="903">SUM(B2163:F2163)</f>
        <v>16</v>
      </c>
      <c r="H2163" s="91">
        <f t="shared" ref="H2163:L2165" si="904">IFERROR(B2163/$G$2163,0)</f>
        <v>0</v>
      </c>
      <c r="I2163" s="91">
        <f t="shared" si="904"/>
        <v>0</v>
      </c>
      <c r="J2163" s="91">
        <f t="shared" si="904"/>
        <v>0</v>
      </c>
      <c r="K2163" s="91">
        <f t="shared" si="904"/>
        <v>0</v>
      </c>
      <c r="L2163" s="91">
        <f t="shared" si="904"/>
        <v>1</v>
      </c>
      <c r="M2163" s="93" t="s">
        <v>14</v>
      </c>
    </row>
    <row r="2164" spans="1:13" ht="15" customHeight="1" thickTop="1" thickBot="1" x14ac:dyDescent="0.3">
      <c r="A2164" s="88" t="s">
        <v>27</v>
      </c>
      <c r="B2164" s="89"/>
      <c r="C2164" s="89"/>
      <c r="D2164" s="89"/>
      <c r="E2164" s="89"/>
      <c r="F2164" s="89">
        <v>16</v>
      </c>
      <c r="G2164" s="90">
        <f t="shared" si="903"/>
        <v>16</v>
      </c>
      <c r="H2164" s="91">
        <f t="shared" si="904"/>
        <v>0</v>
      </c>
      <c r="I2164" s="91">
        <f t="shared" si="904"/>
        <v>0</v>
      </c>
      <c r="J2164" s="91">
        <f t="shared" si="904"/>
        <v>0</v>
      </c>
      <c r="K2164" s="91">
        <f t="shared" si="904"/>
        <v>0</v>
      </c>
      <c r="L2164" s="91">
        <f t="shared" si="904"/>
        <v>1</v>
      </c>
      <c r="M2164" s="93" t="s">
        <v>14</v>
      </c>
    </row>
    <row r="2165" spans="1:13" ht="15" customHeight="1" thickTop="1" thickBot="1" x14ac:dyDescent="0.3">
      <c r="A2165" s="88" t="s">
        <v>28</v>
      </c>
      <c r="B2165" s="89"/>
      <c r="C2165" s="89"/>
      <c r="D2165" s="89"/>
      <c r="E2165" s="89"/>
      <c r="F2165" s="89">
        <v>16</v>
      </c>
      <c r="G2165" s="90">
        <f t="shared" si="903"/>
        <v>16</v>
      </c>
      <c r="H2165" s="91">
        <f t="shared" si="904"/>
        <v>0</v>
      </c>
      <c r="I2165" s="91">
        <f t="shared" si="904"/>
        <v>0</v>
      </c>
      <c r="J2165" s="91">
        <f t="shared" si="904"/>
        <v>0</v>
      </c>
      <c r="K2165" s="91">
        <f t="shared" si="904"/>
        <v>0</v>
      </c>
      <c r="L2165" s="91">
        <f t="shared" si="904"/>
        <v>1</v>
      </c>
      <c r="M2165" s="93" t="s">
        <v>14</v>
      </c>
    </row>
    <row r="2166" spans="1:13" ht="15" customHeight="1" thickTop="1" thickBot="1" x14ac:dyDescent="0.3">
      <c r="A2166" s="94" t="s">
        <v>24</v>
      </c>
      <c r="B2166" s="95">
        <f t="shared" ref="B2166:F2166" si="905">IFERROR(AVERAGE(B2163:B2165),0)</f>
        <v>0</v>
      </c>
      <c r="C2166" s="95">
        <f t="shared" si="905"/>
        <v>0</v>
      </c>
      <c r="D2166" s="101">
        <f t="shared" si="905"/>
        <v>0</v>
      </c>
      <c r="E2166" s="101">
        <f t="shared" si="905"/>
        <v>0</v>
      </c>
      <c r="F2166" s="101">
        <f t="shared" si="905"/>
        <v>16</v>
      </c>
      <c r="G2166" s="101">
        <f>SUM(AVERAGE(G2163:G2165))</f>
        <v>16</v>
      </c>
      <c r="H2166" s="97">
        <f>AVERAGE(H2163:H2165)*0.2</f>
        <v>0</v>
      </c>
      <c r="I2166" s="97">
        <f>AVERAGE(I2163:I2165)*0.4</f>
        <v>0</v>
      </c>
      <c r="J2166" s="97">
        <f>AVERAGE(J2163:J2165)*0.6</f>
        <v>0</v>
      </c>
      <c r="K2166" s="97">
        <f>AVERAGE(K2163:K2165)*0.8</f>
        <v>0</v>
      </c>
      <c r="L2166" s="100">
        <f>AVERAGE(L2163:L2165)*1</f>
        <v>1</v>
      </c>
      <c r="M2166" s="102">
        <f>SUM(H2166:L2166)</f>
        <v>1</v>
      </c>
    </row>
    <row r="2167" spans="1:13" ht="15" customHeight="1" thickTop="1" thickBot="1" x14ac:dyDescent="0.3">
      <c r="A2167" s="83" t="s">
        <v>29</v>
      </c>
      <c r="B2167" s="84" t="s">
        <v>7</v>
      </c>
      <c r="C2167" s="84" t="s">
        <v>8</v>
      </c>
      <c r="D2167" s="84" t="s">
        <v>9</v>
      </c>
      <c r="E2167" s="84" t="s">
        <v>10</v>
      </c>
      <c r="F2167" s="84" t="s">
        <v>11</v>
      </c>
      <c r="G2167" s="85" t="s">
        <v>12</v>
      </c>
      <c r="H2167" s="84" t="s">
        <v>7</v>
      </c>
      <c r="I2167" s="84" t="s">
        <v>8</v>
      </c>
      <c r="J2167" s="84" t="s">
        <v>9</v>
      </c>
      <c r="K2167" s="84" t="s">
        <v>10</v>
      </c>
      <c r="L2167" s="99" t="s">
        <v>11</v>
      </c>
      <c r="M2167" s="85" t="s">
        <v>12</v>
      </c>
    </row>
    <row r="2168" spans="1:13" ht="15" customHeight="1" thickTop="1" thickBot="1" x14ac:dyDescent="0.3">
      <c r="A2168" s="103" t="s">
        <v>30</v>
      </c>
      <c r="B2168" s="104"/>
      <c r="C2168" s="104"/>
      <c r="D2168" s="104"/>
      <c r="E2168" s="89"/>
      <c r="F2168" s="89">
        <v>16</v>
      </c>
      <c r="G2168" s="105">
        <f t="shared" ref="G2168:G2171" si="906">SUM(B2168:F2168)</f>
        <v>16</v>
      </c>
      <c r="H2168" s="106">
        <f t="shared" ref="H2168:L2171" si="907">IFERROR(B2168/$G$2168,0)</f>
        <v>0</v>
      </c>
      <c r="I2168" s="106">
        <f t="shared" si="907"/>
        <v>0</v>
      </c>
      <c r="J2168" s="106">
        <f t="shared" si="907"/>
        <v>0</v>
      </c>
      <c r="K2168" s="106">
        <f t="shared" si="907"/>
        <v>0</v>
      </c>
      <c r="L2168" s="106">
        <f t="shared" si="907"/>
        <v>1</v>
      </c>
      <c r="M2168" s="93" t="s">
        <v>14</v>
      </c>
    </row>
    <row r="2169" spans="1:13" ht="15" customHeight="1" thickTop="1" thickBot="1" x14ac:dyDescent="0.3">
      <c r="A2169" s="103" t="s">
        <v>31</v>
      </c>
      <c r="B2169" s="104"/>
      <c r="C2169" s="104"/>
      <c r="D2169" s="104"/>
      <c r="E2169" s="89"/>
      <c r="F2169" s="89">
        <v>16</v>
      </c>
      <c r="G2169" s="105">
        <f t="shared" si="906"/>
        <v>16</v>
      </c>
      <c r="H2169" s="106">
        <f t="shared" si="907"/>
        <v>0</v>
      </c>
      <c r="I2169" s="106">
        <f t="shared" si="907"/>
        <v>0</v>
      </c>
      <c r="J2169" s="106">
        <f t="shared" si="907"/>
        <v>0</v>
      </c>
      <c r="K2169" s="106">
        <f t="shared" si="907"/>
        <v>0</v>
      </c>
      <c r="L2169" s="106">
        <f t="shared" si="907"/>
        <v>1</v>
      </c>
      <c r="M2169" s="93" t="s">
        <v>14</v>
      </c>
    </row>
    <row r="2170" spans="1:13" ht="15" customHeight="1" thickTop="1" thickBot="1" x14ac:dyDescent="0.3">
      <c r="A2170" s="103" t="s">
        <v>32</v>
      </c>
      <c r="B2170" s="104"/>
      <c r="C2170" s="104"/>
      <c r="D2170" s="104"/>
      <c r="E2170" s="89"/>
      <c r="F2170" s="89">
        <v>16</v>
      </c>
      <c r="G2170" s="105">
        <f t="shared" si="906"/>
        <v>16</v>
      </c>
      <c r="H2170" s="106">
        <f t="shared" si="907"/>
        <v>0</v>
      </c>
      <c r="I2170" s="106">
        <f t="shared" si="907"/>
        <v>0</v>
      </c>
      <c r="J2170" s="106">
        <f t="shared" si="907"/>
        <v>0</v>
      </c>
      <c r="K2170" s="106">
        <f t="shared" si="907"/>
        <v>0</v>
      </c>
      <c r="L2170" s="106">
        <f t="shared" si="907"/>
        <v>1</v>
      </c>
      <c r="M2170" s="93" t="s">
        <v>14</v>
      </c>
    </row>
    <row r="2171" spans="1:13" ht="15" customHeight="1" thickTop="1" thickBot="1" x14ac:dyDescent="0.3">
      <c r="A2171" s="103" t="s">
        <v>33</v>
      </c>
      <c r="B2171" s="104"/>
      <c r="C2171" s="104"/>
      <c r="D2171" s="104"/>
      <c r="E2171" s="89"/>
      <c r="F2171" s="89">
        <v>16</v>
      </c>
      <c r="G2171" s="105">
        <f t="shared" si="906"/>
        <v>16</v>
      </c>
      <c r="H2171" s="106">
        <f t="shared" si="907"/>
        <v>0</v>
      </c>
      <c r="I2171" s="106">
        <f t="shared" si="907"/>
        <v>0</v>
      </c>
      <c r="J2171" s="106">
        <f t="shared" si="907"/>
        <v>0</v>
      </c>
      <c r="K2171" s="106">
        <f t="shared" si="907"/>
        <v>0</v>
      </c>
      <c r="L2171" s="106">
        <f t="shared" si="907"/>
        <v>1</v>
      </c>
      <c r="M2171" s="93" t="s">
        <v>14</v>
      </c>
    </row>
    <row r="2172" spans="1:13" ht="15" customHeight="1" thickTop="1" thickBot="1" x14ac:dyDescent="0.3">
      <c r="A2172" s="107" t="s">
        <v>24</v>
      </c>
      <c r="B2172" s="108">
        <f t="shared" ref="B2172:F2172" si="908">IFERROR(AVERAGE(B2168:B2171),0)</f>
        <v>0</v>
      </c>
      <c r="C2172" s="108">
        <f t="shared" si="908"/>
        <v>0</v>
      </c>
      <c r="D2172" s="108">
        <f t="shared" si="908"/>
        <v>0</v>
      </c>
      <c r="E2172" s="108">
        <f t="shared" si="908"/>
        <v>0</v>
      </c>
      <c r="F2172" s="108">
        <f t="shared" si="908"/>
        <v>16</v>
      </c>
      <c r="G2172" s="108">
        <f>SUM(AVERAGE(G2168:G2171))</f>
        <v>16</v>
      </c>
      <c r="H2172" s="102">
        <f>AVERAGE(H2168:H2171)*0.2</f>
        <v>0</v>
      </c>
      <c r="I2172" s="102">
        <f>AVERAGE(I2168:I2171)*0.4</f>
        <v>0</v>
      </c>
      <c r="J2172" s="102">
        <f>AVERAGE(J2168:J2171)*0.6</f>
        <v>0</v>
      </c>
      <c r="K2172" s="102">
        <f>AVERAGE(K2168:K2171)*0.8</f>
        <v>0</v>
      </c>
      <c r="L2172" s="109">
        <f>AVERAGE(L2168:L2171)*1</f>
        <v>1</v>
      </c>
      <c r="M2172" s="102">
        <f>SUM(H2172:L2172)</f>
        <v>1</v>
      </c>
    </row>
    <row r="2173" spans="1:13" ht="15" customHeight="1" thickTop="1" thickBot="1" x14ac:dyDescent="0.3">
      <c r="A2173" s="110" t="s">
        <v>34</v>
      </c>
      <c r="B2173" s="111"/>
      <c r="C2173" s="111"/>
      <c r="D2173" s="111"/>
      <c r="E2173" s="111"/>
      <c r="F2173" s="111"/>
      <c r="G2173" s="112">
        <f>SUM(B2173:F2173)</f>
        <v>0</v>
      </c>
      <c r="H2173" s="113">
        <f t="shared" ref="H2173:L2173" si="909">IFERROR(B2173/$G$2173,0)</f>
        <v>0</v>
      </c>
      <c r="I2173" s="113">
        <f t="shared" si="909"/>
        <v>0</v>
      </c>
      <c r="J2173" s="113">
        <f t="shared" si="909"/>
        <v>0</v>
      </c>
      <c r="K2173" s="113">
        <f t="shared" si="909"/>
        <v>0</v>
      </c>
      <c r="L2173" s="113">
        <f t="shared" si="909"/>
        <v>0</v>
      </c>
      <c r="M2173" s="93" t="s">
        <v>14</v>
      </c>
    </row>
    <row r="2174" spans="1:13" ht="15" customHeight="1" thickTop="1" thickBot="1" x14ac:dyDescent="0.3">
      <c r="A2174" s="127" t="s">
        <v>35</v>
      </c>
      <c r="B2174" s="134"/>
      <c r="C2174" s="134"/>
      <c r="D2174" s="134"/>
      <c r="E2174" s="134"/>
      <c r="F2174" s="135"/>
      <c r="G2174" s="114">
        <v>16</v>
      </c>
      <c r="H2174" s="102" t="s">
        <v>14</v>
      </c>
      <c r="I2174" s="102" t="s">
        <v>14</v>
      </c>
      <c r="J2174" s="102" t="s">
        <v>14</v>
      </c>
      <c r="K2174" s="102" t="s">
        <v>14</v>
      </c>
      <c r="L2174" s="102" t="s">
        <v>14</v>
      </c>
      <c r="M2174" s="102">
        <f>(M2154+M2161+M2166+M2172)/4</f>
        <v>1</v>
      </c>
    </row>
    <row r="2175" spans="1:13" ht="15" customHeight="1" thickTop="1" x14ac:dyDescent="0.25">
      <c r="A2175" s="77"/>
      <c r="B2175" s="77"/>
      <c r="C2175" s="77"/>
      <c r="D2175" s="77"/>
      <c r="E2175" s="77"/>
      <c r="F2175" s="77"/>
      <c r="G2175" s="77"/>
      <c r="H2175" s="77"/>
      <c r="I2175" s="77"/>
      <c r="J2175" s="77"/>
      <c r="K2175" s="77"/>
      <c r="L2175" s="77"/>
      <c r="M2175" s="77"/>
    </row>
    <row r="2176" spans="1:13" ht="15" customHeight="1" thickBot="1" x14ac:dyDescent="0.3">
      <c r="A2176" s="77"/>
      <c r="B2176" s="77"/>
      <c r="C2176" s="77"/>
      <c r="D2176" s="77"/>
      <c r="E2176" s="77"/>
      <c r="F2176" s="77"/>
      <c r="G2176" s="77"/>
      <c r="H2176" s="77"/>
      <c r="I2176" s="77"/>
      <c r="J2176" s="77"/>
      <c r="K2176" s="77"/>
      <c r="L2176" s="77"/>
      <c r="M2176" s="77"/>
    </row>
    <row r="2177" spans="1:13" ht="15" customHeight="1" thickTop="1" thickBot="1" x14ac:dyDescent="0.3">
      <c r="A2177" s="78" t="s">
        <v>0</v>
      </c>
      <c r="B2177" s="136" t="s">
        <v>228</v>
      </c>
      <c r="C2177" s="132"/>
      <c r="D2177" s="132"/>
      <c r="E2177" s="132"/>
      <c r="F2177" s="132"/>
      <c r="G2177" s="133"/>
      <c r="H2177" s="139" t="s">
        <v>111</v>
      </c>
      <c r="I2177" s="144"/>
      <c r="J2177" s="145"/>
      <c r="K2177" s="79" t="s">
        <v>2</v>
      </c>
      <c r="L2177" s="146">
        <v>45485</v>
      </c>
      <c r="M2177" s="147"/>
    </row>
    <row r="2178" spans="1:13" ht="15" customHeight="1" thickBot="1" x14ac:dyDescent="0.3">
      <c r="A2178" s="115" t="s">
        <v>3</v>
      </c>
      <c r="B2178" s="148"/>
      <c r="C2178" s="148"/>
      <c r="D2178" s="148"/>
      <c r="E2178" s="148"/>
      <c r="F2178" s="148"/>
      <c r="G2178" s="149"/>
      <c r="H2178" s="80" t="s">
        <v>112</v>
      </c>
      <c r="I2178" s="121">
        <v>16</v>
      </c>
      <c r="J2178" s="133"/>
      <c r="K2178" s="81"/>
      <c r="L2178" s="80"/>
      <c r="M2178" s="80"/>
    </row>
    <row r="2179" spans="1:13" ht="15" customHeight="1" thickBot="1" x14ac:dyDescent="0.3">
      <c r="A2179" s="150"/>
      <c r="B2179" s="151"/>
      <c r="C2179" s="151"/>
      <c r="D2179" s="151"/>
      <c r="E2179" s="151"/>
      <c r="F2179" s="151"/>
      <c r="G2179" s="152"/>
      <c r="H2179" s="80" t="s">
        <v>113</v>
      </c>
      <c r="I2179" s="121"/>
      <c r="J2179" s="133"/>
      <c r="K2179" s="80"/>
      <c r="L2179" s="80"/>
      <c r="M2179" s="80"/>
    </row>
    <row r="2180" spans="1:13" ht="15" customHeight="1" thickBot="1" x14ac:dyDescent="0.3">
      <c r="A2180" s="82" t="s">
        <v>4</v>
      </c>
      <c r="B2180" s="130" t="s">
        <v>5</v>
      </c>
      <c r="C2180" s="131"/>
      <c r="D2180" s="131"/>
      <c r="E2180" s="131"/>
      <c r="F2180" s="131"/>
      <c r="G2180" s="131"/>
      <c r="H2180" s="121" t="s">
        <v>5</v>
      </c>
      <c r="I2180" s="132"/>
      <c r="J2180" s="132"/>
      <c r="K2180" s="132"/>
      <c r="L2180" s="132"/>
      <c r="M2180" s="133"/>
    </row>
    <row r="2181" spans="1:13" ht="15" customHeight="1" thickTop="1" thickBot="1" x14ac:dyDescent="0.3">
      <c r="A2181" s="83" t="s">
        <v>6</v>
      </c>
      <c r="B2181" s="84" t="s">
        <v>7</v>
      </c>
      <c r="C2181" s="84" t="s">
        <v>8</v>
      </c>
      <c r="D2181" s="84" t="s">
        <v>9</v>
      </c>
      <c r="E2181" s="84" t="s">
        <v>10</v>
      </c>
      <c r="F2181" s="84" t="s">
        <v>11</v>
      </c>
      <c r="G2181" s="85" t="s">
        <v>12</v>
      </c>
      <c r="H2181" s="86" t="s">
        <v>7</v>
      </c>
      <c r="I2181" s="86" t="s">
        <v>8</v>
      </c>
      <c r="J2181" s="86" t="s">
        <v>9</v>
      </c>
      <c r="K2181" s="86" t="s">
        <v>10</v>
      </c>
      <c r="L2181" s="86" t="s">
        <v>11</v>
      </c>
      <c r="M2181" s="87" t="s">
        <v>12</v>
      </c>
    </row>
    <row r="2182" spans="1:13" ht="15" customHeight="1" thickTop="1" thickBot="1" x14ac:dyDescent="0.3">
      <c r="A2182" s="88" t="s">
        <v>13</v>
      </c>
      <c r="B2182" s="89"/>
      <c r="C2182" s="89"/>
      <c r="D2182" s="89"/>
      <c r="E2182" s="89"/>
      <c r="F2182" s="89">
        <v>16</v>
      </c>
      <c r="G2182" s="90">
        <f t="shared" ref="G2182:G2184" si="910">SUM(B2182:F2182)</f>
        <v>16</v>
      </c>
      <c r="H2182" s="91">
        <f t="shared" ref="H2182:L2184" si="911">IFERROR(B2182/$G$2182,0)</f>
        <v>0</v>
      </c>
      <c r="I2182" s="91">
        <f t="shared" si="911"/>
        <v>0</v>
      </c>
      <c r="J2182" s="91">
        <f t="shared" si="911"/>
        <v>0</v>
      </c>
      <c r="K2182" s="91">
        <f t="shared" si="911"/>
        <v>0</v>
      </c>
      <c r="L2182" s="91">
        <f t="shared" si="911"/>
        <v>1</v>
      </c>
      <c r="M2182" s="92" t="s">
        <v>14</v>
      </c>
    </row>
    <row r="2183" spans="1:13" ht="15" customHeight="1" thickTop="1" thickBot="1" x14ac:dyDescent="0.3">
      <c r="A2183" s="88" t="s">
        <v>15</v>
      </c>
      <c r="B2183" s="89"/>
      <c r="C2183" s="89"/>
      <c r="D2183" s="89"/>
      <c r="E2183" s="89"/>
      <c r="F2183" s="89">
        <v>16</v>
      </c>
      <c r="G2183" s="90">
        <f t="shared" si="910"/>
        <v>16</v>
      </c>
      <c r="H2183" s="91">
        <f t="shared" si="911"/>
        <v>0</v>
      </c>
      <c r="I2183" s="91">
        <f t="shared" si="911"/>
        <v>0</v>
      </c>
      <c r="J2183" s="91">
        <f t="shared" si="911"/>
        <v>0</v>
      </c>
      <c r="K2183" s="91">
        <f t="shared" si="911"/>
        <v>0</v>
      </c>
      <c r="L2183" s="91">
        <f t="shared" si="911"/>
        <v>1</v>
      </c>
      <c r="M2183" s="93" t="s">
        <v>14</v>
      </c>
    </row>
    <row r="2184" spans="1:13" ht="15" customHeight="1" thickTop="1" thickBot="1" x14ac:dyDescent="0.3">
      <c r="A2184" s="88" t="s">
        <v>16</v>
      </c>
      <c r="B2184" s="89"/>
      <c r="C2184" s="89"/>
      <c r="D2184" s="89"/>
      <c r="E2184" s="89"/>
      <c r="F2184" s="89">
        <v>16</v>
      </c>
      <c r="G2184" s="90">
        <f t="shared" si="910"/>
        <v>16</v>
      </c>
      <c r="H2184" s="91">
        <f t="shared" si="911"/>
        <v>0</v>
      </c>
      <c r="I2184" s="91">
        <f t="shared" si="911"/>
        <v>0</v>
      </c>
      <c r="J2184" s="91">
        <f t="shared" si="911"/>
        <v>0</v>
      </c>
      <c r="K2184" s="91">
        <f t="shared" si="911"/>
        <v>0</v>
      </c>
      <c r="L2184" s="91">
        <f t="shared" si="911"/>
        <v>1</v>
      </c>
      <c r="M2184" s="93" t="s">
        <v>14</v>
      </c>
    </row>
    <row r="2185" spans="1:13" ht="15" customHeight="1" thickTop="1" thickBot="1" x14ac:dyDescent="0.3">
      <c r="A2185" s="94" t="s">
        <v>17</v>
      </c>
      <c r="B2185" s="95">
        <f>IFERROR(AVERAGE(B2182:B2184),0)</f>
        <v>0</v>
      </c>
      <c r="C2185" s="95">
        <f>IFERROR(AVERAGE(C2182:C2184),0)</f>
        <v>0</v>
      </c>
      <c r="D2185" s="95">
        <f>IFERROR(AVERAGE(D2182:D2184),0)</f>
        <v>0</v>
      </c>
      <c r="E2185" s="95">
        <f t="shared" ref="E2185:F2185" si="912">IFERROR(AVERAGE(E2182:E2184),0)</f>
        <v>0</v>
      </c>
      <c r="F2185" s="95">
        <f t="shared" si="912"/>
        <v>16</v>
      </c>
      <c r="G2185" s="95">
        <f>SUM(AVERAGE(G2182:G2184))</f>
        <v>16</v>
      </c>
      <c r="H2185" s="96">
        <f>AVERAGE(H2182:H2184)*0.2</f>
        <v>0</v>
      </c>
      <c r="I2185" s="96">
        <f>AVERAGE(I2182:I2184)*0.4</f>
        <v>0</v>
      </c>
      <c r="J2185" s="96">
        <f>AVERAGE(J2182:J2184)*0.6</f>
        <v>0</v>
      </c>
      <c r="K2185" s="96">
        <f>AVERAGE(K2182:K2184)*0.8</f>
        <v>0</v>
      </c>
      <c r="L2185" s="96">
        <f>AVERAGE(L2182:L2184)*1</f>
        <v>1</v>
      </c>
      <c r="M2185" s="97">
        <f>SUM(H2185:L2185)</f>
        <v>1</v>
      </c>
    </row>
    <row r="2186" spans="1:13" ht="15" customHeight="1" thickTop="1" thickBot="1" x14ac:dyDescent="0.3">
      <c r="A2186" s="98" t="s">
        <v>18</v>
      </c>
      <c r="B2186" s="84" t="s">
        <v>7</v>
      </c>
      <c r="C2186" s="84" t="s">
        <v>8</v>
      </c>
      <c r="D2186" s="84" t="s">
        <v>9</v>
      </c>
      <c r="E2186" s="84" t="s">
        <v>10</v>
      </c>
      <c r="F2186" s="84" t="s">
        <v>11</v>
      </c>
      <c r="G2186" s="85" t="s">
        <v>12</v>
      </c>
      <c r="H2186" s="84" t="s">
        <v>7</v>
      </c>
      <c r="I2186" s="84" t="s">
        <v>8</v>
      </c>
      <c r="J2186" s="84" t="s">
        <v>9</v>
      </c>
      <c r="K2186" s="84" t="s">
        <v>10</v>
      </c>
      <c r="L2186" s="99" t="s">
        <v>11</v>
      </c>
      <c r="M2186" s="85" t="s">
        <v>12</v>
      </c>
    </row>
    <row r="2187" spans="1:13" ht="15" customHeight="1" thickTop="1" thickBot="1" x14ac:dyDescent="0.3">
      <c r="A2187" s="88" t="s">
        <v>19</v>
      </c>
      <c r="B2187" s="89"/>
      <c r="C2187" s="89"/>
      <c r="D2187" s="89"/>
      <c r="E2187" s="89"/>
      <c r="F2187" s="89">
        <v>16</v>
      </c>
      <c r="G2187" s="90">
        <f t="shared" ref="G2187:G2191" si="913">SUM(B2187:F2187)</f>
        <v>16</v>
      </c>
      <c r="H2187" s="91">
        <f t="shared" ref="H2187:L2191" si="914">IFERROR(B2187/$G$2187,0)</f>
        <v>0</v>
      </c>
      <c r="I2187" s="91">
        <f t="shared" si="914"/>
        <v>0</v>
      </c>
      <c r="J2187" s="91">
        <f t="shared" si="914"/>
        <v>0</v>
      </c>
      <c r="K2187" s="91">
        <f t="shared" si="914"/>
        <v>0</v>
      </c>
      <c r="L2187" s="91">
        <f t="shared" si="914"/>
        <v>1</v>
      </c>
      <c r="M2187" s="93" t="s">
        <v>14</v>
      </c>
    </row>
    <row r="2188" spans="1:13" ht="15" customHeight="1" thickTop="1" thickBot="1" x14ac:dyDescent="0.3">
      <c r="A2188" s="88" t="s">
        <v>20</v>
      </c>
      <c r="B2188" s="89"/>
      <c r="C2188" s="89"/>
      <c r="D2188" s="89"/>
      <c r="E2188" s="89"/>
      <c r="F2188" s="89">
        <v>16</v>
      </c>
      <c r="G2188" s="90">
        <f t="shared" si="913"/>
        <v>16</v>
      </c>
      <c r="H2188" s="91">
        <f t="shared" si="914"/>
        <v>0</v>
      </c>
      <c r="I2188" s="91">
        <f t="shared" si="914"/>
        <v>0</v>
      </c>
      <c r="J2188" s="91">
        <f t="shared" si="914"/>
        <v>0</v>
      </c>
      <c r="K2188" s="91">
        <f t="shared" si="914"/>
        <v>0</v>
      </c>
      <c r="L2188" s="91">
        <f t="shared" si="914"/>
        <v>1</v>
      </c>
      <c r="M2188" s="93" t="s">
        <v>14</v>
      </c>
    </row>
    <row r="2189" spans="1:13" ht="15" customHeight="1" thickTop="1" thickBot="1" x14ac:dyDescent="0.3">
      <c r="A2189" s="88" t="s">
        <v>21</v>
      </c>
      <c r="B2189" s="89"/>
      <c r="C2189" s="89"/>
      <c r="D2189" s="89"/>
      <c r="E2189" s="89"/>
      <c r="F2189" s="89">
        <v>16</v>
      </c>
      <c r="G2189" s="90">
        <f t="shared" si="913"/>
        <v>16</v>
      </c>
      <c r="H2189" s="91">
        <f t="shared" si="914"/>
        <v>0</v>
      </c>
      <c r="I2189" s="91">
        <f t="shared" si="914"/>
        <v>0</v>
      </c>
      <c r="J2189" s="91">
        <f t="shared" si="914"/>
        <v>0</v>
      </c>
      <c r="K2189" s="91">
        <f t="shared" si="914"/>
        <v>0</v>
      </c>
      <c r="L2189" s="91">
        <f t="shared" si="914"/>
        <v>1</v>
      </c>
      <c r="M2189" s="93" t="s">
        <v>14</v>
      </c>
    </row>
    <row r="2190" spans="1:13" ht="15" customHeight="1" thickTop="1" thickBot="1" x14ac:dyDescent="0.3">
      <c r="A2190" s="88" t="s">
        <v>22</v>
      </c>
      <c r="B2190" s="89"/>
      <c r="C2190" s="89"/>
      <c r="D2190" s="89"/>
      <c r="E2190" s="89"/>
      <c r="F2190" s="89">
        <v>16</v>
      </c>
      <c r="G2190" s="90">
        <f t="shared" si="913"/>
        <v>16</v>
      </c>
      <c r="H2190" s="91">
        <f t="shared" si="914"/>
        <v>0</v>
      </c>
      <c r="I2190" s="91">
        <f t="shared" si="914"/>
        <v>0</v>
      </c>
      <c r="J2190" s="91">
        <f t="shared" si="914"/>
        <v>0</v>
      </c>
      <c r="K2190" s="91">
        <f t="shared" si="914"/>
        <v>0</v>
      </c>
      <c r="L2190" s="91">
        <f t="shared" si="914"/>
        <v>1</v>
      </c>
      <c r="M2190" s="93" t="s">
        <v>14</v>
      </c>
    </row>
    <row r="2191" spans="1:13" ht="15" customHeight="1" thickTop="1" thickBot="1" x14ac:dyDescent="0.3">
      <c r="A2191" s="88" t="s">
        <v>23</v>
      </c>
      <c r="B2191" s="89"/>
      <c r="C2191" s="89"/>
      <c r="D2191" s="89"/>
      <c r="E2191" s="89"/>
      <c r="F2191" s="89">
        <v>16</v>
      </c>
      <c r="G2191" s="90">
        <f t="shared" si="913"/>
        <v>16</v>
      </c>
      <c r="H2191" s="91">
        <f t="shared" si="914"/>
        <v>0</v>
      </c>
      <c r="I2191" s="91">
        <f t="shared" si="914"/>
        <v>0</v>
      </c>
      <c r="J2191" s="91">
        <f t="shared" si="914"/>
        <v>0</v>
      </c>
      <c r="K2191" s="91">
        <f t="shared" si="914"/>
        <v>0</v>
      </c>
      <c r="L2191" s="91">
        <f t="shared" si="914"/>
        <v>1</v>
      </c>
      <c r="M2191" s="93"/>
    </row>
    <row r="2192" spans="1:13" ht="15" customHeight="1" thickTop="1" thickBot="1" x14ac:dyDescent="0.3">
      <c r="A2192" s="94" t="s">
        <v>24</v>
      </c>
      <c r="B2192" s="95">
        <f t="shared" ref="B2192:F2192" si="915">IFERROR(AVERAGE(B2187:B2191),0)</f>
        <v>0</v>
      </c>
      <c r="C2192" s="95">
        <f t="shared" si="915"/>
        <v>0</v>
      </c>
      <c r="D2192" s="95">
        <f t="shared" si="915"/>
        <v>0</v>
      </c>
      <c r="E2192" s="95">
        <f t="shared" si="915"/>
        <v>0</v>
      </c>
      <c r="F2192" s="95">
        <f t="shared" si="915"/>
        <v>16</v>
      </c>
      <c r="G2192" s="95">
        <f>SUM(AVERAGE(G2187:G2191))</f>
        <v>16</v>
      </c>
      <c r="H2192" s="97">
        <f>AVERAGE(H2187:H2191)*0.2</f>
        <v>0</v>
      </c>
      <c r="I2192" s="97">
        <f>AVERAGE(I2187:I2191)*0.4</f>
        <v>0</v>
      </c>
      <c r="J2192" s="97">
        <f>AVERAGE(J2187:J2191)*0.6</f>
        <v>0</v>
      </c>
      <c r="K2192" s="97">
        <f>AVERAGE(K2187:K2191)*0.8</f>
        <v>0</v>
      </c>
      <c r="L2192" s="100">
        <f>AVERAGE(L2187:L2191)*1</f>
        <v>1</v>
      </c>
      <c r="M2192" s="97">
        <f>SUM(H2192:L2192)</f>
        <v>1</v>
      </c>
    </row>
    <row r="2193" spans="1:13" ht="15" customHeight="1" thickTop="1" thickBot="1" x14ac:dyDescent="0.3">
      <c r="A2193" s="98" t="s">
        <v>25</v>
      </c>
      <c r="B2193" s="84" t="s">
        <v>7</v>
      </c>
      <c r="C2193" s="84" t="s">
        <v>8</v>
      </c>
      <c r="D2193" s="84" t="s">
        <v>9</v>
      </c>
      <c r="E2193" s="84" t="s">
        <v>10</v>
      </c>
      <c r="F2193" s="84" t="s">
        <v>11</v>
      </c>
      <c r="G2193" s="85" t="s">
        <v>12</v>
      </c>
      <c r="H2193" s="84" t="s">
        <v>7</v>
      </c>
      <c r="I2193" s="84" t="s">
        <v>8</v>
      </c>
      <c r="J2193" s="84" t="s">
        <v>9</v>
      </c>
      <c r="K2193" s="84" t="s">
        <v>10</v>
      </c>
      <c r="L2193" s="99" t="s">
        <v>11</v>
      </c>
      <c r="M2193" s="85" t="s">
        <v>12</v>
      </c>
    </row>
    <row r="2194" spans="1:13" ht="15" customHeight="1" thickTop="1" thickBot="1" x14ac:dyDescent="0.3">
      <c r="A2194" s="88" t="s">
        <v>26</v>
      </c>
      <c r="B2194" s="89"/>
      <c r="C2194" s="89"/>
      <c r="D2194" s="89"/>
      <c r="E2194" s="89"/>
      <c r="F2194" s="89">
        <v>16</v>
      </c>
      <c r="G2194" s="90">
        <f t="shared" ref="G2194:G2196" si="916">SUM(B2194:F2194)</f>
        <v>16</v>
      </c>
      <c r="H2194" s="91">
        <f t="shared" ref="H2194:L2196" si="917">IFERROR(B2194/$G$2194,0)</f>
        <v>0</v>
      </c>
      <c r="I2194" s="91">
        <f t="shared" si="917"/>
        <v>0</v>
      </c>
      <c r="J2194" s="91">
        <f t="shared" si="917"/>
        <v>0</v>
      </c>
      <c r="K2194" s="91">
        <f t="shared" si="917"/>
        <v>0</v>
      </c>
      <c r="L2194" s="91">
        <f t="shared" si="917"/>
        <v>1</v>
      </c>
      <c r="M2194" s="93" t="s">
        <v>14</v>
      </c>
    </row>
    <row r="2195" spans="1:13" ht="15" customHeight="1" thickTop="1" thickBot="1" x14ac:dyDescent="0.3">
      <c r="A2195" s="88" t="s">
        <v>27</v>
      </c>
      <c r="B2195" s="89"/>
      <c r="C2195" s="89"/>
      <c r="D2195" s="89"/>
      <c r="E2195" s="89"/>
      <c r="F2195" s="89">
        <v>16</v>
      </c>
      <c r="G2195" s="90">
        <f t="shared" si="916"/>
        <v>16</v>
      </c>
      <c r="H2195" s="91">
        <f t="shared" si="917"/>
        <v>0</v>
      </c>
      <c r="I2195" s="91">
        <f t="shared" si="917"/>
        <v>0</v>
      </c>
      <c r="J2195" s="91">
        <f t="shared" si="917"/>
        <v>0</v>
      </c>
      <c r="K2195" s="91">
        <f t="shared" si="917"/>
        <v>0</v>
      </c>
      <c r="L2195" s="91">
        <f t="shared" si="917"/>
        <v>1</v>
      </c>
      <c r="M2195" s="93" t="s">
        <v>14</v>
      </c>
    </row>
    <row r="2196" spans="1:13" ht="15" customHeight="1" thickTop="1" thickBot="1" x14ac:dyDescent="0.3">
      <c r="A2196" s="88" t="s">
        <v>28</v>
      </c>
      <c r="B2196" s="89"/>
      <c r="C2196" s="89"/>
      <c r="D2196" s="89"/>
      <c r="E2196" s="89"/>
      <c r="F2196" s="89">
        <v>16</v>
      </c>
      <c r="G2196" s="90">
        <f t="shared" si="916"/>
        <v>16</v>
      </c>
      <c r="H2196" s="91">
        <f t="shared" si="917"/>
        <v>0</v>
      </c>
      <c r="I2196" s="91">
        <f t="shared" si="917"/>
        <v>0</v>
      </c>
      <c r="J2196" s="91">
        <f t="shared" si="917"/>
        <v>0</v>
      </c>
      <c r="K2196" s="91">
        <f t="shared" si="917"/>
        <v>0</v>
      </c>
      <c r="L2196" s="91">
        <f t="shared" si="917"/>
        <v>1</v>
      </c>
      <c r="M2196" s="93" t="s">
        <v>14</v>
      </c>
    </row>
    <row r="2197" spans="1:13" ht="15" customHeight="1" thickTop="1" thickBot="1" x14ac:dyDescent="0.3">
      <c r="A2197" s="94" t="s">
        <v>24</v>
      </c>
      <c r="B2197" s="95">
        <f t="shared" ref="B2197:F2197" si="918">IFERROR(AVERAGE(B2194:B2196),0)</f>
        <v>0</v>
      </c>
      <c r="C2197" s="95">
        <f t="shared" si="918"/>
        <v>0</v>
      </c>
      <c r="D2197" s="101">
        <f t="shared" si="918"/>
        <v>0</v>
      </c>
      <c r="E2197" s="101">
        <f t="shared" si="918"/>
        <v>0</v>
      </c>
      <c r="F2197" s="101">
        <f t="shared" si="918"/>
        <v>16</v>
      </c>
      <c r="G2197" s="101">
        <f>SUM(AVERAGE(G2194:G2196))</f>
        <v>16</v>
      </c>
      <c r="H2197" s="97">
        <f>AVERAGE(H2194:H2196)*0.2</f>
        <v>0</v>
      </c>
      <c r="I2197" s="97">
        <f>AVERAGE(I2194:I2196)*0.4</f>
        <v>0</v>
      </c>
      <c r="J2197" s="97">
        <f>AVERAGE(J2194:J2196)*0.6</f>
        <v>0</v>
      </c>
      <c r="K2197" s="97">
        <f>AVERAGE(K2194:K2196)*0.8</f>
        <v>0</v>
      </c>
      <c r="L2197" s="100">
        <f>AVERAGE(L2194:L2196)*1</f>
        <v>1</v>
      </c>
      <c r="M2197" s="102">
        <f>SUM(H2197:L2197)</f>
        <v>1</v>
      </c>
    </row>
    <row r="2198" spans="1:13" ht="15" customHeight="1" thickTop="1" thickBot="1" x14ac:dyDescent="0.3">
      <c r="A2198" s="83" t="s">
        <v>29</v>
      </c>
      <c r="B2198" s="84" t="s">
        <v>7</v>
      </c>
      <c r="C2198" s="84" t="s">
        <v>8</v>
      </c>
      <c r="D2198" s="84" t="s">
        <v>9</v>
      </c>
      <c r="E2198" s="84" t="s">
        <v>10</v>
      </c>
      <c r="F2198" s="84" t="s">
        <v>11</v>
      </c>
      <c r="G2198" s="85" t="s">
        <v>12</v>
      </c>
      <c r="H2198" s="84" t="s">
        <v>7</v>
      </c>
      <c r="I2198" s="84" t="s">
        <v>8</v>
      </c>
      <c r="J2198" s="84" t="s">
        <v>9</v>
      </c>
      <c r="K2198" s="84" t="s">
        <v>10</v>
      </c>
      <c r="L2198" s="99" t="s">
        <v>11</v>
      </c>
      <c r="M2198" s="85" t="s">
        <v>12</v>
      </c>
    </row>
    <row r="2199" spans="1:13" ht="15" customHeight="1" thickTop="1" thickBot="1" x14ac:dyDescent="0.3">
      <c r="A2199" s="103" t="s">
        <v>30</v>
      </c>
      <c r="B2199" s="104"/>
      <c r="C2199" s="104"/>
      <c r="D2199" s="104"/>
      <c r="E2199" s="89"/>
      <c r="F2199" s="89">
        <v>16</v>
      </c>
      <c r="G2199" s="105">
        <f t="shared" ref="G2199:G2202" si="919">SUM(B2199:F2199)</f>
        <v>16</v>
      </c>
      <c r="H2199" s="106">
        <f t="shared" ref="H2199:L2202" si="920">IFERROR(B2199/$G$2199,0)</f>
        <v>0</v>
      </c>
      <c r="I2199" s="106">
        <f t="shared" si="920"/>
        <v>0</v>
      </c>
      <c r="J2199" s="106">
        <f t="shared" si="920"/>
        <v>0</v>
      </c>
      <c r="K2199" s="106">
        <f t="shared" si="920"/>
        <v>0</v>
      </c>
      <c r="L2199" s="106">
        <f t="shared" si="920"/>
        <v>1</v>
      </c>
      <c r="M2199" s="93" t="s">
        <v>14</v>
      </c>
    </row>
    <row r="2200" spans="1:13" ht="15" customHeight="1" thickTop="1" thickBot="1" x14ac:dyDescent="0.3">
      <c r="A2200" s="103" t="s">
        <v>31</v>
      </c>
      <c r="B2200" s="104"/>
      <c r="C2200" s="104"/>
      <c r="D2200" s="104"/>
      <c r="E2200" s="89"/>
      <c r="F2200" s="89">
        <v>16</v>
      </c>
      <c r="G2200" s="105">
        <f t="shared" si="919"/>
        <v>16</v>
      </c>
      <c r="H2200" s="106">
        <f t="shared" si="920"/>
        <v>0</v>
      </c>
      <c r="I2200" s="106">
        <f t="shared" si="920"/>
        <v>0</v>
      </c>
      <c r="J2200" s="106">
        <f t="shared" si="920"/>
        <v>0</v>
      </c>
      <c r="K2200" s="106">
        <f t="shared" si="920"/>
        <v>0</v>
      </c>
      <c r="L2200" s="106">
        <f t="shared" si="920"/>
        <v>1</v>
      </c>
      <c r="M2200" s="93" t="s">
        <v>14</v>
      </c>
    </row>
    <row r="2201" spans="1:13" ht="15" customHeight="1" thickTop="1" thickBot="1" x14ac:dyDescent="0.3">
      <c r="A2201" s="103" t="s">
        <v>32</v>
      </c>
      <c r="B2201" s="104"/>
      <c r="C2201" s="104"/>
      <c r="D2201" s="104"/>
      <c r="E2201" s="89"/>
      <c r="F2201" s="89">
        <v>16</v>
      </c>
      <c r="G2201" s="105">
        <f t="shared" si="919"/>
        <v>16</v>
      </c>
      <c r="H2201" s="106">
        <f t="shared" si="920"/>
        <v>0</v>
      </c>
      <c r="I2201" s="106">
        <f t="shared" si="920"/>
        <v>0</v>
      </c>
      <c r="J2201" s="106">
        <f t="shared" si="920"/>
        <v>0</v>
      </c>
      <c r="K2201" s="106">
        <f t="shared" si="920"/>
        <v>0</v>
      </c>
      <c r="L2201" s="106">
        <f t="shared" si="920"/>
        <v>1</v>
      </c>
      <c r="M2201" s="93" t="s">
        <v>14</v>
      </c>
    </row>
    <row r="2202" spans="1:13" ht="15" customHeight="1" thickTop="1" thickBot="1" x14ac:dyDescent="0.3">
      <c r="A2202" s="103" t="s">
        <v>33</v>
      </c>
      <c r="B2202" s="104"/>
      <c r="C2202" s="104"/>
      <c r="D2202" s="104"/>
      <c r="E2202" s="89"/>
      <c r="F2202" s="89">
        <v>16</v>
      </c>
      <c r="G2202" s="105">
        <f t="shared" si="919"/>
        <v>16</v>
      </c>
      <c r="H2202" s="106">
        <f t="shared" si="920"/>
        <v>0</v>
      </c>
      <c r="I2202" s="106">
        <f t="shared" si="920"/>
        <v>0</v>
      </c>
      <c r="J2202" s="106">
        <f t="shared" si="920"/>
        <v>0</v>
      </c>
      <c r="K2202" s="106">
        <f t="shared" si="920"/>
        <v>0</v>
      </c>
      <c r="L2202" s="106">
        <f t="shared" si="920"/>
        <v>1</v>
      </c>
      <c r="M2202" s="93" t="s">
        <v>14</v>
      </c>
    </row>
    <row r="2203" spans="1:13" ht="15" customHeight="1" thickTop="1" thickBot="1" x14ac:dyDescent="0.3">
      <c r="A2203" s="107" t="s">
        <v>24</v>
      </c>
      <c r="B2203" s="108">
        <f t="shared" ref="B2203:F2203" si="921">IFERROR(AVERAGE(B2199:B2202),0)</f>
        <v>0</v>
      </c>
      <c r="C2203" s="108">
        <f t="shared" si="921"/>
        <v>0</v>
      </c>
      <c r="D2203" s="108">
        <f t="shared" si="921"/>
        <v>0</v>
      </c>
      <c r="E2203" s="108">
        <f t="shared" si="921"/>
        <v>0</v>
      </c>
      <c r="F2203" s="108">
        <f t="shared" si="921"/>
        <v>16</v>
      </c>
      <c r="G2203" s="108">
        <f>SUM(AVERAGE(G2199:G2202))</f>
        <v>16</v>
      </c>
      <c r="H2203" s="102">
        <f>AVERAGE(H2199:H2202)*0.2</f>
        <v>0</v>
      </c>
      <c r="I2203" s="102">
        <f>AVERAGE(I2199:I2202)*0.4</f>
        <v>0</v>
      </c>
      <c r="J2203" s="102">
        <f>AVERAGE(J2199:J2202)*0.6</f>
        <v>0</v>
      </c>
      <c r="K2203" s="102">
        <f>AVERAGE(K2199:K2202)*0.8</f>
        <v>0</v>
      </c>
      <c r="L2203" s="109">
        <f>AVERAGE(L2199:L2202)*1</f>
        <v>1</v>
      </c>
      <c r="M2203" s="102">
        <f>SUM(H2203:L2203)</f>
        <v>1</v>
      </c>
    </row>
    <row r="2204" spans="1:13" ht="15" customHeight="1" thickTop="1" thickBot="1" x14ac:dyDescent="0.3">
      <c r="A2204" s="110" t="s">
        <v>34</v>
      </c>
      <c r="B2204" s="111"/>
      <c r="C2204" s="111"/>
      <c r="D2204" s="111"/>
      <c r="E2204" s="111"/>
      <c r="F2204" s="111"/>
      <c r="G2204" s="112">
        <f>SUM(B2204:F2204)</f>
        <v>0</v>
      </c>
      <c r="H2204" s="113">
        <f t="shared" ref="H2204:L2204" si="922">IFERROR(B2204/$G$2204,0)</f>
        <v>0</v>
      </c>
      <c r="I2204" s="113">
        <f t="shared" si="922"/>
        <v>0</v>
      </c>
      <c r="J2204" s="113">
        <f t="shared" si="922"/>
        <v>0</v>
      </c>
      <c r="K2204" s="113">
        <f t="shared" si="922"/>
        <v>0</v>
      </c>
      <c r="L2204" s="113">
        <f t="shared" si="922"/>
        <v>0</v>
      </c>
      <c r="M2204" s="93" t="s">
        <v>14</v>
      </c>
    </row>
    <row r="2205" spans="1:13" ht="15" customHeight="1" thickTop="1" thickBot="1" x14ac:dyDescent="0.3">
      <c r="A2205" s="127" t="s">
        <v>35</v>
      </c>
      <c r="B2205" s="134"/>
      <c r="C2205" s="134"/>
      <c r="D2205" s="134"/>
      <c r="E2205" s="134"/>
      <c r="F2205" s="135"/>
      <c r="G2205" s="114">
        <v>16</v>
      </c>
      <c r="H2205" s="102" t="s">
        <v>14</v>
      </c>
      <c r="I2205" s="102" t="s">
        <v>14</v>
      </c>
      <c r="J2205" s="102" t="s">
        <v>14</v>
      </c>
      <c r="K2205" s="102" t="s">
        <v>14</v>
      </c>
      <c r="L2205" s="102" t="s">
        <v>14</v>
      </c>
      <c r="M2205" s="102">
        <f>(M2185+M2192+M2197+M2203)/4</f>
        <v>1</v>
      </c>
    </row>
    <row r="2206" spans="1:13" ht="15" customHeight="1" thickTop="1" x14ac:dyDescent="0.25">
      <c r="A2206" s="77"/>
      <c r="B2206" s="77"/>
      <c r="C2206" s="77"/>
      <c r="D2206" s="77"/>
      <c r="E2206" s="77"/>
      <c r="F2206" s="77"/>
      <c r="G2206" s="77"/>
      <c r="H2206" s="77"/>
      <c r="I2206" s="77"/>
      <c r="J2206" s="77"/>
      <c r="K2206" s="77"/>
      <c r="L2206" s="77"/>
      <c r="M2206" s="77"/>
    </row>
    <row r="2207" spans="1:13" ht="15" customHeight="1" thickBot="1" x14ac:dyDescent="0.3">
      <c r="A2207" s="77"/>
      <c r="B2207" s="77"/>
      <c r="C2207" s="77"/>
      <c r="D2207" s="77"/>
      <c r="E2207" s="77"/>
      <c r="F2207" s="77"/>
      <c r="G2207" s="77"/>
      <c r="H2207" s="77"/>
      <c r="I2207" s="77"/>
      <c r="J2207" s="77"/>
      <c r="K2207" s="77"/>
      <c r="L2207" s="77"/>
      <c r="M2207" s="77"/>
    </row>
    <row r="2208" spans="1:13" ht="15" customHeight="1" thickTop="1" thickBot="1" x14ac:dyDescent="0.3">
      <c r="A2208" s="78" t="s">
        <v>0</v>
      </c>
      <c r="B2208" s="136" t="s">
        <v>229</v>
      </c>
      <c r="C2208" s="132"/>
      <c r="D2208" s="132"/>
      <c r="E2208" s="132"/>
      <c r="F2208" s="132"/>
      <c r="G2208" s="133"/>
      <c r="H2208" s="139" t="s">
        <v>111</v>
      </c>
      <c r="I2208" s="144"/>
      <c r="J2208" s="145"/>
      <c r="K2208" s="79" t="s">
        <v>2</v>
      </c>
      <c r="L2208" s="146">
        <v>45474</v>
      </c>
      <c r="M2208" s="147"/>
    </row>
    <row r="2209" spans="1:13" ht="15" customHeight="1" thickBot="1" x14ac:dyDescent="0.3">
      <c r="A2209" s="115" t="s">
        <v>3</v>
      </c>
      <c r="B2209" s="148"/>
      <c r="C2209" s="148"/>
      <c r="D2209" s="148"/>
      <c r="E2209" s="148"/>
      <c r="F2209" s="148"/>
      <c r="G2209" s="149"/>
      <c r="H2209" s="80" t="s">
        <v>112</v>
      </c>
      <c r="I2209" s="121">
        <v>16</v>
      </c>
      <c r="J2209" s="133"/>
      <c r="K2209" s="81"/>
      <c r="L2209" s="80"/>
      <c r="M2209" s="80"/>
    </row>
    <row r="2210" spans="1:13" ht="15" customHeight="1" thickBot="1" x14ac:dyDescent="0.3">
      <c r="A2210" s="150"/>
      <c r="B2210" s="151"/>
      <c r="C2210" s="151"/>
      <c r="D2210" s="151"/>
      <c r="E2210" s="151"/>
      <c r="F2210" s="151"/>
      <c r="G2210" s="152"/>
      <c r="H2210" s="80" t="s">
        <v>113</v>
      </c>
      <c r="I2210" s="121"/>
      <c r="J2210" s="133"/>
      <c r="K2210" s="80"/>
      <c r="L2210" s="80"/>
      <c r="M2210" s="80"/>
    </row>
    <row r="2211" spans="1:13" ht="15" customHeight="1" thickBot="1" x14ac:dyDescent="0.3">
      <c r="A2211" s="82" t="s">
        <v>4</v>
      </c>
      <c r="B2211" s="130" t="s">
        <v>5</v>
      </c>
      <c r="C2211" s="131"/>
      <c r="D2211" s="131"/>
      <c r="E2211" s="131"/>
      <c r="F2211" s="131"/>
      <c r="G2211" s="131"/>
      <c r="H2211" s="121" t="s">
        <v>5</v>
      </c>
      <c r="I2211" s="132"/>
      <c r="J2211" s="132"/>
      <c r="K2211" s="132"/>
      <c r="L2211" s="132"/>
      <c r="M2211" s="133"/>
    </row>
    <row r="2212" spans="1:13" ht="15" customHeight="1" thickTop="1" thickBot="1" x14ac:dyDescent="0.3">
      <c r="A2212" s="83" t="s">
        <v>6</v>
      </c>
      <c r="B2212" s="84" t="s">
        <v>7</v>
      </c>
      <c r="C2212" s="84" t="s">
        <v>8</v>
      </c>
      <c r="D2212" s="84" t="s">
        <v>9</v>
      </c>
      <c r="E2212" s="84" t="s">
        <v>10</v>
      </c>
      <c r="F2212" s="84" t="s">
        <v>11</v>
      </c>
      <c r="G2212" s="85" t="s">
        <v>12</v>
      </c>
      <c r="H2212" s="86" t="s">
        <v>7</v>
      </c>
      <c r="I2212" s="86" t="s">
        <v>8</v>
      </c>
      <c r="J2212" s="86" t="s">
        <v>9</v>
      </c>
      <c r="K2212" s="86" t="s">
        <v>10</v>
      </c>
      <c r="L2212" s="86" t="s">
        <v>11</v>
      </c>
      <c r="M2212" s="87" t="s">
        <v>12</v>
      </c>
    </row>
    <row r="2213" spans="1:13" ht="15" customHeight="1" thickTop="1" thickBot="1" x14ac:dyDescent="0.3">
      <c r="A2213" s="88" t="s">
        <v>13</v>
      </c>
      <c r="B2213" s="89"/>
      <c r="C2213" s="89"/>
      <c r="D2213" s="89"/>
      <c r="E2213" s="89"/>
      <c r="F2213" s="89">
        <v>16</v>
      </c>
      <c r="G2213" s="90">
        <f t="shared" ref="G2213:G2215" si="923">SUM(B2213:F2213)</f>
        <v>16</v>
      </c>
      <c r="H2213" s="91">
        <f t="shared" ref="H2213:L2215" si="924">IFERROR(B2213/$G$2213,0)</f>
        <v>0</v>
      </c>
      <c r="I2213" s="91">
        <f t="shared" si="924"/>
        <v>0</v>
      </c>
      <c r="J2213" s="91">
        <f t="shared" si="924"/>
        <v>0</v>
      </c>
      <c r="K2213" s="91">
        <f t="shared" si="924"/>
        <v>0</v>
      </c>
      <c r="L2213" s="91">
        <f t="shared" si="924"/>
        <v>1</v>
      </c>
      <c r="M2213" s="92" t="s">
        <v>14</v>
      </c>
    </row>
    <row r="2214" spans="1:13" ht="15" customHeight="1" thickTop="1" thickBot="1" x14ac:dyDescent="0.3">
      <c r="A2214" s="88" t="s">
        <v>15</v>
      </c>
      <c r="B2214" s="89"/>
      <c r="C2214" s="89"/>
      <c r="D2214" s="89"/>
      <c r="E2214" s="89"/>
      <c r="F2214" s="89">
        <v>16</v>
      </c>
      <c r="G2214" s="90">
        <f t="shared" si="923"/>
        <v>16</v>
      </c>
      <c r="H2214" s="91">
        <f t="shared" si="924"/>
        <v>0</v>
      </c>
      <c r="I2214" s="91">
        <f t="shared" si="924"/>
        <v>0</v>
      </c>
      <c r="J2214" s="91">
        <f t="shared" si="924"/>
        <v>0</v>
      </c>
      <c r="K2214" s="91">
        <f t="shared" si="924"/>
        <v>0</v>
      </c>
      <c r="L2214" s="91">
        <f t="shared" si="924"/>
        <v>1</v>
      </c>
      <c r="M2214" s="93" t="s">
        <v>14</v>
      </c>
    </row>
    <row r="2215" spans="1:13" ht="15" customHeight="1" thickTop="1" thickBot="1" x14ac:dyDescent="0.3">
      <c r="A2215" s="88" t="s">
        <v>16</v>
      </c>
      <c r="B2215" s="89"/>
      <c r="C2215" s="89"/>
      <c r="D2215" s="89"/>
      <c r="E2215" s="89"/>
      <c r="F2215" s="89">
        <v>16</v>
      </c>
      <c r="G2215" s="90">
        <f t="shared" si="923"/>
        <v>16</v>
      </c>
      <c r="H2215" s="91">
        <f t="shared" si="924"/>
        <v>0</v>
      </c>
      <c r="I2215" s="91">
        <f t="shared" si="924"/>
        <v>0</v>
      </c>
      <c r="J2215" s="91">
        <f t="shared" si="924"/>
        <v>0</v>
      </c>
      <c r="K2215" s="91">
        <f t="shared" si="924"/>
        <v>0</v>
      </c>
      <c r="L2215" s="91">
        <f t="shared" si="924"/>
        <v>1</v>
      </c>
      <c r="M2215" s="93" t="s">
        <v>14</v>
      </c>
    </row>
    <row r="2216" spans="1:13" ht="15" customHeight="1" thickTop="1" thickBot="1" x14ac:dyDescent="0.3">
      <c r="A2216" s="94" t="s">
        <v>17</v>
      </c>
      <c r="B2216" s="95">
        <f>IFERROR(AVERAGE(B2213:B2215),0)</f>
        <v>0</v>
      </c>
      <c r="C2216" s="95">
        <f>IFERROR(AVERAGE(C2213:C2215),0)</f>
        <v>0</v>
      </c>
      <c r="D2216" s="95">
        <f>IFERROR(AVERAGE(D2213:D2215),0)</f>
        <v>0</v>
      </c>
      <c r="E2216" s="95">
        <f t="shared" ref="E2216:F2216" si="925">IFERROR(AVERAGE(E2213:E2215),0)</f>
        <v>0</v>
      </c>
      <c r="F2216" s="95">
        <f t="shared" si="925"/>
        <v>16</v>
      </c>
      <c r="G2216" s="95">
        <f>SUM(AVERAGE(G2213:G2215))</f>
        <v>16</v>
      </c>
      <c r="H2216" s="96">
        <f>AVERAGE(H2213:H2215)*0.2</f>
        <v>0</v>
      </c>
      <c r="I2216" s="96">
        <f>AVERAGE(I2213:I2215)*0.4</f>
        <v>0</v>
      </c>
      <c r="J2216" s="96">
        <f>AVERAGE(J2213:J2215)*0.6</f>
        <v>0</v>
      </c>
      <c r="K2216" s="96">
        <f>AVERAGE(K2213:K2215)*0.8</f>
        <v>0</v>
      </c>
      <c r="L2216" s="96">
        <f>AVERAGE(L2213:L2215)*1</f>
        <v>1</v>
      </c>
      <c r="M2216" s="97">
        <f>SUM(H2216:L2216)</f>
        <v>1</v>
      </c>
    </row>
    <row r="2217" spans="1:13" ht="15" customHeight="1" thickTop="1" thickBot="1" x14ac:dyDescent="0.3">
      <c r="A2217" s="98" t="s">
        <v>18</v>
      </c>
      <c r="B2217" s="84" t="s">
        <v>7</v>
      </c>
      <c r="C2217" s="84" t="s">
        <v>8</v>
      </c>
      <c r="D2217" s="84" t="s">
        <v>9</v>
      </c>
      <c r="E2217" s="84" t="s">
        <v>10</v>
      </c>
      <c r="F2217" s="84" t="s">
        <v>11</v>
      </c>
      <c r="G2217" s="85" t="s">
        <v>12</v>
      </c>
      <c r="H2217" s="84" t="s">
        <v>7</v>
      </c>
      <c r="I2217" s="84" t="s">
        <v>8</v>
      </c>
      <c r="J2217" s="84" t="s">
        <v>9</v>
      </c>
      <c r="K2217" s="84" t="s">
        <v>10</v>
      </c>
      <c r="L2217" s="99" t="s">
        <v>11</v>
      </c>
      <c r="M2217" s="85" t="s">
        <v>12</v>
      </c>
    </row>
    <row r="2218" spans="1:13" ht="15" customHeight="1" thickTop="1" thickBot="1" x14ac:dyDescent="0.3">
      <c r="A2218" s="88" t="s">
        <v>19</v>
      </c>
      <c r="B2218" s="89"/>
      <c r="C2218" s="89"/>
      <c r="D2218" s="89"/>
      <c r="E2218" s="89"/>
      <c r="F2218" s="89">
        <v>16</v>
      </c>
      <c r="G2218" s="90">
        <f t="shared" ref="G2218:G2222" si="926">SUM(B2218:F2218)</f>
        <v>16</v>
      </c>
      <c r="H2218" s="91">
        <f t="shared" ref="H2218:L2222" si="927">IFERROR(B2218/$G$2218,0)</f>
        <v>0</v>
      </c>
      <c r="I2218" s="91">
        <f t="shared" si="927"/>
        <v>0</v>
      </c>
      <c r="J2218" s="91">
        <f t="shared" si="927"/>
        <v>0</v>
      </c>
      <c r="K2218" s="91">
        <f t="shared" si="927"/>
        <v>0</v>
      </c>
      <c r="L2218" s="91">
        <f t="shared" si="927"/>
        <v>1</v>
      </c>
      <c r="M2218" s="93" t="s">
        <v>14</v>
      </c>
    </row>
    <row r="2219" spans="1:13" ht="15" customHeight="1" thickTop="1" thickBot="1" x14ac:dyDescent="0.3">
      <c r="A2219" s="88" t="s">
        <v>20</v>
      </c>
      <c r="B2219" s="89"/>
      <c r="C2219" s="89"/>
      <c r="D2219" s="89"/>
      <c r="E2219" s="89"/>
      <c r="F2219" s="89">
        <v>16</v>
      </c>
      <c r="G2219" s="90">
        <f t="shared" si="926"/>
        <v>16</v>
      </c>
      <c r="H2219" s="91">
        <f t="shared" si="927"/>
        <v>0</v>
      </c>
      <c r="I2219" s="91">
        <f t="shared" si="927"/>
        <v>0</v>
      </c>
      <c r="J2219" s="91">
        <f t="shared" si="927"/>
        <v>0</v>
      </c>
      <c r="K2219" s="91">
        <f t="shared" si="927"/>
        <v>0</v>
      </c>
      <c r="L2219" s="91">
        <f t="shared" si="927"/>
        <v>1</v>
      </c>
      <c r="M2219" s="93" t="s">
        <v>14</v>
      </c>
    </row>
    <row r="2220" spans="1:13" ht="15" customHeight="1" thickTop="1" thickBot="1" x14ac:dyDescent="0.3">
      <c r="A2220" s="88" t="s">
        <v>21</v>
      </c>
      <c r="B2220" s="89"/>
      <c r="C2220" s="89"/>
      <c r="D2220" s="89"/>
      <c r="E2220" s="89"/>
      <c r="F2220" s="89">
        <v>16</v>
      </c>
      <c r="G2220" s="90">
        <f t="shared" si="926"/>
        <v>16</v>
      </c>
      <c r="H2220" s="91">
        <f t="shared" si="927"/>
        <v>0</v>
      </c>
      <c r="I2220" s="91">
        <f t="shared" si="927"/>
        <v>0</v>
      </c>
      <c r="J2220" s="91">
        <f t="shared" si="927"/>
        <v>0</v>
      </c>
      <c r="K2220" s="91">
        <f t="shared" si="927"/>
        <v>0</v>
      </c>
      <c r="L2220" s="91">
        <f t="shared" si="927"/>
        <v>1</v>
      </c>
      <c r="M2220" s="93" t="s">
        <v>14</v>
      </c>
    </row>
    <row r="2221" spans="1:13" ht="15" customHeight="1" thickTop="1" thickBot="1" x14ac:dyDescent="0.3">
      <c r="A2221" s="88" t="s">
        <v>22</v>
      </c>
      <c r="B2221" s="89"/>
      <c r="C2221" s="89"/>
      <c r="D2221" s="89"/>
      <c r="E2221" s="89"/>
      <c r="F2221" s="89">
        <v>16</v>
      </c>
      <c r="G2221" s="90">
        <f t="shared" si="926"/>
        <v>16</v>
      </c>
      <c r="H2221" s="91">
        <f t="shared" si="927"/>
        <v>0</v>
      </c>
      <c r="I2221" s="91">
        <f t="shared" si="927"/>
        <v>0</v>
      </c>
      <c r="J2221" s="91">
        <f t="shared" si="927"/>
        <v>0</v>
      </c>
      <c r="K2221" s="91">
        <f t="shared" si="927"/>
        <v>0</v>
      </c>
      <c r="L2221" s="91">
        <f t="shared" si="927"/>
        <v>1</v>
      </c>
      <c r="M2221" s="93" t="s">
        <v>14</v>
      </c>
    </row>
    <row r="2222" spans="1:13" ht="15" customHeight="1" thickTop="1" thickBot="1" x14ac:dyDescent="0.3">
      <c r="A2222" s="88" t="s">
        <v>23</v>
      </c>
      <c r="B2222" s="89"/>
      <c r="C2222" s="89"/>
      <c r="D2222" s="89"/>
      <c r="E2222" s="89"/>
      <c r="F2222" s="89">
        <v>16</v>
      </c>
      <c r="G2222" s="90">
        <f t="shared" si="926"/>
        <v>16</v>
      </c>
      <c r="H2222" s="91">
        <f t="shared" si="927"/>
        <v>0</v>
      </c>
      <c r="I2222" s="91">
        <f t="shared" si="927"/>
        <v>0</v>
      </c>
      <c r="J2222" s="91">
        <f t="shared" si="927"/>
        <v>0</v>
      </c>
      <c r="K2222" s="91">
        <f t="shared" si="927"/>
        <v>0</v>
      </c>
      <c r="L2222" s="91">
        <f t="shared" si="927"/>
        <v>1</v>
      </c>
      <c r="M2222" s="93"/>
    </row>
    <row r="2223" spans="1:13" ht="15" customHeight="1" thickTop="1" thickBot="1" x14ac:dyDescent="0.3">
      <c r="A2223" s="94" t="s">
        <v>24</v>
      </c>
      <c r="B2223" s="95">
        <f t="shared" ref="B2223:F2223" si="928">IFERROR(AVERAGE(B2218:B2222),0)</f>
        <v>0</v>
      </c>
      <c r="C2223" s="95">
        <f t="shared" si="928"/>
        <v>0</v>
      </c>
      <c r="D2223" s="95">
        <f t="shared" si="928"/>
        <v>0</v>
      </c>
      <c r="E2223" s="95">
        <f t="shared" si="928"/>
        <v>0</v>
      </c>
      <c r="F2223" s="95">
        <f t="shared" si="928"/>
        <v>16</v>
      </c>
      <c r="G2223" s="95">
        <f>SUM(AVERAGE(G2218:G2222))</f>
        <v>16</v>
      </c>
      <c r="H2223" s="97">
        <f>AVERAGE(H2218:H2222)*0.2</f>
        <v>0</v>
      </c>
      <c r="I2223" s="97">
        <f>AVERAGE(I2218:I2222)*0.4</f>
        <v>0</v>
      </c>
      <c r="J2223" s="97">
        <f>AVERAGE(J2218:J2222)*0.6</f>
        <v>0</v>
      </c>
      <c r="K2223" s="97">
        <f>AVERAGE(K2218:K2222)*0.8</f>
        <v>0</v>
      </c>
      <c r="L2223" s="100">
        <f>AVERAGE(L2218:L2222)*1</f>
        <v>1</v>
      </c>
      <c r="M2223" s="97">
        <f>SUM(H2223:L2223)</f>
        <v>1</v>
      </c>
    </row>
    <row r="2224" spans="1:13" ht="15" customHeight="1" thickTop="1" thickBot="1" x14ac:dyDescent="0.3">
      <c r="A2224" s="98" t="s">
        <v>25</v>
      </c>
      <c r="B2224" s="84" t="s">
        <v>7</v>
      </c>
      <c r="C2224" s="84" t="s">
        <v>8</v>
      </c>
      <c r="D2224" s="84" t="s">
        <v>9</v>
      </c>
      <c r="E2224" s="84" t="s">
        <v>10</v>
      </c>
      <c r="F2224" s="84" t="s">
        <v>11</v>
      </c>
      <c r="G2224" s="85" t="s">
        <v>12</v>
      </c>
      <c r="H2224" s="84" t="s">
        <v>7</v>
      </c>
      <c r="I2224" s="84" t="s">
        <v>8</v>
      </c>
      <c r="J2224" s="84" t="s">
        <v>9</v>
      </c>
      <c r="K2224" s="84" t="s">
        <v>10</v>
      </c>
      <c r="L2224" s="99" t="s">
        <v>11</v>
      </c>
      <c r="M2224" s="85" t="s">
        <v>12</v>
      </c>
    </row>
    <row r="2225" spans="1:13" ht="15" customHeight="1" thickTop="1" thickBot="1" x14ac:dyDescent="0.3">
      <c r="A2225" s="88" t="s">
        <v>26</v>
      </c>
      <c r="B2225" s="89"/>
      <c r="C2225" s="89"/>
      <c r="D2225" s="89"/>
      <c r="E2225" s="89"/>
      <c r="F2225" s="89">
        <v>16</v>
      </c>
      <c r="G2225" s="90">
        <f t="shared" ref="G2225:G2227" si="929">SUM(B2225:F2225)</f>
        <v>16</v>
      </c>
      <c r="H2225" s="91">
        <f t="shared" ref="H2225:L2227" si="930">IFERROR(B2225/$G$2225,0)</f>
        <v>0</v>
      </c>
      <c r="I2225" s="91">
        <f t="shared" si="930"/>
        <v>0</v>
      </c>
      <c r="J2225" s="91">
        <f t="shared" si="930"/>
        <v>0</v>
      </c>
      <c r="K2225" s="91">
        <f t="shared" si="930"/>
        <v>0</v>
      </c>
      <c r="L2225" s="91">
        <f t="shared" si="930"/>
        <v>1</v>
      </c>
      <c r="M2225" s="93" t="s">
        <v>14</v>
      </c>
    </row>
    <row r="2226" spans="1:13" ht="15" customHeight="1" thickTop="1" thickBot="1" x14ac:dyDescent="0.3">
      <c r="A2226" s="88" t="s">
        <v>27</v>
      </c>
      <c r="B2226" s="89"/>
      <c r="C2226" s="89"/>
      <c r="D2226" s="89"/>
      <c r="E2226" s="89"/>
      <c r="F2226" s="89">
        <v>16</v>
      </c>
      <c r="G2226" s="90">
        <f t="shared" si="929"/>
        <v>16</v>
      </c>
      <c r="H2226" s="91">
        <f t="shared" si="930"/>
        <v>0</v>
      </c>
      <c r="I2226" s="91">
        <f t="shared" si="930"/>
        <v>0</v>
      </c>
      <c r="J2226" s="91">
        <f t="shared" si="930"/>
        <v>0</v>
      </c>
      <c r="K2226" s="91">
        <f t="shared" si="930"/>
        <v>0</v>
      </c>
      <c r="L2226" s="91">
        <f t="shared" si="930"/>
        <v>1</v>
      </c>
      <c r="M2226" s="93" t="s">
        <v>14</v>
      </c>
    </row>
    <row r="2227" spans="1:13" ht="15" customHeight="1" thickTop="1" thickBot="1" x14ac:dyDescent="0.3">
      <c r="A2227" s="88" t="s">
        <v>28</v>
      </c>
      <c r="B2227" s="89"/>
      <c r="C2227" s="89"/>
      <c r="D2227" s="89"/>
      <c r="E2227" s="89"/>
      <c r="F2227" s="89">
        <v>16</v>
      </c>
      <c r="G2227" s="90">
        <f t="shared" si="929"/>
        <v>16</v>
      </c>
      <c r="H2227" s="91">
        <f t="shared" si="930"/>
        <v>0</v>
      </c>
      <c r="I2227" s="91">
        <f t="shared" si="930"/>
        <v>0</v>
      </c>
      <c r="J2227" s="91">
        <f t="shared" si="930"/>
        <v>0</v>
      </c>
      <c r="K2227" s="91">
        <f t="shared" si="930"/>
        <v>0</v>
      </c>
      <c r="L2227" s="91">
        <f t="shared" si="930"/>
        <v>1</v>
      </c>
      <c r="M2227" s="93" t="s">
        <v>14</v>
      </c>
    </row>
    <row r="2228" spans="1:13" ht="15" customHeight="1" thickTop="1" thickBot="1" x14ac:dyDescent="0.3">
      <c r="A2228" s="94" t="s">
        <v>24</v>
      </c>
      <c r="B2228" s="95">
        <f t="shared" ref="B2228:F2228" si="931">IFERROR(AVERAGE(B2225:B2227),0)</f>
        <v>0</v>
      </c>
      <c r="C2228" s="95">
        <f t="shared" si="931"/>
        <v>0</v>
      </c>
      <c r="D2228" s="101">
        <f t="shared" si="931"/>
        <v>0</v>
      </c>
      <c r="E2228" s="101">
        <f t="shared" si="931"/>
        <v>0</v>
      </c>
      <c r="F2228" s="101">
        <f t="shared" si="931"/>
        <v>16</v>
      </c>
      <c r="G2228" s="101">
        <f>SUM(AVERAGE(G2225:G2227))</f>
        <v>16</v>
      </c>
      <c r="H2228" s="97">
        <f>AVERAGE(H2225:H2227)*0.2</f>
        <v>0</v>
      </c>
      <c r="I2228" s="97">
        <f>AVERAGE(I2225:I2227)*0.4</f>
        <v>0</v>
      </c>
      <c r="J2228" s="97">
        <f>AVERAGE(J2225:J2227)*0.6</f>
        <v>0</v>
      </c>
      <c r="K2228" s="97">
        <f>AVERAGE(K2225:K2227)*0.8</f>
        <v>0</v>
      </c>
      <c r="L2228" s="100">
        <f>AVERAGE(L2225:L2227)*1</f>
        <v>1</v>
      </c>
      <c r="M2228" s="102">
        <f>SUM(H2228:L2228)</f>
        <v>1</v>
      </c>
    </row>
    <row r="2229" spans="1:13" ht="15" customHeight="1" thickTop="1" thickBot="1" x14ac:dyDescent="0.3">
      <c r="A2229" s="83" t="s">
        <v>29</v>
      </c>
      <c r="B2229" s="84" t="s">
        <v>7</v>
      </c>
      <c r="C2229" s="84" t="s">
        <v>8</v>
      </c>
      <c r="D2229" s="84" t="s">
        <v>9</v>
      </c>
      <c r="E2229" s="84" t="s">
        <v>10</v>
      </c>
      <c r="F2229" s="84" t="s">
        <v>11</v>
      </c>
      <c r="G2229" s="85" t="s">
        <v>12</v>
      </c>
      <c r="H2229" s="84" t="s">
        <v>7</v>
      </c>
      <c r="I2229" s="84" t="s">
        <v>8</v>
      </c>
      <c r="J2229" s="84" t="s">
        <v>9</v>
      </c>
      <c r="K2229" s="84" t="s">
        <v>10</v>
      </c>
      <c r="L2229" s="99" t="s">
        <v>11</v>
      </c>
      <c r="M2229" s="85" t="s">
        <v>12</v>
      </c>
    </row>
    <row r="2230" spans="1:13" ht="15" customHeight="1" thickTop="1" thickBot="1" x14ac:dyDescent="0.3">
      <c r="A2230" s="103" t="s">
        <v>30</v>
      </c>
      <c r="B2230" s="104"/>
      <c r="C2230" s="104"/>
      <c r="D2230" s="104"/>
      <c r="E2230" s="89"/>
      <c r="F2230" s="89">
        <v>16</v>
      </c>
      <c r="G2230" s="105">
        <f t="shared" ref="G2230:G2233" si="932">SUM(B2230:F2230)</f>
        <v>16</v>
      </c>
      <c r="H2230" s="106">
        <f t="shared" ref="H2230:L2233" si="933">IFERROR(B2230/$G$2230,0)</f>
        <v>0</v>
      </c>
      <c r="I2230" s="106">
        <f t="shared" si="933"/>
        <v>0</v>
      </c>
      <c r="J2230" s="106">
        <f t="shared" si="933"/>
        <v>0</v>
      </c>
      <c r="K2230" s="106">
        <f t="shared" si="933"/>
        <v>0</v>
      </c>
      <c r="L2230" s="106">
        <f t="shared" si="933"/>
        <v>1</v>
      </c>
      <c r="M2230" s="93" t="s">
        <v>14</v>
      </c>
    </row>
    <row r="2231" spans="1:13" ht="15" customHeight="1" thickTop="1" thickBot="1" x14ac:dyDescent="0.3">
      <c r="A2231" s="103" t="s">
        <v>31</v>
      </c>
      <c r="B2231" s="104"/>
      <c r="C2231" s="104"/>
      <c r="D2231" s="104"/>
      <c r="E2231" s="89"/>
      <c r="F2231" s="89">
        <v>16</v>
      </c>
      <c r="G2231" s="105">
        <f t="shared" si="932"/>
        <v>16</v>
      </c>
      <c r="H2231" s="106">
        <f t="shared" si="933"/>
        <v>0</v>
      </c>
      <c r="I2231" s="106">
        <f t="shared" si="933"/>
        <v>0</v>
      </c>
      <c r="J2231" s="106">
        <f t="shared" si="933"/>
        <v>0</v>
      </c>
      <c r="K2231" s="106">
        <f t="shared" si="933"/>
        <v>0</v>
      </c>
      <c r="L2231" s="106">
        <f t="shared" si="933"/>
        <v>1</v>
      </c>
      <c r="M2231" s="93" t="s">
        <v>14</v>
      </c>
    </row>
    <row r="2232" spans="1:13" ht="15" customHeight="1" thickTop="1" thickBot="1" x14ac:dyDescent="0.3">
      <c r="A2232" s="103" t="s">
        <v>32</v>
      </c>
      <c r="B2232" s="104"/>
      <c r="C2232" s="104"/>
      <c r="D2232" s="104"/>
      <c r="E2232" s="89"/>
      <c r="F2232" s="89">
        <v>16</v>
      </c>
      <c r="G2232" s="105">
        <f t="shared" si="932"/>
        <v>16</v>
      </c>
      <c r="H2232" s="106">
        <f t="shared" si="933"/>
        <v>0</v>
      </c>
      <c r="I2232" s="106">
        <f t="shared" si="933"/>
        <v>0</v>
      </c>
      <c r="J2232" s="106">
        <f t="shared" si="933"/>
        <v>0</v>
      </c>
      <c r="K2232" s="106">
        <f t="shared" si="933"/>
        <v>0</v>
      </c>
      <c r="L2232" s="106">
        <f t="shared" si="933"/>
        <v>1</v>
      </c>
      <c r="M2232" s="93" t="s">
        <v>14</v>
      </c>
    </row>
    <row r="2233" spans="1:13" ht="15" customHeight="1" thickTop="1" thickBot="1" x14ac:dyDescent="0.3">
      <c r="A2233" s="103" t="s">
        <v>33</v>
      </c>
      <c r="B2233" s="104"/>
      <c r="C2233" s="104"/>
      <c r="D2233" s="104"/>
      <c r="E2233" s="89"/>
      <c r="F2233" s="89">
        <v>16</v>
      </c>
      <c r="G2233" s="105">
        <f t="shared" si="932"/>
        <v>16</v>
      </c>
      <c r="H2233" s="106">
        <f t="shared" si="933"/>
        <v>0</v>
      </c>
      <c r="I2233" s="106">
        <f t="shared" si="933"/>
        <v>0</v>
      </c>
      <c r="J2233" s="106">
        <f t="shared" si="933"/>
        <v>0</v>
      </c>
      <c r="K2233" s="106">
        <f t="shared" si="933"/>
        <v>0</v>
      </c>
      <c r="L2233" s="106">
        <f t="shared" si="933"/>
        <v>1</v>
      </c>
      <c r="M2233" s="93" t="s">
        <v>14</v>
      </c>
    </row>
    <row r="2234" spans="1:13" ht="15" customHeight="1" thickTop="1" thickBot="1" x14ac:dyDescent="0.3">
      <c r="A2234" s="107" t="s">
        <v>24</v>
      </c>
      <c r="B2234" s="108">
        <f t="shared" ref="B2234:F2234" si="934">IFERROR(AVERAGE(B2230:B2233),0)</f>
        <v>0</v>
      </c>
      <c r="C2234" s="108">
        <f t="shared" si="934"/>
        <v>0</v>
      </c>
      <c r="D2234" s="108">
        <f t="shared" si="934"/>
        <v>0</v>
      </c>
      <c r="E2234" s="108">
        <f t="shared" si="934"/>
        <v>0</v>
      </c>
      <c r="F2234" s="108">
        <f t="shared" si="934"/>
        <v>16</v>
      </c>
      <c r="G2234" s="108">
        <f>SUM(AVERAGE(G2230:G2233))</f>
        <v>16</v>
      </c>
      <c r="H2234" s="102">
        <f>AVERAGE(H2230:H2233)*0.2</f>
        <v>0</v>
      </c>
      <c r="I2234" s="102">
        <f>AVERAGE(I2230:I2233)*0.4</f>
        <v>0</v>
      </c>
      <c r="J2234" s="102">
        <f>AVERAGE(J2230:J2233)*0.6</f>
        <v>0</v>
      </c>
      <c r="K2234" s="102">
        <f>AVERAGE(K2230:K2233)*0.8</f>
        <v>0</v>
      </c>
      <c r="L2234" s="109">
        <f>AVERAGE(L2230:L2233)*1</f>
        <v>1</v>
      </c>
      <c r="M2234" s="102">
        <f>SUM(H2234:L2234)</f>
        <v>1</v>
      </c>
    </row>
    <row r="2235" spans="1:13" ht="15" customHeight="1" thickTop="1" thickBot="1" x14ac:dyDescent="0.3">
      <c r="A2235" s="110" t="s">
        <v>34</v>
      </c>
      <c r="B2235" s="111"/>
      <c r="C2235" s="111"/>
      <c r="D2235" s="111"/>
      <c r="E2235" s="111"/>
      <c r="F2235" s="111"/>
      <c r="G2235" s="112">
        <f>SUM(B2235:F2235)</f>
        <v>0</v>
      </c>
      <c r="H2235" s="113">
        <f t="shared" ref="H2235:L2235" si="935">IFERROR(B2235/$G$2235,0)</f>
        <v>0</v>
      </c>
      <c r="I2235" s="113">
        <f t="shared" si="935"/>
        <v>0</v>
      </c>
      <c r="J2235" s="113">
        <f t="shared" si="935"/>
        <v>0</v>
      </c>
      <c r="K2235" s="113">
        <f t="shared" si="935"/>
        <v>0</v>
      </c>
      <c r="L2235" s="113">
        <f t="shared" si="935"/>
        <v>0</v>
      </c>
      <c r="M2235" s="93" t="s">
        <v>14</v>
      </c>
    </row>
    <row r="2236" spans="1:13" ht="15" customHeight="1" thickTop="1" thickBot="1" x14ac:dyDescent="0.3">
      <c r="A2236" s="127" t="s">
        <v>35</v>
      </c>
      <c r="B2236" s="134"/>
      <c r="C2236" s="134"/>
      <c r="D2236" s="134"/>
      <c r="E2236" s="134"/>
      <c r="F2236" s="135"/>
      <c r="G2236" s="114">
        <v>16</v>
      </c>
      <c r="H2236" s="102" t="s">
        <v>14</v>
      </c>
      <c r="I2236" s="102" t="s">
        <v>14</v>
      </c>
      <c r="J2236" s="102" t="s">
        <v>14</v>
      </c>
      <c r="K2236" s="102" t="s">
        <v>14</v>
      </c>
      <c r="L2236" s="102" t="s">
        <v>14</v>
      </c>
      <c r="M2236" s="102">
        <f>(M2216+M2223+M2228+M2234)/4</f>
        <v>1</v>
      </c>
    </row>
    <row r="2237" spans="1:13" ht="15" customHeight="1" thickTop="1" x14ac:dyDescent="0.25">
      <c r="A2237" s="77"/>
      <c r="B2237" s="77"/>
      <c r="C2237" s="77"/>
      <c r="D2237" s="77"/>
      <c r="E2237" s="77"/>
      <c r="F2237" s="77"/>
      <c r="G2237" s="77"/>
      <c r="H2237" s="77"/>
      <c r="I2237" s="77"/>
      <c r="J2237" s="77"/>
      <c r="K2237" s="77"/>
      <c r="L2237" s="77"/>
      <c r="M2237" s="77"/>
    </row>
    <row r="2238" spans="1:13" ht="15" customHeight="1" thickBot="1" x14ac:dyDescent="0.3">
      <c r="A2238" s="77"/>
      <c r="B2238" s="77"/>
      <c r="C2238" s="77"/>
      <c r="D2238" s="77"/>
      <c r="E2238" s="77"/>
      <c r="F2238" s="77"/>
      <c r="G2238" s="77"/>
      <c r="H2238" s="77"/>
      <c r="I2238" s="77"/>
      <c r="J2238" s="77"/>
      <c r="K2238" s="77"/>
      <c r="L2238" s="77"/>
      <c r="M2238" s="77"/>
    </row>
    <row r="2239" spans="1:13" ht="15" customHeight="1" thickTop="1" thickBot="1" x14ac:dyDescent="0.3">
      <c r="A2239" s="78" t="s">
        <v>0</v>
      </c>
      <c r="B2239" s="136" t="s">
        <v>230</v>
      </c>
      <c r="C2239" s="132"/>
      <c r="D2239" s="132"/>
      <c r="E2239" s="132"/>
      <c r="F2239" s="132"/>
      <c r="G2239" s="133"/>
      <c r="H2239" s="139" t="s">
        <v>111</v>
      </c>
      <c r="I2239" s="144"/>
      <c r="J2239" s="145"/>
      <c r="K2239" s="79" t="s">
        <v>2</v>
      </c>
      <c r="L2239" s="146">
        <v>45563</v>
      </c>
      <c r="M2239" s="147"/>
    </row>
    <row r="2240" spans="1:13" ht="15" customHeight="1" thickBot="1" x14ac:dyDescent="0.3">
      <c r="A2240" s="115" t="s">
        <v>3</v>
      </c>
      <c r="B2240" s="148"/>
      <c r="C2240" s="148"/>
      <c r="D2240" s="148"/>
      <c r="E2240" s="148"/>
      <c r="F2240" s="148"/>
      <c r="G2240" s="149"/>
      <c r="H2240" s="80" t="s">
        <v>112</v>
      </c>
      <c r="I2240" s="121">
        <v>19</v>
      </c>
      <c r="J2240" s="133"/>
      <c r="K2240" s="81"/>
      <c r="L2240" s="80"/>
      <c r="M2240" s="80"/>
    </row>
    <row r="2241" spans="1:13" ht="15" customHeight="1" thickBot="1" x14ac:dyDescent="0.3">
      <c r="A2241" s="150"/>
      <c r="B2241" s="151"/>
      <c r="C2241" s="151"/>
      <c r="D2241" s="151"/>
      <c r="E2241" s="151"/>
      <c r="F2241" s="151"/>
      <c r="G2241" s="152"/>
      <c r="H2241" s="80" t="s">
        <v>113</v>
      </c>
      <c r="I2241" s="121"/>
      <c r="J2241" s="133"/>
      <c r="K2241" s="80"/>
      <c r="L2241" s="80"/>
      <c r="M2241" s="80"/>
    </row>
    <row r="2242" spans="1:13" ht="15" customHeight="1" thickBot="1" x14ac:dyDescent="0.3">
      <c r="A2242" s="82" t="s">
        <v>4</v>
      </c>
      <c r="B2242" s="130" t="s">
        <v>5</v>
      </c>
      <c r="C2242" s="131"/>
      <c r="D2242" s="131"/>
      <c r="E2242" s="131"/>
      <c r="F2242" s="131"/>
      <c r="G2242" s="131"/>
      <c r="H2242" s="121" t="s">
        <v>5</v>
      </c>
      <c r="I2242" s="132"/>
      <c r="J2242" s="132"/>
      <c r="K2242" s="132"/>
      <c r="L2242" s="132"/>
      <c r="M2242" s="133"/>
    </row>
    <row r="2243" spans="1:13" ht="15" customHeight="1" thickTop="1" thickBot="1" x14ac:dyDescent="0.3">
      <c r="A2243" s="83" t="s">
        <v>6</v>
      </c>
      <c r="B2243" s="84" t="s">
        <v>7</v>
      </c>
      <c r="C2243" s="84" t="s">
        <v>8</v>
      </c>
      <c r="D2243" s="84" t="s">
        <v>9</v>
      </c>
      <c r="E2243" s="84" t="s">
        <v>10</v>
      </c>
      <c r="F2243" s="84" t="s">
        <v>11</v>
      </c>
      <c r="G2243" s="85" t="s">
        <v>12</v>
      </c>
      <c r="H2243" s="86" t="s">
        <v>7</v>
      </c>
      <c r="I2243" s="86" t="s">
        <v>8</v>
      </c>
      <c r="J2243" s="86" t="s">
        <v>9</v>
      </c>
      <c r="K2243" s="86" t="s">
        <v>10</v>
      </c>
      <c r="L2243" s="86" t="s">
        <v>11</v>
      </c>
      <c r="M2243" s="87" t="s">
        <v>12</v>
      </c>
    </row>
    <row r="2244" spans="1:13" ht="15" customHeight="1" thickTop="1" thickBot="1" x14ac:dyDescent="0.3">
      <c r="A2244" s="88" t="s">
        <v>13</v>
      </c>
      <c r="B2244" s="89"/>
      <c r="C2244" s="89"/>
      <c r="D2244" s="89"/>
      <c r="E2244" s="89"/>
      <c r="F2244" s="89">
        <v>19</v>
      </c>
      <c r="G2244" s="90">
        <f t="shared" ref="G2244:G2246" si="936">SUM(B2244:F2244)</f>
        <v>19</v>
      </c>
      <c r="H2244" s="91">
        <f t="shared" ref="H2244:L2246" si="937">IFERROR(B2244/$G$2244,0)</f>
        <v>0</v>
      </c>
      <c r="I2244" s="91">
        <f t="shared" si="937"/>
        <v>0</v>
      </c>
      <c r="J2244" s="91">
        <f t="shared" si="937"/>
        <v>0</v>
      </c>
      <c r="K2244" s="91">
        <f t="shared" si="937"/>
        <v>0</v>
      </c>
      <c r="L2244" s="91">
        <f t="shared" si="937"/>
        <v>1</v>
      </c>
      <c r="M2244" s="92" t="s">
        <v>14</v>
      </c>
    </row>
    <row r="2245" spans="1:13" ht="15" customHeight="1" thickTop="1" thickBot="1" x14ac:dyDescent="0.3">
      <c r="A2245" s="88" t="s">
        <v>15</v>
      </c>
      <c r="B2245" s="89"/>
      <c r="C2245" s="89"/>
      <c r="D2245" s="89"/>
      <c r="E2245" s="89"/>
      <c r="F2245" s="89">
        <v>19</v>
      </c>
      <c r="G2245" s="90">
        <f t="shared" si="936"/>
        <v>19</v>
      </c>
      <c r="H2245" s="91">
        <f t="shared" si="937"/>
        <v>0</v>
      </c>
      <c r="I2245" s="91">
        <f t="shared" si="937"/>
        <v>0</v>
      </c>
      <c r="J2245" s="91">
        <f t="shared" si="937"/>
        <v>0</v>
      </c>
      <c r="K2245" s="91">
        <f t="shared" si="937"/>
        <v>0</v>
      </c>
      <c r="L2245" s="91">
        <f t="shared" si="937"/>
        <v>1</v>
      </c>
      <c r="M2245" s="93" t="s">
        <v>14</v>
      </c>
    </row>
    <row r="2246" spans="1:13" ht="15" customHeight="1" thickTop="1" thickBot="1" x14ac:dyDescent="0.3">
      <c r="A2246" s="88" t="s">
        <v>16</v>
      </c>
      <c r="B2246" s="89"/>
      <c r="C2246" s="89"/>
      <c r="D2246" s="89"/>
      <c r="E2246" s="89"/>
      <c r="F2246" s="89">
        <v>19</v>
      </c>
      <c r="G2246" s="90">
        <f t="shared" si="936"/>
        <v>19</v>
      </c>
      <c r="H2246" s="91">
        <f t="shared" si="937"/>
        <v>0</v>
      </c>
      <c r="I2246" s="91">
        <f t="shared" si="937"/>
        <v>0</v>
      </c>
      <c r="J2246" s="91">
        <f t="shared" si="937"/>
        <v>0</v>
      </c>
      <c r="K2246" s="91">
        <f t="shared" si="937"/>
        <v>0</v>
      </c>
      <c r="L2246" s="91">
        <f t="shared" si="937"/>
        <v>1</v>
      </c>
      <c r="M2246" s="93" t="s">
        <v>14</v>
      </c>
    </row>
    <row r="2247" spans="1:13" ht="15" customHeight="1" thickTop="1" thickBot="1" x14ac:dyDescent="0.3">
      <c r="A2247" s="94" t="s">
        <v>17</v>
      </c>
      <c r="B2247" s="95">
        <f>IFERROR(AVERAGE(B2244:B2246),0)</f>
        <v>0</v>
      </c>
      <c r="C2247" s="95">
        <f>IFERROR(AVERAGE(C2244:C2246),0)</f>
        <v>0</v>
      </c>
      <c r="D2247" s="95">
        <f>IFERROR(AVERAGE(D2244:D2246),0)</f>
        <v>0</v>
      </c>
      <c r="E2247" s="95">
        <f t="shared" ref="E2247:F2247" si="938">IFERROR(AVERAGE(E2244:E2246),0)</f>
        <v>0</v>
      </c>
      <c r="F2247" s="95">
        <f t="shared" si="938"/>
        <v>19</v>
      </c>
      <c r="G2247" s="95">
        <f>SUM(AVERAGE(G2244:G2246))</f>
        <v>19</v>
      </c>
      <c r="H2247" s="96">
        <f>AVERAGE(H2244:H2246)*0.2</f>
        <v>0</v>
      </c>
      <c r="I2247" s="96">
        <f>AVERAGE(I2244:I2246)*0.4</f>
        <v>0</v>
      </c>
      <c r="J2247" s="96">
        <f>AVERAGE(J2244:J2246)*0.6</f>
        <v>0</v>
      </c>
      <c r="K2247" s="96">
        <f>AVERAGE(K2244:K2246)*0.8</f>
        <v>0</v>
      </c>
      <c r="L2247" s="96">
        <f>AVERAGE(L2244:L2246)*1</f>
        <v>1</v>
      </c>
      <c r="M2247" s="97">
        <f>SUM(H2247:L2247)</f>
        <v>1</v>
      </c>
    </row>
    <row r="2248" spans="1:13" ht="15" customHeight="1" thickTop="1" thickBot="1" x14ac:dyDescent="0.3">
      <c r="A2248" s="98" t="s">
        <v>18</v>
      </c>
      <c r="B2248" s="84" t="s">
        <v>7</v>
      </c>
      <c r="C2248" s="84" t="s">
        <v>8</v>
      </c>
      <c r="D2248" s="84" t="s">
        <v>9</v>
      </c>
      <c r="E2248" s="84" t="s">
        <v>10</v>
      </c>
      <c r="F2248" s="84" t="s">
        <v>11</v>
      </c>
      <c r="G2248" s="85" t="s">
        <v>12</v>
      </c>
      <c r="H2248" s="84" t="s">
        <v>7</v>
      </c>
      <c r="I2248" s="84" t="s">
        <v>8</v>
      </c>
      <c r="J2248" s="84" t="s">
        <v>9</v>
      </c>
      <c r="K2248" s="84" t="s">
        <v>10</v>
      </c>
      <c r="L2248" s="99" t="s">
        <v>11</v>
      </c>
      <c r="M2248" s="85" t="s">
        <v>12</v>
      </c>
    </row>
    <row r="2249" spans="1:13" ht="15" customHeight="1" thickTop="1" thickBot="1" x14ac:dyDescent="0.3">
      <c r="A2249" s="88" t="s">
        <v>19</v>
      </c>
      <c r="B2249" s="89"/>
      <c r="C2249" s="89"/>
      <c r="D2249" s="89"/>
      <c r="E2249" s="89"/>
      <c r="F2249" s="89">
        <v>19</v>
      </c>
      <c r="G2249" s="90">
        <f t="shared" ref="G2249:G2253" si="939">SUM(B2249:F2249)</f>
        <v>19</v>
      </c>
      <c r="H2249" s="91">
        <f t="shared" ref="H2249:L2253" si="940">IFERROR(B2249/$G$2249,0)</f>
        <v>0</v>
      </c>
      <c r="I2249" s="91">
        <f t="shared" si="940"/>
        <v>0</v>
      </c>
      <c r="J2249" s="91">
        <f t="shared" si="940"/>
        <v>0</v>
      </c>
      <c r="K2249" s="91">
        <f t="shared" si="940"/>
        <v>0</v>
      </c>
      <c r="L2249" s="91">
        <f t="shared" si="940"/>
        <v>1</v>
      </c>
      <c r="M2249" s="93" t="s">
        <v>14</v>
      </c>
    </row>
    <row r="2250" spans="1:13" ht="15" customHeight="1" thickTop="1" thickBot="1" x14ac:dyDescent="0.3">
      <c r="A2250" s="88" t="s">
        <v>20</v>
      </c>
      <c r="B2250" s="89"/>
      <c r="C2250" s="89"/>
      <c r="D2250" s="89"/>
      <c r="E2250" s="89"/>
      <c r="F2250" s="89">
        <v>19</v>
      </c>
      <c r="G2250" s="90">
        <f t="shared" si="939"/>
        <v>19</v>
      </c>
      <c r="H2250" s="91">
        <f t="shared" si="940"/>
        <v>0</v>
      </c>
      <c r="I2250" s="91">
        <f t="shared" si="940"/>
        <v>0</v>
      </c>
      <c r="J2250" s="91">
        <f t="shared" si="940"/>
        <v>0</v>
      </c>
      <c r="K2250" s="91">
        <f t="shared" si="940"/>
        <v>0</v>
      </c>
      <c r="L2250" s="91">
        <f t="shared" si="940"/>
        <v>1</v>
      </c>
      <c r="M2250" s="93" t="s">
        <v>14</v>
      </c>
    </row>
    <row r="2251" spans="1:13" ht="15" customHeight="1" thickTop="1" thickBot="1" x14ac:dyDescent="0.3">
      <c r="A2251" s="88" t="s">
        <v>21</v>
      </c>
      <c r="B2251" s="89"/>
      <c r="C2251" s="89"/>
      <c r="D2251" s="89"/>
      <c r="E2251" s="89"/>
      <c r="F2251" s="89">
        <v>19</v>
      </c>
      <c r="G2251" s="90">
        <f t="shared" si="939"/>
        <v>19</v>
      </c>
      <c r="H2251" s="91">
        <f t="shared" si="940"/>
        <v>0</v>
      </c>
      <c r="I2251" s="91">
        <f t="shared" si="940"/>
        <v>0</v>
      </c>
      <c r="J2251" s="91">
        <f t="shared" si="940"/>
        <v>0</v>
      </c>
      <c r="K2251" s="91">
        <f t="shared" si="940"/>
        <v>0</v>
      </c>
      <c r="L2251" s="91">
        <f t="shared" si="940"/>
        <v>1</v>
      </c>
      <c r="M2251" s="93" t="s">
        <v>14</v>
      </c>
    </row>
    <row r="2252" spans="1:13" ht="15" customHeight="1" thickTop="1" thickBot="1" x14ac:dyDescent="0.3">
      <c r="A2252" s="88" t="s">
        <v>22</v>
      </c>
      <c r="B2252" s="89"/>
      <c r="C2252" s="89"/>
      <c r="D2252" s="89"/>
      <c r="E2252" s="89"/>
      <c r="F2252" s="89">
        <v>19</v>
      </c>
      <c r="G2252" s="90">
        <f t="shared" si="939"/>
        <v>19</v>
      </c>
      <c r="H2252" s="91">
        <f t="shared" si="940"/>
        <v>0</v>
      </c>
      <c r="I2252" s="91">
        <f t="shared" si="940"/>
        <v>0</v>
      </c>
      <c r="J2252" s="91">
        <f t="shared" si="940"/>
        <v>0</v>
      </c>
      <c r="K2252" s="91">
        <f t="shared" si="940"/>
        <v>0</v>
      </c>
      <c r="L2252" s="91">
        <f t="shared" si="940"/>
        <v>1</v>
      </c>
      <c r="M2252" s="93" t="s">
        <v>14</v>
      </c>
    </row>
    <row r="2253" spans="1:13" ht="15" customHeight="1" thickTop="1" thickBot="1" x14ac:dyDescent="0.3">
      <c r="A2253" s="88" t="s">
        <v>23</v>
      </c>
      <c r="B2253" s="89"/>
      <c r="C2253" s="89"/>
      <c r="D2253" s="89"/>
      <c r="E2253" s="89"/>
      <c r="F2253" s="89">
        <v>19</v>
      </c>
      <c r="G2253" s="90">
        <f t="shared" si="939"/>
        <v>19</v>
      </c>
      <c r="H2253" s="91">
        <f t="shared" si="940"/>
        <v>0</v>
      </c>
      <c r="I2253" s="91">
        <f t="shared" si="940"/>
        <v>0</v>
      </c>
      <c r="J2253" s="91">
        <f t="shared" si="940"/>
        <v>0</v>
      </c>
      <c r="K2253" s="91">
        <f t="shared" si="940"/>
        <v>0</v>
      </c>
      <c r="L2253" s="91">
        <f t="shared" si="940"/>
        <v>1</v>
      </c>
      <c r="M2253" s="93"/>
    </row>
    <row r="2254" spans="1:13" ht="15" customHeight="1" thickTop="1" thickBot="1" x14ac:dyDescent="0.3">
      <c r="A2254" s="94" t="s">
        <v>24</v>
      </c>
      <c r="B2254" s="95">
        <f t="shared" ref="B2254:F2254" si="941">IFERROR(AVERAGE(B2249:B2253),0)</f>
        <v>0</v>
      </c>
      <c r="C2254" s="95">
        <f t="shared" si="941"/>
        <v>0</v>
      </c>
      <c r="D2254" s="95">
        <f t="shared" si="941"/>
        <v>0</v>
      </c>
      <c r="E2254" s="95">
        <f t="shared" si="941"/>
        <v>0</v>
      </c>
      <c r="F2254" s="95">
        <f t="shared" si="941"/>
        <v>19</v>
      </c>
      <c r="G2254" s="95">
        <f>SUM(AVERAGE(G2249:G2253))</f>
        <v>19</v>
      </c>
      <c r="H2254" s="97">
        <f>AVERAGE(H2249:H2253)*0.2</f>
        <v>0</v>
      </c>
      <c r="I2254" s="97">
        <f>AVERAGE(I2249:I2253)*0.4</f>
        <v>0</v>
      </c>
      <c r="J2254" s="97">
        <f>AVERAGE(J2249:J2253)*0.6</f>
        <v>0</v>
      </c>
      <c r="K2254" s="97">
        <f>AVERAGE(K2249:K2253)*0.8</f>
        <v>0</v>
      </c>
      <c r="L2254" s="100">
        <f>AVERAGE(L2249:L2253)*1</f>
        <v>1</v>
      </c>
      <c r="M2254" s="97">
        <f>SUM(H2254:L2254)</f>
        <v>1</v>
      </c>
    </row>
    <row r="2255" spans="1:13" ht="15" customHeight="1" thickTop="1" thickBot="1" x14ac:dyDescent="0.3">
      <c r="A2255" s="98" t="s">
        <v>25</v>
      </c>
      <c r="B2255" s="84" t="s">
        <v>7</v>
      </c>
      <c r="C2255" s="84" t="s">
        <v>8</v>
      </c>
      <c r="D2255" s="84" t="s">
        <v>9</v>
      </c>
      <c r="E2255" s="84" t="s">
        <v>10</v>
      </c>
      <c r="F2255" s="84" t="s">
        <v>11</v>
      </c>
      <c r="G2255" s="85" t="s">
        <v>12</v>
      </c>
      <c r="H2255" s="84" t="s">
        <v>7</v>
      </c>
      <c r="I2255" s="84" t="s">
        <v>8</v>
      </c>
      <c r="J2255" s="84" t="s">
        <v>9</v>
      </c>
      <c r="K2255" s="84" t="s">
        <v>10</v>
      </c>
      <c r="L2255" s="99" t="s">
        <v>11</v>
      </c>
      <c r="M2255" s="85" t="s">
        <v>12</v>
      </c>
    </row>
    <row r="2256" spans="1:13" ht="15" customHeight="1" thickTop="1" thickBot="1" x14ac:dyDescent="0.3">
      <c r="A2256" s="88" t="s">
        <v>26</v>
      </c>
      <c r="B2256" s="89"/>
      <c r="C2256" s="89"/>
      <c r="D2256" s="89"/>
      <c r="E2256" s="89"/>
      <c r="F2256" s="89">
        <v>19</v>
      </c>
      <c r="G2256" s="90">
        <f t="shared" ref="G2256:G2258" si="942">SUM(B2256:F2256)</f>
        <v>19</v>
      </c>
      <c r="H2256" s="91">
        <f t="shared" ref="H2256:L2258" si="943">IFERROR(B2256/$G$2256,0)</f>
        <v>0</v>
      </c>
      <c r="I2256" s="91">
        <f t="shared" si="943"/>
        <v>0</v>
      </c>
      <c r="J2256" s="91">
        <f t="shared" si="943"/>
        <v>0</v>
      </c>
      <c r="K2256" s="91">
        <f t="shared" si="943"/>
        <v>0</v>
      </c>
      <c r="L2256" s="91">
        <f t="shared" si="943"/>
        <v>1</v>
      </c>
      <c r="M2256" s="93" t="s">
        <v>14</v>
      </c>
    </row>
    <row r="2257" spans="1:13" ht="15" customHeight="1" thickTop="1" thickBot="1" x14ac:dyDescent="0.3">
      <c r="A2257" s="88" t="s">
        <v>27</v>
      </c>
      <c r="B2257" s="89"/>
      <c r="C2257" s="89"/>
      <c r="D2257" s="89"/>
      <c r="E2257" s="89"/>
      <c r="F2257" s="89">
        <v>19</v>
      </c>
      <c r="G2257" s="90">
        <f t="shared" si="942"/>
        <v>19</v>
      </c>
      <c r="H2257" s="91">
        <f t="shared" si="943"/>
        <v>0</v>
      </c>
      <c r="I2257" s="91">
        <f t="shared" si="943"/>
        <v>0</v>
      </c>
      <c r="J2257" s="91">
        <f t="shared" si="943"/>
        <v>0</v>
      </c>
      <c r="K2257" s="91">
        <f t="shared" si="943"/>
        <v>0</v>
      </c>
      <c r="L2257" s="91">
        <f t="shared" si="943"/>
        <v>1</v>
      </c>
      <c r="M2257" s="93" t="s">
        <v>14</v>
      </c>
    </row>
    <row r="2258" spans="1:13" ht="15" customHeight="1" thickTop="1" thickBot="1" x14ac:dyDescent="0.3">
      <c r="A2258" s="88" t="s">
        <v>28</v>
      </c>
      <c r="B2258" s="89"/>
      <c r="C2258" s="89"/>
      <c r="D2258" s="89"/>
      <c r="E2258" s="89"/>
      <c r="F2258" s="89">
        <v>19</v>
      </c>
      <c r="G2258" s="90">
        <f t="shared" si="942"/>
        <v>19</v>
      </c>
      <c r="H2258" s="91">
        <f t="shared" si="943"/>
        <v>0</v>
      </c>
      <c r="I2258" s="91">
        <f t="shared" si="943"/>
        <v>0</v>
      </c>
      <c r="J2258" s="91">
        <f t="shared" si="943"/>
        <v>0</v>
      </c>
      <c r="K2258" s="91">
        <f t="shared" si="943"/>
        <v>0</v>
      </c>
      <c r="L2258" s="91">
        <f t="shared" si="943"/>
        <v>1</v>
      </c>
      <c r="M2258" s="93" t="s">
        <v>14</v>
      </c>
    </row>
    <row r="2259" spans="1:13" ht="15" customHeight="1" thickTop="1" thickBot="1" x14ac:dyDescent="0.3">
      <c r="A2259" s="94" t="s">
        <v>24</v>
      </c>
      <c r="B2259" s="95">
        <f t="shared" ref="B2259:F2259" si="944">IFERROR(AVERAGE(B2256:B2258),0)</f>
        <v>0</v>
      </c>
      <c r="C2259" s="95">
        <f t="shared" si="944"/>
        <v>0</v>
      </c>
      <c r="D2259" s="101">
        <f t="shared" si="944"/>
        <v>0</v>
      </c>
      <c r="E2259" s="101">
        <f t="shared" si="944"/>
        <v>0</v>
      </c>
      <c r="F2259" s="101">
        <f t="shared" si="944"/>
        <v>19</v>
      </c>
      <c r="G2259" s="101">
        <f>SUM(AVERAGE(G2256:G2258))</f>
        <v>19</v>
      </c>
      <c r="H2259" s="97">
        <f>AVERAGE(H2256:H2258)*0.2</f>
        <v>0</v>
      </c>
      <c r="I2259" s="97">
        <f>AVERAGE(I2256:I2258)*0.4</f>
        <v>0</v>
      </c>
      <c r="J2259" s="97">
        <f>AVERAGE(J2256:J2258)*0.6</f>
        <v>0</v>
      </c>
      <c r="K2259" s="97">
        <f>AVERAGE(K2256:K2258)*0.8</f>
        <v>0</v>
      </c>
      <c r="L2259" s="100">
        <f>AVERAGE(L2256:L2258)*1</f>
        <v>1</v>
      </c>
      <c r="M2259" s="102">
        <f>SUM(H2259:L2259)</f>
        <v>1</v>
      </c>
    </row>
    <row r="2260" spans="1:13" ht="15" customHeight="1" thickTop="1" thickBot="1" x14ac:dyDescent="0.3">
      <c r="A2260" s="83" t="s">
        <v>29</v>
      </c>
      <c r="B2260" s="84" t="s">
        <v>7</v>
      </c>
      <c r="C2260" s="84" t="s">
        <v>8</v>
      </c>
      <c r="D2260" s="84" t="s">
        <v>9</v>
      </c>
      <c r="E2260" s="84" t="s">
        <v>10</v>
      </c>
      <c r="F2260" s="84" t="s">
        <v>11</v>
      </c>
      <c r="G2260" s="85" t="s">
        <v>12</v>
      </c>
      <c r="H2260" s="84" t="s">
        <v>7</v>
      </c>
      <c r="I2260" s="84" t="s">
        <v>8</v>
      </c>
      <c r="J2260" s="84" t="s">
        <v>9</v>
      </c>
      <c r="K2260" s="84" t="s">
        <v>10</v>
      </c>
      <c r="L2260" s="99" t="s">
        <v>11</v>
      </c>
      <c r="M2260" s="85" t="s">
        <v>12</v>
      </c>
    </row>
    <row r="2261" spans="1:13" ht="15" customHeight="1" thickTop="1" thickBot="1" x14ac:dyDescent="0.3">
      <c r="A2261" s="103" t="s">
        <v>30</v>
      </c>
      <c r="B2261" s="104"/>
      <c r="C2261" s="104"/>
      <c r="D2261" s="104"/>
      <c r="E2261" s="89"/>
      <c r="F2261" s="89">
        <v>19</v>
      </c>
      <c r="G2261" s="105">
        <f t="shared" ref="G2261:G2264" si="945">SUM(B2261:F2261)</f>
        <v>19</v>
      </c>
      <c r="H2261" s="106">
        <f t="shared" ref="H2261:L2264" si="946">IFERROR(B2261/$G$2261,0)</f>
        <v>0</v>
      </c>
      <c r="I2261" s="106">
        <f t="shared" si="946"/>
        <v>0</v>
      </c>
      <c r="J2261" s="106">
        <f t="shared" si="946"/>
        <v>0</v>
      </c>
      <c r="K2261" s="106">
        <f t="shared" si="946"/>
        <v>0</v>
      </c>
      <c r="L2261" s="106">
        <f t="shared" si="946"/>
        <v>1</v>
      </c>
      <c r="M2261" s="93" t="s">
        <v>14</v>
      </c>
    </row>
    <row r="2262" spans="1:13" ht="15" customHeight="1" thickTop="1" thickBot="1" x14ac:dyDescent="0.3">
      <c r="A2262" s="103" t="s">
        <v>31</v>
      </c>
      <c r="B2262" s="104"/>
      <c r="C2262" s="104"/>
      <c r="D2262" s="104"/>
      <c r="E2262" s="89"/>
      <c r="F2262" s="89">
        <v>19</v>
      </c>
      <c r="G2262" s="105">
        <f t="shared" si="945"/>
        <v>19</v>
      </c>
      <c r="H2262" s="106">
        <f t="shared" si="946"/>
        <v>0</v>
      </c>
      <c r="I2262" s="106">
        <f t="shared" si="946"/>
        <v>0</v>
      </c>
      <c r="J2262" s="106">
        <f t="shared" si="946"/>
        <v>0</v>
      </c>
      <c r="K2262" s="106">
        <f t="shared" si="946"/>
        <v>0</v>
      </c>
      <c r="L2262" s="106">
        <f t="shared" si="946"/>
        <v>1</v>
      </c>
      <c r="M2262" s="93" t="s">
        <v>14</v>
      </c>
    </row>
    <row r="2263" spans="1:13" ht="15" customHeight="1" thickTop="1" thickBot="1" x14ac:dyDescent="0.3">
      <c r="A2263" s="103" t="s">
        <v>32</v>
      </c>
      <c r="B2263" s="104"/>
      <c r="C2263" s="104"/>
      <c r="D2263" s="104"/>
      <c r="E2263" s="89"/>
      <c r="F2263" s="89">
        <v>19</v>
      </c>
      <c r="G2263" s="105">
        <f t="shared" si="945"/>
        <v>19</v>
      </c>
      <c r="H2263" s="106">
        <f t="shared" si="946"/>
        <v>0</v>
      </c>
      <c r="I2263" s="106">
        <f t="shared" si="946"/>
        <v>0</v>
      </c>
      <c r="J2263" s="106">
        <f t="shared" si="946"/>
        <v>0</v>
      </c>
      <c r="K2263" s="106">
        <f t="shared" si="946"/>
        <v>0</v>
      </c>
      <c r="L2263" s="106">
        <f t="shared" si="946"/>
        <v>1</v>
      </c>
      <c r="M2263" s="93" t="s">
        <v>14</v>
      </c>
    </row>
    <row r="2264" spans="1:13" ht="15" customHeight="1" thickTop="1" thickBot="1" x14ac:dyDescent="0.3">
      <c r="A2264" s="103" t="s">
        <v>33</v>
      </c>
      <c r="B2264" s="104"/>
      <c r="C2264" s="104"/>
      <c r="D2264" s="104"/>
      <c r="E2264" s="89"/>
      <c r="F2264" s="89">
        <v>19</v>
      </c>
      <c r="G2264" s="105">
        <f t="shared" si="945"/>
        <v>19</v>
      </c>
      <c r="H2264" s="106">
        <f t="shared" si="946"/>
        <v>0</v>
      </c>
      <c r="I2264" s="106">
        <f t="shared" si="946"/>
        <v>0</v>
      </c>
      <c r="J2264" s="106">
        <f t="shared" si="946"/>
        <v>0</v>
      </c>
      <c r="K2264" s="106">
        <f t="shared" si="946"/>
        <v>0</v>
      </c>
      <c r="L2264" s="106">
        <f t="shared" si="946"/>
        <v>1</v>
      </c>
      <c r="M2264" s="93" t="s">
        <v>14</v>
      </c>
    </row>
    <row r="2265" spans="1:13" ht="15" customHeight="1" thickTop="1" thickBot="1" x14ac:dyDescent="0.3">
      <c r="A2265" s="107" t="s">
        <v>24</v>
      </c>
      <c r="B2265" s="108">
        <f t="shared" ref="B2265:F2265" si="947">IFERROR(AVERAGE(B2261:B2264),0)</f>
        <v>0</v>
      </c>
      <c r="C2265" s="108">
        <f t="shared" si="947"/>
        <v>0</v>
      </c>
      <c r="D2265" s="108">
        <f t="shared" si="947"/>
        <v>0</v>
      </c>
      <c r="E2265" s="108">
        <f t="shared" si="947"/>
        <v>0</v>
      </c>
      <c r="F2265" s="108">
        <f t="shared" si="947"/>
        <v>19</v>
      </c>
      <c r="G2265" s="108">
        <f>SUM(AVERAGE(G2261:G2264))</f>
        <v>19</v>
      </c>
      <c r="H2265" s="102">
        <f>AVERAGE(H2261:H2264)*0.2</f>
        <v>0</v>
      </c>
      <c r="I2265" s="102">
        <f>AVERAGE(I2261:I2264)*0.4</f>
        <v>0</v>
      </c>
      <c r="J2265" s="102">
        <f>AVERAGE(J2261:J2264)*0.6</f>
        <v>0</v>
      </c>
      <c r="K2265" s="102">
        <f>AVERAGE(K2261:K2264)*0.8</f>
        <v>0</v>
      </c>
      <c r="L2265" s="109">
        <f>AVERAGE(L2261:L2264)*1</f>
        <v>1</v>
      </c>
      <c r="M2265" s="102">
        <f>SUM(H2265:L2265)</f>
        <v>1</v>
      </c>
    </row>
    <row r="2266" spans="1:13" ht="15" customHeight="1" thickTop="1" thickBot="1" x14ac:dyDescent="0.3">
      <c r="A2266" s="110" t="s">
        <v>34</v>
      </c>
      <c r="B2266" s="111"/>
      <c r="C2266" s="111"/>
      <c r="D2266" s="111"/>
      <c r="E2266" s="111"/>
      <c r="F2266" s="111"/>
      <c r="G2266" s="112">
        <f>SUM(B2266:F2266)</f>
        <v>0</v>
      </c>
      <c r="H2266" s="113">
        <f t="shared" ref="H2266:L2266" si="948">IFERROR(B2266/$G$2266,0)</f>
        <v>0</v>
      </c>
      <c r="I2266" s="113">
        <f t="shared" si="948"/>
        <v>0</v>
      </c>
      <c r="J2266" s="113">
        <f t="shared" si="948"/>
        <v>0</v>
      </c>
      <c r="K2266" s="113">
        <f t="shared" si="948"/>
        <v>0</v>
      </c>
      <c r="L2266" s="113">
        <f t="shared" si="948"/>
        <v>0</v>
      </c>
      <c r="M2266" s="93" t="s">
        <v>14</v>
      </c>
    </row>
    <row r="2267" spans="1:13" ht="15" customHeight="1" thickTop="1" thickBot="1" x14ac:dyDescent="0.3">
      <c r="A2267" s="127" t="s">
        <v>35</v>
      </c>
      <c r="B2267" s="134"/>
      <c r="C2267" s="134"/>
      <c r="D2267" s="134"/>
      <c r="E2267" s="134"/>
      <c r="F2267" s="135"/>
      <c r="G2267" s="114">
        <v>19</v>
      </c>
      <c r="H2267" s="102" t="s">
        <v>14</v>
      </c>
      <c r="I2267" s="102" t="s">
        <v>14</v>
      </c>
      <c r="J2267" s="102" t="s">
        <v>14</v>
      </c>
      <c r="K2267" s="102" t="s">
        <v>14</v>
      </c>
      <c r="L2267" s="102" t="s">
        <v>14</v>
      </c>
      <c r="M2267" s="102">
        <f>(M2247+M2254+M2259+M2265)/4</f>
        <v>1</v>
      </c>
    </row>
    <row r="2268" spans="1:13" ht="15" customHeight="1" thickTop="1" x14ac:dyDescent="0.25">
      <c r="A2268" s="77"/>
      <c r="B2268" s="77"/>
      <c r="C2268" s="77"/>
      <c r="D2268" s="77"/>
      <c r="E2268" s="77"/>
      <c r="F2268" s="77"/>
      <c r="G2268" s="77"/>
      <c r="H2268" s="77"/>
      <c r="I2268" s="77"/>
      <c r="J2268" s="77"/>
      <c r="K2268" s="77"/>
      <c r="L2268" s="77"/>
      <c r="M2268" s="77"/>
    </row>
    <row r="2269" spans="1:13" ht="15" customHeight="1" thickBot="1" x14ac:dyDescent="0.3">
      <c r="A2269" s="77"/>
      <c r="B2269" s="77"/>
      <c r="C2269" s="77"/>
      <c r="D2269" s="77"/>
      <c r="E2269" s="77"/>
      <c r="F2269" s="77"/>
      <c r="G2269" s="77"/>
      <c r="H2269" s="77"/>
      <c r="I2269" s="77"/>
      <c r="J2269" s="77"/>
      <c r="K2269" s="77"/>
      <c r="L2269" s="77"/>
      <c r="M2269" s="77"/>
    </row>
    <row r="2270" spans="1:13" ht="15" customHeight="1" thickTop="1" thickBot="1" x14ac:dyDescent="0.3">
      <c r="A2270" s="78" t="s">
        <v>0</v>
      </c>
      <c r="B2270" s="136" t="s">
        <v>231</v>
      </c>
      <c r="C2270" s="132"/>
      <c r="D2270" s="132"/>
      <c r="E2270" s="132"/>
      <c r="F2270" s="132"/>
      <c r="G2270" s="133"/>
      <c r="H2270" s="139" t="s">
        <v>111</v>
      </c>
      <c r="I2270" s="144"/>
      <c r="J2270" s="145"/>
      <c r="K2270" s="79" t="s">
        <v>2</v>
      </c>
      <c r="L2270" s="146">
        <v>45509</v>
      </c>
      <c r="M2270" s="147"/>
    </row>
    <row r="2271" spans="1:13" ht="15" customHeight="1" thickBot="1" x14ac:dyDescent="0.3">
      <c r="A2271" s="115" t="s">
        <v>3</v>
      </c>
      <c r="B2271" s="148"/>
      <c r="C2271" s="148"/>
      <c r="D2271" s="148"/>
      <c r="E2271" s="148"/>
      <c r="F2271" s="148"/>
      <c r="G2271" s="149"/>
      <c r="H2271" s="80" t="s">
        <v>112</v>
      </c>
      <c r="I2271" s="121">
        <v>18</v>
      </c>
      <c r="J2271" s="133"/>
      <c r="K2271" s="81"/>
      <c r="L2271" s="80"/>
      <c r="M2271" s="80"/>
    </row>
    <row r="2272" spans="1:13" ht="15" customHeight="1" thickBot="1" x14ac:dyDescent="0.3">
      <c r="A2272" s="150"/>
      <c r="B2272" s="151"/>
      <c r="C2272" s="151"/>
      <c r="D2272" s="151"/>
      <c r="E2272" s="151"/>
      <c r="F2272" s="151"/>
      <c r="G2272" s="152"/>
      <c r="H2272" s="80" t="s">
        <v>113</v>
      </c>
      <c r="I2272" s="121"/>
      <c r="J2272" s="133"/>
      <c r="K2272" s="80"/>
      <c r="L2272" s="80"/>
      <c r="M2272" s="80"/>
    </row>
    <row r="2273" spans="1:13" ht="15" customHeight="1" thickBot="1" x14ac:dyDescent="0.3">
      <c r="A2273" s="82" t="s">
        <v>4</v>
      </c>
      <c r="B2273" s="130" t="s">
        <v>5</v>
      </c>
      <c r="C2273" s="131"/>
      <c r="D2273" s="131"/>
      <c r="E2273" s="131"/>
      <c r="F2273" s="131"/>
      <c r="G2273" s="131"/>
      <c r="H2273" s="121" t="s">
        <v>5</v>
      </c>
      <c r="I2273" s="132"/>
      <c r="J2273" s="132"/>
      <c r="K2273" s="132"/>
      <c r="L2273" s="132"/>
      <c r="M2273" s="133"/>
    </row>
    <row r="2274" spans="1:13" ht="15" customHeight="1" thickTop="1" thickBot="1" x14ac:dyDescent="0.3">
      <c r="A2274" s="83" t="s">
        <v>6</v>
      </c>
      <c r="B2274" s="84" t="s">
        <v>7</v>
      </c>
      <c r="C2274" s="84" t="s">
        <v>8</v>
      </c>
      <c r="D2274" s="84" t="s">
        <v>9</v>
      </c>
      <c r="E2274" s="84" t="s">
        <v>10</v>
      </c>
      <c r="F2274" s="84" t="s">
        <v>11</v>
      </c>
      <c r="G2274" s="85" t="s">
        <v>12</v>
      </c>
      <c r="H2274" s="86" t="s">
        <v>7</v>
      </c>
      <c r="I2274" s="86" t="s">
        <v>8</v>
      </c>
      <c r="J2274" s="86" t="s">
        <v>9</v>
      </c>
      <c r="K2274" s="86" t="s">
        <v>10</v>
      </c>
      <c r="L2274" s="86" t="s">
        <v>11</v>
      </c>
      <c r="M2274" s="87" t="s">
        <v>12</v>
      </c>
    </row>
    <row r="2275" spans="1:13" ht="15" customHeight="1" thickTop="1" thickBot="1" x14ac:dyDescent="0.3">
      <c r="A2275" s="88" t="s">
        <v>13</v>
      </c>
      <c r="B2275" s="89"/>
      <c r="C2275" s="89"/>
      <c r="D2275" s="89"/>
      <c r="E2275" s="89"/>
      <c r="F2275" s="89">
        <v>18</v>
      </c>
      <c r="G2275" s="90">
        <f t="shared" ref="G2275:G2277" si="949">SUM(B2275:F2275)</f>
        <v>18</v>
      </c>
      <c r="H2275" s="91">
        <f t="shared" ref="H2275:L2277" si="950">IFERROR(B2275/$G$2275,0)</f>
        <v>0</v>
      </c>
      <c r="I2275" s="91">
        <f t="shared" si="950"/>
        <v>0</v>
      </c>
      <c r="J2275" s="91">
        <f t="shared" si="950"/>
        <v>0</v>
      </c>
      <c r="K2275" s="91">
        <f t="shared" si="950"/>
        <v>0</v>
      </c>
      <c r="L2275" s="91">
        <f t="shared" si="950"/>
        <v>1</v>
      </c>
      <c r="M2275" s="92" t="s">
        <v>14</v>
      </c>
    </row>
    <row r="2276" spans="1:13" ht="15" customHeight="1" thickTop="1" thickBot="1" x14ac:dyDescent="0.3">
      <c r="A2276" s="88" t="s">
        <v>15</v>
      </c>
      <c r="B2276" s="89"/>
      <c r="C2276" s="89"/>
      <c r="D2276" s="89"/>
      <c r="E2276" s="89"/>
      <c r="F2276" s="89">
        <v>18</v>
      </c>
      <c r="G2276" s="90">
        <f t="shared" si="949"/>
        <v>18</v>
      </c>
      <c r="H2276" s="91">
        <f t="shared" si="950"/>
        <v>0</v>
      </c>
      <c r="I2276" s="91">
        <f t="shared" si="950"/>
        <v>0</v>
      </c>
      <c r="J2276" s="91">
        <f t="shared" si="950"/>
        <v>0</v>
      </c>
      <c r="K2276" s="91">
        <f t="shared" si="950"/>
        <v>0</v>
      </c>
      <c r="L2276" s="91">
        <f t="shared" si="950"/>
        <v>1</v>
      </c>
      <c r="M2276" s="93" t="s">
        <v>14</v>
      </c>
    </row>
    <row r="2277" spans="1:13" ht="15" customHeight="1" thickTop="1" thickBot="1" x14ac:dyDescent="0.3">
      <c r="A2277" s="88" t="s">
        <v>16</v>
      </c>
      <c r="B2277" s="89"/>
      <c r="C2277" s="89"/>
      <c r="D2277" s="89"/>
      <c r="E2277" s="89"/>
      <c r="F2277" s="89">
        <v>18</v>
      </c>
      <c r="G2277" s="90">
        <f t="shared" si="949"/>
        <v>18</v>
      </c>
      <c r="H2277" s="91">
        <f t="shared" si="950"/>
        <v>0</v>
      </c>
      <c r="I2277" s="91">
        <f t="shared" si="950"/>
        <v>0</v>
      </c>
      <c r="J2277" s="91">
        <f t="shared" si="950"/>
        <v>0</v>
      </c>
      <c r="K2277" s="91">
        <f t="shared" si="950"/>
        <v>0</v>
      </c>
      <c r="L2277" s="91">
        <f t="shared" si="950"/>
        <v>1</v>
      </c>
      <c r="M2277" s="93" t="s">
        <v>14</v>
      </c>
    </row>
    <row r="2278" spans="1:13" ht="15" customHeight="1" thickTop="1" thickBot="1" x14ac:dyDescent="0.3">
      <c r="A2278" s="94" t="s">
        <v>17</v>
      </c>
      <c r="B2278" s="95">
        <f>IFERROR(AVERAGE(B2275:B2277),0)</f>
        <v>0</v>
      </c>
      <c r="C2278" s="95">
        <f>IFERROR(AVERAGE(C2275:C2277),0)</f>
        <v>0</v>
      </c>
      <c r="D2278" s="95">
        <f>IFERROR(AVERAGE(D2275:D2277),0)</f>
        <v>0</v>
      </c>
      <c r="E2278" s="95">
        <f t="shared" ref="E2278:F2278" si="951">IFERROR(AVERAGE(E2275:E2277),0)</f>
        <v>0</v>
      </c>
      <c r="F2278" s="95">
        <f t="shared" si="951"/>
        <v>18</v>
      </c>
      <c r="G2278" s="95">
        <f>SUM(AVERAGE(G2275:G2277))</f>
        <v>18</v>
      </c>
      <c r="H2278" s="96">
        <f>AVERAGE(H2275:H2277)*0.2</f>
        <v>0</v>
      </c>
      <c r="I2278" s="96">
        <f>AVERAGE(I2275:I2277)*0.4</f>
        <v>0</v>
      </c>
      <c r="J2278" s="96">
        <f>AVERAGE(J2275:J2277)*0.6</f>
        <v>0</v>
      </c>
      <c r="K2278" s="96">
        <f>AVERAGE(K2275:K2277)*0.8</f>
        <v>0</v>
      </c>
      <c r="L2278" s="96">
        <f>AVERAGE(L2275:L2277)*1</f>
        <v>1</v>
      </c>
      <c r="M2278" s="97">
        <f>SUM(H2278:L2278)</f>
        <v>1</v>
      </c>
    </row>
    <row r="2279" spans="1:13" ht="15" customHeight="1" thickTop="1" thickBot="1" x14ac:dyDescent="0.3">
      <c r="A2279" s="98" t="s">
        <v>18</v>
      </c>
      <c r="B2279" s="84" t="s">
        <v>7</v>
      </c>
      <c r="C2279" s="84" t="s">
        <v>8</v>
      </c>
      <c r="D2279" s="84" t="s">
        <v>9</v>
      </c>
      <c r="E2279" s="84" t="s">
        <v>10</v>
      </c>
      <c r="F2279" s="84" t="s">
        <v>11</v>
      </c>
      <c r="G2279" s="85" t="s">
        <v>12</v>
      </c>
      <c r="H2279" s="84" t="s">
        <v>7</v>
      </c>
      <c r="I2279" s="84" t="s">
        <v>8</v>
      </c>
      <c r="J2279" s="84" t="s">
        <v>9</v>
      </c>
      <c r="K2279" s="84" t="s">
        <v>10</v>
      </c>
      <c r="L2279" s="99" t="s">
        <v>11</v>
      </c>
      <c r="M2279" s="85" t="s">
        <v>12</v>
      </c>
    </row>
    <row r="2280" spans="1:13" ht="15" customHeight="1" thickTop="1" thickBot="1" x14ac:dyDescent="0.3">
      <c r="A2280" s="88" t="s">
        <v>19</v>
      </c>
      <c r="B2280" s="89"/>
      <c r="C2280" s="89"/>
      <c r="D2280" s="89"/>
      <c r="E2280" s="89"/>
      <c r="F2280" s="89">
        <v>18</v>
      </c>
      <c r="G2280" s="90">
        <f t="shared" ref="G2280:G2284" si="952">SUM(B2280:F2280)</f>
        <v>18</v>
      </c>
      <c r="H2280" s="91">
        <f t="shared" ref="H2280:L2284" si="953">IFERROR(B2280/$G$2280,0)</f>
        <v>0</v>
      </c>
      <c r="I2280" s="91">
        <f t="shared" si="953"/>
        <v>0</v>
      </c>
      <c r="J2280" s="91">
        <f t="shared" si="953"/>
        <v>0</v>
      </c>
      <c r="K2280" s="91">
        <f t="shared" si="953"/>
        <v>0</v>
      </c>
      <c r="L2280" s="91">
        <f t="shared" si="953"/>
        <v>1</v>
      </c>
      <c r="M2280" s="93" t="s">
        <v>14</v>
      </c>
    </row>
    <row r="2281" spans="1:13" ht="15" customHeight="1" thickTop="1" thickBot="1" x14ac:dyDescent="0.3">
      <c r="A2281" s="88" t="s">
        <v>20</v>
      </c>
      <c r="B2281" s="89"/>
      <c r="C2281" s="89"/>
      <c r="D2281" s="89"/>
      <c r="E2281" s="89"/>
      <c r="F2281" s="89">
        <v>18</v>
      </c>
      <c r="G2281" s="90">
        <f t="shared" si="952"/>
        <v>18</v>
      </c>
      <c r="H2281" s="91">
        <f t="shared" si="953"/>
        <v>0</v>
      </c>
      <c r="I2281" s="91">
        <f t="shared" si="953"/>
        <v>0</v>
      </c>
      <c r="J2281" s="91">
        <f t="shared" si="953"/>
        <v>0</v>
      </c>
      <c r="K2281" s="91">
        <f t="shared" si="953"/>
        <v>0</v>
      </c>
      <c r="L2281" s="91">
        <f t="shared" si="953"/>
        <v>1</v>
      </c>
      <c r="M2281" s="93" t="s">
        <v>14</v>
      </c>
    </row>
    <row r="2282" spans="1:13" ht="15" customHeight="1" thickTop="1" thickBot="1" x14ac:dyDescent="0.3">
      <c r="A2282" s="88" t="s">
        <v>21</v>
      </c>
      <c r="B2282" s="89"/>
      <c r="C2282" s="89"/>
      <c r="D2282" s="89"/>
      <c r="E2282" s="89"/>
      <c r="F2282" s="89">
        <v>18</v>
      </c>
      <c r="G2282" s="90">
        <f t="shared" si="952"/>
        <v>18</v>
      </c>
      <c r="H2282" s="91">
        <f t="shared" si="953"/>
        <v>0</v>
      </c>
      <c r="I2282" s="91">
        <f t="shared" si="953"/>
        <v>0</v>
      </c>
      <c r="J2282" s="91">
        <f t="shared" si="953"/>
        <v>0</v>
      </c>
      <c r="K2282" s="91">
        <f t="shared" si="953"/>
        <v>0</v>
      </c>
      <c r="L2282" s="91">
        <f t="shared" si="953"/>
        <v>1</v>
      </c>
      <c r="M2282" s="93" t="s">
        <v>14</v>
      </c>
    </row>
    <row r="2283" spans="1:13" ht="15" customHeight="1" thickTop="1" thickBot="1" x14ac:dyDescent="0.3">
      <c r="A2283" s="88" t="s">
        <v>22</v>
      </c>
      <c r="B2283" s="89"/>
      <c r="C2283" s="89"/>
      <c r="D2283" s="89"/>
      <c r="E2283" s="89"/>
      <c r="F2283" s="89">
        <v>18</v>
      </c>
      <c r="G2283" s="90">
        <f t="shared" si="952"/>
        <v>18</v>
      </c>
      <c r="H2283" s="91">
        <f t="shared" si="953"/>
        <v>0</v>
      </c>
      <c r="I2283" s="91">
        <f t="shared" si="953"/>
        <v>0</v>
      </c>
      <c r="J2283" s="91">
        <f t="shared" si="953"/>
        <v>0</v>
      </c>
      <c r="K2283" s="91">
        <f t="shared" si="953"/>
        <v>0</v>
      </c>
      <c r="L2283" s="91">
        <f t="shared" si="953"/>
        <v>1</v>
      </c>
      <c r="M2283" s="93" t="s">
        <v>14</v>
      </c>
    </row>
    <row r="2284" spans="1:13" ht="15" customHeight="1" thickTop="1" thickBot="1" x14ac:dyDescent="0.3">
      <c r="A2284" s="88" t="s">
        <v>23</v>
      </c>
      <c r="B2284" s="89"/>
      <c r="C2284" s="89"/>
      <c r="D2284" s="89"/>
      <c r="E2284" s="89"/>
      <c r="F2284" s="89">
        <v>18</v>
      </c>
      <c r="G2284" s="90">
        <f t="shared" si="952"/>
        <v>18</v>
      </c>
      <c r="H2284" s="91">
        <f t="shared" si="953"/>
        <v>0</v>
      </c>
      <c r="I2284" s="91">
        <f t="shared" si="953"/>
        <v>0</v>
      </c>
      <c r="J2284" s="91">
        <f t="shared" si="953"/>
        <v>0</v>
      </c>
      <c r="K2284" s="91">
        <f t="shared" si="953"/>
        <v>0</v>
      </c>
      <c r="L2284" s="91">
        <f t="shared" si="953"/>
        <v>1</v>
      </c>
      <c r="M2284" s="93"/>
    </row>
    <row r="2285" spans="1:13" ht="15" customHeight="1" thickTop="1" thickBot="1" x14ac:dyDescent="0.3">
      <c r="A2285" s="94" t="s">
        <v>24</v>
      </c>
      <c r="B2285" s="95">
        <f t="shared" ref="B2285:F2285" si="954">IFERROR(AVERAGE(B2280:B2284),0)</f>
        <v>0</v>
      </c>
      <c r="C2285" s="95">
        <f t="shared" si="954"/>
        <v>0</v>
      </c>
      <c r="D2285" s="95">
        <f t="shared" si="954"/>
        <v>0</v>
      </c>
      <c r="E2285" s="95">
        <f t="shared" si="954"/>
        <v>0</v>
      </c>
      <c r="F2285" s="95">
        <f t="shared" si="954"/>
        <v>18</v>
      </c>
      <c r="G2285" s="95">
        <f>SUM(AVERAGE(G2280:G2284))</f>
        <v>18</v>
      </c>
      <c r="H2285" s="97">
        <f>AVERAGE(H2280:H2284)*0.2</f>
        <v>0</v>
      </c>
      <c r="I2285" s="97">
        <f>AVERAGE(I2280:I2284)*0.4</f>
        <v>0</v>
      </c>
      <c r="J2285" s="97">
        <f>AVERAGE(J2280:J2284)*0.6</f>
        <v>0</v>
      </c>
      <c r="K2285" s="97">
        <f>AVERAGE(K2280:K2284)*0.8</f>
        <v>0</v>
      </c>
      <c r="L2285" s="100">
        <f>AVERAGE(L2280:L2284)*1</f>
        <v>1</v>
      </c>
      <c r="M2285" s="97">
        <f>SUM(H2285:L2285)</f>
        <v>1</v>
      </c>
    </row>
    <row r="2286" spans="1:13" ht="15" customHeight="1" thickTop="1" thickBot="1" x14ac:dyDescent="0.3">
      <c r="A2286" s="98" t="s">
        <v>25</v>
      </c>
      <c r="B2286" s="84" t="s">
        <v>7</v>
      </c>
      <c r="C2286" s="84" t="s">
        <v>8</v>
      </c>
      <c r="D2286" s="84" t="s">
        <v>9</v>
      </c>
      <c r="E2286" s="84" t="s">
        <v>10</v>
      </c>
      <c r="F2286" s="84" t="s">
        <v>11</v>
      </c>
      <c r="G2286" s="85" t="s">
        <v>12</v>
      </c>
      <c r="H2286" s="84" t="s">
        <v>7</v>
      </c>
      <c r="I2286" s="84" t="s">
        <v>8</v>
      </c>
      <c r="J2286" s="84" t="s">
        <v>9</v>
      </c>
      <c r="K2286" s="84" t="s">
        <v>10</v>
      </c>
      <c r="L2286" s="99" t="s">
        <v>11</v>
      </c>
      <c r="M2286" s="85" t="s">
        <v>12</v>
      </c>
    </row>
    <row r="2287" spans="1:13" ht="15" customHeight="1" thickTop="1" thickBot="1" x14ac:dyDescent="0.3">
      <c r="A2287" s="88" t="s">
        <v>26</v>
      </c>
      <c r="B2287" s="89"/>
      <c r="C2287" s="89"/>
      <c r="D2287" s="89"/>
      <c r="E2287" s="89"/>
      <c r="F2287" s="89">
        <v>18</v>
      </c>
      <c r="G2287" s="90">
        <f t="shared" ref="G2287:G2289" si="955">SUM(B2287:F2287)</f>
        <v>18</v>
      </c>
      <c r="H2287" s="91">
        <f t="shared" ref="H2287:L2289" si="956">IFERROR(B2287/$G$2287,0)</f>
        <v>0</v>
      </c>
      <c r="I2287" s="91">
        <f t="shared" si="956"/>
        <v>0</v>
      </c>
      <c r="J2287" s="91">
        <f t="shared" si="956"/>
        <v>0</v>
      </c>
      <c r="K2287" s="91">
        <f t="shared" si="956"/>
        <v>0</v>
      </c>
      <c r="L2287" s="91">
        <f t="shared" si="956"/>
        <v>1</v>
      </c>
      <c r="M2287" s="93" t="s">
        <v>14</v>
      </c>
    </row>
    <row r="2288" spans="1:13" ht="15" customHeight="1" thickTop="1" thickBot="1" x14ac:dyDescent="0.3">
      <c r="A2288" s="88" t="s">
        <v>27</v>
      </c>
      <c r="B2288" s="89"/>
      <c r="C2288" s="89"/>
      <c r="D2288" s="89"/>
      <c r="E2288" s="89"/>
      <c r="F2288" s="89">
        <v>18</v>
      </c>
      <c r="G2288" s="90">
        <f t="shared" si="955"/>
        <v>18</v>
      </c>
      <c r="H2288" s="91">
        <f t="shared" si="956"/>
        <v>0</v>
      </c>
      <c r="I2288" s="91">
        <f t="shared" si="956"/>
        <v>0</v>
      </c>
      <c r="J2288" s="91">
        <f t="shared" si="956"/>
        <v>0</v>
      </c>
      <c r="K2288" s="91">
        <f t="shared" si="956"/>
        <v>0</v>
      </c>
      <c r="L2288" s="91">
        <f t="shared" si="956"/>
        <v>1</v>
      </c>
      <c r="M2288" s="93" t="s">
        <v>14</v>
      </c>
    </row>
    <row r="2289" spans="1:13" ht="15" customHeight="1" thickTop="1" thickBot="1" x14ac:dyDescent="0.3">
      <c r="A2289" s="88" t="s">
        <v>28</v>
      </c>
      <c r="B2289" s="89"/>
      <c r="C2289" s="89"/>
      <c r="D2289" s="89"/>
      <c r="E2289" s="89"/>
      <c r="F2289" s="89">
        <v>18</v>
      </c>
      <c r="G2289" s="90">
        <f t="shared" si="955"/>
        <v>18</v>
      </c>
      <c r="H2289" s="91">
        <f t="shared" si="956"/>
        <v>0</v>
      </c>
      <c r="I2289" s="91">
        <f t="shared" si="956"/>
        <v>0</v>
      </c>
      <c r="J2289" s="91">
        <f t="shared" si="956"/>
        <v>0</v>
      </c>
      <c r="K2289" s="91">
        <f t="shared" si="956"/>
        <v>0</v>
      </c>
      <c r="L2289" s="91">
        <f t="shared" si="956"/>
        <v>1</v>
      </c>
      <c r="M2289" s="93" t="s">
        <v>14</v>
      </c>
    </row>
    <row r="2290" spans="1:13" ht="15" customHeight="1" thickTop="1" thickBot="1" x14ac:dyDescent="0.3">
      <c r="A2290" s="94" t="s">
        <v>24</v>
      </c>
      <c r="B2290" s="95">
        <f t="shared" ref="B2290:F2290" si="957">IFERROR(AVERAGE(B2287:B2289),0)</f>
        <v>0</v>
      </c>
      <c r="C2290" s="95">
        <f t="shared" si="957"/>
        <v>0</v>
      </c>
      <c r="D2290" s="101">
        <f t="shared" si="957"/>
        <v>0</v>
      </c>
      <c r="E2290" s="101">
        <f t="shared" si="957"/>
        <v>0</v>
      </c>
      <c r="F2290" s="101">
        <f t="shared" si="957"/>
        <v>18</v>
      </c>
      <c r="G2290" s="101">
        <f>SUM(AVERAGE(G2287:G2289))</f>
        <v>18</v>
      </c>
      <c r="H2290" s="97">
        <f>AVERAGE(H2287:H2289)*0.2</f>
        <v>0</v>
      </c>
      <c r="I2290" s="97">
        <f>AVERAGE(I2287:I2289)*0.4</f>
        <v>0</v>
      </c>
      <c r="J2290" s="97">
        <f>AVERAGE(J2287:J2289)*0.6</f>
        <v>0</v>
      </c>
      <c r="K2290" s="97">
        <f>AVERAGE(K2287:K2289)*0.8</f>
        <v>0</v>
      </c>
      <c r="L2290" s="100">
        <f>AVERAGE(L2287:L2289)*1</f>
        <v>1</v>
      </c>
      <c r="M2290" s="102">
        <f>SUM(H2290:L2290)</f>
        <v>1</v>
      </c>
    </row>
    <row r="2291" spans="1:13" ht="15" customHeight="1" thickTop="1" thickBot="1" x14ac:dyDescent="0.3">
      <c r="A2291" s="83" t="s">
        <v>29</v>
      </c>
      <c r="B2291" s="84" t="s">
        <v>7</v>
      </c>
      <c r="C2291" s="84" t="s">
        <v>8</v>
      </c>
      <c r="D2291" s="84" t="s">
        <v>9</v>
      </c>
      <c r="E2291" s="84" t="s">
        <v>10</v>
      </c>
      <c r="F2291" s="84" t="s">
        <v>11</v>
      </c>
      <c r="G2291" s="85" t="s">
        <v>12</v>
      </c>
      <c r="H2291" s="84" t="s">
        <v>7</v>
      </c>
      <c r="I2291" s="84" t="s">
        <v>8</v>
      </c>
      <c r="J2291" s="84" t="s">
        <v>9</v>
      </c>
      <c r="K2291" s="84" t="s">
        <v>10</v>
      </c>
      <c r="L2291" s="99" t="s">
        <v>11</v>
      </c>
      <c r="M2291" s="85" t="s">
        <v>12</v>
      </c>
    </row>
    <row r="2292" spans="1:13" ht="15" customHeight="1" thickTop="1" thickBot="1" x14ac:dyDescent="0.3">
      <c r="A2292" s="103" t="s">
        <v>30</v>
      </c>
      <c r="B2292" s="104"/>
      <c r="C2292" s="104"/>
      <c r="D2292" s="104"/>
      <c r="E2292" s="89"/>
      <c r="F2292" s="89">
        <v>18</v>
      </c>
      <c r="G2292" s="105">
        <f t="shared" ref="G2292:G2295" si="958">SUM(B2292:F2292)</f>
        <v>18</v>
      </c>
      <c r="H2292" s="106">
        <f t="shared" ref="H2292:L2295" si="959">IFERROR(B2292/$G$2292,0)</f>
        <v>0</v>
      </c>
      <c r="I2292" s="106">
        <f t="shared" si="959"/>
        <v>0</v>
      </c>
      <c r="J2292" s="106">
        <f t="shared" si="959"/>
        <v>0</v>
      </c>
      <c r="K2292" s="106">
        <f t="shared" si="959"/>
        <v>0</v>
      </c>
      <c r="L2292" s="106">
        <f t="shared" si="959"/>
        <v>1</v>
      </c>
      <c r="M2292" s="93" t="s">
        <v>14</v>
      </c>
    </row>
    <row r="2293" spans="1:13" ht="15" customHeight="1" thickTop="1" thickBot="1" x14ac:dyDescent="0.3">
      <c r="A2293" s="103" t="s">
        <v>31</v>
      </c>
      <c r="B2293" s="104"/>
      <c r="C2293" s="104"/>
      <c r="D2293" s="104"/>
      <c r="E2293" s="89"/>
      <c r="F2293" s="89">
        <v>18</v>
      </c>
      <c r="G2293" s="105">
        <f t="shared" si="958"/>
        <v>18</v>
      </c>
      <c r="H2293" s="106">
        <f t="shared" si="959"/>
        <v>0</v>
      </c>
      <c r="I2293" s="106">
        <f t="shared" si="959"/>
        <v>0</v>
      </c>
      <c r="J2293" s="106">
        <f t="shared" si="959"/>
        <v>0</v>
      </c>
      <c r="K2293" s="106">
        <f t="shared" si="959"/>
        <v>0</v>
      </c>
      <c r="L2293" s="106">
        <f t="shared" si="959"/>
        <v>1</v>
      </c>
      <c r="M2293" s="93" t="s">
        <v>14</v>
      </c>
    </row>
    <row r="2294" spans="1:13" ht="15" customHeight="1" thickTop="1" thickBot="1" x14ac:dyDescent="0.3">
      <c r="A2294" s="103" t="s">
        <v>32</v>
      </c>
      <c r="B2294" s="104"/>
      <c r="C2294" s="104"/>
      <c r="D2294" s="104"/>
      <c r="E2294" s="89"/>
      <c r="F2294" s="89">
        <v>18</v>
      </c>
      <c r="G2294" s="105">
        <f t="shared" si="958"/>
        <v>18</v>
      </c>
      <c r="H2294" s="106">
        <f t="shared" si="959"/>
        <v>0</v>
      </c>
      <c r="I2294" s="106">
        <f t="shared" si="959"/>
        <v>0</v>
      </c>
      <c r="J2294" s="106">
        <f t="shared" si="959"/>
        <v>0</v>
      </c>
      <c r="K2294" s="106">
        <f t="shared" si="959"/>
        <v>0</v>
      </c>
      <c r="L2294" s="106">
        <f t="shared" si="959"/>
        <v>1</v>
      </c>
      <c r="M2294" s="93" t="s">
        <v>14</v>
      </c>
    </row>
    <row r="2295" spans="1:13" ht="15" customHeight="1" thickTop="1" thickBot="1" x14ac:dyDescent="0.3">
      <c r="A2295" s="103" t="s">
        <v>33</v>
      </c>
      <c r="B2295" s="104"/>
      <c r="C2295" s="104"/>
      <c r="D2295" s="104"/>
      <c r="E2295" s="89"/>
      <c r="F2295" s="89">
        <v>18</v>
      </c>
      <c r="G2295" s="105">
        <f t="shared" si="958"/>
        <v>18</v>
      </c>
      <c r="H2295" s="106">
        <f t="shared" si="959"/>
        <v>0</v>
      </c>
      <c r="I2295" s="106">
        <f t="shared" si="959"/>
        <v>0</v>
      </c>
      <c r="J2295" s="106">
        <f t="shared" si="959"/>
        <v>0</v>
      </c>
      <c r="K2295" s="106">
        <f t="shared" si="959"/>
        <v>0</v>
      </c>
      <c r="L2295" s="106">
        <f t="shared" si="959"/>
        <v>1</v>
      </c>
      <c r="M2295" s="93" t="s">
        <v>14</v>
      </c>
    </row>
    <row r="2296" spans="1:13" ht="15" customHeight="1" thickTop="1" thickBot="1" x14ac:dyDescent="0.3">
      <c r="A2296" s="107" t="s">
        <v>24</v>
      </c>
      <c r="B2296" s="108">
        <f t="shared" ref="B2296:F2296" si="960">IFERROR(AVERAGE(B2292:B2295),0)</f>
        <v>0</v>
      </c>
      <c r="C2296" s="108">
        <f t="shared" si="960"/>
        <v>0</v>
      </c>
      <c r="D2296" s="108">
        <f t="shared" si="960"/>
        <v>0</v>
      </c>
      <c r="E2296" s="108">
        <f t="shared" si="960"/>
        <v>0</v>
      </c>
      <c r="F2296" s="108">
        <f t="shared" si="960"/>
        <v>18</v>
      </c>
      <c r="G2296" s="108">
        <f>SUM(AVERAGE(G2292:G2295))</f>
        <v>18</v>
      </c>
      <c r="H2296" s="102">
        <f>AVERAGE(H2292:H2295)*0.2</f>
        <v>0</v>
      </c>
      <c r="I2296" s="102">
        <f>AVERAGE(I2292:I2295)*0.4</f>
        <v>0</v>
      </c>
      <c r="J2296" s="102">
        <f>AVERAGE(J2292:J2295)*0.6</f>
        <v>0</v>
      </c>
      <c r="K2296" s="102">
        <f>AVERAGE(K2292:K2295)*0.8</f>
        <v>0</v>
      </c>
      <c r="L2296" s="109">
        <f>AVERAGE(L2292:L2295)*1</f>
        <v>1</v>
      </c>
      <c r="M2296" s="102">
        <f>SUM(H2296:L2296)</f>
        <v>1</v>
      </c>
    </row>
    <row r="2297" spans="1:13" ht="15" customHeight="1" thickTop="1" thickBot="1" x14ac:dyDescent="0.3">
      <c r="A2297" s="110" t="s">
        <v>34</v>
      </c>
      <c r="B2297" s="111"/>
      <c r="C2297" s="111"/>
      <c r="D2297" s="111"/>
      <c r="E2297" s="111"/>
      <c r="F2297" s="111"/>
      <c r="G2297" s="112">
        <f>SUM(B2297:F2297)</f>
        <v>0</v>
      </c>
      <c r="H2297" s="113">
        <f t="shared" ref="H2297:L2297" si="961">IFERROR(B2297/$G$2297,0)</f>
        <v>0</v>
      </c>
      <c r="I2297" s="113">
        <f t="shared" si="961"/>
        <v>0</v>
      </c>
      <c r="J2297" s="113">
        <f t="shared" si="961"/>
        <v>0</v>
      </c>
      <c r="K2297" s="113">
        <f t="shared" si="961"/>
        <v>0</v>
      </c>
      <c r="L2297" s="113">
        <f t="shared" si="961"/>
        <v>0</v>
      </c>
      <c r="M2297" s="93" t="s">
        <v>14</v>
      </c>
    </row>
    <row r="2298" spans="1:13" ht="15" customHeight="1" thickTop="1" thickBot="1" x14ac:dyDescent="0.3">
      <c r="A2298" s="127" t="s">
        <v>35</v>
      </c>
      <c r="B2298" s="134"/>
      <c r="C2298" s="134"/>
      <c r="D2298" s="134"/>
      <c r="E2298" s="134"/>
      <c r="F2298" s="135"/>
      <c r="G2298" s="114">
        <v>18</v>
      </c>
      <c r="H2298" s="102" t="s">
        <v>14</v>
      </c>
      <c r="I2298" s="102" t="s">
        <v>14</v>
      </c>
      <c r="J2298" s="102" t="s">
        <v>14</v>
      </c>
      <c r="K2298" s="102" t="s">
        <v>14</v>
      </c>
      <c r="L2298" s="102" t="s">
        <v>14</v>
      </c>
      <c r="M2298" s="102">
        <f>(M2278+M2285+M2290+M2296)/4</f>
        <v>1</v>
      </c>
    </row>
    <row r="2299" spans="1:13" ht="15" customHeight="1" thickTop="1" x14ac:dyDescent="0.25">
      <c r="A2299" s="77"/>
      <c r="B2299" s="77"/>
      <c r="C2299" s="77"/>
      <c r="D2299" s="77"/>
      <c r="E2299" s="77"/>
      <c r="F2299" s="77"/>
      <c r="G2299" s="77"/>
      <c r="H2299" s="77"/>
      <c r="I2299" s="77"/>
      <c r="J2299" s="77"/>
      <c r="K2299" s="77"/>
      <c r="L2299" s="77"/>
      <c r="M2299" s="77"/>
    </row>
    <row r="2300" spans="1:13" ht="15" customHeight="1" thickBot="1" x14ac:dyDescent="0.3">
      <c r="A2300" s="77"/>
      <c r="B2300" s="77"/>
      <c r="C2300" s="77"/>
      <c r="D2300" s="77"/>
      <c r="E2300" s="77"/>
      <c r="F2300" s="77"/>
      <c r="G2300" s="77"/>
      <c r="H2300" s="77"/>
      <c r="I2300" s="77"/>
      <c r="J2300" s="77"/>
      <c r="K2300" s="77"/>
      <c r="L2300" s="77"/>
      <c r="M2300" s="77"/>
    </row>
    <row r="2301" spans="1:13" ht="15" customHeight="1" thickTop="1" thickBot="1" x14ac:dyDescent="0.3">
      <c r="A2301" s="78" t="s">
        <v>0</v>
      </c>
      <c r="B2301" s="136" t="s">
        <v>232</v>
      </c>
      <c r="C2301" s="132"/>
      <c r="D2301" s="132"/>
      <c r="E2301" s="132"/>
      <c r="F2301" s="132"/>
      <c r="G2301" s="133"/>
      <c r="H2301" s="139" t="s">
        <v>111</v>
      </c>
      <c r="I2301" s="144"/>
      <c r="J2301" s="145"/>
      <c r="K2301" s="79" t="s">
        <v>2</v>
      </c>
      <c r="L2301" s="146">
        <v>45485</v>
      </c>
      <c r="M2301" s="147"/>
    </row>
    <row r="2302" spans="1:13" ht="15" customHeight="1" thickBot="1" x14ac:dyDescent="0.3">
      <c r="A2302" s="115" t="s">
        <v>3</v>
      </c>
      <c r="B2302" s="148"/>
      <c r="C2302" s="148"/>
      <c r="D2302" s="148"/>
      <c r="E2302" s="148"/>
      <c r="F2302" s="148"/>
      <c r="G2302" s="149"/>
      <c r="H2302" s="80" t="s">
        <v>112</v>
      </c>
      <c r="I2302" s="121">
        <v>18</v>
      </c>
      <c r="J2302" s="133"/>
      <c r="K2302" s="81"/>
      <c r="L2302" s="80"/>
      <c r="M2302" s="80"/>
    </row>
    <row r="2303" spans="1:13" ht="15" customHeight="1" thickBot="1" x14ac:dyDescent="0.3">
      <c r="A2303" s="150"/>
      <c r="B2303" s="151"/>
      <c r="C2303" s="151"/>
      <c r="D2303" s="151"/>
      <c r="E2303" s="151"/>
      <c r="F2303" s="151"/>
      <c r="G2303" s="152"/>
      <c r="H2303" s="80" t="s">
        <v>113</v>
      </c>
      <c r="I2303" s="121"/>
      <c r="J2303" s="133"/>
      <c r="K2303" s="80"/>
      <c r="L2303" s="80"/>
      <c r="M2303" s="80"/>
    </row>
    <row r="2304" spans="1:13" ht="15" customHeight="1" thickBot="1" x14ac:dyDescent="0.3">
      <c r="A2304" s="82" t="s">
        <v>4</v>
      </c>
      <c r="B2304" s="130" t="s">
        <v>5</v>
      </c>
      <c r="C2304" s="131"/>
      <c r="D2304" s="131"/>
      <c r="E2304" s="131"/>
      <c r="F2304" s="131"/>
      <c r="G2304" s="131"/>
      <c r="H2304" s="121" t="s">
        <v>5</v>
      </c>
      <c r="I2304" s="132"/>
      <c r="J2304" s="132"/>
      <c r="K2304" s="132"/>
      <c r="L2304" s="132"/>
      <c r="M2304" s="133"/>
    </row>
    <row r="2305" spans="1:13" ht="15" customHeight="1" thickTop="1" thickBot="1" x14ac:dyDescent="0.3">
      <c r="A2305" s="83" t="s">
        <v>6</v>
      </c>
      <c r="B2305" s="84" t="s">
        <v>7</v>
      </c>
      <c r="C2305" s="84" t="s">
        <v>8</v>
      </c>
      <c r="D2305" s="84" t="s">
        <v>9</v>
      </c>
      <c r="E2305" s="84" t="s">
        <v>10</v>
      </c>
      <c r="F2305" s="84" t="s">
        <v>11</v>
      </c>
      <c r="G2305" s="85" t="s">
        <v>12</v>
      </c>
      <c r="H2305" s="86" t="s">
        <v>7</v>
      </c>
      <c r="I2305" s="86" t="s">
        <v>8</v>
      </c>
      <c r="J2305" s="86" t="s">
        <v>9</v>
      </c>
      <c r="K2305" s="86" t="s">
        <v>10</v>
      </c>
      <c r="L2305" s="86" t="s">
        <v>11</v>
      </c>
      <c r="M2305" s="87" t="s">
        <v>12</v>
      </c>
    </row>
    <row r="2306" spans="1:13" ht="15" customHeight="1" thickTop="1" thickBot="1" x14ac:dyDescent="0.3">
      <c r="A2306" s="88" t="s">
        <v>13</v>
      </c>
      <c r="B2306" s="89"/>
      <c r="C2306" s="89"/>
      <c r="D2306" s="89"/>
      <c r="E2306" s="89"/>
      <c r="F2306" s="89">
        <v>18</v>
      </c>
      <c r="G2306" s="90">
        <f t="shared" ref="G2306:G2308" si="962">SUM(B2306:F2306)</f>
        <v>18</v>
      </c>
      <c r="H2306" s="91">
        <f t="shared" ref="H2306:L2308" si="963">IFERROR(B2306/$G$2306,0)</f>
        <v>0</v>
      </c>
      <c r="I2306" s="91">
        <f t="shared" si="963"/>
        <v>0</v>
      </c>
      <c r="J2306" s="91">
        <f t="shared" si="963"/>
        <v>0</v>
      </c>
      <c r="K2306" s="91">
        <f t="shared" si="963"/>
        <v>0</v>
      </c>
      <c r="L2306" s="91">
        <f t="shared" si="963"/>
        <v>1</v>
      </c>
      <c r="M2306" s="92" t="s">
        <v>14</v>
      </c>
    </row>
    <row r="2307" spans="1:13" ht="15" customHeight="1" thickTop="1" thickBot="1" x14ac:dyDescent="0.3">
      <c r="A2307" s="88" t="s">
        <v>15</v>
      </c>
      <c r="B2307" s="89"/>
      <c r="C2307" s="89"/>
      <c r="D2307" s="89"/>
      <c r="E2307" s="89"/>
      <c r="F2307" s="89">
        <v>18</v>
      </c>
      <c r="G2307" s="90">
        <f t="shared" si="962"/>
        <v>18</v>
      </c>
      <c r="H2307" s="91">
        <f t="shared" si="963"/>
        <v>0</v>
      </c>
      <c r="I2307" s="91">
        <f t="shared" si="963"/>
        <v>0</v>
      </c>
      <c r="J2307" s="91">
        <f t="shared" si="963"/>
        <v>0</v>
      </c>
      <c r="K2307" s="91">
        <f t="shared" si="963"/>
        <v>0</v>
      </c>
      <c r="L2307" s="91">
        <f t="shared" si="963"/>
        <v>1</v>
      </c>
      <c r="M2307" s="93" t="s">
        <v>14</v>
      </c>
    </row>
    <row r="2308" spans="1:13" ht="15" customHeight="1" thickTop="1" thickBot="1" x14ac:dyDescent="0.3">
      <c r="A2308" s="88" t="s">
        <v>16</v>
      </c>
      <c r="B2308" s="89"/>
      <c r="C2308" s="89"/>
      <c r="D2308" s="89"/>
      <c r="E2308" s="89"/>
      <c r="F2308" s="89">
        <v>18</v>
      </c>
      <c r="G2308" s="90">
        <f t="shared" si="962"/>
        <v>18</v>
      </c>
      <c r="H2308" s="91">
        <f t="shared" si="963"/>
        <v>0</v>
      </c>
      <c r="I2308" s="91">
        <f t="shared" si="963"/>
        <v>0</v>
      </c>
      <c r="J2308" s="91">
        <f t="shared" si="963"/>
        <v>0</v>
      </c>
      <c r="K2308" s="91">
        <f t="shared" si="963"/>
        <v>0</v>
      </c>
      <c r="L2308" s="91">
        <f t="shared" si="963"/>
        <v>1</v>
      </c>
      <c r="M2308" s="93" t="s">
        <v>14</v>
      </c>
    </row>
    <row r="2309" spans="1:13" ht="15" customHeight="1" thickTop="1" thickBot="1" x14ac:dyDescent="0.3">
      <c r="A2309" s="94" t="s">
        <v>17</v>
      </c>
      <c r="B2309" s="95">
        <f>IFERROR(AVERAGE(B2306:B2308),0)</f>
        <v>0</v>
      </c>
      <c r="C2309" s="95">
        <f>IFERROR(AVERAGE(C2306:C2308),0)</f>
        <v>0</v>
      </c>
      <c r="D2309" s="95">
        <f>IFERROR(AVERAGE(D2306:D2308),0)</f>
        <v>0</v>
      </c>
      <c r="E2309" s="95">
        <f t="shared" ref="E2309:F2309" si="964">IFERROR(AVERAGE(E2306:E2308),0)</f>
        <v>0</v>
      </c>
      <c r="F2309" s="95">
        <f t="shared" si="964"/>
        <v>18</v>
      </c>
      <c r="G2309" s="95">
        <f>SUM(AVERAGE(G2306:G2308))</f>
        <v>18</v>
      </c>
      <c r="H2309" s="96">
        <f>AVERAGE(H2306:H2308)*0.2</f>
        <v>0</v>
      </c>
      <c r="I2309" s="96">
        <f>AVERAGE(I2306:I2308)*0.4</f>
        <v>0</v>
      </c>
      <c r="J2309" s="96">
        <f>AVERAGE(J2306:J2308)*0.6</f>
        <v>0</v>
      </c>
      <c r="K2309" s="96">
        <f>AVERAGE(K2306:K2308)*0.8</f>
        <v>0</v>
      </c>
      <c r="L2309" s="96">
        <f>AVERAGE(L2306:L2308)*1</f>
        <v>1</v>
      </c>
      <c r="M2309" s="97">
        <f>SUM(H2309:L2309)</f>
        <v>1</v>
      </c>
    </row>
    <row r="2310" spans="1:13" ht="15" customHeight="1" thickTop="1" thickBot="1" x14ac:dyDescent="0.3">
      <c r="A2310" s="98" t="s">
        <v>18</v>
      </c>
      <c r="B2310" s="84" t="s">
        <v>7</v>
      </c>
      <c r="C2310" s="84" t="s">
        <v>8</v>
      </c>
      <c r="D2310" s="84" t="s">
        <v>9</v>
      </c>
      <c r="E2310" s="84" t="s">
        <v>10</v>
      </c>
      <c r="F2310" s="84" t="s">
        <v>11</v>
      </c>
      <c r="G2310" s="85" t="s">
        <v>12</v>
      </c>
      <c r="H2310" s="84" t="s">
        <v>7</v>
      </c>
      <c r="I2310" s="84" t="s">
        <v>8</v>
      </c>
      <c r="J2310" s="84" t="s">
        <v>9</v>
      </c>
      <c r="K2310" s="84" t="s">
        <v>10</v>
      </c>
      <c r="L2310" s="99" t="s">
        <v>11</v>
      </c>
      <c r="M2310" s="85" t="s">
        <v>12</v>
      </c>
    </row>
    <row r="2311" spans="1:13" ht="15" customHeight="1" thickTop="1" thickBot="1" x14ac:dyDescent="0.3">
      <c r="A2311" s="88" t="s">
        <v>19</v>
      </c>
      <c r="B2311" s="89"/>
      <c r="C2311" s="89"/>
      <c r="D2311" s="89"/>
      <c r="E2311" s="89"/>
      <c r="F2311" s="89">
        <v>18</v>
      </c>
      <c r="G2311" s="90">
        <f t="shared" ref="G2311:G2315" si="965">SUM(B2311:F2311)</f>
        <v>18</v>
      </c>
      <c r="H2311" s="91">
        <f t="shared" ref="H2311:L2315" si="966">IFERROR(B2311/$G$2311,0)</f>
        <v>0</v>
      </c>
      <c r="I2311" s="91">
        <f t="shared" si="966"/>
        <v>0</v>
      </c>
      <c r="J2311" s="91">
        <f t="shared" si="966"/>
        <v>0</v>
      </c>
      <c r="K2311" s="91">
        <f t="shared" si="966"/>
        <v>0</v>
      </c>
      <c r="L2311" s="91">
        <f t="shared" si="966"/>
        <v>1</v>
      </c>
      <c r="M2311" s="93" t="s">
        <v>14</v>
      </c>
    </row>
    <row r="2312" spans="1:13" ht="15" customHeight="1" thickTop="1" thickBot="1" x14ac:dyDescent="0.3">
      <c r="A2312" s="88" t="s">
        <v>20</v>
      </c>
      <c r="B2312" s="89"/>
      <c r="C2312" s="89"/>
      <c r="D2312" s="89"/>
      <c r="E2312" s="89"/>
      <c r="F2312" s="89">
        <v>18</v>
      </c>
      <c r="G2312" s="90">
        <f t="shared" si="965"/>
        <v>18</v>
      </c>
      <c r="H2312" s="91">
        <f t="shared" si="966"/>
        <v>0</v>
      </c>
      <c r="I2312" s="91">
        <f t="shared" si="966"/>
        <v>0</v>
      </c>
      <c r="J2312" s="91">
        <f t="shared" si="966"/>
        <v>0</v>
      </c>
      <c r="K2312" s="91">
        <f t="shared" si="966"/>
        <v>0</v>
      </c>
      <c r="L2312" s="91">
        <f t="shared" si="966"/>
        <v>1</v>
      </c>
      <c r="M2312" s="93" t="s">
        <v>14</v>
      </c>
    </row>
    <row r="2313" spans="1:13" ht="15" customHeight="1" thickTop="1" thickBot="1" x14ac:dyDescent="0.3">
      <c r="A2313" s="88" t="s">
        <v>21</v>
      </c>
      <c r="B2313" s="89"/>
      <c r="C2313" s="89"/>
      <c r="D2313" s="89"/>
      <c r="E2313" s="89"/>
      <c r="F2313" s="89">
        <v>18</v>
      </c>
      <c r="G2313" s="90">
        <f t="shared" si="965"/>
        <v>18</v>
      </c>
      <c r="H2313" s="91">
        <f t="shared" si="966"/>
        <v>0</v>
      </c>
      <c r="I2313" s="91">
        <f t="shared" si="966"/>
        <v>0</v>
      </c>
      <c r="J2313" s="91">
        <f t="shared" si="966"/>
        <v>0</v>
      </c>
      <c r="K2313" s="91">
        <f t="shared" si="966"/>
        <v>0</v>
      </c>
      <c r="L2313" s="91">
        <f t="shared" si="966"/>
        <v>1</v>
      </c>
      <c r="M2313" s="93" t="s">
        <v>14</v>
      </c>
    </row>
    <row r="2314" spans="1:13" ht="15" customHeight="1" thickTop="1" thickBot="1" x14ac:dyDescent="0.3">
      <c r="A2314" s="88" t="s">
        <v>22</v>
      </c>
      <c r="B2314" s="89"/>
      <c r="C2314" s="89"/>
      <c r="D2314" s="89"/>
      <c r="E2314" s="89"/>
      <c r="F2314" s="89">
        <v>18</v>
      </c>
      <c r="G2314" s="90">
        <f t="shared" si="965"/>
        <v>18</v>
      </c>
      <c r="H2314" s="91">
        <f t="shared" si="966"/>
        <v>0</v>
      </c>
      <c r="I2314" s="91">
        <f t="shared" si="966"/>
        <v>0</v>
      </c>
      <c r="J2314" s="91">
        <f t="shared" si="966"/>
        <v>0</v>
      </c>
      <c r="K2314" s="91">
        <f t="shared" si="966"/>
        <v>0</v>
      </c>
      <c r="L2314" s="91">
        <f t="shared" si="966"/>
        <v>1</v>
      </c>
      <c r="M2314" s="93" t="s">
        <v>14</v>
      </c>
    </row>
    <row r="2315" spans="1:13" ht="15" customHeight="1" thickTop="1" thickBot="1" x14ac:dyDescent="0.3">
      <c r="A2315" s="88" t="s">
        <v>23</v>
      </c>
      <c r="B2315" s="89"/>
      <c r="C2315" s="89"/>
      <c r="D2315" s="89"/>
      <c r="E2315" s="89"/>
      <c r="F2315" s="89">
        <v>18</v>
      </c>
      <c r="G2315" s="90">
        <f t="shared" si="965"/>
        <v>18</v>
      </c>
      <c r="H2315" s="91">
        <f t="shared" si="966"/>
        <v>0</v>
      </c>
      <c r="I2315" s="91">
        <f t="shared" si="966"/>
        <v>0</v>
      </c>
      <c r="J2315" s="91">
        <f t="shared" si="966"/>
        <v>0</v>
      </c>
      <c r="K2315" s="91">
        <f t="shared" si="966"/>
        <v>0</v>
      </c>
      <c r="L2315" s="91">
        <f t="shared" si="966"/>
        <v>1</v>
      </c>
      <c r="M2315" s="93"/>
    </row>
    <row r="2316" spans="1:13" ht="15" customHeight="1" thickTop="1" thickBot="1" x14ac:dyDescent="0.3">
      <c r="A2316" s="94" t="s">
        <v>24</v>
      </c>
      <c r="B2316" s="95">
        <f t="shared" ref="B2316:F2316" si="967">IFERROR(AVERAGE(B2311:B2315),0)</f>
        <v>0</v>
      </c>
      <c r="C2316" s="95">
        <f t="shared" si="967"/>
        <v>0</v>
      </c>
      <c r="D2316" s="95">
        <f t="shared" si="967"/>
        <v>0</v>
      </c>
      <c r="E2316" s="95">
        <f t="shared" si="967"/>
        <v>0</v>
      </c>
      <c r="F2316" s="95">
        <f t="shared" si="967"/>
        <v>18</v>
      </c>
      <c r="G2316" s="95">
        <f>SUM(AVERAGE(G2311:G2315))</f>
        <v>18</v>
      </c>
      <c r="H2316" s="97">
        <f>AVERAGE(H2311:H2315)*0.2</f>
        <v>0</v>
      </c>
      <c r="I2316" s="97">
        <f>AVERAGE(I2311:I2315)*0.4</f>
        <v>0</v>
      </c>
      <c r="J2316" s="97">
        <f>AVERAGE(J2311:J2315)*0.6</f>
        <v>0</v>
      </c>
      <c r="K2316" s="97">
        <f>AVERAGE(K2311:K2315)*0.8</f>
        <v>0</v>
      </c>
      <c r="L2316" s="100">
        <f>AVERAGE(L2311:L2315)*1</f>
        <v>1</v>
      </c>
      <c r="M2316" s="97">
        <f>SUM(H2316:L2316)</f>
        <v>1</v>
      </c>
    </row>
    <row r="2317" spans="1:13" ht="15" customHeight="1" thickTop="1" thickBot="1" x14ac:dyDescent="0.3">
      <c r="A2317" s="98" t="s">
        <v>25</v>
      </c>
      <c r="B2317" s="84" t="s">
        <v>7</v>
      </c>
      <c r="C2317" s="84" t="s">
        <v>8</v>
      </c>
      <c r="D2317" s="84" t="s">
        <v>9</v>
      </c>
      <c r="E2317" s="84" t="s">
        <v>10</v>
      </c>
      <c r="F2317" s="84" t="s">
        <v>11</v>
      </c>
      <c r="G2317" s="85" t="s">
        <v>12</v>
      </c>
      <c r="H2317" s="84" t="s">
        <v>7</v>
      </c>
      <c r="I2317" s="84" t="s">
        <v>8</v>
      </c>
      <c r="J2317" s="84" t="s">
        <v>9</v>
      </c>
      <c r="K2317" s="84" t="s">
        <v>10</v>
      </c>
      <c r="L2317" s="99" t="s">
        <v>11</v>
      </c>
      <c r="M2317" s="85" t="s">
        <v>12</v>
      </c>
    </row>
    <row r="2318" spans="1:13" ht="15" customHeight="1" thickTop="1" thickBot="1" x14ac:dyDescent="0.3">
      <c r="A2318" s="88" t="s">
        <v>26</v>
      </c>
      <c r="B2318" s="89"/>
      <c r="C2318" s="89"/>
      <c r="D2318" s="89"/>
      <c r="E2318" s="89"/>
      <c r="F2318" s="89">
        <v>18</v>
      </c>
      <c r="G2318" s="90">
        <f t="shared" ref="G2318:G2320" si="968">SUM(B2318:F2318)</f>
        <v>18</v>
      </c>
      <c r="H2318" s="91">
        <f t="shared" ref="H2318:L2320" si="969">IFERROR(B2318/$G$2318,0)</f>
        <v>0</v>
      </c>
      <c r="I2318" s="91">
        <f t="shared" si="969"/>
        <v>0</v>
      </c>
      <c r="J2318" s="91">
        <f t="shared" si="969"/>
        <v>0</v>
      </c>
      <c r="K2318" s="91">
        <f t="shared" si="969"/>
        <v>0</v>
      </c>
      <c r="L2318" s="91">
        <f t="shared" si="969"/>
        <v>1</v>
      </c>
      <c r="M2318" s="93" t="s">
        <v>14</v>
      </c>
    </row>
    <row r="2319" spans="1:13" ht="15" customHeight="1" thickTop="1" thickBot="1" x14ac:dyDescent="0.3">
      <c r="A2319" s="88" t="s">
        <v>27</v>
      </c>
      <c r="B2319" s="89"/>
      <c r="C2319" s="89"/>
      <c r="D2319" s="89"/>
      <c r="E2319" s="89"/>
      <c r="F2319" s="89">
        <v>18</v>
      </c>
      <c r="G2319" s="90">
        <f t="shared" si="968"/>
        <v>18</v>
      </c>
      <c r="H2319" s="91">
        <f t="shared" si="969"/>
        <v>0</v>
      </c>
      <c r="I2319" s="91">
        <f t="shared" si="969"/>
        <v>0</v>
      </c>
      <c r="J2319" s="91">
        <f t="shared" si="969"/>
        <v>0</v>
      </c>
      <c r="K2319" s="91">
        <f t="shared" si="969"/>
        <v>0</v>
      </c>
      <c r="L2319" s="91">
        <f t="shared" si="969"/>
        <v>1</v>
      </c>
      <c r="M2319" s="93" t="s">
        <v>14</v>
      </c>
    </row>
    <row r="2320" spans="1:13" ht="15" customHeight="1" thickTop="1" thickBot="1" x14ac:dyDescent="0.3">
      <c r="A2320" s="88" t="s">
        <v>28</v>
      </c>
      <c r="B2320" s="89"/>
      <c r="C2320" s="89"/>
      <c r="D2320" s="89"/>
      <c r="E2320" s="89"/>
      <c r="F2320" s="89">
        <v>18</v>
      </c>
      <c r="G2320" s="90">
        <f t="shared" si="968"/>
        <v>18</v>
      </c>
      <c r="H2320" s="91">
        <f t="shared" si="969"/>
        <v>0</v>
      </c>
      <c r="I2320" s="91">
        <f t="shared" si="969"/>
        <v>0</v>
      </c>
      <c r="J2320" s="91">
        <f t="shared" si="969"/>
        <v>0</v>
      </c>
      <c r="K2320" s="91">
        <f t="shared" si="969"/>
        <v>0</v>
      </c>
      <c r="L2320" s="91">
        <f t="shared" si="969"/>
        <v>1</v>
      </c>
      <c r="M2320" s="93" t="s">
        <v>14</v>
      </c>
    </row>
    <row r="2321" spans="1:13" ht="15" customHeight="1" thickTop="1" thickBot="1" x14ac:dyDescent="0.3">
      <c r="A2321" s="94" t="s">
        <v>24</v>
      </c>
      <c r="B2321" s="95">
        <f t="shared" ref="B2321:F2321" si="970">IFERROR(AVERAGE(B2318:B2320),0)</f>
        <v>0</v>
      </c>
      <c r="C2321" s="95">
        <f t="shared" si="970"/>
        <v>0</v>
      </c>
      <c r="D2321" s="101">
        <f t="shared" si="970"/>
        <v>0</v>
      </c>
      <c r="E2321" s="101">
        <f t="shared" si="970"/>
        <v>0</v>
      </c>
      <c r="F2321" s="101">
        <f t="shared" si="970"/>
        <v>18</v>
      </c>
      <c r="G2321" s="101">
        <f>SUM(AVERAGE(G2318:G2320))</f>
        <v>18</v>
      </c>
      <c r="H2321" s="97">
        <f>AVERAGE(H2318:H2320)*0.2</f>
        <v>0</v>
      </c>
      <c r="I2321" s="97">
        <f>AVERAGE(I2318:I2320)*0.4</f>
        <v>0</v>
      </c>
      <c r="J2321" s="97">
        <f>AVERAGE(J2318:J2320)*0.6</f>
        <v>0</v>
      </c>
      <c r="K2321" s="97">
        <f>AVERAGE(K2318:K2320)*0.8</f>
        <v>0</v>
      </c>
      <c r="L2321" s="100">
        <f>AVERAGE(L2318:L2320)*1</f>
        <v>1</v>
      </c>
      <c r="M2321" s="102">
        <f>SUM(H2321:L2321)</f>
        <v>1</v>
      </c>
    </row>
    <row r="2322" spans="1:13" ht="15" customHeight="1" thickTop="1" thickBot="1" x14ac:dyDescent="0.3">
      <c r="A2322" s="83" t="s">
        <v>29</v>
      </c>
      <c r="B2322" s="84" t="s">
        <v>7</v>
      </c>
      <c r="C2322" s="84" t="s">
        <v>8</v>
      </c>
      <c r="D2322" s="84" t="s">
        <v>9</v>
      </c>
      <c r="E2322" s="84" t="s">
        <v>10</v>
      </c>
      <c r="F2322" s="84" t="s">
        <v>11</v>
      </c>
      <c r="G2322" s="85" t="s">
        <v>12</v>
      </c>
      <c r="H2322" s="84" t="s">
        <v>7</v>
      </c>
      <c r="I2322" s="84" t="s">
        <v>8</v>
      </c>
      <c r="J2322" s="84" t="s">
        <v>9</v>
      </c>
      <c r="K2322" s="84" t="s">
        <v>10</v>
      </c>
      <c r="L2322" s="99" t="s">
        <v>11</v>
      </c>
      <c r="M2322" s="85" t="s">
        <v>12</v>
      </c>
    </row>
    <row r="2323" spans="1:13" ht="15" customHeight="1" thickTop="1" thickBot="1" x14ac:dyDescent="0.3">
      <c r="A2323" s="103" t="s">
        <v>30</v>
      </c>
      <c r="B2323" s="104"/>
      <c r="C2323" s="104"/>
      <c r="D2323" s="104"/>
      <c r="E2323" s="89"/>
      <c r="F2323" s="89">
        <v>18</v>
      </c>
      <c r="G2323" s="105">
        <f t="shared" ref="G2323:G2326" si="971">SUM(B2323:F2323)</f>
        <v>18</v>
      </c>
      <c r="H2323" s="106">
        <f t="shared" ref="H2323:L2326" si="972">IFERROR(B2323/$G$2323,0)</f>
        <v>0</v>
      </c>
      <c r="I2323" s="106">
        <f t="shared" si="972"/>
        <v>0</v>
      </c>
      <c r="J2323" s="106">
        <f t="shared" si="972"/>
        <v>0</v>
      </c>
      <c r="K2323" s="106">
        <f t="shared" si="972"/>
        <v>0</v>
      </c>
      <c r="L2323" s="106">
        <f t="shared" si="972"/>
        <v>1</v>
      </c>
      <c r="M2323" s="93" t="s">
        <v>14</v>
      </c>
    </row>
    <row r="2324" spans="1:13" ht="15" customHeight="1" thickTop="1" thickBot="1" x14ac:dyDescent="0.3">
      <c r="A2324" s="103" t="s">
        <v>31</v>
      </c>
      <c r="B2324" s="104"/>
      <c r="C2324" s="104"/>
      <c r="D2324" s="104"/>
      <c r="E2324" s="89"/>
      <c r="F2324" s="89">
        <v>18</v>
      </c>
      <c r="G2324" s="105">
        <f t="shared" si="971"/>
        <v>18</v>
      </c>
      <c r="H2324" s="106">
        <f t="shared" si="972"/>
        <v>0</v>
      </c>
      <c r="I2324" s="106">
        <f t="shared" si="972"/>
        <v>0</v>
      </c>
      <c r="J2324" s="106">
        <f t="shared" si="972"/>
        <v>0</v>
      </c>
      <c r="K2324" s="106">
        <f t="shared" si="972"/>
        <v>0</v>
      </c>
      <c r="L2324" s="106">
        <f t="shared" si="972"/>
        <v>1</v>
      </c>
      <c r="M2324" s="93" t="s">
        <v>14</v>
      </c>
    </row>
    <row r="2325" spans="1:13" ht="15" customHeight="1" thickTop="1" thickBot="1" x14ac:dyDescent="0.3">
      <c r="A2325" s="103" t="s">
        <v>32</v>
      </c>
      <c r="B2325" s="104"/>
      <c r="C2325" s="104"/>
      <c r="D2325" s="104"/>
      <c r="E2325" s="89"/>
      <c r="F2325" s="89">
        <v>18</v>
      </c>
      <c r="G2325" s="105">
        <f t="shared" si="971"/>
        <v>18</v>
      </c>
      <c r="H2325" s="106">
        <f t="shared" si="972"/>
        <v>0</v>
      </c>
      <c r="I2325" s="106">
        <f t="shared" si="972"/>
        <v>0</v>
      </c>
      <c r="J2325" s="106">
        <f t="shared" si="972"/>
        <v>0</v>
      </c>
      <c r="K2325" s="106">
        <f t="shared" si="972"/>
        <v>0</v>
      </c>
      <c r="L2325" s="106">
        <f t="shared" si="972"/>
        <v>1</v>
      </c>
      <c r="M2325" s="93" t="s">
        <v>14</v>
      </c>
    </row>
    <row r="2326" spans="1:13" ht="15" customHeight="1" thickTop="1" thickBot="1" x14ac:dyDescent="0.3">
      <c r="A2326" s="103" t="s">
        <v>33</v>
      </c>
      <c r="B2326" s="104"/>
      <c r="C2326" s="104"/>
      <c r="D2326" s="104"/>
      <c r="E2326" s="89"/>
      <c r="F2326" s="89">
        <v>18</v>
      </c>
      <c r="G2326" s="105">
        <f t="shared" si="971"/>
        <v>18</v>
      </c>
      <c r="H2326" s="106">
        <f t="shared" si="972"/>
        <v>0</v>
      </c>
      <c r="I2326" s="106">
        <f t="shared" si="972"/>
        <v>0</v>
      </c>
      <c r="J2326" s="106">
        <f t="shared" si="972"/>
        <v>0</v>
      </c>
      <c r="K2326" s="106">
        <f t="shared" si="972"/>
        <v>0</v>
      </c>
      <c r="L2326" s="106">
        <f t="shared" si="972"/>
        <v>1</v>
      </c>
      <c r="M2326" s="93" t="s">
        <v>14</v>
      </c>
    </row>
    <row r="2327" spans="1:13" ht="15" customHeight="1" thickTop="1" thickBot="1" x14ac:dyDescent="0.3">
      <c r="A2327" s="107" t="s">
        <v>24</v>
      </c>
      <c r="B2327" s="108">
        <f t="shared" ref="B2327:F2327" si="973">IFERROR(AVERAGE(B2323:B2326),0)</f>
        <v>0</v>
      </c>
      <c r="C2327" s="108">
        <f t="shared" si="973"/>
        <v>0</v>
      </c>
      <c r="D2327" s="108">
        <f t="shared" si="973"/>
        <v>0</v>
      </c>
      <c r="E2327" s="108">
        <f t="shared" si="973"/>
        <v>0</v>
      </c>
      <c r="F2327" s="108">
        <f t="shared" si="973"/>
        <v>18</v>
      </c>
      <c r="G2327" s="108">
        <f>SUM(AVERAGE(G2323:G2326))</f>
        <v>18</v>
      </c>
      <c r="H2327" s="102">
        <f>AVERAGE(H2323:H2326)*0.2</f>
        <v>0</v>
      </c>
      <c r="I2327" s="102">
        <f>AVERAGE(I2323:I2326)*0.4</f>
        <v>0</v>
      </c>
      <c r="J2327" s="102">
        <f>AVERAGE(J2323:J2326)*0.6</f>
        <v>0</v>
      </c>
      <c r="K2327" s="102">
        <f>AVERAGE(K2323:K2326)*0.8</f>
        <v>0</v>
      </c>
      <c r="L2327" s="109">
        <f>AVERAGE(L2323:L2326)*1</f>
        <v>1</v>
      </c>
      <c r="M2327" s="102">
        <f>SUM(H2327:L2327)</f>
        <v>1</v>
      </c>
    </row>
    <row r="2328" spans="1:13" ht="15" customHeight="1" thickTop="1" thickBot="1" x14ac:dyDescent="0.3">
      <c r="A2328" s="110" t="s">
        <v>34</v>
      </c>
      <c r="B2328" s="111"/>
      <c r="C2328" s="111"/>
      <c r="D2328" s="111"/>
      <c r="E2328" s="111"/>
      <c r="F2328" s="111"/>
      <c r="G2328" s="112">
        <f>SUM(B2328:F2328)</f>
        <v>0</v>
      </c>
      <c r="H2328" s="113">
        <f t="shared" ref="H2328:L2328" si="974">IFERROR(B2328/$G$2328,0)</f>
        <v>0</v>
      </c>
      <c r="I2328" s="113">
        <f t="shared" si="974"/>
        <v>0</v>
      </c>
      <c r="J2328" s="113">
        <f t="shared" si="974"/>
        <v>0</v>
      </c>
      <c r="K2328" s="113">
        <f t="shared" si="974"/>
        <v>0</v>
      </c>
      <c r="L2328" s="113">
        <f t="shared" si="974"/>
        <v>0</v>
      </c>
      <c r="M2328" s="93" t="s">
        <v>14</v>
      </c>
    </row>
    <row r="2329" spans="1:13" ht="15" customHeight="1" thickTop="1" thickBot="1" x14ac:dyDescent="0.3">
      <c r="A2329" s="127" t="s">
        <v>35</v>
      </c>
      <c r="B2329" s="134"/>
      <c r="C2329" s="134"/>
      <c r="D2329" s="134"/>
      <c r="E2329" s="134"/>
      <c r="F2329" s="135"/>
      <c r="G2329" s="114">
        <v>18</v>
      </c>
      <c r="H2329" s="102" t="s">
        <v>14</v>
      </c>
      <c r="I2329" s="102" t="s">
        <v>14</v>
      </c>
      <c r="J2329" s="102" t="s">
        <v>14</v>
      </c>
      <c r="K2329" s="102" t="s">
        <v>14</v>
      </c>
      <c r="L2329" s="102" t="s">
        <v>14</v>
      </c>
      <c r="M2329" s="102">
        <f>(M2309+M2316+M2321+M2327)/4</f>
        <v>1</v>
      </c>
    </row>
    <row r="2330" spans="1:13" ht="15" customHeight="1" thickTop="1" x14ac:dyDescent="0.25">
      <c r="A2330" s="77"/>
      <c r="B2330" s="77"/>
      <c r="C2330" s="77"/>
      <c r="D2330" s="77"/>
      <c r="E2330" s="77"/>
      <c r="F2330" s="77"/>
      <c r="G2330" s="77"/>
      <c r="H2330" s="77"/>
      <c r="I2330" s="77"/>
      <c r="J2330" s="77"/>
      <c r="K2330" s="77"/>
      <c r="L2330" s="77"/>
      <c r="M2330" s="77"/>
    </row>
    <row r="2331" spans="1:13" ht="15" customHeight="1" thickBot="1" x14ac:dyDescent="0.3">
      <c r="A2331" s="77"/>
      <c r="B2331" s="77"/>
      <c r="C2331" s="77"/>
      <c r="D2331" s="77"/>
      <c r="E2331" s="77"/>
      <c r="F2331" s="77"/>
      <c r="G2331" s="77"/>
      <c r="H2331" s="77"/>
      <c r="I2331" s="77"/>
      <c r="J2331" s="77"/>
      <c r="K2331" s="77"/>
      <c r="L2331" s="77"/>
      <c r="M2331" s="77"/>
    </row>
    <row r="2332" spans="1:13" ht="15" customHeight="1" thickTop="1" thickBot="1" x14ac:dyDescent="0.3">
      <c r="A2332" s="78" t="s">
        <v>0</v>
      </c>
      <c r="B2332" s="136" t="s">
        <v>233</v>
      </c>
      <c r="C2332" s="132"/>
      <c r="D2332" s="132"/>
      <c r="E2332" s="132"/>
      <c r="F2332" s="132"/>
      <c r="G2332" s="133"/>
      <c r="H2332" s="139" t="s">
        <v>111</v>
      </c>
      <c r="I2332" s="144"/>
      <c r="J2332" s="145"/>
      <c r="K2332" s="79" t="s">
        <v>2</v>
      </c>
      <c r="L2332" s="146">
        <v>45498</v>
      </c>
      <c r="M2332" s="147"/>
    </row>
    <row r="2333" spans="1:13" ht="15" customHeight="1" thickBot="1" x14ac:dyDescent="0.3">
      <c r="A2333" s="115" t="s">
        <v>3</v>
      </c>
      <c r="B2333" s="148"/>
      <c r="C2333" s="148"/>
      <c r="D2333" s="148"/>
      <c r="E2333" s="148"/>
      <c r="F2333" s="148"/>
      <c r="G2333" s="149"/>
      <c r="H2333" s="80" t="s">
        <v>112</v>
      </c>
      <c r="I2333" s="121">
        <v>18</v>
      </c>
      <c r="J2333" s="133"/>
      <c r="K2333" s="81"/>
      <c r="L2333" s="80"/>
      <c r="M2333" s="80"/>
    </row>
    <row r="2334" spans="1:13" ht="15" customHeight="1" thickBot="1" x14ac:dyDescent="0.3">
      <c r="A2334" s="150"/>
      <c r="B2334" s="151"/>
      <c r="C2334" s="151"/>
      <c r="D2334" s="151"/>
      <c r="E2334" s="151"/>
      <c r="F2334" s="151"/>
      <c r="G2334" s="152"/>
      <c r="H2334" s="80" t="s">
        <v>113</v>
      </c>
      <c r="I2334" s="121"/>
      <c r="J2334" s="133"/>
      <c r="K2334" s="80"/>
      <c r="L2334" s="80"/>
      <c r="M2334" s="80"/>
    </row>
    <row r="2335" spans="1:13" ht="15" customHeight="1" thickBot="1" x14ac:dyDescent="0.3">
      <c r="A2335" s="82" t="s">
        <v>4</v>
      </c>
      <c r="B2335" s="130" t="s">
        <v>5</v>
      </c>
      <c r="C2335" s="131"/>
      <c r="D2335" s="131"/>
      <c r="E2335" s="131"/>
      <c r="F2335" s="131"/>
      <c r="G2335" s="131"/>
      <c r="H2335" s="121" t="s">
        <v>5</v>
      </c>
      <c r="I2335" s="132"/>
      <c r="J2335" s="132"/>
      <c r="K2335" s="132"/>
      <c r="L2335" s="132"/>
      <c r="M2335" s="133"/>
    </row>
    <row r="2336" spans="1:13" ht="15" customHeight="1" thickTop="1" thickBot="1" x14ac:dyDescent="0.3">
      <c r="A2336" s="83" t="s">
        <v>6</v>
      </c>
      <c r="B2336" s="84" t="s">
        <v>7</v>
      </c>
      <c r="C2336" s="84" t="s">
        <v>8</v>
      </c>
      <c r="D2336" s="84" t="s">
        <v>9</v>
      </c>
      <c r="E2336" s="84" t="s">
        <v>10</v>
      </c>
      <c r="F2336" s="84" t="s">
        <v>11</v>
      </c>
      <c r="G2336" s="85" t="s">
        <v>12</v>
      </c>
      <c r="H2336" s="86" t="s">
        <v>7</v>
      </c>
      <c r="I2336" s="86" t="s">
        <v>8</v>
      </c>
      <c r="J2336" s="86" t="s">
        <v>9</v>
      </c>
      <c r="K2336" s="86" t="s">
        <v>10</v>
      </c>
      <c r="L2336" s="86" t="s">
        <v>11</v>
      </c>
      <c r="M2336" s="87" t="s">
        <v>12</v>
      </c>
    </row>
    <row r="2337" spans="1:13" ht="15" customHeight="1" thickTop="1" thickBot="1" x14ac:dyDescent="0.3">
      <c r="A2337" s="88" t="s">
        <v>13</v>
      </c>
      <c r="B2337" s="89"/>
      <c r="C2337" s="89"/>
      <c r="D2337" s="89"/>
      <c r="E2337" s="89"/>
      <c r="F2337" s="89">
        <v>18</v>
      </c>
      <c r="G2337" s="90">
        <f t="shared" ref="G2337:G2339" si="975">SUM(B2337:F2337)</f>
        <v>18</v>
      </c>
      <c r="H2337" s="91">
        <f t="shared" ref="H2337:L2339" si="976">IFERROR(B2337/$G$2337,0)</f>
        <v>0</v>
      </c>
      <c r="I2337" s="91">
        <f t="shared" si="976"/>
        <v>0</v>
      </c>
      <c r="J2337" s="91">
        <f t="shared" si="976"/>
        <v>0</v>
      </c>
      <c r="K2337" s="91">
        <f t="shared" si="976"/>
        <v>0</v>
      </c>
      <c r="L2337" s="91">
        <f t="shared" si="976"/>
        <v>1</v>
      </c>
      <c r="M2337" s="92" t="s">
        <v>14</v>
      </c>
    </row>
    <row r="2338" spans="1:13" ht="15" customHeight="1" thickTop="1" thickBot="1" x14ac:dyDescent="0.3">
      <c r="A2338" s="88" t="s">
        <v>15</v>
      </c>
      <c r="B2338" s="89"/>
      <c r="C2338" s="89"/>
      <c r="D2338" s="89"/>
      <c r="E2338" s="89"/>
      <c r="F2338" s="89">
        <v>18</v>
      </c>
      <c r="G2338" s="90">
        <f t="shared" si="975"/>
        <v>18</v>
      </c>
      <c r="H2338" s="91">
        <f t="shared" si="976"/>
        <v>0</v>
      </c>
      <c r="I2338" s="91">
        <f t="shared" si="976"/>
        <v>0</v>
      </c>
      <c r="J2338" s="91">
        <f t="shared" si="976"/>
        <v>0</v>
      </c>
      <c r="K2338" s="91">
        <f t="shared" si="976"/>
        <v>0</v>
      </c>
      <c r="L2338" s="91">
        <f t="shared" si="976"/>
        <v>1</v>
      </c>
      <c r="M2338" s="93" t="s">
        <v>14</v>
      </c>
    </row>
    <row r="2339" spans="1:13" ht="15" customHeight="1" thickTop="1" thickBot="1" x14ac:dyDescent="0.3">
      <c r="A2339" s="88" t="s">
        <v>16</v>
      </c>
      <c r="B2339" s="89"/>
      <c r="C2339" s="89"/>
      <c r="D2339" s="89"/>
      <c r="E2339" s="89"/>
      <c r="F2339" s="89">
        <v>18</v>
      </c>
      <c r="G2339" s="90">
        <f t="shared" si="975"/>
        <v>18</v>
      </c>
      <c r="H2339" s="91">
        <f t="shared" si="976"/>
        <v>0</v>
      </c>
      <c r="I2339" s="91">
        <f t="shared" si="976"/>
        <v>0</v>
      </c>
      <c r="J2339" s="91">
        <f t="shared" si="976"/>
        <v>0</v>
      </c>
      <c r="K2339" s="91">
        <f t="shared" si="976"/>
        <v>0</v>
      </c>
      <c r="L2339" s="91">
        <f t="shared" si="976"/>
        <v>1</v>
      </c>
      <c r="M2339" s="93" t="s">
        <v>14</v>
      </c>
    </row>
    <row r="2340" spans="1:13" ht="15" customHeight="1" thickTop="1" thickBot="1" x14ac:dyDescent="0.3">
      <c r="A2340" s="94" t="s">
        <v>17</v>
      </c>
      <c r="B2340" s="95">
        <f>IFERROR(AVERAGE(B2337:B2339),0)</f>
        <v>0</v>
      </c>
      <c r="C2340" s="95">
        <f>IFERROR(AVERAGE(C2337:C2339),0)</f>
        <v>0</v>
      </c>
      <c r="D2340" s="95">
        <f>IFERROR(AVERAGE(D2337:D2339),0)</f>
        <v>0</v>
      </c>
      <c r="E2340" s="95">
        <f t="shared" ref="E2340:F2340" si="977">IFERROR(AVERAGE(E2337:E2339),0)</f>
        <v>0</v>
      </c>
      <c r="F2340" s="95">
        <f t="shared" si="977"/>
        <v>18</v>
      </c>
      <c r="G2340" s="95">
        <f>SUM(AVERAGE(G2337:G2339))</f>
        <v>18</v>
      </c>
      <c r="H2340" s="96">
        <f>AVERAGE(H2337:H2339)*0.2</f>
        <v>0</v>
      </c>
      <c r="I2340" s="96">
        <f>AVERAGE(I2337:I2339)*0.4</f>
        <v>0</v>
      </c>
      <c r="J2340" s="96">
        <f>AVERAGE(J2337:J2339)*0.6</f>
        <v>0</v>
      </c>
      <c r="K2340" s="96">
        <f>AVERAGE(K2337:K2339)*0.8</f>
        <v>0</v>
      </c>
      <c r="L2340" s="96">
        <f>AVERAGE(L2337:L2339)*1</f>
        <v>1</v>
      </c>
      <c r="M2340" s="97">
        <f>SUM(H2340:L2340)</f>
        <v>1</v>
      </c>
    </row>
    <row r="2341" spans="1:13" ht="15" customHeight="1" thickTop="1" thickBot="1" x14ac:dyDescent="0.3">
      <c r="A2341" s="98" t="s">
        <v>18</v>
      </c>
      <c r="B2341" s="84" t="s">
        <v>7</v>
      </c>
      <c r="C2341" s="84" t="s">
        <v>8</v>
      </c>
      <c r="D2341" s="84" t="s">
        <v>9</v>
      </c>
      <c r="E2341" s="84" t="s">
        <v>10</v>
      </c>
      <c r="F2341" s="84" t="s">
        <v>11</v>
      </c>
      <c r="G2341" s="85" t="s">
        <v>12</v>
      </c>
      <c r="H2341" s="84" t="s">
        <v>7</v>
      </c>
      <c r="I2341" s="84" t="s">
        <v>8</v>
      </c>
      <c r="J2341" s="84" t="s">
        <v>9</v>
      </c>
      <c r="K2341" s="84" t="s">
        <v>10</v>
      </c>
      <c r="L2341" s="99" t="s">
        <v>11</v>
      </c>
      <c r="M2341" s="85" t="s">
        <v>12</v>
      </c>
    </row>
    <row r="2342" spans="1:13" ht="15" customHeight="1" thickTop="1" thickBot="1" x14ac:dyDescent="0.3">
      <c r="A2342" s="88" t="s">
        <v>19</v>
      </c>
      <c r="B2342" s="89"/>
      <c r="C2342" s="89"/>
      <c r="D2342" s="89"/>
      <c r="E2342" s="89"/>
      <c r="F2342" s="89">
        <v>18</v>
      </c>
      <c r="G2342" s="90">
        <f t="shared" ref="G2342:G2346" si="978">SUM(B2342:F2342)</f>
        <v>18</v>
      </c>
      <c r="H2342" s="91">
        <f t="shared" ref="H2342:L2346" si="979">IFERROR(B2342/$G$2342,0)</f>
        <v>0</v>
      </c>
      <c r="I2342" s="91">
        <f t="shared" si="979"/>
        <v>0</v>
      </c>
      <c r="J2342" s="91">
        <f t="shared" si="979"/>
        <v>0</v>
      </c>
      <c r="K2342" s="91">
        <f t="shared" si="979"/>
        <v>0</v>
      </c>
      <c r="L2342" s="91">
        <f t="shared" si="979"/>
        <v>1</v>
      </c>
      <c r="M2342" s="93" t="s">
        <v>14</v>
      </c>
    </row>
    <row r="2343" spans="1:13" ht="15" customHeight="1" thickTop="1" thickBot="1" x14ac:dyDescent="0.3">
      <c r="A2343" s="88" t="s">
        <v>20</v>
      </c>
      <c r="B2343" s="89"/>
      <c r="C2343" s="89"/>
      <c r="D2343" s="89"/>
      <c r="E2343" s="89"/>
      <c r="F2343" s="89">
        <v>18</v>
      </c>
      <c r="G2343" s="90">
        <f t="shared" si="978"/>
        <v>18</v>
      </c>
      <c r="H2343" s="91">
        <f t="shared" si="979"/>
        <v>0</v>
      </c>
      <c r="I2343" s="91">
        <f t="shared" si="979"/>
        <v>0</v>
      </c>
      <c r="J2343" s="91">
        <f t="shared" si="979"/>
        <v>0</v>
      </c>
      <c r="K2343" s="91">
        <f t="shared" si="979"/>
        <v>0</v>
      </c>
      <c r="L2343" s="91">
        <f t="shared" si="979"/>
        <v>1</v>
      </c>
      <c r="M2343" s="93" t="s">
        <v>14</v>
      </c>
    </row>
    <row r="2344" spans="1:13" ht="15" customHeight="1" thickTop="1" thickBot="1" x14ac:dyDescent="0.3">
      <c r="A2344" s="88" t="s">
        <v>21</v>
      </c>
      <c r="B2344" s="89"/>
      <c r="C2344" s="89"/>
      <c r="D2344" s="89"/>
      <c r="E2344" s="89"/>
      <c r="F2344" s="89">
        <v>18</v>
      </c>
      <c r="G2344" s="90">
        <f t="shared" si="978"/>
        <v>18</v>
      </c>
      <c r="H2344" s="91">
        <f t="shared" si="979"/>
        <v>0</v>
      </c>
      <c r="I2344" s="91">
        <f t="shared" si="979"/>
        <v>0</v>
      </c>
      <c r="J2344" s="91">
        <f t="shared" si="979"/>
        <v>0</v>
      </c>
      <c r="K2344" s="91">
        <f t="shared" si="979"/>
        <v>0</v>
      </c>
      <c r="L2344" s="91">
        <f t="shared" si="979"/>
        <v>1</v>
      </c>
      <c r="M2344" s="93" t="s">
        <v>14</v>
      </c>
    </row>
    <row r="2345" spans="1:13" ht="15" customHeight="1" thickTop="1" thickBot="1" x14ac:dyDescent="0.3">
      <c r="A2345" s="88" t="s">
        <v>22</v>
      </c>
      <c r="B2345" s="89"/>
      <c r="C2345" s="89"/>
      <c r="D2345" s="89"/>
      <c r="E2345" s="89"/>
      <c r="F2345" s="89">
        <v>18</v>
      </c>
      <c r="G2345" s="90">
        <f t="shared" si="978"/>
        <v>18</v>
      </c>
      <c r="H2345" s="91">
        <f t="shared" si="979"/>
        <v>0</v>
      </c>
      <c r="I2345" s="91">
        <f t="shared" si="979"/>
        <v>0</v>
      </c>
      <c r="J2345" s="91">
        <f t="shared" si="979"/>
        <v>0</v>
      </c>
      <c r="K2345" s="91">
        <f t="shared" si="979"/>
        <v>0</v>
      </c>
      <c r="L2345" s="91">
        <f t="shared" si="979"/>
        <v>1</v>
      </c>
      <c r="M2345" s="93" t="s">
        <v>14</v>
      </c>
    </row>
    <row r="2346" spans="1:13" ht="15" customHeight="1" thickTop="1" thickBot="1" x14ac:dyDescent="0.3">
      <c r="A2346" s="88" t="s">
        <v>23</v>
      </c>
      <c r="B2346" s="89"/>
      <c r="C2346" s="89"/>
      <c r="D2346" s="89"/>
      <c r="E2346" s="89"/>
      <c r="F2346" s="89">
        <v>18</v>
      </c>
      <c r="G2346" s="90">
        <f t="shared" si="978"/>
        <v>18</v>
      </c>
      <c r="H2346" s="91">
        <f t="shared" si="979"/>
        <v>0</v>
      </c>
      <c r="I2346" s="91">
        <f t="shared" si="979"/>
        <v>0</v>
      </c>
      <c r="J2346" s="91">
        <f t="shared" si="979"/>
        <v>0</v>
      </c>
      <c r="K2346" s="91">
        <f t="shared" si="979"/>
        <v>0</v>
      </c>
      <c r="L2346" s="91">
        <f t="shared" si="979"/>
        <v>1</v>
      </c>
      <c r="M2346" s="93"/>
    </row>
    <row r="2347" spans="1:13" ht="15" customHeight="1" thickTop="1" thickBot="1" x14ac:dyDescent="0.3">
      <c r="A2347" s="94" t="s">
        <v>24</v>
      </c>
      <c r="B2347" s="95">
        <f t="shared" ref="B2347:F2347" si="980">IFERROR(AVERAGE(B2342:B2346),0)</f>
        <v>0</v>
      </c>
      <c r="C2347" s="95">
        <f t="shared" si="980"/>
        <v>0</v>
      </c>
      <c r="D2347" s="95">
        <f t="shared" si="980"/>
        <v>0</v>
      </c>
      <c r="E2347" s="95">
        <f t="shared" si="980"/>
        <v>0</v>
      </c>
      <c r="F2347" s="95">
        <f t="shared" si="980"/>
        <v>18</v>
      </c>
      <c r="G2347" s="95">
        <f>SUM(AVERAGE(G2342:G2346))</f>
        <v>18</v>
      </c>
      <c r="H2347" s="97">
        <f>AVERAGE(H2342:H2346)*0.2</f>
        <v>0</v>
      </c>
      <c r="I2347" s="97">
        <f>AVERAGE(I2342:I2346)*0.4</f>
        <v>0</v>
      </c>
      <c r="J2347" s="97">
        <f>AVERAGE(J2342:J2346)*0.6</f>
        <v>0</v>
      </c>
      <c r="K2347" s="97">
        <f>AVERAGE(K2342:K2346)*0.8</f>
        <v>0</v>
      </c>
      <c r="L2347" s="100">
        <f>AVERAGE(L2342:L2346)*1</f>
        <v>1</v>
      </c>
      <c r="M2347" s="97">
        <f>SUM(H2347:L2347)</f>
        <v>1</v>
      </c>
    </row>
    <row r="2348" spans="1:13" ht="15" customHeight="1" thickTop="1" thickBot="1" x14ac:dyDescent="0.3">
      <c r="A2348" s="98" t="s">
        <v>25</v>
      </c>
      <c r="B2348" s="84" t="s">
        <v>7</v>
      </c>
      <c r="C2348" s="84" t="s">
        <v>8</v>
      </c>
      <c r="D2348" s="84" t="s">
        <v>9</v>
      </c>
      <c r="E2348" s="84" t="s">
        <v>10</v>
      </c>
      <c r="F2348" s="84" t="s">
        <v>11</v>
      </c>
      <c r="G2348" s="85" t="s">
        <v>12</v>
      </c>
      <c r="H2348" s="84" t="s">
        <v>7</v>
      </c>
      <c r="I2348" s="84" t="s">
        <v>8</v>
      </c>
      <c r="J2348" s="84" t="s">
        <v>9</v>
      </c>
      <c r="K2348" s="84" t="s">
        <v>10</v>
      </c>
      <c r="L2348" s="99" t="s">
        <v>11</v>
      </c>
      <c r="M2348" s="85" t="s">
        <v>12</v>
      </c>
    </row>
    <row r="2349" spans="1:13" ht="15" customHeight="1" thickTop="1" thickBot="1" x14ac:dyDescent="0.3">
      <c r="A2349" s="88" t="s">
        <v>26</v>
      </c>
      <c r="B2349" s="89"/>
      <c r="C2349" s="89"/>
      <c r="D2349" s="89"/>
      <c r="E2349" s="89"/>
      <c r="F2349" s="89">
        <v>18</v>
      </c>
      <c r="G2349" s="90">
        <f t="shared" ref="G2349:G2351" si="981">SUM(B2349:F2349)</f>
        <v>18</v>
      </c>
      <c r="H2349" s="91">
        <f t="shared" ref="H2349:L2351" si="982">IFERROR(B2349/$G$2349,0)</f>
        <v>0</v>
      </c>
      <c r="I2349" s="91">
        <f t="shared" si="982"/>
        <v>0</v>
      </c>
      <c r="J2349" s="91">
        <f t="shared" si="982"/>
        <v>0</v>
      </c>
      <c r="K2349" s="91">
        <f t="shared" si="982"/>
        <v>0</v>
      </c>
      <c r="L2349" s="91">
        <f t="shared" si="982"/>
        <v>1</v>
      </c>
      <c r="M2349" s="93" t="s">
        <v>14</v>
      </c>
    </row>
    <row r="2350" spans="1:13" ht="15" customHeight="1" thickTop="1" thickBot="1" x14ac:dyDescent="0.3">
      <c r="A2350" s="88" t="s">
        <v>27</v>
      </c>
      <c r="B2350" s="89"/>
      <c r="C2350" s="89"/>
      <c r="D2350" s="89"/>
      <c r="E2350" s="89"/>
      <c r="F2350" s="89">
        <v>18</v>
      </c>
      <c r="G2350" s="90">
        <f t="shared" si="981"/>
        <v>18</v>
      </c>
      <c r="H2350" s="91">
        <f t="shared" si="982"/>
        <v>0</v>
      </c>
      <c r="I2350" s="91">
        <f t="shared" si="982"/>
        <v>0</v>
      </c>
      <c r="J2350" s="91">
        <f t="shared" si="982"/>
        <v>0</v>
      </c>
      <c r="K2350" s="91">
        <f t="shared" si="982"/>
        <v>0</v>
      </c>
      <c r="L2350" s="91">
        <f t="shared" si="982"/>
        <v>1</v>
      </c>
      <c r="M2350" s="93" t="s">
        <v>14</v>
      </c>
    </row>
    <row r="2351" spans="1:13" ht="15" customHeight="1" thickTop="1" thickBot="1" x14ac:dyDescent="0.3">
      <c r="A2351" s="88" t="s">
        <v>28</v>
      </c>
      <c r="B2351" s="89"/>
      <c r="C2351" s="89"/>
      <c r="D2351" s="89"/>
      <c r="E2351" s="89"/>
      <c r="F2351" s="89">
        <v>18</v>
      </c>
      <c r="G2351" s="90">
        <f t="shared" si="981"/>
        <v>18</v>
      </c>
      <c r="H2351" s="91">
        <f t="shared" si="982"/>
        <v>0</v>
      </c>
      <c r="I2351" s="91">
        <f t="shared" si="982"/>
        <v>0</v>
      </c>
      <c r="J2351" s="91">
        <f t="shared" si="982"/>
        <v>0</v>
      </c>
      <c r="K2351" s="91">
        <f t="shared" si="982"/>
        <v>0</v>
      </c>
      <c r="L2351" s="91">
        <f t="shared" si="982"/>
        <v>1</v>
      </c>
      <c r="M2351" s="93" t="s">
        <v>14</v>
      </c>
    </row>
    <row r="2352" spans="1:13" ht="15" customHeight="1" thickTop="1" thickBot="1" x14ac:dyDescent="0.3">
      <c r="A2352" s="94" t="s">
        <v>24</v>
      </c>
      <c r="B2352" s="95">
        <f t="shared" ref="B2352:F2352" si="983">IFERROR(AVERAGE(B2349:B2351),0)</f>
        <v>0</v>
      </c>
      <c r="C2352" s="95">
        <f t="shared" si="983"/>
        <v>0</v>
      </c>
      <c r="D2352" s="101">
        <f t="shared" si="983"/>
        <v>0</v>
      </c>
      <c r="E2352" s="101">
        <f t="shared" si="983"/>
        <v>0</v>
      </c>
      <c r="F2352" s="101">
        <f t="shared" si="983"/>
        <v>18</v>
      </c>
      <c r="G2352" s="101">
        <f>SUM(AVERAGE(G2349:G2351))</f>
        <v>18</v>
      </c>
      <c r="H2352" s="97">
        <f>AVERAGE(H2349:H2351)*0.2</f>
        <v>0</v>
      </c>
      <c r="I2352" s="97">
        <f>AVERAGE(I2349:I2351)*0.4</f>
        <v>0</v>
      </c>
      <c r="J2352" s="97">
        <f>AVERAGE(J2349:J2351)*0.6</f>
        <v>0</v>
      </c>
      <c r="K2352" s="97">
        <f>AVERAGE(K2349:K2351)*0.8</f>
        <v>0</v>
      </c>
      <c r="L2352" s="100">
        <f>AVERAGE(L2349:L2351)*1</f>
        <v>1</v>
      </c>
      <c r="M2352" s="102">
        <f>SUM(H2352:L2352)</f>
        <v>1</v>
      </c>
    </row>
    <row r="2353" spans="1:13" ht="15" customHeight="1" thickTop="1" thickBot="1" x14ac:dyDescent="0.3">
      <c r="A2353" s="83" t="s">
        <v>29</v>
      </c>
      <c r="B2353" s="84" t="s">
        <v>7</v>
      </c>
      <c r="C2353" s="84" t="s">
        <v>8</v>
      </c>
      <c r="D2353" s="84" t="s">
        <v>9</v>
      </c>
      <c r="E2353" s="84" t="s">
        <v>10</v>
      </c>
      <c r="F2353" s="84" t="s">
        <v>11</v>
      </c>
      <c r="G2353" s="85" t="s">
        <v>12</v>
      </c>
      <c r="H2353" s="84" t="s">
        <v>7</v>
      </c>
      <c r="I2353" s="84" t="s">
        <v>8</v>
      </c>
      <c r="J2353" s="84" t="s">
        <v>9</v>
      </c>
      <c r="K2353" s="84" t="s">
        <v>10</v>
      </c>
      <c r="L2353" s="99" t="s">
        <v>11</v>
      </c>
      <c r="M2353" s="85" t="s">
        <v>12</v>
      </c>
    </row>
    <row r="2354" spans="1:13" ht="15" customHeight="1" thickTop="1" thickBot="1" x14ac:dyDescent="0.3">
      <c r="A2354" s="103" t="s">
        <v>30</v>
      </c>
      <c r="B2354" s="104"/>
      <c r="C2354" s="104"/>
      <c r="D2354" s="104"/>
      <c r="E2354" s="89"/>
      <c r="F2354" s="89">
        <v>18</v>
      </c>
      <c r="G2354" s="105">
        <f t="shared" ref="G2354:G2357" si="984">SUM(B2354:F2354)</f>
        <v>18</v>
      </c>
      <c r="H2354" s="106">
        <f t="shared" ref="H2354:L2357" si="985">IFERROR(B2354/$G$2354,0)</f>
        <v>0</v>
      </c>
      <c r="I2354" s="106">
        <f t="shared" si="985"/>
        <v>0</v>
      </c>
      <c r="J2354" s="106">
        <f t="shared" si="985"/>
        <v>0</v>
      </c>
      <c r="K2354" s="106">
        <f t="shared" si="985"/>
        <v>0</v>
      </c>
      <c r="L2354" s="106">
        <f t="shared" si="985"/>
        <v>1</v>
      </c>
      <c r="M2354" s="93" t="s">
        <v>14</v>
      </c>
    </row>
    <row r="2355" spans="1:13" ht="15" customHeight="1" thickTop="1" thickBot="1" x14ac:dyDescent="0.3">
      <c r="A2355" s="103" t="s">
        <v>31</v>
      </c>
      <c r="B2355" s="104"/>
      <c r="C2355" s="104"/>
      <c r="D2355" s="104"/>
      <c r="E2355" s="89"/>
      <c r="F2355" s="89">
        <v>18</v>
      </c>
      <c r="G2355" s="105">
        <f t="shared" si="984"/>
        <v>18</v>
      </c>
      <c r="H2355" s="106">
        <f t="shared" si="985"/>
        <v>0</v>
      </c>
      <c r="I2355" s="106">
        <f t="shared" si="985"/>
        <v>0</v>
      </c>
      <c r="J2355" s="106">
        <f t="shared" si="985"/>
        <v>0</v>
      </c>
      <c r="K2355" s="106">
        <f t="shared" si="985"/>
        <v>0</v>
      </c>
      <c r="L2355" s="106">
        <f t="shared" si="985"/>
        <v>1</v>
      </c>
      <c r="M2355" s="93" t="s">
        <v>14</v>
      </c>
    </row>
    <row r="2356" spans="1:13" ht="15" customHeight="1" thickTop="1" thickBot="1" x14ac:dyDescent="0.3">
      <c r="A2356" s="103" t="s">
        <v>32</v>
      </c>
      <c r="B2356" s="104"/>
      <c r="C2356" s="104"/>
      <c r="D2356" s="104"/>
      <c r="E2356" s="89"/>
      <c r="F2356" s="89">
        <v>18</v>
      </c>
      <c r="G2356" s="105">
        <f t="shared" si="984"/>
        <v>18</v>
      </c>
      <c r="H2356" s="106">
        <f t="shared" si="985"/>
        <v>0</v>
      </c>
      <c r="I2356" s="106">
        <f t="shared" si="985"/>
        <v>0</v>
      </c>
      <c r="J2356" s="106">
        <f t="shared" si="985"/>
        <v>0</v>
      </c>
      <c r="K2356" s="106">
        <f t="shared" si="985"/>
        <v>0</v>
      </c>
      <c r="L2356" s="106">
        <f t="shared" si="985"/>
        <v>1</v>
      </c>
      <c r="M2356" s="93" t="s">
        <v>14</v>
      </c>
    </row>
    <row r="2357" spans="1:13" ht="15" customHeight="1" thickTop="1" thickBot="1" x14ac:dyDescent="0.3">
      <c r="A2357" s="103" t="s">
        <v>33</v>
      </c>
      <c r="B2357" s="104"/>
      <c r="C2357" s="104"/>
      <c r="D2357" s="104"/>
      <c r="E2357" s="89"/>
      <c r="F2357" s="89">
        <v>18</v>
      </c>
      <c r="G2357" s="105">
        <f t="shared" si="984"/>
        <v>18</v>
      </c>
      <c r="H2357" s="106">
        <f t="shared" si="985"/>
        <v>0</v>
      </c>
      <c r="I2357" s="106">
        <f t="shared" si="985"/>
        <v>0</v>
      </c>
      <c r="J2357" s="106">
        <f t="shared" si="985"/>
        <v>0</v>
      </c>
      <c r="K2357" s="106">
        <f t="shared" si="985"/>
        <v>0</v>
      </c>
      <c r="L2357" s="106">
        <f t="shared" si="985"/>
        <v>1</v>
      </c>
      <c r="M2357" s="93" t="s">
        <v>14</v>
      </c>
    </row>
    <row r="2358" spans="1:13" ht="15" customHeight="1" thickTop="1" thickBot="1" x14ac:dyDescent="0.3">
      <c r="A2358" s="107" t="s">
        <v>24</v>
      </c>
      <c r="B2358" s="108">
        <f t="shared" ref="B2358:F2358" si="986">IFERROR(AVERAGE(B2354:B2357),0)</f>
        <v>0</v>
      </c>
      <c r="C2358" s="108">
        <f t="shared" si="986"/>
        <v>0</v>
      </c>
      <c r="D2358" s="108">
        <f t="shared" si="986"/>
        <v>0</v>
      </c>
      <c r="E2358" s="108">
        <f t="shared" si="986"/>
        <v>0</v>
      </c>
      <c r="F2358" s="108">
        <f t="shared" si="986"/>
        <v>18</v>
      </c>
      <c r="G2358" s="108">
        <f>SUM(AVERAGE(G2354:G2357))</f>
        <v>18</v>
      </c>
      <c r="H2358" s="102">
        <f>AVERAGE(H2354:H2357)*0.2</f>
        <v>0</v>
      </c>
      <c r="I2358" s="102">
        <f>AVERAGE(I2354:I2357)*0.4</f>
        <v>0</v>
      </c>
      <c r="J2358" s="102">
        <f>AVERAGE(J2354:J2357)*0.6</f>
        <v>0</v>
      </c>
      <c r="K2358" s="102">
        <f>AVERAGE(K2354:K2357)*0.8</f>
        <v>0</v>
      </c>
      <c r="L2358" s="109">
        <f>AVERAGE(L2354:L2357)*1</f>
        <v>1</v>
      </c>
      <c r="M2358" s="102">
        <f>SUM(H2358:L2358)</f>
        <v>1</v>
      </c>
    </row>
    <row r="2359" spans="1:13" ht="15" customHeight="1" thickTop="1" thickBot="1" x14ac:dyDescent="0.3">
      <c r="A2359" s="110" t="s">
        <v>34</v>
      </c>
      <c r="B2359" s="111"/>
      <c r="C2359" s="111"/>
      <c r="D2359" s="111"/>
      <c r="E2359" s="111"/>
      <c r="F2359" s="111"/>
      <c r="G2359" s="112">
        <f>SUM(B2359:F2359)</f>
        <v>0</v>
      </c>
      <c r="H2359" s="113">
        <f t="shared" ref="H2359:L2359" si="987">IFERROR(B2359/$G$2359,0)</f>
        <v>0</v>
      </c>
      <c r="I2359" s="113">
        <f t="shared" si="987"/>
        <v>0</v>
      </c>
      <c r="J2359" s="113">
        <f t="shared" si="987"/>
        <v>0</v>
      </c>
      <c r="K2359" s="113">
        <f t="shared" si="987"/>
        <v>0</v>
      </c>
      <c r="L2359" s="113">
        <f t="shared" si="987"/>
        <v>0</v>
      </c>
      <c r="M2359" s="93" t="s">
        <v>14</v>
      </c>
    </row>
    <row r="2360" spans="1:13" ht="15" customHeight="1" thickTop="1" thickBot="1" x14ac:dyDescent="0.3">
      <c r="A2360" s="127" t="s">
        <v>35</v>
      </c>
      <c r="B2360" s="134"/>
      <c r="C2360" s="134"/>
      <c r="D2360" s="134"/>
      <c r="E2360" s="134"/>
      <c r="F2360" s="135"/>
      <c r="G2360" s="114">
        <v>18</v>
      </c>
      <c r="H2360" s="102" t="s">
        <v>14</v>
      </c>
      <c r="I2360" s="102" t="s">
        <v>14</v>
      </c>
      <c r="J2360" s="102" t="s">
        <v>14</v>
      </c>
      <c r="K2360" s="102" t="s">
        <v>14</v>
      </c>
      <c r="L2360" s="102" t="s">
        <v>14</v>
      </c>
      <c r="M2360" s="102">
        <f>(M2340+M2347+M2352+M2358)/4</f>
        <v>1</v>
      </c>
    </row>
    <row r="2361" spans="1:13" ht="15" customHeight="1" thickTop="1" x14ac:dyDescent="0.25">
      <c r="A2361" s="77"/>
      <c r="B2361" s="77"/>
      <c r="C2361" s="77"/>
      <c r="D2361" s="77"/>
      <c r="E2361" s="77"/>
      <c r="F2361" s="77"/>
      <c r="G2361" s="77"/>
      <c r="H2361" s="77"/>
      <c r="I2361" s="77"/>
      <c r="J2361" s="77"/>
      <c r="K2361" s="77"/>
      <c r="L2361" s="77"/>
      <c r="M2361" s="77"/>
    </row>
    <row r="2362" spans="1:13" ht="15" customHeight="1" thickBot="1" x14ac:dyDescent="0.3">
      <c r="A2362" s="77"/>
      <c r="B2362" s="77"/>
      <c r="C2362" s="77"/>
      <c r="D2362" s="77"/>
      <c r="E2362" s="77"/>
      <c r="F2362" s="77"/>
      <c r="G2362" s="77"/>
      <c r="H2362" s="77"/>
      <c r="I2362" s="77"/>
      <c r="J2362" s="77"/>
      <c r="K2362" s="77"/>
      <c r="L2362" s="77"/>
      <c r="M2362" s="77"/>
    </row>
    <row r="2363" spans="1:13" ht="15" customHeight="1" thickTop="1" thickBot="1" x14ac:dyDescent="0.3">
      <c r="A2363" s="78" t="s">
        <v>0</v>
      </c>
      <c r="B2363" s="136" t="s">
        <v>234</v>
      </c>
      <c r="C2363" s="132"/>
      <c r="D2363" s="132"/>
      <c r="E2363" s="132"/>
      <c r="F2363" s="132"/>
      <c r="G2363" s="133"/>
      <c r="H2363" s="139" t="s">
        <v>111</v>
      </c>
      <c r="I2363" s="144"/>
      <c r="J2363" s="145"/>
      <c r="K2363" s="79" t="s">
        <v>2</v>
      </c>
      <c r="L2363" s="146">
        <v>45513</v>
      </c>
      <c r="M2363" s="147"/>
    </row>
    <row r="2364" spans="1:13" ht="15" customHeight="1" thickBot="1" x14ac:dyDescent="0.3">
      <c r="A2364" s="115" t="s">
        <v>3</v>
      </c>
      <c r="B2364" s="148"/>
      <c r="C2364" s="148"/>
      <c r="D2364" s="148"/>
      <c r="E2364" s="148"/>
      <c r="F2364" s="148"/>
      <c r="G2364" s="149"/>
      <c r="H2364" s="80" t="s">
        <v>112</v>
      </c>
      <c r="I2364" s="121">
        <v>18</v>
      </c>
      <c r="J2364" s="133"/>
      <c r="K2364" s="81"/>
      <c r="L2364" s="80"/>
      <c r="M2364" s="80"/>
    </row>
    <row r="2365" spans="1:13" ht="15" customHeight="1" thickBot="1" x14ac:dyDescent="0.3">
      <c r="A2365" s="150"/>
      <c r="B2365" s="151"/>
      <c r="C2365" s="151"/>
      <c r="D2365" s="151"/>
      <c r="E2365" s="151"/>
      <c r="F2365" s="151"/>
      <c r="G2365" s="152"/>
      <c r="H2365" s="80" t="s">
        <v>113</v>
      </c>
      <c r="I2365" s="121"/>
      <c r="J2365" s="133"/>
      <c r="K2365" s="80"/>
      <c r="L2365" s="80"/>
      <c r="M2365" s="80"/>
    </row>
    <row r="2366" spans="1:13" ht="15" customHeight="1" thickBot="1" x14ac:dyDescent="0.3">
      <c r="A2366" s="82" t="s">
        <v>4</v>
      </c>
      <c r="B2366" s="130" t="s">
        <v>5</v>
      </c>
      <c r="C2366" s="131"/>
      <c r="D2366" s="131"/>
      <c r="E2366" s="131"/>
      <c r="F2366" s="131"/>
      <c r="G2366" s="131"/>
      <c r="H2366" s="121" t="s">
        <v>5</v>
      </c>
      <c r="I2366" s="132"/>
      <c r="J2366" s="132"/>
      <c r="K2366" s="132"/>
      <c r="L2366" s="132"/>
      <c r="M2366" s="133"/>
    </row>
    <row r="2367" spans="1:13" ht="15" customHeight="1" thickTop="1" thickBot="1" x14ac:dyDescent="0.3">
      <c r="A2367" s="83" t="s">
        <v>6</v>
      </c>
      <c r="B2367" s="84" t="s">
        <v>7</v>
      </c>
      <c r="C2367" s="84" t="s">
        <v>8</v>
      </c>
      <c r="D2367" s="84" t="s">
        <v>9</v>
      </c>
      <c r="E2367" s="84" t="s">
        <v>10</v>
      </c>
      <c r="F2367" s="84" t="s">
        <v>11</v>
      </c>
      <c r="G2367" s="85" t="s">
        <v>12</v>
      </c>
      <c r="H2367" s="86" t="s">
        <v>7</v>
      </c>
      <c r="I2367" s="86" t="s">
        <v>8</v>
      </c>
      <c r="J2367" s="86" t="s">
        <v>9</v>
      </c>
      <c r="K2367" s="86" t="s">
        <v>10</v>
      </c>
      <c r="L2367" s="86" t="s">
        <v>11</v>
      </c>
      <c r="M2367" s="87" t="s">
        <v>12</v>
      </c>
    </row>
    <row r="2368" spans="1:13" ht="15" customHeight="1" thickTop="1" thickBot="1" x14ac:dyDescent="0.3">
      <c r="A2368" s="88" t="s">
        <v>13</v>
      </c>
      <c r="B2368" s="89"/>
      <c r="C2368" s="89"/>
      <c r="D2368" s="89"/>
      <c r="E2368" s="89"/>
      <c r="F2368" s="89">
        <v>18</v>
      </c>
      <c r="G2368" s="90">
        <f t="shared" ref="G2368:G2370" si="988">SUM(B2368:F2368)</f>
        <v>18</v>
      </c>
      <c r="H2368" s="91">
        <f t="shared" ref="H2368:L2370" si="989">IFERROR(B2368/$G$2368,0)</f>
        <v>0</v>
      </c>
      <c r="I2368" s="91">
        <f t="shared" si="989"/>
        <v>0</v>
      </c>
      <c r="J2368" s="91">
        <f t="shared" si="989"/>
        <v>0</v>
      </c>
      <c r="K2368" s="91">
        <f t="shared" si="989"/>
        <v>0</v>
      </c>
      <c r="L2368" s="91">
        <f t="shared" si="989"/>
        <v>1</v>
      </c>
      <c r="M2368" s="92" t="s">
        <v>14</v>
      </c>
    </row>
    <row r="2369" spans="1:13" ht="15" customHeight="1" thickTop="1" thickBot="1" x14ac:dyDescent="0.3">
      <c r="A2369" s="88" t="s">
        <v>15</v>
      </c>
      <c r="B2369" s="89"/>
      <c r="C2369" s="89"/>
      <c r="D2369" s="89"/>
      <c r="E2369" s="89"/>
      <c r="F2369" s="89">
        <v>18</v>
      </c>
      <c r="G2369" s="90">
        <f t="shared" si="988"/>
        <v>18</v>
      </c>
      <c r="H2369" s="91">
        <f t="shared" si="989"/>
        <v>0</v>
      </c>
      <c r="I2369" s="91">
        <f t="shared" si="989"/>
        <v>0</v>
      </c>
      <c r="J2369" s="91">
        <f t="shared" si="989"/>
        <v>0</v>
      </c>
      <c r="K2369" s="91">
        <f t="shared" si="989"/>
        <v>0</v>
      </c>
      <c r="L2369" s="91">
        <f t="shared" si="989"/>
        <v>1</v>
      </c>
      <c r="M2369" s="93" t="s">
        <v>14</v>
      </c>
    </row>
    <row r="2370" spans="1:13" ht="15" customHeight="1" thickTop="1" thickBot="1" x14ac:dyDescent="0.3">
      <c r="A2370" s="88" t="s">
        <v>16</v>
      </c>
      <c r="B2370" s="89"/>
      <c r="C2370" s="89"/>
      <c r="D2370" s="89"/>
      <c r="E2370" s="89"/>
      <c r="F2370" s="89">
        <v>18</v>
      </c>
      <c r="G2370" s="90">
        <f t="shared" si="988"/>
        <v>18</v>
      </c>
      <c r="H2370" s="91">
        <f t="shared" si="989"/>
        <v>0</v>
      </c>
      <c r="I2370" s="91">
        <f t="shared" si="989"/>
        <v>0</v>
      </c>
      <c r="J2370" s="91">
        <f t="shared" si="989"/>
        <v>0</v>
      </c>
      <c r="K2370" s="91">
        <f t="shared" si="989"/>
        <v>0</v>
      </c>
      <c r="L2370" s="91">
        <f t="shared" si="989"/>
        <v>1</v>
      </c>
      <c r="M2370" s="93" t="s">
        <v>14</v>
      </c>
    </row>
    <row r="2371" spans="1:13" ht="15" customHeight="1" thickTop="1" thickBot="1" x14ac:dyDescent="0.3">
      <c r="A2371" s="94" t="s">
        <v>17</v>
      </c>
      <c r="B2371" s="95">
        <f>IFERROR(AVERAGE(B2368:B2370),0)</f>
        <v>0</v>
      </c>
      <c r="C2371" s="95">
        <f>IFERROR(AVERAGE(C2368:C2370),0)</f>
        <v>0</v>
      </c>
      <c r="D2371" s="95">
        <f>IFERROR(AVERAGE(D2368:D2370),0)</f>
        <v>0</v>
      </c>
      <c r="E2371" s="95">
        <f t="shared" ref="E2371:F2371" si="990">IFERROR(AVERAGE(E2368:E2370),0)</f>
        <v>0</v>
      </c>
      <c r="F2371" s="95">
        <f t="shared" si="990"/>
        <v>18</v>
      </c>
      <c r="G2371" s="95">
        <f>SUM(AVERAGE(G2368:G2370))</f>
        <v>18</v>
      </c>
      <c r="H2371" s="96">
        <f>AVERAGE(H2368:H2370)*0.2</f>
        <v>0</v>
      </c>
      <c r="I2371" s="96">
        <f>AVERAGE(I2368:I2370)*0.4</f>
        <v>0</v>
      </c>
      <c r="J2371" s="96">
        <f>AVERAGE(J2368:J2370)*0.6</f>
        <v>0</v>
      </c>
      <c r="K2371" s="96">
        <f>AVERAGE(K2368:K2370)*0.8</f>
        <v>0</v>
      </c>
      <c r="L2371" s="96">
        <f>AVERAGE(L2368:L2370)*1</f>
        <v>1</v>
      </c>
      <c r="M2371" s="97">
        <f>SUM(H2371:L2371)</f>
        <v>1</v>
      </c>
    </row>
    <row r="2372" spans="1:13" ht="15" customHeight="1" thickTop="1" thickBot="1" x14ac:dyDescent="0.3">
      <c r="A2372" s="98" t="s">
        <v>18</v>
      </c>
      <c r="B2372" s="84" t="s">
        <v>7</v>
      </c>
      <c r="C2372" s="84" t="s">
        <v>8</v>
      </c>
      <c r="D2372" s="84" t="s">
        <v>9</v>
      </c>
      <c r="E2372" s="84" t="s">
        <v>10</v>
      </c>
      <c r="F2372" s="84" t="s">
        <v>11</v>
      </c>
      <c r="G2372" s="85" t="s">
        <v>12</v>
      </c>
      <c r="H2372" s="84" t="s">
        <v>7</v>
      </c>
      <c r="I2372" s="84" t="s">
        <v>8</v>
      </c>
      <c r="J2372" s="84" t="s">
        <v>9</v>
      </c>
      <c r="K2372" s="84" t="s">
        <v>10</v>
      </c>
      <c r="L2372" s="99" t="s">
        <v>11</v>
      </c>
      <c r="M2372" s="85" t="s">
        <v>12</v>
      </c>
    </row>
    <row r="2373" spans="1:13" ht="15" customHeight="1" thickTop="1" thickBot="1" x14ac:dyDescent="0.3">
      <c r="A2373" s="88" t="s">
        <v>19</v>
      </c>
      <c r="B2373" s="89"/>
      <c r="C2373" s="89"/>
      <c r="D2373" s="89"/>
      <c r="E2373" s="89"/>
      <c r="F2373" s="89">
        <v>18</v>
      </c>
      <c r="G2373" s="90">
        <f t="shared" ref="G2373:G2377" si="991">SUM(B2373:F2373)</f>
        <v>18</v>
      </c>
      <c r="H2373" s="91">
        <f t="shared" ref="H2373:L2377" si="992">IFERROR(B2373/$G$2373,0)</f>
        <v>0</v>
      </c>
      <c r="I2373" s="91">
        <f t="shared" si="992"/>
        <v>0</v>
      </c>
      <c r="J2373" s="91">
        <f t="shared" si="992"/>
        <v>0</v>
      </c>
      <c r="K2373" s="91">
        <f t="shared" si="992"/>
        <v>0</v>
      </c>
      <c r="L2373" s="91">
        <f t="shared" si="992"/>
        <v>1</v>
      </c>
      <c r="M2373" s="93" t="s">
        <v>14</v>
      </c>
    </row>
    <row r="2374" spans="1:13" ht="15" customHeight="1" thickTop="1" thickBot="1" x14ac:dyDescent="0.3">
      <c r="A2374" s="88" t="s">
        <v>20</v>
      </c>
      <c r="B2374" s="89"/>
      <c r="C2374" s="89"/>
      <c r="D2374" s="89"/>
      <c r="E2374" s="89"/>
      <c r="F2374" s="89">
        <v>18</v>
      </c>
      <c r="G2374" s="90">
        <f t="shared" si="991"/>
        <v>18</v>
      </c>
      <c r="H2374" s="91">
        <f t="shared" si="992"/>
        <v>0</v>
      </c>
      <c r="I2374" s="91">
        <f t="shared" si="992"/>
        <v>0</v>
      </c>
      <c r="J2374" s="91">
        <f t="shared" si="992"/>
        <v>0</v>
      </c>
      <c r="K2374" s="91">
        <f t="shared" si="992"/>
        <v>0</v>
      </c>
      <c r="L2374" s="91">
        <f t="shared" si="992"/>
        <v>1</v>
      </c>
      <c r="M2374" s="93" t="s">
        <v>14</v>
      </c>
    </row>
    <row r="2375" spans="1:13" ht="15" customHeight="1" thickTop="1" thickBot="1" x14ac:dyDescent="0.3">
      <c r="A2375" s="88" t="s">
        <v>21</v>
      </c>
      <c r="B2375" s="89"/>
      <c r="C2375" s="89"/>
      <c r="D2375" s="89"/>
      <c r="E2375" s="89"/>
      <c r="F2375" s="89">
        <v>18</v>
      </c>
      <c r="G2375" s="90">
        <f t="shared" si="991"/>
        <v>18</v>
      </c>
      <c r="H2375" s="91">
        <f t="shared" si="992"/>
        <v>0</v>
      </c>
      <c r="I2375" s="91">
        <f t="shared" si="992"/>
        <v>0</v>
      </c>
      <c r="J2375" s="91">
        <f t="shared" si="992"/>
        <v>0</v>
      </c>
      <c r="K2375" s="91">
        <f t="shared" si="992"/>
        <v>0</v>
      </c>
      <c r="L2375" s="91">
        <f t="shared" si="992"/>
        <v>1</v>
      </c>
      <c r="M2375" s="93" t="s">
        <v>14</v>
      </c>
    </row>
    <row r="2376" spans="1:13" ht="15" customHeight="1" thickTop="1" thickBot="1" x14ac:dyDescent="0.3">
      <c r="A2376" s="88" t="s">
        <v>22</v>
      </c>
      <c r="B2376" s="89"/>
      <c r="C2376" s="89"/>
      <c r="D2376" s="89"/>
      <c r="E2376" s="89"/>
      <c r="F2376" s="89">
        <v>18</v>
      </c>
      <c r="G2376" s="90">
        <f t="shared" si="991"/>
        <v>18</v>
      </c>
      <c r="H2376" s="91">
        <f t="shared" si="992"/>
        <v>0</v>
      </c>
      <c r="I2376" s="91">
        <f t="shared" si="992"/>
        <v>0</v>
      </c>
      <c r="J2376" s="91">
        <f t="shared" si="992"/>
        <v>0</v>
      </c>
      <c r="K2376" s="91">
        <f t="shared" si="992"/>
        <v>0</v>
      </c>
      <c r="L2376" s="91">
        <f t="shared" si="992"/>
        <v>1</v>
      </c>
      <c r="M2376" s="93" t="s">
        <v>14</v>
      </c>
    </row>
    <row r="2377" spans="1:13" ht="15" customHeight="1" thickTop="1" thickBot="1" x14ac:dyDescent="0.3">
      <c r="A2377" s="88" t="s">
        <v>23</v>
      </c>
      <c r="B2377" s="89"/>
      <c r="C2377" s="89"/>
      <c r="D2377" s="89"/>
      <c r="E2377" s="89"/>
      <c r="F2377" s="89">
        <v>18</v>
      </c>
      <c r="G2377" s="90">
        <f t="shared" si="991"/>
        <v>18</v>
      </c>
      <c r="H2377" s="91">
        <f t="shared" si="992"/>
        <v>0</v>
      </c>
      <c r="I2377" s="91">
        <f t="shared" si="992"/>
        <v>0</v>
      </c>
      <c r="J2377" s="91">
        <f t="shared" si="992"/>
        <v>0</v>
      </c>
      <c r="K2377" s="91">
        <f t="shared" si="992"/>
        <v>0</v>
      </c>
      <c r="L2377" s="91">
        <f t="shared" si="992"/>
        <v>1</v>
      </c>
      <c r="M2377" s="93"/>
    </row>
    <row r="2378" spans="1:13" ht="15" customHeight="1" thickTop="1" thickBot="1" x14ac:dyDescent="0.3">
      <c r="A2378" s="94" t="s">
        <v>24</v>
      </c>
      <c r="B2378" s="95">
        <f t="shared" ref="B2378:F2378" si="993">IFERROR(AVERAGE(B2373:B2377),0)</f>
        <v>0</v>
      </c>
      <c r="C2378" s="95">
        <f t="shared" si="993"/>
        <v>0</v>
      </c>
      <c r="D2378" s="95">
        <f t="shared" si="993"/>
        <v>0</v>
      </c>
      <c r="E2378" s="95">
        <f t="shared" si="993"/>
        <v>0</v>
      </c>
      <c r="F2378" s="95">
        <f t="shared" si="993"/>
        <v>18</v>
      </c>
      <c r="G2378" s="95">
        <f>SUM(AVERAGE(G2373:G2377))</f>
        <v>18</v>
      </c>
      <c r="H2378" s="97">
        <f>AVERAGE(H2373:H2377)*0.2</f>
        <v>0</v>
      </c>
      <c r="I2378" s="97">
        <f>AVERAGE(I2373:I2377)*0.4</f>
        <v>0</v>
      </c>
      <c r="J2378" s="97">
        <f>AVERAGE(J2373:J2377)*0.6</f>
        <v>0</v>
      </c>
      <c r="K2378" s="97">
        <f>AVERAGE(K2373:K2377)*0.8</f>
        <v>0</v>
      </c>
      <c r="L2378" s="100">
        <f>AVERAGE(L2373:L2377)*1</f>
        <v>1</v>
      </c>
      <c r="M2378" s="97">
        <f>SUM(H2378:L2378)</f>
        <v>1</v>
      </c>
    </row>
    <row r="2379" spans="1:13" ht="15" customHeight="1" thickTop="1" thickBot="1" x14ac:dyDescent="0.3">
      <c r="A2379" s="98" t="s">
        <v>25</v>
      </c>
      <c r="B2379" s="84" t="s">
        <v>7</v>
      </c>
      <c r="C2379" s="84" t="s">
        <v>8</v>
      </c>
      <c r="D2379" s="84" t="s">
        <v>9</v>
      </c>
      <c r="E2379" s="84" t="s">
        <v>10</v>
      </c>
      <c r="F2379" s="84" t="s">
        <v>11</v>
      </c>
      <c r="G2379" s="85" t="s">
        <v>12</v>
      </c>
      <c r="H2379" s="84" t="s">
        <v>7</v>
      </c>
      <c r="I2379" s="84" t="s">
        <v>8</v>
      </c>
      <c r="J2379" s="84" t="s">
        <v>9</v>
      </c>
      <c r="K2379" s="84" t="s">
        <v>10</v>
      </c>
      <c r="L2379" s="99" t="s">
        <v>11</v>
      </c>
      <c r="M2379" s="85" t="s">
        <v>12</v>
      </c>
    </row>
    <row r="2380" spans="1:13" ht="15" customHeight="1" thickTop="1" thickBot="1" x14ac:dyDescent="0.3">
      <c r="A2380" s="88" t="s">
        <v>26</v>
      </c>
      <c r="B2380" s="89"/>
      <c r="C2380" s="89"/>
      <c r="D2380" s="89"/>
      <c r="E2380" s="89"/>
      <c r="F2380" s="89">
        <v>18</v>
      </c>
      <c r="G2380" s="90">
        <f t="shared" ref="G2380:G2382" si="994">SUM(B2380:F2380)</f>
        <v>18</v>
      </c>
      <c r="H2380" s="91">
        <f t="shared" ref="H2380:L2382" si="995">IFERROR(B2380/$G$2380,0)</f>
        <v>0</v>
      </c>
      <c r="I2380" s="91">
        <f t="shared" si="995"/>
        <v>0</v>
      </c>
      <c r="J2380" s="91">
        <f t="shared" si="995"/>
        <v>0</v>
      </c>
      <c r="K2380" s="91">
        <f t="shared" si="995"/>
        <v>0</v>
      </c>
      <c r="L2380" s="91">
        <f t="shared" si="995"/>
        <v>1</v>
      </c>
      <c r="M2380" s="93" t="s">
        <v>14</v>
      </c>
    </row>
    <row r="2381" spans="1:13" ht="15" customHeight="1" thickTop="1" thickBot="1" x14ac:dyDescent="0.3">
      <c r="A2381" s="88" t="s">
        <v>27</v>
      </c>
      <c r="B2381" s="89"/>
      <c r="C2381" s="89"/>
      <c r="D2381" s="89"/>
      <c r="E2381" s="89"/>
      <c r="F2381" s="89">
        <v>18</v>
      </c>
      <c r="G2381" s="90">
        <f t="shared" si="994"/>
        <v>18</v>
      </c>
      <c r="H2381" s="91">
        <f t="shared" si="995"/>
        <v>0</v>
      </c>
      <c r="I2381" s="91">
        <f t="shared" si="995"/>
        <v>0</v>
      </c>
      <c r="J2381" s="91">
        <f t="shared" si="995"/>
        <v>0</v>
      </c>
      <c r="K2381" s="91">
        <f t="shared" si="995"/>
        <v>0</v>
      </c>
      <c r="L2381" s="91">
        <f t="shared" si="995"/>
        <v>1</v>
      </c>
      <c r="M2381" s="93" t="s">
        <v>14</v>
      </c>
    </row>
    <row r="2382" spans="1:13" ht="15" customHeight="1" thickTop="1" thickBot="1" x14ac:dyDescent="0.3">
      <c r="A2382" s="88" t="s">
        <v>28</v>
      </c>
      <c r="B2382" s="89"/>
      <c r="C2382" s="89"/>
      <c r="D2382" s="89"/>
      <c r="E2382" s="89"/>
      <c r="F2382" s="89">
        <v>18</v>
      </c>
      <c r="G2382" s="90">
        <f t="shared" si="994"/>
        <v>18</v>
      </c>
      <c r="H2382" s="91">
        <f t="shared" si="995"/>
        <v>0</v>
      </c>
      <c r="I2382" s="91">
        <f t="shared" si="995"/>
        <v>0</v>
      </c>
      <c r="J2382" s="91">
        <f t="shared" si="995"/>
        <v>0</v>
      </c>
      <c r="K2382" s="91">
        <f t="shared" si="995"/>
        <v>0</v>
      </c>
      <c r="L2382" s="91">
        <f t="shared" si="995"/>
        <v>1</v>
      </c>
      <c r="M2382" s="93" t="s">
        <v>14</v>
      </c>
    </row>
    <row r="2383" spans="1:13" ht="15" customHeight="1" thickTop="1" thickBot="1" x14ac:dyDescent="0.3">
      <c r="A2383" s="94" t="s">
        <v>24</v>
      </c>
      <c r="B2383" s="95">
        <f t="shared" ref="B2383:F2383" si="996">IFERROR(AVERAGE(B2380:B2382),0)</f>
        <v>0</v>
      </c>
      <c r="C2383" s="95">
        <f t="shared" si="996"/>
        <v>0</v>
      </c>
      <c r="D2383" s="101">
        <f t="shared" si="996"/>
        <v>0</v>
      </c>
      <c r="E2383" s="101">
        <f t="shared" si="996"/>
        <v>0</v>
      </c>
      <c r="F2383" s="101">
        <f t="shared" si="996"/>
        <v>18</v>
      </c>
      <c r="G2383" s="101">
        <f>SUM(AVERAGE(G2380:G2382))</f>
        <v>18</v>
      </c>
      <c r="H2383" s="97">
        <f>AVERAGE(H2380:H2382)*0.2</f>
        <v>0</v>
      </c>
      <c r="I2383" s="97">
        <f>AVERAGE(I2380:I2382)*0.4</f>
        <v>0</v>
      </c>
      <c r="J2383" s="97">
        <f>AVERAGE(J2380:J2382)*0.6</f>
        <v>0</v>
      </c>
      <c r="K2383" s="97">
        <f>AVERAGE(K2380:K2382)*0.8</f>
        <v>0</v>
      </c>
      <c r="L2383" s="100">
        <f>AVERAGE(L2380:L2382)*1</f>
        <v>1</v>
      </c>
      <c r="M2383" s="102">
        <f>SUM(H2383:L2383)</f>
        <v>1</v>
      </c>
    </row>
    <row r="2384" spans="1:13" ht="15" customHeight="1" thickTop="1" thickBot="1" x14ac:dyDescent="0.3">
      <c r="A2384" s="83" t="s">
        <v>29</v>
      </c>
      <c r="B2384" s="84" t="s">
        <v>7</v>
      </c>
      <c r="C2384" s="84" t="s">
        <v>8</v>
      </c>
      <c r="D2384" s="84" t="s">
        <v>9</v>
      </c>
      <c r="E2384" s="84" t="s">
        <v>10</v>
      </c>
      <c r="F2384" s="84" t="s">
        <v>11</v>
      </c>
      <c r="G2384" s="85" t="s">
        <v>12</v>
      </c>
      <c r="H2384" s="84" t="s">
        <v>7</v>
      </c>
      <c r="I2384" s="84" t="s">
        <v>8</v>
      </c>
      <c r="J2384" s="84" t="s">
        <v>9</v>
      </c>
      <c r="K2384" s="84" t="s">
        <v>10</v>
      </c>
      <c r="L2384" s="99" t="s">
        <v>11</v>
      </c>
      <c r="M2384" s="85" t="s">
        <v>12</v>
      </c>
    </row>
    <row r="2385" spans="1:13" ht="15" customHeight="1" thickTop="1" thickBot="1" x14ac:dyDescent="0.3">
      <c r="A2385" s="103" t="s">
        <v>30</v>
      </c>
      <c r="B2385" s="104"/>
      <c r="C2385" s="104"/>
      <c r="D2385" s="104"/>
      <c r="E2385" s="89"/>
      <c r="F2385" s="89">
        <v>18</v>
      </c>
      <c r="G2385" s="105">
        <f t="shared" ref="G2385:G2388" si="997">SUM(B2385:F2385)</f>
        <v>18</v>
      </c>
      <c r="H2385" s="106">
        <f t="shared" ref="H2385:L2388" si="998">IFERROR(B2385/$G$2385,0)</f>
        <v>0</v>
      </c>
      <c r="I2385" s="106">
        <f t="shared" si="998"/>
        <v>0</v>
      </c>
      <c r="J2385" s="106">
        <f t="shared" si="998"/>
        <v>0</v>
      </c>
      <c r="K2385" s="106">
        <f t="shared" si="998"/>
        <v>0</v>
      </c>
      <c r="L2385" s="106">
        <f t="shared" si="998"/>
        <v>1</v>
      </c>
      <c r="M2385" s="93" t="s">
        <v>14</v>
      </c>
    </row>
    <row r="2386" spans="1:13" ht="15" customHeight="1" thickTop="1" thickBot="1" x14ac:dyDescent="0.3">
      <c r="A2386" s="103" t="s">
        <v>31</v>
      </c>
      <c r="B2386" s="104"/>
      <c r="C2386" s="104"/>
      <c r="D2386" s="104"/>
      <c r="E2386" s="89"/>
      <c r="F2386" s="89">
        <v>18</v>
      </c>
      <c r="G2386" s="105">
        <f t="shared" si="997"/>
        <v>18</v>
      </c>
      <c r="H2386" s="106">
        <f t="shared" si="998"/>
        <v>0</v>
      </c>
      <c r="I2386" s="106">
        <f t="shared" si="998"/>
        <v>0</v>
      </c>
      <c r="J2386" s="106">
        <f t="shared" si="998"/>
        <v>0</v>
      </c>
      <c r="K2386" s="106">
        <f t="shared" si="998"/>
        <v>0</v>
      </c>
      <c r="L2386" s="106">
        <f t="shared" si="998"/>
        <v>1</v>
      </c>
      <c r="M2386" s="93" t="s">
        <v>14</v>
      </c>
    </row>
    <row r="2387" spans="1:13" ht="15" customHeight="1" thickTop="1" thickBot="1" x14ac:dyDescent="0.3">
      <c r="A2387" s="103" t="s">
        <v>32</v>
      </c>
      <c r="B2387" s="104"/>
      <c r="C2387" s="104"/>
      <c r="D2387" s="104"/>
      <c r="E2387" s="89"/>
      <c r="F2387" s="89">
        <v>18</v>
      </c>
      <c r="G2387" s="105">
        <f t="shared" si="997"/>
        <v>18</v>
      </c>
      <c r="H2387" s="106">
        <f t="shared" si="998"/>
        <v>0</v>
      </c>
      <c r="I2387" s="106">
        <f t="shared" si="998"/>
        <v>0</v>
      </c>
      <c r="J2387" s="106">
        <f t="shared" si="998"/>
        <v>0</v>
      </c>
      <c r="K2387" s="106">
        <f t="shared" si="998"/>
        <v>0</v>
      </c>
      <c r="L2387" s="106">
        <f t="shared" si="998"/>
        <v>1</v>
      </c>
      <c r="M2387" s="93" t="s">
        <v>14</v>
      </c>
    </row>
    <row r="2388" spans="1:13" ht="15" customHeight="1" thickTop="1" thickBot="1" x14ac:dyDescent="0.3">
      <c r="A2388" s="103" t="s">
        <v>33</v>
      </c>
      <c r="B2388" s="104"/>
      <c r="C2388" s="104"/>
      <c r="D2388" s="104"/>
      <c r="E2388" s="89"/>
      <c r="F2388" s="89">
        <v>18</v>
      </c>
      <c r="G2388" s="105">
        <f t="shared" si="997"/>
        <v>18</v>
      </c>
      <c r="H2388" s="106">
        <f t="shared" si="998"/>
        <v>0</v>
      </c>
      <c r="I2388" s="106">
        <f t="shared" si="998"/>
        <v>0</v>
      </c>
      <c r="J2388" s="106">
        <f t="shared" si="998"/>
        <v>0</v>
      </c>
      <c r="K2388" s="106">
        <f t="shared" si="998"/>
        <v>0</v>
      </c>
      <c r="L2388" s="106">
        <f t="shared" si="998"/>
        <v>1</v>
      </c>
      <c r="M2388" s="93" t="s">
        <v>14</v>
      </c>
    </row>
    <row r="2389" spans="1:13" ht="15" customHeight="1" thickTop="1" thickBot="1" x14ac:dyDescent="0.3">
      <c r="A2389" s="107" t="s">
        <v>24</v>
      </c>
      <c r="B2389" s="108">
        <f t="shared" ref="B2389:F2389" si="999">IFERROR(AVERAGE(B2385:B2388),0)</f>
        <v>0</v>
      </c>
      <c r="C2389" s="108">
        <f t="shared" si="999"/>
        <v>0</v>
      </c>
      <c r="D2389" s="108">
        <f t="shared" si="999"/>
        <v>0</v>
      </c>
      <c r="E2389" s="108">
        <f t="shared" si="999"/>
        <v>0</v>
      </c>
      <c r="F2389" s="108">
        <f t="shared" si="999"/>
        <v>18</v>
      </c>
      <c r="G2389" s="108">
        <f>SUM(AVERAGE(G2385:G2388))</f>
        <v>18</v>
      </c>
      <c r="H2389" s="102">
        <f>AVERAGE(H2385:H2388)*0.2</f>
        <v>0</v>
      </c>
      <c r="I2389" s="102">
        <f>AVERAGE(I2385:I2388)*0.4</f>
        <v>0</v>
      </c>
      <c r="J2389" s="102">
        <f>AVERAGE(J2385:J2388)*0.6</f>
        <v>0</v>
      </c>
      <c r="K2389" s="102">
        <f>AVERAGE(K2385:K2388)*0.8</f>
        <v>0</v>
      </c>
      <c r="L2389" s="109">
        <f>AVERAGE(L2385:L2388)*1</f>
        <v>1</v>
      </c>
      <c r="M2389" s="102">
        <f>SUM(H2389:L2389)</f>
        <v>1</v>
      </c>
    </row>
    <row r="2390" spans="1:13" ht="15" customHeight="1" thickTop="1" thickBot="1" x14ac:dyDescent="0.3">
      <c r="A2390" s="110" t="s">
        <v>34</v>
      </c>
      <c r="B2390" s="111"/>
      <c r="C2390" s="111"/>
      <c r="D2390" s="111"/>
      <c r="E2390" s="111"/>
      <c r="F2390" s="111"/>
      <c r="G2390" s="112">
        <f>SUM(B2390:F2390)</f>
        <v>0</v>
      </c>
      <c r="H2390" s="113">
        <f t="shared" ref="H2390:L2390" si="1000">IFERROR(B2390/$G$2390,0)</f>
        <v>0</v>
      </c>
      <c r="I2390" s="113">
        <f t="shared" si="1000"/>
        <v>0</v>
      </c>
      <c r="J2390" s="113">
        <f t="shared" si="1000"/>
        <v>0</v>
      </c>
      <c r="K2390" s="113">
        <f t="shared" si="1000"/>
        <v>0</v>
      </c>
      <c r="L2390" s="113">
        <f t="shared" si="1000"/>
        <v>0</v>
      </c>
      <c r="M2390" s="93" t="s">
        <v>14</v>
      </c>
    </row>
    <row r="2391" spans="1:13" ht="15" customHeight="1" thickTop="1" thickBot="1" x14ac:dyDescent="0.3">
      <c r="A2391" s="127" t="s">
        <v>35</v>
      </c>
      <c r="B2391" s="134"/>
      <c r="C2391" s="134"/>
      <c r="D2391" s="134"/>
      <c r="E2391" s="134"/>
      <c r="F2391" s="135"/>
      <c r="G2391" s="114">
        <v>18</v>
      </c>
      <c r="H2391" s="102" t="s">
        <v>14</v>
      </c>
      <c r="I2391" s="102" t="s">
        <v>14</v>
      </c>
      <c r="J2391" s="102" t="s">
        <v>14</v>
      </c>
      <c r="K2391" s="102" t="s">
        <v>14</v>
      </c>
      <c r="L2391" s="102" t="s">
        <v>14</v>
      </c>
      <c r="M2391" s="102">
        <f>(M2371+M2378+M2383+M2389)/4</f>
        <v>1</v>
      </c>
    </row>
    <row r="2392" spans="1:13" ht="15" customHeight="1" thickTop="1" x14ac:dyDescent="0.25">
      <c r="A2392" s="77"/>
      <c r="B2392" s="77"/>
      <c r="C2392" s="77"/>
      <c r="D2392" s="77"/>
      <c r="E2392" s="77"/>
      <c r="F2392" s="77"/>
      <c r="G2392" s="77"/>
      <c r="H2392" s="77"/>
      <c r="I2392" s="77"/>
      <c r="J2392" s="77"/>
      <c r="K2392" s="77"/>
      <c r="L2392" s="77"/>
      <c r="M2392" s="77"/>
    </row>
    <row r="2393" spans="1:13" ht="15" customHeight="1" thickBot="1" x14ac:dyDescent="0.3">
      <c r="A2393" s="77"/>
      <c r="B2393" s="77"/>
      <c r="C2393" s="77"/>
      <c r="D2393" s="77"/>
      <c r="E2393" s="77"/>
      <c r="F2393" s="77"/>
      <c r="G2393" s="77"/>
      <c r="H2393" s="77"/>
      <c r="I2393" s="77"/>
      <c r="J2393" s="77"/>
      <c r="K2393" s="77"/>
      <c r="L2393" s="77"/>
      <c r="M2393" s="77"/>
    </row>
    <row r="2394" spans="1:13" ht="15" customHeight="1" thickTop="1" thickBot="1" x14ac:dyDescent="0.3">
      <c r="A2394" s="78" t="s">
        <v>0</v>
      </c>
      <c r="B2394" s="136" t="s">
        <v>235</v>
      </c>
      <c r="C2394" s="132"/>
      <c r="D2394" s="132"/>
      <c r="E2394" s="132"/>
      <c r="F2394" s="132"/>
      <c r="G2394" s="133"/>
      <c r="H2394" s="139" t="s">
        <v>111</v>
      </c>
      <c r="I2394" s="144"/>
      <c r="J2394" s="145"/>
      <c r="K2394" s="79" t="s">
        <v>2</v>
      </c>
      <c r="L2394" s="146">
        <v>45506</v>
      </c>
      <c r="M2394" s="147"/>
    </row>
    <row r="2395" spans="1:13" ht="15" customHeight="1" thickBot="1" x14ac:dyDescent="0.3">
      <c r="A2395" s="115" t="s">
        <v>3</v>
      </c>
      <c r="B2395" s="148"/>
      <c r="C2395" s="148"/>
      <c r="D2395" s="148"/>
      <c r="E2395" s="148"/>
      <c r="F2395" s="148"/>
      <c r="G2395" s="149"/>
      <c r="H2395" s="80" t="s">
        <v>112</v>
      </c>
      <c r="I2395" s="121">
        <v>19</v>
      </c>
      <c r="J2395" s="133"/>
      <c r="K2395" s="81"/>
      <c r="L2395" s="80"/>
      <c r="M2395" s="80"/>
    </row>
    <row r="2396" spans="1:13" ht="15" customHeight="1" thickBot="1" x14ac:dyDescent="0.3">
      <c r="A2396" s="150"/>
      <c r="B2396" s="151"/>
      <c r="C2396" s="151"/>
      <c r="D2396" s="151"/>
      <c r="E2396" s="151"/>
      <c r="F2396" s="151"/>
      <c r="G2396" s="152"/>
      <c r="H2396" s="80" t="s">
        <v>113</v>
      </c>
      <c r="I2396" s="121"/>
      <c r="J2396" s="133"/>
      <c r="K2396" s="80"/>
      <c r="L2396" s="80"/>
      <c r="M2396" s="80"/>
    </row>
    <row r="2397" spans="1:13" ht="15" customHeight="1" thickBot="1" x14ac:dyDescent="0.3">
      <c r="A2397" s="82" t="s">
        <v>4</v>
      </c>
      <c r="B2397" s="130" t="s">
        <v>5</v>
      </c>
      <c r="C2397" s="131"/>
      <c r="D2397" s="131"/>
      <c r="E2397" s="131"/>
      <c r="F2397" s="131"/>
      <c r="G2397" s="131"/>
      <c r="H2397" s="121" t="s">
        <v>5</v>
      </c>
      <c r="I2397" s="132"/>
      <c r="J2397" s="132"/>
      <c r="K2397" s="132"/>
      <c r="L2397" s="132"/>
      <c r="M2397" s="133"/>
    </row>
    <row r="2398" spans="1:13" ht="15" customHeight="1" thickTop="1" thickBot="1" x14ac:dyDescent="0.3">
      <c r="A2398" s="83" t="s">
        <v>6</v>
      </c>
      <c r="B2398" s="84" t="s">
        <v>7</v>
      </c>
      <c r="C2398" s="84" t="s">
        <v>8</v>
      </c>
      <c r="D2398" s="84" t="s">
        <v>9</v>
      </c>
      <c r="E2398" s="84" t="s">
        <v>10</v>
      </c>
      <c r="F2398" s="84" t="s">
        <v>11</v>
      </c>
      <c r="G2398" s="85" t="s">
        <v>12</v>
      </c>
      <c r="H2398" s="86" t="s">
        <v>7</v>
      </c>
      <c r="I2398" s="86" t="s">
        <v>8</v>
      </c>
      <c r="J2398" s="86" t="s">
        <v>9</v>
      </c>
      <c r="K2398" s="86" t="s">
        <v>10</v>
      </c>
      <c r="L2398" s="86" t="s">
        <v>11</v>
      </c>
      <c r="M2398" s="87" t="s">
        <v>12</v>
      </c>
    </row>
    <row r="2399" spans="1:13" ht="15" customHeight="1" thickTop="1" thickBot="1" x14ac:dyDescent="0.3">
      <c r="A2399" s="88" t="s">
        <v>13</v>
      </c>
      <c r="B2399" s="89"/>
      <c r="C2399" s="89"/>
      <c r="D2399" s="89"/>
      <c r="E2399" s="89"/>
      <c r="F2399" s="89">
        <v>19</v>
      </c>
      <c r="G2399" s="90">
        <f t="shared" ref="G2399:G2401" si="1001">SUM(B2399:F2399)</f>
        <v>19</v>
      </c>
      <c r="H2399" s="91">
        <f t="shared" ref="H2399:L2401" si="1002">IFERROR(B2399/$G$2399,0)</f>
        <v>0</v>
      </c>
      <c r="I2399" s="91">
        <f t="shared" si="1002"/>
        <v>0</v>
      </c>
      <c r="J2399" s="91">
        <f t="shared" si="1002"/>
        <v>0</v>
      </c>
      <c r="K2399" s="91">
        <f t="shared" si="1002"/>
        <v>0</v>
      </c>
      <c r="L2399" s="91">
        <f t="shared" si="1002"/>
        <v>1</v>
      </c>
      <c r="M2399" s="92" t="s">
        <v>14</v>
      </c>
    </row>
    <row r="2400" spans="1:13" ht="15" customHeight="1" thickTop="1" thickBot="1" x14ac:dyDescent="0.3">
      <c r="A2400" s="88" t="s">
        <v>15</v>
      </c>
      <c r="B2400" s="89"/>
      <c r="C2400" s="89"/>
      <c r="D2400" s="89"/>
      <c r="E2400" s="89"/>
      <c r="F2400" s="89">
        <v>19</v>
      </c>
      <c r="G2400" s="90">
        <f t="shared" si="1001"/>
        <v>19</v>
      </c>
      <c r="H2400" s="91">
        <f t="shared" si="1002"/>
        <v>0</v>
      </c>
      <c r="I2400" s="91">
        <f t="shared" si="1002"/>
        <v>0</v>
      </c>
      <c r="J2400" s="91">
        <f t="shared" si="1002"/>
        <v>0</v>
      </c>
      <c r="K2400" s="91">
        <f t="shared" si="1002"/>
        <v>0</v>
      </c>
      <c r="L2400" s="91">
        <f t="shared" si="1002"/>
        <v>1</v>
      </c>
      <c r="M2400" s="93" t="s">
        <v>14</v>
      </c>
    </row>
    <row r="2401" spans="1:13" ht="15" customHeight="1" thickTop="1" thickBot="1" x14ac:dyDescent="0.3">
      <c r="A2401" s="88" t="s">
        <v>16</v>
      </c>
      <c r="B2401" s="89"/>
      <c r="C2401" s="89"/>
      <c r="D2401" s="89"/>
      <c r="E2401" s="89"/>
      <c r="F2401" s="89">
        <v>19</v>
      </c>
      <c r="G2401" s="90">
        <f t="shared" si="1001"/>
        <v>19</v>
      </c>
      <c r="H2401" s="91">
        <f t="shared" si="1002"/>
        <v>0</v>
      </c>
      <c r="I2401" s="91">
        <f t="shared" si="1002"/>
        <v>0</v>
      </c>
      <c r="J2401" s="91">
        <f t="shared" si="1002"/>
        <v>0</v>
      </c>
      <c r="K2401" s="91">
        <f t="shared" si="1002"/>
        <v>0</v>
      </c>
      <c r="L2401" s="91">
        <f t="shared" si="1002"/>
        <v>1</v>
      </c>
      <c r="M2401" s="93" t="s">
        <v>14</v>
      </c>
    </row>
    <row r="2402" spans="1:13" ht="15" customHeight="1" thickTop="1" thickBot="1" x14ac:dyDescent="0.3">
      <c r="A2402" s="94" t="s">
        <v>17</v>
      </c>
      <c r="B2402" s="95">
        <f>IFERROR(AVERAGE(B2399:B2401),0)</f>
        <v>0</v>
      </c>
      <c r="C2402" s="95">
        <f>IFERROR(AVERAGE(C2399:C2401),0)</f>
        <v>0</v>
      </c>
      <c r="D2402" s="95">
        <f>IFERROR(AVERAGE(D2399:D2401),0)</f>
        <v>0</v>
      </c>
      <c r="E2402" s="95">
        <f t="shared" ref="E2402:F2402" si="1003">IFERROR(AVERAGE(E2399:E2401),0)</f>
        <v>0</v>
      </c>
      <c r="F2402" s="95">
        <f t="shared" si="1003"/>
        <v>19</v>
      </c>
      <c r="G2402" s="95">
        <f>SUM(AVERAGE(G2399:G2401))</f>
        <v>19</v>
      </c>
      <c r="H2402" s="96">
        <f>AVERAGE(H2399:H2401)*0.2</f>
        <v>0</v>
      </c>
      <c r="I2402" s="96">
        <f>AVERAGE(I2399:I2401)*0.4</f>
        <v>0</v>
      </c>
      <c r="J2402" s="96">
        <f>AVERAGE(J2399:J2401)*0.6</f>
        <v>0</v>
      </c>
      <c r="K2402" s="96">
        <f>AVERAGE(K2399:K2401)*0.8</f>
        <v>0</v>
      </c>
      <c r="L2402" s="96">
        <f>AVERAGE(L2399:L2401)*1</f>
        <v>1</v>
      </c>
      <c r="M2402" s="97">
        <f>SUM(H2402:L2402)</f>
        <v>1</v>
      </c>
    </row>
    <row r="2403" spans="1:13" ht="15" customHeight="1" thickTop="1" thickBot="1" x14ac:dyDescent="0.3">
      <c r="A2403" s="98" t="s">
        <v>18</v>
      </c>
      <c r="B2403" s="84" t="s">
        <v>7</v>
      </c>
      <c r="C2403" s="84" t="s">
        <v>8</v>
      </c>
      <c r="D2403" s="84" t="s">
        <v>9</v>
      </c>
      <c r="E2403" s="84" t="s">
        <v>10</v>
      </c>
      <c r="F2403" s="84" t="s">
        <v>11</v>
      </c>
      <c r="G2403" s="85" t="s">
        <v>12</v>
      </c>
      <c r="H2403" s="84" t="s">
        <v>7</v>
      </c>
      <c r="I2403" s="84" t="s">
        <v>8</v>
      </c>
      <c r="J2403" s="84" t="s">
        <v>9</v>
      </c>
      <c r="K2403" s="84" t="s">
        <v>10</v>
      </c>
      <c r="L2403" s="99" t="s">
        <v>11</v>
      </c>
      <c r="M2403" s="85" t="s">
        <v>12</v>
      </c>
    </row>
    <row r="2404" spans="1:13" ht="15" customHeight="1" thickTop="1" thickBot="1" x14ac:dyDescent="0.3">
      <c r="A2404" s="88" t="s">
        <v>19</v>
      </c>
      <c r="B2404" s="89"/>
      <c r="C2404" s="89"/>
      <c r="D2404" s="89"/>
      <c r="E2404" s="89"/>
      <c r="F2404" s="89">
        <v>19</v>
      </c>
      <c r="G2404" s="90">
        <f t="shared" ref="G2404:G2408" si="1004">SUM(B2404:F2404)</f>
        <v>19</v>
      </c>
      <c r="H2404" s="91">
        <f t="shared" ref="H2404:L2408" si="1005">IFERROR(B2404/$G$2404,0)</f>
        <v>0</v>
      </c>
      <c r="I2404" s="91">
        <f t="shared" si="1005"/>
        <v>0</v>
      </c>
      <c r="J2404" s="91">
        <f t="shared" si="1005"/>
        <v>0</v>
      </c>
      <c r="K2404" s="91">
        <f t="shared" si="1005"/>
        <v>0</v>
      </c>
      <c r="L2404" s="91">
        <f t="shared" si="1005"/>
        <v>1</v>
      </c>
      <c r="M2404" s="93" t="s">
        <v>14</v>
      </c>
    </row>
    <row r="2405" spans="1:13" ht="15" customHeight="1" thickTop="1" thickBot="1" x14ac:dyDescent="0.3">
      <c r="A2405" s="88" t="s">
        <v>20</v>
      </c>
      <c r="B2405" s="89"/>
      <c r="C2405" s="89"/>
      <c r="D2405" s="89"/>
      <c r="E2405" s="89"/>
      <c r="F2405" s="89">
        <v>19</v>
      </c>
      <c r="G2405" s="90">
        <f t="shared" si="1004"/>
        <v>19</v>
      </c>
      <c r="H2405" s="91">
        <f t="shared" si="1005"/>
        <v>0</v>
      </c>
      <c r="I2405" s="91">
        <f t="shared" si="1005"/>
        <v>0</v>
      </c>
      <c r="J2405" s="91">
        <f t="shared" si="1005"/>
        <v>0</v>
      </c>
      <c r="K2405" s="91">
        <f t="shared" si="1005"/>
        <v>0</v>
      </c>
      <c r="L2405" s="91">
        <f t="shared" si="1005"/>
        <v>1</v>
      </c>
      <c r="M2405" s="93" t="s">
        <v>14</v>
      </c>
    </row>
    <row r="2406" spans="1:13" ht="15" customHeight="1" thickTop="1" thickBot="1" x14ac:dyDescent="0.3">
      <c r="A2406" s="88" t="s">
        <v>21</v>
      </c>
      <c r="B2406" s="89"/>
      <c r="C2406" s="89"/>
      <c r="D2406" s="89"/>
      <c r="E2406" s="89"/>
      <c r="F2406" s="89">
        <v>19</v>
      </c>
      <c r="G2406" s="90">
        <f t="shared" si="1004"/>
        <v>19</v>
      </c>
      <c r="H2406" s="91">
        <f t="shared" si="1005"/>
        <v>0</v>
      </c>
      <c r="I2406" s="91">
        <f t="shared" si="1005"/>
        <v>0</v>
      </c>
      <c r="J2406" s="91">
        <f t="shared" si="1005"/>
        <v>0</v>
      </c>
      <c r="K2406" s="91">
        <f t="shared" si="1005"/>
        <v>0</v>
      </c>
      <c r="L2406" s="91">
        <f t="shared" si="1005"/>
        <v>1</v>
      </c>
      <c r="M2406" s="93" t="s">
        <v>14</v>
      </c>
    </row>
    <row r="2407" spans="1:13" ht="15" customHeight="1" thickTop="1" thickBot="1" x14ac:dyDescent="0.3">
      <c r="A2407" s="88" t="s">
        <v>22</v>
      </c>
      <c r="B2407" s="89"/>
      <c r="C2407" s="89"/>
      <c r="D2407" s="89"/>
      <c r="E2407" s="89"/>
      <c r="F2407" s="89">
        <v>19</v>
      </c>
      <c r="G2407" s="90">
        <f t="shared" si="1004"/>
        <v>19</v>
      </c>
      <c r="H2407" s="91">
        <f t="shared" si="1005"/>
        <v>0</v>
      </c>
      <c r="I2407" s="91">
        <f t="shared" si="1005"/>
        <v>0</v>
      </c>
      <c r="J2407" s="91">
        <f t="shared" si="1005"/>
        <v>0</v>
      </c>
      <c r="K2407" s="91">
        <f t="shared" si="1005"/>
        <v>0</v>
      </c>
      <c r="L2407" s="91">
        <f t="shared" si="1005"/>
        <v>1</v>
      </c>
      <c r="M2407" s="93" t="s">
        <v>14</v>
      </c>
    </row>
    <row r="2408" spans="1:13" ht="15" customHeight="1" thickTop="1" thickBot="1" x14ac:dyDescent="0.3">
      <c r="A2408" s="88" t="s">
        <v>23</v>
      </c>
      <c r="B2408" s="89"/>
      <c r="C2408" s="89"/>
      <c r="D2408" s="89"/>
      <c r="E2408" s="89"/>
      <c r="F2408" s="89">
        <v>19</v>
      </c>
      <c r="G2408" s="90">
        <f t="shared" si="1004"/>
        <v>19</v>
      </c>
      <c r="H2408" s="91">
        <f t="shared" si="1005"/>
        <v>0</v>
      </c>
      <c r="I2408" s="91">
        <f t="shared" si="1005"/>
        <v>0</v>
      </c>
      <c r="J2408" s="91">
        <f t="shared" si="1005"/>
        <v>0</v>
      </c>
      <c r="K2408" s="91">
        <f t="shared" si="1005"/>
        <v>0</v>
      </c>
      <c r="L2408" s="91">
        <f t="shared" si="1005"/>
        <v>1</v>
      </c>
      <c r="M2408" s="93"/>
    </row>
    <row r="2409" spans="1:13" ht="15" customHeight="1" thickTop="1" thickBot="1" x14ac:dyDescent="0.3">
      <c r="A2409" s="94" t="s">
        <v>24</v>
      </c>
      <c r="B2409" s="95">
        <f t="shared" ref="B2409:F2409" si="1006">IFERROR(AVERAGE(B2404:B2408),0)</f>
        <v>0</v>
      </c>
      <c r="C2409" s="95">
        <f t="shared" si="1006"/>
        <v>0</v>
      </c>
      <c r="D2409" s="95">
        <f t="shared" si="1006"/>
        <v>0</v>
      </c>
      <c r="E2409" s="95">
        <f t="shared" si="1006"/>
        <v>0</v>
      </c>
      <c r="F2409" s="95">
        <f t="shared" si="1006"/>
        <v>19</v>
      </c>
      <c r="G2409" s="95">
        <f>SUM(AVERAGE(G2404:G2408))</f>
        <v>19</v>
      </c>
      <c r="H2409" s="97">
        <f>AVERAGE(H2404:H2408)*0.2</f>
        <v>0</v>
      </c>
      <c r="I2409" s="97">
        <f>AVERAGE(I2404:I2408)*0.4</f>
        <v>0</v>
      </c>
      <c r="J2409" s="97">
        <f>AVERAGE(J2404:J2408)*0.6</f>
        <v>0</v>
      </c>
      <c r="K2409" s="97">
        <f>AVERAGE(K2404:K2408)*0.8</f>
        <v>0</v>
      </c>
      <c r="L2409" s="100">
        <f>AVERAGE(L2404:L2408)*1</f>
        <v>1</v>
      </c>
      <c r="M2409" s="97">
        <f>SUM(H2409:L2409)</f>
        <v>1</v>
      </c>
    </row>
    <row r="2410" spans="1:13" ht="15" customHeight="1" thickTop="1" thickBot="1" x14ac:dyDescent="0.3">
      <c r="A2410" s="98" t="s">
        <v>25</v>
      </c>
      <c r="B2410" s="84" t="s">
        <v>7</v>
      </c>
      <c r="C2410" s="84" t="s">
        <v>8</v>
      </c>
      <c r="D2410" s="84" t="s">
        <v>9</v>
      </c>
      <c r="E2410" s="84" t="s">
        <v>10</v>
      </c>
      <c r="F2410" s="84" t="s">
        <v>11</v>
      </c>
      <c r="G2410" s="85" t="s">
        <v>12</v>
      </c>
      <c r="H2410" s="84" t="s">
        <v>7</v>
      </c>
      <c r="I2410" s="84" t="s">
        <v>8</v>
      </c>
      <c r="J2410" s="84" t="s">
        <v>9</v>
      </c>
      <c r="K2410" s="84" t="s">
        <v>10</v>
      </c>
      <c r="L2410" s="99" t="s">
        <v>11</v>
      </c>
      <c r="M2410" s="85" t="s">
        <v>12</v>
      </c>
    </row>
    <row r="2411" spans="1:13" ht="15" customHeight="1" thickTop="1" thickBot="1" x14ac:dyDescent="0.3">
      <c r="A2411" s="88" t="s">
        <v>26</v>
      </c>
      <c r="B2411" s="89"/>
      <c r="C2411" s="89"/>
      <c r="D2411" s="89"/>
      <c r="E2411" s="89"/>
      <c r="F2411" s="89">
        <v>19</v>
      </c>
      <c r="G2411" s="90">
        <f t="shared" ref="G2411:G2413" si="1007">SUM(B2411:F2411)</f>
        <v>19</v>
      </c>
      <c r="H2411" s="91">
        <f t="shared" ref="H2411:L2413" si="1008">IFERROR(B2411/$G$2411,0)</f>
        <v>0</v>
      </c>
      <c r="I2411" s="91">
        <f t="shared" si="1008"/>
        <v>0</v>
      </c>
      <c r="J2411" s="91">
        <f t="shared" si="1008"/>
        <v>0</v>
      </c>
      <c r="K2411" s="91">
        <f t="shared" si="1008"/>
        <v>0</v>
      </c>
      <c r="L2411" s="91">
        <f t="shared" si="1008"/>
        <v>1</v>
      </c>
      <c r="M2411" s="93" t="s">
        <v>14</v>
      </c>
    </row>
    <row r="2412" spans="1:13" ht="15" customHeight="1" thickTop="1" thickBot="1" x14ac:dyDescent="0.3">
      <c r="A2412" s="88" t="s">
        <v>27</v>
      </c>
      <c r="B2412" s="89"/>
      <c r="C2412" s="89"/>
      <c r="D2412" s="89"/>
      <c r="E2412" s="89"/>
      <c r="F2412" s="89">
        <v>19</v>
      </c>
      <c r="G2412" s="90">
        <f t="shared" si="1007"/>
        <v>19</v>
      </c>
      <c r="H2412" s="91">
        <f t="shared" si="1008"/>
        <v>0</v>
      </c>
      <c r="I2412" s="91">
        <f t="shared" si="1008"/>
        <v>0</v>
      </c>
      <c r="J2412" s="91">
        <f t="shared" si="1008"/>
        <v>0</v>
      </c>
      <c r="K2412" s="91">
        <f t="shared" si="1008"/>
        <v>0</v>
      </c>
      <c r="L2412" s="91">
        <f t="shared" si="1008"/>
        <v>1</v>
      </c>
      <c r="M2412" s="93" t="s">
        <v>14</v>
      </c>
    </row>
    <row r="2413" spans="1:13" ht="15" customHeight="1" thickTop="1" thickBot="1" x14ac:dyDescent="0.3">
      <c r="A2413" s="88" t="s">
        <v>28</v>
      </c>
      <c r="B2413" s="89"/>
      <c r="C2413" s="89"/>
      <c r="D2413" s="89"/>
      <c r="E2413" s="89"/>
      <c r="F2413" s="89">
        <v>19</v>
      </c>
      <c r="G2413" s="90">
        <f t="shared" si="1007"/>
        <v>19</v>
      </c>
      <c r="H2413" s="91">
        <f t="shared" si="1008"/>
        <v>0</v>
      </c>
      <c r="I2413" s="91">
        <f t="shared" si="1008"/>
        <v>0</v>
      </c>
      <c r="J2413" s="91">
        <f t="shared" si="1008"/>
        <v>0</v>
      </c>
      <c r="K2413" s="91">
        <f t="shared" si="1008"/>
        <v>0</v>
      </c>
      <c r="L2413" s="91">
        <f t="shared" si="1008"/>
        <v>1</v>
      </c>
      <c r="M2413" s="93" t="s">
        <v>14</v>
      </c>
    </row>
    <row r="2414" spans="1:13" ht="15" customHeight="1" thickTop="1" thickBot="1" x14ac:dyDescent="0.3">
      <c r="A2414" s="94" t="s">
        <v>24</v>
      </c>
      <c r="B2414" s="95">
        <f t="shared" ref="B2414:F2414" si="1009">IFERROR(AVERAGE(B2411:B2413),0)</f>
        <v>0</v>
      </c>
      <c r="C2414" s="95">
        <f t="shared" si="1009"/>
        <v>0</v>
      </c>
      <c r="D2414" s="101">
        <f t="shared" si="1009"/>
        <v>0</v>
      </c>
      <c r="E2414" s="101">
        <f t="shared" si="1009"/>
        <v>0</v>
      </c>
      <c r="F2414" s="101">
        <f t="shared" si="1009"/>
        <v>19</v>
      </c>
      <c r="G2414" s="101">
        <f>SUM(AVERAGE(G2411:G2413))</f>
        <v>19</v>
      </c>
      <c r="H2414" s="97">
        <f>AVERAGE(H2411:H2413)*0.2</f>
        <v>0</v>
      </c>
      <c r="I2414" s="97">
        <f>AVERAGE(I2411:I2413)*0.4</f>
        <v>0</v>
      </c>
      <c r="J2414" s="97">
        <f>AVERAGE(J2411:J2413)*0.6</f>
        <v>0</v>
      </c>
      <c r="K2414" s="97">
        <f>AVERAGE(K2411:K2413)*0.8</f>
        <v>0</v>
      </c>
      <c r="L2414" s="100">
        <f>AVERAGE(L2411:L2413)*1</f>
        <v>1</v>
      </c>
      <c r="M2414" s="102">
        <f>SUM(H2414:L2414)</f>
        <v>1</v>
      </c>
    </row>
    <row r="2415" spans="1:13" ht="15" customHeight="1" thickTop="1" thickBot="1" x14ac:dyDescent="0.3">
      <c r="A2415" s="83" t="s">
        <v>29</v>
      </c>
      <c r="B2415" s="84" t="s">
        <v>7</v>
      </c>
      <c r="C2415" s="84" t="s">
        <v>8</v>
      </c>
      <c r="D2415" s="84" t="s">
        <v>9</v>
      </c>
      <c r="E2415" s="84" t="s">
        <v>10</v>
      </c>
      <c r="F2415" s="84" t="s">
        <v>11</v>
      </c>
      <c r="G2415" s="85" t="s">
        <v>12</v>
      </c>
      <c r="H2415" s="84" t="s">
        <v>7</v>
      </c>
      <c r="I2415" s="84" t="s">
        <v>8</v>
      </c>
      <c r="J2415" s="84" t="s">
        <v>9</v>
      </c>
      <c r="K2415" s="84" t="s">
        <v>10</v>
      </c>
      <c r="L2415" s="99" t="s">
        <v>11</v>
      </c>
      <c r="M2415" s="85" t="s">
        <v>12</v>
      </c>
    </row>
    <row r="2416" spans="1:13" ht="15" customHeight="1" thickTop="1" thickBot="1" x14ac:dyDescent="0.3">
      <c r="A2416" s="103" t="s">
        <v>30</v>
      </c>
      <c r="B2416" s="104"/>
      <c r="C2416" s="104"/>
      <c r="D2416" s="104"/>
      <c r="E2416" s="89"/>
      <c r="F2416" s="89">
        <v>19</v>
      </c>
      <c r="G2416" s="105">
        <f t="shared" ref="G2416:G2419" si="1010">SUM(B2416:F2416)</f>
        <v>19</v>
      </c>
      <c r="H2416" s="106">
        <f t="shared" ref="H2416:L2419" si="1011">IFERROR(B2416/$G$2416,0)</f>
        <v>0</v>
      </c>
      <c r="I2416" s="106">
        <f t="shared" si="1011"/>
        <v>0</v>
      </c>
      <c r="J2416" s="106">
        <f t="shared" si="1011"/>
        <v>0</v>
      </c>
      <c r="K2416" s="106">
        <f t="shared" si="1011"/>
        <v>0</v>
      </c>
      <c r="L2416" s="106">
        <f t="shared" si="1011"/>
        <v>1</v>
      </c>
      <c r="M2416" s="93" t="s">
        <v>14</v>
      </c>
    </row>
    <row r="2417" spans="1:13" ht="15" customHeight="1" thickTop="1" thickBot="1" x14ac:dyDescent="0.3">
      <c r="A2417" s="103" t="s">
        <v>31</v>
      </c>
      <c r="B2417" s="104"/>
      <c r="C2417" s="104"/>
      <c r="D2417" s="104"/>
      <c r="E2417" s="89"/>
      <c r="F2417" s="89">
        <v>19</v>
      </c>
      <c r="G2417" s="105">
        <f t="shared" si="1010"/>
        <v>19</v>
      </c>
      <c r="H2417" s="106">
        <f t="shared" si="1011"/>
        <v>0</v>
      </c>
      <c r="I2417" s="106">
        <f t="shared" si="1011"/>
        <v>0</v>
      </c>
      <c r="J2417" s="106">
        <f t="shared" si="1011"/>
        <v>0</v>
      </c>
      <c r="K2417" s="106">
        <f t="shared" si="1011"/>
        <v>0</v>
      </c>
      <c r="L2417" s="106">
        <f t="shared" si="1011"/>
        <v>1</v>
      </c>
      <c r="M2417" s="93" t="s">
        <v>14</v>
      </c>
    </row>
    <row r="2418" spans="1:13" ht="15" customHeight="1" thickTop="1" thickBot="1" x14ac:dyDescent="0.3">
      <c r="A2418" s="103" t="s">
        <v>32</v>
      </c>
      <c r="B2418" s="104"/>
      <c r="C2418" s="104"/>
      <c r="D2418" s="104"/>
      <c r="E2418" s="89"/>
      <c r="F2418" s="89">
        <v>19</v>
      </c>
      <c r="G2418" s="105">
        <f t="shared" si="1010"/>
        <v>19</v>
      </c>
      <c r="H2418" s="106">
        <f t="shared" si="1011"/>
        <v>0</v>
      </c>
      <c r="I2418" s="106">
        <f t="shared" si="1011"/>
        <v>0</v>
      </c>
      <c r="J2418" s="106">
        <f t="shared" si="1011"/>
        <v>0</v>
      </c>
      <c r="K2418" s="106">
        <f t="shared" si="1011"/>
        <v>0</v>
      </c>
      <c r="L2418" s="106">
        <f t="shared" si="1011"/>
        <v>1</v>
      </c>
      <c r="M2418" s="93" t="s">
        <v>14</v>
      </c>
    </row>
    <row r="2419" spans="1:13" ht="15" customHeight="1" thickTop="1" thickBot="1" x14ac:dyDescent="0.3">
      <c r="A2419" s="103" t="s">
        <v>33</v>
      </c>
      <c r="B2419" s="104"/>
      <c r="C2419" s="104"/>
      <c r="D2419" s="104"/>
      <c r="E2419" s="89"/>
      <c r="F2419" s="89">
        <v>19</v>
      </c>
      <c r="G2419" s="105">
        <f t="shared" si="1010"/>
        <v>19</v>
      </c>
      <c r="H2419" s="106">
        <f t="shared" si="1011"/>
        <v>0</v>
      </c>
      <c r="I2419" s="106">
        <f t="shared" si="1011"/>
        <v>0</v>
      </c>
      <c r="J2419" s="106">
        <f t="shared" si="1011"/>
        <v>0</v>
      </c>
      <c r="K2419" s="106">
        <f t="shared" si="1011"/>
        <v>0</v>
      </c>
      <c r="L2419" s="106">
        <f t="shared" si="1011"/>
        <v>1</v>
      </c>
      <c r="M2419" s="93" t="s">
        <v>14</v>
      </c>
    </row>
    <row r="2420" spans="1:13" ht="15" customHeight="1" thickTop="1" thickBot="1" x14ac:dyDescent="0.3">
      <c r="A2420" s="107" t="s">
        <v>24</v>
      </c>
      <c r="B2420" s="108">
        <f t="shared" ref="B2420:F2420" si="1012">IFERROR(AVERAGE(B2416:B2419),0)</f>
        <v>0</v>
      </c>
      <c r="C2420" s="108">
        <f t="shared" si="1012"/>
        <v>0</v>
      </c>
      <c r="D2420" s="108">
        <f t="shared" si="1012"/>
        <v>0</v>
      </c>
      <c r="E2420" s="108">
        <f t="shared" si="1012"/>
        <v>0</v>
      </c>
      <c r="F2420" s="108">
        <f t="shared" si="1012"/>
        <v>19</v>
      </c>
      <c r="G2420" s="108">
        <f>SUM(AVERAGE(G2416:G2419))</f>
        <v>19</v>
      </c>
      <c r="H2420" s="102">
        <f>AVERAGE(H2416:H2419)*0.2</f>
        <v>0</v>
      </c>
      <c r="I2420" s="102">
        <f>AVERAGE(I2416:I2419)*0.4</f>
        <v>0</v>
      </c>
      <c r="J2420" s="102">
        <f>AVERAGE(J2416:J2419)*0.6</f>
        <v>0</v>
      </c>
      <c r="K2420" s="102">
        <f>AVERAGE(K2416:K2419)*0.8</f>
        <v>0</v>
      </c>
      <c r="L2420" s="109">
        <f>AVERAGE(L2416:L2419)*1</f>
        <v>1</v>
      </c>
      <c r="M2420" s="102">
        <f>SUM(H2420:L2420)</f>
        <v>1</v>
      </c>
    </row>
    <row r="2421" spans="1:13" ht="15" customHeight="1" thickTop="1" thickBot="1" x14ac:dyDescent="0.3">
      <c r="A2421" s="110" t="s">
        <v>34</v>
      </c>
      <c r="B2421" s="111"/>
      <c r="C2421" s="111"/>
      <c r="D2421" s="111"/>
      <c r="E2421" s="111"/>
      <c r="F2421" s="111"/>
      <c r="G2421" s="112">
        <f>SUM(B2421:F2421)</f>
        <v>0</v>
      </c>
      <c r="H2421" s="113">
        <f t="shared" ref="H2421:L2421" si="1013">IFERROR(B2421/$G$2421,0)</f>
        <v>0</v>
      </c>
      <c r="I2421" s="113">
        <f t="shared" si="1013"/>
        <v>0</v>
      </c>
      <c r="J2421" s="113">
        <f t="shared" si="1013"/>
        <v>0</v>
      </c>
      <c r="K2421" s="113">
        <f t="shared" si="1013"/>
        <v>0</v>
      </c>
      <c r="L2421" s="113">
        <f t="shared" si="1013"/>
        <v>0</v>
      </c>
      <c r="M2421" s="93" t="s">
        <v>14</v>
      </c>
    </row>
    <row r="2422" spans="1:13" ht="15" customHeight="1" thickTop="1" thickBot="1" x14ac:dyDescent="0.3">
      <c r="A2422" s="127" t="s">
        <v>35</v>
      </c>
      <c r="B2422" s="134"/>
      <c r="C2422" s="134"/>
      <c r="D2422" s="134"/>
      <c r="E2422" s="134"/>
      <c r="F2422" s="135"/>
      <c r="G2422" s="114">
        <v>19</v>
      </c>
      <c r="H2422" s="102" t="s">
        <v>14</v>
      </c>
      <c r="I2422" s="102" t="s">
        <v>14</v>
      </c>
      <c r="J2422" s="102" t="s">
        <v>14</v>
      </c>
      <c r="K2422" s="102" t="s">
        <v>14</v>
      </c>
      <c r="L2422" s="102" t="s">
        <v>14</v>
      </c>
      <c r="M2422" s="102">
        <f>(M2402+M2409+M2414+M2420)/4</f>
        <v>1</v>
      </c>
    </row>
    <row r="2423" spans="1:13" ht="15" customHeight="1" thickTop="1" x14ac:dyDescent="0.25">
      <c r="A2423" s="77"/>
      <c r="B2423" s="77"/>
      <c r="C2423" s="77"/>
      <c r="D2423" s="77"/>
      <c r="E2423" s="77"/>
      <c r="F2423" s="77"/>
      <c r="G2423" s="77"/>
      <c r="H2423" s="77"/>
      <c r="I2423" s="77"/>
      <c r="J2423" s="77"/>
      <c r="K2423" s="77"/>
      <c r="L2423" s="77"/>
      <c r="M2423" s="77"/>
    </row>
    <row r="2424" spans="1:13" ht="15" customHeight="1" thickBot="1" x14ac:dyDescent="0.3">
      <c r="A2424" s="77"/>
      <c r="B2424" s="77"/>
      <c r="C2424" s="77"/>
      <c r="D2424" s="77"/>
      <c r="E2424" s="77"/>
      <c r="F2424" s="77"/>
      <c r="G2424" s="77"/>
      <c r="H2424" s="77"/>
      <c r="I2424" s="77"/>
      <c r="J2424" s="77"/>
      <c r="K2424" s="77"/>
      <c r="L2424" s="77"/>
      <c r="M2424" s="77"/>
    </row>
    <row r="2425" spans="1:13" ht="15" customHeight="1" thickTop="1" thickBot="1" x14ac:dyDescent="0.3">
      <c r="A2425" s="78" t="s">
        <v>0</v>
      </c>
      <c r="B2425" s="136" t="s">
        <v>236</v>
      </c>
      <c r="C2425" s="132"/>
      <c r="D2425" s="132"/>
      <c r="E2425" s="132"/>
      <c r="F2425" s="132"/>
      <c r="G2425" s="133"/>
      <c r="H2425" s="139" t="s">
        <v>111</v>
      </c>
      <c r="I2425" s="144"/>
      <c r="J2425" s="145"/>
      <c r="K2425" s="79" t="s">
        <v>2</v>
      </c>
      <c r="L2425" s="146">
        <v>45519</v>
      </c>
      <c r="M2425" s="147"/>
    </row>
    <row r="2426" spans="1:13" ht="15" customHeight="1" thickBot="1" x14ac:dyDescent="0.3">
      <c r="A2426" s="115" t="s">
        <v>3</v>
      </c>
      <c r="B2426" s="148"/>
      <c r="C2426" s="148"/>
      <c r="D2426" s="148"/>
      <c r="E2426" s="148"/>
      <c r="F2426" s="148"/>
      <c r="G2426" s="149"/>
      <c r="H2426" s="80" t="s">
        <v>112</v>
      </c>
      <c r="I2426" s="121">
        <v>18</v>
      </c>
      <c r="J2426" s="133"/>
      <c r="K2426" s="81"/>
      <c r="L2426" s="80"/>
      <c r="M2426" s="80"/>
    </row>
    <row r="2427" spans="1:13" ht="15" customHeight="1" thickBot="1" x14ac:dyDescent="0.3">
      <c r="A2427" s="150"/>
      <c r="B2427" s="151"/>
      <c r="C2427" s="151"/>
      <c r="D2427" s="151"/>
      <c r="E2427" s="151"/>
      <c r="F2427" s="151"/>
      <c r="G2427" s="152"/>
      <c r="H2427" s="80" t="s">
        <v>113</v>
      </c>
      <c r="I2427" s="121"/>
      <c r="J2427" s="133"/>
      <c r="K2427" s="80"/>
      <c r="L2427" s="80"/>
      <c r="M2427" s="80"/>
    </row>
    <row r="2428" spans="1:13" ht="15" customHeight="1" thickBot="1" x14ac:dyDescent="0.3">
      <c r="A2428" s="82" t="s">
        <v>4</v>
      </c>
      <c r="B2428" s="130" t="s">
        <v>5</v>
      </c>
      <c r="C2428" s="131"/>
      <c r="D2428" s="131"/>
      <c r="E2428" s="131"/>
      <c r="F2428" s="131"/>
      <c r="G2428" s="131"/>
      <c r="H2428" s="121" t="s">
        <v>5</v>
      </c>
      <c r="I2428" s="132"/>
      <c r="J2428" s="132"/>
      <c r="K2428" s="132"/>
      <c r="L2428" s="132"/>
      <c r="M2428" s="133"/>
    </row>
    <row r="2429" spans="1:13" ht="15" customHeight="1" thickTop="1" thickBot="1" x14ac:dyDescent="0.3">
      <c r="A2429" s="83" t="s">
        <v>6</v>
      </c>
      <c r="B2429" s="84" t="s">
        <v>7</v>
      </c>
      <c r="C2429" s="84" t="s">
        <v>8</v>
      </c>
      <c r="D2429" s="84" t="s">
        <v>9</v>
      </c>
      <c r="E2429" s="84" t="s">
        <v>10</v>
      </c>
      <c r="F2429" s="84" t="s">
        <v>11</v>
      </c>
      <c r="G2429" s="85" t="s">
        <v>12</v>
      </c>
      <c r="H2429" s="86" t="s">
        <v>7</v>
      </c>
      <c r="I2429" s="86" t="s">
        <v>8</v>
      </c>
      <c r="J2429" s="86" t="s">
        <v>9</v>
      </c>
      <c r="K2429" s="86" t="s">
        <v>10</v>
      </c>
      <c r="L2429" s="86" t="s">
        <v>11</v>
      </c>
      <c r="M2429" s="87" t="s">
        <v>12</v>
      </c>
    </row>
    <row r="2430" spans="1:13" ht="15" customHeight="1" thickTop="1" thickBot="1" x14ac:dyDescent="0.3">
      <c r="A2430" s="88" t="s">
        <v>13</v>
      </c>
      <c r="B2430" s="89"/>
      <c r="C2430" s="89"/>
      <c r="D2430" s="89"/>
      <c r="E2430" s="89"/>
      <c r="F2430" s="89">
        <v>18</v>
      </c>
      <c r="G2430" s="90">
        <f t="shared" ref="G2430:G2432" si="1014">SUM(B2430:F2430)</f>
        <v>18</v>
      </c>
      <c r="H2430" s="91">
        <f t="shared" ref="H2430:L2432" si="1015">IFERROR(B2430/$G$2430,0)</f>
        <v>0</v>
      </c>
      <c r="I2430" s="91">
        <f t="shared" si="1015"/>
        <v>0</v>
      </c>
      <c r="J2430" s="91">
        <f t="shared" si="1015"/>
        <v>0</v>
      </c>
      <c r="K2430" s="91">
        <f t="shared" si="1015"/>
        <v>0</v>
      </c>
      <c r="L2430" s="91">
        <f t="shared" si="1015"/>
        <v>1</v>
      </c>
      <c r="M2430" s="92" t="s">
        <v>14</v>
      </c>
    </row>
    <row r="2431" spans="1:13" ht="15" customHeight="1" thickTop="1" thickBot="1" x14ac:dyDescent="0.3">
      <c r="A2431" s="88" t="s">
        <v>15</v>
      </c>
      <c r="B2431" s="89"/>
      <c r="C2431" s="89"/>
      <c r="D2431" s="89"/>
      <c r="E2431" s="89"/>
      <c r="F2431" s="89">
        <v>18</v>
      </c>
      <c r="G2431" s="90">
        <f t="shared" si="1014"/>
        <v>18</v>
      </c>
      <c r="H2431" s="91">
        <f t="shared" si="1015"/>
        <v>0</v>
      </c>
      <c r="I2431" s="91">
        <f t="shared" si="1015"/>
        <v>0</v>
      </c>
      <c r="J2431" s="91">
        <f t="shared" si="1015"/>
        <v>0</v>
      </c>
      <c r="K2431" s="91">
        <f t="shared" si="1015"/>
        <v>0</v>
      </c>
      <c r="L2431" s="91">
        <f t="shared" si="1015"/>
        <v>1</v>
      </c>
      <c r="M2431" s="93" t="s">
        <v>14</v>
      </c>
    </row>
    <row r="2432" spans="1:13" ht="15" customHeight="1" thickTop="1" thickBot="1" x14ac:dyDescent="0.3">
      <c r="A2432" s="88" t="s">
        <v>16</v>
      </c>
      <c r="B2432" s="89"/>
      <c r="C2432" s="89"/>
      <c r="D2432" s="89"/>
      <c r="E2432" s="89"/>
      <c r="F2432" s="89">
        <v>18</v>
      </c>
      <c r="G2432" s="90">
        <f t="shared" si="1014"/>
        <v>18</v>
      </c>
      <c r="H2432" s="91">
        <f t="shared" si="1015"/>
        <v>0</v>
      </c>
      <c r="I2432" s="91">
        <f t="shared" si="1015"/>
        <v>0</v>
      </c>
      <c r="J2432" s="91">
        <f t="shared" si="1015"/>
        <v>0</v>
      </c>
      <c r="K2432" s="91">
        <f t="shared" si="1015"/>
        <v>0</v>
      </c>
      <c r="L2432" s="91">
        <f t="shared" si="1015"/>
        <v>1</v>
      </c>
      <c r="M2432" s="93" t="s">
        <v>14</v>
      </c>
    </row>
    <row r="2433" spans="1:13" ht="15" customHeight="1" thickTop="1" thickBot="1" x14ac:dyDescent="0.3">
      <c r="A2433" s="94" t="s">
        <v>17</v>
      </c>
      <c r="B2433" s="95">
        <f>IFERROR(AVERAGE(B2430:B2432),0)</f>
        <v>0</v>
      </c>
      <c r="C2433" s="95">
        <f>IFERROR(AVERAGE(C2430:C2432),0)</f>
        <v>0</v>
      </c>
      <c r="D2433" s="95">
        <f>IFERROR(AVERAGE(D2430:D2432),0)</f>
        <v>0</v>
      </c>
      <c r="E2433" s="95">
        <f t="shared" ref="E2433:F2433" si="1016">IFERROR(AVERAGE(E2430:E2432),0)</f>
        <v>0</v>
      </c>
      <c r="F2433" s="95">
        <f t="shared" si="1016"/>
        <v>18</v>
      </c>
      <c r="G2433" s="95">
        <f>SUM(AVERAGE(G2430:G2432))</f>
        <v>18</v>
      </c>
      <c r="H2433" s="96">
        <f>AVERAGE(H2430:H2432)*0.2</f>
        <v>0</v>
      </c>
      <c r="I2433" s="96">
        <f>AVERAGE(I2430:I2432)*0.4</f>
        <v>0</v>
      </c>
      <c r="J2433" s="96">
        <f>AVERAGE(J2430:J2432)*0.6</f>
        <v>0</v>
      </c>
      <c r="K2433" s="96">
        <f>AVERAGE(K2430:K2432)*0.8</f>
        <v>0</v>
      </c>
      <c r="L2433" s="96">
        <f>AVERAGE(L2430:L2432)*1</f>
        <v>1</v>
      </c>
      <c r="M2433" s="97">
        <f>SUM(H2433:L2433)</f>
        <v>1</v>
      </c>
    </row>
    <row r="2434" spans="1:13" ht="15" customHeight="1" thickTop="1" thickBot="1" x14ac:dyDescent="0.3">
      <c r="A2434" s="98" t="s">
        <v>18</v>
      </c>
      <c r="B2434" s="84" t="s">
        <v>7</v>
      </c>
      <c r="C2434" s="84" t="s">
        <v>8</v>
      </c>
      <c r="D2434" s="84" t="s">
        <v>9</v>
      </c>
      <c r="E2434" s="84" t="s">
        <v>10</v>
      </c>
      <c r="F2434" s="84" t="s">
        <v>11</v>
      </c>
      <c r="G2434" s="85" t="s">
        <v>12</v>
      </c>
      <c r="H2434" s="84" t="s">
        <v>7</v>
      </c>
      <c r="I2434" s="84" t="s">
        <v>8</v>
      </c>
      <c r="J2434" s="84" t="s">
        <v>9</v>
      </c>
      <c r="K2434" s="84" t="s">
        <v>10</v>
      </c>
      <c r="L2434" s="99" t="s">
        <v>11</v>
      </c>
      <c r="M2434" s="85" t="s">
        <v>12</v>
      </c>
    </row>
    <row r="2435" spans="1:13" ht="15" customHeight="1" thickTop="1" thickBot="1" x14ac:dyDescent="0.3">
      <c r="A2435" s="88" t="s">
        <v>19</v>
      </c>
      <c r="B2435" s="89"/>
      <c r="C2435" s="89"/>
      <c r="D2435" s="89"/>
      <c r="E2435" s="89"/>
      <c r="F2435" s="89">
        <v>18</v>
      </c>
      <c r="G2435" s="90">
        <f t="shared" ref="G2435:G2439" si="1017">SUM(B2435:F2435)</f>
        <v>18</v>
      </c>
      <c r="H2435" s="91">
        <f t="shared" ref="H2435:L2439" si="1018">IFERROR(B2435/$G$2435,0)</f>
        <v>0</v>
      </c>
      <c r="I2435" s="91">
        <f t="shared" si="1018"/>
        <v>0</v>
      </c>
      <c r="J2435" s="91">
        <f t="shared" si="1018"/>
        <v>0</v>
      </c>
      <c r="K2435" s="91">
        <f t="shared" si="1018"/>
        <v>0</v>
      </c>
      <c r="L2435" s="91">
        <f t="shared" si="1018"/>
        <v>1</v>
      </c>
      <c r="M2435" s="93" t="s">
        <v>14</v>
      </c>
    </row>
    <row r="2436" spans="1:13" ht="15" customHeight="1" thickTop="1" thickBot="1" x14ac:dyDescent="0.3">
      <c r="A2436" s="88" t="s">
        <v>20</v>
      </c>
      <c r="B2436" s="89"/>
      <c r="C2436" s="89"/>
      <c r="D2436" s="89"/>
      <c r="E2436" s="89"/>
      <c r="F2436" s="89">
        <v>18</v>
      </c>
      <c r="G2436" s="90">
        <f t="shared" si="1017"/>
        <v>18</v>
      </c>
      <c r="H2436" s="91">
        <f t="shared" si="1018"/>
        <v>0</v>
      </c>
      <c r="I2436" s="91">
        <f t="shared" si="1018"/>
        <v>0</v>
      </c>
      <c r="J2436" s="91">
        <f t="shared" si="1018"/>
        <v>0</v>
      </c>
      <c r="K2436" s="91">
        <f t="shared" si="1018"/>
        <v>0</v>
      </c>
      <c r="L2436" s="91">
        <f t="shared" si="1018"/>
        <v>1</v>
      </c>
      <c r="M2436" s="93" t="s">
        <v>14</v>
      </c>
    </row>
    <row r="2437" spans="1:13" ht="15" customHeight="1" thickTop="1" thickBot="1" x14ac:dyDescent="0.3">
      <c r="A2437" s="88" t="s">
        <v>21</v>
      </c>
      <c r="B2437" s="89"/>
      <c r="C2437" s="89"/>
      <c r="D2437" s="89"/>
      <c r="E2437" s="89"/>
      <c r="F2437" s="89">
        <v>18</v>
      </c>
      <c r="G2437" s="90">
        <f t="shared" si="1017"/>
        <v>18</v>
      </c>
      <c r="H2437" s="91">
        <f t="shared" si="1018"/>
        <v>0</v>
      </c>
      <c r="I2437" s="91">
        <f t="shared" si="1018"/>
        <v>0</v>
      </c>
      <c r="J2437" s="91">
        <f t="shared" si="1018"/>
        <v>0</v>
      </c>
      <c r="K2437" s="91">
        <f t="shared" si="1018"/>
        <v>0</v>
      </c>
      <c r="L2437" s="91">
        <f t="shared" si="1018"/>
        <v>1</v>
      </c>
      <c r="M2437" s="93" t="s">
        <v>14</v>
      </c>
    </row>
    <row r="2438" spans="1:13" ht="15" customHeight="1" thickTop="1" thickBot="1" x14ac:dyDescent="0.3">
      <c r="A2438" s="88" t="s">
        <v>22</v>
      </c>
      <c r="B2438" s="89"/>
      <c r="C2438" s="89"/>
      <c r="D2438" s="89"/>
      <c r="E2438" s="89"/>
      <c r="F2438" s="89">
        <v>18</v>
      </c>
      <c r="G2438" s="90">
        <f t="shared" si="1017"/>
        <v>18</v>
      </c>
      <c r="H2438" s="91">
        <f t="shared" si="1018"/>
        <v>0</v>
      </c>
      <c r="I2438" s="91">
        <f t="shared" si="1018"/>
        <v>0</v>
      </c>
      <c r="J2438" s="91">
        <f t="shared" si="1018"/>
        <v>0</v>
      </c>
      <c r="K2438" s="91">
        <f t="shared" si="1018"/>
        <v>0</v>
      </c>
      <c r="L2438" s="91">
        <f t="shared" si="1018"/>
        <v>1</v>
      </c>
      <c r="M2438" s="93" t="s">
        <v>14</v>
      </c>
    </row>
    <row r="2439" spans="1:13" ht="15" customHeight="1" thickTop="1" thickBot="1" x14ac:dyDescent="0.3">
      <c r="A2439" s="88" t="s">
        <v>23</v>
      </c>
      <c r="B2439" s="89"/>
      <c r="C2439" s="89"/>
      <c r="D2439" s="89"/>
      <c r="E2439" s="89"/>
      <c r="F2439" s="89">
        <v>18</v>
      </c>
      <c r="G2439" s="90">
        <f t="shared" si="1017"/>
        <v>18</v>
      </c>
      <c r="H2439" s="91">
        <f t="shared" si="1018"/>
        <v>0</v>
      </c>
      <c r="I2439" s="91">
        <f t="shared" si="1018"/>
        <v>0</v>
      </c>
      <c r="J2439" s="91">
        <f t="shared" si="1018"/>
        <v>0</v>
      </c>
      <c r="K2439" s="91">
        <f t="shared" si="1018"/>
        <v>0</v>
      </c>
      <c r="L2439" s="91">
        <f t="shared" si="1018"/>
        <v>1</v>
      </c>
      <c r="M2439" s="93"/>
    </row>
    <row r="2440" spans="1:13" ht="15" customHeight="1" thickTop="1" thickBot="1" x14ac:dyDescent="0.3">
      <c r="A2440" s="94" t="s">
        <v>24</v>
      </c>
      <c r="B2440" s="95">
        <f t="shared" ref="B2440:F2440" si="1019">IFERROR(AVERAGE(B2435:B2439),0)</f>
        <v>0</v>
      </c>
      <c r="C2440" s="95">
        <f t="shared" si="1019"/>
        <v>0</v>
      </c>
      <c r="D2440" s="95">
        <f t="shared" si="1019"/>
        <v>0</v>
      </c>
      <c r="E2440" s="95">
        <f t="shared" si="1019"/>
        <v>0</v>
      </c>
      <c r="F2440" s="95">
        <f t="shared" si="1019"/>
        <v>18</v>
      </c>
      <c r="G2440" s="95">
        <f>SUM(AVERAGE(G2435:G2439))</f>
        <v>18</v>
      </c>
      <c r="H2440" s="97">
        <f>AVERAGE(H2435:H2439)*0.2</f>
        <v>0</v>
      </c>
      <c r="I2440" s="97">
        <f>AVERAGE(I2435:I2439)*0.4</f>
        <v>0</v>
      </c>
      <c r="J2440" s="97">
        <f>AVERAGE(J2435:J2439)*0.6</f>
        <v>0</v>
      </c>
      <c r="K2440" s="97">
        <f>AVERAGE(K2435:K2439)*0.8</f>
        <v>0</v>
      </c>
      <c r="L2440" s="100">
        <f>AVERAGE(L2435:L2439)*1</f>
        <v>1</v>
      </c>
      <c r="M2440" s="97">
        <f>SUM(H2440:L2440)</f>
        <v>1</v>
      </c>
    </row>
    <row r="2441" spans="1:13" ht="15" customHeight="1" thickTop="1" thickBot="1" x14ac:dyDescent="0.3">
      <c r="A2441" s="98" t="s">
        <v>25</v>
      </c>
      <c r="B2441" s="84" t="s">
        <v>7</v>
      </c>
      <c r="C2441" s="84" t="s">
        <v>8</v>
      </c>
      <c r="D2441" s="84" t="s">
        <v>9</v>
      </c>
      <c r="E2441" s="84" t="s">
        <v>10</v>
      </c>
      <c r="F2441" s="84" t="s">
        <v>11</v>
      </c>
      <c r="G2441" s="85" t="s">
        <v>12</v>
      </c>
      <c r="H2441" s="84" t="s">
        <v>7</v>
      </c>
      <c r="I2441" s="84" t="s">
        <v>8</v>
      </c>
      <c r="J2441" s="84" t="s">
        <v>9</v>
      </c>
      <c r="K2441" s="84" t="s">
        <v>10</v>
      </c>
      <c r="L2441" s="99" t="s">
        <v>11</v>
      </c>
      <c r="M2441" s="85" t="s">
        <v>12</v>
      </c>
    </row>
    <row r="2442" spans="1:13" ht="15" customHeight="1" thickTop="1" thickBot="1" x14ac:dyDescent="0.3">
      <c r="A2442" s="88" t="s">
        <v>26</v>
      </c>
      <c r="B2442" s="89"/>
      <c r="C2442" s="89"/>
      <c r="D2442" s="89"/>
      <c r="E2442" s="89"/>
      <c r="F2442" s="89">
        <v>18</v>
      </c>
      <c r="G2442" s="90">
        <f t="shared" ref="G2442:G2444" si="1020">SUM(B2442:F2442)</f>
        <v>18</v>
      </c>
      <c r="H2442" s="91">
        <f t="shared" ref="H2442:L2444" si="1021">IFERROR(B2442/$G$2442,0)</f>
        <v>0</v>
      </c>
      <c r="I2442" s="91">
        <f t="shared" si="1021"/>
        <v>0</v>
      </c>
      <c r="J2442" s="91">
        <f t="shared" si="1021"/>
        <v>0</v>
      </c>
      <c r="K2442" s="91">
        <f t="shared" si="1021"/>
        <v>0</v>
      </c>
      <c r="L2442" s="91">
        <f t="shared" si="1021"/>
        <v>1</v>
      </c>
      <c r="M2442" s="93" t="s">
        <v>14</v>
      </c>
    </row>
    <row r="2443" spans="1:13" ht="15" customHeight="1" thickTop="1" thickBot="1" x14ac:dyDescent="0.3">
      <c r="A2443" s="88" t="s">
        <v>27</v>
      </c>
      <c r="B2443" s="89"/>
      <c r="C2443" s="89"/>
      <c r="D2443" s="89"/>
      <c r="E2443" s="89"/>
      <c r="F2443" s="89">
        <v>18</v>
      </c>
      <c r="G2443" s="90">
        <f t="shared" si="1020"/>
        <v>18</v>
      </c>
      <c r="H2443" s="91">
        <f t="shared" si="1021"/>
        <v>0</v>
      </c>
      <c r="I2443" s="91">
        <f t="shared" si="1021"/>
        <v>0</v>
      </c>
      <c r="J2443" s="91">
        <f t="shared" si="1021"/>
        <v>0</v>
      </c>
      <c r="K2443" s="91">
        <f t="shared" si="1021"/>
        <v>0</v>
      </c>
      <c r="L2443" s="91">
        <f t="shared" si="1021"/>
        <v>1</v>
      </c>
      <c r="M2443" s="93" t="s">
        <v>14</v>
      </c>
    </row>
    <row r="2444" spans="1:13" ht="15" customHeight="1" thickTop="1" thickBot="1" x14ac:dyDescent="0.3">
      <c r="A2444" s="88" t="s">
        <v>28</v>
      </c>
      <c r="B2444" s="89"/>
      <c r="C2444" s="89"/>
      <c r="D2444" s="89"/>
      <c r="E2444" s="89"/>
      <c r="F2444" s="89">
        <v>18</v>
      </c>
      <c r="G2444" s="90">
        <f t="shared" si="1020"/>
        <v>18</v>
      </c>
      <c r="H2444" s="91">
        <f t="shared" si="1021"/>
        <v>0</v>
      </c>
      <c r="I2444" s="91">
        <f t="shared" si="1021"/>
        <v>0</v>
      </c>
      <c r="J2444" s="91">
        <f t="shared" si="1021"/>
        <v>0</v>
      </c>
      <c r="K2444" s="91">
        <f t="shared" si="1021"/>
        <v>0</v>
      </c>
      <c r="L2444" s="91">
        <f t="shared" si="1021"/>
        <v>1</v>
      </c>
      <c r="M2444" s="93" t="s">
        <v>14</v>
      </c>
    </row>
    <row r="2445" spans="1:13" ht="15" customHeight="1" thickTop="1" thickBot="1" x14ac:dyDescent="0.3">
      <c r="A2445" s="94" t="s">
        <v>24</v>
      </c>
      <c r="B2445" s="95">
        <f t="shared" ref="B2445:F2445" si="1022">IFERROR(AVERAGE(B2442:B2444),0)</f>
        <v>0</v>
      </c>
      <c r="C2445" s="95">
        <f t="shared" si="1022"/>
        <v>0</v>
      </c>
      <c r="D2445" s="101">
        <f t="shared" si="1022"/>
        <v>0</v>
      </c>
      <c r="E2445" s="101">
        <f t="shared" si="1022"/>
        <v>0</v>
      </c>
      <c r="F2445" s="101">
        <f t="shared" si="1022"/>
        <v>18</v>
      </c>
      <c r="G2445" s="101">
        <f>SUM(AVERAGE(G2442:G2444))</f>
        <v>18</v>
      </c>
      <c r="H2445" s="97">
        <f>AVERAGE(H2442:H2444)*0.2</f>
        <v>0</v>
      </c>
      <c r="I2445" s="97">
        <f>AVERAGE(I2442:I2444)*0.4</f>
        <v>0</v>
      </c>
      <c r="J2445" s="97">
        <f>AVERAGE(J2442:J2444)*0.6</f>
        <v>0</v>
      </c>
      <c r="K2445" s="97">
        <f>AVERAGE(K2442:K2444)*0.8</f>
        <v>0</v>
      </c>
      <c r="L2445" s="100">
        <f>AVERAGE(L2442:L2444)*1</f>
        <v>1</v>
      </c>
      <c r="M2445" s="102">
        <f>SUM(H2445:L2445)</f>
        <v>1</v>
      </c>
    </row>
    <row r="2446" spans="1:13" ht="15" customHeight="1" thickTop="1" thickBot="1" x14ac:dyDescent="0.3">
      <c r="A2446" s="83" t="s">
        <v>29</v>
      </c>
      <c r="B2446" s="84" t="s">
        <v>7</v>
      </c>
      <c r="C2446" s="84" t="s">
        <v>8</v>
      </c>
      <c r="D2446" s="84" t="s">
        <v>9</v>
      </c>
      <c r="E2446" s="84" t="s">
        <v>10</v>
      </c>
      <c r="F2446" s="84" t="s">
        <v>11</v>
      </c>
      <c r="G2446" s="85" t="s">
        <v>12</v>
      </c>
      <c r="H2446" s="84" t="s">
        <v>7</v>
      </c>
      <c r="I2446" s="84" t="s">
        <v>8</v>
      </c>
      <c r="J2446" s="84" t="s">
        <v>9</v>
      </c>
      <c r="K2446" s="84" t="s">
        <v>10</v>
      </c>
      <c r="L2446" s="99" t="s">
        <v>11</v>
      </c>
      <c r="M2446" s="85" t="s">
        <v>12</v>
      </c>
    </row>
    <row r="2447" spans="1:13" ht="15" customHeight="1" thickTop="1" thickBot="1" x14ac:dyDescent="0.3">
      <c r="A2447" s="103" t="s">
        <v>30</v>
      </c>
      <c r="B2447" s="104"/>
      <c r="C2447" s="104"/>
      <c r="D2447" s="104"/>
      <c r="E2447" s="89"/>
      <c r="F2447" s="89">
        <v>18</v>
      </c>
      <c r="G2447" s="105">
        <f t="shared" ref="G2447:G2450" si="1023">SUM(B2447:F2447)</f>
        <v>18</v>
      </c>
      <c r="H2447" s="106">
        <f t="shared" ref="H2447:L2450" si="1024">IFERROR(B2447/$G$2447,0)</f>
        <v>0</v>
      </c>
      <c r="I2447" s="106">
        <f t="shared" si="1024"/>
        <v>0</v>
      </c>
      <c r="J2447" s="106">
        <f t="shared" si="1024"/>
        <v>0</v>
      </c>
      <c r="K2447" s="106">
        <f t="shared" si="1024"/>
        <v>0</v>
      </c>
      <c r="L2447" s="106">
        <f t="shared" si="1024"/>
        <v>1</v>
      </c>
      <c r="M2447" s="93" t="s">
        <v>14</v>
      </c>
    </row>
    <row r="2448" spans="1:13" ht="15" customHeight="1" thickTop="1" thickBot="1" x14ac:dyDescent="0.3">
      <c r="A2448" s="103" t="s">
        <v>31</v>
      </c>
      <c r="B2448" s="104"/>
      <c r="C2448" s="104"/>
      <c r="D2448" s="104"/>
      <c r="E2448" s="89"/>
      <c r="F2448" s="89">
        <v>18</v>
      </c>
      <c r="G2448" s="105">
        <f t="shared" si="1023"/>
        <v>18</v>
      </c>
      <c r="H2448" s="106">
        <f t="shared" si="1024"/>
        <v>0</v>
      </c>
      <c r="I2448" s="106">
        <f t="shared" si="1024"/>
        <v>0</v>
      </c>
      <c r="J2448" s="106">
        <f t="shared" si="1024"/>
        <v>0</v>
      </c>
      <c r="K2448" s="106">
        <f t="shared" si="1024"/>
        <v>0</v>
      </c>
      <c r="L2448" s="106">
        <f t="shared" si="1024"/>
        <v>1</v>
      </c>
      <c r="M2448" s="93" t="s">
        <v>14</v>
      </c>
    </row>
    <row r="2449" spans="1:13" ht="15" customHeight="1" thickTop="1" thickBot="1" x14ac:dyDescent="0.3">
      <c r="A2449" s="103" t="s">
        <v>32</v>
      </c>
      <c r="B2449" s="104"/>
      <c r="C2449" s="104"/>
      <c r="D2449" s="104"/>
      <c r="E2449" s="89"/>
      <c r="F2449" s="89">
        <v>18</v>
      </c>
      <c r="G2449" s="105">
        <f t="shared" si="1023"/>
        <v>18</v>
      </c>
      <c r="H2449" s="106">
        <f t="shared" si="1024"/>
        <v>0</v>
      </c>
      <c r="I2449" s="106">
        <f t="shared" si="1024"/>
        <v>0</v>
      </c>
      <c r="J2449" s="106">
        <f t="shared" si="1024"/>
        <v>0</v>
      </c>
      <c r="K2449" s="106">
        <f t="shared" si="1024"/>
        <v>0</v>
      </c>
      <c r="L2449" s="106">
        <f t="shared" si="1024"/>
        <v>1</v>
      </c>
      <c r="M2449" s="93" t="s">
        <v>14</v>
      </c>
    </row>
    <row r="2450" spans="1:13" ht="15" customHeight="1" thickTop="1" thickBot="1" x14ac:dyDescent="0.3">
      <c r="A2450" s="103" t="s">
        <v>33</v>
      </c>
      <c r="B2450" s="104"/>
      <c r="C2450" s="104"/>
      <c r="D2450" s="104"/>
      <c r="E2450" s="89"/>
      <c r="F2450" s="89">
        <v>18</v>
      </c>
      <c r="G2450" s="105">
        <f t="shared" si="1023"/>
        <v>18</v>
      </c>
      <c r="H2450" s="106">
        <f t="shared" si="1024"/>
        <v>0</v>
      </c>
      <c r="I2450" s="106">
        <f t="shared" si="1024"/>
        <v>0</v>
      </c>
      <c r="J2450" s="106">
        <f t="shared" si="1024"/>
        <v>0</v>
      </c>
      <c r="K2450" s="106">
        <f t="shared" si="1024"/>
        <v>0</v>
      </c>
      <c r="L2450" s="106">
        <f t="shared" si="1024"/>
        <v>1</v>
      </c>
      <c r="M2450" s="93" t="s">
        <v>14</v>
      </c>
    </row>
    <row r="2451" spans="1:13" ht="15" customHeight="1" thickTop="1" thickBot="1" x14ac:dyDescent="0.3">
      <c r="A2451" s="107" t="s">
        <v>24</v>
      </c>
      <c r="B2451" s="108">
        <f t="shared" ref="B2451:F2451" si="1025">IFERROR(AVERAGE(B2447:B2450),0)</f>
        <v>0</v>
      </c>
      <c r="C2451" s="108">
        <f t="shared" si="1025"/>
        <v>0</v>
      </c>
      <c r="D2451" s="108">
        <f t="shared" si="1025"/>
        <v>0</v>
      </c>
      <c r="E2451" s="108">
        <f t="shared" si="1025"/>
        <v>0</v>
      </c>
      <c r="F2451" s="108">
        <f t="shared" si="1025"/>
        <v>18</v>
      </c>
      <c r="G2451" s="108">
        <f>SUM(AVERAGE(G2447:G2450))</f>
        <v>18</v>
      </c>
      <c r="H2451" s="102">
        <f>AVERAGE(H2447:H2450)*0.2</f>
        <v>0</v>
      </c>
      <c r="I2451" s="102">
        <f>AVERAGE(I2447:I2450)*0.4</f>
        <v>0</v>
      </c>
      <c r="J2451" s="102">
        <f>AVERAGE(J2447:J2450)*0.6</f>
        <v>0</v>
      </c>
      <c r="K2451" s="102">
        <f>AVERAGE(K2447:K2450)*0.8</f>
        <v>0</v>
      </c>
      <c r="L2451" s="109">
        <f>AVERAGE(L2447:L2450)*1</f>
        <v>1</v>
      </c>
      <c r="M2451" s="102">
        <f>SUM(H2451:L2451)</f>
        <v>1</v>
      </c>
    </row>
    <row r="2452" spans="1:13" ht="15" customHeight="1" thickTop="1" thickBot="1" x14ac:dyDescent="0.3">
      <c r="A2452" s="110" t="s">
        <v>34</v>
      </c>
      <c r="B2452" s="111"/>
      <c r="C2452" s="111"/>
      <c r="D2452" s="111"/>
      <c r="E2452" s="111"/>
      <c r="F2452" s="111"/>
      <c r="G2452" s="112">
        <f>SUM(B2452:F2452)</f>
        <v>0</v>
      </c>
      <c r="H2452" s="113">
        <f t="shared" ref="H2452:L2452" si="1026">IFERROR(B2452/$G$2452,0)</f>
        <v>0</v>
      </c>
      <c r="I2452" s="113">
        <f t="shared" si="1026"/>
        <v>0</v>
      </c>
      <c r="J2452" s="113">
        <f t="shared" si="1026"/>
        <v>0</v>
      </c>
      <c r="K2452" s="113">
        <f t="shared" si="1026"/>
        <v>0</v>
      </c>
      <c r="L2452" s="113">
        <f t="shared" si="1026"/>
        <v>0</v>
      </c>
      <c r="M2452" s="93" t="s">
        <v>14</v>
      </c>
    </row>
    <row r="2453" spans="1:13" ht="15" customHeight="1" thickTop="1" thickBot="1" x14ac:dyDescent="0.3">
      <c r="A2453" s="127" t="s">
        <v>35</v>
      </c>
      <c r="B2453" s="134"/>
      <c r="C2453" s="134"/>
      <c r="D2453" s="134"/>
      <c r="E2453" s="134"/>
      <c r="F2453" s="135"/>
      <c r="G2453" s="114">
        <v>18</v>
      </c>
      <c r="H2453" s="102" t="s">
        <v>14</v>
      </c>
      <c r="I2453" s="102" t="s">
        <v>14</v>
      </c>
      <c r="J2453" s="102" t="s">
        <v>14</v>
      </c>
      <c r="K2453" s="102" t="s">
        <v>14</v>
      </c>
      <c r="L2453" s="102" t="s">
        <v>14</v>
      </c>
      <c r="M2453" s="102">
        <f>(M2433+M2440+M2445+M2451)/4</f>
        <v>1</v>
      </c>
    </row>
    <row r="2454" spans="1:13" ht="15" customHeight="1" thickTop="1" x14ac:dyDescent="0.25">
      <c r="A2454" s="77"/>
      <c r="B2454" s="77"/>
      <c r="C2454" s="77"/>
      <c r="D2454" s="77"/>
      <c r="E2454" s="77"/>
      <c r="F2454" s="77"/>
      <c r="G2454" s="77"/>
      <c r="H2454" s="77"/>
      <c r="I2454" s="77"/>
      <c r="J2454" s="77"/>
      <c r="K2454" s="77"/>
      <c r="L2454" s="77"/>
      <c r="M2454" s="77"/>
    </row>
    <row r="2455" spans="1:13" ht="15" customHeight="1" thickBot="1" x14ac:dyDescent="0.3">
      <c r="A2455" s="77"/>
      <c r="B2455" s="77"/>
      <c r="C2455" s="77"/>
      <c r="D2455" s="77"/>
      <c r="E2455" s="77"/>
      <c r="F2455" s="77"/>
      <c r="G2455" s="77"/>
      <c r="H2455" s="77"/>
      <c r="I2455" s="77"/>
      <c r="J2455" s="77"/>
      <c r="K2455" s="77"/>
      <c r="L2455" s="77"/>
      <c r="M2455" s="77"/>
    </row>
    <row r="2456" spans="1:13" ht="15" customHeight="1" thickTop="1" thickBot="1" x14ac:dyDescent="0.3">
      <c r="A2456" s="78" t="s">
        <v>0</v>
      </c>
      <c r="B2456" s="136" t="s">
        <v>237</v>
      </c>
      <c r="C2456" s="132"/>
      <c r="D2456" s="132"/>
      <c r="E2456" s="132"/>
      <c r="F2456" s="132"/>
      <c r="G2456" s="133"/>
      <c r="H2456" s="139" t="s">
        <v>111</v>
      </c>
      <c r="I2456" s="144"/>
      <c r="J2456" s="145"/>
      <c r="K2456" s="79" t="s">
        <v>2</v>
      </c>
      <c r="L2456" s="146">
        <v>45474</v>
      </c>
      <c r="M2456" s="147"/>
    </row>
    <row r="2457" spans="1:13" ht="15" customHeight="1" thickBot="1" x14ac:dyDescent="0.3">
      <c r="A2457" s="115" t="s">
        <v>3</v>
      </c>
      <c r="B2457" s="148"/>
      <c r="C2457" s="148"/>
      <c r="D2457" s="148"/>
      <c r="E2457" s="148"/>
      <c r="F2457" s="148"/>
      <c r="G2457" s="149"/>
      <c r="H2457" s="80" t="s">
        <v>112</v>
      </c>
      <c r="I2457" s="121">
        <v>18</v>
      </c>
      <c r="J2457" s="133"/>
      <c r="K2457" s="81"/>
      <c r="L2457" s="80"/>
      <c r="M2457" s="80"/>
    </row>
    <row r="2458" spans="1:13" ht="15" customHeight="1" thickBot="1" x14ac:dyDescent="0.3">
      <c r="A2458" s="150"/>
      <c r="B2458" s="151"/>
      <c r="C2458" s="151"/>
      <c r="D2458" s="151"/>
      <c r="E2458" s="151"/>
      <c r="F2458" s="151"/>
      <c r="G2458" s="152"/>
      <c r="H2458" s="80" t="s">
        <v>113</v>
      </c>
      <c r="I2458" s="121"/>
      <c r="J2458" s="133"/>
      <c r="K2458" s="80"/>
      <c r="L2458" s="80"/>
      <c r="M2458" s="80"/>
    </row>
    <row r="2459" spans="1:13" ht="15" customHeight="1" thickBot="1" x14ac:dyDescent="0.3">
      <c r="A2459" s="82" t="s">
        <v>4</v>
      </c>
      <c r="B2459" s="130" t="s">
        <v>5</v>
      </c>
      <c r="C2459" s="131"/>
      <c r="D2459" s="131"/>
      <c r="E2459" s="131"/>
      <c r="F2459" s="131"/>
      <c r="G2459" s="131"/>
      <c r="H2459" s="121" t="s">
        <v>5</v>
      </c>
      <c r="I2459" s="132"/>
      <c r="J2459" s="132"/>
      <c r="K2459" s="132"/>
      <c r="L2459" s="132"/>
      <c r="M2459" s="133"/>
    </row>
    <row r="2460" spans="1:13" ht="15" customHeight="1" thickTop="1" thickBot="1" x14ac:dyDescent="0.3">
      <c r="A2460" s="83" t="s">
        <v>6</v>
      </c>
      <c r="B2460" s="84" t="s">
        <v>7</v>
      </c>
      <c r="C2460" s="84" t="s">
        <v>8</v>
      </c>
      <c r="D2460" s="84" t="s">
        <v>9</v>
      </c>
      <c r="E2460" s="84" t="s">
        <v>10</v>
      </c>
      <c r="F2460" s="84" t="s">
        <v>11</v>
      </c>
      <c r="G2460" s="85" t="s">
        <v>12</v>
      </c>
      <c r="H2460" s="86" t="s">
        <v>7</v>
      </c>
      <c r="I2460" s="86" t="s">
        <v>8</v>
      </c>
      <c r="J2460" s="86" t="s">
        <v>9</v>
      </c>
      <c r="K2460" s="86" t="s">
        <v>10</v>
      </c>
      <c r="L2460" s="86" t="s">
        <v>11</v>
      </c>
      <c r="M2460" s="87" t="s">
        <v>12</v>
      </c>
    </row>
    <row r="2461" spans="1:13" ht="15" customHeight="1" thickTop="1" thickBot="1" x14ac:dyDescent="0.3">
      <c r="A2461" s="88" t="s">
        <v>13</v>
      </c>
      <c r="B2461" s="89"/>
      <c r="C2461" s="89"/>
      <c r="D2461" s="89"/>
      <c r="E2461" s="89"/>
      <c r="F2461" s="89">
        <v>18</v>
      </c>
      <c r="G2461" s="90">
        <f t="shared" ref="G2461:G2463" si="1027">SUM(B2461:F2461)</f>
        <v>18</v>
      </c>
      <c r="H2461" s="91">
        <f t="shared" ref="H2461:L2463" si="1028">IFERROR(B2461/$G$2461,0)</f>
        <v>0</v>
      </c>
      <c r="I2461" s="91">
        <f t="shared" si="1028"/>
        <v>0</v>
      </c>
      <c r="J2461" s="91">
        <f t="shared" si="1028"/>
        <v>0</v>
      </c>
      <c r="K2461" s="91">
        <f t="shared" si="1028"/>
        <v>0</v>
      </c>
      <c r="L2461" s="91">
        <f t="shared" si="1028"/>
        <v>1</v>
      </c>
      <c r="M2461" s="92" t="s">
        <v>14</v>
      </c>
    </row>
    <row r="2462" spans="1:13" ht="15" customHeight="1" thickTop="1" thickBot="1" x14ac:dyDescent="0.3">
      <c r="A2462" s="88" t="s">
        <v>15</v>
      </c>
      <c r="B2462" s="89"/>
      <c r="C2462" s="89"/>
      <c r="D2462" s="89"/>
      <c r="E2462" s="89"/>
      <c r="F2462" s="89">
        <v>18</v>
      </c>
      <c r="G2462" s="90">
        <f t="shared" si="1027"/>
        <v>18</v>
      </c>
      <c r="H2462" s="91">
        <f t="shared" si="1028"/>
        <v>0</v>
      </c>
      <c r="I2462" s="91">
        <f t="shared" si="1028"/>
        <v>0</v>
      </c>
      <c r="J2462" s="91">
        <f t="shared" si="1028"/>
        <v>0</v>
      </c>
      <c r="K2462" s="91">
        <f t="shared" si="1028"/>
        <v>0</v>
      </c>
      <c r="L2462" s="91">
        <f t="shared" si="1028"/>
        <v>1</v>
      </c>
      <c r="M2462" s="93" t="s">
        <v>14</v>
      </c>
    </row>
    <row r="2463" spans="1:13" ht="15" customHeight="1" thickTop="1" thickBot="1" x14ac:dyDescent="0.3">
      <c r="A2463" s="88" t="s">
        <v>16</v>
      </c>
      <c r="B2463" s="89"/>
      <c r="C2463" s="89"/>
      <c r="D2463" s="89"/>
      <c r="E2463" s="89"/>
      <c r="F2463" s="89">
        <v>18</v>
      </c>
      <c r="G2463" s="90">
        <f t="shared" si="1027"/>
        <v>18</v>
      </c>
      <c r="H2463" s="91">
        <f t="shared" si="1028"/>
        <v>0</v>
      </c>
      <c r="I2463" s="91">
        <f t="shared" si="1028"/>
        <v>0</v>
      </c>
      <c r="J2463" s="91">
        <f t="shared" si="1028"/>
        <v>0</v>
      </c>
      <c r="K2463" s="91">
        <f t="shared" si="1028"/>
        <v>0</v>
      </c>
      <c r="L2463" s="91">
        <f t="shared" si="1028"/>
        <v>1</v>
      </c>
      <c r="M2463" s="93" t="s">
        <v>14</v>
      </c>
    </row>
    <row r="2464" spans="1:13" ht="15" customHeight="1" thickTop="1" thickBot="1" x14ac:dyDescent="0.3">
      <c r="A2464" s="94" t="s">
        <v>17</v>
      </c>
      <c r="B2464" s="95">
        <f>IFERROR(AVERAGE(B2461:B2463),0)</f>
        <v>0</v>
      </c>
      <c r="C2464" s="95">
        <f>IFERROR(AVERAGE(C2461:C2463),0)</f>
        <v>0</v>
      </c>
      <c r="D2464" s="95">
        <f>IFERROR(AVERAGE(D2461:D2463),0)</f>
        <v>0</v>
      </c>
      <c r="E2464" s="95">
        <f t="shared" ref="E2464:F2464" si="1029">IFERROR(AVERAGE(E2461:E2463),0)</f>
        <v>0</v>
      </c>
      <c r="F2464" s="95">
        <f t="shared" si="1029"/>
        <v>18</v>
      </c>
      <c r="G2464" s="95">
        <f>SUM(AVERAGE(G2461:G2463))</f>
        <v>18</v>
      </c>
      <c r="H2464" s="96">
        <f>AVERAGE(H2461:H2463)*0.2</f>
        <v>0</v>
      </c>
      <c r="I2464" s="96">
        <f>AVERAGE(I2461:I2463)*0.4</f>
        <v>0</v>
      </c>
      <c r="J2464" s="96">
        <f>AVERAGE(J2461:J2463)*0.6</f>
        <v>0</v>
      </c>
      <c r="K2464" s="96">
        <f>AVERAGE(K2461:K2463)*0.8</f>
        <v>0</v>
      </c>
      <c r="L2464" s="96">
        <f>AVERAGE(L2461:L2463)*1</f>
        <v>1</v>
      </c>
      <c r="M2464" s="97">
        <f>SUM(H2464:L2464)</f>
        <v>1</v>
      </c>
    </row>
    <row r="2465" spans="1:13" ht="15" customHeight="1" thickTop="1" thickBot="1" x14ac:dyDescent="0.3">
      <c r="A2465" s="98" t="s">
        <v>18</v>
      </c>
      <c r="B2465" s="84" t="s">
        <v>7</v>
      </c>
      <c r="C2465" s="84" t="s">
        <v>8</v>
      </c>
      <c r="D2465" s="84" t="s">
        <v>9</v>
      </c>
      <c r="E2465" s="84" t="s">
        <v>10</v>
      </c>
      <c r="F2465" s="84" t="s">
        <v>11</v>
      </c>
      <c r="G2465" s="85" t="s">
        <v>12</v>
      </c>
      <c r="H2465" s="84" t="s">
        <v>7</v>
      </c>
      <c r="I2465" s="84" t="s">
        <v>8</v>
      </c>
      <c r="J2465" s="84" t="s">
        <v>9</v>
      </c>
      <c r="K2465" s="84" t="s">
        <v>10</v>
      </c>
      <c r="L2465" s="99" t="s">
        <v>11</v>
      </c>
      <c r="M2465" s="85" t="s">
        <v>12</v>
      </c>
    </row>
    <row r="2466" spans="1:13" ht="15" customHeight="1" thickTop="1" thickBot="1" x14ac:dyDescent="0.3">
      <c r="A2466" s="88" t="s">
        <v>19</v>
      </c>
      <c r="B2466" s="89"/>
      <c r="C2466" s="89"/>
      <c r="D2466" s="89"/>
      <c r="E2466" s="89"/>
      <c r="F2466" s="89">
        <v>18</v>
      </c>
      <c r="G2466" s="90">
        <f t="shared" ref="G2466:G2470" si="1030">SUM(B2466:F2466)</f>
        <v>18</v>
      </c>
      <c r="H2466" s="91">
        <f t="shared" ref="H2466:L2470" si="1031">IFERROR(B2466/$G$2466,0)</f>
        <v>0</v>
      </c>
      <c r="I2466" s="91">
        <f t="shared" si="1031"/>
        <v>0</v>
      </c>
      <c r="J2466" s="91">
        <f t="shared" si="1031"/>
        <v>0</v>
      </c>
      <c r="K2466" s="91">
        <f t="shared" si="1031"/>
        <v>0</v>
      </c>
      <c r="L2466" s="91">
        <f t="shared" si="1031"/>
        <v>1</v>
      </c>
      <c r="M2466" s="93" t="s">
        <v>14</v>
      </c>
    </row>
    <row r="2467" spans="1:13" ht="15" customHeight="1" thickTop="1" thickBot="1" x14ac:dyDescent="0.3">
      <c r="A2467" s="88" t="s">
        <v>20</v>
      </c>
      <c r="B2467" s="89"/>
      <c r="C2467" s="89"/>
      <c r="D2467" s="89"/>
      <c r="E2467" s="89"/>
      <c r="F2467" s="89">
        <v>18</v>
      </c>
      <c r="G2467" s="90">
        <f t="shared" si="1030"/>
        <v>18</v>
      </c>
      <c r="H2467" s="91">
        <f t="shared" si="1031"/>
        <v>0</v>
      </c>
      <c r="I2467" s="91">
        <f t="shared" si="1031"/>
        <v>0</v>
      </c>
      <c r="J2467" s="91">
        <f t="shared" si="1031"/>
        <v>0</v>
      </c>
      <c r="K2467" s="91">
        <f t="shared" si="1031"/>
        <v>0</v>
      </c>
      <c r="L2467" s="91">
        <f t="shared" si="1031"/>
        <v>1</v>
      </c>
      <c r="M2467" s="93" t="s">
        <v>14</v>
      </c>
    </row>
    <row r="2468" spans="1:13" ht="15" customHeight="1" thickTop="1" thickBot="1" x14ac:dyDescent="0.3">
      <c r="A2468" s="88" t="s">
        <v>21</v>
      </c>
      <c r="B2468" s="89"/>
      <c r="C2468" s="89"/>
      <c r="D2468" s="89"/>
      <c r="E2468" s="89"/>
      <c r="F2468" s="89">
        <v>18</v>
      </c>
      <c r="G2468" s="90">
        <f t="shared" si="1030"/>
        <v>18</v>
      </c>
      <c r="H2468" s="91">
        <f t="shared" si="1031"/>
        <v>0</v>
      </c>
      <c r="I2468" s="91">
        <f t="shared" si="1031"/>
        <v>0</v>
      </c>
      <c r="J2468" s="91">
        <f t="shared" si="1031"/>
        <v>0</v>
      </c>
      <c r="K2468" s="91">
        <f t="shared" si="1031"/>
        <v>0</v>
      </c>
      <c r="L2468" s="91">
        <f t="shared" si="1031"/>
        <v>1</v>
      </c>
      <c r="M2468" s="93" t="s">
        <v>14</v>
      </c>
    </row>
    <row r="2469" spans="1:13" ht="15" customHeight="1" thickTop="1" thickBot="1" x14ac:dyDescent="0.3">
      <c r="A2469" s="88" t="s">
        <v>22</v>
      </c>
      <c r="B2469" s="89"/>
      <c r="C2469" s="89"/>
      <c r="D2469" s="89"/>
      <c r="E2469" s="89"/>
      <c r="F2469" s="89">
        <v>18</v>
      </c>
      <c r="G2469" s="90">
        <f t="shared" si="1030"/>
        <v>18</v>
      </c>
      <c r="H2469" s="91">
        <f t="shared" si="1031"/>
        <v>0</v>
      </c>
      <c r="I2469" s="91">
        <f t="shared" si="1031"/>
        <v>0</v>
      </c>
      <c r="J2469" s="91">
        <f t="shared" si="1031"/>
        <v>0</v>
      </c>
      <c r="K2469" s="91">
        <f t="shared" si="1031"/>
        <v>0</v>
      </c>
      <c r="L2469" s="91">
        <f t="shared" si="1031"/>
        <v>1</v>
      </c>
      <c r="M2469" s="93" t="s">
        <v>14</v>
      </c>
    </row>
    <row r="2470" spans="1:13" ht="15" customHeight="1" thickTop="1" thickBot="1" x14ac:dyDescent="0.3">
      <c r="A2470" s="88" t="s">
        <v>23</v>
      </c>
      <c r="B2470" s="89"/>
      <c r="C2470" s="89"/>
      <c r="D2470" s="89"/>
      <c r="E2470" s="89"/>
      <c r="F2470" s="89">
        <v>18</v>
      </c>
      <c r="G2470" s="90">
        <f t="shared" si="1030"/>
        <v>18</v>
      </c>
      <c r="H2470" s="91">
        <f t="shared" si="1031"/>
        <v>0</v>
      </c>
      <c r="I2470" s="91">
        <f t="shared" si="1031"/>
        <v>0</v>
      </c>
      <c r="J2470" s="91">
        <f t="shared" si="1031"/>
        <v>0</v>
      </c>
      <c r="K2470" s="91">
        <f t="shared" si="1031"/>
        <v>0</v>
      </c>
      <c r="L2470" s="91">
        <f t="shared" si="1031"/>
        <v>1</v>
      </c>
      <c r="M2470" s="93"/>
    </row>
    <row r="2471" spans="1:13" ht="15" customHeight="1" thickTop="1" thickBot="1" x14ac:dyDescent="0.3">
      <c r="A2471" s="94" t="s">
        <v>24</v>
      </c>
      <c r="B2471" s="95">
        <f t="shared" ref="B2471:F2471" si="1032">IFERROR(AVERAGE(B2466:B2470),0)</f>
        <v>0</v>
      </c>
      <c r="C2471" s="95">
        <f t="shared" si="1032"/>
        <v>0</v>
      </c>
      <c r="D2471" s="95">
        <f t="shared" si="1032"/>
        <v>0</v>
      </c>
      <c r="E2471" s="95">
        <f t="shared" si="1032"/>
        <v>0</v>
      </c>
      <c r="F2471" s="95">
        <f t="shared" si="1032"/>
        <v>18</v>
      </c>
      <c r="G2471" s="95">
        <f>SUM(AVERAGE(G2466:G2470))</f>
        <v>18</v>
      </c>
      <c r="H2471" s="97">
        <f>AVERAGE(H2466:H2470)*0.2</f>
        <v>0</v>
      </c>
      <c r="I2471" s="97">
        <f>AVERAGE(I2466:I2470)*0.4</f>
        <v>0</v>
      </c>
      <c r="J2471" s="97">
        <f>AVERAGE(J2466:J2470)*0.6</f>
        <v>0</v>
      </c>
      <c r="K2471" s="97">
        <f>AVERAGE(K2466:K2470)*0.8</f>
        <v>0</v>
      </c>
      <c r="L2471" s="100">
        <f>AVERAGE(L2466:L2470)*1</f>
        <v>1</v>
      </c>
      <c r="M2471" s="97">
        <f>SUM(H2471:L2471)</f>
        <v>1</v>
      </c>
    </row>
    <row r="2472" spans="1:13" ht="15" customHeight="1" thickTop="1" thickBot="1" x14ac:dyDescent="0.3">
      <c r="A2472" s="98" t="s">
        <v>25</v>
      </c>
      <c r="B2472" s="84" t="s">
        <v>7</v>
      </c>
      <c r="C2472" s="84" t="s">
        <v>8</v>
      </c>
      <c r="D2472" s="84" t="s">
        <v>9</v>
      </c>
      <c r="E2472" s="84" t="s">
        <v>10</v>
      </c>
      <c r="F2472" s="84" t="s">
        <v>11</v>
      </c>
      <c r="G2472" s="85" t="s">
        <v>12</v>
      </c>
      <c r="H2472" s="84" t="s">
        <v>7</v>
      </c>
      <c r="I2472" s="84" t="s">
        <v>8</v>
      </c>
      <c r="J2472" s="84" t="s">
        <v>9</v>
      </c>
      <c r="K2472" s="84" t="s">
        <v>10</v>
      </c>
      <c r="L2472" s="99" t="s">
        <v>11</v>
      </c>
      <c r="M2472" s="85" t="s">
        <v>12</v>
      </c>
    </row>
    <row r="2473" spans="1:13" ht="15" customHeight="1" thickTop="1" thickBot="1" x14ac:dyDescent="0.3">
      <c r="A2473" s="88" t="s">
        <v>26</v>
      </c>
      <c r="B2473" s="89"/>
      <c r="C2473" s="89"/>
      <c r="D2473" s="89"/>
      <c r="E2473" s="89"/>
      <c r="F2473" s="89">
        <v>18</v>
      </c>
      <c r="G2473" s="90">
        <f t="shared" ref="G2473:G2475" si="1033">SUM(B2473:F2473)</f>
        <v>18</v>
      </c>
      <c r="H2473" s="91">
        <f t="shared" ref="H2473:L2475" si="1034">IFERROR(B2473/$G$2473,0)</f>
        <v>0</v>
      </c>
      <c r="I2473" s="91">
        <f t="shared" si="1034"/>
        <v>0</v>
      </c>
      <c r="J2473" s="91">
        <f t="shared" si="1034"/>
        <v>0</v>
      </c>
      <c r="K2473" s="91">
        <f t="shared" si="1034"/>
        <v>0</v>
      </c>
      <c r="L2473" s="91">
        <f t="shared" si="1034"/>
        <v>1</v>
      </c>
      <c r="M2473" s="93" t="s">
        <v>14</v>
      </c>
    </row>
    <row r="2474" spans="1:13" ht="15" customHeight="1" thickTop="1" thickBot="1" x14ac:dyDescent="0.3">
      <c r="A2474" s="88" t="s">
        <v>27</v>
      </c>
      <c r="B2474" s="89"/>
      <c r="C2474" s="89"/>
      <c r="D2474" s="89"/>
      <c r="E2474" s="89"/>
      <c r="F2474" s="89">
        <v>18</v>
      </c>
      <c r="G2474" s="90">
        <f t="shared" si="1033"/>
        <v>18</v>
      </c>
      <c r="H2474" s="91">
        <f t="shared" si="1034"/>
        <v>0</v>
      </c>
      <c r="I2474" s="91">
        <f t="shared" si="1034"/>
        <v>0</v>
      </c>
      <c r="J2474" s="91">
        <f t="shared" si="1034"/>
        <v>0</v>
      </c>
      <c r="K2474" s="91">
        <f t="shared" si="1034"/>
        <v>0</v>
      </c>
      <c r="L2474" s="91">
        <f t="shared" si="1034"/>
        <v>1</v>
      </c>
      <c r="M2474" s="93" t="s">
        <v>14</v>
      </c>
    </row>
    <row r="2475" spans="1:13" ht="15" customHeight="1" thickTop="1" thickBot="1" x14ac:dyDescent="0.3">
      <c r="A2475" s="88" t="s">
        <v>28</v>
      </c>
      <c r="B2475" s="89"/>
      <c r="C2475" s="89"/>
      <c r="D2475" s="89"/>
      <c r="E2475" s="89"/>
      <c r="F2475" s="89">
        <v>18</v>
      </c>
      <c r="G2475" s="90">
        <f t="shared" si="1033"/>
        <v>18</v>
      </c>
      <c r="H2475" s="91">
        <f t="shared" si="1034"/>
        <v>0</v>
      </c>
      <c r="I2475" s="91">
        <f t="shared" si="1034"/>
        <v>0</v>
      </c>
      <c r="J2475" s="91">
        <f t="shared" si="1034"/>
        <v>0</v>
      </c>
      <c r="K2475" s="91">
        <f t="shared" si="1034"/>
        <v>0</v>
      </c>
      <c r="L2475" s="91">
        <f t="shared" si="1034"/>
        <v>1</v>
      </c>
      <c r="M2475" s="93" t="s">
        <v>14</v>
      </c>
    </row>
    <row r="2476" spans="1:13" ht="15" customHeight="1" thickTop="1" thickBot="1" x14ac:dyDescent="0.3">
      <c r="A2476" s="94" t="s">
        <v>24</v>
      </c>
      <c r="B2476" s="95">
        <f t="shared" ref="B2476:F2476" si="1035">IFERROR(AVERAGE(B2473:B2475),0)</f>
        <v>0</v>
      </c>
      <c r="C2476" s="95">
        <f t="shared" si="1035"/>
        <v>0</v>
      </c>
      <c r="D2476" s="101">
        <f t="shared" si="1035"/>
        <v>0</v>
      </c>
      <c r="E2476" s="101">
        <f t="shared" si="1035"/>
        <v>0</v>
      </c>
      <c r="F2476" s="101">
        <f t="shared" si="1035"/>
        <v>18</v>
      </c>
      <c r="G2476" s="101">
        <f>SUM(AVERAGE(G2473:G2475))</f>
        <v>18</v>
      </c>
      <c r="H2476" s="97">
        <f>AVERAGE(H2473:H2475)*0.2</f>
        <v>0</v>
      </c>
      <c r="I2476" s="97">
        <f>AVERAGE(I2473:I2475)*0.4</f>
        <v>0</v>
      </c>
      <c r="J2476" s="97">
        <f>AVERAGE(J2473:J2475)*0.6</f>
        <v>0</v>
      </c>
      <c r="K2476" s="97">
        <f>AVERAGE(K2473:K2475)*0.8</f>
        <v>0</v>
      </c>
      <c r="L2476" s="100">
        <f>AVERAGE(L2473:L2475)*1</f>
        <v>1</v>
      </c>
      <c r="M2476" s="102">
        <f>SUM(H2476:L2476)</f>
        <v>1</v>
      </c>
    </row>
    <row r="2477" spans="1:13" ht="15" customHeight="1" thickTop="1" thickBot="1" x14ac:dyDescent="0.3">
      <c r="A2477" s="83" t="s">
        <v>29</v>
      </c>
      <c r="B2477" s="84" t="s">
        <v>7</v>
      </c>
      <c r="C2477" s="84" t="s">
        <v>8</v>
      </c>
      <c r="D2477" s="84" t="s">
        <v>9</v>
      </c>
      <c r="E2477" s="84" t="s">
        <v>10</v>
      </c>
      <c r="F2477" s="84" t="s">
        <v>11</v>
      </c>
      <c r="G2477" s="85" t="s">
        <v>12</v>
      </c>
      <c r="H2477" s="84" t="s">
        <v>7</v>
      </c>
      <c r="I2477" s="84" t="s">
        <v>8</v>
      </c>
      <c r="J2477" s="84" t="s">
        <v>9</v>
      </c>
      <c r="K2477" s="84" t="s">
        <v>10</v>
      </c>
      <c r="L2477" s="99" t="s">
        <v>11</v>
      </c>
      <c r="M2477" s="85" t="s">
        <v>12</v>
      </c>
    </row>
    <row r="2478" spans="1:13" ht="15" customHeight="1" thickTop="1" thickBot="1" x14ac:dyDescent="0.3">
      <c r="A2478" s="103" t="s">
        <v>30</v>
      </c>
      <c r="B2478" s="104"/>
      <c r="C2478" s="104"/>
      <c r="D2478" s="104"/>
      <c r="E2478" s="89"/>
      <c r="F2478" s="89">
        <v>18</v>
      </c>
      <c r="G2478" s="105">
        <f t="shared" ref="G2478:G2481" si="1036">SUM(B2478:F2478)</f>
        <v>18</v>
      </c>
      <c r="H2478" s="106">
        <f t="shared" ref="H2478:L2481" si="1037">IFERROR(B2478/$G$2478,0)</f>
        <v>0</v>
      </c>
      <c r="I2478" s="106">
        <f t="shared" si="1037"/>
        <v>0</v>
      </c>
      <c r="J2478" s="106">
        <f t="shared" si="1037"/>
        <v>0</v>
      </c>
      <c r="K2478" s="106">
        <f t="shared" si="1037"/>
        <v>0</v>
      </c>
      <c r="L2478" s="106">
        <f t="shared" si="1037"/>
        <v>1</v>
      </c>
      <c r="M2478" s="93" t="s">
        <v>14</v>
      </c>
    </row>
    <row r="2479" spans="1:13" ht="15" customHeight="1" thickTop="1" thickBot="1" x14ac:dyDescent="0.3">
      <c r="A2479" s="103" t="s">
        <v>31</v>
      </c>
      <c r="B2479" s="104"/>
      <c r="C2479" s="104"/>
      <c r="D2479" s="104"/>
      <c r="E2479" s="89"/>
      <c r="F2479" s="89">
        <v>18</v>
      </c>
      <c r="G2479" s="105">
        <f t="shared" si="1036"/>
        <v>18</v>
      </c>
      <c r="H2479" s="106">
        <f t="shared" si="1037"/>
        <v>0</v>
      </c>
      <c r="I2479" s="106">
        <f t="shared" si="1037"/>
        <v>0</v>
      </c>
      <c r="J2479" s="106">
        <f t="shared" si="1037"/>
        <v>0</v>
      </c>
      <c r="K2479" s="106">
        <f t="shared" si="1037"/>
        <v>0</v>
      </c>
      <c r="L2479" s="106">
        <f t="shared" si="1037"/>
        <v>1</v>
      </c>
      <c r="M2479" s="93" t="s">
        <v>14</v>
      </c>
    </row>
    <row r="2480" spans="1:13" ht="15" customHeight="1" thickTop="1" thickBot="1" x14ac:dyDescent="0.3">
      <c r="A2480" s="103" t="s">
        <v>32</v>
      </c>
      <c r="B2480" s="104"/>
      <c r="C2480" s="104"/>
      <c r="D2480" s="104"/>
      <c r="E2480" s="89"/>
      <c r="F2480" s="89">
        <v>18</v>
      </c>
      <c r="G2480" s="105">
        <f t="shared" si="1036"/>
        <v>18</v>
      </c>
      <c r="H2480" s="106">
        <f t="shared" si="1037"/>
        <v>0</v>
      </c>
      <c r="I2480" s="106">
        <f t="shared" si="1037"/>
        <v>0</v>
      </c>
      <c r="J2480" s="106">
        <f t="shared" si="1037"/>
        <v>0</v>
      </c>
      <c r="K2480" s="106">
        <f t="shared" si="1037"/>
        <v>0</v>
      </c>
      <c r="L2480" s="106">
        <f t="shared" si="1037"/>
        <v>1</v>
      </c>
      <c r="M2480" s="93" t="s">
        <v>14</v>
      </c>
    </row>
    <row r="2481" spans="1:13" ht="15" customHeight="1" thickTop="1" thickBot="1" x14ac:dyDescent="0.3">
      <c r="A2481" s="103" t="s">
        <v>33</v>
      </c>
      <c r="B2481" s="104"/>
      <c r="C2481" s="104"/>
      <c r="D2481" s="104"/>
      <c r="E2481" s="89"/>
      <c r="F2481" s="89">
        <v>18</v>
      </c>
      <c r="G2481" s="105">
        <f t="shared" si="1036"/>
        <v>18</v>
      </c>
      <c r="H2481" s="106">
        <f t="shared" si="1037"/>
        <v>0</v>
      </c>
      <c r="I2481" s="106">
        <f t="shared" si="1037"/>
        <v>0</v>
      </c>
      <c r="J2481" s="106">
        <f t="shared" si="1037"/>
        <v>0</v>
      </c>
      <c r="K2481" s="106">
        <f t="shared" si="1037"/>
        <v>0</v>
      </c>
      <c r="L2481" s="106">
        <f t="shared" si="1037"/>
        <v>1</v>
      </c>
      <c r="M2481" s="93" t="s">
        <v>14</v>
      </c>
    </row>
    <row r="2482" spans="1:13" ht="15" customHeight="1" thickTop="1" thickBot="1" x14ac:dyDescent="0.3">
      <c r="A2482" s="107" t="s">
        <v>24</v>
      </c>
      <c r="B2482" s="108">
        <f t="shared" ref="B2482:F2482" si="1038">IFERROR(AVERAGE(B2478:B2481),0)</f>
        <v>0</v>
      </c>
      <c r="C2482" s="108">
        <f t="shared" si="1038"/>
        <v>0</v>
      </c>
      <c r="D2482" s="108">
        <f t="shared" si="1038"/>
        <v>0</v>
      </c>
      <c r="E2482" s="108">
        <f t="shared" si="1038"/>
        <v>0</v>
      </c>
      <c r="F2482" s="108">
        <f t="shared" si="1038"/>
        <v>18</v>
      </c>
      <c r="G2482" s="108">
        <f>SUM(AVERAGE(G2478:G2481))</f>
        <v>18</v>
      </c>
      <c r="H2482" s="102">
        <f>AVERAGE(H2478:H2481)*0.2</f>
        <v>0</v>
      </c>
      <c r="I2482" s="102">
        <f>AVERAGE(I2478:I2481)*0.4</f>
        <v>0</v>
      </c>
      <c r="J2482" s="102">
        <f>AVERAGE(J2478:J2481)*0.6</f>
        <v>0</v>
      </c>
      <c r="K2482" s="102">
        <f>AVERAGE(K2478:K2481)*0.8</f>
        <v>0</v>
      </c>
      <c r="L2482" s="109">
        <f>AVERAGE(L2478:L2481)*1</f>
        <v>1</v>
      </c>
      <c r="M2482" s="102">
        <f>SUM(H2482:L2482)</f>
        <v>1</v>
      </c>
    </row>
    <row r="2483" spans="1:13" ht="15" customHeight="1" thickTop="1" thickBot="1" x14ac:dyDescent="0.3">
      <c r="A2483" s="110" t="s">
        <v>34</v>
      </c>
      <c r="B2483" s="111"/>
      <c r="C2483" s="111"/>
      <c r="D2483" s="111"/>
      <c r="E2483" s="111"/>
      <c r="F2483" s="111"/>
      <c r="G2483" s="112">
        <f>SUM(B2483:F2483)</f>
        <v>0</v>
      </c>
      <c r="H2483" s="113">
        <f t="shared" ref="H2483:L2483" si="1039">IFERROR(B2483/$G$2483,0)</f>
        <v>0</v>
      </c>
      <c r="I2483" s="113">
        <f t="shared" si="1039"/>
        <v>0</v>
      </c>
      <c r="J2483" s="113">
        <f t="shared" si="1039"/>
        <v>0</v>
      </c>
      <c r="K2483" s="113">
        <f t="shared" si="1039"/>
        <v>0</v>
      </c>
      <c r="L2483" s="113">
        <f t="shared" si="1039"/>
        <v>0</v>
      </c>
      <c r="M2483" s="93" t="s">
        <v>14</v>
      </c>
    </row>
    <row r="2484" spans="1:13" ht="15" customHeight="1" thickTop="1" thickBot="1" x14ac:dyDescent="0.3">
      <c r="A2484" s="127" t="s">
        <v>35</v>
      </c>
      <c r="B2484" s="134"/>
      <c r="C2484" s="134"/>
      <c r="D2484" s="134"/>
      <c r="E2484" s="134"/>
      <c r="F2484" s="135"/>
      <c r="G2484" s="114">
        <v>18</v>
      </c>
      <c r="H2484" s="102" t="s">
        <v>14</v>
      </c>
      <c r="I2484" s="102" t="s">
        <v>14</v>
      </c>
      <c r="J2484" s="102" t="s">
        <v>14</v>
      </c>
      <c r="K2484" s="102" t="s">
        <v>14</v>
      </c>
      <c r="L2484" s="102" t="s">
        <v>14</v>
      </c>
      <c r="M2484" s="102">
        <f>(M2464+M2471+M2476+M2482)/4</f>
        <v>1</v>
      </c>
    </row>
    <row r="2485" spans="1:13" ht="15" customHeight="1" thickTop="1" x14ac:dyDescent="0.25">
      <c r="A2485" s="77"/>
      <c r="B2485" s="77"/>
      <c r="C2485" s="77"/>
      <c r="D2485" s="77"/>
      <c r="E2485" s="77"/>
      <c r="F2485" s="77"/>
      <c r="G2485" s="77"/>
      <c r="H2485" s="77"/>
      <c r="I2485" s="77"/>
      <c r="J2485" s="77"/>
      <c r="K2485" s="77"/>
      <c r="L2485" s="77"/>
      <c r="M2485" s="77"/>
    </row>
    <row r="2486" spans="1:13" ht="15" customHeight="1" thickBot="1" x14ac:dyDescent="0.3">
      <c r="A2486" s="77"/>
      <c r="B2486" s="77"/>
      <c r="C2486" s="77"/>
      <c r="D2486" s="77"/>
      <c r="E2486" s="77"/>
      <c r="F2486" s="77"/>
      <c r="G2486" s="77"/>
      <c r="H2486" s="77"/>
      <c r="I2486" s="77"/>
      <c r="J2486" s="77"/>
      <c r="K2486" s="77"/>
      <c r="L2486" s="77"/>
      <c r="M2486" s="77"/>
    </row>
    <row r="2487" spans="1:13" ht="15" customHeight="1" thickTop="1" thickBot="1" x14ac:dyDescent="0.3">
      <c r="A2487" s="78" t="s">
        <v>0</v>
      </c>
      <c r="B2487" s="136" t="s">
        <v>238</v>
      </c>
      <c r="C2487" s="132"/>
      <c r="D2487" s="132"/>
      <c r="E2487" s="132"/>
      <c r="F2487" s="132"/>
      <c r="G2487" s="133"/>
      <c r="H2487" s="139" t="s">
        <v>111</v>
      </c>
      <c r="I2487" s="144"/>
      <c r="J2487" s="145"/>
      <c r="K2487" s="79" t="s">
        <v>2</v>
      </c>
      <c r="L2487" s="146">
        <v>45484</v>
      </c>
      <c r="M2487" s="147"/>
    </row>
    <row r="2488" spans="1:13" ht="15" customHeight="1" thickBot="1" x14ac:dyDescent="0.3">
      <c r="A2488" s="115" t="s">
        <v>3</v>
      </c>
      <c r="B2488" s="148"/>
      <c r="C2488" s="148"/>
      <c r="D2488" s="148"/>
      <c r="E2488" s="148"/>
      <c r="F2488" s="148"/>
      <c r="G2488" s="149"/>
      <c r="H2488" s="80" t="s">
        <v>112</v>
      </c>
      <c r="I2488" s="121">
        <v>15</v>
      </c>
      <c r="J2488" s="133"/>
      <c r="K2488" s="81"/>
      <c r="L2488" s="80"/>
      <c r="M2488" s="80"/>
    </row>
    <row r="2489" spans="1:13" ht="15" customHeight="1" thickBot="1" x14ac:dyDescent="0.3">
      <c r="A2489" s="150"/>
      <c r="B2489" s="151"/>
      <c r="C2489" s="151"/>
      <c r="D2489" s="151"/>
      <c r="E2489" s="151"/>
      <c r="F2489" s="151"/>
      <c r="G2489" s="152"/>
      <c r="H2489" s="80" t="s">
        <v>113</v>
      </c>
      <c r="I2489" s="121"/>
      <c r="J2489" s="133"/>
      <c r="K2489" s="80"/>
      <c r="L2489" s="80"/>
      <c r="M2489" s="80"/>
    </row>
    <row r="2490" spans="1:13" ht="15" customHeight="1" thickBot="1" x14ac:dyDescent="0.3">
      <c r="A2490" s="82" t="s">
        <v>4</v>
      </c>
      <c r="B2490" s="130" t="s">
        <v>5</v>
      </c>
      <c r="C2490" s="131"/>
      <c r="D2490" s="131"/>
      <c r="E2490" s="131"/>
      <c r="F2490" s="131"/>
      <c r="G2490" s="131"/>
      <c r="H2490" s="121" t="s">
        <v>5</v>
      </c>
      <c r="I2490" s="132"/>
      <c r="J2490" s="132"/>
      <c r="K2490" s="132"/>
      <c r="L2490" s="132"/>
      <c r="M2490" s="133"/>
    </row>
    <row r="2491" spans="1:13" ht="15" customHeight="1" thickTop="1" thickBot="1" x14ac:dyDescent="0.3">
      <c r="A2491" s="83" t="s">
        <v>6</v>
      </c>
      <c r="B2491" s="84" t="s">
        <v>7</v>
      </c>
      <c r="C2491" s="84" t="s">
        <v>8</v>
      </c>
      <c r="D2491" s="84" t="s">
        <v>9</v>
      </c>
      <c r="E2491" s="84" t="s">
        <v>10</v>
      </c>
      <c r="F2491" s="84" t="s">
        <v>11</v>
      </c>
      <c r="G2491" s="85" t="s">
        <v>12</v>
      </c>
      <c r="H2491" s="86" t="s">
        <v>7</v>
      </c>
      <c r="I2491" s="86" t="s">
        <v>8</v>
      </c>
      <c r="J2491" s="86" t="s">
        <v>9</v>
      </c>
      <c r="K2491" s="86" t="s">
        <v>10</v>
      </c>
      <c r="L2491" s="86" t="s">
        <v>11</v>
      </c>
      <c r="M2491" s="87" t="s">
        <v>12</v>
      </c>
    </row>
    <row r="2492" spans="1:13" ht="15" customHeight="1" thickTop="1" thickBot="1" x14ac:dyDescent="0.3">
      <c r="A2492" s="88" t="s">
        <v>13</v>
      </c>
      <c r="B2492" s="89"/>
      <c r="C2492" s="89"/>
      <c r="D2492" s="89"/>
      <c r="E2492" s="89"/>
      <c r="F2492" s="89">
        <v>15</v>
      </c>
      <c r="G2492" s="90">
        <f t="shared" ref="G2492:G2494" si="1040">SUM(B2492:F2492)</f>
        <v>15</v>
      </c>
      <c r="H2492" s="91">
        <f t="shared" ref="H2492:L2494" si="1041">IFERROR(B2492/$G$2492,0)</f>
        <v>0</v>
      </c>
      <c r="I2492" s="91">
        <f t="shared" si="1041"/>
        <v>0</v>
      </c>
      <c r="J2492" s="91">
        <f t="shared" si="1041"/>
        <v>0</v>
      </c>
      <c r="K2492" s="91">
        <f t="shared" si="1041"/>
        <v>0</v>
      </c>
      <c r="L2492" s="91">
        <f t="shared" si="1041"/>
        <v>1</v>
      </c>
      <c r="M2492" s="92" t="s">
        <v>14</v>
      </c>
    </row>
    <row r="2493" spans="1:13" ht="15" customHeight="1" thickTop="1" thickBot="1" x14ac:dyDescent="0.3">
      <c r="A2493" s="88" t="s">
        <v>15</v>
      </c>
      <c r="B2493" s="89"/>
      <c r="C2493" s="89"/>
      <c r="D2493" s="89"/>
      <c r="E2493" s="89"/>
      <c r="F2493" s="89">
        <v>15</v>
      </c>
      <c r="G2493" s="90">
        <f t="shared" si="1040"/>
        <v>15</v>
      </c>
      <c r="H2493" s="91">
        <f t="shared" si="1041"/>
        <v>0</v>
      </c>
      <c r="I2493" s="91">
        <f t="shared" si="1041"/>
        <v>0</v>
      </c>
      <c r="J2493" s="91">
        <f t="shared" si="1041"/>
        <v>0</v>
      </c>
      <c r="K2493" s="91">
        <f t="shared" si="1041"/>
        <v>0</v>
      </c>
      <c r="L2493" s="91">
        <f t="shared" si="1041"/>
        <v>1</v>
      </c>
      <c r="M2493" s="93" t="s">
        <v>14</v>
      </c>
    </row>
    <row r="2494" spans="1:13" ht="15" customHeight="1" thickTop="1" thickBot="1" x14ac:dyDescent="0.3">
      <c r="A2494" s="88" t="s">
        <v>16</v>
      </c>
      <c r="B2494" s="89"/>
      <c r="C2494" s="89"/>
      <c r="D2494" s="89"/>
      <c r="E2494" s="89"/>
      <c r="F2494" s="89">
        <v>15</v>
      </c>
      <c r="G2494" s="90">
        <f t="shared" si="1040"/>
        <v>15</v>
      </c>
      <c r="H2494" s="91">
        <f t="shared" si="1041"/>
        <v>0</v>
      </c>
      <c r="I2494" s="91">
        <f t="shared" si="1041"/>
        <v>0</v>
      </c>
      <c r="J2494" s="91">
        <f t="shared" si="1041"/>
        <v>0</v>
      </c>
      <c r="K2494" s="91">
        <f t="shared" si="1041"/>
        <v>0</v>
      </c>
      <c r="L2494" s="91">
        <f t="shared" si="1041"/>
        <v>1</v>
      </c>
      <c r="M2494" s="93" t="s">
        <v>14</v>
      </c>
    </row>
    <row r="2495" spans="1:13" ht="15" customHeight="1" thickTop="1" thickBot="1" x14ac:dyDescent="0.3">
      <c r="A2495" s="94" t="s">
        <v>17</v>
      </c>
      <c r="B2495" s="95">
        <f>IFERROR(AVERAGE(B2492:B2494),0)</f>
        <v>0</v>
      </c>
      <c r="C2495" s="95">
        <f>IFERROR(AVERAGE(C2492:C2494),0)</f>
        <v>0</v>
      </c>
      <c r="D2495" s="95">
        <f>IFERROR(AVERAGE(D2492:D2494),0)</f>
        <v>0</v>
      </c>
      <c r="E2495" s="95">
        <f t="shared" ref="E2495:F2495" si="1042">IFERROR(AVERAGE(E2492:E2494),0)</f>
        <v>0</v>
      </c>
      <c r="F2495" s="95">
        <f t="shared" si="1042"/>
        <v>15</v>
      </c>
      <c r="G2495" s="95">
        <f>SUM(AVERAGE(G2492:G2494))</f>
        <v>15</v>
      </c>
      <c r="H2495" s="96">
        <f>AVERAGE(H2492:H2494)*0.2</f>
        <v>0</v>
      </c>
      <c r="I2495" s="96">
        <f>AVERAGE(I2492:I2494)*0.4</f>
        <v>0</v>
      </c>
      <c r="J2495" s="96">
        <f>AVERAGE(J2492:J2494)*0.6</f>
        <v>0</v>
      </c>
      <c r="K2495" s="96">
        <f>AVERAGE(K2492:K2494)*0.8</f>
        <v>0</v>
      </c>
      <c r="L2495" s="96">
        <f>AVERAGE(L2492:L2494)*1</f>
        <v>1</v>
      </c>
      <c r="M2495" s="97">
        <f>SUM(H2495:L2495)</f>
        <v>1</v>
      </c>
    </row>
    <row r="2496" spans="1:13" ht="15" customHeight="1" thickTop="1" thickBot="1" x14ac:dyDescent="0.3">
      <c r="A2496" s="98" t="s">
        <v>18</v>
      </c>
      <c r="B2496" s="84" t="s">
        <v>7</v>
      </c>
      <c r="C2496" s="84" t="s">
        <v>8</v>
      </c>
      <c r="D2496" s="84" t="s">
        <v>9</v>
      </c>
      <c r="E2496" s="84" t="s">
        <v>10</v>
      </c>
      <c r="F2496" s="84" t="s">
        <v>11</v>
      </c>
      <c r="G2496" s="85" t="s">
        <v>12</v>
      </c>
      <c r="H2496" s="84" t="s">
        <v>7</v>
      </c>
      <c r="I2496" s="84" t="s">
        <v>8</v>
      </c>
      <c r="J2496" s="84" t="s">
        <v>9</v>
      </c>
      <c r="K2496" s="84" t="s">
        <v>10</v>
      </c>
      <c r="L2496" s="99" t="s">
        <v>11</v>
      </c>
      <c r="M2496" s="85" t="s">
        <v>12</v>
      </c>
    </row>
    <row r="2497" spans="1:13" ht="15" customHeight="1" thickTop="1" thickBot="1" x14ac:dyDescent="0.3">
      <c r="A2497" s="88" t="s">
        <v>19</v>
      </c>
      <c r="B2497" s="89"/>
      <c r="C2497" s="89"/>
      <c r="D2497" s="89"/>
      <c r="E2497" s="89"/>
      <c r="F2497" s="89">
        <v>15</v>
      </c>
      <c r="G2497" s="90">
        <f t="shared" ref="G2497:G2501" si="1043">SUM(B2497:F2497)</f>
        <v>15</v>
      </c>
      <c r="H2497" s="91">
        <f t="shared" ref="H2497:L2501" si="1044">IFERROR(B2497/$G$2497,0)</f>
        <v>0</v>
      </c>
      <c r="I2497" s="91">
        <f t="shared" si="1044"/>
        <v>0</v>
      </c>
      <c r="J2497" s="91">
        <f t="shared" si="1044"/>
        <v>0</v>
      </c>
      <c r="K2497" s="91">
        <f t="shared" si="1044"/>
        <v>0</v>
      </c>
      <c r="L2497" s="91">
        <f t="shared" si="1044"/>
        <v>1</v>
      </c>
      <c r="M2497" s="93" t="s">
        <v>14</v>
      </c>
    </row>
    <row r="2498" spans="1:13" ht="15" customHeight="1" thickTop="1" thickBot="1" x14ac:dyDescent="0.3">
      <c r="A2498" s="88" t="s">
        <v>20</v>
      </c>
      <c r="B2498" s="89"/>
      <c r="C2498" s="89"/>
      <c r="D2498" s="89"/>
      <c r="E2498" s="89"/>
      <c r="F2498" s="89">
        <v>15</v>
      </c>
      <c r="G2498" s="90">
        <f t="shared" si="1043"/>
        <v>15</v>
      </c>
      <c r="H2498" s="91">
        <f t="shared" si="1044"/>
        <v>0</v>
      </c>
      <c r="I2498" s="91">
        <f t="shared" si="1044"/>
        <v>0</v>
      </c>
      <c r="J2498" s="91">
        <f t="shared" si="1044"/>
        <v>0</v>
      </c>
      <c r="K2498" s="91">
        <f t="shared" si="1044"/>
        <v>0</v>
      </c>
      <c r="L2498" s="91">
        <f t="shared" si="1044"/>
        <v>1</v>
      </c>
      <c r="M2498" s="93" t="s">
        <v>14</v>
      </c>
    </row>
    <row r="2499" spans="1:13" ht="15" customHeight="1" thickTop="1" thickBot="1" x14ac:dyDescent="0.3">
      <c r="A2499" s="88" t="s">
        <v>21</v>
      </c>
      <c r="B2499" s="89"/>
      <c r="C2499" s="89"/>
      <c r="D2499" s="89"/>
      <c r="E2499" s="89"/>
      <c r="F2499" s="89">
        <v>15</v>
      </c>
      <c r="G2499" s="90">
        <f t="shared" si="1043"/>
        <v>15</v>
      </c>
      <c r="H2499" s="91">
        <f t="shared" si="1044"/>
        <v>0</v>
      </c>
      <c r="I2499" s="91">
        <f t="shared" si="1044"/>
        <v>0</v>
      </c>
      <c r="J2499" s="91">
        <f t="shared" si="1044"/>
        <v>0</v>
      </c>
      <c r="K2499" s="91">
        <f t="shared" si="1044"/>
        <v>0</v>
      </c>
      <c r="L2499" s="91">
        <f t="shared" si="1044"/>
        <v>1</v>
      </c>
      <c r="M2499" s="93" t="s">
        <v>14</v>
      </c>
    </row>
    <row r="2500" spans="1:13" ht="15" customHeight="1" thickTop="1" thickBot="1" x14ac:dyDescent="0.3">
      <c r="A2500" s="88" t="s">
        <v>22</v>
      </c>
      <c r="B2500" s="89"/>
      <c r="C2500" s="89"/>
      <c r="D2500" s="89"/>
      <c r="E2500" s="89"/>
      <c r="F2500" s="89">
        <v>15</v>
      </c>
      <c r="G2500" s="90">
        <f t="shared" si="1043"/>
        <v>15</v>
      </c>
      <c r="H2500" s="91">
        <f t="shared" si="1044"/>
        <v>0</v>
      </c>
      <c r="I2500" s="91">
        <f t="shared" si="1044"/>
        <v>0</v>
      </c>
      <c r="J2500" s="91">
        <f t="shared" si="1044"/>
        <v>0</v>
      </c>
      <c r="K2500" s="91">
        <f t="shared" si="1044"/>
        <v>0</v>
      </c>
      <c r="L2500" s="91">
        <f t="shared" si="1044"/>
        <v>1</v>
      </c>
      <c r="M2500" s="93" t="s">
        <v>14</v>
      </c>
    </row>
    <row r="2501" spans="1:13" ht="15" customHeight="1" thickTop="1" thickBot="1" x14ac:dyDescent="0.3">
      <c r="A2501" s="88" t="s">
        <v>23</v>
      </c>
      <c r="B2501" s="89"/>
      <c r="C2501" s="89"/>
      <c r="D2501" s="89"/>
      <c r="E2501" s="89"/>
      <c r="F2501" s="89">
        <v>15</v>
      </c>
      <c r="G2501" s="90">
        <f t="shared" si="1043"/>
        <v>15</v>
      </c>
      <c r="H2501" s="91">
        <f t="shared" si="1044"/>
        <v>0</v>
      </c>
      <c r="I2501" s="91">
        <f t="shared" si="1044"/>
        <v>0</v>
      </c>
      <c r="J2501" s="91">
        <f t="shared" si="1044"/>
        <v>0</v>
      </c>
      <c r="K2501" s="91">
        <f t="shared" si="1044"/>
        <v>0</v>
      </c>
      <c r="L2501" s="91">
        <f t="shared" si="1044"/>
        <v>1</v>
      </c>
      <c r="M2501" s="93"/>
    </row>
    <row r="2502" spans="1:13" ht="15" customHeight="1" thickTop="1" thickBot="1" x14ac:dyDescent="0.3">
      <c r="A2502" s="94" t="s">
        <v>24</v>
      </c>
      <c r="B2502" s="95">
        <f t="shared" ref="B2502:F2502" si="1045">IFERROR(AVERAGE(B2497:B2501),0)</f>
        <v>0</v>
      </c>
      <c r="C2502" s="95">
        <f t="shared" si="1045"/>
        <v>0</v>
      </c>
      <c r="D2502" s="95">
        <f t="shared" si="1045"/>
        <v>0</v>
      </c>
      <c r="E2502" s="95">
        <f t="shared" si="1045"/>
        <v>0</v>
      </c>
      <c r="F2502" s="95">
        <f t="shared" si="1045"/>
        <v>15</v>
      </c>
      <c r="G2502" s="95">
        <f>SUM(AVERAGE(G2497:G2501))</f>
        <v>15</v>
      </c>
      <c r="H2502" s="97">
        <f>AVERAGE(H2497:H2501)*0.2</f>
        <v>0</v>
      </c>
      <c r="I2502" s="97">
        <f>AVERAGE(I2497:I2501)*0.4</f>
        <v>0</v>
      </c>
      <c r="J2502" s="97">
        <f>AVERAGE(J2497:J2501)*0.6</f>
        <v>0</v>
      </c>
      <c r="K2502" s="97">
        <f>AVERAGE(K2497:K2501)*0.8</f>
        <v>0</v>
      </c>
      <c r="L2502" s="100">
        <f>AVERAGE(L2497:L2501)*1</f>
        <v>1</v>
      </c>
      <c r="M2502" s="97">
        <f>SUM(H2502:L2502)</f>
        <v>1</v>
      </c>
    </row>
    <row r="2503" spans="1:13" ht="15" customHeight="1" thickTop="1" thickBot="1" x14ac:dyDescent="0.3">
      <c r="A2503" s="98" t="s">
        <v>25</v>
      </c>
      <c r="B2503" s="84" t="s">
        <v>7</v>
      </c>
      <c r="C2503" s="84" t="s">
        <v>8</v>
      </c>
      <c r="D2503" s="84" t="s">
        <v>9</v>
      </c>
      <c r="E2503" s="84" t="s">
        <v>10</v>
      </c>
      <c r="F2503" s="84" t="s">
        <v>11</v>
      </c>
      <c r="G2503" s="85" t="s">
        <v>12</v>
      </c>
      <c r="H2503" s="84" t="s">
        <v>7</v>
      </c>
      <c r="I2503" s="84" t="s">
        <v>8</v>
      </c>
      <c r="J2503" s="84" t="s">
        <v>9</v>
      </c>
      <c r="K2503" s="84" t="s">
        <v>10</v>
      </c>
      <c r="L2503" s="99" t="s">
        <v>11</v>
      </c>
      <c r="M2503" s="85" t="s">
        <v>12</v>
      </c>
    </row>
    <row r="2504" spans="1:13" ht="15" customHeight="1" thickTop="1" thickBot="1" x14ac:dyDescent="0.3">
      <c r="A2504" s="88" t="s">
        <v>26</v>
      </c>
      <c r="B2504" s="89"/>
      <c r="C2504" s="89"/>
      <c r="D2504" s="89"/>
      <c r="E2504" s="89"/>
      <c r="F2504" s="89">
        <v>15</v>
      </c>
      <c r="G2504" s="90">
        <f t="shared" ref="G2504:G2506" si="1046">SUM(B2504:F2504)</f>
        <v>15</v>
      </c>
      <c r="H2504" s="91">
        <f t="shared" ref="H2504:L2506" si="1047">IFERROR(B2504/$G$2504,0)</f>
        <v>0</v>
      </c>
      <c r="I2504" s="91">
        <f t="shared" si="1047"/>
        <v>0</v>
      </c>
      <c r="J2504" s="91">
        <f t="shared" si="1047"/>
        <v>0</v>
      </c>
      <c r="K2504" s="91">
        <f t="shared" si="1047"/>
        <v>0</v>
      </c>
      <c r="L2504" s="91">
        <f t="shared" si="1047"/>
        <v>1</v>
      </c>
      <c r="M2504" s="93" t="s">
        <v>14</v>
      </c>
    </row>
    <row r="2505" spans="1:13" ht="15" customHeight="1" thickTop="1" thickBot="1" x14ac:dyDescent="0.3">
      <c r="A2505" s="88" t="s">
        <v>27</v>
      </c>
      <c r="B2505" s="89"/>
      <c r="C2505" s="89"/>
      <c r="D2505" s="89"/>
      <c r="E2505" s="89"/>
      <c r="F2505" s="89">
        <v>15</v>
      </c>
      <c r="G2505" s="90">
        <f t="shared" si="1046"/>
        <v>15</v>
      </c>
      <c r="H2505" s="91">
        <f t="shared" si="1047"/>
        <v>0</v>
      </c>
      <c r="I2505" s="91">
        <f t="shared" si="1047"/>
        <v>0</v>
      </c>
      <c r="J2505" s="91">
        <f t="shared" si="1047"/>
        <v>0</v>
      </c>
      <c r="K2505" s="91">
        <f t="shared" si="1047"/>
        <v>0</v>
      </c>
      <c r="L2505" s="91">
        <f t="shared" si="1047"/>
        <v>1</v>
      </c>
      <c r="M2505" s="93" t="s">
        <v>14</v>
      </c>
    </row>
    <row r="2506" spans="1:13" ht="15" customHeight="1" thickTop="1" thickBot="1" x14ac:dyDescent="0.3">
      <c r="A2506" s="88" t="s">
        <v>28</v>
      </c>
      <c r="B2506" s="89"/>
      <c r="C2506" s="89"/>
      <c r="D2506" s="89"/>
      <c r="E2506" s="89"/>
      <c r="F2506" s="89">
        <v>15</v>
      </c>
      <c r="G2506" s="90">
        <f t="shared" si="1046"/>
        <v>15</v>
      </c>
      <c r="H2506" s="91">
        <f t="shared" si="1047"/>
        <v>0</v>
      </c>
      <c r="I2506" s="91">
        <f t="shared" si="1047"/>
        <v>0</v>
      </c>
      <c r="J2506" s="91">
        <f t="shared" si="1047"/>
        <v>0</v>
      </c>
      <c r="K2506" s="91">
        <f t="shared" si="1047"/>
        <v>0</v>
      </c>
      <c r="L2506" s="91">
        <f t="shared" si="1047"/>
        <v>1</v>
      </c>
      <c r="M2506" s="93" t="s">
        <v>14</v>
      </c>
    </row>
    <row r="2507" spans="1:13" ht="15" customHeight="1" thickTop="1" thickBot="1" x14ac:dyDescent="0.3">
      <c r="A2507" s="94" t="s">
        <v>24</v>
      </c>
      <c r="B2507" s="95">
        <f t="shared" ref="B2507:F2507" si="1048">IFERROR(AVERAGE(B2504:B2506),0)</f>
        <v>0</v>
      </c>
      <c r="C2507" s="95">
        <f t="shared" si="1048"/>
        <v>0</v>
      </c>
      <c r="D2507" s="101">
        <f t="shared" si="1048"/>
        <v>0</v>
      </c>
      <c r="E2507" s="101">
        <f t="shared" si="1048"/>
        <v>0</v>
      </c>
      <c r="F2507" s="101">
        <f t="shared" si="1048"/>
        <v>15</v>
      </c>
      <c r="G2507" s="101">
        <f>SUM(AVERAGE(G2504:G2506))</f>
        <v>15</v>
      </c>
      <c r="H2507" s="97">
        <f>AVERAGE(H2504:H2506)*0.2</f>
        <v>0</v>
      </c>
      <c r="I2507" s="97">
        <f>AVERAGE(I2504:I2506)*0.4</f>
        <v>0</v>
      </c>
      <c r="J2507" s="97">
        <f>AVERAGE(J2504:J2506)*0.6</f>
        <v>0</v>
      </c>
      <c r="K2507" s="97">
        <f>AVERAGE(K2504:K2506)*0.8</f>
        <v>0</v>
      </c>
      <c r="L2507" s="100">
        <f>AVERAGE(L2504:L2506)*1</f>
        <v>1</v>
      </c>
      <c r="M2507" s="102">
        <f>SUM(H2507:L2507)</f>
        <v>1</v>
      </c>
    </row>
    <row r="2508" spans="1:13" ht="15" customHeight="1" thickTop="1" thickBot="1" x14ac:dyDescent="0.3">
      <c r="A2508" s="83" t="s">
        <v>29</v>
      </c>
      <c r="B2508" s="84" t="s">
        <v>7</v>
      </c>
      <c r="C2508" s="84" t="s">
        <v>8</v>
      </c>
      <c r="D2508" s="84" t="s">
        <v>9</v>
      </c>
      <c r="E2508" s="84" t="s">
        <v>10</v>
      </c>
      <c r="F2508" s="84" t="s">
        <v>11</v>
      </c>
      <c r="G2508" s="85" t="s">
        <v>12</v>
      </c>
      <c r="H2508" s="84" t="s">
        <v>7</v>
      </c>
      <c r="I2508" s="84" t="s">
        <v>8</v>
      </c>
      <c r="J2508" s="84" t="s">
        <v>9</v>
      </c>
      <c r="K2508" s="84" t="s">
        <v>10</v>
      </c>
      <c r="L2508" s="99" t="s">
        <v>11</v>
      </c>
      <c r="M2508" s="85" t="s">
        <v>12</v>
      </c>
    </row>
    <row r="2509" spans="1:13" ht="15" customHeight="1" thickTop="1" thickBot="1" x14ac:dyDescent="0.3">
      <c r="A2509" s="103" t="s">
        <v>30</v>
      </c>
      <c r="B2509" s="104"/>
      <c r="C2509" s="104"/>
      <c r="D2509" s="104"/>
      <c r="E2509" s="89"/>
      <c r="F2509" s="89">
        <v>15</v>
      </c>
      <c r="G2509" s="105">
        <f t="shared" ref="G2509:G2512" si="1049">SUM(B2509:F2509)</f>
        <v>15</v>
      </c>
      <c r="H2509" s="106">
        <f t="shared" ref="H2509:L2512" si="1050">IFERROR(B2509/$G$2509,0)</f>
        <v>0</v>
      </c>
      <c r="I2509" s="106">
        <f t="shared" si="1050"/>
        <v>0</v>
      </c>
      <c r="J2509" s="106">
        <f t="shared" si="1050"/>
        <v>0</v>
      </c>
      <c r="K2509" s="106">
        <f t="shared" si="1050"/>
        <v>0</v>
      </c>
      <c r="L2509" s="106">
        <f t="shared" si="1050"/>
        <v>1</v>
      </c>
      <c r="M2509" s="93" t="s">
        <v>14</v>
      </c>
    </row>
    <row r="2510" spans="1:13" ht="15" customHeight="1" thickTop="1" thickBot="1" x14ac:dyDescent="0.3">
      <c r="A2510" s="103" t="s">
        <v>31</v>
      </c>
      <c r="B2510" s="104"/>
      <c r="C2510" s="104"/>
      <c r="D2510" s="104"/>
      <c r="E2510" s="89"/>
      <c r="F2510" s="89">
        <v>15</v>
      </c>
      <c r="G2510" s="105">
        <f t="shared" si="1049"/>
        <v>15</v>
      </c>
      <c r="H2510" s="106">
        <f t="shared" si="1050"/>
        <v>0</v>
      </c>
      <c r="I2510" s="106">
        <f t="shared" si="1050"/>
        <v>0</v>
      </c>
      <c r="J2510" s="106">
        <f t="shared" si="1050"/>
        <v>0</v>
      </c>
      <c r="K2510" s="106">
        <f t="shared" si="1050"/>
        <v>0</v>
      </c>
      <c r="L2510" s="106">
        <f t="shared" si="1050"/>
        <v>1</v>
      </c>
      <c r="M2510" s="93" t="s">
        <v>14</v>
      </c>
    </row>
    <row r="2511" spans="1:13" ht="15" customHeight="1" thickTop="1" thickBot="1" x14ac:dyDescent="0.3">
      <c r="A2511" s="103" t="s">
        <v>32</v>
      </c>
      <c r="B2511" s="104"/>
      <c r="C2511" s="104"/>
      <c r="D2511" s="104"/>
      <c r="E2511" s="89"/>
      <c r="F2511" s="89">
        <v>15</v>
      </c>
      <c r="G2511" s="105">
        <f t="shared" si="1049"/>
        <v>15</v>
      </c>
      <c r="H2511" s="106">
        <f t="shared" si="1050"/>
        <v>0</v>
      </c>
      <c r="I2511" s="106">
        <f t="shared" si="1050"/>
        <v>0</v>
      </c>
      <c r="J2511" s="106">
        <f t="shared" si="1050"/>
        <v>0</v>
      </c>
      <c r="K2511" s="106">
        <f t="shared" si="1050"/>
        <v>0</v>
      </c>
      <c r="L2511" s="106">
        <f t="shared" si="1050"/>
        <v>1</v>
      </c>
      <c r="M2511" s="93" t="s">
        <v>14</v>
      </c>
    </row>
    <row r="2512" spans="1:13" ht="15" customHeight="1" thickTop="1" thickBot="1" x14ac:dyDescent="0.3">
      <c r="A2512" s="103" t="s">
        <v>33</v>
      </c>
      <c r="B2512" s="104"/>
      <c r="C2512" s="104"/>
      <c r="D2512" s="104"/>
      <c r="E2512" s="89"/>
      <c r="F2512" s="89">
        <v>15</v>
      </c>
      <c r="G2512" s="105">
        <f t="shared" si="1049"/>
        <v>15</v>
      </c>
      <c r="H2512" s="106">
        <f t="shared" si="1050"/>
        <v>0</v>
      </c>
      <c r="I2512" s="106">
        <f t="shared" si="1050"/>
        <v>0</v>
      </c>
      <c r="J2512" s="106">
        <f t="shared" si="1050"/>
        <v>0</v>
      </c>
      <c r="K2512" s="106">
        <f t="shared" si="1050"/>
        <v>0</v>
      </c>
      <c r="L2512" s="106">
        <f t="shared" si="1050"/>
        <v>1</v>
      </c>
      <c r="M2512" s="93" t="s">
        <v>14</v>
      </c>
    </row>
    <row r="2513" spans="1:13" ht="15" customHeight="1" thickTop="1" thickBot="1" x14ac:dyDescent="0.3">
      <c r="A2513" s="107" t="s">
        <v>24</v>
      </c>
      <c r="B2513" s="108">
        <f t="shared" ref="B2513:F2513" si="1051">IFERROR(AVERAGE(B2509:B2512),0)</f>
        <v>0</v>
      </c>
      <c r="C2513" s="108">
        <f t="shared" si="1051"/>
        <v>0</v>
      </c>
      <c r="D2513" s="108">
        <f t="shared" si="1051"/>
        <v>0</v>
      </c>
      <c r="E2513" s="108">
        <f t="shared" si="1051"/>
        <v>0</v>
      </c>
      <c r="F2513" s="108">
        <f t="shared" si="1051"/>
        <v>15</v>
      </c>
      <c r="G2513" s="108">
        <f>SUM(AVERAGE(G2509:G2512))</f>
        <v>15</v>
      </c>
      <c r="H2513" s="102">
        <f>AVERAGE(H2509:H2512)*0.2</f>
        <v>0</v>
      </c>
      <c r="I2513" s="102">
        <f>AVERAGE(I2509:I2512)*0.4</f>
        <v>0</v>
      </c>
      <c r="J2513" s="102">
        <f>AVERAGE(J2509:J2512)*0.6</f>
        <v>0</v>
      </c>
      <c r="K2513" s="102">
        <f>AVERAGE(K2509:K2512)*0.8</f>
        <v>0</v>
      </c>
      <c r="L2513" s="109">
        <f>AVERAGE(L2509:L2512)*1</f>
        <v>1</v>
      </c>
      <c r="M2513" s="102">
        <f>SUM(H2513:L2513)</f>
        <v>1</v>
      </c>
    </row>
    <row r="2514" spans="1:13" ht="15" customHeight="1" thickTop="1" thickBot="1" x14ac:dyDescent="0.3">
      <c r="A2514" s="110" t="s">
        <v>34</v>
      </c>
      <c r="B2514" s="111"/>
      <c r="C2514" s="111"/>
      <c r="D2514" s="111"/>
      <c r="E2514" s="111"/>
      <c r="F2514" s="111"/>
      <c r="G2514" s="112">
        <f>SUM(B2514:F2514)</f>
        <v>0</v>
      </c>
      <c r="H2514" s="113">
        <f t="shared" ref="H2514:L2514" si="1052">IFERROR(B2514/$G$2514,0)</f>
        <v>0</v>
      </c>
      <c r="I2514" s="113">
        <f t="shared" si="1052"/>
        <v>0</v>
      </c>
      <c r="J2514" s="113">
        <f t="shared" si="1052"/>
        <v>0</v>
      </c>
      <c r="K2514" s="113">
        <f t="shared" si="1052"/>
        <v>0</v>
      </c>
      <c r="L2514" s="113">
        <f t="shared" si="1052"/>
        <v>0</v>
      </c>
      <c r="M2514" s="93" t="s">
        <v>14</v>
      </c>
    </row>
    <row r="2515" spans="1:13" ht="15" customHeight="1" thickTop="1" thickBot="1" x14ac:dyDescent="0.3">
      <c r="A2515" s="127" t="s">
        <v>35</v>
      </c>
      <c r="B2515" s="134"/>
      <c r="C2515" s="134"/>
      <c r="D2515" s="134"/>
      <c r="E2515" s="134"/>
      <c r="F2515" s="135"/>
      <c r="G2515" s="114">
        <v>15</v>
      </c>
      <c r="H2515" s="102" t="s">
        <v>14</v>
      </c>
      <c r="I2515" s="102" t="s">
        <v>14</v>
      </c>
      <c r="J2515" s="102" t="s">
        <v>14</v>
      </c>
      <c r="K2515" s="102" t="s">
        <v>14</v>
      </c>
      <c r="L2515" s="102" t="s">
        <v>14</v>
      </c>
      <c r="M2515" s="102">
        <f>(M2495+M2502+M2507+M2513)/4</f>
        <v>1</v>
      </c>
    </row>
    <row r="2516" spans="1:13" ht="15" customHeight="1" thickTop="1" x14ac:dyDescent="0.25">
      <c r="A2516" s="77"/>
      <c r="B2516" s="77"/>
      <c r="C2516" s="77"/>
      <c r="D2516" s="77"/>
      <c r="E2516" s="77"/>
      <c r="F2516" s="77"/>
      <c r="G2516" s="77"/>
      <c r="H2516" s="77"/>
      <c r="I2516" s="77"/>
      <c r="J2516" s="77"/>
      <c r="K2516" s="77"/>
      <c r="L2516" s="77"/>
      <c r="M2516" s="77"/>
    </row>
    <row r="2517" spans="1:13" ht="15" customHeight="1" thickBot="1" x14ac:dyDescent="0.3">
      <c r="A2517" s="77"/>
      <c r="B2517" s="77"/>
      <c r="C2517" s="77"/>
      <c r="D2517" s="77"/>
      <c r="E2517" s="77"/>
      <c r="F2517" s="77"/>
      <c r="G2517" s="77"/>
      <c r="H2517" s="77"/>
      <c r="I2517" s="77"/>
      <c r="J2517" s="77"/>
      <c r="K2517" s="77"/>
      <c r="L2517" s="77"/>
      <c r="M2517" s="77"/>
    </row>
    <row r="2518" spans="1:13" ht="15" customHeight="1" thickTop="1" thickBot="1" x14ac:dyDescent="0.3">
      <c r="A2518" s="78" t="s">
        <v>0</v>
      </c>
      <c r="B2518" s="136" t="s">
        <v>239</v>
      </c>
      <c r="C2518" s="132"/>
      <c r="D2518" s="132"/>
      <c r="E2518" s="132"/>
      <c r="F2518" s="132"/>
      <c r="G2518" s="133"/>
      <c r="H2518" s="139" t="s">
        <v>111</v>
      </c>
      <c r="I2518" s="144"/>
      <c r="J2518" s="145"/>
      <c r="K2518" s="79" t="s">
        <v>2</v>
      </c>
      <c r="L2518" s="146">
        <v>45485</v>
      </c>
      <c r="M2518" s="147"/>
    </row>
    <row r="2519" spans="1:13" ht="15" customHeight="1" thickBot="1" x14ac:dyDescent="0.3">
      <c r="A2519" s="115" t="s">
        <v>3</v>
      </c>
      <c r="B2519" s="148"/>
      <c r="C2519" s="148"/>
      <c r="D2519" s="148"/>
      <c r="E2519" s="148"/>
      <c r="F2519" s="148"/>
      <c r="G2519" s="149"/>
      <c r="H2519" s="80" t="s">
        <v>112</v>
      </c>
      <c r="I2519" s="121">
        <v>10</v>
      </c>
      <c r="J2519" s="133"/>
      <c r="K2519" s="81"/>
      <c r="L2519" s="80"/>
      <c r="M2519" s="80"/>
    </row>
    <row r="2520" spans="1:13" ht="15" customHeight="1" thickBot="1" x14ac:dyDescent="0.3">
      <c r="A2520" s="150"/>
      <c r="B2520" s="151"/>
      <c r="C2520" s="151"/>
      <c r="D2520" s="151"/>
      <c r="E2520" s="151"/>
      <c r="F2520" s="151"/>
      <c r="G2520" s="152"/>
      <c r="H2520" s="80" t="s">
        <v>113</v>
      </c>
      <c r="I2520" s="121"/>
      <c r="J2520" s="133"/>
      <c r="K2520" s="80"/>
      <c r="L2520" s="80"/>
      <c r="M2520" s="80"/>
    </row>
    <row r="2521" spans="1:13" ht="15" customHeight="1" thickBot="1" x14ac:dyDescent="0.3">
      <c r="A2521" s="82" t="s">
        <v>4</v>
      </c>
      <c r="B2521" s="130" t="s">
        <v>5</v>
      </c>
      <c r="C2521" s="131"/>
      <c r="D2521" s="131"/>
      <c r="E2521" s="131"/>
      <c r="F2521" s="131"/>
      <c r="G2521" s="131"/>
      <c r="H2521" s="121" t="s">
        <v>5</v>
      </c>
      <c r="I2521" s="132"/>
      <c r="J2521" s="132"/>
      <c r="K2521" s="132"/>
      <c r="L2521" s="132"/>
      <c r="M2521" s="133"/>
    </row>
    <row r="2522" spans="1:13" ht="15" customHeight="1" thickTop="1" thickBot="1" x14ac:dyDescent="0.3">
      <c r="A2522" s="83" t="s">
        <v>6</v>
      </c>
      <c r="B2522" s="84" t="s">
        <v>7</v>
      </c>
      <c r="C2522" s="84" t="s">
        <v>8</v>
      </c>
      <c r="D2522" s="84" t="s">
        <v>9</v>
      </c>
      <c r="E2522" s="84" t="s">
        <v>10</v>
      </c>
      <c r="F2522" s="84" t="s">
        <v>11</v>
      </c>
      <c r="G2522" s="85" t="s">
        <v>12</v>
      </c>
      <c r="H2522" s="86" t="s">
        <v>7</v>
      </c>
      <c r="I2522" s="86" t="s">
        <v>8</v>
      </c>
      <c r="J2522" s="86" t="s">
        <v>9</v>
      </c>
      <c r="K2522" s="86" t="s">
        <v>10</v>
      </c>
      <c r="L2522" s="86" t="s">
        <v>11</v>
      </c>
      <c r="M2522" s="87" t="s">
        <v>12</v>
      </c>
    </row>
    <row r="2523" spans="1:13" ht="15" customHeight="1" thickTop="1" thickBot="1" x14ac:dyDescent="0.3">
      <c r="A2523" s="88" t="s">
        <v>13</v>
      </c>
      <c r="B2523" s="89"/>
      <c r="C2523" s="89"/>
      <c r="D2523" s="89"/>
      <c r="E2523" s="89"/>
      <c r="F2523" s="89">
        <v>10</v>
      </c>
      <c r="G2523" s="90">
        <f t="shared" ref="G2523:G2525" si="1053">SUM(B2523:F2523)</f>
        <v>10</v>
      </c>
      <c r="H2523" s="91">
        <f t="shared" ref="H2523:L2525" si="1054">IFERROR(B2523/$G$2523,0)</f>
        <v>0</v>
      </c>
      <c r="I2523" s="91">
        <f t="shared" si="1054"/>
        <v>0</v>
      </c>
      <c r="J2523" s="91">
        <f t="shared" si="1054"/>
        <v>0</v>
      </c>
      <c r="K2523" s="91">
        <f t="shared" si="1054"/>
        <v>0</v>
      </c>
      <c r="L2523" s="91">
        <f t="shared" si="1054"/>
        <v>1</v>
      </c>
      <c r="M2523" s="92" t="s">
        <v>14</v>
      </c>
    </row>
    <row r="2524" spans="1:13" ht="15" customHeight="1" thickTop="1" thickBot="1" x14ac:dyDescent="0.3">
      <c r="A2524" s="88" t="s">
        <v>15</v>
      </c>
      <c r="B2524" s="89"/>
      <c r="C2524" s="89"/>
      <c r="D2524" s="89"/>
      <c r="E2524" s="89"/>
      <c r="F2524" s="89">
        <v>10</v>
      </c>
      <c r="G2524" s="90">
        <f t="shared" si="1053"/>
        <v>10</v>
      </c>
      <c r="H2524" s="91">
        <f t="shared" si="1054"/>
        <v>0</v>
      </c>
      <c r="I2524" s="91">
        <f t="shared" si="1054"/>
        <v>0</v>
      </c>
      <c r="J2524" s="91">
        <f t="shared" si="1054"/>
        <v>0</v>
      </c>
      <c r="K2524" s="91">
        <f t="shared" si="1054"/>
        <v>0</v>
      </c>
      <c r="L2524" s="91">
        <f t="shared" si="1054"/>
        <v>1</v>
      </c>
      <c r="M2524" s="93" t="s">
        <v>14</v>
      </c>
    </row>
    <row r="2525" spans="1:13" ht="15" customHeight="1" thickTop="1" thickBot="1" x14ac:dyDescent="0.3">
      <c r="A2525" s="88" t="s">
        <v>16</v>
      </c>
      <c r="B2525" s="89"/>
      <c r="C2525" s="89"/>
      <c r="D2525" s="89"/>
      <c r="E2525" s="89"/>
      <c r="F2525" s="89">
        <v>10</v>
      </c>
      <c r="G2525" s="90">
        <f t="shared" si="1053"/>
        <v>10</v>
      </c>
      <c r="H2525" s="91">
        <f t="shared" si="1054"/>
        <v>0</v>
      </c>
      <c r="I2525" s="91">
        <f t="shared" si="1054"/>
        <v>0</v>
      </c>
      <c r="J2525" s="91">
        <f t="shared" si="1054"/>
        <v>0</v>
      </c>
      <c r="K2525" s="91">
        <f t="shared" si="1054"/>
        <v>0</v>
      </c>
      <c r="L2525" s="91">
        <f t="shared" si="1054"/>
        <v>1</v>
      </c>
      <c r="M2525" s="93" t="s">
        <v>14</v>
      </c>
    </row>
    <row r="2526" spans="1:13" ht="15" customHeight="1" thickTop="1" thickBot="1" x14ac:dyDescent="0.3">
      <c r="A2526" s="94" t="s">
        <v>17</v>
      </c>
      <c r="B2526" s="95">
        <f>IFERROR(AVERAGE(B2523:B2525),0)</f>
        <v>0</v>
      </c>
      <c r="C2526" s="95">
        <f>IFERROR(AVERAGE(C2523:C2525),0)</f>
        <v>0</v>
      </c>
      <c r="D2526" s="95">
        <f>IFERROR(AVERAGE(D2523:D2525),0)</f>
        <v>0</v>
      </c>
      <c r="E2526" s="95">
        <f t="shared" ref="E2526:F2526" si="1055">IFERROR(AVERAGE(E2523:E2525),0)</f>
        <v>0</v>
      </c>
      <c r="F2526" s="95">
        <f t="shared" si="1055"/>
        <v>10</v>
      </c>
      <c r="G2526" s="95">
        <f>SUM(AVERAGE(G2523:G2525))</f>
        <v>10</v>
      </c>
      <c r="H2526" s="96">
        <f>AVERAGE(H2523:H2525)*0.2</f>
        <v>0</v>
      </c>
      <c r="I2526" s="96">
        <f>AVERAGE(I2523:I2525)*0.4</f>
        <v>0</v>
      </c>
      <c r="J2526" s="96">
        <f>AVERAGE(J2523:J2525)*0.6</f>
        <v>0</v>
      </c>
      <c r="K2526" s="96">
        <f>AVERAGE(K2523:K2525)*0.8</f>
        <v>0</v>
      </c>
      <c r="L2526" s="96">
        <f>AVERAGE(L2523:L2525)*1</f>
        <v>1</v>
      </c>
      <c r="M2526" s="97">
        <f>SUM(H2526:L2526)</f>
        <v>1</v>
      </c>
    </row>
    <row r="2527" spans="1:13" ht="15" customHeight="1" thickTop="1" thickBot="1" x14ac:dyDescent="0.3">
      <c r="A2527" s="98" t="s">
        <v>18</v>
      </c>
      <c r="B2527" s="84" t="s">
        <v>7</v>
      </c>
      <c r="C2527" s="84" t="s">
        <v>8</v>
      </c>
      <c r="D2527" s="84" t="s">
        <v>9</v>
      </c>
      <c r="E2527" s="84" t="s">
        <v>10</v>
      </c>
      <c r="F2527" s="84" t="s">
        <v>11</v>
      </c>
      <c r="G2527" s="85" t="s">
        <v>12</v>
      </c>
      <c r="H2527" s="84" t="s">
        <v>7</v>
      </c>
      <c r="I2527" s="84" t="s">
        <v>8</v>
      </c>
      <c r="J2527" s="84" t="s">
        <v>9</v>
      </c>
      <c r="K2527" s="84" t="s">
        <v>10</v>
      </c>
      <c r="L2527" s="99" t="s">
        <v>11</v>
      </c>
      <c r="M2527" s="85" t="s">
        <v>12</v>
      </c>
    </row>
    <row r="2528" spans="1:13" ht="15" customHeight="1" thickTop="1" thickBot="1" x14ac:dyDescent="0.3">
      <c r="A2528" s="88" t="s">
        <v>19</v>
      </c>
      <c r="B2528" s="89"/>
      <c r="C2528" s="89"/>
      <c r="D2528" s="89"/>
      <c r="E2528" s="89"/>
      <c r="F2528" s="89">
        <v>10</v>
      </c>
      <c r="G2528" s="90">
        <f t="shared" ref="G2528:G2532" si="1056">SUM(B2528:F2528)</f>
        <v>10</v>
      </c>
      <c r="H2528" s="91">
        <f t="shared" ref="H2528:L2532" si="1057">IFERROR(B2528/$G$2528,0)</f>
        <v>0</v>
      </c>
      <c r="I2528" s="91">
        <f t="shared" si="1057"/>
        <v>0</v>
      </c>
      <c r="J2528" s="91">
        <f t="shared" si="1057"/>
        <v>0</v>
      </c>
      <c r="K2528" s="91">
        <f t="shared" si="1057"/>
        <v>0</v>
      </c>
      <c r="L2528" s="91">
        <f t="shared" si="1057"/>
        <v>1</v>
      </c>
      <c r="M2528" s="93" t="s">
        <v>14</v>
      </c>
    </row>
    <row r="2529" spans="1:13" ht="15" customHeight="1" thickTop="1" thickBot="1" x14ac:dyDescent="0.3">
      <c r="A2529" s="88" t="s">
        <v>20</v>
      </c>
      <c r="B2529" s="89"/>
      <c r="C2529" s="89"/>
      <c r="D2529" s="89"/>
      <c r="E2529" s="89"/>
      <c r="F2529" s="89">
        <v>10</v>
      </c>
      <c r="G2529" s="90">
        <f t="shared" si="1056"/>
        <v>10</v>
      </c>
      <c r="H2529" s="91">
        <f t="shared" si="1057"/>
        <v>0</v>
      </c>
      <c r="I2529" s="91">
        <f t="shared" si="1057"/>
        <v>0</v>
      </c>
      <c r="J2529" s="91">
        <f t="shared" si="1057"/>
        <v>0</v>
      </c>
      <c r="K2529" s="91">
        <f t="shared" si="1057"/>
        <v>0</v>
      </c>
      <c r="L2529" s="91">
        <f t="shared" si="1057"/>
        <v>1</v>
      </c>
      <c r="M2529" s="93" t="s">
        <v>14</v>
      </c>
    </row>
    <row r="2530" spans="1:13" ht="15" customHeight="1" thickTop="1" thickBot="1" x14ac:dyDescent="0.3">
      <c r="A2530" s="88" t="s">
        <v>21</v>
      </c>
      <c r="B2530" s="89"/>
      <c r="C2530" s="89"/>
      <c r="D2530" s="89"/>
      <c r="E2530" s="89"/>
      <c r="F2530" s="89">
        <v>10</v>
      </c>
      <c r="G2530" s="90">
        <f t="shared" si="1056"/>
        <v>10</v>
      </c>
      <c r="H2530" s="91">
        <f t="shared" si="1057"/>
        <v>0</v>
      </c>
      <c r="I2530" s="91">
        <f t="shared" si="1057"/>
        <v>0</v>
      </c>
      <c r="J2530" s="91">
        <f t="shared" si="1057"/>
        <v>0</v>
      </c>
      <c r="K2530" s="91">
        <f t="shared" si="1057"/>
        <v>0</v>
      </c>
      <c r="L2530" s="91">
        <f t="shared" si="1057"/>
        <v>1</v>
      </c>
      <c r="M2530" s="93" t="s">
        <v>14</v>
      </c>
    </row>
    <row r="2531" spans="1:13" ht="15" customHeight="1" thickTop="1" thickBot="1" x14ac:dyDescent="0.3">
      <c r="A2531" s="88" t="s">
        <v>22</v>
      </c>
      <c r="B2531" s="89"/>
      <c r="C2531" s="89"/>
      <c r="D2531" s="89"/>
      <c r="E2531" s="89"/>
      <c r="F2531" s="89">
        <v>10</v>
      </c>
      <c r="G2531" s="90">
        <f t="shared" si="1056"/>
        <v>10</v>
      </c>
      <c r="H2531" s="91">
        <f t="shared" si="1057"/>
        <v>0</v>
      </c>
      <c r="I2531" s="91">
        <f t="shared" si="1057"/>
        <v>0</v>
      </c>
      <c r="J2531" s="91">
        <f t="shared" si="1057"/>
        <v>0</v>
      </c>
      <c r="K2531" s="91">
        <f t="shared" si="1057"/>
        <v>0</v>
      </c>
      <c r="L2531" s="91">
        <f t="shared" si="1057"/>
        <v>1</v>
      </c>
      <c r="M2531" s="93" t="s">
        <v>14</v>
      </c>
    </row>
    <row r="2532" spans="1:13" ht="15" customHeight="1" thickTop="1" thickBot="1" x14ac:dyDescent="0.3">
      <c r="A2532" s="88" t="s">
        <v>23</v>
      </c>
      <c r="B2532" s="89"/>
      <c r="C2532" s="89"/>
      <c r="D2532" s="89"/>
      <c r="E2532" s="89"/>
      <c r="F2532" s="89">
        <v>10</v>
      </c>
      <c r="G2532" s="90">
        <f t="shared" si="1056"/>
        <v>10</v>
      </c>
      <c r="H2532" s="91">
        <f t="shared" si="1057"/>
        <v>0</v>
      </c>
      <c r="I2532" s="91">
        <f t="shared" si="1057"/>
        <v>0</v>
      </c>
      <c r="J2532" s="91">
        <f t="shared" si="1057"/>
        <v>0</v>
      </c>
      <c r="K2532" s="91">
        <f t="shared" si="1057"/>
        <v>0</v>
      </c>
      <c r="L2532" s="91">
        <f t="shared" si="1057"/>
        <v>1</v>
      </c>
      <c r="M2532" s="93"/>
    </row>
    <row r="2533" spans="1:13" ht="15" customHeight="1" thickTop="1" thickBot="1" x14ac:dyDescent="0.3">
      <c r="A2533" s="94" t="s">
        <v>24</v>
      </c>
      <c r="B2533" s="95">
        <f t="shared" ref="B2533:F2533" si="1058">IFERROR(AVERAGE(B2528:B2532),0)</f>
        <v>0</v>
      </c>
      <c r="C2533" s="95">
        <f t="shared" si="1058"/>
        <v>0</v>
      </c>
      <c r="D2533" s="95">
        <f t="shared" si="1058"/>
        <v>0</v>
      </c>
      <c r="E2533" s="95">
        <f t="shared" si="1058"/>
        <v>0</v>
      </c>
      <c r="F2533" s="95">
        <f t="shared" si="1058"/>
        <v>10</v>
      </c>
      <c r="G2533" s="95">
        <f>SUM(AVERAGE(G2528:G2532))</f>
        <v>10</v>
      </c>
      <c r="H2533" s="97">
        <f>AVERAGE(H2528:H2532)*0.2</f>
        <v>0</v>
      </c>
      <c r="I2533" s="97">
        <f>AVERAGE(I2528:I2532)*0.4</f>
        <v>0</v>
      </c>
      <c r="J2533" s="97">
        <f>AVERAGE(J2528:J2532)*0.6</f>
        <v>0</v>
      </c>
      <c r="K2533" s="97">
        <f>AVERAGE(K2528:K2532)*0.8</f>
        <v>0</v>
      </c>
      <c r="L2533" s="100">
        <f>AVERAGE(L2528:L2532)*1</f>
        <v>1</v>
      </c>
      <c r="M2533" s="97">
        <f>SUM(H2533:L2533)</f>
        <v>1</v>
      </c>
    </row>
    <row r="2534" spans="1:13" ht="15" customHeight="1" thickTop="1" thickBot="1" x14ac:dyDescent="0.3">
      <c r="A2534" s="98" t="s">
        <v>25</v>
      </c>
      <c r="B2534" s="84" t="s">
        <v>7</v>
      </c>
      <c r="C2534" s="84" t="s">
        <v>8</v>
      </c>
      <c r="D2534" s="84" t="s">
        <v>9</v>
      </c>
      <c r="E2534" s="84" t="s">
        <v>10</v>
      </c>
      <c r="F2534" s="84" t="s">
        <v>11</v>
      </c>
      <c r="G2534" s="85" t="s">
        <v>12</v>
      </c>
      <c r="H2534" s="84" t="s">
        <v>7</v>
      </c>
      <c r="I2534" s="84" t="s">
        <v>8</v>
      </c>
      <c r="J2534" s="84" t="s">
        <v>9</v>
      </c>
      <c r="K2534" s="84" t="s">
        <v>10</v>
      </c>
      <c r="L2534" s="99" t="s">
        <v>11</v>
      </c>
      <c r="M2534" s="85" t="s">
        <v>12</v>
      </c>
    </row>
    <row r="2535" spans="1:13" ht="15" customHeight="1" thickTop="1" thickBot="1" x14ac:dyDescent="0.3">
      <c r="A2535" s="88" t="s">
        <v>26</v>
      </c>
      <c r="B2535" s="89"/>
      <c r="C2535" s="89"/>
      <c r="D2535" s="89"/>
      <c r="E2535" s="89"/>
      <c r="F2535" s="89">
        <v>10</v>
      </c>
      <c r="G2535" s="90">
        <f t="shared" ref="G2535:G2537" si="1059">SUM(B2535:F2535)</f>
        <v>10</v>
      </c>
      <c r="H2535" s="91">
        <f t="shared" ref="H2535:L2537" si="1060">IFERROR(B2535/$G$2535,0)</f>
        <v>0</v>
      </c>
      <c r="I2535" s="91">
        <f t="shared" si="1060"/>
        <v>0</v>
      </c>
      <c r="J2535" s="91">
        <f t="shared" si="1060"/>
        <v>0</v>
      </c>
      <c r="K2535" s="91">
        <f t="shared" si="1060"/>
        <v>0</v>
      </c>
      <c r="L2535" s="91">
        <f t="shared" si="1060"/>
        <v>1</v>
      </c>
      <c r="M2535" s="93" t="s">
        <v>14</v>
      </c>
    </row>
    <row r="2536" spans="1:13" ht="15" customHeight="1" thickTop="1" thickBot="1" x14ac:dyDescent="0.3">
      <c r="A2536" s="88" t="s">
        <v>27</v>
      </c>
      <c r="B2536" s="89"/>
      <c r="C2536" s="89"/>
      <c r="D2536" s="89"/>
      <c r="E2536" s="89"/>
      <c r="F2536" s="89">
        <v>10</v>
      </c>
      <c r="G2536" s="90">
        <f t="shared" si="1059"/>
        <v>10</v>
      </c>
      <c r="H2536" s="91">
        <f t="shared" si="1060"/>
        <v>0</v>
      </c>
      <c r="I2536" s="91">
        <f t="shared" si="1060"/>
        <v>0</v>
      </c>
      <c r="J2536" s="91">
        <f t="shared" si="1060"/>
        <v>0</v>
      </c>
      <c r="K2536" s="91">
        <f t="shared" si="1060"/>
        <v>0</v>
      </c>
      <c r="L2536" s="91">
        <f t="shared" si="1060"/>
        <v>1</v>
      </c>
      <c r="M2536" s="93" t="s">
        <v>14</v>
      </c>
    </row>
    <row r="2537" spans="1:13" ht="15" customHeight="1" thickTop="1" thickBot="1" x14ac:dyDescent="0.3">
      <c r="A2537" s="88" t="s">
        <v>28</v>
      </c>
      <c r="B2537" s="89"/>
      <c r="C2537" s="89"/>
      <c r="D2537" s="89"/>
      <c r="E2537" s="89"/>
      <c r="F2537" s="89">
        <v>10</v>
      </c>
      <c r="G2537" s="90">
        <f t="shared" si="1059"/>
        <v>10</v>
      </c>
      <c r="H2537" s="91">
        <f t="shared" si="1060"/>
        <v>0</v>
      </c>
      <c r="I2537" s="91">
        <f t="shared" si="1060"/>
        <v>0</v>
      </c>
      <c r="J2537" s="91">
        <f t="shared" si="1060"/>
        <v>0</v>
      </c>
      <c r="K2537" s="91">
        <f t="shared" si="1060"/>
        <v>0</v>
      </c>
      <c r="L2537" s="91">
        <f t="shared" si="1060"/>
        <v>1</v>
      </c>
      <c r="M2537" s="93" t="s">
        <v>14</v>
      </c>
    </row>
    <row r="2538" spans="1:13" ht="15" customHeight="1" thickTop="1" thickBot="1" x14ac:dyDescent="0.3">
      <c r="A2538" s="94" t="s">
        <v>24</v>
      </c>
      <c r="B2538" s="95">
        <f t="shared" ref="B2538:F2538" si="1061">IFERROR(AVERAGE(B2535:B2537),0)</f>
        <v>0</v>
      </c>
      <c r="C2538" s="95">
        <f t="shared" si="1061"/>
        <v>0</v>
      </c>
      <c r="D2538" s="101">
        <f t="shared" si="1061"/>
        <v>0</v>
      </c>
      <c r="E2538" s="101">
        <f t="shared" si="1061"/>
        <v>0</v>
      </c>
      <c r="F2538" s="101">
        <f t="shared" si="1061"/>
        <v>10</v>
      </c>
      <c r="G2538" s="101">
        <f>SUM(AVERAGE(G2535:G2537))</f>
        <v>10</v>
      </c>
      <c r="H2538" s="97">
        <f>AVERAGE(H2535:H2537)*0.2</f>
        <v>0</v>
      </c>
      <c r="I2538" s="97">
        <f>AVERAGE(I2535:I2537)*0.4</f>
        <v>0</v>
      </c>
      <c r="J2538" s="97">
        <f>AVERAGE(J2535:J2537)*0.6</f>
        <v>0</v>
      </c>
      <c r="K2538" s="97">
        <f>AVERAGE(K2535:K2537)*0.8</f>
        <v>0</v>
      </c>
      <c r="L2538" s="100">
        <f>AVERAGE(L2535:L2537)*1</f>
        <v>1</v>
      </c>
      <c r="M2538" s="102">
        <f>SUM(H2538:L2538)</f>
        <v>1</v>
      </c>
    </row>
    <row r="2539" spans="1:13" ht="15" customHeight="1" thickTop="1" thickBot="1" x14ac:dyDescent="0.3">
      <c r="A2539" s="83" t="s">
        <v>29</v>
      </c>
      <c r="B2539" s="84" t="s">
        <v>7</v>
      </c>
      <c r="C2539" s="84" t="s">
        <v>8</v>
      </c>
      <c r="D2539" s="84" t="s">
        <v>9</v>
      </c>
      <c r="E2539" s="84" t="s">
        <v>10</v>
      </c>
      <c r="F2539" s="84" t="s">
        <v>11</v>
      </c>
      <c r="G2539" s="85" t="s">
        <v>12</v>
      </c>
      <c r="H2539" s="84" t="s">
        <v>7</v>
      </c>
      <c r="I2539" s="84" t="s">
        <v>8</v>
      </c>
      <c r="J2539" s="84" t="s">
        <v>9</v>
      </c>
      <c r="K2539" s="84" t="s">
        <v>10</v>
      </c>
      <c r="L2539" s="99" t="s">
        <v>11</v>
      </c>
      <c r="M2539" s="85" t="s">
        <v>12</v>
      </c>
    </row>
    <row r="2540" spans="1:13" ht="15" customHeight="1" thickTop="1" thickBot="1" x14ac:dyDescent="0.3">
      <c r="A2540" s="103" t="s">
        <v>30</v>
      </c>
      <c r="B2540" s="104"/>
      <c r="C2540" s="104"/>
      <c r="D2540" s="104"/>
      <c r="E2540" s="89"/>
      <c r="F2540" s="89">
        <v>10</v>
      </c>
      <c r="G2540" s="105">
        <f t="shared" ref="G2540:G2543" si="1062">SUM(B2540:F2540)</f>
        <v>10</v>
      </c>
      <c r="H2540" s="106">
        <f t="shared" ref="H2540:L2543" si="1063">IFERROR(B2540/$G$2540,0)</f>
        <v>0</v>
      </c>
      <c r="I2540" s="106">
        <f t="shared" si="1063"/>
        <v>0</v>
      </c>
      <c r="J2540" s="106">
        <f t="shared" si="1063"/>
        <v>0</v>
      </c>
      <c r="K2540" s="106">
        <f t="shared" si="1063"/>
        <v>0</v>
      </c>
      <c r="L2540" s="106">
        <f t="shared" si="1063"/>
        <v>1</v>
      </c>
      <c r="M2540" s="93" t="s">
        <v>14</v>
      </c>
    </row>
    <row r="2541" spans="1:13" ht="15" customHeight="1" thickTop="1" thickBot="1" x14ac:dyDescent="0.3">
      <c r="A2541" s="103" t="s">
        <v>31</v>
      </c>
      <c r="B2541" s="104"/>
      <c r="C2541" s="104"/>
      <c r="D2541" s="104"/>
      <c r="E2541" s="89"/>
      <c r="F2541" s="89">
        <v>10</v>
      </c>
      <c r="G2541" s="105">
        <f t="shared" si="1062"/>
        <v>10</v>
      </c>
      <c r="H2541" s="106">
        <f t="shared" si="1063"/>
        <v>0</v>
      </c>
      <c r="I2541" s="106">
        <f t="shared" si="1063"/>
        <v>0</v>
      </c>
      <c r="J2541" s="106">
        <f t="shared" si="1063"/>
        <v>0</v>
      </c>
      <c r="K2541" s="106">
        <f t="shared" si="1063"/>
        <v>0</v>
      </c>
      <c r="L2541" s="106">
        <f t="shared" si="1063"/>
        <v>1</v>
      </c>
      <c r="M2541" s="93" t="s">
        <v>14</v>
      </c>
    </row>
    <row r="2542" spans="1:13" ht="15" customHeight="1" thickTop="1" thickBot="1" x14ac:dyDescent="0.3">
      <c r="A2542" s="103" t="s">
        <v>32</v>
      </c>
      <c r="B2542" s="104"/>
      <c r="C2542" s="104"/>
      <c r="D2542" s="104"/>
      <c r="E2542" s="89"/>
      <c r="F2542" s="89">
        <v>10</v>
      </c>
      <c r="G2542" s="105">
        <f t="shared" si="1062"/>
        <v>10</v>
      </c>
      <c r="H2542" s="106">
        <f t="shared" si="1063"/>
        <v>0</v>
      </c>
      <c r="I2542" s="106">
        <f t="shared" si="1063"/>
        <v>0</v>
      </c>
      <c r="J2542" s="106">
        <f t="shared" si="1063"/>
        <v>0</v>
      </c>
      <c r="K2542" s="106">
        <f t="shared" si="1063"/>
        <v>0</v>
      </c>
      <c r="L2542" s="106">
        <f t="shared" si="1063"/>
        <v>1</v>
      </c>
      <c r="M2542" s="93" t="s">
        <v>14</v>
      </c>
    </row>
    <row r="2543" spans="1:13" ht="15" customHeight="1" thickTop="1" thickBot="1" x14ac:dyDescent="0.3">
      <c r="A2543" s="103" t="s">
        <v>33</v>
      </c>
      <c r="B2543" s="104"/>
      <c r="C2543" s="104"/>
      <c r="D2543" s="104"/>
      <c r="E2543" s="89"/>
      <c r="F2543" s="89">
        <v>10</v>
      </c>
      <c r="G2543" s="105">
        <f t="shared" si="1062"/>
        <v>10</v>
      </c>
      <c r="H2543" s="106">
        <f t="shared" si="1063"/>
        <v>0</v>
      </c>
      <c r="I2543" s="106">
        <f t="shared" si="1063"/>
        <v>0</v>
      </c>
      <c r="J2543" s="106">
        <f t="shared" si="1063"/>
        <v>0</v>
      </c>
      <c r="K2543" s="106">
        <f t="shared" si="1063"/>
        <v>0</v>
      </c>
      <c r="L2543" s="106">
        <f t="shared" si="1063"/>
        <v>1</v>
      </c>
      <c r="M2543" s="93" t="s">
        <v>14</v>
      </c>
    </row>
    <row r="2544" spans="1:13" ht="15" customHeight="1" thickTop="1" thickBot="1" x14ac:dyDescent="0.3">
      <c r="A2544" s="107" t="s">
        <v>24</v>
      </c>
      <c r="B2544" s="108">
        <f t="shared" ref="B2544:F2544" si="1064">IFERROR(AVERAGE(B2540:B2543),0)</f>
        <v>0</v>
      </c>
      <c r="C2544" s="108">
        <f t="shared" si="1064"/>
        <v>0</v>
      </c>
      <c r="D2544" s="108">
        <f t="shared" si="1064"/>
        <v>0</v>
      </c>
      <c r="E2544" s="108">
        <f t="shared" si="1064"/>
        <v>0</v>
      </c>
      <c r="F2544" s="108">
        <f t="shared" si="1064"/>
        <v>10</v>
      </c>
      <c r="G2544" s="108">
        <f>SUM(AVERAGE(G2540:G2543))</f>
        <v>10</v>
      </c>
      <c r="H2544" s="102">
        <f>AVERAGE(H2540:H2543)*0.2</f>
        <v>0</v>
      </c>
      <c r="I2544" s="102">
        <f>AVERAGE(I2540:I2543)*0.4</f>
        <v>0</v>
      </c>
      <c r="J2544" s="102">
        <f>AVERAGE(J2540:J2543)*0.6</f>
        <v>0</v>
      </c>
      <c r="K2544" s="102">
        <f>AVERAGE(K2540:K2543)*0.8</f>
        <v>0</v>
      </c>
      <c r="L2544" s="109">
        <f>AVERAGE(L2540:L2543)*1</f>
        <v>1</v>
      </c>
      <c r="M2544" s="102">
        <f>SUM(H2544:L2544)</f>
        <v>1</v>
      </c>
    </row>
    <row r="2545" spans="1:13" ht="15" customHeight="1" thickTop="1" thickBot="1" x14ac:dyDescent="0.3">
      <c r="A2545" s="110" t="s">
        <v>34</v>
      </c>
      <c r="B2545" s="111"/>
      <c r="C2545" s="111"/>
      <c r="D2545" s="111"/>
      <c r="E2545" s="111"/>
      <c r="F2545" s="111"/>
      <c r="G2545" s="112">
        <f>SUM(B2545:F2545)</f>
        <v>0</v>
      </c>
      <c r="H2545" s="113">
        <f t="shared" ref="H2545:L2545" si="1065">IFERROR(B2545/$G$2545,0)</f>
        <v>0</v>
      </c>
      <c r="I2545" s="113">
        <f t="shared" si="1065"/>
        <v>0</v>
      </c>
      <c r="J2545" s="113">
        <f t="shared" si="1065"/>
        <v>0</v>
      </c>
      <c r="K2545" s="113">
        <f t="shared" si="1065"/>
        <v>0</v>
      </c>
      <c r="L2545" s="113">
        <f t="shared" si="1065"/>
        <v>0</v>
      </c>
      <c r="M2545" s="93" t="s">
        <v>14</v>
      </c>
    </row>
    <row r="2546" spans="1:13" ht="15" customHeight="1" thickTop="1" thickBot="1" x14ac:dyDescent="0.3">
      <c r="A2546" s="127" t="s">
        <v>35</v>
      </c>
      <c r="B2546" s="134"/>
      <c r="C2546" s="134"/>
      <c r="D2546" s="134"/>
      <c r="E2546" s="134"/>
      <c r="F2546" s="135"/>
      <c r="G2546" s="114">
        <v>10</v>
      </c>
      <c r="H2546" s="102" t="s">
        <v>14</v>
      </c>
      <c r="I2546" s="102" t="s">
        <v>14</v>
      </c>
      <c r="J2546" s="102" t="s">
        <v>14</v>
      </c>
      <c r="K2546" s="102" t="s">
        <v>14</v>
      </c>
      <c r="L2546" s="102" t="s">
        <v>14</v>
      </c>
      <c r="M2546" s="102">
        <f>(M2526+M2533+M2538+M2544)/4</f>
        <v>1</v>
      </c>
    </row>
    <row r="2547" spans="1:13" ht="15" customHeight="1" thickTop="1" x14ac:dyDescent="0.25">
      <c r="A2547" s="77"/>
      <c r="B2547" s="77"/>
      <c r="C2547" s="77"/>
      <c r="D2547" s="77"/>
      <c r="E2547" s="77"/>
      <c r="F2547" s="77"/>
      <c r="G2547" s="77"/>
      <c r="H2547" s="77"/>
      <c r="I2547" s="77"/>
      <c r="J2547" s="77"/>
      <c r="K2547" s="77"/>
      <c r="L2547" s="77"/>
      <c r="M2547" s="77"/>
    </row>
    <row r="2548" spans="1:13" ht="15" customHeight="1" thickBot="1" x14ac:dyDescent="0.3">
      <c r="A2548" s="77"/>
      <c r="B2548" s="77"/>
      <c r="C2548" s="77"/>
      <c r="D2548" s="77"/>
      <c r="E2548" s="77"/>
      <c r="F2548" s="77"/>
      <c r="G2548" s="77"/>
      <c r="H2548" s="77"/>
      <c r="I2548" s="77"/>
      <c r="J2548" s="77"/>
      <c r="K2548" s="77"/>
      <c r="L2548" s="77"/>
      <c r="M2548" s="77"/>
    </row>
    <row r="2549" spans="1:13" ht="15" customHeight="1" thickTop="1" thickBot="1" x14ac:dyDescent="0.3">
      <c r="A2549" s="78" t="s">
        <v>0</v>
      </c>
      <c r="B2549" s="136" t="s">
        <v>141</v>
      </c>
      <c r="C2549" s="132"/>
      <c r="D2549" s="132"/>
      <c r="E2549" s="132"/>
      <c r="F2549" s="132"/>
      <c r="G2549" s="133"/>
      <c r="H2549" s="139" t="s">
        <v>111</v>
      </c>
      <c r="I2549" s="144"/>
      <c r="J2549" s="145"/>
      <c r="K2549" s="79" t="s">
        <v>2</v>
      </c>
      <c r="L2549" s="146">
        <v>45510</v>
      </c>
      <c r="M2549" s="147"/>
    </row>
    <row r="2550" spans="1:13" ht="15" customHeight="1" thickBot="1" x14ac:dyDescent="0.3">
      <c r="A2550" s="115" t="s">
        <v>3</v>
      </c>
      <c r="B2550" s="148"/>
      <c r="C2550" s="148"/>
      <c r="D2550" s="148"/>
      <c r="E2550" s="148"/>
      <c r="F2550" s="148"/>
      <c r="G2550" s="149"/>
      <c r="H2550" s="80" t="s">
        <v>112</v>
      </c>
      <c r="I2550" s="121">
        <v>18</v>
      </c>
      <c r="J2550" s="133"/>
      <c r="K2550" s="81"/>
      <c r="L2550" s="80"/>
      <c r="M2550" s="80"/>
    </row>
    <row r="2551" spans="1:13" ht="15" customHeight="1" thickBot="1" x14ac:dyDescent="0.3">
      <c r="A2551" s="150"/>
      <c r="B2551" s="151"/>
      <c r="C2551" s="151"/>
      <c r="D2551" s="151"/>
      <c r="E2551" s="151"/>
      <c r="F2551" s="151"/>
      <c r="G2551" s="152"/>
      <c r="H2551" s="80" t="s">
        <v>113</v>
      </c>
      <c r="I2551" s="121">
        <v>3</v>
      </c>
      <c r="J2551" s="133"/>
      <c r="K2551" s="80"/>
      <c r="L2551" s="80"/>
      <c r="M2551" s="80"/>
    </row>
    <row r="2552" spans="1:13" ht="15" customHeight="1" thickBot="1" x14ac:dyDescent="0.3">
      <c r="A2552" s="82" t="s">
        <v>4</v>
      </c>
      <c r="B2552" s="130" t="s">
        <v>5</v>
      </c>
      <c r="C2552" s="131"/>
      <c r="D2552" s="131"/>
      <c r="E2552" s="131"/>
      <c r="F2552" s="131"/>
      <c r="G2552" s="131"/>
      <c r="H2552" s="121" t="s">
        <v>5</v>
      </c>
      <c r="I2552" s="132"/>
      <c r="J2552" s="132"/>
      <c r="K2552" s="132"/>
      <c r="L2552" s="132"/>
      <c r="M2552" s="133"/>
    </row>
    <row r="2553" spans="1:13" ht="15" customHeight="1" thickTop="1" thickBot="1" x14ac:dyDescent="0.3">
      <c r="A2553" s="83" t="s">
        <v>6</v>
      </c>
      <c r="B2553" s="84" t="s">
        <v>7</v>
      </c>
      <c r="C2553" s="84" t="s">
        <v>8</v>
      </c>
      <c r="D2553" s="84" t="s">
        <v>9</v>
      </c>
      <c r="E2553" s="84" t="s">
        <v>10</v>
      </c>
      <c r="F2553" s="84" t="s">
        <v>11</v>
      </c>
      <c r="G2553" s="85" t="s">
        <v>12</v>
      </c>
      <c r="H2553" s="86" t="s">
        <v>7</v>
      </c>
      <c r="I2553" s="86" t="s">
        <v>8</v>
      </c>
      <c r="J2553" s="86" t="s">
        <v>9</v>
      </c>
      <c r="K2553" s="86" t="s">
        <v>10</v>
      </c>
      <c r="L2553" s="86" t="s">
        <v>11</v>
      </c>
      <c r="M2553" s="87" t="s">
        <v>12</v>
      </c>
    </row>
    <row r="2554" spans="1:13" ht="15" customHeight="1" thickTop="1" thickBot="1" x14ac:dyDescent="0.3">
      <c r="A2554" s="88" t="s">
        <v>13</v>
      </c>
      <c r="B2554" s="89"/>
      <c r="C2554" s="89"/>
      <c r="D2554" s="89"/>
      <c r="E2554" s="89"/>
      <c r="F2554" s="89">
        <v>21</v>
      </c>
      <c r="G2554" s="90">
        <f t="shared" ref="G2554:G2556" si="1066">SUM(B2554:F2554)</f>
        <v>21</v>
      </c>
      <c r="H2554" s="91">
        <f t="shared" ref="H2554:L2556" si="1067">IFERROR(B2554/$G$2554,0)</f>
        <v>0</v>
      </c>
      <c r="I2554" s="91">
        <f t="shared" si="1067"/>
        <v>0</v>
      </c>
      <c r="J2554" s="91">
        <f t="shared" si="1067"/>
        <v>0</v>
      </c>
      <c r="K2554" s="91">
        <f t="shared" si="1067"/>
        <v>0</v>
      </c>
      <c r="L2554" s="91">
        <f t="shared" si="1067"/>
        <v>1</v>
      </c>
      <c r="M2554" s="92" t="s">
        <v>14</v>
      </c>
    </row>
    <row r="2555" spans="1:13" ht="15" customHeight="1" thickTop="1" thickBot="1" x14ac:dyDescent="0.3">
      <c r="A2555" s="88" t="s">
        <v>15</v>
      </c>
      <c r="B2555" s="89"/>
      <c r="C2555" s="89"/>
      <c r="D2555" s="89"/>
      <c r="E2555" s="89"/>
      <c r="F2555" s="89">
        <v>21</v>
      </c>
      <c r="G2555" s="90">
        <f t="shared" si="1066"/>
        <v>21</v>
      </c>
      <c r="H2555" s="91">
        <f t="shared" si="1067"/>
        <v>0</v>
      </c>
      <c r="I2555" s="91">
        <f t="shared" si="1067"/>
        <v>0</v>
      </c>
      <c r="J2555" s="91">
        <f t="shared" si="1067"/>
        <v>0</v>
      </c>
      <c r="K2555" s="91">
        <f t="shared" si="1067"/>
        <v>0</v>
      </c>
      <c r="L2555" s="91">
        <f t="shared" si="1067"/>
        <v>1</v>
      </c>
      <c r="M2555" s="93" t="s">
        <v>14</v>
      </c>
    </row>
    <row r="2556" spans="1:13" ht="15" customHeight="1" thickTop="1" thickBot="1" x14ac:dyDescent="0.3">
      <c r="A2556" s="88" t="s">
        <v>16</v>
      </c>
      <c r="B2556" s="89"/>
      <c r="C2556" s="89"/>
      <c r="D2556" s="89"/>
      <c r="E2556" s="89"/>
      <c r="F2556" s="89">
        <v>21</v>
      </c>
      <c r="G2556" s="90">
        <f t="shared" si="1066"/>
        <v>21</v>
      </c>
      <c r="H2556" s="91">
        <f t="shared" si="1067"/>
        <v>0</v>
      </c>
      <c r="I2556" s="91">
        <f t="shared" si="1067"/>
        <v>0</v>
      </c>
      <c r="J2556" s="91">
        <f t="shared" si="1067"/>
        <v>0</v>
      </c>
      <c r="K2556" s="91">
        <f t="shared" si="1067"/>
        <v>0</v>
      </c>
      <c r="L2556" s="91">
        <f t="shared" si="1067"/>
        <v>1</v>
      </c>
      <c r="M2556" s="93" t="s">
        <v>14</v>
      </c>
    </row>
    <row r="2557" spans="1:13" ht="15" customHeight="1" thickTop="1" thickBot="1" x14ac:dyDescent="0.3">
      <c r="A2557" s="94" t="s">
        <v>17</v>
      </c>
      <c r="B2557" s="95">
        <f>IFERROR(AVERAGE(B2554:B2556),0)</f>
        <v>0</v>
      </c>
      <c r="C2557" s="95">
        <f>IFERROR(AVERAGE(C2554:C2556),0)</f>
        <v>0</v>
      </c>
      <c r="D2557" s="95">
        <f>IFERROR(AVERAGE(D2554:D2556),0)</f>
        <v>0</v>
      </c>
      <c r="E2557" s="95">
        <f t="shared" ref="E2557:F2557" si="1068">IFERROR(AVERAGE(E2554:E2556),0)</f>
        <v>0</v>
      </c>
      <c r="F2557" s="95">
        <f t="shared" si="1068"/>
        <v>21</v>
      </c>
      <c r="G2557" s="95">
        <f>SUM(AVERAGE(G2554:G2556))</f>
        <v>21</v>
      </c>
      <c r="H2557" s="96">
        <f>AVERAGE(H2554:H2556)*0.2</f>
        <v>0</v>
      </c>
      <c r="I2557" s="96">
        <f>AVERAGE(I2554:I2556)*0.4</f>
        <v>0</v>
      </c>
      <c r="J2557" s="96">
        <f>AVERAGE(J2554:J2556)*0.6</f>
        <v>0</v>
      </c>
      <c r="K2557" s="96">
        <f>AVERAGE(K2554:K2556)*0.8</f>
        <v>0</v>
      </c>
      <c r="L2557" s="96">
        <f>AVERAGE(L2554:L2556)*1</f>
        <v>1</v>
      </c>
      <c r="M2557" s="97">
        <f>SUM(H2557:L2557)</f>
        <v>1</v>
      </c>
    </row>
    <row r="2558" spans="1:13" ht="15" customHeight="1" thickTop="1" thickBot="1" x14ac:dyDescent="0.3">
      <c r="A2558" s="98" t="s">
        <v>18</v>
      </c>
      <c r="B2558" s="84" t="s">
        <v>7</v>
      </c>
      <c r="C2558" s="84" t="s">
        <v>8</v>
      </c>
      <c r="D2558" s="84" t="s">
        <v>9</v>
      </c>
      <c r="E2558" s="84" t="s">
        <v>10</v>
      </c>
      <c r="F2558" s="84" t="s">
        <v>11</v>
      </c>
      <c r="G2558" s="85" t="s">
        <v>12</v>
      </c>
      <c r="H2558" s="84" t="s">
        <v>7</v>
      </c>
      <c r="I2558" s="84" t="s">
        <v>8</v>
      </c>
      <c r="J2558" s="84" t="s">
        <v>9</v>
      </c>
      <c r="K2558" s="84" t="s">
        <v>10</v>
      </c>
      <c r="L2558" s="99" t="s">
        <v>11</v>
      </c>
      <c r="M2558" s="85" t="s">
        <v>12</v>
      </c>
    </row>
    <row r="2559" spans="1:13" ht="15" customHeight="1" thickTop="1" thickBot="1" x14ac:dyDescent="0.3">
      <c r="A2559" s="88" t="s">
        <v>19</v>
      </c>
      <c r="B2559" s="89"/>
      <c r="C2559" s="89"/>
      <c r="D2559" s="89"/>
      <c r="E2559" s="89"/>
      <c r="F2559" s="89">
        <v>21</v>
      </c>
      <c r="G2559" s="90">
        <f t="shared" ref="G2559:G2563" si="1069">SUM(B2559:F2559)</f>
        <v>21</v>
      </c>
      <c r="H2559" s="91">
        <f t="shared" ref="H2559:L2563" si="1070">IFERROR(B2559/$G$2559,0)</f>
        <v>0</v>
      </c>
      <c r="I2559" s="91">
        <f t="shared" si="1070"/>
        <v>0</v>
      </c>
      <c r="J2559" s="91">
        <f t="shared" si="1070"/>
        <v>0</v>
      </c>
      <c r="K2559" s="91">
        <f t="shared" si="1070"/>
        <v>0</v>
      </c>
      <c r="L2559" s="91">
        <f t="shared" si="1070"/>
        <v>1</v>
      </c>
      <c r="M2559" s="93" t="s">
        <v>14</v>
      </c>
    </row>
    <row r="2560" spans="1:13" ht="15" customHeight="1" thickTop="1" thickBot="1" x14ac:dyDescent="0.3">
      <c r="A2560" s="88" t="s">
        <v>20</v>
      </c>
      <c r="B2560" s="89"/>
      <c r="C2560" s="89"/>
      <c r="D2560" s="89"/>
      <c r="E2560" s="89"/>
      <c r="F2560" s="89">
        <v>21</v>
      </c>
      <c r="G2560" s="90">
        <f t="shared" si="1069"/>
        <v>21</v>
      </c>
      <c r="H2560" s="91">
        <f t="shared" si="1070"/>
        <v>0</v>
      </c>
      <c r="I2560" s="91">
        <f t="shared" si="1070"/>
        <v>0</v>
      </c>
      <c r="J2560" s="91">
        <f t="shared" si="1070"/>
        <v>0</v>
      </c>
      <c r="K2560" s="91">
        <f t="shared" si="1070"/>
        <v>0</v>
      </c>
      <c r="L2560" s="91">
        <f t="shared" si="1070"/>
        <v>1</v>
      </c>
      <c r="M2560" s="93" t="s">
        <v>14</v>
      </c>
    </row>
    <row r="2561" spans="1:13" ht="15" customHeight="1" thickTop="1" thickBot="1" x14ac:dyDescent="0.3">
      <c r="A2561" s="88" t="s">
        <v>21</v>
      </c>
      <c r="B2561" s="89"/>
      <c r="C2561" s="89"/>
      <c r="D2561" s="89"/>
      <c r="E2561" s="89"/>
      <c r="F2561" s="89">
        <v>21</v>
      </c>
      <c r="G2561" s="90">
        <f t="shared" si="1069"/>
        <v>21</v>
      </c>
      <c r="H2561" s="91">
        <f t="shared" si="1070"/>
        <v>0</v>
      </c>
      <c r="I2561" s="91">
        <f t="shared" si="1070"/>
        <v>0</v>
      </c>
      <c r="J2561" s="91">
        <f t="shared" si="1070"/>
        <v>0</v>
      </c>
      <c r="K2561" s="91">
        <f t="shared" si="1070"/>
        <v>0</v>
      </c>
      <c r="L2561" s="91">
        <f t="shared" si="1070"/>
        <v>1</v>
      </c>
      <c r="M2561" s="93" t="s">
        <v>14</v>
      </c>
    </row>
    <row r="2562" spans="1:13" ht="15" customHeight="1" thickTop="1" thickBot="1" x14ac:dyDescent="0.3">
      <c r="A2562" s="88" t="s">
        <v>22</v>
      </c>
      <c r="B2562" s="89"/>
      <c r="C2562" s="89"/>
      <c r="D2562" s="89"/>
      <c r="E2562" s="89"/>
      <c r="F2562" s="89">
        <v>21</v>
      </c>
      <c r="G2562" s="90">
        <f t="shared" si="1069"/>
        <v>21</v>
      </c>
      <c r="H2562" s="91">
        <f t="shared" si="1070"/>
        <v>0</v>
      </c>
      <c r="I2562" s="91">
        <f t="shared" si="1070"/>
        <v>0</v>
      </c>
      <c r="J2562" s="91">
        <f t="shared" si="1070"/>
        <v>0</v>
      </c>
      <c r="K2562" s="91">
        <f t="shared" si="1070"/>
        <v>0</v>
      </c>
      <c r="L2562" s="91">
        <f t="shared" si="1070"/>
        <v>1</v>
      </c>
      <c r="M2562" s="93" t="s">
        <v>14</v>
      </c>
    </row>
    <row r="2563" spans="1:13" ht="15" customHeight="1" thickTop="1" thickBot="1" x14ac:dyDescent="0.3">
      <c r="A2563" s="88" t="s">
        <v>23</v>
      </c>
      <c r="B2563" s="89"/>
      <c r="C2563" s="89"/>
      <c r="D2563" s="89"/>
      <c r="E2563" s="89"/>
      <c r="F2563" s="89">
        <v>21</v>
      </c>
      <c r="G2563" s="90">
        <f t="shared" si="1069"/>
        <v>21</v>
      </c>
      <c r="H2563" s="91">
        <f t="shared" si="1070"/>
        <v>0</v>
      </c>
      <c r="I2563" s="91">
        <f t="shared" si="1070"/>
        <v>0</v>
      </c>
      <c r="J2563" s="91">
        <f t="shared" si="1070"/>
        <v>0</v>
      </c>
      <c r="K2563" s="91">
        <f t="shared" si="1070"/>
        <v>0</v>
      </c>
      <c r="L2563" s="91">
        <f t="shared" si="1070"/>
        <v>1</v>
      </c>
      <c r="M2563" s="93"/>
    </row>
    <row r="2564" spans="1:13" ht="15" customHeight="1" thickTop="1" thickBot="1" x14ac:dyDescent="0.3">
      <c r="A2564" s="94" t="s">
        <v>24</v>
      </c>
      <c r="B2564" s="95">
        <f t="shared" ref="B2564:F2564" si="1071">IFERROR(AVERAGE(B2559:B2563),0)</f>
        <v>0</v>
      </c>
      <c r="C2564" s="95">
        <f t="shared" si="1071"/>
        <v>0</v>
      </c>
      <c r="D2564" s="95">
        <f t="shared" si="1071"/>
        <v>0</v>
      </c>
      <c r="E2564" s="95">
        <f t="shared" si="1071"/>
        <v>0</v>
      </c>
      <c r="F2564" s="95">
        <f t="shared" si="1071"/>
        <v>21</v>
      </c>
      <c r="G2564" s="95">
        <f>SUM(AVERAGE(G2559:G2563))</f>
        <v>21</v>
      </c>
      <c r="H2564" s="97">
        <f>AVERAGE(H2559:H2563)*0.2</f>
        <v>0</v>
      </c>
      <c r="I2564" s="97">
        <f>AVERAGE(I2559:I2563)*0.4</f>
        <v>0</v>
      </c>
      <c r="J2564" s="97">
        <f>AVERAGE(J2559:J2563)*0.6</f>
        <v>0</v>
      </c>
      <c r="K2564" s="97">
        <f>AVERAGE(K2559:K2563)*0.8</f>
        <v>0</v>
      </c>
      <c r="L2564" s="100">
        <f>AVERAGE(L2559:L2563)*1</f>
        <v>1</v>
      </c>
      <c r="M2564" s="97">
        <f>SUM(H2564:L2564)</f>
        <v>1</v>
      </c>
    </row>
    <row r="2565" spans="1:13" ht="15" customHeight="1" thickTop="1" thickBot="1" x14ac:dyDescent="0.3">
      <c r="A2565" s="98" t="s">
        <v>25</v>
      </c>
      <c r="B2565" s="84" t="s">
        <v>7</v>
      </c>
      <c r="C2565" s="84" t="s">
        <v>8</v>
      </c>
      <c r="D2565" s="84" t="s">
        <v>9</v>
      </c>
      <c r="E2565" s="84" t="s">
        <v>10</v>
      </c>
      <c r="F2565" s="84" t="s">
        <v>11</v>
      </c>
      <c r="G2565" s="85" t="s">
        <v>12</v>
      </c>
      <c r="H2565" s="84" t="s">
        <v>7</v>
      </c>
      <c r="I2565" s="84" t="s">
        <v>8</v>
      </c>
      <c r="J2565" s="84" t="s">
        <v>9</v>
      </c>
      <c r="K2565" s="84" t="s">
        <v>10</v>
      </c>
      <c r="L2565" s="99" t="s">
        <v>11</v>
      </c>
      <c r="M2565" s="85" t="s">
        <v>12</v>
      </c>
    </row>
    <row r="2566" spans="1:13" ht="15" customHeight="1" thickTop="1" thickBot="1" x14ac:dyDescent="0.3">
      <c r="A2566" s="88" t="s">
        <v>26</v>
      </c>
      <c r="B2566" s="89"/>
      <c r="C2566" s="89"/>
      <c r="D2566" s="89"/>
      <c r="E2566" s="89"/>
      <c r="F2566" s="89">
        <v>21</v>
      </c>
      <c r="G2566" s="90">
        <f t="shared" ref="G2566:G2568" si="1072">SUM(B2566:F2566)</f>
        <v>21</v>
      </c>
      <c r="H2566" s="91">
        <f t="shared" ref="H2566:L2568" si="1073">IFERROR(B2566/$G$2566,0)</f>
        <v>0</v>
      </c>
      <c r="I2566" s="91">
        <f t="shared" si="1073"/>
        <v>0</v>
      </c>
      <c r="J2566" s="91">
        <f t="shared" si="1073"/>
        <v>0</v>
      </c>
      <c r="K2566" s="91">
        <f t="shared" si="1073"/>
        <v>0</v>
      </c>
      <c r="L2566" s="91">
        <f t="shared" si="1073"/>
        <v>1</v>
      </c>
      <c r="M2566" s="93" t="s">
        <v>14</v>
      </c>
    </row>
    <row r="2567" spans="1:13" ht="15" customHeight="1" thickTop="1" thickBot="1" x14ac:dyDescent="0.3">
      <c r="A2567" s="88" t="s">
        <v>27</v>
      </c>
      <c r="B2567" s="89"/>
      <c r="C2567" s="89"/>
      <c r="D2567" s="89"/>
      <c r="E2567" s="89"/>
      <c r="F2567" s="89">
        <v>21</v>
      </c>
      <c r="G2567" s="90">
        <f t="shared" si="1072"/>
        <v>21</v>
      </c>
      <c r="H2567" s="91">
        <f t="shared" si="1073"/>
        <v>0</v>
      </c>
      <c r="I2567" s="91">
        <f t="shared" si="1073"/>
        <v>0</v>
      </c>
      <c r="J2567" s="91">
        <f t="shared" si="1073"/>
        <v>0</v>
      </c>
      <c r="K2567" s="91">
        <f t="shared" si="1073"/>
        <v>0</v>
      </c>
      <c r="L2567" s="91">
        <f t="shared" si="1073"/>
        <v>1</v>
      </c>
      <c r="M2567" s="93" t="s">
        <v>14</v>
      </c>
    </row>
    <row r="2568" spans="1:13" ht="15" customHeight="1" thickTop="1" thickBot="1" x14ac:dyDescent="0.3">
      <c r="A2568" s="88" t="s">
        <v>28</v>
      </c>
      <c r="B2568" s="89"/>
      <c r="C2568" s="89"/>
      <c r="D2568" s="89"/>
      <c r="E2568" s="89"/>
      <c r="F2568" s="89">
        <v>21</v>
      </c>
      <c r="G2568" s="90">
        <f t="shared" si="1072"/>
        <v>21</v>
      </c>
      <c r="H2568" s="91">
        <f t="shared" si="1073"/>
        <v>0</v>
      </c>
      <c r="I2568" s="91">
        <f t="shared" si="1073"/>
        <v>0</v>
      </c>
      <c r="J2568" s="91">
        <f t="shared" si="1073"/>
        <v>0</v>
      </c>
      <c r="K2568" s="91">
        <f t="shared" si="1073"/>
        <v>0</v>
      </c>
      <c r="L2568" s="91">
        <f t="shared" si="1073"/>
        <v>1</v>
      </c>
      <c r="M2568" s="93" t="s">
        <v>14</v>
      </c>
    </row>
    <row r="2569" spans="1:13" ht="15" customHeight="1" thickTop="1" thickBot="1" x14ac:dyDescent="0.3">
      <c r="A2569" s="94" t="s">
        <v>24</v>
      </c>
      <c r="B2569" s="95">
        <f t="shared" ref="B2569:F2569" si="1074">IFERROR(AVERAGE(B2566:B2568),0)</f>
        <v>0</v>
      </c>
      <c r="C2569" s="95">
        <f t="shared" si="1074"/>
        <v>0</v>
      </c>
      <c r="D2569" s="101">
        <f t="shared" si="1074"/>
        <v>0</v>
      </c>
      <c r="E2569" s="101">
        <f t="shared" si="1074"/>
        <v>0</v>
      </c>
      <c r="F2569" s="101">
        <f t="shared" si="1074"/>
        <v>21</v>
      </c>
      <c r="G2569" s="101">
        <f>SUM(AVERAGE(G2566:G2568))</f>
        <v>21</v>
      </c>
      <c r="H2569" s="97">
        <f>AVERAGE(H2566:H2568)*0.2</f>
        <v>0</v>
      </c>
      <c r="I2569" s="97">
        <f>AVERAGE(I2566:I2568)*0.4</f>
        <v>0</v>
      </c>
      <c r="J2569" s="97">
        <f>AVERAGE(J2566:J2568)*0.6</f>
        <v>0</v>
      </c>
      <c r="K2569" s="97">
        <f>AVERAGE(K2566:K2568)*0.8</f>
        <v>0</v>
      </c>
      <c r="L2569" s="100">
        <f>AVERAGE(L2566:L2568)*1</f>
        <v>1</v>
      </c>
      <c r="M2569" s="102">
        <f>SUM(H2569:L2569)</f>
        <v>1</v>
      </c>
    </row>
    <row r="2570" spans="1:13" ht="15" customHeight="1" thickTop="1" thickBot="1" x14ac:dyDescent="0.3">
      <c r="A2570" s="83" t="s">
        <v>29</v>
      </c>
      <c r="B2570" s="84" t="s">
        <v>7</v>
      </c>
      <c r="C2570" s="84" t="s">
        <v>8</v>
      </c>
      <c r="D2570" s="84" t="s">
        <v>9</v>
      </c>
      <c r="E2570" s="84" t="s">
        <v>10</v>
      </c>
      <c r="F2570" s="84" t="s">
        <v>11</v>
      </c>
      <c r="G2570" s="85" t="s">
        <v>12</v>
      </c>
      <c r="H2570" s="84" t="s">
        <v>7</v>
      </c>
      <c r="I2570" s="84" t="s">
        <v>8</v>
      </c>
      <c r="J2570" s="84" t="s">
        <v>9</v>
      </c>
      <c r="K2570" s="84" t="s">
        <v>10</v>
      </c>
      <c r="L2570" s="99" t="s">
        <v>11</v>
      </c>
      <c r="M2570" s="85" t="s">
        <v>12</v>
      </c>
    </row>
    <row r="2571" spans="1:13" ht="15" customHeight="1" thickTop="1" thickBot="1" x14ac:dyDescent="0.3">
      <c r="A2571" s="103" t="s">
        <v>30</v>
      </c>
      <c r="B2571" s="104"/>
      <c r="C2571" s="104"/>
      <c r="D2571" s="104"/>
      <c r="E2571" s="89"/>
      <c r="F2571" s="89">
        <v>21</v>
      </c>
      <c r="G2571" s="105">
        <f t="shared" ref="G2571:G2574" si="1075">SUM(B2571:F2571)</f>
        <v>21</v>
      </c>
      <c r="H2571" s="106">
        <f t="shared" ref="H2571:L2574" si="1076">IFERROR(B2571/$G$2571,0)</f>
        <v>0</v>
      </c>
      <c r="I2571" s="106">
        <f t="shared" si="1076"/>
        <v>0</v>
      </c>
      <c r="J2571" s="106">
        <f t="shared" si="1076"/>
        <v>0</v>
      </c>
      <c r="K2571" s="106">
        <f t="shared" si="1076"/>
        <v>0</v>
      </c>
      <c r="L2571" s="106">
        <f t="shared" si="1076"/>
        <v>1</v>
      </c>
      <c r="M2571" s="93" t="s">
        <v>14</v>
      </c>
    </row>
    <row r="2572" spans="1:13" ht="15" customHeight="1" thickTop="1" thickBot="1" x14ac:dyDescent="0.3">
      <c r="A2572" s="103" t="s">
        <v>31</v>
      </c>
      <c r="B2572" s="104"/>
      <c r="C2572" s="104"/>
      <c r="D2572" s="104"/>
      <c r="E2572" s="89"/>
      <c r="F2572" s="89">
        <v>21</v>
      </c>
      <c r="G2572" s="105">
        <f t="shared" si="1075"/>
        <v>21</v>
      </c>
      <c r="H2572" s="106">
        <f t="shared" si="1076"/>
        <v>0</v>
      </c>
      <c r="I2572" s="106">
        <f t="shared" si="1076"/>
        <v>0</v>
      </c>
      <c r="J2572" s="106">
        <f t="shared" si="1076"/>
        <v>0</v>
      </c>
      <c r="K2572" s="106">
        <f t="shared" si="1076"/>
        <v>0</v>
      </c>
      <c r="L2572" s="106">
        <f t="shared" si="1076"/>
        <v>1</v>
      </c>
      <c r="M2572" s="93" t="s">
        <v>14</v>
      </c>
    </row>
    <row r="2573" spans="1:13" ht="15" customHeight="1" thickTop="1" thickBot="1" x14ac:dyDescent="0.3">
      <c r="A2573" s="103" t="s">
        <v>32</v>
      </c>
      <c r="B2573" s="104"/>
      <c r="C2573" s="104"/>
      <c r="D2573" s="104"/>
      <c r="E2573" s="89"/>
      <c r="F2573" s="89">
        <v>21</v>
      </c>
      <c r="G2573" s="105">
        <f t="shared" si="1075"/>
        <v>21</v>
      </c>
      <c r="H2573" s="106">
        <f t="shared" si="1076"/>
        <v>0</v>
      </c>
      <c r="I2573" s="106">
        <f t="shared" si="1076"/>
        <v>0</v>
      </c>
      <c r="J2573" s="106">
        <f t="shared" si="1076"/>
        <v>0</v>
      </c>
      <c r="K2573" s="106">
        <f t="shared" si="1076"/>
        <v>0</v>
      </c>
      <c r="L2573" s="106">
        <f t="shared" si="1076"/>
        <v>1</v>
      </c>
      <c r="M2573" s="93" t="s">
        <v>14</v>
      </c>
    </row>
    <row r="2574" spans="1:13" ht="15" customHeight="1" thickTop="1" thickBot="1" x14ac:dyDescent="0.3">
      <c r="A2574" s="103" t="s">
        <v>33</v>
      </c>
      <c r="B2574" s="104"/>
      <c r="C2574" s="104"/>
      <c r="D2574" s="104"/>
      <c r="E2574" s="89"/>
      <c r="F2574" s="89">
        <v>21</v>
      </c>
      <c r="G2574" s="105">
        <f t="shared" si="1075"/>
        <v>21</v>
      </c>
      <c r="H2574" s="106">
        <f t="shared" si="1076"/>
        <v>0</v>
      </c>
      <c r="I2574" s="106">
        <f t="shared" si="1076"/>
        <v>0</v>
      </c>
      <c r="J2574" s="106">
        <f t="shared" si="1076"/>
        <v>0</v>
      </c>
      <c r="K2574" s="106">
        <f t="shared" si="1076"/>
        <v>0</v>
      </c>
      <c r="L2574" s="106">
        <f t="shared" si="1076"/>
        <v>1</v>
      </c>
      <c r="M2574" s="93" t="s">
        <v>14</v>
      </c>
    </row>
    <row r="2575" spans="1:13" ht="15" customHeight="1" thickTop="1" thickBot="1" x14ac:dyDescent="0.3">
      <c r="A2575" s="107" t="s">
        <v>24</v>
      </c>
      <c r="B2575" s="108">
        <f t="shared" ref="B2575:F2575" si="1077">IFERROR(AVERAGE(B2571:B2574),0)</f>
        <v>0</v>
      </c>
      <c r="C2575" s="108">
        <f t="shared" si="1077"/>
        <v>0</v>
      </c>
      <c r="D2575" s="108">
        <f t="shared" si="1077"/>
        <v>0</v>
      </c>
      <c r="E2575" s="108">
        <f t="shared" si="1077"/>
        <v>0</v>
      </c>
      <c r="F2575" s="108">
        <f t="shared" si="1077"/>
        <v>21</v>
      </c>
      <c r="G2575" s="108">
        <f>SUM(AVERAGE(G2571:G2574))</f>
        <v>21</v>
      </c>
      <c r="H2575" s="102">
        <f>AVERAGE(H2571:H2574)*0.2</f>
        <v>0</v>
      </c>
      <c r="I2575" s="102">
        <f>AVERAGE(I2571:I2574)*0.4</f>
        <v>0</v>
      </c>
      <c r="J2575" s="102">
        <f>AVERAGE(J2571:J2574)*0.6</f>
        <v>0</v>
      </c>
      <c r="K2575" s="102">
        <f>AVERAGE(K2571:K2574)*0.8</f>
        <v>0</v>
      </c>
      <c r="L2575" s="109">
        <f>AVERAGE(L2571:L2574)*1</f>
        <v>1</v>
      </c>
      <c r="M2575" s="102">
        <f>SUM(H2575:L2575)</f>
        <v>1</v>
      </c>
    </row>
    <row r="2576" spans="1:13" ht="15" customHeight="1" thickTop="1" thickBot="1" x14ac:dyDescent="0.3">
      <c r="A2576" s="110" t="s">
        <v>34</v>
      </c>
      <c r="B2576" s="111"/>
      <c r="C2576" s="111"/>
      <c r="D2576" s="111"/>
      <c r="E2576" s="111"/>
      <c r="F2576" s="111"/>
      <c r="G2576" s="112">
        <f>SUM(B2576:F2576)</f>
        <v>0</v>
      </c>
      <c r="H2576" s="113">
        <f t="shared" ref="H2576:L2576" si="1078">IFERROR(B2576/$G$2576,0)</f>
        <v>0</v>
      </c>
      <c r="I2576" s="113">
        <f t="shared" si="1078"/>
        <v>0</v>
      </c>
      <c r="J2576" s="113">
        <f t="shared" si="1078"/>
        <v>0</v>
      </c>
      <c r="K2576" s="113">
        <f t="shared" si="1078"/>
        <v>0</v>
      </c>
      <c r="L2576" s="113">
        <f t="shared" si="1078"/>
        <v>0</v>
      </c>
      <c r="M2576" s="93" t="s">
        <v>14</v>
      </c>
    </row>
    <row r="2577" spans="1:13" ht="15" customHeight="1" thickTop="1" thickBot="1" x14ac:dyDescent="0.3">
      <c r="A2577" s="127" t="s">
        <v>35</v>
      </c>
      <c r="B2577" s="134"/>
      <c r="C2577" s="134"/>
      <c r="D2577" s="134"/>
      <c r="E2577" s="134"/>
      <c r="F2577" s="135"/>
      <c r="G2577" s="114">
        <v>21</v>
      </c>
      <c r="H2577" s="102" t="s">
        <v>14</v>
      </c>
      <c r="I2577" s="102" t="s">
        <v>14</v>
      </c>
      <c r="J2577" s="102" t="s">
        <v>14</v>
      </c>
      <c r="K2577" s="102" t="s">
        <v>14</v>
      </c>
      <c r="L2577" s="102" t="s">
        <v>14</v>
      </c>
      <c r="M2577" s="102">
        <f>(M2557+M2564+M2569+M2575)/4</f>
        <v>1</v>
      </c>
    </row>
    <row r="2578" spans="1:13" ht="15" customHeight="1" thickTop="1" x14ac:dyDescent="0.25">
      <c r="A2578" s="77"/>
      <c r="B2578" s="77"/>
      <c r="C2578" s="77"/>
      <c r="D2578" s="77"/>
      <c r="E2578" s="77"/>
      <c r="F2578" s="77"/>
      <c r="G2578" s="77"/>
      <c r="H2578" s="77"/>
      <c r="I2578" s="77"/>
      <c r="J2578" s="77"/>
      <c r="K2578" s="77"/>
      <c r="L2578" s="77"/>
      <c r="M2578" s="77"/>
    </row>
    <row r="2579" spans="1:13" ht="15" customHeight="1" thickBot="1" x14ac:dyDescent="0.3">
      <c r="A2579" s="77"/>
      <c r="B2579" s="77"/>
      <c r="C2579" s="77"/>
      <c r="D2579" s="77"/>
      <c r="E2579" s="77"/>
      <c r="F2579" s="77"/>
      <c r="G2579" s="77"/>
      <c r="H2579" s="77"/>
      <c r="I2579" s="77"/>
      <c r="J2579" s="77"/>
      <c r="K2579" s="77"/>
      <c r="L2579" s="77"/>
      <c r="M2579" s="77"/>
    </row>
    <row r="2580" spans="1:13" ht="15" customHeight="1" thickTop="1" thickBot="1" x14ac:dyDescent="0.3">
      <c r="A2580" s="78" t="s">
        <v>0</v>
      </c>
      <c r="B2580" s="136" t="s">
        <v>240</v>
      </c>
      <c r="C2580" s="132"/>
      <c r="D2580" s="132"/>
      <c r="E2580" s="132"/>
      <c r="F2580" s="132"/>
      <c r="G2580" s="133"/>
      <c r="H2580" s="139" t="s">
        <v>111</v>
      </c>
      <c r="I2580" s="144"/>
      <c r="J2580" s="145"/>
      <c r="K2580" s="79" t="s">
        <v>2</v>
      </c>
      <c r="L2580" s="146">
        <v>45513</v>
      </c>
      <c r="M2580" s="147"/>
    </row>
    <row r="2581" spans="1:13" ht="15" customHeight="1" thickBot="1" x14ac:dyDescent="0.3">
      <c r="A2581" s="115" t="s">
        <v>3</v>
      </c>
      <c r="B2581" s="148"/>
      <c r="C2581" s="148"/>
      <c r="D2581" s="148"/>
      <c r="E2581" s="148"/>
      <c r="F2581" s="148"/>
      <c r="G2581" s="149"/>
      <c r="H2581" s="80" t="s">
        <v>112</v>
      </c>
      <c r="I2581" s="121">
        <v>23</v>
      </c>
      <c r="J2581" s="133"/>
      <c r="K2581" s="81"/>
      <c r="L2581" s="80"/>
      <c r="M2581" s="80"/>
    </row>
    <row r="2582" spans="1:13" ht="15" customHeight="1" thickBot="1" x14ac:dyDescent="0.3">
      <c r="A2582" s="150"/>
      <c r="B2582" s="151"/>
      <c r="C2582" s="151"/>
      <c r="D2582" s="151"/>
      <c r="E2582" s="151"/>
      <c r="F2582" s="151"/>
      <c r="G2582" s="152"/>
      <c r="H2582" s="80" t="s">
        <v>113</v>
      </c>
      <c r="I2582" s="121"/>
      <c r="J2582" s="133"/>
      <c r="K2582" s="80"/>
      <c r="L2582" s="80"/>
      <c r="M2582" s="80"/>
    </row>
    <row r="2583" spans="1:13" ht="15" customHeight="1" thickBot="1" x14ac:dyDescent="0.3">
      <c r="A2583" s="82" t="s">
        <v>4</v>
      </c>
      <c r="B2583" s="130" t="s">
        <v>5</v>
      </c>
      <c r="C2583" s="131"/>
      <c r="D2583" s="131"/>
      <c r="E2583" s="131"/>
      <c r="F2583" s="131"/>
      <c r="G2583" s="131"/>
      <c r="H2583" s="121" t="s">
        <v>5</v>
      </c>
      <c r="I2583" s="132"/>
      <c r="J2583" s="132"/>
      <c r="K2583" s="132"/>
      <c r="L2583" s="132"/>
      <c r="M2583" s="133"/>
    </row>
    <row r="2584" spans="1:13" ht="15" customHeight="1" thickTop="1" thickBot="1" x14ac:dyDescent="0.3">
      <c r="A2584" s="83" t="s">
        <v>6</v>
      </c>
      <c r="B2584" s="84" t="s">
        <v>7</v>
      </c>
      <c r="C2584" s="84" t="s">
        <v>8</v>
      </c>
      <c r="D2584" s="84" t="s">
        <v>9</v>
      </c>
      <c r="E2584" s="84" t="s">
        <v>10</v>
      </c>
      <c r="F2584" s="84" t="s">
        <v>11</v>
      </c>
      <c r="G2584" s="85" t="s">
        <v>12</v>
      </c>
      <c r="H2584" s="86" t="s">
        <v>7</v>
      </c>
      <c r="I2584" s="86" t="s">
        <v>8</v>
      </c>
      <c r="J2584" s="86" t="s">
        <v>9</v>
      </c>
      <c r="K2584" s="86" t="s">
        <v>10</v>
      </c>
      <c r="L2584" s="86" t="s">
        <v>11</v>
      </c>
      <c r="M2584" s="87" t="s">
        <v>12</v>
      </c>
    </row>
    <row r="2585" spans="1:13" ht="15" customHeight="1" thickTop="1" thickBot="1" x14ac:dyDescent="0.3">
      <c r="A2585" s="88" t="s">
        <v>13</v>
      </c>
      <c r="B2585" s="89"/>
      <c r="C2585" s="89"/>
      <c r="D2585" s="89"/>
      <c r="E2585" s="89"/>
      <c r="F2585" s="89">
        <v>23</v>
      </c>
      <c r="G2585" s="90">
        <f t="shared" ref="G2585:G2587" si="1079">SUM(B2585:F2585)</f>
        <v>23</v>
      </c>
      <c r="H2585" s="91">
        <f t="shared" ref="H2585:L2587" si="1080">IFERROR(B2585/$G$2585,0)</f>
        <v>0</v>
      </c>
      <c r="I2585" s="91">
        <f t="shared" si="1080"/>
        <v>0</v>
      </c>
      <c r="J2585" s="91">
        <f t="shared" si="1080"/>
        <v>0</v>
      </c>
      <c r="K2585" s="91">
        <f t="shared" si="1080"/>
        <v>0</v>
      </c>
      <c r="L2585" s="91">
        <f t="shared" si="1080"/>
        <v>1</v>
      </c>
      <c r="M2585" s="92" t="s">
        <v>14</v>
      </c>
    </row>
    <row r="2586" spans="1:13" ht="15" customHeight="1" thickTop="1" thickBot="1" x14ac:dyDescent="0.3">
      <c r="A2586" s="88" t="s">
        <v>15</v>
      </c>
      <c r="B2586" s="89"/>
      <c r="C2586" s="89"/>
      <c r="D2586" s="89"/>
      <c r="E2586" s="89"/>
      <c r="F2586" s="89">
        <v>23</v>
      </c>
      <c r="G2586" s="90">
        <f t="shared" si="1079"/>
        <v>23</v>
      </c>
      <c r="H2586" s="91">
        <f t="shared" si="1080"/>
        <v>0</v>
      </c>
      <c r="I2586" s="91">
        <f t="shared" si="1080"/>
        <v>0</v>
      </c>
      <c r="J2586" s="91">
        <f t="shared" si="1080"/>
        <v>0</v>
      </c>
      <c r="K2586" s="91">
        <f t="shared" si="1080"/>
        <v>0</v>
      </c>
      <c r="L2586" s="91">
        <f t="shared" si="1080"/>
        <v>1</v>
      </c>
      <c r="M2586" s="93" t="s">
        <v>14</v>
      </c>
    </row>
    <row r="2587" spans="1:13" ht="15" customHeight="1" thickTop="1" thickBot="1" x14ac:dyDescent="0.3">
      <c r="A2587" s="88" t="s">
        <v>16</v>
      </c>
      <c r="B2587" s="89"/>
      <c r="C2587" s="89"/>
      <c r="D2587" s="89"/>
      <c r="E2587" s="89"/>
      <c r="F2587" s="89">
        <v>23</v>
      </c>
      <c r="G2587" s="90">
        <f t="shared" si="1079"/>
        <v>23</v>
      </c>
      <c r="H2587" s="91">
        <f t="shared" si="1080"/>
        <v>0</v>
      </c>
      <c r="I2587" s="91">
        <f t="shared" si="1080"/>
        <v>0</v>
      </c>
      <c r="J2587" s="91">
        <f t="shared" si="1080"/>
        <v>0</v>
      </c>
      <c r="K2587" s="91">
        <f t="shared" si="1080"/>
        <v>0</v>
      </c>
      <c r="L2587" s="91">
        <f t="shared" si="1080"/>
        <v>1</v>
      </c>
      <c r="M2587" s="93" t="s">
        <v>14</v>
      </c>
    </row>
    <row r="2588" spans="1:13" ht="15" customHeight="1" thickTop="1" thickBot="1" x14ac:dyDescent="0.3">
      <c r="A2588" s="94" t="s">
        <v>17</v>
      </c>
      <c r="B2588" s="95">
        <f>IFERROR(AVERAGE(B2585:B2587),0)</f>
        <v>0</v>
      </c>
      <c r="C2588" s="95">
        <f>IFERROR(AVERAGE(C2585:C2587),0)</f>
        <v>0</v>
      </c>
      <c r="D2588" s="95">
        <f>IFERROR(AVERAGE(D2585:D2587),0)</f>
        <v>0</v>
      </c>
      <c r="E2588" s="95">
        <f t="shared" ref="E2588:F2588" si="1081">IFERROR(AVERAGE(E2585:E2587),0)</f>
        <v>0</v>
      </c>
      <c r="F2588" s="95">
        <f t="shared" si="1081"/>
        <v>23</v>
      </c>
      <c r="G2588" s="95">
        <f>SUM(AVERAGE(G2585:G2587))</f>
        <v>23</v>
      </c>
      <c r="H2588" s="96">
        <f>AVERAGE(H2585:H2587)*0.2</f>
        <v>0</v>
      </c>
      <c r="I2588" s="96">
        <f>AVERAGE(I2585:I2587)*0.4</f>
        <v>0</v>
      </c>
      <c r="J2588" s="96">
        <f>AVERAGE(J2585:J2587)*0.6</f>
        <v>0</v>
      </c>
      <c r="K2588" s="96">
        <f>AVERAGE(K2585:K2587)*0.8</f>
        <v>0</v>
      </c>
      <c r="L2588" s="96">
        <f>AVERAGE(L2585:L2587)*1</f>
        <v>1</v>
      </c>
      <c r="M2588" s="97">
        <f>SUM(H2588:L2588)</f>
        <v>1</v>
      </c>
    </row>
    <row r="2589" spans="1:13" ht="15" customHeight="1" thickTop="1" thickBot="1" x14ac:dyDescent="0.3">
      <c r="A2589" s="98" t="s">
        <v>18</v>
      </c>
      <c r="B2589" s="84" t="s">
        <v>7</v>
      </c>
      <c r="C2589" s="84" t="s">
        <v>8</v>
      </c>
      <c r="D2589" s="84" t="s">
        <v>9</v>
      </c>
      <c r="E2589" s="84" t="s">
        <v>10</v>
      </c>
      <c r="F2589" s="84" t="s">
        <v>11</v>
      </c>
      <c r="G2589" s="85" t="s">
        <v>12</v>
      </c>
      <c r="H2589" s="84" t="s">
        <v>7</v>
      </c>
      <c r="I2589" s="84" t="s">
        <v>8</v>
      </c>
      <c r="J2589" s="84" t="s">
        <v>9</v>
      </c>
      <c r="K2589" s="84" t="s">
        <v>10</v>
      </c>
      <c r="L2589" s="99" t="s">
        <v>11</v>
      </c>
      <c r="M2589" s="85" t="s">
        <v>12</v>
      </c>
    </row>
    <row r="2590" spans="1:13" ht="15" customHeight="1" thickTop="1" thickBot="1" x14ac:dyDescent="0.3">
      <c r="A2590" s="88" t="s">
        <v>19</v>
      </c>
      <c r="B2590" s="89"/>
      <c r="C2590" s="89"/>
      <c r="D2590" s="89"/>
      <c r="E2590" s="89"/>
      <c r="F2590" s="89">
        <v>23</v>
      </c>
      <c r="G2590" s="90">
        <f t="shared" ref="G2590:G2594" si="1082">SUM(B2590:F2590)</f>
        <v>23</v>
      </c>
      <c r="H2590" s="91">
        <f t="shared" ref="H2590:L2594" si="1083">IFERROR(B2590/$G$2590,0)</f>
        <v>0</v>
      </c>
      <c r="I2590" s="91">
        <f t="shared" si="1083"/>
        <v>0</v>
      </c>
      <c r="J2590" s="91">
        <f t="shared" si="1083"/>
        <v>0</v>
      </c>
      <c r="K2590" s="91">
        <f t="shared" si="1083"/>
        <v>0</v>
      </c>
      <c r="L2590" s="91">
        <f t="shared" si="1083"/>
        <v>1</v>
      </c>
      <c r="M2590" s="93" t="s">
        <v>14</v>
      </c>
    </row>
    <row r="2591" spans="1:13" ht="15" customHeight="1" thickTop="1" thickBot="1" x14ac:dyDescent="0.3">
      <c r="A2591" s="88" t="s">
        <v>20</v>
      </c>
      <c r="B2591" s="89"/>
      <c r="C2591" s="89"/>
      <c r="D2591" s="89"/>
      <c r="E2591" s="89"/>
      <c r="F2591" s="89">
        <v>23</v>
      </c>
      <c r="G2591" s="90">
        <f t="shared" si="1082"/>
        <v>23</v>
      </c>
      <c r="H2591" s="91">
        <f t="shared" si="1083"/>
        <v>0</v>
      </c>
      <c r="I2591" s="91">
        <f t="shared" si="1083"/>
        <v>0</v>
      </c>
      <c r="J2591" s="91">
        <f t="shared" si="1083"/>
        <v>0</v>
      </c>
      <c r="K2591" s="91">
        <f t="shared" si="1083"/>
        <v>0</v>
      </c>
      <c r="L2591" s="91">
        <f t="shared" si="1083"/>
        <v>1</v>
      </c>
      <c r="M2591" s="93" t="s">
        <v>14</v>
      </c>
    </row>
    <row r="2592" spans="1:13" ht="15" customHeight="1" thickTop="1" thickBot="1" x14ac:dyDescent="0.3">
      <c r="A2592" s="88" t="s">
        <v>21</v>
      </c>
      <c r="B2592" s="89"/>
      <c r="C2592" s="89"/>
      <c r="D2592" s="89"/>
      <c r="E2592" s="89"/>
      <c r="F2592" s="89">
        <v>23</v>
      </c>
      <c r="G2592" s="90">
        <f t="shared" si="1082"/>
        <v>23</v>
      </c>
      <c r="H2592" s="91">
        <f t="shared" si="1083"/>
        <v>0</v>
      </c>
      <c r="I2592" s="91">
        <f t="shared" si="1083"/>
        <v>0</v>
      </c>
      <c r="J2592" s="91">
        <f t="shared" si="1083"/>
        <v>0</v>
      </c>
      <c r="K2592" s="91">
        <f t="shared" si="1083"/>
        <v>0</v>
      </c>
      <c r="L2592" s="91">
        <f t="shared" si="1083"/>
        <v>1</v>
      </c>
      <c r="M2592" s="93" t="s">
        <v>14</v>
      </c>
    </row>
    <row r="2593" spans="1:13" ht="15" customHeight="1" thickTop="1" thickBot="1" x14ac:dyDescent="0.3">
      <c r="A2593" s="88" t="s">
        <v>22</v>
      </c>
      <c r="B2593" s="89"/>
      <c r="C2593" s="89"/>
      <c r="D2593" s="89"/>
      <c r="E2593" s="89"/>
      <c r="F2593" s="89">
        <v>23</v>
      </c>
      <c r="G2593" s="90">
        <f t="shared" si="1082"/>
        <v>23</v>
      </c>
      <c r="H2593" s="91">
        <f t="shared" si="1083"/>
        <v>0</v>
      </c>
      <c r="I2593" s="91">
        <f t="shared" si="1083"/>
        <v>0</v>
      </c>
      <c r="J2593" s="91">
        <f t="shared" si="1083"/>
        <v>0</v>
      </c>
      <c r="K2593" s="91">
        <f t="shared" si="1083"/>
        <v>0</v>
      </c>
      <c r="L2593" s="91">
        <f t="shared" si="1083"/>
        <v>1</v>
      </c>
      <c r="M2593" s="93" t="s">
        <v>14</v>
      </c>
    </row>
    <row r="2594" spans="1:13" ht="15" customHeight="1" thickTop="1" thickBot="1" x14ac:dyDescent="0.3">
      <c r="A2594" s="88" t="s">
        <v>23</v>
      </c>
      <c r="B2594" s="89"/>
      <c r="C2594" s="89"/>
      <c r="D2594" s="89"/>
      <c r="E2594" s="89"/>
      <c r="F2594" s="89">
        <v>23</v>
      </c>
      <c r="G2594" s="90">
        <f t="shared" si="1082"/>
        <v>23</v>
      </c>
      <c r="H2594" s="91">
        <f t="shared" si="1083"/>
        <v>0</v>
      </c>
      <c r="I2594" s="91">
        <f t="shared" si="1083"/>
        <v>0</v>
      </c>
      <c r="J2594" s="91">
        <f t="shared" si="1083"/>
        <v>0</v>
      </c>
      <c r="K2594" s="91">
        <f t="shared" si="1083"/>
        <v>0</v>
      </c>
      <c r="L2594" s="91">
        <f t="shared" si="1083"/>
        <v>1</v>
      </c>
      <c r="M2594" s="93"/>
    </row>
    <row r="2595" spans="1:13" ht="15" customHeight="1" thickTop="1" thickBot="1" x14ac:dyDescent="0.3">
      <c r="A2595" s="94" t="s">
        <v>24</v>
      </c>
      <c r="B2595" s="95">
        <f t="shared" ref="B2595:F2595" si="1084">IFERROR(AVERAGE(B2590:B2594),0)</f>
        <v>0</v>
      </c>
      <c r="C2595" s="95">
        <f t="shared" si="1084"/>
        <v>0</v>
      </c>
      <c r="D2595" s="95">
        <f t="shared" si="1084"/>
        <v>0</v>
      </c>
      <c r="E2595" s="95">
        <f t="shared" si="1084"/>
        <v>0</v>
      </c>
      <c r="F2595" s="95">
        <f t="shared" si="1084"/>
        <v>23</v>
      </c>
      <c r="G2595" s="95">
        <f>SUM(AVERAGE(G2590:G2594))</f>
        <v>23</v>
      </c>
      <c r="H2595" s="97">
        <f>AVERAGE(H2590:H2594)*0.2</f>
        <v>0</v>
      </c>
      <c r="I2595" s="97">
        <f>AVERAGE(I2590:I2594)*0.4</f>
        <v>0</v>
      </c>
      <c r="J2595" s="97">
        <f>AVERAGE(J2590:J2594)*0.6</f>
        <v>0</v>
      </c>
      <c r="K2595" s="97">
        <f>AVERAGE(K2590:K2594)*0.8</f>
        <v>0</v>
      </c>
      <c r="L2595" s="100">
        <f>AVERAGE(L2590:L2594)*1</f>
        <v>1</v>
      </c>
      <c r="M2595" s="97">
        <f>SUM(H2595:L2595)</f>
        <v>1</v>
      </c>
    </row>
    <row r="2596" spans="1:13" ht="15" customHeight="1" thickTop="1" thickBot="1" x14ac:dyDescent="0.3">
      <c r="A2596" s="98" t="s">
        <v>25</v>
      </c>
      <c r="B2596" s="84" t="s">
        <v>7</v>
      </c>
      <c r="C2596" s="84" t="s">
        <v>8</v>
      </c>
      <c r="D2596" s="84" t="s">
        <v>9</v>
      </c>
      <c r="E2596" s="84" t="s">
        <v>10</v>
      </c>
      <c r="F2596" s="84" t="s">
        <v>11</v>
      </c>
      <c r="G2596" s="85" t="s">
        <v>12</v>
      </c>
      <c r="H2596" s="84" t="s">
        <v>7</v>
      </c>
      <c r="I2596" s="84" t="s">
        <v>8</v>
      </c>
      <c r="J2596" s="84" t="s">
        <v>9</v>
      </c>
      <c r="K2596" s="84" t="s">
        <v>10</v>
      </c>
      <c r="L2596" s="99" t="s">
        <v>11</v>
      </c>
      <c r="M2596" s="85" t="s">
        <v>12</v>
      </c>
    </row>
    <row r="2597" spans="1:13" ht="15" customHeight="1" thickTop="1" thickBot="1" x14ac:dyDescent="0.3">
      <c r="A2597" s="88" t="s">
        <v>26</v>
      </c>
      <c r="B2597" s="89"/>
      <c r="C2597" s="89"/>
      <c r="D2597" s="89"/>
      <c r="E2597" s="89"/>
      <c r="F2597" s="89">
        <v>23</v>
      </c>
      <c r="G2597" s="90">
        <f t="shared" ref="G2597:G2599" si="1085">SUM(B2597:F2597)</f>
        <v>23</v>
      </c>
      <c r="H2597" s="91">
        <f t="shared" ref="H2597:L2599" si="1086">IFERROR(B2597/$G$2597,0)</f>
        <v>0</v>
      </c>
      <c r="I2597" s="91">
        <f t="shared" si="1086"/>
        <v>0</v>
      </c>
      <c r="J2597" s="91">
        <f t="shared" si="1086"/>
        <v>0</v>
      </c>
      <c r="K2597" s="91">
        <f t="shared" si="1086"/>
        <v>0</v>
      </c>
      <c r="L2597" s="91">
        <f t="shared" si="1086"/>
        <v>1</v>
      </c>
      <c r="M2597" s="93" t="s">
        <v>14</v>
      </c>
    </row>
    <row r="2598" spans="1:13" ht="15" customHeight="1" thickTop="1" thickBot="1" x14ac:dyDescent="0.3">
      <c r="A2598" s="88" t="s">
        <v>27</v>
      </c>
      <c r="B2598" s="89"/>
      <c r="C2598" s="89"/>
      <c r="D2598" s="89"/>
      <c r="E2598" s="89"/>
      <c r="F2598" s="89">
        <v>23</v>
      </c>
      <c r="G2598" s="90">
        <f t="shared" si="1085"/>
        <v>23</v>
      </c>
      <c r="H2598" s="91">
        <f t="shared" si="1086"/>
        <v>0</v>
      </c>
      <c r="I2598" s="91">
        <f t="shared" si="1086"/>
        <v>0</v>
      </c>
      <c r="J2598" s="91">
        <f t="shared" si="1086"/>
        <v>0</v>
      </c>
      <c r="K2598" s="91">
        <f t="shared" si="1086"/>
        <v>0</v>
      </c>
      <c r="L2598" s="91">
        <f t="shared" si="1086"/>
        <v>1</v>
      </c>
      <c r="M2598" s="93" t="s">
        <v>14</v>
      </c>
    </row>
    <row r="2599" spans="1:13" ht="15" customHeight="1" thickTop="1" thickBot="1" x14ac:dyDescent="0.3">
      <c r="A2599" s="88" t="s">
        <v>28</v>
      </c>
      <c r="B2599" s="89"/>
      <c r="C2599" s="89"/>
      <c r="D2599" s="89"/>
      <c r="E2599" s="89"/>
      <c r="F2599" s="89">
        <v>23</v>
      </c>
      <c r="G2599" s="90">
        <f t="shared" si="1085"/>
        <v>23</v>
      </c>
      <c r="H2599" s="91">
        <f t="shared" si="1086"/>
        <v>0</v>
      </c>
      <c r="I2599" s="91">
        <f t="shared" si="1086"/>
        <v>0</v>
      </c>
      <c r="J2599" s="91">
        <f t="shared" si="1086"/>
        <v>0</v>
      </c>
      <c r="K2599" s="91">
        <f t="shared" si="1086"/>
        <v>0</v>
      </c>
      <c r="L2599" s="91">
        <f t="shared" si="1086"/>
        <v>1</v>
      </c>
      <c r="M2599" s="93" t="s">
        <v>14</v>
      </c>
    </row>
    <row r="2600" spans="1:13" ht="15" customHeight="1" thickTop="1" thickBot="1" x14ac:dyDescent="0.3">
      <c r="A2600" s="94" t="s">
        <v>24</v>
      </c>
      <c r="B2600" s="95">
        <f t="shared" ref="B2600:F2600" si="1087">IFERROR(AVERAGE(B2597:B2599),0)</f>
        <v>0</v>
      </c>
      <c r="C2600" s="95">
        <f t="shared" si="1087"/>
        <v>0</v>
      </c>
      <c r="D2600" s="101">
        <f t="shared" si="1087"/>
        <v>0</v>
      </c>
      <c r="E2600" s="101">
        <f t="shared" si="1087"/>
        <v>0</v>
      </c>
      <c r="F2600" s="101">
        <f t="shared" si="1087"/>
        <v>23</v>
      </c>
      <c r="G2600" s="101">
        <f>SUM(AVERAGE(G2597:G2599))</f>
        <v>23</v>
      </c>
      <c r="H2600" s="97">
        <f>AVERAGE(H2597:H2599)*0.2</f>
        <v>0</v>
      </c>
      <c r="I2600" s="97">
        <f>AVERAGE(I2597:I2599)*0.4</f>
        <v>0</v>
      </c>
      <c r="J2600" s="97">
        <f>AVERAGE(J2597:J2599)*0.6</f>
        <v>0</v>
      </c>
      <c r="K2600" s="97">
        <f>AVERAGE(K2597:K2599)*0.8</f>
        <v>0</v>
      </c>
      <c r="L2600" s="100">
        <f>AVERAGE(L2597:L2599)*1</f>
        <v>1</v>
      </c>
      <c r="M2600" s="102">
        <f>SUM(H2600:L2600)</f>
        <v>1</v>
      </c>
    </row>
    <row r="2601" spans="1:13" ht="15" customHeight="1" thickTop="1" thickBot="1" x14ac:dyDescent="0.3">
      <c r="A2601" s="83" t="s">
        <v>29</v>
      </c>
      <c r="B2601" s="84" t="s">
        <v>7</v>
      </c>
      <c r="C2601" s="84" t="s">
        <v>8</v>
      </c>
      <c r="D2601" s="84" t="s">
        <v>9</v>
      </c>
      <c r="E2601" s="84" t="s">
        <v>10</v>
      </c>
      <c r="F2601" s="84" t="s">
        <v>11</v>
      </c>
      <c r="G2601" s="85" t="s">
        <v>12</v>
      </c>
      <c r="H2601" s="84" t="s">
        <v>7</v>
      </c>
      <c r="I2601" s="84" t="s">
        <v>8</v>
      </c>
      <c r="J2601" s="84" t="s">
        <v>9</v>
      </c>
      <c r="K2601" s="84" t="s">
        <v>10</v>
      </c>
      <c r="L2601" s="99" t="s">
        <v>11</v>
      </c>
      <c r="M2601" s="85" t="s">
        <v>12</v>
      </c>
    </row>
    <row r="2602" spans="1:13" ht="15" customHeight="1" thickTop="1" thickBot="1" x14ac:dyDescent="0.3">
      <c r="A2602" s="103" t="s">
        <v>30</v>
      </c>
      <c r="B2602" s="104"/>
      <c r="C2602" s="104"/>
      <c r="D2602" s="104"/>
      <c r="E2602" s="89"/>
      <c r="F2602" s="89">
        <v>23</v>
      </c>
      <c r="G2602" s="105">
        <f t="shared" ref="G2602:G2605" si="1088">SUM(B2602:F2602)</f>
        <v>23</v>
      </c>
      <c r="H2602" s="106">
        <f t="shared" ref="H2602:L2605" si="1089">IFERROR(B2602/$G$2602,0)</f>
        <v>0</v>
      </c>
      <c r="I2602" s="106">
        <f t="shared" si="1089"/>
        <v>0</v>
      </c>
      <c r="J2602" s="106">
        <f t="shared" si="1089"/>
        <v>0</v>
      </c>
      <c r="K2602" s="106">
        <f t="shared" si="1089"/>
        <v>0</v>
      </c>
      <c r="L2602" s="106">
        <f t="shared" si="1089"/>
        <v>1</v>
      </c>
      <c r="M2602" s="93" t="s">
        <v>14</v>
      </c>
    </row>
    <row r="2603" spans="1:13" ht="15" customHeight="1" thickTop="1" thickBot="1" x14ac:dyDescent="0.3">
      <c r="A2603" s="103" t="s">
        <v>31</v>
      </c>
      <c r="B2603" s="104"/>
      <c r="C2603" s="104"/>
      <c r="D2603" s="104"/>
      <c r="E2603" s="89"/>
      <c r="F2603" s="89">
        <v>23</v>
      </c>
      <c r="G2603" s="105">
        <f t="shared" si="1088"/>
        <v>23</v>
      </c>
      <c r="H2603" s="106">
        <f t="shared" si="1089"/>
        <v>0</v>
      </c>
      <c r="I2603" s="106">
        <f t="shared" si="1089"/>
        <v>0</v>
      </c>
      <c r="J2603" s="106">
        <f t="shared" si="1089"/>
        <v>0</v>
      </c>
      <c r="K2603" s="106">
        <f t="shared" si="1089"/>
        <v>0</v>
      </c>
      <c r="L2603" s="106">
        <f t="shared" si="1089"/>
        <v>1</v>
      </c>
      <c r="M2603" s="93" t="s">
        <v>14</v>
      </c>
    </row>
    <row r="2604" spans="1:13" ht="15" customHeight="1" thickTop="1" thickBot="1" x14ac:dyDescent="0.3">
      <c r="A2604" s="103" t="s">
        <v>32</v>
      </c>
      <c r="B2604" s="104"/>
      <c r="C2604" s="104"/>
      <c r="D2604" s="104"/>
      <c r="E2604" s="89"/>
      <c r="F2604" s="89">
        <v>23</v>
      </c>
      <c r="G2604" s="105">
        <f t="shared" si="1088"/>
        <v>23</v>
      </c>
      <c r="H2604" s="106">
        <f t="shared" si="1089"/>
        <v>0</v>
      </c>
      <c r="I2604" s="106">
        <f t="shared" si="1089"/>
        <v>0</v>
      </c>
      <c r="J2604" s="106">
        <f t="shared" si="1089"/>
        <v>0</v>
      </c>
      <c r="K2604" s="106">
        <f t="shared" si="1089"/>
        <v>0</v>
      </c>
      <c r="L2604" s="106">
        <f t="shared" si="1089"/>
        <v>1</v>
      </c>
      <c r="M2604" s="93" t="s">
        <v>14</v>
      </c>
    </row>
    <row r="2605" spans="1:13" ht="15" customHeight="1" thickTop="1" thickBot="1" x14ac:dyDescent="0.3">
      <c r="A2605" s="103" t="s">
        <v>33</v>
      </c>
      <c r="B2605" s="104"/>
      <c r="C2605" s="104"/>
      <c r="D2605" s="104"/>
      <c r="E2605" s="89"/>
      <c r="F2605" s="89">
        <v>23</v>
      </c>
      <c r="G2605" s="105">
        <f t="shared" si="1088"/>
        <v>23</v>
      </c>
      <c r="H2605" s="106">
        <f t="shared" si="1089"/>
        <v>0</v>
      </c>
      <c r="I2605" s="106">
        <f t="shared" si="1089"/>
        <v>0</v>
      </c>
      <c r="J2605" s="106">
        <f t="shared" si="1089"/>
        <v>0</v>
      </c>
      <c r="K2605" s="106">
        <f t="shared" si="1089"/>
        <v>0</v>
      </c>
      <c r="L2605" s="106">
        <f t="shared" si="1089"/>
        <v>1</v>
      </c>
      <c r="M2605" s="93" t="s">
        <v>14</v>
      </c>
    </row>
    <row r="2606" spans="1:13" ht="15" customHeight="1" thickTop="1" thickBot="1" x14ac:dyDescent="0.3">
      <c r="A2606" s="107" t="s">
        <v>24</v>
      </c>
      <c r="B2606" s="108">
        <f t="shared" ref="B2606:F2606" si="1090">IFERROR(AVERAGE(B2602:B2605),0)</f>
        <v>0</v>
      </c>
      <c r="C2606" s="108">
        <f t="shared" si="1090"/>
        <v>0</v>
      </c>
      <c r="D2606" s="108">
        <f t="shared" si="1090"/>
        <v>0</v>
      </c>
      <c r="E2606" s="108">
        <f t="shared" si="1090"/>
        <v>0</v>
      </c>
      <c r="F2606" s="108">
        <f t="shared" si="1090"/>
        <v>23</v>
      </c>
      <c r="G2606" s="108">
        <f>SUM(AVERAGE(G2602:G2605))</f>
        <v>23</v>
      </c>
      <c r="H2606" s="102">
        <f>AVERAGE(H2602:H2605)*0.2</f>
        <v>0</v>
      </c>
      <c r="I2606" s="102">
        <f>AVERAGE(I2602:I2605)*0.4</f>
        <v>0</v>
      </c>
      <c r="J2606" s="102">
        <f>AVERAGE(J2602:J2605)*0.6</f>
        <v>0</v>
      </c>
      <c r="K2606" s="102">
        <f>AVERAGE(K2602:K2605)*0.8</f>
        <v>0</v>
      </c>
      <c r="L2606" s="109">
        <f>AVERAGE(L2602:L2605)*1</f>
        <v>1</v>
      </c>
      <c r="M2606" s="102">
        <f>SUM(H2606:L2606)</f>
        <v>1</v>
      </c>
    </row>
    <row r="2607" spans="1:13" ht="15" customHeight="1" thickTop="1" thickBot="1" x14ac:dyDescent="0.3">
      <c r="A2607" s="110" t="s">
        <v>34</v>
      </c>
      <c r="B2607" s="111"/>
      <c r="C2607" s="111"/>
      <c r="D2607" s="111"/>
      <c r="E2607" s="111"/>
      <c r="F2607" s="111"/>
      <c r="G2607" s="112">
        <f>SUM(B2607:F2607)</f>
        <v>0</v>
      </c>
      <c r="H2607" s="113">
        <f t="shared" ref="H2607:L2607" si="1091">IFERROR(B2607/$G$2607,0)</f>
        <v>0</v>
      </c>
      <c r="I2607" s="113">
        <f t="shared" si="1091"/>
        <v>0</v>
      </c>
      <c r="J2607" s="113">
        <f t="shared" si="1091"/>
        <v>0</v>
      </c>
      <c r="K2607" s="113">
        <f t="shared" si="1091"/>
        <v>0</v>
      </c>
      <c r="L2607" s="113">
        <f t="shared" si="1091"/>
        <v>0</v>
      </c>
      <c r="M2607" s="93" t="s">
        <v>14</v>
      </c>
    </row>
    <row r="2608" spans="1:13" ht="15" customHeight="1" thickTop="1" thickBot="1" x14ac:dyDescent="0.3">
      <c r="A2608" s="127" t="s">
        <v>35</v>
      </c>
      <c r="B2608" s="134"/>
      <c r="C2608" s="134"/>
      <c r="D2608" s="134"/>
      <c r="E2608" s="134"/>
      <c r="F2608" s="135"/>
      <c r="G2608" s="114">
        <v>23</v>
      </c>
      <c r="H2608" s="102" t="s">
        <v>14</v>
      </c>
      <c r="I2608" s="102" t="s">
        <v>14</v>
      </c>
      <c r="J2608" s="102" t="s">
        <v>14</v>
      </c>
      <c r="K2608" s="102" t="s">
        <v>14</v>
      </c>
      <c r="L2608" s="102" t="s">
        <v>14</v>
      </c>
      <c r="M2608" s="102">
        <f>(M2588+M2595+M2600+M2606)/4</f>
        <v>1</v>
      </c>
    </row>
    <row r="2609" spans="1:13" ht="15" customHeight="1" thickTop="1" x14ac:dyDescent="0.25">
      <c r="A2609" s="77"/>
      <c r="B2609" s="77"/>
      <c r="C2609" s="77"/>
      <c r="D2609" s="77"/>
      <c r="E2609" s="77"/>
      <c r="F2609" s="77"/>
      <c r="G2609" s="77"/>
      <c r="H2609" s="77"/>
      <c r="I2609" s="77"/>
      <c r="J2609" s="77"/>
      <c r="K2609" s="77"/>
      <c r="L2609" s="77"/>
      <c r="M2609" s="77"/>
    </row>
    <row r="2610" spans="1:13" ht="15" customHeight="1" thickBot="1" x14ac:dyDescent="0.3">
      <c r="A2610" s="77"/>
      <c r="B2610" s="77"/>
      <c r="C2610" s="77"/>
      <c r="D2610" s="77"/>
      <c r="E2610" s="77"/>
      <c r="F2610" s="77"/>
      <c r="G2610" s="77"/>
      <c r="H2610" s="77"/>
      <c r="I2610" s="77"/>
      <c r="J2610" s="77"/>
      <c r="K2610" s="77"/>
      <c r="L2610" s="77"/>
      <c r="M2610" s="77"/>
    </row>
    <row r="2611" spans="1:13" ht="15" customHeight="1" thickTop="1" thickBot="1" x14ac:dyDescent="0.3">
      <c r="A2611" s="78" t="s">
        <v>0</v>
      </c>
      <c r="B2611" s="136" t="s">
        <v>241</v>
      </c>
      <c r="C2611" s="132"/>
      <c r="D2611" s="132"/>
      <c r="E2611" s="132"/>
      <c r="F2611" s="132"/>
      <c r="G2611" s="133"/>
      <c r="H2611" s="139" t="s">
        <v>111</v>
      </c>
      <c r="I2611" s="144"/>
      <c r="J2611" s="145"/>
      <c r="K2611" s="79" t="s">
        <v>2</v>
      </c>
      <c r="L2611" s="146">
        <v>45486</v>
      </c>
      <c r="M2611" s="147"/>
    </row>
    <row r="2612" spans="1:13" ht="15" customHeight="1" thickBot="1" x14ac:dyDescent="0.3">
      <c r="A2612" s="115" t="s">
        <v>3</v>
      </c>
      <c r="B2612" s="148"/>
      <c r="C2612" s="148"/>
      <c r="D2612" s="148"/>
      <c r="E2612" s="148"/>
      <c r="F2612" s="148"/>
      <c r="G2612" s="149"/>
      <c r="H2612" s="80" t="s">
        <v>112</v>
      </c>
      <c r="I2612" s="121">
        <v>16</v>
      </c>
      <c r="J2612" s="133"/>
      <c r="K2612" s="81"/>
      <c r="L2612" s="80"/>
      <c r="M2612" s="80"/>
    </row>
    <row r="2613" spans="1:13" ht="15" customHeight="1" thickBot="1" x14ac:dyDescent="0.3">
      <c r="A2613" s="150"/>
      <c r="B2613" s="151"/>
      <c r="C2613" s="151"/>
      <c r="D2613" s="151"/>
      <c r="E2613" s="151"/>
      <c r="F2613" s="151"/>
      <c r="G2613" s="152"/>
      <c r="H2613" s="80" t="s">
        <v>113</v>
      </c>
      <c r="I2613" s="121">
        <v>3</v>
      </c>
      <c r="J2613" s="133"/>
      <c r="K2613" s="80"/>
      <c r="L2613" s="80"/>
      <c r="M2613" s="80"/>
    </row>
    <row r="2614" spans="1:13" ht="15" customHeight="1" thickBot="1" x14ac:dyDescent="0.3">
      <c r="A2614" s="82" t="s">
        <v>4</v>
      </c>
      <c r="B2614" s="130" t="s">
        <v>5</v>
      </c>
      <c r="C2614" s="131"/>
      <c r="D2614" s="131"/>
      <c r="E2614" s="131"/>
      <c r="F2614" s="131"/>
      <c r="G2614" s="131"/>
      <c r="H2614" s="121" t="s">
        <v>5</v>
      </c>
      <c r="I2614" s="132"/>
      <c r="J2614" s="132"/>
      <c r="K2614" s="132"/>
      <c r="L2614" s="132"/>
      <c r="M2614" s="133"/>
    </row>
    <row r="2615" spans="1:13" ht="15" customHeight="1" thickTop="1" thickBot="1" x14ac:dyDescent="0.3">
      <c r="A2615" s="83" t="s">
        <v>6</v>
      </c>
      <c r="B2615" s="84" t="s">
        <v>7</v>
      </c>
      <c r="C2615" s="84" t="s">
        <v>8</v>
      </c>
      <c r="D2615" s="84" t="s">
        <v>9</v>
      </c>
      <c r="E2615" s="84" t="s">
        <v>10</v>
      </c>
      <c r="F2615" s="84" t="s">
        <v>11</v>
      </c>
      <c r="G2615" s="85" t="s">
        <v>12</v>
      </c>
      <c r="H2615" s="86" t="s">
        <v>7</v>
      </c>
      <c r="I2615" s="86" t="s">
        <v>8</v>
      </c>
      <c r="J2615" s="86" t="s">
        <v>9</v>
      </c>
      <c r="K2615" s="86" t="s">
        <v>10</v>
      </c>
      <c r="L2615" s="86" t="s">
        <v>11</v>
      </c>
      <c r="M2615" s="87" t="s">
        <v>12</v>
      </c>
    </row>
    <row r="2616" spans="1:13" ht="15" customHeight="1" thickTop="1" thickBot="1" x14ac:dyDescent="0.3">
      <c r="A2616" s="88" t="s">
        <v>13</v>
      </c>
      <c r="B2616" s="89"/>
      <c r="C2616" s="89"/>
      <c r="D2616" s="89"/>
      <c r="E2616" s="89"/>
      <c r="F2616" s="89">
        <v>19</v>
      </c>
      <c r="G2616" s="90">
        <f t="shared" ref="G2616:G2618" si="1092">SUM(B2616:F2616)</f>
        <v>19</v>
      </c>
      <c r="H2616" s="91">
        <f t="shared" ref="H2616:L2618" si="1093">IFERROR(B2616/$G$2616,0)</f>
        <v>0</v>
      </c>
      <c r="I2616" s="91">
        <f t="shared" si="1093"/>
        <v>0</v>
      </c>
      <c r="J2616" s="91">
        <f t="shared" si="1093"/>
        <v>0</v>
      </c>
      <c r="K2616" s="91">
        <f t="shared" si="1093"/>
        <v>0</v>
      </c>
      <c r="L2616" s="91">
        <f t="shared" si="1093"/>
        <v>1</v>
      </c>
      <c r="M2616" s="92" t="s">
        <v>14</v>
      </c>
    </row>
    <row r="2617" spans="1:13" ht="15" customHeight="1" thickTop="1" thickBot="1" x14ac:dyDescent="0.3">
      <c r="A2617" s="88" t="s">
        <v>15</v>
      </c>
      <c r="B2617" s="89"/>
      <c r="C2617" s="89"/>
      <c r="D2617" s="89"/>
      <c r="E2617" s="89"/>
      <c r="F2617" s="89">
        <v>19</v>
      </c>
      <c r="G2617" s="90">
        <f t="shared" si="1092"/>
        <v>19</v>
      </c>
      <c r="H2617" s="91">
        <f t="shared" si="1093"/>
        <v>0</v>
      </c>
      <c r="I2617" s="91">
        <f t="shared" si="1093"/>
        <v>0</v>
      </c>
      <c r="J2617" s="91">
        <f t="shared" si="1093"/>
        <v>0</v>
      </c>
      <c r="K2617" s="91">
        <f t="shared" si="1093"/>
        <v>0</v>
      </c>
      <c r="L2617" s="91">
        <f t="shared" si="1093"/>
        <v>1</v>
      </c>
      <c r="M2617" s="93" t="s">
        <v>14</v>
      </c>
    </row>
    <row r="2618" spans="1:13" ht="15" customHeight="1" thickTop="1" thickBot="1" x14ac:dyDescent="0.3">
      <c r="A2618" s="88" t="s">
        <v>16</v>
      </c>
      <c r="B2618" s="89"/>
      <c r="C2618" s="89"/>
      <c r="D2618" s="89"/>
      <c r="E2618" s="89"/>
      <c r="F2618" s="89">
        <v>19</v>
      </c>
      <c r="G2618" s="90">
        <f t="shared" si="1092"/>
        <v>19</v>
      </c>
      <c r="H2618" s="91">
        <f t="shared" si="1093"/>
        <v>0</v>
      </c>
      <c r="I2618" s="91">
        <f t="shared" si="1093"/>
        <v>0</v>
      </c>
      <c r="J2618" s="91">
        <f t="shared" si="1093"/>
        <v>0</v>
      </c>
      <c r="K2618" s="91">
        <f t="shared" si="1093"/>
        <v>0</v>
      </c>
      <c r="L2618" s="91">
        <f t="shared" si="1093"/>
        <v>1</v>
      </c>
      <c r="M2618" s="93" t="s">
        <v>14</v>
      </c>
    </row>
    <row r="2619" spans="1:13" ht="15" customHeight="1" thickTop="1" thickBot="1" x14ac:dyDescent="0.3">
      <c r="A2619" s="94" t="s">
        <v>17</v>
      </c>
      <c r="B2619" s="95">
        <f>IFERROR(AVERAGE(B2616:B2618),0)</f>
        <v>0</v>
      </c>
      <c r="C2619" s="95">
        <f>IFERROR(AVERAGE(C2616:C2618),0)</f>
        <v>0</v>
      </c>
      <c r="D2619" s="95">
        <f>IFERROR(AVERAGE(D2616:D2618),0)</f>
        <v>0</v>
      </c>
      <c r="E2619" s="95">
        <f t="shared" ref="E2619:F2619" si="1094">IFERROR(AVERAGE(E2616:E2618),0)</f>
        <v>0</v>
      </c>
      <c r="F2619" s="95">
        <f t="shared" si="1094"/>
        <v>19</v>
      </c>
      <c r="G2619" s="95">
        <f>SUM(AVERAGE(G2616:G2618))</f>
        <v>19</v>
      </c>
      <c r="H2619" s="96">
        <f>AVERAGE(H2616:H2618)*0.2</f>
        <v>0</v>
      </c>
      <c r="I2619" s="96">
        <f>AVERAGE(I2616:I2618)*0.4</f>
        <v>0</v>
      </c>
      <c r="J2619" s="96">
        <f>AVERAGE(J2616:J2618)*0.6</f>
        <v>0</v>
      </c>
      <c r="K2619" s="96">
        <f>AVERAGE(K2616:K2618)*0.8</f>
        <v>0</v>
      </c>
      <c r="L2619" s="96">
        <f>AVERAGE(L2616:L2618)*1</f>
        <v>1</v>
      </c>
      <c r="M2619" s="97">
        <f>SUM(H2619:L2619)</f>
        <v>1</v>
      </c>
    </row>
    <row r="2620" spans="1:13" ht="15" customHeight="1" thickTop="1" thickBot="1" x14ac:dyDescent="0.3">
      <c r="A2620" s="98" t="s">
        <v>18</v>
      </c>
      <c r="B2620" s="84" t="s">
        <v>7</v>
      </c>
      <c r="C2620" s="84" t="s">
        <v>8</v>
      </c>
      <c r="D2620" s="84" t="s">
        <v>9</v>
      </c>
      <c r="E2620" s="84" t="s">
        <v>10</v>
      </c>
      <c r="F2620" s="84" t="s">
        <v>11</v>
      </c>
      <c r="G2620" s="85" t="s">
        <v>12</v>
      </c>
      <c r="H2620" s="84" t="s">
        <v>7</v>
      </c>
      <c r="I2620" s="84" t="s">
        <v>8</v>
      </c>
      <c r="J2620" s="84" t="s">
        <v>9</v>
      </c>
      <c r="K2620" s="84" t="s">
        <v>10</v>
      </c>
      <c r="L2620" s="99" t="s">
        <v>11</v>
      </c>
      <c r="M2620" s="85" t="s">
        <v>12</v>
      </c>
    </row>
    <row r="2621" spans="1:13" ht="15" customHeight="1" thickTop="1" thickBot="1" x14ac:dyDescent="0.3">
      <c r="A2621" s="88" t="s">
        <v>19</v>
      </c>
      <c r="B2621" s="89"/>
      <c r="C2621" s="89"/>
      <c r="D2621" s="89"/>
      <c r="E2621" s="89"/>
      <c r="F2621" s="89">
        <v>19</v>
      </c>
      <c r="G2621" s="90">
        <f t="shared" ref="G2621:G2625" si="1095">SUM(B2621:F2621)</f>
        <v>19</v>
      </c>
      <c r="H2621" s="91">
        <f t="shared" ref="H2621:L2625" si="1096">IFERROR(B2621/$G$2621,0)</f>
        <v>0</v>
      </c>
      <c r="I2621" s="91">
        <f t="shared" si="1096"/>
        <v>0</v>
      </c>
      <c r="J2621" s="91">
        <f t="shared" si="1096"/>
        <v>0</v>
      </c>
      <c r="K2621" s="91">
        <f t="shared" si="1096"/>
        <v>0</v>
      </c>
      <c r="L2621" s="91">
        <f t="shared" si="1096"/>
        <v>1</v>
      </c>
      <c r="M2621" s="93" t="s">
        <v>14</v>
      </c>
    </row>
    <row r="2622" spans="1:13" ht="15" customHeight="1" thickTop="1" thickBot="1" x14ac:dyDescent="0.3">
      <c r="A2622" s="88" t="s">
        <v>20</v>
      </c>
      <c r="B2622" s="89"/>
      <c r="C2622" s="89"/>
      <c r="D2622" s="89"/>
      <c r="E2622" s="89"/>
      <c r="F2622" s="89">
        <v>19</v>
      </c>
      <c r="G2622" s="90">
        <f t="shared" si="1095"/>
        <v>19</v>
      </c>
      <c r="H2622" s="91">
        <f t="shared" si="1096"/>
        <v>0</v>
      </c>
      <c r="I2622" s="91">
        <f t="shared" si="1096"/>
        <v>0</v>
      </c>
      <c r="J2622" s="91">
        <f t="shared" si="1096"/>
        <v>0</v>
      </c>
      <c r="K2622" s="91">
        <f t="shared" si="1096"/>
        <v>0</v>
      </c>
      <c r="L2622" s="91">
        <f t="shared" si="1096"/>
        <v>1</v>
      </c>
      <c r="M2622" s="93" t="s">
        <v>14</v>
      </c>
    </row>
    <row r="2623" spans="1:13" ht="15" customHeight="1" thickTop="1" thickBot="1" x14ac:dyDescent="0.3">
      <c r="A2623" s="88" t="s">
        <v>21</v>
      </c>
      <c r="B2623" s="89"/>
      <c r="C2623" s="89"/>
      <c r="D2623" s="89"/>
      <c r="E2623" s="89"/>
      <c r="F2623" s="89">
        <v>19</v>
      </c>
      <c r="G2623" s="90">
        <f t="shared" si="1095"/>
        <v>19</v>
      </c>
      <c r="H2623" s="91">
        <f t="shared" si="1096"/>
        <v>0</v>
      </c>
      <c r="I2623" s="91">
        <f t="shared" si="1096"/>
        <v>0</v>
      </c>
      <c r="J2623" s="91">
        <f t="shared" si="1096"/>
        <v>0</v>
      </c>
      <c r="K2623" s="91">
        <f t="shared" si="1096"/>
        <v>0</v>
      </c>
      <c r="L2623" s="91">
        <f t="shared" si="1096"/>
        <v>1</v>
      </c>
      <c r="M2623" s="93" t="s">
        <v>14</v>
      </c>
    </row>
    <row r="2624" spans="1:13" ht="15" customHeight="1" thickTop="1" thickBot="1" x14ac:dyDescent="0.3">
      <c r="A2624" s="88" t="s">
        <v>22</v>
      </c>
      <c r="B2624" s="89"/>
      <c r="C2624" s="89"/>
      <c r="D2624" s="89"/>
      <c r="E2624" s="89"/>
      <c r="F2624" s="89">
        <v>19</v>
      </c>
      <c r="G2624" s="90">
        <f t="shared" si="1095"/>
        <v>19</v>
      </c>
      <c r="H2624" s="91">
        <f t="shared" si="1096"/>
        <v>0</v>
      </c>
      <c r="I2624" s="91">
        <f t="shared" si="1096"/>
        <v>0</v>
      </c>
      <c r="J2624" s="91">
        <f t="shared" si="1096"/>
        <v>0</v>
      </c>
      <c r="K2624" s="91">
        <f t="shared" si="1096"/>
        <v>0</v>
      </c>
      <c r="L2624" s="91">
        <f t="shared" si="1096"/>
        <v>1</v>
      </c>
      <c r="M2624" s="93" t="s">
        <v>14</v>
      </c>
    </row>
    <row r="2625" spans="1:13" ht="15" customHeight="1" thickTop="1" thickBot="1" x14ac:dyDescent="0.3">
      <c r="A2625" s="88" t="s">
        <v>23</v>
      </c>
      <c r="B2625" s="89"/>
      <c r="C2625" s="89"/>
      <c r="D2625" s="89"/>
      <c r="E2625" s="89"/>
      <c r="F2625" s="89">
        <v>19</v>
      </c>
      <c r="G2625" s="90">
        <f t="shared" si="1095"/>
        <v>19</v>
      </c>
      <c r="H2625" s="91">
        <f t="shared" si="1096"/>
        <v>0</v>
      </c>
      <c r="I2625" s="91">
        <f t="shared" si="1096"/>
        <v>0</v>
      </c>
      <c r="J2625" s="91">
        <f t="shared" si="1096"/>
        <v>0</v>
      </c>
      <c r="K2625" s="91">
        <f t="shared" si="1096"/>
        <v>0</v>
      </c>
      <c r="L2625" s="91">
        <f t="shared" si="1096"/>
        <v>1</v>
      </c>
      <c r="M2625" s="93"/>
    </row>
    <row r="2626" spans="1:13" ht="15" customHeight="1" thickTop="1" thickBot="1" x14ac:dyDescent="0.3">
      <c r="A2626" s="94" t="s">
        <v>24</v>
      </c>
      <c r="B2626" s="95">
        <f t="shared" ref="B2626:F2626" si="1097">IFERROR(AVERAGE(B2621:B2625),0)</f>
        <v>0</v>
      </c>
      <c r="C2626" s="95">
        <f t="shared" si="1097"/>
        <v>0</v>
      </c>
      <c r="D2626" s="95">
        <f t="shared" si="1097"/>
        <v>0</v>
      </c>
      <c r="E2626" s="95">
        <f t="shared" si="1097"/>
        <v>0</v>
      </c>
      <c r="F2626" s="95">
        <f t="shared" si="1097"/>
        <v>19</v>
      </c>
      <c r="G2626" s="95">
        <f>SUM(AVERAGE(G2621:G2625))</f>
        <v>19</v>
      </c>
      <c r="H2626" s="97">
        <f>AVERAGE(H2621:H2625)*0.2</f>
        <v>0</v>
      </c>
      <c r="I2626" s="97">
        <f>AVERAGE(I2621:I2625)*0.4</f>
        <v>0</v>
      </c>
      <c r="J2626" s="97">
        <f>AVERAGE(J2621:J2625)*0.6</f>
        <v>0</v>
      </c>
      <c r="K2626" s="97">
        <f>AVERAGE(K2621:K2625)*0.8</f>
        <v>0</v>
      </c>
      <c r="L2626" s="100">
        <f>AVERAGE(L2621:L2625)*1</f>
        <v>1</v>
      </c>
      <c r="M2626" s="97">
        <f>SUM(H2626:L2626)</f>
        <v>1</v>
      </c>
    </row>
    <row r="2627" spans="1:13" ht="15" customHeight="1" thickTop="1" thickBot="1" x14ac:dyDescent="0.3">
      <c r="A2627" s="98" t="s">
        <v>25</v>
      </c>
      <c r="B2627" s="84" t="s">
        <v>7</v>
      </c>
      <c r="C2627" s="84" t="s">
        <v>8</v>
      </c>
      <c r="D2627" s="84" t="s">
        <v>9</v>
      </c>
      <c r="E2627" s="84" t="s">
        <v>10</v>
      </c>
      <c r="F2627" s="84" t="s">
        <v>11</v>
      </c>
      <c r="G2627" s="85" t="s">
        <v>12</v>
      </c>
      <c r="H2627" s="84" t="s">
        <v>7</v>
      </c>
      <c r="I2627" s="84" t="s">
        <v>8</v>
      </c>
      <c r="J2627" s="84" t="s">
        <v>9</v>
      </c>
      <c r="K2627" s="84" t="s">
        <v>10</v>
      </c>
      <c r="L2627" s="99" t="s">
        <v>11</v>
      </c>
      <c r="M2627" s="85" t="s">
        <v>12</v>
      </c>
    </row>
    <row r="2628" spans="1:13" ht="15" customHeight="1" thickTop="1" thickBot="1" x14ac:dyDescent="0.3">
      <c r="A2628" s="88" t="s">
        <v>26</v>
      </c>
      <c r="B2628" s="89"/>
      <c r="C2628" s="89"/>
      <c r="D2628" s="89"/>
      <c r="E2628" s="89"/>
      <c r="F2628" s="89">
        <v>19</v>
      </c>
      <c r="G2628" s="90">
        <f t="shared" ref="G2628:G2630" si="1098">SUM(B2628:F2628)</f>
        <v>19</v>
      </c>
      <c r="H2628" s="91">
        <f t="shared" ref="H2628:L2630" si="1099">IFERROR(B2628/$G$2628,0)</f>
        <v>0</v>
      </c>
      <c r="I2628" s="91">
        <f t="shared" si="1099"/>
        <v>0</v>
      </c>
      <c r="J2628" s="91">
        <f t="shared" si="1099"/>
        <v>0</v>
      </c>
      <c r="K2628" s="91">
        <f t="shared" si="1099"/>
        <v>0</v>
      </c>
      <c r="L2628" s="91">
        <f t="shared" si="1099"/>
        <v>1</v>
      </c>
      <c r="M2628" s="93" t="s">
        <v>14</v>
      </c>
    </row>
    <row r="2629" spans="1:13" ht="15" customHeight="1" thickTop="1" thickBot="1" x14ac:dyDescent="0.3">
      <c r="A2629" s="88" t="s">
        <v>27</v>
      </c>
      <c r="B2629" s="89"/>
      <c r="C2629" s="89"/>
      <c r="D2629" s="89"/>
      <c r="E2629" s="89"/>
      <c r="F2629" s="89">
        <v>19</v>
      </c>
      <c r="G2629" s="90">
        <f t="shared" si="1098"/>
        <v>19</v>
      </c>
      <c r="H2629" s="91">
        <f t="shared" si="1099"/>
        <v>0</v>
      </c>
      <c r="I2629" s="91">
        <f t="shared" si="1099"/>
        <v>0</v>
      </c>
      <c r="J2629" s="91">
        <f t="shared" si="1099"/>
        <v>0</v>
      </c>
      <c r="K2629" s="91">
        <f t="shared" si="1099"/>
        <v>0</v>
      </c>
      <c r="L2629" s="91">
        <f t="shared" si="1099"/>
        <v>1</v>
      </c>
      <c r="M2629" s="93" t="s">
        <v>14</v>
      </c>
    </row>
    <row r="2630" spans="1:13" ht="15" customHeight="1" thickTop="1" thickBot="1" x14ac:dyDescent="0.3">
      <c r="A2630" s="88" t="s">
        <v>28</v>
      </c>
      <c r="B2630" s="89"/>
      <c r="C2630" s="89"/>
      <c r="D2630" s="89"/>
      <c r="E2630" s="89"/>
      <c r="F2630" s="89">
        <v>19</v>
      </c>
      <c r="G2630" s="90">
        <f t="shared" si="1098"/>
        <v>19</v>
      </c>
      <c r="H2630" s="91">
        <f t="shared" si="1099"/>
        <v>0</v>
      </c>
      <c r="I2630" s="91">
        <f t="shared" si="1099"/>
        <v>0</v>
      </c>
      <c r="J2630" s="91">
        <f t="shared" si="1099"/>
        <v>0</v>
      </c>
      <c r="K2630" s="91">
        <f t="shared" si="1099"/>
        <v>0</v>
      </c>
      <c r="L2630" s="91">
        <f t="shared" si="1099"/>
        <v>1</v>
      </c>
      <c r="M2630" s="93" t="s">
        <v>14</v>
      </c>
    </row>
    <row r="2631" spans="1:13" ht="15" customHeight="1" thickTop="1" thickBot="1" x14ac:dyDescent="0.3">
      <c r="A2631" s="94" t="s">
        <v>24</v>
      </c>
      <c r="B2631" s="95">
        <f t="shared" ref="B2631:F2631" si="1100">IFERROR(AVERAGE(B2628:B2630),0)</f>
        <v>0</v>
      </c>
      <c r="C2631" s="95">
        <f t="shared" si="1100"/>
        <v>0</v>
      </c>
      <c r="D2631" s="101">
        <f t="shared" si="1100"/>
        <v>0</v>
      </c>
      <c r="E2631" s="101">
        <f t="shared" si="1100"/>
        <v>0</v>
      </c>
      <c r="F2631" s="101">
        <f t="shared" si="1100"/>
        <v>19</v>
      </c>
      <c r="G2631" s="101">
        <f>SUM(AVERAGE(G2628:G2630))</f>
        <v>19</v>
      </c>
      <c r="H2631" s="97">
        <f>AVERAGE(H2628:H2630)*0.2</f>
        <v>0</v>
      </c>
      <c r="I2631" s="97">
        <f>AVERAGE(I2628:I2630)*0.4</f>
        <v>0</v>
      </c>
      <c r="J2631" s="97">
        <f>AVERAGE(J2628:J2630)*0.6</f>
        <v>0</v>
      </c>
      <c r="K2631" s="97">
        <f>AVERAGE(K2628:K2630)*0.8</f>
        <v>0</v>
      </c>
      <c r="L2631" s="100">
        <f>AVERAGE(L2628:L2630)*1</f>
        <v>1</v>
      </c>
      <c r="M2631" s="102">
        <f>SUM(H2631:L2631)</f>
        <v>1</v>
      </c>
    </row>
    <row r="2632" spans="1:13" ht="15" customHeight="1" thickTop="1" thickBot="1" x14ac:dyDescent="0.3">
      <c r="A2632" s="83" t="s">
        <v>29</v>
      </c>
      <c r="B2632" s="84" t="s">
        <v>7</v>
      </c>
      <c r="C2632" s="84" t="s">
        <v>8</v>
      </c>
      <c r="D2632" s="84" t="s">
        <v>9</v>
      </c>
      <c r="E2632" s="84" t="s">
        <v>10</v>
      </c>
      <c r="F2632" s="84" t="s">
        <v>11</v>
      </c>
      <c r="G2632" s="85" t="s">
        <v>12</v>
      </c>
      <c r="H2632" s="84" t="s">
        <v>7</v>
      </c>
      <c r="I2632" s="84" t="s">
        <v>8</v>
      </c>
      <c r="J2632" s="84" t="s">
        <v>9</v>
      </c>
      <c r="K2632" s="84" t="s">
        <v>10</v>
      </c>
      <c r="L2632" s="99" t="s">
        <v>11</v>
      </c>
      <c r="M2632" s="85" t="s">
        <v>12</v>
      </c>
    </row>
    <row r="2633" spans="1:13" ht="15" customHeight="1" thickTop="1" thickBot="1" x14ac:dyDescent="0.3">
      <c r="A2633" s="103" t="s">
        <v>30</v>
      </c>
      <c r="B2633" s="104"/>
      <c r="C2633" s="104"/>
      <c r="D2633" s="104"/>
      <c r="E2633" s="89"/>
      <c r="F2633" s="89">
        <v>19</v>
      </c>
      <c r="G2633" s="105">
        <f t="shared" ref="G2633:G2636" si="1101">SUM(B2633:F2633)</f>
        <v>19</v>
      </c>
      <c r="H2633" s="106">
        <f t="shared" ref="H2633:L2636" si="1102">IFERROR(B2633/$G$2633,0)</f>
        <v>0</v>
      </c>
      <c r="I2633" s="106">
        <f t="shared" si="1102"/>
        <v>0</v>
      </c>
      <c r="J2633" s="106">
        <f t="shared" si="1102"/>
        <v>0</v>
      </c>
      <c r="K2633" s="106">
        <f t="shared" si="1102"/>
        <v>0</v>
      </c>
      <c r="L2633" s="106">
        <f t="shared" si="1102"/>
        <v>1</v>
      </c>
      <c r="M2633" s="93" t="s">
        <v>14</v>
      </c>
    </row>
    <row r="2634" spans="1:13" ht="15" customHeight="1" thickTop="1" thickBot="1" x14ac:dyDescent="0.3">
      <c r="A2634" s="103" t="s">
        <v>31</v>
      </c>
      <c r="B2634" s="104"/>
      <c r="C2634" s="104"/>
      <c r="D2634" s="104"/>
      <c r="E2634" s="89"/>
      <c r="F2634" s="89">
        <v>19</v>
      </c>
      <c r="G2634" s="105">
        <f t="shared" si="1101"/>
        <v>19</v>
      </c>
      <c r="H2634" s="106">
        <f t="shared" si="1102"/>
        <v>0</v>
      </c>
      <c r="I2634" s="106">
        <f t="shared" si="1102"/>
        <v>0</v>
      </c>
      <c r="J2634" s="106">
        <f t="shared" si="1102"/>
        <v>0</v>
      </c>
      <c r="K2634" s="106">
        <f t="shared" si="1102"/>
        <v>0</v>
      </c>
      <c r="L2634" s="106">
        <f t="shared" si="1102"/>
        <v>1</v>
      </c>
      <c r="M2634" s="93" t="s">
        <v>14</v>
      </c>
    </row>
    <row r="2635" spans="1:13" ht="15" customHeight="1" thickTop="1" thickBot="1" x14ac:dyDescent="0.3">
      <c r="A2635" s="103" t="s">
        <v>32</v>
      </c>
      <c r="B2635" s="104"/>
      <c r="C2635" s="104"/>
      <c r="D2635" s="104"/>
      <c r="E2635" s="89"/>
      <c r="F2635" s="89">
        <v>19</v>
      </c>
      <c r="G2635" s="105">
        <f t="shared" si="1101"/>
        <v>19</v>
      </c>
      <c r="H2635" s="106">
        <f t="shared" si="1102"/>
        <v>0</v>
      </c>
      <c r="I2635" s="106">
        <f t="shared" si="1102"/>
        <v>0</v>
      </c>
      <c r="J2635" s="106">
        <f t="shared" si="1102"/>
        <v>0</v>
      </c>
      <c r="K2635" s="106">
        <f t="shared" si="1102"/>
        <v>0</v>
      </c>
      <c r="L2635" s="106">
        <f t="shared" si="1102"/>
        <v>1</v>
      </c>
      <c r="M2635" s="93" t="s">
        <v>14</v>
      </c>
    </row>
    <row r="2636" spans="1:13" ht="15" customHeight="1" thickTop="1" thickBot="1" x14ac:dyDescent="0.3">
      <c r="A2636" s="103" t="s">
        <v>33</v>
      </c>
      <c r="B2636" s="104"/>
      <c r="C2636" s="104"/>
      <c r="D2636" s="104"/>
      <c r="E2636" s="89"/>
      <c r="F2636" s="89">
        <v>19</v>
      </c>
      <c r="G2636" s="105">
        <f t="shared" si="1101"/>
        <v>19</v>
      </c>
      <c r="H2636" s="106">
        <f t="shared" si="1102"/>
        <v>0</v>
      </c>
      <c r="I2636" s="106">
        <f t="shared" si="1102"/>
        <v>0</v>
      </c>
      <c r="J2636" s="106">
        <f t="shared" si="1102"/>
        <v>0</v>
      </c>
      <c r="K2636" s="106">
        <f t="shared" si="1102"/>
        <v>0</v>
      </c>
      <c r="L2636" s="106">
        <f t="shared" si="1102"/>
        <v>1</v>
      </c>
      <c r="M2636" s="93" t="s">
        <v>14</v>
      </c>
    </row>
    <row r="2637" spans="1:13" ht="15" customHeight="1" thickTop="1" thickBot="1" x14ac:dyDescent="0.3">
      <c r="A2637" s="107" t="s">
        <v>24</v>
      </c>
      <c r="B2637" s="108">
        <f t="shared" ref="B2637:F2637" si="1103">IFERROR(AVERAGE(B2633:B2636),0)</f>
        <v>0</v>
      </c>
      <c r="C2637" s="108">
        <f t="shared" si="1103"/>
        <v>0</v>
      </c>
      <c r="D2637" s="108">
        <f t="shared" si="1103"/>
        <v>0</v>
      </c>
      <c r="E2637" s="108">
        <f t="shared" si="1103"/>
        <v>0</v>
      </c>
      <c r="F2637" s="108">
        <f t="shared" si="1103"/>
        <v>19</v>
      </c>
      <c r="G2637" s="108">
        <f>SUM(AVERAGE(G2633:G2636))</f>
        <v>19</v>
      </c>
      <c r="H2637" s="102">
        <f>AVERAGE(H2633:H2636)*0.2</f>
        <v>0</v>
      </c>
      <c r="I2637" s="102">
        <f>AVERAGE(I2633:I2636)*0.4</f>
        <v>0</v>
      </c>
      <c r="J2637" s="102">
        <f>AVERAGE(J2633:J2636)*0.6</f>
        <v>0</v>
      </c>
      <c r="K2637" s="102">
        <f>AVERAGE(K2633:K2636)*0.8</f>
        <v>0</v>
      </c>
      <c r="L2637" s="109">
        <f>AVERAGE(L2633:L2636)*1</f>
        <v>1</v>
      </c>
      <c r="M2637" s="102">
        <f>SUM(H2637:L2637)</f>
        <v>1</v>
      </c>
    </row>
    <row r="2638" spans="1:13" ht="15" customHeight="1" thickTop="1" thickBot="1" x14ac:dyDescent="0.3">
      <c r="A2638" s="110" t="s">
        <v>34</v>
      </c>
      <c r="B2638" s="111"/>
      <c r="C2638" s="111"/>
      <c r="D2638" s="111"/>
      <c r="E2638" s="111"/>
      <c r="F2638" s="111"/>
      <c r="G2638" s="112">
        <f>SUM(B2638:F2638)</f>
        <v>0</v>
      </c>
      <c r="H2638" s="113">
        <f t="shared" ref="H2638:L2638" si="1104">IFERROR(B2638/$G$2638,0)</f>
        <v>0</v>
      </c>
      <c r="I2638" s="113">
        <f t="shared" si="1104"/>
        <v>0</v>
      </c>
      <c r="J2638" s="113">
        <f t="shared" si="1104"/>
        <v>0</v>
      </c>
      <c r="K2638" s="113">
        <f t="shared" si="1104"/>
        <v>0</v>
      </c>
      <c r="L2638" s="113">
        <f t="shared" si="1104"/>
        <v>0</v>
      </c>
      <c r="M2638" s="93" t="s">
        <v>14</v>
      </c>
    </row>
    <row r="2639" spans="1:13" ht="15" customHeight="1" thickTop="1" thickBot="1" x14ac:dyDescent="0.3">
      <c r="A2639" s="127" t="s">
        <v>35</v>
      </c>
      <c r="B2639" s="134"/>
      <c r="C2639" s="134"/>
      <c r="D2639" s="134"/>
      <c r="E2639" s="134"/>
      <c r="F2639" s="135"/>
      <c r="G2639" s="114">
        <v>19</v>
      </c>
      <c r="H2639" s="102" t="s">
        <v>14</v>
      </c>
      <c r="I2639" s="102" t="s">
        <v>14</v>
      </c>
      <c r="J2639" s="102" t="s">
        <v>14</v>
      </c>
      <c r="K2639" s="102" t="s">
        <v>14</v>
      </c>
      <c r="L2639" s="102" t="s">
        <v>14</v>
      </c>
      <c r="M2639" s="102">
        <f>(M2619+M2626+M2631+M2637)/4</f>
        <v>1</v>
      </c>
    </row>
    <row r="2640" spans="1:13" ht="15" customHeight="1" thickTop="1" x14ac:dyDescent="0.25">
      <c r="A2640" s="77"/>
      <c r="B2640" s="77"/>
      <c r="C2640" s="77"/>
      <c r="D2640" s="77"/>
      <c r="E2640" s="77"/>
      <c r="F2640" s="77"/>
      <c r="G2640" s="77"/>
      <c r="H2640" s="77"/>
      <c r="I2640" s="77"/>
      <c r="J2640" s="77"/>
      <c r="K2640" s="77"/>
      <c r="L2640" s="77"/>
      <c r="M2640" s="77"/>
    </row>
    <row r="2641" spans="1:13" ht="15" customHeight="1" thickBot="1" x14ac:dyDescent="0.3">
      <c r="A2641" s="77"/>
      <c r="B2641" s="77"/>
      <c r="C2641" s="77"/>
      <c r="D2641" s="77"/>
      <c r="E2641" s="77"/>
      <c r="F2641" s="77"/>
      <c r="G2641" s="77"/>
      <c r="H2641" s="77"/>
      <c r="I2641" s="77"/>
      <c r="J2641" s="77"/>
      <c r="K2641" s="77"/>
      <c r="L2641" s="77"/>
      <c r="M2641" s="77"/>
    </row>
    <row r="2642" spans="1:13" ht="15" customHeight="1" thickTop="1" thickBot="1" x14ac:dyDescent="0.3">
      <c r="A2642" s="78" t="s">
        <v>0</v>
      </c>
      <c r="B2642" s="136" t="s">
        <v>242</v>
      </c>
      <c r="C2642" s="132"/>
      <c r="D2642" s="132"/>
      <c r="E2642" s="132"/>
      <c r="F2642" s="132"/>
      <c r="G2642" s="133"/>
      <c r="H2642" s="139" t="s">
        <v>111</v>
      </c>
      <c r="I2642" s="144"/>
      <c r="J2642" s="145"/>
      <c r="K2642" s="79" t="s">
        <v>2</v>
      </c>
      <c r="L2642" s="146">
        <v>45528</v>
      </c>
      <c r="M2642" s="147"/>
    </row>
    <row r="2643" spans="1:13" ht="15" customHeight="1" thickBot="1" x14ac:dyDescent="0.3">
      <c r="A2643" s="115" t="s">
        <v>3</v>
      </c>
      <c r="B2643" s="148"/>
      <c r="C2643" s="148"/>
      <c r="D2643" s="148"/>
      <c r="E2643" s="148"/>
      <c r="F2643" s="148"/>
      <c r="G2643" s="149"/>
      <c r="H2643" s="80" t="s">
        <v>112</v>
      </c>
      <c r="I2643" s="121">
        <v>15</v>
      </c>
      <c r="J2643" s="133"/>
      <c r="K2643" s="81"/>
      <c r="L2643" s="80"/>
      <c r="M2643" s="80"/>
    </row>
    <row r="2644" spans="1:13" ht="15" customHeight="1" thickBot="1" x14ac:dyDescent="0.3">
      <c r="A2644" s="150"/>
      <c r="B2644" s="151"/>
      <c r="C2644" s="151"/>
      <c r="D2644" s="151"/>
      <c r="E2644" s="151"/>
      <c r="F2644" s="151"/>
      <c r="G2644" s="152"/>
      <c r="H2644" s="80" t="s">
        <v>113</v>
      </c>
      <c r="I2644" s="121">
        <v>4</v>
      </c>
      <c r="J2644" s="133"/>
      <c r="K2644" s="80"/>
      <c r="L2644" s="80"/>
      <c r="M2644" s="80"/>
    </row>
    <row r="2645" spans="1:13" ht="15" customHeight="1" thickBot="1" x14ac:dyDescent="0.3">
      <c r="A2645" s="82" t="s">
        <v>4</v>
      </c>
      <c r="B2645" s="130" t="s">
        <v>5</v>
      </c>
      <c r="C2645" s="131"/>
      <c r="D2645" s="131"/>
      <c r="E2645" s="131"/>
      <c r="F2645" s="131"/>
      <c r="G2645" s="131"/>
      <c r="H2645" s="121" t="s">
        <v>5</v>
      </c>
      <c r="I2645" s="132"/>
      <c r="J2645" s="132"/>
      <c r="K2645" s="132"/>
      <c r="L2645" s="132"/>
      <c r="M2645" s="133"/>
    </row>
    <row r="2646" spans="1:13" ht="15" customHeight="1" thickTop="1" thickBot="1" x14ac:dyDescent="0.3">
      <c r="A2646" s="83" t="s">
        <v>6</v>
      </c>
      <c r="B2646" s="84" t="s">
        <v>7</v>
      </c>
      <c r="C2646" s="84" t="s">
        <v>8</v>
      </c>
      <c r="D2646" s="84" t="s">
        <v>9</v>
      </c>
      <c r="E2646" s="84" t="s">
        <v>10</v>
      </c>
      <c r="F2646" s="84" t="s">
        <v>11</v>
      </c>
      <c r="G2646" s="85" t="s">
        <v>12</v>
      </c>
      <c r="H2646" s="86" t="s">
        <v>7</v>
      </c>
      <c r="I2646" s="86" t="s">
        <v>8</v>
      </c>
      <c r="J2646" s="86" t="s">
        <v>9</v>
      </c>
      <c r="K2646" s="86" t="s">
        <v>10</v>
      </c>
      <c r="L2646" s="86" t="s">
        <v>11</v>
      </c>
      <c r="M2646" s="87" t="s">
        <v>12</v>
      </c>
    </row>
    <row r="2647" spans="1:13" ht="15" customHeight="1" thickTop="1" thickBot="1" x14ac:dyDescent="0.3">
      <c r="A2647" s="88" t="s">
        <v>13</v>
      </c>
      <c r="B2647" s="89"/>
      <c r="C2647" s="89"/>
      <c r="D2647" s="89"/>
      <c r="E2647" s="89"/>
      <c r="F2647" s="89">
        <v>19</v>
      </c>
      <c r="G2647" s="90">
        <f t="shared" ref="G2647:G2649" si="1105">SUM(B2647:F2647)</f>
        <v>19</v>
      </c>
      <c r="H2647" s="91">
        <f t="shared" ref="H2647:L2649" si="1106">IFERROR(B2647/$G$2647,0)</f>
        <v>0</v>
      </c>
      <c r="I2647" s="91">
        <f t="shared" si="1106"/>
        <v>0</v>
      </c>
      <c r="J2647" s="91">
        <f t="shared" si="1106"/>
        <v>0</v>
      </c>
      <c r="K2647" s="91">
        <f t="shared" si="1106"/>
        <v>0</v>
      </c>
      <c r="L2647" s="91">
        <f t="shared" si="1106"/>
        <v>1</v>
      </c>
      <c r="M2647" s="92" t="s">
        <v>14</v>
      </c>
    </row>
    <row r="2648" spans="1:13" ht="15" customHeight="1" thickTop="1" thickBot="1" x14ac:dyDescent="0.3">
      <c r="A2648" s="88" t="s">
        <v>15</v>
      </c>
      <c r="B2648" s="89"/>
      <c r="C2648" s="89"/>
      <c r="D2648" s="89"/>
      <c r="E2648" s="89"/>
      <c r="F2648" s="89">
        <v>19</v>
      </c>
      <c r="G2648" s="90">
        <f t="shared" si="1105"/>
        <v>19</v>
      </c>
      <c r="H2648" s="91">
        <f t="shared" si="1106"/>
        <v>0</v>
      </c>
      <c r="I2648" s="91">
        <f t="shared" si="1106"/>
        <v>0</v>
      </c>
      <c r="J2648" s="91">
        <f t="shared" si="1106"/>
        <v>0</v>
      </c>
      <c r="K2648" s="91">
        <f t="shared" si="1106"/>
        <v>0</v>
      </c>
      <c r="L2648" s="91">
        <f t="shared" si="1106"/>
        <v>1</v>
      </c>
      <c r="M2648" s="93" t="s">
        <v>14</v>
      </c>
    </row>
    <row r="2649" spans="1:13" ht="15" customHeight="1" thickTop="1" thickBot="1" x14ac:dyDescent="0.3">
      <c r="A2649" s="88" t="s">
        <v>16</v>
      </c>
      <c r="B2649" s="89"/>
      <c r="C2649" s="89"/>
      <c r="D2649" s="89"/>
      <c r="E2649" s="89"/>
      <c r="F2649" s="89">
        <v>19</v>
      </c>
      <c r="G2649" s="90">
        <f t="shared" si="1105"/>
        <v>19</v>
      </c>
      <c r="H2649" s="91">
        <f t="shared" si="1106"/>
        <v>0</v>
      </c>
      <c r="I2649" s="91">
        <f t="shared" si="1106"/>
        <v>0</v>
      </c>
      <c r="J2649" s="91">
        <f t="shared" si="1106"/>
        <v>0</v>
      </c>
      <c r="K2649" s="91">
        <f t="shared" si="1106"/>
        <v>0</v>
      </c>
      <c r="L2649" s="91">
        <f t="shared" si="1106"/>
        <v>1</v>
      </c>
      <c r="M2649" s="93" t="s">
        <v>14</v>
      </c>
    </row>
    <row r="2650" spans="1:13" ht="15" customHeight="1" thickTop="1" thickBot="1" x14ac:dyDescent="0.3">
      <c r="A2650" s="94" t="s">
        <v>17</v>
      </c>
      <c r="B2650" s="95">
        <f>IFERROR(AVERAGE(B2647:B2649),0)</f>
        <v>0</v>
      </c>
      <c r="C2650" s="95">
        <f>IFERROR(AVERAGE(C2647:C2649),0)</f>
        <v>0</v>
      </c>
      <c r="D2650" s="95">
        <f>IFERROR(AVERAGE(D2647:D2649),0)</f>
        <v>0</v>
      </c>
      <c r="E2650" s="95">
        <f t="shared" ref="E2650:F2650" si="1107">IFERROR(AVERAGE(E2647:E2649),0)</f>
        <v>0</v>
      </c>
      <c r="F2650" s="95">
        <f t="shared" si="1107"/>
        <v>19</v>
      </c>
      <c r="G2650" s="95">
        <f>SUM(AVERAGE(G2647:G2649))</f>
        <v>19</v>
      </c>
      <c r="H2650" s="96">
        <f>AVERAGE(H2647:H2649)*0.2</f>
        <v>0</v>
      </c>
      <c r="I2650" s="96">
        <f>AVERAGE(I2647:I2649)*0.4</f>
        <v>0</v>
      </c>
      <c r="J2650" s="96">
        <f>AVERAGE(J2647:J2649)*0.6</f>
        <v>0</v>
      </c>
      <c r="K2650" s="96">
        <f>AVERAGE(K2647:K2649)*0.8</f>
        <v>0</v>
      </c>
      <c r="L2650" s="96">
        <f>AVERAGE(L2647:L2649)*1</f>
        <v>1</v>
      </c>
      <c r="M2650" s="97">
        <f>SUM(H2650:L2650)</f>
        <v>1</v>
      </c>
    </row>
    <row r="2651" spans="1:13" ht="15" customHeight="1" thickTop="1" thickBot="1" x14ac:dyDescent="0.3">
      <c r="A2651" s="98" t="s">
        <v>18</v>
      </c>
      <c r="B2651" s="84" t="s">
        <v>7</v>
      </c>
      <c r="C2651" s="84" t="s">
        <v>8</v>
      </c>
      <c r="D2651" s="84" t="s">
        <v>9</v>
      </c>
      <c r="E2651" s="84" t="s">
        <v>10</v>
      </c>
      <c r="F2651" s="84" t="s">
        <v>11</v>
      </c>
      <c r="G2651" s="85" t="s">
        <v>12</v>
      </c>
      <c r="H2651" s="84" t="s">
        <v>7</v>
      </c>
      <c r="I2651" s="84" t="s">
        <v>8</v>
      </c>
      <c r="J2651" s="84" t="s">
        <v>9</v>
      </c>
      <c r="K2651" s="84" t="s">
        <v>10</v>
      </c>
      <c r="L2651" s="99" t="s">
        <v>11</v>
      </c>
      <c r="M2651" s="85" t="s">
        <v>12</v>
      </c>
    </row>
    <row r="2652" spans="1:13" ht="15" customHeight="1" thickTop="1" thickBot="1" x14ac:dyDescent="0.3">
      <c r="A2652" s="88" t="s">
        <v>19</v>
      </c>
      <c r="B2652" s="89"/>
      <c r="C2652" s="89"/>
      <c r="D2652" s="89"/>
      <c r="E2652" s="89"/>
      <c r="F2652" s="89">
        <v>19</v>
      </c>
      <c r="G2652" s="90">
        <f t="shared" ref="G2652:G2656" si="1108">SUM(B2652:F2652)</f>
        <v>19</v>
      </c>
      <c r="H2652" s="91">
        <f t="shared" ref="H2652:L2656" si="1109">IFERROR(B2652/$G$2652,0)</f>
        <v>0</v>
      </c>
      <c r="I2652" s="91">
        <f t="shared" si="1109"/>
        <v>0</v>
      </c>
      <c r="J2652" s="91">
        <f t="shared" si="1109"/>
        <v>0</v>
      </c>
      <c r="K2652" s="91">
        <f t="shared" si="1109"/>
        <v>0</v>
      </c>
      <c r="L2652" s="91">
        <f t="shared" si="1109"/>
        <v>1</v>
      </c>
      <c r="M2652" s="93" t="s">
        <v>14</v>
      </c>
    </row>
    <row r="2653" spans="1:13" ht="15" customHeight="1" thickTop="1" thickBot="1" x14ac:dyDescent="0.3">
      <c r="A2653" s="88" t="s">
        <v>20</v>
      </c>
      <c r="B2653" s="89"/>
      <c r="C2653" s="89"/>
      <c r="D2653" s="89"/>
      <c r="E2653" s="89"/>
      <c r="F2653" s="89">
        <v>19</v>
      </c>
      <c r="G2653" s="90">
        <f t="shared" si="1108"/>
        <v>19</v>
      </c>
      <c r="H2653" s="91">
        <f t="shared" si="1109"/>
        <v>0</v>
      </c>
      <c r="I2653" s="91">
        <f t="shared" si="1109"/>
        <v>0</v>
      </c>
      <c r="J2653" s="91">
        <f t="shared" si="1109"/>
        <v>0</v>
      </c>
      <c r="K2653" s="91">
        <f t="shared" si="1109"/>
        <v>0</v>
      </c>
      <c r="L2653" s="91">
        <f t="shared" si="1109"/>
        <v>1</v>
      </c>
      <c r="M2653" s="93" t="s">
        <v>14</v>
      </c>
    </row>
    <row r="2654" spans="1:13" ht="15" customHeight="1" thickTop="1" thickBot="1" x14ac:dyDescent="0.3">
      <c r="A2654" s="88" t="s">
        <v>21</v>
      </c>
      <c r="B2654" s="89"/>
      <c r="C2654" s="89"/>
      <c r="D2654" s="89"/>
      <c r="E2654" s="89"/>
      <c r="F2654" s="89">
        <v>19</v>
      </c>
      <c r="G2654" s="90">
        <f t="shared" si="1108"/>
        <v>19</v>
      </c>
      <c r="H2654" s="91">
        <f t="shared" si="1109"/>
        <v>0</v>
      </c>
      <c r="I2654" s="91">
        <f t="shared" si="1109"/>
        <v>0</v>
      </c>
      <c r="J2654" s="91">
        <f t="shared" si="1109"/>
        <v>0</v>
      </c>
      <c r="K2654" s="91">
        <f t="shared" si="1109"/>
        <v>0</v>
      </c>
      <c r="L2654" s="91">
        <f t="shared" si="1109"/>
        <v>1</v>
      </c>
      <c r="M2654" s="93" t="s">
        <v>14</v>
      </c>
    </row>
    <row r="2655" spans="1:13" ht="15" customHeight="1" thickTop="1" thickBot="1" x14ac:dyDescent="0.3">
      <c r="A2655" s="88" t="s">
        <v>22</v>
      </c>
      <c r="B2655" s="89"/>
      <c r="C2655" s="89"/>
      <c r="D2655" s="89"/>
      <c r="E2655" s="89"/>
      <c r="F2655" s="89">
        <v>19</v>
      </c>
      <c r="G2655" s="90">
        <f t="shared" si="1108"/>
        <v>19</v>
      </c>
      <c r="H2655" s="91">
        <f t="shared" si="1109"/>
        <v>0</v>
      </c>
      <c r="I2655" s="91">
        <f t="shared" si="1109"/>
        <v>0</v>
      </c>
      <c r="J2655" s="91">
        <f t="shared" si="1109"/>
        <v>0</v>
      </c>
      <c r="K2655" s="91">
        <f t="shared" si="1109"/>
        <v>0</v>
      </c>
      <c r="L2655" s="91">
        <f t="shared" si="1109"/>
        <v>1</v>
      </c>
      <c r="M2655" s="93" t="s">
        <v>14</v>
      </c>
    </row>
    <row r="2656" spans="1:13" ht="15" customHeight="1" thickTop="1" thickBot="1" x14ac:dyDescent="0.3">
      <c r="A2656" s="88" t="s">
        <v>23</v>
      </c>
      <c r="B2656" s="89"/>
      <c r="C2656" s="89"/>
      <c r="D2656" s="89"/>
      <c r="E2656" s="89"/>
      <c r="F2656" s="89">
        <v>19</v>
      </c>
      <c r="G2656" s="90">
        <f t="shared" si="1108"/>
        <v>19</v>
      </c>
      <c r="H2656" s="91">
        <f t="shared" si="1109"/>
        <v>0</v>
      </c>
      <c r="I2656" s="91">
        <f t="shared" si="1109"/>
        <v>0</v>
      </c>
      <c r="J2656" s="91">
        <f t="shared" si="1109"/>
        <v>0</v>
      </c>
      <c r="K2656" s="91">
        <f t="shared" si="1109"/>
        <v>0</v>
      </c>
      <c r="L2656" s="91">
        <f t="shared" si="1109"/>
        <v>1</v>
      </c>
      <c r="M2656" s="93"/>
    </row>
    <row r="2657" spans="1:13" ht="15" customHeight="1" thickTop="1" thickBot="1" x14ac:dyDescent="0.3">
      <c r="A2657" s="94" t="s">
        <v>24</v>
      </c>
      <c r="B2657" s="95">
        <f t="shared" ref="B2657:F2657" si="1110">IFERROR(AVERAGE(B2652:B2656),0)</f>
        <v>0</v>
      </c>
      <c r="C2657" s="95">
        <f t="shared" si="1110"/>
        <v>0</v>
      </c>
      <c r="D2657" s="95">
        <f t="shared" si="1110"/>
        <v>0</v>
      </c>
      <c r="E2657" s="95">
        <f t="shared" si="1110"/>
        <v>0</v>
      </c>
      <c r="F2657" s="95">
        <f t="shared" si="1110"/>
        <v>19</v>
      </c>
      <c r="G2657" s="95">
        <f>SUM(AVERAGE(G2652:G2656))</f>
        <v>19</v>
      </c>
      <c r="H2657" s="97">
        <f>AVERAGE(H2652:H2656)*0.2</f>
        <v>0</v>
      </c>
      <c r="I2657" s="97">
        <f>AVERAGE(I2652:I2656)*0.4</f>
        <v>0</v>
      </c>
      <c r="J2657" s="97">
        <f>AVERAGE(J2652:J2656)*0.6</f>
        <v>0</v>
      </c>
      <c r="K2657" s="97">
        <f>AVERAGE(K2652:K2656)*0.8</f>
        <v>0</v>
      </c>
      <c r="L2657" s="100">
        <f>AVERAGE(L2652:L2656)*1</f>
        <v>1</v>
      </c>
      <c r="M2657" s="97">
        <f>SUM(H2657:L2657)</f>
        <v>1</v>
      </c>
    </row>
    <row r="2658" spans="1:13" ht="15" customHeight="1" thickTop="1" thickBot="1" x14ac:dyDescent="0.3">
      <c r="A2658" s="98" t="s">
        <v>25</v>
      </c>
      <c r="B2658" s="84" t="s">
        <v>7</v>
      </c>
      <c r="C2658" s="84" t="s">
        <v>8</v>
      </c>
      <c r="D2658" s="84" t="s">
        <v>9</v>
      </c>
      <c r="E2658" s="84" t="s">
        <v>10</v>
      </c>
      <c r="F2658" s="84" t="s">
        <v>11</v>
      </c>
      <c r="G2658" s="85" t="s">
        <v>12</v>
      </c>
      <c r="H2658" s="84" t="s">
        <v>7</v>
      </c>
      <c r="I2658" s="84" t="s">
        <v>8</v>
      </c>
      <c r="J2658" s="84" t="s">
        <v>9</v>
      </c>
      <c r="K2658" s="84" t="s">
        <v>10</v>
      </c>
      <c r="L2658" s="99" t="s">
        <v>11</v>
      </c>
      <c r="M2658" s="85" t="s">
        <v>12</v>
      </c>
    </row>
    <row r="2659" spans="1:13" ht="15" customHeight="1" thickTop="1" thickBot="1" x14ac:dyDescent="0.3">
      <c r="A2659" s="88" t="s">
        <v>26</v>
      </c>
      <c r="B2659" s="89"/>
      <c r="C2659" s="89"/>
      <c r="D2659" s="89"/>
      <c r="E2659" s="89"/>
      <c r="F2659" s="89">
        <v>19</v>
      </c>
      <c r="G2659" s="90">
        <f t="shared" ref="G2659:G2661" si="1111">SUM(B2659:F2659)</f>
        <v>19</v>
      </c>
      <c r="H2659" s="91">
        <f t="shared" ref="H2659:L2661" si="1112">IFERROR(B2659/$G$2659,0)</f>
        <v>0</v>
      </c>
      <c r="I2659" s="91">
        <f t="shared" si="1112"/>
        <v>0</v>
      </c>
      <c r="J2659" s="91">
        <f t="shared" si="1112"/>
        <v>0</v>
      </c>
      <c r="K2659" s="91">
        <f t="shared" si="1112"/>
        <v>0</v>
      </c>
      <c r="L2659" s="91">
        <f t="shared" si="1112"/>
        <v>1</v>
      </c>
      <c r="M2659" s="93" t="s">
        <v>14</v>
      </c>
    </row>
    <row r="2660" spans="1:13" ht="15" customHeight="1" thickTop="1" thickBot="1" x14ac:dyDescent="0.3">
      <c r="A2660" s="88" t="s">
        <v>27</v>
      </c>
      <c r="B2660" s="89"/>
      <c r="C2660" s="89"/>
      <c r="D2660" s="89"/>
      <c r="E2660" s="89"/>
      <c r="F2660" s="89">
        <v>19</v>
      </c>
      <c r="G2660" s="90">
        <f t="shared" si="1111"/>
        <v>19</v>
      </c>
      <c r="H2660" s="91">
        <f t="shared" si="1112"/>
        <v>0</v>
      </c>
      <c r="I2660" s="91">
        <f t="shared" si="1112"/>
        <v>0</v>
      </c>
      <c r="J2660" s="91">
        <f t="shared" si="1112"/>
        <v>0</v>
      </c>
      <c r="K2660" s="91">
        <f t="shared" si="1112"/>
        <v>0</v>
      </c>
      <c r="L2660" s="91">
        <f t="shared" si="1112"/>
        <v>1</v>
      </c>
      <c r="M2660" s="93" t="s">
        <v>14</v>
      </c>
    </row>
    <row r="2661" spans="1:13" ht="15" customHeight="1" thickTop="1" thickBot="1" x14ac:dyDescent="0.3">
      <c r="A2661" s="88" t="s">
        <v>28</v>
      </c>
      <c r="B2661" s="89"/>
      <c r="C2661" s="89"/>
      <c r="D2661" s="89"/>
      <c r="E2661" s="89"/>
      <c r="F2661" s="89">
        <v>19</v>
      </c>
      <c r="G2661" s="90">
        <f t="shared" si="1111"/>
        <v>19</v>
      </c>
      <c r="H2661" s="91">
        <f t="shared" si="1112"/>
        <v>0</v>
      </c>
      <c r="I2661" s="91">
        <f t="shared" si="1112"/>
        <v>0</v>
      </c>
      <c r="J2661" s="91">
        <f t="shared" si="1112"/>
        <v>0</v>
      </c>
      <c r="K2661" s="91">
        <f t="shared" si="1112"/>
        <v>0</v>
      </c>
      <c r="L2661" s="91">
        <f t="shared" si="1112"/>
        <v>1</v>
      </c>
      <c r="M2661" s="93" t="s">
        <v>14</v>
      </c>
    </row>
    <row r="2662" spans="1:13" ht="15" customHeight="1" thickTop="1" thickBot="1" x14ac:dyDescent="0.3">
      <c r="A2662" s="94" t="s">
        <v>24</v>
      </c>
      <c r="B2662" s="95">
        <f t="shared" ref="B2662:F2662" si="1113">IFERROR(AVERAGE(B2659:B2661),0)</f>
        <v>0</v>
      </c>
      <c r="C2662" s="95">
        <f t="shared" si="1113"/>
        <v>0</v>
      </c>
      <c r="D2662" s="101">
        <f t="shared" si="1113"/>
        <v>0</v>
      </c>
      <c r="E2662" s="101">
        <f t="shared" si="1113"/>
        <v>0</v>
      </c>
      <c r="F2662" s="101">
        <f t="shared" si="1113"/>
        <v>19</v>
      </c>
      <c r="G2662" s="101">
        <f>SUM(AVERAGE(G2659:G2661))</f>
        <v>19</v>
      </c>
      <c r="H2662" s="97">
        <f>AVERAGE(H2659:H2661)*0.2</f>
        <v>0</v>
      </c>
      <c r="I2662" s="97">
        <f>AVERAGE(I2659:I2661)*0.4</f>
        <v>0</v>
      </c>
      <c r="J2662" s="97">
        <f>AVERAGE(J2659:J2661)*0.6</f>
        <v>0</v>
      </c>
      <c r="K2662" s="97">
        <f>AVERAGE(K2659:K2661)*0.8</f>
        <v>0</v>
      </c>
      <c r="L2662" s="100">
        <f>AVERAGE(L2659:L2661)*1</f>
        <v>1</v>
      </c>
      <c r="M2662" s="102">
        <f>SUM(H2662:L2662)</f>
        <v>1</v>
      </c>
    </row>
    <row r="2663" spans="1:13" ht="15" customHeight="1" thickTop="1" thickBot="1" x14ac:dyDescent="0.3">
      <c r="A2663" s="83" t="s">
        <v>29</v>
      </c>
      <c r="B2663" s="84" t="s">
        <v>7</v>
      </c>
      <c r="C2663" s="84" t="s">
        <v>8</v>
      </c>
      <c r="D2663" s="84" t="s">
        <v>9</v>
      </c>
      <c r="E2663" s="84" t="s">
        <v>10</v>
      </c>
      <c r="F2663" s="84" t="s">
        <v>11</v>
      </c>
      <c r="G2663" s="85" t="s">
        <v>12</v>
      </c>
      <c r="H2663" s="84" t="s">
        <v>7</v>
      </c>
      <c r="I2663" s="84" t="s">
        <v>8</v>
      </c>
      <c r="J2663" s="84" t="s">
        <v>9</v>
      </c>
      <c r="K2663" s="84" t="s">
        <v>10</v>
      </c>
      <c r="L2663" s="99" t="s">
        <v>11</v>
      </c>
      <c r="M2663" s="85" t="s">
        <v>12</v>
      </c>
    </row>
    <row r="2664" spans="1:13" ht="15" customHeight="1" thickTop="1" thickBot="1" x14ac:dyDescent="0.3">
      <c r="A2664" s="103" t="s">
        <v>30</v>
      </c>
      <c r="B2664" s="104"/>
      <c r="C2664" s="104"/>
      <c r="D2664" s="104"/>
      <c r="E2664" s="89"/>
      <c r="F2664" s="89">
        <v>19</v>
      </c>
      <c r="G2664" s="105">
        <f t="shared" ref="G2664:G2667" si="1114">SUM(B2664:F2664)</f>
        <v>19</v>
      </c>
      <c r="H2664" s="106">
        <f t="shared" ref="H2664:L2667" si="1115">IFERROR(B2664/$G$2664,0)</f>
        <v>0</v>
      </c>
      <c r="I2664" s="106">
        <f t="shared" si="1115"/>
        <v>0</v>
      </c>
      <c r="J2664" s="106">
        <f t="shared" si="1115"/>
        <v>0</v>
      </c>
      <c r="K2664" s="106">
        <f t="shared" si="1115"/>
        <v>0</v>
      </c>
      <c r="L2664" s="106">
        <f t="shared" si="1115"/>
        <v>1</v>
      </c>
      <c r="M2664" s="93" t="s">
        <v>14</v>
      </c>
    </row>
    <row r="2665" spans="1:13" ht="15" customHeight="1" thickTop="1" thickBot="1" x14ac:dyDescent="0.3">
      <c r="A2665" s="103" t="s">
        <v>31</v>
      </c>
      <c r="B2665" s="104"/>
      <c r="C2665" s="104"/>
      <c r="D2665" s="104"/>
      <c r="E2665" s="89"/>
      <c r="F2665" s="89">
        <v>19</v>
      </c>
      <c r="G2665" s="105">
        <f t="shared" si="1114"/>
        <v>19</v>
      </c>
      <c r="H2665" s="106">
        <f t="shared" si="1115"/>
        <v>0</v>
      </c>
      <c r="I2665" s="106">
        <f t="shared" si="1115"/>
        <v>0</v>
      </c>
      <c r="J2665" s="106">
        <f t="shared" si="1115"/>
        <v>0</v>
      </c>
      <c r="K2665" s="106">
        <f t="shared" si="1115"/>
        <v>0</v>
      </c>
      <c r="L2665" s="106">
        <f t="shared" si="1115"/>
        <v>1</v>
      </c>
      <c r="M2665" s="93" t="s">
        <v>14</v>
      </c>
    </row>
    <row r="2666" spans="1:13" ht="15" customHeight="1" thickTop="1" thickBot="1" x14ac:dyDescent="0.3">
      <c r="A2666" s="103" t="s">
        <v>32</v>
      </c>
      <c r="B2666" s="104"/>
      <c r="C2666" s="104"/>
      <c r="D2666" s="104"/>
      <c r="E2666" s="89"/>
      <c r="F2666" s="89">
        <v>19</v>
      </c>
      <c r="G2666" s="105">
        <f t="shared" si="1114"/>
        <v>19</v>
      </c>
      <c r="H2666" s="106">
        <f t="shared" si="1115"/>
        <v>0</v>
      </c>
      <c r="I2666" s="106">
        <f t="shared" si="1115"/>
        <v>0</v>
      </c>
      <c r="J2666" s="106">
        <f t="shared" si="1115"/>
        <v>0</v>
      </c>
      <c r="K2666" s="106">
        <f t="shared" si="1115"/>
        <v>0</v>
      </c>
      <c r="L2666" s="106">
        <f t="shared" si="1115"/>
        <v>1</v>
      </c>
      <c r="M2666" s="93" t="s">
        <v>14</v>
      </c>
    </row>
    <row r="2667" spans="1:13" ht="15" customHeight="1" thickTop="1" thickBot="1" x14ac:dyDescent="0.3">
      <c r="A2667" s="103" t="s">
        <v>33</v>
      </c>
      <c r="B2667" s="104"/>
      <c r="C2667" s="104"/>
      <c r="D2667" s="104"/>
      <c r="E2667" s="89"/>
      <c r="F2667" s="89">
        <v>19</v>
      </c>
      <c r="G2667" s="105">
        <f t="shared" si="1114"/>
        <v>19</v>
      </c>
      <c r="H2667" s="106">
        <f t="shared" si="1115"/>
        <v>0</v>
      </c>
      <c r="I2667" s="106">
        <f t="shared" si="1115"/>
        <v>0</v>
      </c>
      <c r="J2667" s="106">
        <f t="shared" si="1115"/>
        <v>0</v>
      </c>
      <c r="K2667" s="106">
        <f t="shared" si="1115"/>
        <v>0</v>
      </c>
      <c r="L2667" s="106">
        <f t="shared" si="1115"/>
        <v>1</v>
      </c>
      <c r="M2667" s="93" t="s">
        <v>14</v>
      </c>
    </row>
    <row r="2668" spans="1:13" ht="15" customHeight="1" thickTop="1" thickBot="1" x14ac:dyDescent="0.3">
      <c r="A2668" s="107" t="s">
        <v>24</v>
      </c>
      <c r="B2668" s="108">
        <f t="shared" ref="B2668:F2668" si="1116">IFERROR(AVERAGE(B2664:B2667),0)</f>
        <v>0</v>
      </c>
      <c r="C2668" s="108">
        <f t="shared" si="1116"/>
        <v>0</v>
      </c>
      <c r="D2668" s="108">
        <f t="shared" si="1116"/>
        <v>0</v>
      </c>
      <c r="E2668" s="108">
        <f t="shared" si="1116"/>
        <v>0</v>
      </c>
      <c r="F2668" s="108">
        <f t="shared" si="1116"/>
        <v>19</v>
      </c>
      <c r="G2668" s="108">
        <f>SUM(AVERAGE(G2664:G2667))</f>
        <v>19</v>
      </c>
      <c r="H2668" s="102">
        <f>AVERAGE(H2664:H2667)*0.2</f>
        <v>0</v>
      </c>
      <c r="I2668" s="102">
        <f>AVERAGE(I2664:I2667)*0.4</f>
        <v>0</v>
      </c>
      <c r="J2668" s="102">
        <f>AVERAGE(J2664:J2667)*0.6</f>
        <v>0</v>
      </c>
      <c r="K2668" s="102">
        <f>AVERAGE(K2664:K2667)*0.8</f>
        <v>0</v>
      </c>
      <c r="L2668" s="109">
        <f>AVERAGE(L2664:L2667)*1</f>
        <v>1</v>
      </c>
      <c r="M2668" s="102">
        <f>SUM(H2668:L2668)</f>
        <v>1</v>
      </c>
    </row>
    <row r="2669" spans="1:13" ht="15" customHeight="1" thickTop="1" thickBot="1" x14ac:dyDescent="0.3">
      <c r="A2669" s="110" t="s">
        <v>34</v>
      </c>
      <c r="B2669" s="111"/>
      <c r="C2669" s="111"/>
      <c r="D2669" s="111"/>
      <c r="E2669" s="111"/>
      <c r="F2669" s="111"/>
      <c r="G2669" s="112">
        <f>SUM(B2669:F2669)</f>
        <v>0</v>
      </c>
      <c r="H2669" s="113">
        <f t="shared" ref="H2669:L2669" si="1117">IFERROR(B2669/$G$2669,0)</f>
        <v>0</v>
      </c>
      <c r="I2669" s="113">
        <f t="shared" si="1117"/>
        <v>0</v>
      </c>
      <c r="J2669" s="113">
        <f t="shared" si="1117"/>
        <v>0</v>
      </c>
      <c r="K2669" s="113">
        <f t="shared" si="1117"/>
        <v>0</v>
      </c>
      <c r="L2669" s="113">
        <f t="shared" si="1117"/>
        <v>0</v>
      </c>
      <c r="M2669" s="93" t="s">
        <v>14</v>
      </c>
    </row>
    <row r="2670" spans="1:13" ht="15" customHeight="1" thickTop="1" thickBot="1" x14ac:dyDescent="0.3">
      <c r="A2670" s="127" t="s">
        <v>35</v>
      </c>
      <c r="B2670" s="134"/>
      <c r="C2670" s="134"/>
      <c r="D2670" s="134"/>
      <c r="E2670" s="134"/>
      <c r="F2670" s="135"/>
      <c r="G2670" s="114">
        <v>19</v>
      </c>
      <c r="H2670" s="102" t="s">
        <v>14</v>
      </c>
      <c r="I2670" s="102" t="s">
        <v>14</v>
      </c>
      <c r="J2670" s="102" t="s">
        <v>14</v>
      </c>
      <c r="K2670" s="102" t="s">
        <v>14</v>
      </c>
      <c r="L2670" s="102" t="s">
        <v>14</v>
      </c>
      <c r="M2670" s="102">
        <f>(M2650+M2657+M2662+M2668)/4</f>
        <v>1</v>
      </c>
    </row>
    <row r="2671" spans="1:13" ht="15" customHeight="1" thickTop="1" x14ac:dyDescent="0.25">
      <c r="A2671" s="77"/>
      <c r="B2671" s="77"/>
      <c r="C2671" s="77"/>
      <c r="D2671" s="77"/>
      <c r="E2671" s="77"/>
      <c r="F2671" s="77"/>
      <c r="G2671" s="77"/>
      <c r="H2671" s="77"/>
      <c r="I2671" s="77"/>
      <c r="J2671" s="77"/>
      <c r="K2671" s="77"/>
      <c r="L2671" s="77"/>
      <c r="M2671" s="77"/>
    </row>
    <row r="2672" spans="1:13" ht="15" customHeight="1" thickBot="1" x14ac:dyDescent="0.3">
      <c r="A2672" s="77"/>
      <c r="B2672" s="77"/>
      <c r="C2672" s="77"/>
      <c r="D2672" s="77"/>
      <c r="E2672" s="77"/>
      <c r="F2672" s="77"/>
      <c r="G2672" s="77"/>
      <c r="H2672" s="77"/>
      <c r="I2672" s="77"/>
      <c r="J2672" s="77"/>
      <c r="K2672" s="77"/>
      <c r="L2672" s="77"/>
      <c r="M2672" s="77"/>
    </row>
    <row r="2673" spans="1:13" ht="15" customHeight="1" thickTop="1" thickBot="1" x14ac:dyDescent="0.3">
      <c r="A2673" s="78" t="s">
        <v>0</v>
      </c>
      <c r="B2673" s="136" t="s">
        <v>243</v>
      </c>
      <c r="C2673" s="132"/>
      <c r="D2673" s="132"/>
      <c r="E2673" s="132"/>
      <c r="F2673" s="132"/>
      <c r="G2673" s="133"/>
      <c r="H2673" s="139" t="s">
        <v>111</v>
      </c>
      <c r="I2673" s="144"/>
      <c r="J2673" s="145"/>
      <c r="K2673" s="79" t="s">
        <v>2</v>
      </c>
      <c r="L2673" s="146">
        <v>45475</v>
      </c>
      <c r="M2673" s="147"/>
    </row>
    <row r="2674" spans="1:13" ht="15" customHeight="1" thickBot="1" x14ac:dyDescent="0.3">
      <c r="A2674" s="115" t="s">
        <v>3</v>
      </c>
      <c r="B2674" s="148"/>
      <c r="C2674" s="148"/>
      <c r="D2674" s="148"/>
      <c r="E2674" s="148"/>
      <c r="F2674" s="148"/>
      <c r="G2674" s="149"/>
      <c r="H2674" s="80" t="s">
        <v>112</v>
      </c>
      <c r="I2674" s="121">
        <v>28</v>
      </c>
      <c r="J2674" s="133"/>
      <c r="K2674" s="81"/>
      <c r="L2674" s="80"/>
      <c r="M2674" s="80"/>
    </row>
    <row r="2675" spans="1:13" ht="15" customHeight="1" thickBot="1" x14ac:dyDescent="0.3">
      <c r="A2675" s="150"/>
      <c r="B2675" s="151"/>
      <c r="C2675" s="151"/>
      <c r="D2675" s="151"/>
      <c r="E2675" s="151"/>
      <c r="F2675" s="151"/>
      <c r="G2675" s="152"/>
      <c r="H2675" s="80" t="s">
        <v>113</v>
      </c>
      <c r="I2675" s="121">
        <v>3</v>
      </c>
      <c r="J2675" s="133"/>
      <c r="K2675" s="80"/>
      <c r="L2675" s="80"/>
      <c r="M2675" s="80"/>
    </row>
    <row r="2676" spans="1:13" ht="15" customHeight="1" thickBot="1" x14ac:dyDescent="0.3">
      <c r="A2676" s="82" t="s">
        <v>4</v>
      </c>
      <c r="B2676" s="130" t="s">
        <v>5</v>
      </c>
      <c r="C2676" s="131"/>
      <c r="D2676" s="131"/>
      <c r="E2676" s="131"/>
      <c r="F2676" s="131"/>
      <c r="G2676" s="131"/>
      <c r="H2676" s="121" t="s">
        <v>5</v>
      </c>
      <c r="I2676" s="132"/>
      <c r="J2676" s="132"/>
      <c r="K2676" s="132"/>
      <c r="L2676" s="132"/>
      <c r="M2676" s="133"/>
    </row>
    <row r="2677" spans="1:13" ht="15" customHeight="1" thickTop="1" thickBot="1" x14ac:dyDescent="0.3">
      <c r="A2677" s="83" t="s">
        <v>6</v>
      </c>
      <c r="B2677" s="84" t="s">
        <v>7</v>
      </c>
      <c r="C2677" s="84" t="s">
        <v>8</v>
      </c>
      <c r="D2677" s="84" t="s">
        <v>9</v>
      </c>
      <c r="E2677" s="84" t="s">
        <v>10</v>
      </c>
      <c r="F2677" s="84" t="s">
        <v>11</v>
      </c>
      <c r="G2677" s="85" t="s">
        <v>12</v>
      </c>
      <c r="H2677" s="86" t="s">
        <v>7</v>
      </c>
      <c r="I2677" s="86" t="s">
        <v>8</v>
      </c>
      <c r="J2677" s="86" t="s">
        <v>9</v>
      </c>
      <c r="K2677" s="86" t="s">
        <v>10</v>
      </c>
      <c r="L2677" s="86" t="s">
        <v>11</v>
      </c>
      <c r="M2677" s="87" t="s">
        <v>12</v>
      </c>
    </row>
    <row r="2678" spans="1:13" ht="15" customHeight="1" thickTop="1" thickBot="1" x14ac:dyDescent="0.3">
      <c r="A2678" s="88" t="s">
        <v>13</v>
      </c>
      <c r="B2678" s="89"/>
      <c r="C2678" s="89"/>
      <c r="D2678" s="89"/>
      <c r="E2678" s="89"/>
      <c r="F2678" s="89">
        <v>31</v>
      </c>
      <c r="G2678" s="90">
        <f t="shared" ref="G2678:G2680" si="1118">SUM(B2678:F2678)</f>
        <v>31</v>
      </c>
      <c r="H2678" s="91">
        <f t="shared" ref="H2678:L2680" si="1119">IFERROR(B2678/$G$2678,0)</f>
        <v>0</v>
      </c>
      <c r="I2678" s="91">
        <f t="shared" si="1119"/>
        <v>0</v>
      </c>
      <c r="J2678" s="91">
        <f t="shared" si="1119"/>
        <v>0</v>
      </c>
      <c r="K2678" s="91">
        <f t="shared" si="1119"/>
        <v>0</v>
      </c>
      <c r="L2678" s="91">
        <f t="shared" si="1119"/>
        <v>1</v>
      </c>
      <c r="M2678" s="92" t="s">
        <v>14</v>
      </c>
    </row>
    <row r="2679" spans="1:13" ht="15" customHeight="1" thickTop="1" thickBot="1" x14ac:dyDescent="0.3">
      <c r="A2679" s="88" t="s">
        <v>15</v>
      </c>
      <c r="B2679" s="89"/>
      <c r="C2679" s="89"/>
      <c r="D2679" s="89"/>
      <c r="E2679" s="89"/>
      <c r="F2679" s="89">
        <v>31</v>
      </c>
      <c r="G2679" s="90">
        <f t="shared" si="1118"/>
        <v>31</v>
      </c>
      <c r="H2679" s="91">
        <f t="shared" si="1119"/>
        <v>0</v>
      </c>
      <c r="I2679" s="91">
        <f t="shared" si="1119"/>
        <v>0</v>
      </c>
      <c r="J2679" s="91">
        <f t="shared" si="1119"/>
        <v>0</v>
      </c>
      <c r="K2679" s="91">
        <f t="shared" si="1119"/>
        <v>0</v>
      </c>
      <c r="L2679" s="91">
        <f t="shared" si="1119"/>
        <v>1</v>
      </c>
      <c r="M2679" s="93" t="s">
        <v>14</v>
      </c>
    </row>
    <row r="2680" spans="1:13" ht="15" customHeight="1" thickTop="1" thickBot="1" x14ac:dyDescent="0.3">
      <c r="A2680" s="88" t="s">
        <v>16</v>
      </c>
      <c r="B2680" s="89"/>
      <c r="C2680" s="89"/>
      <c r="D2680" s="89"/>
      <c r="E2680" s="89"/>
      <c r="F2680" s="89">
        <v>31</v>
      </c>
      <c r="G2680" s="90">
        <f t="shared" si="1118"/>
        <v>31</v>
      </c>
      <c r="H2680" s="91">
        <f t="shared" si="1119"/>
        <v>0</v>
      </c>
      <c r="I2680" s="91">
        <f t="shared" si="1119"/>
        <v>0</v>
      </c>
      <c r="J2680" s="91">
        <f t="shared" si="1119"/>
        <v>0</v>
      </c>
      <c r="K2680" s="91">
        <f t="shared" si="1119"/>
        <v>0</v>
      </c>
      <c r="L2680" s="91">
        <f t="shared" si="1119"/>
        <v>1</v>
      </c>
      <c r="M2680" s="93" t="s">
        <v>14</v>
      </c>
    </row>
    <row r="2681" spans="1:13" ht="15" customHeight="1" thickTop="1" thickBot="1" x14ac:dyDescent="0.3">
      <c r="A2681" s="94" t="s">
        <v>17</v>
      </c>
      <c r="B2681" s="95">
        <f>IFERROR(AVERAGE(B2678:B2680),0)</f>
        <v>0</v>
      </c>
      <c r="C2681" s="95">
        <f>IFERROR(AVERAGE(C2678:C2680),0)</f>
        <v>0</v>
      </c>
      <c r="D2681" s="95">
        <f>IFERROR(AVERAGE(D2678:D2680),0)</f>
        <v>0</v>
      </c>
      <c r="E2681" s="95">
        <f t="shared" ref="E2681:F2681" si="1120">IFERROR(AVERAGE(E2678:E2680),0)</f>
        <v>0</v>
      </c>
      <c r="F2681" s="95">
        <f t="shared" si="1120"/>
        <v>31</v>
      </c>
      <c r="G2681" s="95">
        <f>SUM(AVERAGE(G2678:G2680))</f>
        <v>31</v>
      </c>
      <c r="H2681" s="96">
        <f>AVERAGE(H2678:H2680)*0.2</f>
        <v>0</v>
      </c>
      <c r="I2681" s="96">
        <f>AVERAGE(I2678:I2680)*0.4</f>
        <v>0</v>
      </c>
      <c r="J2681" s="96">
        <f>AVERAGE(J2678:J2680)*0.6</f>
        <v>0</v>
      </c>
      <c r="K2681" s="96">
        <f>AVERAGE(K2678:K2680)*0.8</f>
        <v>0</v>
      </c>
      <c r="L2681" s="96">
        <f>AVERAGE(L2678:L2680)*1</f>
        <v>1</v>
      </c>
      <c r="M2681" s="97">
        <f>SUM(H2681:L2681)</f>
        <v>1</v>
      </c>
    </row>
    <row r="2682" spans="1:13" ht="15" customHeight="1" thickTop="1" thickBot="1" x14ac:dyDescent="0.3">
      <c r="A2682" s="98" t="s">
        <v>18</v>
      </c>
      <c r="B2682" s="84" t="s">
        <v>7</v>
      </c>
      <c r="C2682" s="84" t="s">
        <v>8</v>
      </c>
      <c r="D2682" s="84" t="s">
        <v>9</v>
      </c>
      <c r="E2682" s="84" t="s">
        <v>10</v>
      </c>
      <c r="F2682" s="84" t="s">
        <v>11</v>
      </c>
      <c r="G2682" s="85" t="s">
        <v>12</v>
      </c>
      <c r="H2682" s="84" t="s">
        <v>7</v>
      </c>
      <c r="I2682" s="84" t="s">
        <v>8</v>
      </c>
      <c r="J2682" s="84" t="s">
        <v>9</v>
      </c>
      <c r="K2682" s="84" t="s">
        <v>10</v>
      </c>
      <c r="L2682" s="99" t="s">
        <v>11</v>
      </c>
      <c r="M2682" s="85" t="s">
        <v>12</v>
      </c>
    </row>
    <row r="2683" spans="1:13" ht="15" customHeight="1" thickTop="1" thickBot="1" x14ac:dyDescent="0.3">
      <c r="A2683" s="88" t="s">
        <v>19</v>
      </c>
      <c r="B2683" s="89"/>
      <c r="C2683" s="89"/>
      <c r="D2683" s="89"/>
      <c r="E2683" s="89"/>
      <c r="F2683" s="89">
        <v>31</v>
      </c>
      <c r="G2683" s="90">
        <f t="shared" ref="G2683:G2687" si="1121">SUM(B2683:F2683)</f>
        <v>31</v>
      </c>
      <c r="H2683" s="91">
        <f t="shared" ref="H2683:L2687" si="1122">IFERROR(B2683/$G$2683,0)</f>
        <v>0</v>
      </c>
      <c r="I2683" s="91">
        <f t="shared" si="1122"/>
        <v>0</v>
      </c>
      <c r="J2683" s="91">
        <f t="shared" si="1122"/>
        <v>0</v>
      </c>
      <c r="K2683" s="91">
        <f t="shared" si="1122"/>
        <v>0</v>
      </c>
      <c r="L2683" s="91">
        <f t="shared" si="1122"/>
        <v>1</v>
      </c>
      <c r="M2683" s="93" t="s">
        <v>14</v>
      </c>
    </row>
    <row r="2684" spans="1:13" ht="15" customHeight="1" thickTop="1" thickBot="1" x14ac:dyDescent="0.3">
      <c r="A2684" s="88" t="s">
        <v>20</v>
      </c>
      <c r="B2684" s="89"/>
      <c r="C2684" s="89"/>
      <c r="D2684" s="89"/>
      <c r="E2684" s="89"/>
      <c r="F2684" s="89">
        <v>31</v>
      </c>
      <c r="G2684" s="90">
        <f t="shared" si="1121"/>
        <v>31</v>
      </c>
      <c r="H2684" s="91">
        <f t="shared" si="1122"/>
        <v>0</v>
      </c>
      <c r="I2684" s="91">
        <f t="shared" si="1122"/>
        <v>0</v>
      </c>
      <c r="J2684" s="91">
        <f t="shared" si="1122"/>
        <v>0</v>
      </c>
      <c r="K2684" s="91">
        <f t="shared" si="1122"/>
        <v>0</v>
      </c>
      <c r="L2684" s="91">
        <f t="shared" si="1122"/>
        <v>1</v>
      </c>
      <c r="M2684" s="93" t="s">
        <v>14</v>
      </c>
    </row>
    <row r="2685" spans="1:13" ht="15" customHeight="1" thickTop="1" thickBot="1" x14ac:dyDescent="0.3">
      <c r="A2685" s="88" t="s">
        <v>21</v>
      </c>
      <c r="B2685" s="89"/>
      <c r="C2685" s="89"/>
      <c r="D2685" s="89"/>
      <c r="E2685" s="89"/>
      <c r="F2685" s="89">
        <v>31</v>
      </c>
      <c r="G2685" s="90">
        <f t="shared" si="1121"/>
        <v>31</v>
      </c>
      <c r="H2685" s="91">
        <f t="shared" si="1122"/>
        <v>0</v>
      </c>
      <c r="I2685" s="91">
        <f t="shared" si="1122"/>
        <v>0</v>
      </c>
      <c r="J2685" s="91">
        <f t="shared" si="1122"/>
        <v>0</v>
      </c>
      <c r="K2685" s="91">
        <f t="shared" si="1122"/>
        <v>0</v>
      </c>
      <c r="L2685" s="91">
        <f t="shared" si="1122"/>
        <v>1</v>
      </c>
      <c r="M2685" s="93" t="s">
        <v>14</v>
      </c>
    </row>
    <row r="2686" spans="1:13" ht="15" customHeight="1" thickTop="1" thickBot="1" x14ac:dyDescent="0.3">
      <c r="A2686" s="88" t="s">
        <v>22</v>
      </c>
      <c r="B2686" s="89"/>
      <c r="C2686" s="89"/>
      <c r="D2686" s="89"/>
      <c r="E2686" s="89"/>
      <c r="F2686" s="89">
        <v>31</v>
      </c>
      <c r="G2686" s="90">
        <f t="shared" si="1121"/>
        <v>31</v>
      </c>
      <c r="H2686" s="91">
        <f t="shared" si="1122"/>
        <v>0</v>
      </c>
      <c r="I2686" s="91">
        <f t="shared" si="1122"/>
        <v>0</v>
      </c>
      <c r="J2686" s="91">
        <f t="shared" si="1122"/>
        <v>0</v>
      </c>
      <c r="K2686" s="91">
        <f t="shared" si="1122"/>
        <v>0</v>
      </c>
      <c r="L2686" s="91">
        <f t="shared" si="1122"/>
        <v>1</v>
      </c>
      <c r="M2686" s="93" t="s">
        <v>14</v>
      </c>
    </row>
    <row r="2687" spans="1:13" ht="15" customHeight="1" thickTop="1" thickBot="1" x14ac:dyDescent="0.3">
      <c r="A2687" s="88" t="s">
        <v>23</v>
      </c>
      <c r="B2687" s="89"/>
      <c r="C2687" s="89"/>
      <c r="D2687" s="89"/>
      <c r="E2687" s="89"/>
      <c r="F2687" s="89">
        <v>31</v>
      </c>
      <c r="G2687" s="90">
        <f t="shared" si="1121"/>
        <v>31</v>
      </c>
      <c r="H2687" s="91">
        <f t="shared" si="1122"/>
        <v>0</v>
      </c>
      <c r="I2687" s="91">
        <f t="shared" si="1122"/>
        <v>0</v>
      </c>
      <c r="J2687" s="91">
        <f t="shared" si="1122"/>
        <v>0</v>
      </c>
      <c r="K2687" s="91">
        <f t="shared" si="1122"/>
        <v>0</v>
      </c>
      <c r="L2687" s="91">
        <f t="shared" si="1122"/>
        <v>1</v>
      </c>
      <c r="M2687" s="93"/>
    </row>
    <row r="2688" spans="1:13" ht="15" customHeight="1" thickTop="1" thickBot="1" x14ac:dyDescent="0.3">
      <c r="A2688" s="94" t="s">
        <v>24</v>
      </c>
      <c r="B2688" s="95">
        <f t="shared" ref="B2688:F2688" si="1123">IFERROR(AVERAGE(B2683:B2687),0)</f>
        <v>0</v>
      </c>
      <c r="C2688" s="95">
        <f t="shared" si="1123"/>
        <v>0</v>
      </c>
      <c r="D2688" s="95">
        <f t="shared" si="1123"/>
        <v>0</v>
      </c>
      <c r="E2688" s="95">
        <f t="shared" si="1123"/>
        <v>0</v>
      </c>
      <c r="F2688" s="95">
        <f t="shared" si="1123"/>
        <v>31</v>
      </c>
      <c r="G2688" s="95">
        <f>SUM(AVERAGE(G2683:G2687))</f>
        <v>31</v>
      </c>
      <c r="H2688" s="97">
        <f>AVERAGE(H2683:H2687)*0.2</f>
        <v>0</v>
      </c>
      <c r="I2688" s="97">
        <f>AVERAGE(I2683:I2687)*0.4</f>
        <v>0</v>
      </c>
      <c r="J2688" s="97">
        <f>AVERAGE(J2683:J2687)*0.6</f>
        <v>0</v>
      </c>
      <c r="K2688" s="97">
        <f>AVERAGE(K2683:K2687)*0.8</f>
        <v>0</v>
      </c>
      <c r="L2688" s="100">
        <f>AVERAGE(L2683:L2687)*1</f>
        <v>1</v>
      </c>
      <c r="M2688" s="97">
        <f>SUM(H2688:L2688)</f>
        <v>1</v>
      </c>
    </row>
    <row r="2689" spans="1:13" ht="15" customHeight="1" thickTop="1" thickBot="1" x14ac:dyDescent="0.3">
      <c r="A2689" s="98" t="s">
        <v>25</v>
      </c>
      <c r="B2689" s="84" t="s">
        <v>7</v>
      </c>
      <c r="C2689" s="84" t="s">
        <v>8</v>
      </c>
      <c r="D2689" s="84" t="s">
        <v>9</v>
      </c>
      <c r="E2689" s="84" t="s">
        <v>10</v>
      </c>
      <c r="F2689" s="84" t="s">
        <v>11</v>
      </c>
      <c r="G2689" s="85" t="s">
        <v>12</v>
      </c>
      <c r="H2689" s="84" t="s">
        <v>7</v>
      </c>
      <c r="I2689" s="84" t="s">
        <v>8</v>
      </c>
      <c r="J2689" s="84" t="s">
        <v>9</v>
      </c>
      <c r="K2689" s="84" t="s">
        <v>10</v>
      </c>
      <c r="L2689" s="99" t="s">
        <v>11</v>
      </c>
      <c r="M2689" s="85" t="s">
        <v>12</v>
      </c>
    </row>
    <row r="2690" spans="1:13" ht="15" customHeight="1" thickTop="1" thickBot="1" x14ac:dyDescent="0.3">
      <c r="A2690" s="88" t="s">
        <v>26</v>
      </c>
      <c r="B2690" s="89"/>
      <c r="C2690" s="89"/>
      <c r="D2690" s="89"/>
      <c r="E2690" s="89"/>
      <c r="F2690" s="89">
        <v>31</v>
      </c>
      <c r="G2690" s="90">
        <f t="shared" ref="G2690:G2692" si="1124">SUM(B2690:F2690)</f>
        <v>31</v>
      </c>
      <c r="H2690" s="91">
        <f t="shared" ref="H2690:L2692" si="1125">IFERROR(B2690/$G$2690,0)</f>
        <v>0</v>
      </c>
      <c r="I2690" s="91">
        <f t="shared" si="1125"/>
        <v>0</v>
      </c>
      <c r="J2690" s="91">
        <f t="shared" si="1125"/>
        <v>0</v>
      </c>
      <c r="K2690" s="91">
        <f t="shared" si="1125"/>
        <v>0</v>
      </c>
      <c r="L2690" s="91">
        <f t="shared" si="1125"/>
        <v>1</v>
      </c>
      <c r="M2690" s="93" t="s">
        <v>14</v>
      </c>
    </row>
    <row r="2691" spans="1:13" ht="15" customHeight="1" thickTop="1" thickBot="1" x14ac:dyDescent="0.3">
      <c r="A2691" s="88" t="s">
        <v>27</v>
      </c>
      <c r="B2691" s="89"/>
      <c r="C2691" s="89"/>
      <c r="D2691" s="89"/>
      <c r="E2691" s="89"/>
      <c r="F2691" s="89">
        <v>31</v>
      </c>
      <c r="G2691" s="90">
        <f t="shared" si="1124"/>
        <v>31</v>
      </c>
      <c r="H2691" s="91">
        <f t="shared" si="1125"/>
        <v>0</v>
      </c>
      <c r="I2691" s="91">
        <f t="shared" si="1125"/>
        <v>0</v>
      </c>
      <c r="J2691" s="91">
        <f t="shared" si="1125"/>
        <v>0</v>
      </c>
      <c r="K2691" s="91">
        <f t="shared" si="1125"/>
        <v>0</v>
      </c>
      <c r="L2691" s="91">
        <f t="shared" si="1125"/>
        <v>1</v>
      </c>
      <c r="M2691" s="93" t="s">
        <v>14</v>
      </c>
    </row>
    <row r="2692" spans="1:13" ht="15" customHeight="1" thickTop="1" thickBot="1" x14ac:dyDescent="0.3">
      <c r="A2692" s="88" t="s">
        <v>28</v>
      </c>
      <c r="B2692" s="89"/>
      <c r="C2692" s="89"/>
      <c r="D2692" s="89"/>
      <c r="E2692" s="89"/>
      <c r="F2692" s="89">
        <v>31</v>
      </c>
      <c r="G2692" s="90">
        <f t="shared" si="1124"/>
        <v>31</v>
      </c>
      <c r="H2692" s="91">
        <f t="shared" si="1125"/>
        <v>0</v>
      </c>
      <c r="I2692" s="91">
        <f t="shared" si="1125"/>
        <v>0</v>
      </c>
      <c r="J2692" s="91">
        <f t="shared" si="1125"/>
        <v>0</v>
      </c>
      <c r="K2692" s="91">
        <f t="shared" si="1125"/>
        <v>0</v>
      </c>
      <c r="L2692" s="91">
        <f t="shared" si="1125"/>
        <v>1</v>
      </c>
      <c r="M2692" s="93" t="s">
        <v>14</v>
      </c>
    </row>
    <row r="2693" spans="1:13" ht="15" customHeight="1" thickTop="1" thickBot="1" x14ac:dyDescent="0.3">
      <c r="A2693" s="94" t="s">
        <v>24</v>
      </c>
      <c r="B2693" s="95">
        <f t="shared" ref="B2693:F2693" si="1126">IFERROR(AVERAGE(B2690:B2692),0)</f>
        <v>0</v>
      </c>
      <c r="C2693" s="95">
        <f t="shared" si="1126"/>
        <v>0</v>
      </c>
      <c r="D2693" s="101">
        <f t="shared" si="1126"/>
        <v>0</v>
      </c>
      <c r="E2693" s="101">
        <f t="shared" si="1126"/>
        <v>0</v>
      </c>
      <c r="F2693" s="101">
        <f t="shared" si="1126"/>
        <v>31</v>
      </c>
      <c r="G2693" s="101">
        <f>SUM(AVERAGE(G2690:G2692))</f>
        <v>31</v>
      </c>
      <c r="H2693" s="97">
        <f>AVERAGE(H2690:H2692)*0.2</f>
        <v>0</v>
      </c>
      <c r="I2693" s="97">
        <f>AVERAGE(I2690:I2692)*0.4</f>
        <v>0</v>
      </c>
      <c r="J2693" s="97">
        <f>AVERAGE(J2690:J2692)*0.6</f>
        <v>0</v>
      </c>
      <c r="K2693" s="97">
        <f>AVERAGE(K2690:K2692)*0.8</f>
        <v>0</v>
      </c>
      <c r="L2693" s="100">
        <f>AVERAGE(L2690:L2692)*1</f>
        <v>1</v>
      </c>
      <c r="M2693" s="102">
        <f>SUM(H2693:L2693)</f>
        <v>1</v>
      </c>
    </row>
    <row r="2694" spans="1:13" ht="15" customHeight="1" thickTop="1" thickBot="1" x14ac:dyDescent="0.3">
      <c r="A2694" s="83" t="s">
        <v>29</v>
      </c>
      <c r="B2694" s="84" t="s">
        <v>7</v>
      </c>
      <c r="C2694" s="84" t="s">
        <v>8</v>
      </c>
      <c r="D2694" s="84" t="s">
        <v>9</v>
      </c>
      <c r="E2694" s="84" t="s">
        <v>10</v>
      </c>
      <c r="F2694" s="84" t="s">
        <v>11</v>
      </c>
      <c r="G2694" s="85" t="s">
        <v>12</v>
      </c>
      <c r="H2694" s="84" t="s">
        <v>7</v>
      </c>
      <c r="I2694" s="84" t="s">
        <v>8</v>
      </c>
      <c r="J2694" s="84" t="s">
        <v>9</v>
      </c>
      <c r="K2694" s="84" t="s">
        <v>10</v>
      </c>
      <c r="L2694" s="99" t="s">
        <v>11</v>
      </c>
      <c r="M2694" s="85" t="s">
        <v>12</v>
      </c>
    </row>
    <row r="2695" spans="1:13" ht="15" customHeight="1" thickTop="1" thickBot="1" x14ac:dyDescent="0.3">
      <c r="A2695" s="103" t="s">
        <v>30</v>
      </c>
      <c r="B2695" s="104"/>
      <c r="C2695" s="104"/>
      <c r="D2695" s="104"/>
      <c r="E2695" s="89"/>
      <c r="F2695" s="89">
        <v>31</v>
      </c>
      <c r="G2695" s="105">
        <f t="shared" ref="G2695:G2698" si="1127">SUM(B2695:F2695)</f>
        <v>31</v>
      </c>
      <c r="H2695" s="106">
        <f t="shared" ref="H2695:L2698" si="1128">IFERROR(B2695/$G$2695,0)</f>
        <v>0</v>
      </c>
      <c r="I2695" s="106">
        <f t="shared" si="1128"/>
        <v>0</v>
      </c>
      <c r="J2695" s="106">
        <f t="shared" si="1128"/>
        <v>0</v>
      </c>
      <c r="K2695" s="106">
        <f t="shared" si="1128"/>
        <v>0</v>
      </c>
      <c r="L2695" s="106">
        <f t="shared" si="1128"/>
        <v>1</v>
      </c>
      <c r="M2695" s="93" t="s">
        <v>14</v>
      </c>
    </row>
    <row r="2696" spans="1:13" ht="15" customHeight="1" thickTop="1" thickBot="1" x14ac:dyDescent="0.3">
      <c r="A2696" s="103" t="s">
        <v>31</v>
      </c>
      <c r="B2696" s="104"/>
      <c r="C2696" s="104"/>
      <c r="D2696" s="104"/>
      <c r="E2696" s="89"/>
      <c r="F2696" s="89">
        <v>31</v>
      </c>
      <c r="G2696" s="105">
        <f t="shared" si="1127"/>
        <v>31</v>
      </c>
      <c r="H2696" s="106">
        <f t="shared" si="1128"/>
        <v>0</v>
      </c>
      <c r="I2696" s="106">
        <f t="shared" si="1128"/>
        <v>0</v>
      </c>
      <c r="J2696" s="106">
        <f t="shared" si="1128"/>
        <v>0</v>
      </c>
      <c r="K2696" s="106">
        <f t="shared" si="1128"/>
        <v>0</v>
      </c>
      <c r="L2696" s="106">
        <f t="shared" si="1128"/>
        <v>1</v>
      </c>
      <c r="M2696" s="93" t="s">
        <v>14</v>
      </c>
    </row>
    <row r="2697" spans="1:13" ht="15" customHeight="1" thickTop="1" thickBot="1" x14ac:dyDescent="0.3">
      <c r="A2697" s="103" t="s">
        <v>32</v>
      </c>
      <c r="B2697" s="104"/>
      <c r="C2697" s="104"/>
      <c r="D2697" s="104"/>
      <c r="E2697" s="89"/>
      <c r="F2697" s="89">
        <v>31</v>
      </c>
      <c r="G2697" s="105">
        <f t="shared" si="1127"/>
        <v>31</v>
      </c>
      <c r="H2697" s="106">
        <f t="shared" si="1128"/>
        <v>0</v>
      </c>
      <c r="I2697" s="106">
        <f t="shared" si="1128"/>
        <v>0</v>
      </c>
      <c r="J2697" s="106">
        <f t="shared" si="1128"/>
        <v>0</v>
      </c>
      <c r="K2697" s="106">
        <f t="shared" si="1128"/>
        <v>0</v>
      </c>
      <c r="L2697" s="106">
        <f t="shared" si="1128"/>
        <v>1</v>
      </c>
      <c r="M2697" s="93" t="s">
        <v>14</v>
      </c>
    </row>
    <row r="2698" spans="1:13" ht="15" customHeight="1" thickTop="1" thickBot="1" x14ac:dyDescent="0.3">
      <c r="A2698" s="103" t="s">
        <v>33</v>
      </c>
      <c r="B2698" s="104"/>
      <c r="C2698" s="104"/>
      <c r="D2698" s="104"/>
      <c r="E2698" s="89"/>
      <c r="F2698" s="89">
        <v>31</v>
      </c>
      <c r="G2698" s="105">
        <f t="shared" si="1127"/>
        <v>31</v>
      </c>
      <c r="H2698" s="106">
        <f t="shared" si="1128"/>
        <v>0</v>
      </c>
      <c r="I2698" s="106">
        <f t="shared" si="1128"/>
        <v>0</v>
      </c>
      <c r="J2698" s="106">
        <f t="shared" si="1128"/>
        <v>0</v>
      </c>
      <c r="K2698" s="106">
        <f t="shared" si="1128"/>
        <v>0</v>
      </c>
      <c r="L2698" s="106">
        <f t="shared" si="1128"/>
        <v>1</v>
      </c>
      <c r="M2698" s="93" t="s">
        <v>14</v>
      </c>
    </row>
    <row r="2699" spans="1:13" ht="15" customHeight="1" thickTop="1" thickBot="1" x14ac:dyDescent="0.3">
      <c r="A2699" s="107" t="s">
        <v>24</v>
      </c>
      <c r="B2699" s="108">
        <f t="shared" ref="B2699:F2699" si="1129">IFERROR(AVERAGE(B2695:B2698),0)</f>
        <v>0</v>
      </c>
      <c r="C2699" s="108">
        <f t="shared" si="1129"/>
        <v>0</v>
      </c>
      <c r="D2699" s="108">
        <f t="shared" si="1129"/>
        <v>0</v>
      </c>
      <c r="E2699" s="108">
        <f t="shared" si="1129"/>
        <v>0</v>
      </c>
      <c r="F2699" s="108">
        <f t="shared" si="1129"/>
        <v>31</v>
      </c>
      <c r="G2699" s="108">
        <f>SUM(AVERAGE(G2695:G2698))</f>
        <v>31</v>
      </c>
      <c r="H2699" s="102">
        <f>AVERAGE(H2695:H2698)*0.2</f>
        <v>0</v>
      </c>
      <c r="I2699" s="102">
        <f>AVERAGE(I2695:I2698)*0.4</f>
        <v>0</v>
      </c>
      <c r="J2699" s="102">
        <f>AVERAGE(J2695:J2698)*0.6</f>
        <v>0</v>
      </c>
      <c r="K2699" s="102">
        <f>AVERAGE(K2695:K2698)*0.8</f>
        <v>0</v>
      </c>
      <c r="L2699" s="109">
        <f>AVERAGE(L2695:L2698)*1</f>
        <v>1</v>
      </c>
      <c r="M2699" s="102">
        <f>SUM(H2699:L2699)</f>
        <v>1</v>
      </c>
    </row>
    <row r="2700" spans="1:13" ht="15" customHeight="1" thickTop="1" thickBot="1" x14ac:dyDescent="0.3">
      <c r="A2700" s="110" t="s">
        <v>34</v>
      </c>
      <c r="B2700" s="111"/>
      <c r="C2700" s="111"/>
      <c r="D2700" s="111"/>
      <c r="E2700" s="111"/>
      <c r="F2700" s="111"/>
      <c r="G2700" s="112">
        <f>SUM(B2700:F2700)</f>
        <v>0</v>
      </c>
      <c r="H2700" s="113">
        <f t="shared" ref="H2700:L2700" si="1130">IFERROR(B2700/$G$2700,0)</f>
        <v>0</v>
      </c>
      <c r="I2700" s="113">
        <f t="shared" si="1130"/>
        <v>0</v>
      </c>
      <c r="J2700" s="113">
        <f t="shared" si="1130"/>
        <v>0</v>
      </c>
      <c r="K2700" s="113">
        <f t="shared" si="1130"/>
        <v>0</v>
      </c>
      <c r="L2700" s="113">
        <f t="shared" si="1130"/>
        <v>0</v>
      </c>
      <c r="M2700" s="93" t="s">
        <v>14</v>
      </c>
    </row>
    <row r="2701" spans="1:13" ht="15" customHeight="1" thickTop="1" thickBot="1" x14ac:dyDescent="0.3">
      <c r="A2701" s="127" t="s">
        <v>35</v>
      </c>
      <c r="B2701" s="134"/>
      <c r="C2701" s="134"/>
      <c r="D2701" s="134"/>
      <c r="E2701" s="134"/>
      <c r="F2701" s="135"/>
      <c r="G2701" s="114">
        <v>31</v>
      </c>
      <c r="H2701" s="102" t="s">
        <v>14</v>
      </c>
      <c r="I2701" s="102" t="s">
        <v>14</v>
      </c>
      <c r="J2701" s="102" t="s">
        <v>14</v>
      </c>
      <c r="K2701" s="102" t="s">
        <v>14</v>
      </c>
      <c r="L2701" s="102" t="s">
        <v>14</v>
      </c>
      <c r="M2701" s="102">
        <f>(M2681+M2688+M2693+M2699)/4</f>
        <v>1</v>
      </c>
    </row>
    <row r="2702" spans="1:13" ht="15" customHeight="1" thickTop="1" x14ac:dyDescent="0.25">
      <c r="A2702" s="77"/>
      <c r="B2702" s="77"/>
      <c r="C2702" s="77"/>
      <c r="D2702" s="77"/>
      <c r="E2702" s="77"/>
      <c r="F2702" s="77"/>
      <c r="G2702" s="77"/>
      <c r="H2702" s="77"/>
      <c r="I2702" s="77"/>
      <c r="J2702" s="77"/>
      <c r="K2702" s="77"/>
      <c r="L2702" s="77"/>
      <c r="M2702" s="77"/>
    </row>
    <row r="2703" spans="1:13" ht="15" customHeight="1" x14ac:dyDescent="0.25">
      <c r="A2703" s="77"/>
      <c r="B2703" s="77"/>
      <c r="C2703" s="77"/>
      <c r="D2703" s="77"/>
      <c r="E2703" s="77"/>
      <c r="F2703" s="77"/>
      <c r="G2703" s="77"/>
      <c r="H2703" s="77"/>
      <c r="I2703" s="77"/>
      <c r="J2703" s="77"/>
      <c r="K2703" s="77"/>
      <c r="L2703" s="77"/>
      <c r="M2703" s="77"/>
    </row>
    <row r="2705" spans="1:13" ht="15" customHeight="1" x14ac:dyDescent="0.25">
      <c r="A2705" s="77"/>
      <c r="B2705" s="77"/>
      <c r="C2705" s="77"/>
      <c r="D2705" s="77"/>
      <c r="E2705" s="77"/>
      <c r="F2705" s="77"/>
      <c r="G2705" s="77"/>
      <c r="H2705" s="77"/>
      <c r="I2705" s="77"/>
      <c r="J2705" s="77"/>
      <c r="K2705" s="77"/>
      <c r="L2705" s="77"/>
      <c r="M2705" s="77"/>
    </row>
    <row r="2706" spans="1:13" ht="15" customHeight="1" thickBot="1" x14ac:dyDescent="0.3">
      <c r="A2706" s="77"/>
      <c r="B2706" s="77"/>
      <c r="C2706" s="77"/>
      <c r="D2706" s="77"/>
      <c r="E2706" s="77"/>
      <c r="F2706" s="77"/>
      <c r="G2706" s="77"/>
      <c r="H2706" s="77"/>
      <c r="I2706" s="77"/>
      <c r="J2706" s="77"/>
      <c r="K2706" s="77"/>
      <c r="L2706" s="77"/>
      <c r="M2706" s="77"/>
    </row>
    <row r="2707" spans="1:13" ht="15" customHeight="1" thickTop="1" thickBot="1" x14ac:dyDescent="0.3">
      <c r="A2707" s="78" t="s">
        <v>0</v>
      </c>
      <c r="B2707" s="136" t="s">
        <v>244</v>
      </c>
      <c r="C2707" s="132"/>
      <c r="D2707" s="132"/>
      <c r="E2707" s="132"/>
      <c r="F2707" s="132"/>
      <c r="G2707" s="133"/>
      <c r="H2707" s="139" t="s">
        <v>111</v>
      </c>
      <c r="I2707" s="144"/>
      <c r="J2707" s="145"/>
      <c r="K2707" s="79" t="s">
        <v>2</v>
      </c>
      <c r="L2707" s="146">
        <v>45488</v>
      </c>
      <c r="M2707" s="147"/>
    </row>
    <row r="2708" spans="1:13" ht="15" customHeight="1" thickBot="1" x14ac:dyDescent="0.3">
      <c r="A2708" s="115" t="s">
        <v>3</v>
      </c>
      <c r="B2708" s="148"/>
      <c r="C2708" s="148"/>
      <c r="D2708" s="148"/>
      <c r="E2708" s="148"/>
      <c r="F2708" s="148"/>
      <c r="G2708" s="149"/>
      <c r="H2708" s="80" t="s">
        <v>112</v>
      </c>
      <c r="I2708" s="121">
        <v>18</v>
      </c>
      <c r="J2708" s="133"/>
      <c r="K2708" s="81"/>
      <c r="L2708" s="80"/>
      <c r="M2708" s="80"/>
    </row>
    <row r="2709" spans="1:13" ht="15" customHeight="1" thickBot="1" x14ac:dyDescent="0.3">
      <c r="A2709" s="150"/>
      <c r="B2709" s="151"/>
      <c r="C2709" s="151"/>
      <c r="D2709" s="151"/>
      <c r="E2709" s="151"/>
      <c r="F2709" s="151"/>
      <c r="G2709" s="152"/>
      <c r="H2709" s="80" t="s">
        <v>113</v>
      </c>
      <c r="I2709" s="121">
        <v>3</v>
      </c>
      <c r="J2709" s="133"/>
      <c r="K2709" s="80"/>
      <c r="L2709" s="80"/>
      <c r="M2709" s="80"/>
    </row>
    <row r="2710" spans="1:13" ht="15" customHeight="1" thickBot="1" x14ac:dyDescent="0.3">
      <c r="A2710" s="82" t="s">
        <v>4</v>
      </c>
      <c r="B2710" s="130" t="s">
        <v>5</v>
      </c>
      <c r="C2710" s="131"/>
      <c r="D2710" s="131"/>
      <c r="E2710" s="131"/>
      <c r="F2710" s="131"/>
      <c r="G2710" s="131"/>
      <c r="H2710" s="121" t="s">
        <v>5</v>
      </c>
      <c r="I2710" s="132"/>
      <c r="J2710" s="132"/>
      <c r="K2710" s="132"/>
      <c r="L2710" s="132"/>
      <c r="M2710" s="133"/>
    </row>
    <row r="2711" spans="1:13" ht="15" customHeight="1" thickTop="1" thickBot="1" x14ac:dyDescent="0.3">
      <c r="A2711" s="83" t="s">
        <v>6</v>
      </c>
      <c r="B2711" s="84" t="s">
        <v>7</v>
      </c>
      <c r="C2711" s="84" t="s">
        <v>8</v>
      </c>
      <c r="D2711" s="84" t="s">
        <v>9</v>
      </c>
      <c r="E2711" s="84" t="s">
        <v>10</v>
      </c>
      <c r="F2711" s="84" t="s">
        <v>11</v>
      </c>
      <c r="G2711" s="85" t="s">
        <v>12</v>
      </c>
      <c r="H2711" s="86" t="s">
        <v>7</v>
      </c>
      <c r="I2711" s="86" t="s">
        <v>8</v>
      </c>
      <c r="J2711" s="86" t="s">
        <v>9</v>
      </c>
      <c r="K2711" s="86" t="s">
        <v>10</v>
      </c>
      <c r="L2711" s="86" t="s">
        <v>11</v>
      </c>
      <c r="M2711" s="87" t="s">
        <v>12</v>
      </c>
    </row>
    <row r="2712" spans="1:13" ht="15" customHeight="1" thickTop="1" thickBot="1" x14ac:dyDescent="0.3">
      <c r="A2712" s="88" t="s">
        <v>13</v>
      </c>
      <c r="B2712" s="89"/>
      <c r="C2712" s="89"/>
      <c r="D2712" s="89"/>
      <c r="E2712" s="89"/>
      <c r="F2712" s="89">
        <v>21</v>
      </c>
      <c r="G2712" s="90">
        <f t="shared" ref="G2712:G2714" si="1131">SUM(B2712:F2712)</f>
        <v>21</v>
      </c>
      <c r="H2712" s="91">
        <f t="shared" ref="H2712:L2714" si="1132">IFERROR(B2712/$G$2712,0)</f>
        <v>0</v>
      </c>
      <c r="I2712" s="91">
        <f t="shared" si="1132"/>
        <v>0</v>
      </c>
      <c r="J2712" s="91">
        <f t="shared" si="1132"/>
        <v>0</v>
      </c>
      <c r="K2712" s="91">
        <f t="shared" si="1132"/>
        <v>0</v>
      </c>
      <c r="L2712" s="91">
        <f t="shared" si="1132"/>
        <v>1</v>
      </c>
      <c r="M2712" s="92" t="s">
        <v>14</v>
      </c>
    </row>
    <row r="2713" spans="1:13" ht="15" customHeight="1" thickTop="1" thickBot="1" x14ac:dyDescent="0.3">
      <c r="A2713" s="88" t="s">
        <v>15</v>
      </c>
      <c r="B2713" s="89"/>
      <c r="C2713" s="89"/>
      <c r="D2713" s="89"/>
      <c r="E2713" s="89"/>
      <c r="F2713" s="89">
        <v>21</v>
      </c>
      <c r="G2713" s="90">
        <f t="shared" si="1131"/>
        <v>21</v>
      </c>
      <c r="H2713" s="91">
        <f t="shared" si="1132"/>
        <v>0</v>
      </c>
      <c r="I2713" s="91">
        <f t="shared" si="1132"/>
        <v>0</v>
      </c>
      <c r="J2713" s="91">
        <f t="shared" si="1132"/>
        <v>0</v>
      </c>
      <c r="K2713" s="91">
        <f t="shared" si="1132"/>
        <v>0</v>
      </c>
      <c r="L2713" s="91">
        <f t="shared" si="1132"/>
        <v>1</v>
      </c>
      <c r="M2713" s="93" t="s">
        <v>14</v>
      </c>
    </row>
    <row r="2714" spans="1:13" ht="15" customHeight="1" thickTop="1" thickBot="1" x14ac:dyDescent="0.3">
      <c r="A2714" s="88" t="s">
        <v>16</v>
      </c>
      <c r="B2714" s="89"/>
      <c r="C2714" s="89"/>
      <c r="D2714" s="89"/>
      <c r="E2714" s="89"/>
      <c r="F2714" s="89">
        <v>21</v>
      </c>
      <c r="G2714" s="90">
        <f t="shared" si="1131"/>
        <v>21</v>
      </c>
      <c r="H2714" s="91">
        <f t="shared" si="1132"/>
        <v>0</v>
      </c>
      <c r="I2714" s="91">
        <f t="shared" si="1132"/>
        <v>0</v>
      </c>
      <c r="J2714" s="91">
        <f t="shared" si="1132"/>
        <v>0</v>
      </c>
      <c r="K2714" s="91">
        <f t="shared" si="1132"/>
        <v>0</v>
      </c>
      <c r="L2714" s="91">
        <f t="shared" si="1132"/>
        <v>1</v>
      </c>
      <c r="M2714" s="93" t="s">
        <v>14</v>
      </c>
    </row>
    <row r="2715" spans="1:13" ht="15" customHeight="1" thickTop="1" thickBot="1" x14ac:dyDescent="0.3">
      <c r="A2715" s="94" t="s">
        <v>17</v>
      </c>
      <c r="B2715" s="95">
        <f>IFERROR(AVERAGE(B2712:B2714),0)</f>
        <v>0</v>
      </c>
      <c r="C2715" s="95">
        <f>IFERROR(AVERAGE(C2712:C2714),0)</f>
        <v>0</v>
      </c>
      <c r="D2715" s="95">
        <f>IFERROR(AVERAGE(D2712:D2714),0)</f>
        <v>0</v>
      </c>
      <c r="E2715" s="95">
        <f t="shared" ref="E2715:F2715" si="1133">IFERROR(AVERAGE(E2712:E2714),0)</f>
        <v>0</v>
      </c>
      <c r="F2715" s="95">
        <f t="shared" si="1133"/>
        <v>21</v>
      </c>
      <c r="G2715" s="95">
        <f>SUM(AVERAGE(G2712:G2714))</f>
        <v>21</v>
      </c>
      <c r="H2715" s="96">
        <f>AVERAGE(H2712:H2714)*0.2</f>
        <v>0</v>
      </c>
      <c r="I2715" s="96">
        <f>AVERAGE(I2712:I2714)*0.4</f>
        <v>0</v>
      </c>
      <c r="J2715" s="96">
        <f>AVERAGE(J2712:J2714)*0.6</f>
        <v>0</v>
      </c>
      <c r="K2715" s="96">
        <f>AVERAGE(K2712:K2714)*0.8</f>
        <v>0</v>
      </c>
      <c r="L2715" s="96">
        <f>AVERAGE(L2712:L2714)*1</f>
        <v>1</v>
      </c>
      <c r="M2715" s="97">
        <f>SUM(H2715:L2715)</f>
        <v>1</v>
      </c>
    </row>
    <row r="2716" spans="1:13" ht="15" customHeight="1" thickTop="1" thickBot="1" x14ac:dyDescent="0.3">
      <c r="A2716" s="98" t="s">
        <v>18</v>
      </c>
      <c r="B2716" s="84" t="s">
        <v>7</v>
      </c>
      <c r="C2716" s="84" t="s">
        <v>8</v>
      </c>
      <c r="D2716" s="84" t="s">
        <v>9</v>
      </c>
      <c r="E2716" s="84" t="s">
        <v>10</v>
      </c>
      <c r="F2716" s="84" t="s">
        <v>11</v>
      </c>
      <c r="G2716" s="85" t="s">
        <v>12</v>
      </c>
      <c r="H2716" s="84" t="s">
        <v>7</v>
      </c>
      <c r="I2716" s="84" t="s">
        <v>8</v>
      </c>
      <c r="J2716" s="84" t="s">
        <v>9</v>
      </c>
      <c r="K2716" s="84" t="s">
        <v>10</v>
      </c>
      <c r="L2716" s="99" t="s">
        <v>11</v>
      </c>
      <c r="M2716" s="85" t="s">
        <v>12</v>
      </c>
    </row>
    <row r="2717" spans="1:13" ht="15" customHeight="1" thickTop="1" thickBot="1" x14ac:dyDescent="0.3">
      <c r="A2717" s="88" t="s">
        <v>19</v>
      </c>
      <c r="B2717" s="89"/>
      <c r="C2717" s="89"/>
      <c r="D2717" s="89"/>
      <c r="E2717" s="89"/>
      <c r="F2717" s="89">
        <v>21</v>
      </c>
      <c r="G2717" s="90">
        <f t="shared" ref="G2717:G2721" si="1134">SUM(B2717:F2717)</f>
        <v>21</v>
      </c>
      <c r="H2717" s="91">
        <f t="shared" ref="H2717:L2721" si="1135">IFERROR(B2717/$G$2717,0)</f>
        <v>0</v>
      </c>
      <c r="I2717" s="91">
        <f t="shared" si="1135"/>
        <v>0</v>
      </c>
      <c r="J2717" s="91">
        <f t="shared" si="1135"/>
        <v>0</v>
      </c>
      <c r="K2717" s="91">
        <f t="shared" si="1135"/>
        <v>0</v>
      </c>
      <c r="L2717" s="91">
        <f t="shared" si="1135"/>
        <v>1</v>
      </c>
      <c r="M2717" s="93" t="s">
        <v>14</v>
      </c>
    </row>
    <row r="2718" spans="1:13" ht="15" customHeight="1" thickTop="1" thickBot="1" x14ac:dyDescent="0.3">
      <c r="A2718" s="88" t="s">
        <v>20</v>
      </c>
      <c r="B2718" s="89"/>
      <c r="C2718" s="89"/>
      <c r="D2718" s="89"/>
      <c r="E2718" s="89"/>
      <c r="F2718" s="89">
        <v>21</v>
      </c>
      <c r="G2718" s="90">
        <f t="shared" si="1134"/>
        <v>21</v>
      </c>
      <c r="H2718" s="91">
        <f t="shared" si="1135"/>
        <v>0</v>
      </c>
      <c r="I2718" s="91">
        <f t="shared" si="1135"/>
        <v>0</v>
      </c>
      <c r="J2718" s="91">
        <f t="shared" si="1135"/>
        <v>0</v>
      </c>
      <c r="K2718" s="91">
        <f t="shared" si="1135"/>
        <v>0</v>
      </c>
      <c r="L2718" s="91">
        <f t="shared" si="1135"/>
        <v>1</v>
      </c>
      <c r="M2718" s="93" t="s">
        <v>14</v>
      </c>
    </row>
    <row r="2719" spans="1:13" ht="15" customHeight="1" thickTop="1" thickBot="1" x14ac:dyDescent="0.3">
      <c r="A2719" s="88" t="s">
        <v>21</v>
      </c>
      <c r="B2719" s="89"/>
      <c r="C2719" s="89"/>
      <c r="D2719" s="89"/>
      <c r="E2719" s="89"/>
      <c r="F2719" s="89">
        <v>21</v>
      </c>
      <c r="G2719" s="90">
        <f t="shared" si="1134"/>
        <v>21</v>
      </c>
      <c r="H2719" s="91">
        <f t="shared" si="1135"/>
        <v>0</v>
      </c>
      <c r="I2719" s="91">
        <f t="shared" si="1135"/>
        <v>0</v>
      </c>
      <c r="J2719" s="91">
        <f t="shared" si="1135"/>
        <v>0</v>
      </c>
      <c r="K2719" s="91">
        <f t="shared" si="1135"/>
        <v>0</v>
      </c>
      <c r="L2719" s="91">
        <f t="shared" si="1135"/>
        <v>1</v>
      </c>
      <c r="M2719" s="93" t="s">
        <v>14</v>
      </c>
    </row>
    <row r="2720" spans="1:13" ht="15" customHeight="1" thickTop="1" thickBot="1" x14ac:dyDescent="0.3">
      <c r="A2720" s="88" t="s">
        <v>22</v>
      </c>
      <c r="B2720" s="89"/>
      <c r="C2720" s="89"/>
      <c r="D2720" s="89"/>
      <c r="E2720" s="89"/>
      <c r="F2720" s="89">
        <v>21</v>
      </c>
      <c r="G2720" s="90">
        <f t="shared" si="1134"/>
        <v>21</v>
      </c>
      <c r="H2720" s="91">
        <f t="shared" si="1135"/>
        <v>0</v>
      </c>
      <c r="I2720" s="91">
        <f t="shared" si="1135"/>
        <v>0</v>
      </c>
      <c r="J2720" s="91">
        <f t="shared" si="1135"/>
        <v>0</v>
      </c>
      <c r="K2720" s="91">
        <f t="shared" si="1135"/>
        <v>0</v>
      </c>
      <c r="L2720" s="91">
        <f t="shared" si="1135"/>
        <v>1</v>
      </c>
      <c r="M2720" s="93" t="s">
        <v>14</v>
      </c>
    </row>
    <row r="2721" spans="1:13" ht="15" customHeight="1" thickTop="1" thickBot="1" x14ac:dyDescent="0.3">
      <c r="A2721" s="88" t="s">
        <v>23</v>
      </c>
      <c r="B2721" s="89"/>
      <c r="C2721" s="89"/>
      <c r="D2721" s="89"/>
      <c r="E2721" s="89"/>
      <c r="F2721" s="89">
        <v>21</v>
      </c>
      <c r="G2721" s="90">
        <f t="shared" si="1134"/>
        <v>21</v>
      </c>
      <c r="H2721" s="91">
        <f t="shared" si="1135"/>
        <v>0</v>
      </c>
      <c r="I2721" s="91">
        <f t="shared" si="1135"/>
        <v>0</v>
      </c>
      <c r="J2721" s="91">
        <f t="shared" si="1135"/>
        <v>0</v>
      </c>
      <c r="K2721" s="91">
        <f t="shared" si="1135"/>
        <v>0</v>
      </c>
      <c r="L2721" s="91">
        <f t="shared" si="1135"/>
        <v>1</v>
      </c>
      <c r="M2721" s="93"/>
    </row>
    <row r="2722" spans="1:13" ht="15" customHeight="1" thickTop="1" thickBot="1" x14ac:dyDescent="0.3">
      <c r="A2722" s="94" t="s">
        <v>24</v>
      </c>
      <c r="B2722" s="95">
        <f t="shared" ref="B2722:F2722" si="1136">IFERROR(AVERAGE(B2717:B2721),0)</f>
        <v>0</v>
      </c>
      <c r="C2722" s="95">
        <f t="shared" si="1136"/>
        <v>0</v>
      </c>
      <c r="D2722" s="95">
        <f t="shared" si="1136"/>
        <v>0</v>
      </c>
      <c r="E2722" s="95">
        <f t="shared" si="1136"/>
        <v>0</v>
      </c>
      <c r="F2722" s="95">
        <f t="shared" si="1136"/>
        <v>21</v>
      </c>
      <c r="G2722" s="95">
        <f>SUM(AVERAGE(G2717:G2721))</f>
        <v>21</v>
      </c>
      <c r="H2722" s="97">
        <f>AVERAGE(H2717:H2721)*0.2</f>
        <v>0</v>
      </c>
      <c r="I2722" s="97">
        <f>AVERAGE(I2717:I2721)*0.4</f>
        <v>0</v>
      </c>
      <c r="J2722" s="97">
        <f>AVERAGE(J2717:J2721)*0.6</f>
        <v>0</v>
      </c>
      <c r="K2722" s="97">
        <f>AVERAGE(K2717:K2721)*0.8</f>
        <v>0</v>
      </c>
      <c r="L2722" s="100">
        <f>AVERAGE(L2717:L2721)*1</f>
        <v>1</v>
      </c>
      <c r="M2722" s="97">
        <f>SUM(H2722:L2722)</f>
        <v>1</v>
      </c>
    </row>
    <row r="2723" spans="1:13" ht="15" customHeight="1" thickTop="1" thickBot="1" x14ac:dyDescent="0.3">
      <c r="A2723" s="98" t="s">
        <v>25</v>
      </c>
      <c r="B2723" s="84" t="s">
        <v>7</v>
      </c>
      <c r="C2723" s="84" t="s">
        <v>8</v>
      </c>
      <c r="D2723" s="84" t="s">
        <v>9</v>
      </c>
      <c r="E2723" s="84" t="s">
        <v>10</v>
      </c>
      <c r="F2723" s="84" t="s">
        <v>11</v>
      </c>
      <c r="G2723" s="85" t="s">
        <v>12</v>
      </c>
      <c r="H2723" s="84" t="s">
        <v>7</v>
      </c>
      <c r="I2723" s="84" t="s">
        <v>8</v>
      </c>
      <c r="J2723" s="84" t="s">
        <v>9</v>
      </c>
      <c r="K2723" s="84" t="s">
        <v>10</v>
      </c>
      <c r="L2723" s="99" t="s">
        <v>11</v>
      </c>
      <c r="M2723" s="85" t="s">
        <v>12</v>
      </c>
    </row>
    <row r="2724" spans="1:13" ht="15" customHeight="1" thickTop="1" thickBot="1" x14ac:dyDescent="0.3">
      <c r="A2724" s="88" t="s">
        <v>26</v>
      </c>
      <c r="B2724" s="89"/>
      <c r="C2724" s="89"/>
      <c r="D2724" s="89"/>
      <c r="E2724" s="89"/>
      <c r="F2724" s="89">
        <v>21</v>
      </c>
      <c r="G2724" s="90">
        <f t="shared" ref="G2724:G2726" si="1137">SUM(B2724:F2724)</f>
        <v>21</v>
      </c>
      <c r="H2724" s="91">
        <f t="shared" ref="H2724:L2726" si="1138">IFERROR(B2724/$G$2724,0)</f>
        <v>0</v>
      </c>
      <c r="I2724" s="91">
        <f t="shared" si="1138"/>
        <v>0</v>
      </c>
      <c r="J2724" s="91">
        <f t="shared" si="1138"/>
        <v>0</v>
      </c>
      <c r="K2724" s="91">
        <f t="shared" si="1138"/>
        <v>0</v>
      </c>
      <c r="L2724" s="91">
        <f t="shared" si="1138"/>
        <v>1</v>
      </c>
      <c r="M2724" s="93" t="s">
        <v>14</v>
      </c>
    </row>
    <row r="2725" spans="1:13" ht="15" customHeight="1" thickTop="1" thickBot="1" x14ac:dyDescent="0.3">
      <c r="A2725" s="88" t="s">
        <v>27</v>
      </c>
      <c r="B2725" s="89"/>
      <c r="C2725" s="89"/>
      <c r="D2725" s="89"/>
      <c r="E2725" s="89"/>
      <c r="F2725" s="89">
        <v>21</v>
      </c>
      <c r="G2725" s="90">
        <f t="shared" si="1137"/>
        <v>21</v>
      </c>
      <c r="H2725" s="91">
        <f t="shared" si="1138"/>
        <v>0</v>
      </c>
      <c r="I2725" s="91">
        <f t="shared" si="1138"/>
        <v>0</v>
      </c>
      <c r="J2725" s="91">
        <f t="shared" si="1138"/>
        <v>0</v>
      </c>
      <c r="K2725" s="91">
        <f t="shared" si="1138"/>
        <v>0</v>
      </c>
      <c r="L2725" s="91">
        <f t="shared" si="1138"/>
        <v>1</v>
      </c>
      <c r="M2725" s="93" t="s">
        <v>14</v>
      </c>
    </row>
    <row r="2726" spans="1:13" ht="15" customHeight="1" thickTop="1" thickBot="1" x14ac:dyDescent="0.3">
      <c r="A2726" s="88" t="s">
        <v>28</v>
      </c>
      <c r="B2726" s="89"/>
      <c r="C2726" s="89"/>
      <c r="D2726" s="89"/>
      <c r="E2726" s="89"/>
      <c r="F2726" s="89">
        <v>21</v>
      </c>
      <c r="G2726" s="90">
        <f t="shared" si="1137"/>
        <v>21</v>
      </c>
      <c r="H2726" s="91">
        <f t="shared" si="1138"/>
        <v>0</v>
      </c>
      <c r="I2726" s="91">
        <f t="shared" si="1138"/>
        <v>0</v>
      </c>
      <c r="J2726" s="91">
        <f t="shared" si="1138"/>
        <v>0</v>
      </c>
      <c r="K2726" s="91">
        <f t="shared" si="1138"/>
        <v>0</v>
      </c>
      <c r="L2726" s="91">
        <f t="shared" si="1138"/>
        <v>1</v>
      </c>
      <c r="M2726" s="93" t="s">
        <v>14</v>
      </c>
    </row>
    <row r="2727" spans="1:13" ht="15" customHeight="1" thickTop="1" thickBot="1" x14ac:dyDescent="0.3">
      <c r="A2727" s="94" t="s">
        <v>24</v>
      </c>
      <c r="B2727" s="95">
        <f t="shared" ref="B2727:F2727" si="1139">IFERROR(AVERAGE(B2724:B2726),0)</f>
        <v>0</v>
      </c>
      <c r="C2727" s="95">
        <f t="shared" si="1139"/>
        <v>0</v>
      </c>
      <c r="D2727" s="101">
        <f t="shared" si="1139"/>
        <v>0</v>
      </c>
      <c r="E2727" s="101">
        <f t="shared" si="1139"/>
        <v>0</v>
      </c>
      <c r="F2727" s="101">
        <f t="shared" si="1139"/>
        <v>21</v>
      </c>
      <c r="G2727" s="101">
        <f>SUM(AVERAGE(G2724:G2726))</f>
        <v>21</v>
      </c>
      <c r="H2727" s="97">
        <f>AVERAGE(H2724:H2726)*0.2</f>
        <v>0</v>
      </c>
      <c r="I2727" s="97">
        <f>AVERAGE(I2724:I2726)*0.4</f>
        <v>0</v>
      </c>
      <c r="J2727" s="97">
        <f>AVERAGE(J2724:J2726)*0.6</f>
        <v>0</v>
      </c>
      <c r="K2727" s="97">
        <f>AVERAGE(K2724:K2726)*0.8</f>
        <v>0</v>
      </c>
      <c r="L2727" s="100">
        <f>AVERAGE(L2724:L2726)*1</f>
        <v>1</v>
      </c>
      <c r="M2727" s="102">
        <f>SUM(H2727:L2727)</f>
        <v>1</v>
      </c>
    </row>
    <row r="2728" spans="1:13" ht="15" customHeight="1" thickTop="1" thickBot="1" x14ac:dyDescent="0.3">
      <c r="A2728" s="83" t="s">
        <v>29</v>
      </c>
      <c r="B2728" s="84" t="s">
        <v>7</v>
      </c>
      <c r="C2728" s="84" t="s">
        <v>8</v>
      </c>
      <c r="D2728" s="84" t="s">
        <v>9</v>
      </c>
      <c r="E2728" s="84" t="s">
        <v>10</v>
      </c>
      <c r="F2728" s="84" t="s">
        <v>11</v>
      </c>
      <c r="G2728" s="85" t="s">
        <v>12</v>
      </c>
      <c r="H2728" s="84" t="s">
        <v>7</v>
      </c>
      <c r="I2728" s="84" t="s">
        <v>8</v>
      </c>
      <c r="J2728" s="84" t="s">
        <v>9</v>
      </c>
      <c r="K2728" s="84" t="s">
        <v>10</v>
      </c>
      <c r="L2728" s="99" t="s">
        <v>11</v>
      </c>
      <c r="M2728" s="85" t="s">
        <v>12</v>
      </c>
    </row>
    <row r="2729" spans="1:13" ht="15" customHeight="1" thickTop="1" thickBot="1" x14ac:dyDescent="0.3">
      <c r="A2729" s="103" t="s">
        <v>30</v>
      </c>
      <c r="B2729" s="104"/>
      <c r="C2729" s="104"/>
      <c r="D2729" s="104"/>
      <c r="E2729" s="89"/>
      <c r="F2729" s="89">
        <v>21</v>
      </c>
      <c r="G2729" s="105">
        <f t="shared" ref="G2729:G2732" si="1140">SUM(B2729:F2729)</f>
        <v>21</v>
      </c>
      <c r="H2729" s="106">
        <f t="shared" ref="H2729:L2732" si="1141">IFERROR(B2729/$G$2729,0)</f>
        <v>0</v>
      </c>
      <c r="I2729" s="106">
        <f t="shared" si="1141"/>
        <v>0</v>
      </c>
      <c r="J2729" s="106">
        <f t="shared" si="1141"/>
        <v>0</v>
      </c>
      <c r="K2729" s="106">
        <f t="shared" si="1141"/>
        <v>0</v>
      </c>
      <c r="L2729" s="106">
        <f t="shared" si="1141"/>
        <v>1</v>
      </c>
      <c r="M2729" s="93" t="s">
        <v>14</v>
      </c>
    </row>
    <row r="2730" spans="1:13" ht="15" customHeight="1" thickTop="1" thickBot="1" x14ac:dyDescent="0.3">
      <c r="A2730" s="103" t="s">
        <v>31</v>
      </c>
      <c r="B2730" s="104"/>
      <c r="C2730" s="104"/>
      <c r="D2730" s="104"/>
      <c r="E2730" s="89"/>
      <c r="F2730" s="89">
        <v>21</v>
      </c>
      <c r="G2730" s="105">
        <f t="shared" si="1140"/>
        <v>21</v>
      </c>
      <c r="H2730" s="106">
        <f t="shared" si="1141"/>
        <v>0</v>
      </c>
      <c r="I2730" s="106">
        <f t="shared" si="1141"/>
        <v>0</v>
      </c>
      <c r="J2730" s="106">
        <f t="shared" si="1141"/>
        <v>0</v>
      </c>
      <c r="K2730" s="106">
        <f t="shared" si="1141"/>
        <v>0</v>
      </c>
      <c r="L2730" s="106">
        <f t="shared" si="1141"/>
        <v>1</v>
      </c>
      <c r="M2730" s="93" t="s">
        <v>14</v>
      </c>
    </row>
    <row r="2731" spans="1:13" ht="15" customHeight="1" thickTop="1" thickBot="1" x14ac:dyDescent="0.3">
      <c r="A2731" s="103" t="s">
        <v>32</v>
      </c>
      <c r="B2731" s="104"/>
      <c r="C2731" s="104"/>
      <c r="D2731" s="104"/>
      <c r="E2731" s="89"/>
      <c r="F2731" s="89">
        <v>21</v>
      </c>
      <c r="G2731" s="105">
        <f t="shared" si="1140"/>
        <v>21</v>
      </c>
      <c r="H2731" s="106">
        <f t="shared" si="1141"/>
        <v>0</v>
      </c>
      <c r="I2731" s="106">
        <f t="shared" si="1141"/>
        <v>0</v>
      </c>
      <c r="J2731" s="106">
        <f t="shared" si="1141"/>
        <v>0</v>
      </c>
      <c r="K2731" s="106">
        <f t="shared" si="1141"/>
        <v>0</v>
      </c>
      <c r="L2731" s="106">
        <f t="shared" si="1141"/>
        <v>1</v>
      </c>
      <c r="M2731" s="93" t="s">
        <v>14</v>
      </c>
    </row>
    <row r="2732" spans="1:13" ht="15" customHeight="1" thickTop="1" thickBot="1" x14ac:dyDescent="0.3">
      <c r="A2732" s="103" t="s">
        <v>33</v>
      </c>
      <c r="B2732" s="104"/>
      <c r="C2732" s="104"/>
      <c r="D2732" s="104"/>
      <c r="E2732" s="89"/>
      <c r="F2732" s="89">
        <v>21</v>
      </c>
      <c r="G2732" s="105">
        <f t="shared" si="1140"/>
        <v>21</v>
      </c>
      <c r="H2732" s="106">
        <f t="shared" si="1141"/>
        <v>0</v>
      </c>
      <c r="I2732" s="106">
        <f t="shared" si="1141"/>
        <v>0</v>
      </c>
      <c r="J2732" s="106">
        <f t="shared" si="1141"/>
        <v>0</v>
      </c>
      <c r="K2732" s="106">
        <f t="shared" si="1141"/>
        <v>0</v>
      </c>
      <c r="L2732" s="106">
        <f t="shared" si="1141"/>
        <v>1</v>
      </c>
      <c r="M2732" s="93" t="s">
        <v>14</v>
      </c>
    </row>
    <row r="2733" spans="1:13" ht="15" customHeight="1" thickTop="1" thickBot="1" x14ac:dyDescent="0.3">
      <c r="A2733" s="107" t="s">
        <v>24</v>
      </c>
      <c r="B2733" s="108">
        <f t="shared" ref="B2733:F2733" si="1142">IFERROR(AVERAGE(B2729:B2732),0)</f>
        <v>0</v>
      </c>
      <c r="C2733" s="108">
        <f t="shared" si="1142"/>
        <v>0</v>
      </c>
      <c r="D2733" s="108">
        <f t="shared" si="1142"/>
        <v>0</v>
      </c>
      <c r="E2733" s="108">
        <f t="shared" si="1142"/>
        <v>0</v>
      </c>
      <c r="F2733" s="108">
        <f t="shared" si="1142"/>
        <v>21</v>
      </c>
      <c r="G2733" s="108">
        <f>SUM(AVERAGE(G2729:G2732))</f>
        <v>21</v>
      </c>
      <c r="H2733" s="102">
        <f>AVERAGE(H2729:H2732)*0.2</f>
        <v>0</v>
      </c>
      <c r="I2733" s="102">
        <f>AVERAGE(I2729:I2732)*0.4</f>
        <v>0</v>
      </c>
      <c r="J2733" s="102">
        <f>AVERAGE(J2729:J2732)*0.6</f>
        <v>0</v>
      </c>
      <c r="K2733" s="102">
        <f>AVERAGE(K2729:K2732)*0.8</f>
        <v>0</v>
      </c>
      <c r="L2733" s="109">
        <f>AVERAGE(L2729:L2732)*1</f>
        <v>1</v>
      </c>
      <c r="M2733" s="102">
        <f>SUM(H2733:L2733)</f>
        <v>1</v>
      </c>
    </row>
    <row r="2734" spans="1:13" ht="15" customHeight="1" thickTop="1" thickBot="1" x14ac:dyDescent="0.3">
      <c r="A2734" s="110" t="s">
        <v>34</v>
      </c>
      <c r="B2734" s="111"/>
      <c r="C2734" s="111"/>
      <c r="D2734" s="111"/>
      <c r="E2734" s="111"/>
      <c r="F2734" s="111"/>
      <c r="G2734" s="112">
        <f>SUM(B2734:F2734)</f>
        <v>0</v>
      </c>
      <c r="H2734" s="113">
        <f t="shared" ref="H2734:L2734" si="1143">IFERROR(B2734/$G$2734,0)</f>
        <v>0</v>
      </c>
      <c r="I2734" s="113">
        <f t="shared" si="1143"/>
        <v>0</v>
      </c>
      <c r="J2734" s="113">
        <f t="shared" si="1143"/>
        <v>0</v>
      </c>
      <c r="K2734" s="113">
        <f t="shared" si="1143"/>
        <v>0</v>
      </c>
      <c r="L2734" s="113">
        <f t="shared" si="1143"/>
        <v>0</v>
      </c>
      <c r="M2734" s="93" t="s">
        <v>14</v>
      </c>
    </row>
    <row r="2735" spans="1:13" ht="15" customHeight="1" thickTop="1" thickBot="1" x14ac:dyDescent="0.3">
      <c r="A2735" s="127" t="s">
        <v>35</v>
      </c>
      <c r="B2735" s="134"/>
      <c r="C2735" s="134"/>
      <c r="D2735" s="134"/>
      <c r="E2735" s="134"/>
      <c r="F2735" s="135"/>
      <c r="G2735" s="114">
        <v>21</v>
      </c>
      <c r="H2735" s="102" t="s">
        <v>14</v>
      </c>
      <c r="I2735" s="102" t="s">
        <v>14</v>
      </c>
      <c r="J2735" s="102" t="s">
        <v>14</v>
      </c>
      <c r="K2735" s="102" t="s">
        <v>14</v>
      </c>
      <c r="L2735" s="102" t="s">
        <v>14</v>
      </c>
      <c r="M2735" s="102">
        <f>(M2715+M2722+M2727+M2733)/4</f>
        <v>1</v>
      </c>
    </row>
    <row r="2736" spans="1:13" ht="15" customHeight="1" thickTop="1" x14ac:dyDescent="0.25">
      <c r="A2736" s="77"/>
      <c r="B2736" s="77"/>
      <c r="C2736" s="77"/>
      <c r="D2736" s="77"/>
      <c r="E2736" s="77"/>
      <c r="F2736" s="77"/>
      <c r="G2736" s="77"/>
      <c r="H2736" s="77"/>
      <c r="I2736" s="77"/>
      <c r="J2736" s="77"/>
      <c r="K2736" s="77"/>
      <c r="L2736" s="77"/>
      <c r="M2736" s="77"/>
    </row>
    <row r="2737" spans="1:13" ht="15" customHeight="1" thickBot="1" x14ac:dyDescent="0.3">
      <c r="A2737" s="77"/>
      <c r="B2737" s="77"/>
      <c r="C2737" s="77"/>
      <c r="D2737" s="77"/>
      <c r="E2737" s="77"/>
      <c r="F2737" s="77"/>
      <c r="G2737" s="77"/>
      <c r="H2737" s="77"/>
      <c r="I2737" s="77"/>
      <c r="J2737" s="77"/>
      <c r="K2737" s="77"/>
      <c r="L2737" s="77"/>
      <c r="M2737" s="77"/>
    </row>
    <row r="2738" spans="1:13" ht="15" customHeight="1" thickTop="1" thickBot="1" x14ac:dyDescent="0.3">
      <c r="A2738" s="78" t="s">
        <v>0</v>
      </c>
      <c r="B2738" s="136" t="s">
        <v>245</v>
      </c>
      <c r="C2738" s="132"/>
      <c r="D2738" s="132"/>
      <c r="E2738" s="132"/>
      <c r="F2738" s="132"/>
      <c r="G2738" s="133"/>
      <c r="H2738" s="139" t="s">
        <v>111</v>
      </c>
      <c r="I2738" s="144"/>
      <c r="J2738" s="145"/>
      <c r="K2738" s="79" t="s">
        <v>2</v>
      </c>
      <c r="L2738" s="146">
        <v>45503</v>
      </c>
      <c r="M2738" s="147"/>
    </row>
    <row r="2739" spans="1:13" ht="15" customHeight="1" thickBot="1" x14ac:dyDescent="0.3">
      <c r="A2739" s="115" t="s">
        <v>3</v>
      </c>
      <c r="B2739" s="148"/>
      <c r="C2739" s="148"/>
      <c r="D2739" s="148"/>
      <c r="E2739" s="148"/>
      <c r="F2739" s="148"/>
      <c r="G2739" s="149"/>
      <c r="H2739" s="80" t="s">
        <v>112</v>
      </c>
      <c r="I2739" s="121">
        <v>22</v>
      </c>
      <c r="J2739" s="133"/>
      <c r="K2739" s="81"/>
      <c r="L2739" s="80"/>
      <c r="M2739" s="80"/>
    </row>
    <row r="2740" spans="1:13" ht="15" customHeight="1" thickBot="1" x14ac:dyDescent="0.3">
      <c r="A2740" s="150"/>
      <c r="B2740" s="151"/>
      <c r="C2740" s="151"/>
      <c r="D2740" s="151"/>
      <c r="E2740" s="151"/>
      <c r="F2740" s="151"/>
      <c r="G2740" s="152"/>
      <c r="H2740" s="80" t="s">
        <v>113</v>
      </c>
      <c r="I2740" s="121">
        <v>5</v>
      </c>
      <c r="J2740" s="133"/>
      <c r="K2740" s="80"/>
      <c r="L2740" s="80"/>
      <c r="M2740" s="80"/>
    </row>
    <row r="2741" spans="1:13" ht="15" customHeight="1" thickBot="1" x14ac:dyDescent="0.3">
      <c r="A2741" s="82" t="s">
        <v>4</v>
      </c>
      <c r="B2741" s="130" t="s">
        <v>5</v>
      </c>
      <c r="C2741" s="131"/>
      <c r="D2741" s="131"/>
      <c r="E2741" s="131"/>
      <c r="F2741" s="131"/>
      <c r="G2741" s="131"/>
      <c r="H2741" s="121" t="s">
        <v>5</v>
      </c>
      <c r="I2741" s="132"/>
      <c r="J2741" s="132"/>
      <c r="K2741" s="132"/>
      <c r="L2741" s="132"/>
      <c r="M2741" s="133"/>
    </row>
    <row r="2742" spans="1:13" ht="15" customHeight="1" thickTop="1" thickBot="1" x14ac:dyDescent="0.3">
      <c r="A2742" s="83" t="s">
        <v>6</v>
      </c>
      <c r="B2742" s="84" t="s">
        <v>7</v>
      </c>
      <c r="C2742" s="84" t="s">
        <v>8</v>
      </c>
      <c r="D2742" s="84" t="s">
        <v>9</v>
      </c>
      <c r="E2742" s="84" t="s">
        <v>10</v>
      </c>
      <c r="F2742" s="84" t="s">
        <v>11</v>
      </c>
      <c r="G2742" s="85" t="s">
        <v>12</v>
      </c>
      <c r="H2742" s="86" t="s">
        <v>7</v>
      </c>
      <c r="I2742" s="86" t="s">
        <v>8</v>
      </c>
      <c r="J2742" s="86" t="s">
        <v>9</v>
      </c>
      <c r="K2742" s="86" t="s">
        <v>10</v>
      </c>
      <c r="L2742" s="86" t="s">
        <v>11</v>
      </c>
      <c r="M2742" s="87" t="s">
        <v>12</v>
      </c>
    </row>
    <row r="2743" spans="1:13" ht="15" customHeight="1" thickTop="1" thickBot="1" x14ac:dyDescent="0.3">
      <c r="A2743" s="88" t="s">
        <v>13</v>
      </c>
      <c r="B2743" s="89"/>
      <c r="C2743" s="89"/>
      <c r="D2743" s="89"/>
      <c r="E2743" s="89"/>
      <c r="F2743" s="89">
        <v>27</v>
      </c>
      <c r="G2743" s="90">
        <f t="shared" ref="G2743:G2745" si="1144">SUM(B2743:F2743)</f>
        <v>27</v>
      </c>
      <c r="H2743" s="91">
        <f t="shared" ref="H2743:L2745" si="1145">IFERROR(B2743/$G$2743,0)</f>
        <v>0</v>
      </c>
      <c r="I2743" s="91">
        <f t="shared" si="1145"/>
        <v>0</v>
      </c>
      <c r="J2743" s="91">
        <f t="shared" si="1145"/>
        <v>0</v>
      </c>
      <c r="K2743" s="91">
        <f t="shared" si="1145"/>
        <v>0</v>
      </c>
      <c r="L2743" s="91">
        <f t="shared" si="1145"/>
        <v>1</v>
      </c>
      <c r="M2743" s="92" t="s">
        <v>14</v>
      </c>
    </row>
    <row r="2744" spans="1:13" ht="15" customHeight="1" thickTop="1" thickBot="1" x14ac:dyDescent="0.3">
      <c r="A2744" s="88" t="s">
        <v>15</v>
      </c>
      <c r="B2744" s="89"/>
      <c r="C2744" s="89"/>
      <c r="D2744" s="89"/>
      <c r="E2744" s="89"/>
      <c r="F2744" s="89">
        <v>27</v>
      </c>
      <c r="G2744" s="90">
        <f t="shared" si="1144"/>
        <v>27</v>
      </c>
      <c r="H2744" s="91">
        <f t="shared" si="1145"/>
        <v>0</v>
      </c>
      <c r="I2744" s="91">
        <f t="shared" si="1145"/>
        <v>0</v>
      </c>
      <c r="J2744" s="91">
        <f t="shared" si="1145"/>
        <v>0</v>
      </c>
      <c r="K2744" s="91">
        <f t="shared" si="1145"/>
        <v>0</v>
      </c>
      <c r="L2744" s="91">
        <f t="shared" si="1145"/>
        <v>1</v>
      </c>
      <c r="M2744" s="93" t="s">
        <v>14</v>
      </c>
    </row>
    <row r="2745" spans="1:13" ht="15" customHeight="1" thickTop="1" thickBot="1" x14ac:dyDescent="0.3">
      <c r="A2745" s="88" t="s">
        <v>16</v>
      </c>
      <c r="B2745" s="89"/>
      <c r="C2745" s="89"/>
      <c r="D2745" s="89"/>
      <c r="E2745" s="89"/>
      <c r="F2745" s="89">
        <v>27</v>
      </c>
      <c r="G2745" s="90">
        <f t="shared" si="1144"/>
        <v>27</v>
      </c>
      <c r="H2745" s="91">
        <f t="shared" si="1145"/>
        <v>0</v>
      </c>
      <c r="I2745" s="91">
        <f t="shared" si="1145"/>
        <v>0</v>
      </c>
      <c r="J2745" s="91">
        <f t="shared" si="1145"/>
        <v>0</v>
      </c>
      <c r="K2745" s="91">
        <f t="shared" si="1145"/>
        <v>0</v>
      </c>
      <c r="L2745" s="91">
        <f t="shared" si="1145"/>
        <v>1</v>
      </c>
      <c r="M2745" s="93" t="s">
        <v>14</v>
      </c>
    </row>
    <row r="2746" spans="1:13" ht="15" customHeight="1" thickTop="1" thickBot="1" x14ac:dyDescent="0.3">
      <c r="A2746" s="94" t="s">
        <v>17</v>
      </c>
      <c r="B2746" s="95">
        <f>IFERROR(AVERAGE(B2743:B2745),0)</f>
        <v>0</v>
      </c>
      <c r="C2746" s="95">
        <f>IFERROR(AVERAGE(C2743:C2745),0)</f>
        <v>0</v>
      </c>
      <c r="D2746" s="95">
        <f>IFERROR(AVERAGE(D2743:D2745),0)</f>
        <v>0</v>
      </c>
      <c r="E2746" s="95">
        <f t="shared" ref="E2746:F2746" si="1146">IFERROR(AVERAGE(E2743:E2745),0)</f>
        <v>0</v>
      </c>
      <c r="F2746" s="95">
        <f t="shared" si="1146"/>
        <v>27</v>
      </c>
      <c r="G2746" s="95">
        <f>SUM(AVERAGE(G2743:G2745))</f>
        <v>27</v>
      </c>
      <c r="H2746" s="96">
        <f>AVERAGE(H2743:H2745)*0.2</f>
        <v>0</v>
      </c>
      <c r="I2746" s="96">
        <f>AVERAGE(I2743:I2745)*0.4</f>
        <v>0</v>
      </c>
      <c r="J2746" s="96">
        <f>AVERAGE(J2743:J2745)*0.6</f>
        <v>0</v>
      </c>
      <c r="K2746" s="96">
        <f>AVERAGE(K2743:K2745)*0.8</f>
        <v>0</v>
      </c>
      <c r="L2746" s="96">
        <f>AVERAGE(L2743:L2745)*1</f>
        <v>1</v>
      </c>
      <c r="M2746" s="97">
        <f>SUM(H2746:L2746)</f>
        <v>1</v>
      </c>
    </row>
    <row r="2747" spans="1:13" ht="15" customHeight="1" thickTop="1" thickBot="1" x14ac:dyDescent="0.3">
      <c r="A2747" s="98" t="s">
        <v>18</v>
      </c>
      <c r="B2747" s="84" t="s">
        <v>7</v>
      </c>
      <c r="C2747" s="84" t="s">
        <v>8</v>
      </c>
      <c r="D2747" s="84" t="s">
        <v>9</v>
      </c>
      <c r="E2747" s="84" t="s">
        <v>10</v>
      </c>
      <c r="F2747" s="84" t="s">
        <v>11</v>
      </c>
      <c r="G2747" s="85" t="s">
        <v>12</v>
      </c>
      <c r="H2747" s="84" t="s">
        <v>7</v>
      </c>
      <c r="I2747" s="84" t="s">
        <v>8</v>
      </c>
      <c r="J2747" s="84" t="s">
        <v>9</v>
      </c>
      <c r="K2747" s="84" t="s">
        <v>10</v>
      </c>
      <c r="L2747" s="99" t="s">
        <v>11</v>
      </c>
      <c r="M2747" s="85" t="s">
        <v>12</v>
      </c>
    </row>
    <row r="2748" spans="1:13" ht="15" customHeight="1" thickTop="1" thickBot="1" x14ac:dyDescent="0.3">
      <c r="A2748" s="88" t="s">
        <v>19</v>
      </c>
      <c r="B2748" s="89"/>
      <c r="C2748" s="89"/>
      <c r="D2748" s="89"/>
      <c r="E2748" s="89"/>
      <c r="F2748" s="89">
        <v>27</v>
      </c>
      <c r="G2748" s="90">
        <f t="shared" ref="G2748:G2752" si="1147">SUM(B2748:F2748)</f>
        <v>27</v>
      </c>
      <c r="H2748" s="91">
        <f t="shared" ref="H2748:L2752" si="1148">IFERROR(B2748/$G$2748,0)</f>
        <v>0</v>
      </c>
      <c r="I2748" s="91">
        <f t="shared" si="1148"/>
        <v>0</v>
      </c>
      <c r="J2748" s="91">
        <f t="shared" si="1148"/>
        <v>0</v>
      </c>
      <c r="K2748" s="91">
        <f t="shared" si="1148"/>
        <v>0</v>
      </c>
      <c r="L2748" s="91">
        <f t="shared" si="1148"/>
        <v>1</v>
      </c>
      <c r="M2748" s="93" t="s">
        <v>14</v>
      </c>
    </row>
    <row r="2749" spans="1:13" ht="15" customHeight="1" thickTop="1" thickBot="1" x14ac:dyDescent="0.3">
      <c r="A2749" s="88" t="s">
        <v>20</v>
      </c>
      <c r="B2749" s="89"/>
      <c r="C2749" s="89"/>
      <c r="D2749" s="89"/>
      <c r="E2749" s="89"/>
      <c r="F2749" s="89">
        <v>27</v>
      </c>
      <c r="G2749" s="90">
        <f t="shared" si="1147"/>
        <v>27</v>
      </c>
      <c r="H2749" s="91">
        <f t="shared" si="1148"/>
        <v>0</v>
      </c>
      <c r="I2749" s="91">
        <f t="shared" si="1148"/>
        <v>0</v>
      </c>
      <c r="J2749" s="91">
        <f t="shared" si="1148"/>
        <v>0</v>
      </c>
      <c r="K2749" s="91">
        <f t="shared" si="1148"/>
        <v>0</v>
      </c>
      <c r="L2749" s="91">
        <f t="shared" si="1148"/>
        <v>1</v>
      </c>
      <c r="M2749" s="93" t="s">
        <v>14</v>
      </c>
    </row>
    <row r="2750" spans="1:13" ht="15" customHeight="1" thickTop="1" thickBot="1" x14ac:dyDescent="0.3">
      <c r="A2750" s="88" t="s">
        <v>21</v>
      </c>
      <c r="B2750" s="89"/>
      <c r="C2750" s="89"/>
      <c r="D2750" s="89"/>
      <c r="E2750" s="89"/>
      <c r="F2750" s="89">
        <v>27</v>
      </c>
      <c r="G2750" s="90">
        <f t="shared" si="1147"/>
        <v>27</v>
      </c>
      <c r="H2750" s="91">
        <f t="shared" si="1148"/>
        <v>0</v>
      </c>
      <c r="I2750" s="91">
        <f t="shared" si="1148"/>
        <v>0</v>
      </c>
      <c r="J2750" s="91">
        <f t="shared" si="1148"/>
        <v>0</v>
      </c>
      <c r="K2750" s="91">
        <f t="shared" si="1148"/>
        <v>0</v>
      </c>
      <c r="L2750" s="91">
        <f t="shared" si="1148"/>
        <v>1</v>
      </c>
      <c r="M2750" s="93" t="s">
        <v>14</v>
      </c>
    </row>
    <row r="2751" spans="1:13" ht="15" customHeight="1" thickTop="1" thickBot="1" x14ac:dyDescent="0.3">
      <c r="A2751" s="88" t="s">
        <v>22</v>
      </c>
      <c r="B2751" s="89"/>
      <c r="C2751" s="89"/>
      <c r="D2751" s="89"/>
      <c r="E2751" s="89"/>
      <c r="F2751" s="89">
        <v>27</v>
      </c>
      <c r="G2751" s="90">
        <f t="shared" si="1147"/>
        <v>27</v>
      </c>
      <c r="H2751" s="91">
        <f t="shared" si="1148"/>
        <v>0</v>
      </c>
      <c r="I2751" s="91">
        <f t="shared" si="1148"/>
        <v>0</v>
      </c>
      <c r="J2751" s="91">
        <f t="shared" si="1148"/>
        <v>0</v>
      </c>
      <c r="K2751" s="91">
        <f t="shared" si="1148"/>
        <v>0</v>
      </c>
      <c r="L2751" s="91">
        <f t="shared" si="1148"/>
        <v>1</v>
      </c>
      <c r="M2751" s="93" t="s">
        <v>14</v>
      </c>
    </row>
    <row r="2752" spans="1:13" ht="15" customHeight="1" thickTop="1" thickBot="1" x14ac:dyDescent="0.3">
      <c r="A2752" s="88" t="s">
        <v>23</v>
      </c>
      <c r="B2752" s="89"/>
      <c r="C2752" s="89"/>
      <c r="D2752" s="89"/>
      <c r="E2752" s="89"/>
      <c r="F2752" s="89">
        <v>27</v>
      </c>
      <c r="G2752" s="90">
        <f t="shared" si="1147"/>
        <v>27</v>
      </c>
      <c r="H2752" s="91">
        <f t="shared" si="1148"/>
        <v>0</v>
      </c>
      <c r="I2752" s="91">
        <f t="shared" si="1148"/>
        <v>0</v>
      </c>
      <c r="J2752" s="91">
        <f t="shared" si="1148"/>
        <v>0</v>
      </c>
      <c r="K2752" s="91">
        <f t="shared" si="1148"/>
        <v>0</v>
      </c>
      <c r="L2752" s="91">
        <f t="shared" si="1148"/>
        <v>1</v>
      </c>
      <c r="M2752" s="93"/>
    </row>
    <row r="2753" spans="1:13" ht="15" customHeight="1" thickTop="1" thickBot="1" x14ac:dyDescent="0.3">
      <c r="A2753" s="94" t="s">
        <v>24</v>
      </c>
      <c r="B2753" s="95">
        <f t="shared" ref="B2753:F2753" si="1149">IFERROR(AVERAGE(B2748:B2752),0)</f>
        <v>0</v>
      </c>
      <c r="C2753" s="95">
        <f t="shared" si="1149"/>
        <v>0</v>
      </c>
      <c r="D2753" s="95">
        <f t="shared" si="1149"/>
        <v>0</v>
      </c>
      <c r="E2753" s="95">
        <f t="shared" si="1149"/>
        <v>0</v>
      </c>
      <c r="F2753" s="95">
        <f t="shared" si="1149"/>
        <v>27</v>
      </c>
      <c r="G2753" s="95">
        <f>SUM(AVERAGE(G2748:G2752))</f>
        <v>27</v>
      </c>
      <c r="H2753" s="97">
        <f>AVERAGE(H2748:H2752)*0.2</f>
        <v>0</v>
      </c>
      <c r="I2753" s="97">
        <f>AVERAGE(I2748:I2752)*0.4</f>
        <v>0</v>
      </c>
      <c r="J2753" s="97">
        <f>AVERAGE(J2748:J2752)*0.6</f>
        <v>0</v>
      </c>
      <c r="K2753" s="97">
        <f>AVERAGE(K2748:K2752)*0.8</f>
        <v>0</v>
      </c>
      <c r="L2753" s="100">
        <f>AVERAGE(L2748:L2752)*1</f>
        <v>1</v>
      </c>
      <c r="M2753" s="97">
        <f>SUM(H2753:L2753)</f>
        <v>1</v>
      </c>
    </row>
    <row r="2754" spans="1:13" ht="15" customHeight="1" thickTop="1" thickBot="1" x14ac:dyDescent="0.3">
      <c r="A2754" s="98" t="s">
        <v>25</v>
      </c>
      <c r="B2754" s="84" t="s">
        <v>7</v>
      </c>
      <c r="C2754" s="84" t="s">
        <v>8</v>
      </c>
      <c r="D2754" s="84" t="s">
        <v>9</v>
      </c>
      <c r="E2754" s="84" t="s">
        <v>10</v>
      </c>
      <c r="F2754" s="84" t="s">
        <v>11</v>
      </c>
      <c r="G2754" s="85" t="s">
        <v>12</v>
      </c>
      <c r="H2754" s="84" t="s">
        <v>7</v>
      </c>
      <c r="I2754" s="84" t="s">
        <v>8</v>
      </c>
      <c r="J2754" s="84" t="s">
        <v>9</v>
      </c>
      <c r="K2754" s="84" t="s">
        <v>10</v>
      </c>
      <c r="L2754" s="99" t="s">
        <v>11</v>
      </c>
      <c r="M2754" s="85" t="s">
        <v>12</v>
      </c>
    </row>
    <row r="2755" spans="1:13" ht="15" customHeight="1" thickTop="1" thickBot="1" x14ac:dyDescent="0.3">
      <c r="A2755" s="88" t="s">
        <v>26</v>
      </c>
      <c r="B2755" s="89"/>
      <c r="C2755" s="89"/>
      <c r="D2755" s="89"/>
      <c r="E2755" s="89"/>
      <c r="F2755" s="89">
        <v>27</v>
      </c>
      <c r="G2755" s="90">
        <f t="shared" ref="G2755:G2757" si="1150">SUM(B2755:F2755)</f>
        <v>27</v>
      </c>
      <c r="H2755" s="91">
        <f t="shared" ref="H2755:L2757" si="1151">IFERROR(B2755/$G$2755,0)</f>
        <v>0</v>
      </c>
      <c r="I2755" s="91">
        <f t="shared" si="1151"/>
        <v>0</v>
      </c>
      <c r="J2755" s="91">
        <f t="shared" si="1151"/>
        <v>0</v>
      </c>
      <c r="K2755" s="91">
        <f t="shared" si="1151"/>
        <v>0</v>
      </c>
      <c r="L2755" s="91">
        <f t="shared" si="1151"/>
        <v>1</v>
      </c>
      <c r="M2755" s="93" t="s">
        <v>14</v>
      </c>
    </row>
    <row r="2756" spans="1:13" ht="15" customHeight="1" thickTop="1" thickBot="1" x14ac:dyDescent="0.3">
      <c r="A2756" s="88" t="s">
        <v>27</v>
      </c>
      <c r="B2756" s="89"/>
      <c r="C2756" s="89"/>
      <c r="D2756" s="89"/>
      <c r="E2756" s="89"/>
      <c r="F2756" s="89">
        <v>27</v>
      </c>
      <c r="G2756" s="90">
        <f t="shared" si="1150"/>
        <v>27</v>
      </c>
      <c r="H2756" s="91">
        <f t="shared" si="1151"/>
        <v>0</v>
      </c>
      <c r="I2756" s="91">
        <f t="shared" si="1151"/>
        <v>0</v>
      </c>
      <c r="J2756" s="91">
        <f t="shared" si="1151"/>
        <v>0</v>
      </c>
      <c r="K2756" s="91">
        <f t="shared" si="1151"/>
        <v>0</v>
      </c>
      <c r="L2756" s="91">
        <f t="shared" si="1151"/>
        <v>1</v>
      </c>
      <c r="M2756" s="93" t="s">
        <v>14</v>
      </c>
    </row>
    <row r="2757" spans="1:13" ht="15" customHeight="1" thickTop="1" thickBot="1" x14ac:dyDescent="0.3">
      <c r="A2757" s="88" t="s">
        <v>28</v>
      </c>
      <c r="B2757" s="89"/>
      <c r="C2757" s="89"/>
      <c r="D2757" s="89"/>
      <c r="E2757" s="89"/>
      <c r="F2757" s="89">
        <v>27</v>
      </c>
      <c r="G2757" s="90">
        <f t="shared" si="1150"/>
        <v>27</v>
      </c>
      <c r="H2757" s="91">
        <f t="shared" si="1151"/>
        <v>0</v>
      </c>
      <c r="I2757" s="91">
        <f t="shared" si="1151"/>
        <v>0</v>
      </c>
      <c r="J2757" s="91">
        <f t="shared" si="1151"/>
        <v>0</v>
      </c>
      <c r="K2757" s="91">
        <f t="shared" si="1151"/>
        <v>0</v>
      </c>
      <c r="L2757" s="91">
        <f t="shared" si="1151"/>
        <v>1</v>
      </c>
      <c r="M2757" s="93" t="s">
        <v>14</v>
      </c>
    </row>
    <row r="2758" spans="1:13" ht="15" customHeight="1" thickTop="1" thickBot="1" x14ac:dyDescent="0.3">
      <c r="A2758" s="94" t="s">
        <v>24</v>
      </c>
      <c r="B2758" s="95">
        <f t="shared" ref="B2758:F2758" si="1152">IFERROR(AVERAGE(B2755:B2757),0)</f>
        <v>0</v>
      </c>
      <c r="C2758" s="95">
        <f t="shared" si="1152"/>
        <v>0</v>
      </c>
      <c r="D2758" s="101">
        <f t="shared" si="1152"/>
        <v>0</v>
      </c>
      <c r="E2758" s="101">
        <f t="shared" si="1152"/>
        <v>0</v>
      </c>
      <c r="F2758" s="101">
        <f t="shared" si="1152"/>
        <v>27</v>
      </c>
      <c r="G2758" s="101">
        <f>SUM(AVERAGE(G2755:G2757))</f>
        <v>27</v>
      </c>
      <c r="H2758" s="97">
        <f>AVERAGE(H2755:H2757)*0.2</f>
        <v>0</v>
      </c>
      <c r="I2758" s="97">
        <f>AVERAGE(I2755:I2757)*0.4</f>
        <v>0</v>
      </c>
      <c r="J2758" s="97">
        <f>AVERAGE(J2755:J2757)*0.6</f>
        <v>0</v>
      </c>
      <c r="K2758" s="97">
        <f>AVERAGE(K2755:K2757)*0.8</f>
        <v>0</v>
      </c>
      <c r="L2758" s="100">
        <f>AVERAGE(L2755:L2757)*1</f>
        <v>1</v>
      </c>
      <c r="M2758" s="102">
        <f>SUM(H2758:L2758)</f>
        <v>1</v>
      </c>
    </row>
    <row r="2759" spans="1:13" ht="15" customHeight="1" thickTop="1" thickBot="1" x14ac:dyDescent="0.3">
      <c r="A2759" s="83" t="s">
        <v>29</v>
      </c>
      <c r="B2759" s="84" t="s">
        <v>7</v>
      </c>
      <c r="C2759" s="84" t="s">
        <v>8</v>
      </c>
      <c r="D2759" s="84" t="s">
        <v>9</v>
      </c>
      <c r="E2759" s="84" t="s">
        <v>10</v>
      </c>
      <c r="F2759" s="84" t="s">
        <v>11</v>
      </c>
      <c r="G2759" s="85" t="s">
        <v>12</v>
      </c>
      <c r="H2759" s="84" t="s">
        <v>7</v>
      </c>
      <c r="I2759" s="84" t="s">
        <v>8</v>
      </c>
      <c r="J2759" s="84" t="s">
        <v>9</v>
      </c>
      <c r="K2759" s="84" t="s">
        <v>10</v>
      </c>
      <c r="L2759" s="99" t="s">
        <v>11</v>
      </c>
      <c r="M2759" s="85" t="s">
        <v>12</v>
      </c>
    </row>
    <row r="2760" spans="1:13" ht="15" customHeight="1" thickTop="1" thickBot="1" x14ac:dyDescent="0.3">
      <c r="A2760" s="103" t="s">
        <v>30</v>
      </c>
      <c r="B2760" s="104"/>
      <c r="C2760" s="104"/>
      <c r="D2760" s="104"/>
      <c r="E2760" s="89"/>
      <c r="F2760" s="89">
        <v>27</v>
      </c>
      <c r="G2760" s="105">
        <f t="shared" ref="G2760:G2763" si="1153">SUM(B2760:F2760)</f>
        <v>27</v>
      </c>
      <c r="H2760" s="106">
        <f t="shared" ref="H2760:L2763" si="1154">IFERROR(B2760/$G$2760,0)</f>
        <v>0</v>
      </c>
      <c r="I2760" s="106">
        <f t="shared" si="1154"/>
        <v>0</v>
      </c>
      <c r="J2760" s="106">
        <f t="shared" si="1154"/>
        <v>0</v>
      </c>
      <c r="K2760" s="106">
        <f t="shared" si="1154"/>
        <v>0</v>
      </c>
      <c r="L2760" s="106">
        <f t="shared" si="1154"/>
        <v>1</v>
      </c>
      <c r="M2760" s="93" t="s">
        <v>14</v>
      </c>
    </row>
    <row r="2761" spans="1:13" ht="15" customHeight="1" thickTop="1" thickBot="1" x14ac:dyDescent="0.3">
      <c r="A2761" s="103" t="s">
        <v>31</v>
      </c>
      <c r="B2761" s="104"/>
      <c r="C2761" s="104"/>
      <c r="D2761" s="104"/>
      <c r="E2761" s="89"/>
      <c r="F2761" s="89">
        <v>27</v>
      </c>
      <c r="G2761" s="105">
        <f t="shared" si="1153"/>
        <v>27</v>
      </c>
      <c r="H2761" s="106">
        <f t="shared" si="1154"/>
        <v>0</v>
      </c>
      <c r="I2761" s="106">
        <f t="shared" si="1154"/>
        <v>0</v>
      </c>
      <c r="J2761" s="106">
        <f t="shared" si="1154"/>
        <v>0</v>
      </c>
      <c r="K2761" s="106">
        <f t="shared" si="1154"/>
        <v>0</v>
      </c>
      <c r="L2761" s="106">
        <f t="shared" si="1154"/>
        <v>1</v>
      </c>
      <c r="M2761" s="93" t="s">
        <v>14</v>
      </c>
    </row>
    <row r="2762" spans="1:13" ht="15" customHeight="1" thickTop="1" thickBot="1" x14ac:dyDescent="0.3">
      <c r="A2762" s="103" t="s">
        <v>32</v>
      </c>
      <c r="B2762" s="104"/>
      <c r="C2762" s="104"/>
      <c r="D2762" s="104"/>
      <c r="E2762" s="89"/>
      <c r="F2762" s="89">
        <v>27</v>
      </c>
      <c r="G2762" s="105">
        <f t="shared" si="1153"/>
        <v>27</v>
      </c>
      <c r="H2762" s="106">
        <f t="shared" si="1154"/>
        <v>0</v>
      </c>
      <c r="I2762" s="106">
        <f t="shared" si="1154"/>
        <v>0</v>
      </c>
      <c r="J2762" s="106">
        <f t="shared" si="1154"/>
        <v>0</v>
      </c>
      <c r="K2762" s="106">
        <f t="shared" si="1154"/>
        <v>0</v>
      </c>
      <c r="L2762" s="106">
        <f t="shared" si="1154"/>
        <v>1</v>
      </c>
      <c r="M2762" s="93" t="s">
        <v>14</v>
      </c>
    </row>
    <row r="2763" spans="1:13" ht="15" customHeight="1" thickTop="1" thickBot="1" x14ac:dyDescent="0.3">
      <c r="A2763" s="103" t="s">
        <v>33</v>
      </c>
      <c r="B2763" s="104"/>
      <c r="C2763" s="104"/>
      <c r="D2763" s="104"/>
      <c r="E2763" s="89"/>
      <c r="F2763" s="89">
        <v>27</v>
      </c>
      <c r="G2763" s="105">
        <f t="shared" si="1153"/>
        <v>27</v>
      </c>
      <c r="H2763" s="106">
        <f t="shared" si="1154"/>
        <v>0</v>
      </c>
      <c r="I2763" s="106">
        <f t="shared" si="1154"/>
        <v>0</v>
      </c>
      <c r="J2763" s="106">
        <f t="shared" si="1154"/>
        <v>0</v>
      </c>
      <c r="K2763" s="106">
        <f t="shared" si="1154"/>
        <v>0</v>
      </c>
      <c r="L2763" s="106">
        <f t="shared" si="1154"/>
        <v>1</v>
      </c>
      <c r="M2763" s="93" t="s">
        <v>14</v>
      </c>
    </row>
    <row r="2764" spans="1:13" ht="15" customHeight="1" thickTop="1" thickBot="1" x14ac:dyDescent="0.3">
      <c r="A2764" s="107" t="s">
        <v>24</v>
      </c>
      <c r="B2764" s="108">
        <f t="shared" ref="B2764:F2764" si="1155">IFERROR(AVERAGE(B2760:B2763),0)</f>
        <v>0</v>
      </c>
      <c r="C2764" s="108">
        <f t="shared" si="1155"/>
        <v>0</v>
      </c>
      <c r="D2764" s="108">
        <f t="shared" si="1155"/>
        <v>0</v>
      </c>
      <c r="E2764" s="108">
        <f t="shared" si="1155"/>
        <v>0</v>
      </c>
      <c r="F2764" s="108">
        <f t="shared" si="1155"/>
        <v>27</v>
      </c>
      <c r="G2764" s="108">
        <f>SUM(AVERAGE(G2760:G2763))</f>
        <v>27</v>
      </c>
      <c r="H2764" s="102">
        <f>AVERAGE(H2760:H2763)*0.2</f>
        <v>0</v>
      </c>
      <c r="I2764" s="102">
        <f>AVERAGE(I2760:I2763)*0.4</f>
        <v>0</v>
      </c>
      <c r="J2764" s="102">
        <f>AVERAGE(J2760:J2763)*0.6</f>
        <v>0</v>
      </c>
      <c r="K2764" s="102">
        <f>AVERAGE(K2760:K2763)*0.8</f>
        <v>0</v>
      </c>
      <c r="L2764" s="109">
        <f>AVERAGE(L2760:L2763)*1</f>
        <v>1</v>
      </c>
      <c r="M2764" s="102">
        <f>SUM(H2764:L2764)</f>
        <v>1</v>
      </c>
    </row>
    <row r="2765" spans="1:13" ht="15" customHeight="1" thickTop="1" thickBot="1" x14ac:dyDescent="0.3">
      <c r="A2765" s="110" t="s">
        <v>34</v>
      </c>
      <c r="B2765" s="111"/>
      <c r="C2765" s="111"/>
      <c r="D2765" s="111"/>
      <c r="E2765" s="111"/>
      <c r="F2765" s="111"/>
      <c r="G2765" s="112">
        <f>SUM(B2765:F2765)</f>
        <v>0</v>
      </c>
      <c r="H2765" s="113">
        <f t="shared" ref="H2765:L2765" si="1156">IFERROR(B2765/$G$2765,0)</f>
        <v>0</v>
      </c>
      <c r="I2765" s="113">
        <f t="shared" si="1156"/>
        <v>0</v>
      </c>
      <c r="J2765" s="113">
        <f t="shared" si="1156"/>
        <v>0</v>
      </c>
      <c r="K2765" s="113">
        <f t="shared" si="1156"/>
        <v>0</v>
      </c>
      <c r="L2765" s="113">
        <f t="shared" si="1156"/>
        <v>0</v>
      </c>
      <c r="M2765" s="93" t="s">
        <v>14</v>
      </c>
    </row>
    <row r="2766" spans="1:13" ht="15" customHeight="1" thickTop="1" thickBot="1" x14ac:dyDescent="0.3">
      <c r="A2766" s="127" t="s">
        <v>35</v>
      </c>
      <c r="B2766" s="134"/>
      <c r="C2766" s="134"/>
      <c r="D2766" s="134"/>
      <c r="E2766" s="134"/>
      <c r="F2766" s="135"/>
      <c r="G2766" s="114">
        <v>27</v>
      </c>
      <c r="H2766" s="102" t="s">
        <v>14</v>
      </c>
      <c r="I2766" s="102" t="s">
        <v>14</v>
      </c>
      <c r="J2766" s="102" t="s">
        <v>14</v>
      </c>
      <c r="K2766" s="102" t="s">
        <v>14</v>
      </c>
      <c r="L2766" s="102" t="s">
        <v>14</v>
      </c>
      <c r="M2766" s="102">
        <f>(M2746+M2753+M2758+M2764)/4</f>
        <v>1</v>
      </c>
    </row>
    <row r="2767" spans="1:13" ht="15" customHeight="1" thickTop="1" x14ac:dyDescent="0.25">
      <c r="A2767" s="77"/>
      <c r="B2767" s="77"/>
      <c r="C2767" s="77"/>
      <c r="D2767" s="77"/>
      <c r="E2767" s="77"/>
      <c r="F2767" s="77"/>
      <c r="G2767" s="77"/>
      <c r="H2767" s="77"/>
      <c r="I2767" s="77"/>
      <c r="J2767" s="77"/>
      <c r="K2767" s="77"/>
      <c r="L2767" s="77"/>
      <c r="M2767" s="77"/>
    </row>
    <row r="2768" spans="1:13" ht="15" customHeight="1" thickBot="1" x14ac:dyDescent="0.3">
      <c r="A2768" s="77"/>
      <c r="B2768" s="77"/>
      <c r="C2768" s="77"/>
      <c r="D2768" s="77"/>
      <c r="E2768" s="77"/>
      <c r="F2768" s="77"/>
      <c r="G2768" s="77"/>
      <c r="H2768" s="77"/>
      <c r="I2768" s="77"/>
      <c r="J2768" s="77"/>
      <c r="K2768" s="77"/>
      <c r="L2768" s="77"/>
      <c r="M2768" s="77"/>
    </row>
    <row r="2769" spans="1:13" ht="15" customHeight="1" thickTop="1" thickBot="1" x14ac:dyDescent="0.3">
      <c r="A2769" s="78" t="s">
        <v>0</v>
      </c>
      <c r="B2769" s="136" t="s">
        <v>246</v>
      </c>
      <c r="C2769" s="132"/>
      <c r="D2769" s="132"/>
      <c r="E2769" s="132"/>
      <c r="F2769" s="132"/>
      <c r="G2769" s="133"/>
      <c r="H2769" s="139" t="s">
        <v>111</v>
      </c>
      <c r="I2769" s="144"/>
      <c r="J2769" s="145"/>
      <c r="K2769" s="79" t="s">
        <v>2</v>
      </c>
      <c r="L2769" s="146">
        <v>45563</v>
      </c>
      <c r="M2769" s="147"/>
    </row>
    <row r="2770" spans="1:13" ht="15" customHeight="1" thickBot="1" x14ac:dyDescent="0.3">
      <c r="A2770" s="115" t="s">
        <v>3</v>
      </c>
      <c r="B2770" s="148"/>
      <c r="C2770" s="148"/>
      <c r="D2770" s="148"/>
      <c r="E2770" s="148"/>
      <c r="F2770" s="148"/>
      <c r="G2770" s="149"/>
      <c r="H2770" s="80" t="s">
        <v>112</v>
      </c>
      <c r="I2770" s="121">
        <v>10</v>
      </c>
      <c r="J2770" s="133"/>
      <c r="K2770" s="81"/>
      <c r="L2770" s="80"/>
      <c r="M2770" s="80"/>
    </row>
    <row r="2771" spans="1:13" ht="15" customHeight="1" thickBot="1" x14ac:dyDescent="0.3">
      <c r="A2771" s="150"/>
      <c r="B2771" s="151"/>
      <c r="C2771" s="151"/>
      <c r="D2771" s="151"/>
      <c r="E2771" s="151"/>
      <c r="F2771" s="151"/>
      <c r="G2771" s="152"/>
      <c r="H2771" s="80" t="s">
        <v>113</v>
      </c>
      <c r="I2771" s="121">
        <v>1</v>
      </c>
      <c r="J2771" s="133"/>
      <c r="K2771" s="80"/>
      <c r="L2771" s="80"/>
      <c r="M2771" s="80"/>
    </row>
    <row r="2772" spans="1:13" ht="15" customHeight="1" thickBot="1" x14ac:dyDescent="0.3">
      <c r="A2772" s="82" t="s">
        <v>4</v>
      </c>
      <c r="B2772" s="130" t="s">
        <v>5</v>
      </c>
      <c r="C2772" s="131"/>
      <c r="D2772" s="131"/>
      <c r="E2772" s="131"/>
      <c r="F2772" s="131"/>
      <c r="G2772" s="131"/>
      <c r="H2772" s="121" t="s">
        <v>5</v>
      </c>
      <c r="I2772" s="132"/>
      <c r="J2772" s="132"/>
      <c r="K2772" s="132"/>
      <c r="L2772" s="132"/>
      <c r="M2772" s="133"/>
    </row>
    <row r="2773" spans="1:13" ht="15" customHeight="1" thickTop="1" thickBot="1" x14ac:dyDescent="0.3">
      <c r="A2773" s="83" t="s">
        <v>6</v>
      </c>
      <c r="B2773" s="84" t="s">
        <v>7</v>
      </c>
      <c r="C2773" s="84" t="s">
        <v>8</v>
      </c>
      <c r="D2773" s="84" t="s">
        <v>9</v>
      </c>
      <c r="E2773" s="84" t="s">
        <v>10</v>
      </c>
      <c r="F2773" s="84" t="s">
        <v>11</v>
      </c>
      <c r="G2773" s="85" t="s">
        <v>12</v>
      </c>
      <c r="H2773" s="86" t="s">
        <v>7</v>
      </c>
      <c r="I2773" s="86" t="s">
        <v>8</v>
      </c>
      <c r="J2773" s="86" t="s">
        <v>9</v>
      </c>
      <c r="K2773" s="86" t="s">
        <v>10</v>
      </c>
      <c r="L2773" s="86" t="s">
        <v>11</v>
      </c>
      <c r="M2773" s="87" t="s">
        <v>12</v>
      </c>
    </row>
    <row r="2774" spans="1:13" ht="15" customHeight="1" thickTop="1" thickBot="1" x14ac:dyDescent="0.3">
      <c r="A2774" s="88" t="s">
        <v>13</v>
      </c>
      <c r="B2774" s="89"/>
      <c r="C2774" s="89"/>
      <c r="D2774" s="89"/>
      <c r="E2774" s="89"/>
      <c r="F2774" s="89">
        <v>11</v>
      </c>
      <c r="G2774" s="90">
        <f t="shared" ref="G2774:G2776" si="1157">SUM(B2774:F2774)</f>
        <v>11</v>
      </c>
      <c r="H2774" s="91">
        <f t="shared" ref="H2774:L2776" si="1158">IFERROR(B2774/$G$2774,0)</f>
        <v>0</v>
      </c>
      <c r="I2774" s="91">
        <f t="shared" si="1158"/>
        <v>0</v>
      </c>
      <c r="J2774" s="91">
        <f t="shared" si="1158"/>
        <v>0</v>
      </c>
      <c r="K2774" s="91">
        <f t="shared" si="1158"/>
        <v>0</v>
      </c>
      <c r="L2774" s="91">
        <f t="shared" si="1158"/>
        <v>1</v>
      </c>
      <c r="M2774" s="92" t="s">
        <v>14</v>
      </c>
    </row>
    <row r="2775" spans="1:13" ht="15" customHeight="1" thickTop="1" thickBot="1" x14ac:dyDescent="0.3">
      <c r="A2775" s="88" t="s">
        <v>15</v>
      </c>
      <c r="B2775" s="89"/>
      <c r="C2775" s="89"/>
      <c r="D2775" s="89"/>
      <c r="E2775" s="89"/>
      <c r="F2775" s="89">
        <v>11</v>
      </c>
      <c r="G2775" s="90">
        <f t="shared" si="1157"/>
        <v>11</v>
      </c>
      <c r="H2775" s="91">
        <f t="shared" si="1158"/>
        <v>0</v>
      </c>
      <c r="I2775" s="91">
        <f t="shared" si="1158"/>
        <v>0</v>
      </c>
      <c r="J2775" s="91">
        <f t="shared" si="1158"/>
        <v>0</v>
      </c>
      <c r="K2775" s="91">
        <f t="shared" si="1158"/>
        <v>0</v>
      </c>
      <c r="L2775" s="91">
        <f t="shared" si="1158"/>
        <v>1</v>
      </c>
      <c r="M2775" s="93" t="s">
        <v>14</v>
      </c>
    </row>
    <row r="2776" spans="1:13" ht="15" customHeight="1" thickTop="1" thickBot="1" x14ac:dyDescent="0.3">
      <c r="A2776" s="88" t="s">
        <v>16</v>
      </c>
      <c r="B2776" s="89"/>
      <c r="C2776" s="89"/>
      <c r="D2776" s="89"/>
      <c r="E2776" s="89"/>
      <c r="F2776" s="89">
        <v>11</v>
      </c>
      <c r="G2776" s="90">
        <f t="shared" si="1157"/>
        <v>11</v>
      </c>
      <c r="H2776" s="91">
        <f t="shared" si="1158"/>
        <v>0</v>
      </c>
      <c r="I2776" s="91">
        <f t="shared" si="1158"/>
        <v>0</v>
      </c>
      <c r="J2776" s="91">
        <f t="shared" si="1158"/>
        <v>0</v>
      </c>
      <c r="K2776" s="91">
        <f t="shared" si="1158"/>
        <v>0</v>
      </c>
      <c r="L2776" s="91">
        <f t="shared" si="1158"/>
        <v>1</v>
      </c>
      <c r="M2776" s="93" t="s">
        <v>14</v>
      </c>
    </row>
    <row r="2777" spans="1:13" ht="15" customHeight="1" thickTop="1" thickBot="1" x14ac:dyDescent="0.3">
      <c r="A2777" s="94" t="s">
        <v>17</v>
      </c>
      <c r="B2777" s="95">
        <f>IFERROR(AVERAGE(B2774:B2776),0)</f>
        <v>0</v>
      </c>
      <c r="C2777" s="95">
        <f>IFERROR(AVERAGE(C2774:C2776),0)</f>
        <v>0</v>
      </c>
      <c r="D2777" s="95">
        <f>IFERROR(AVERAGE(D2774:D2776),0)</f>
        <v>0</v>
      </c>
      <c r="E2777" s="95">
        <f t="shared" ref="E2777:F2777" si="1159">IFERROR(AVERAGE(E2774:E2776),0)</f>
        <v>0</v>
      </c>
      <c r="F2777" s="95">
        <f t="shared" si="1159"/>
        <v>11</v>
      </c>
      <c r="G2777" s="95">
        <f>SUM(AVERAGE(G2774:G2776))</f>
        <v>11</v>
      </c>
      <c r="H2777" s="96">
        <f>AVERAGE(H2774:H2776)*0.2</f>
        <v>0</v>
      </c>
      <c r="I2777" s="96">
        <f>AVERAGE(I2774:I2776)*0.4</f>
        <v>0</v>
      </c>
      <c r="J2777" s="96">
        <f>AVERAGE(J2774:J2776)*0.6</f>
        <v>0</v>
      </c>
      <c r="K2777" s="96">
        <f>AVERAGE(K2774:K2776)*0.8</f>
        <v>0</v>
      </c>
      <c r="L2777" s="96">
        <f>AVERAGE(L2774:L2776)*1</f>
        <v>1</v>
      </c>
      <c r="M2777" s="97">
        <f>SUM(H2777:L2777)</f>
        <v>1</v>
      </c>
    </row>
    <row r="2778" spans="1:13" ht="15" customHeight="1" thickTop="1" thickBot="1" x14ac:dyDescent="0.3">
      <c r="A2778" s="98" t="s">
        <v>18</v>
      </c>
      <c r="B2778" s="84" t="s">
        <v>7</v>
      </c>
      <c r="C2778" s="84" t="s">
        <v>8</v>
      </c>
      <c r="D2778" s="84" t="s">
        <v>9</v>
      </c>
      <c r="E2778" s="84" t="s">
        <v>10</v>
      </c>
      <c r="F2778" s="84" t="s">
        <v>11</v>
      </c>
      <c r="G2778" s="85" t="s">
        <v>12</v>
      </c>
      <c r="H2778" s="84" t="s">
        <v>7</v>
      </c>
      <c r="I2778" s="84" t="s">
        <v>8</v>
      </c>
      <c r="J2778" s="84" t="s">
        <v>9</v>
      </c>
      <c r="K2778" s="84" t="s">
        <v>10</v>
      </c>
      <c r="L2778" s="99" t="s">
        <v>11</v>
      </c>
      <c r="M2778" s="85" t="s">
        <v>12</v>
      </c>
    </row>
    <row r="2779" spans="1:13" ht="15" customHeight="1" thickTop="1" thickBot="1" x14ac:dyDescent="0.3">
      <c r="A2779" s="88" t="s">
        <v>19</v>
      </c>
      <c r="B2779" s="89"/>
      <c r="C2779" s="89"/>
      <c r="D2779" s="89"/>
      <c r="E2779" s="89"/>
      <c r="F2779" s="89">
        <v>11</v>
      </c>
      <c r="G2779" s="90">
        <f t="shared" ref="G2779:G2783" si="1160">SUM(B2779:F2779)</f>
        <v>11</v>
      </c>
      <c r="H2779" s="91">
        <f t="shared" ref="H2779:L2783" si="1161">IFERROR(B2779/$G$2779,0)</f>
        <v>0</v>
      </c>
      <c r="I2779" s="91">
        <f t="shared" si="1161"/>
        <v>0</v>
      </c>
      <c r="J2779" s="91">
        <f t="shared" si="1161"/>
        <v>0</v>
      </c>
      <c r="K2779" s="91">
        <f t="shared" si="1161"/>
        <v>0</v>
      </c>
      <c r="L2779" s="91">
        <f t="shared" si="1161"/>
        <v>1</v>
      </c>
      <c r="M2779" s="93" t="s">
        <v>14</v>
      </c>
    </row>
    <row r="2780" spans="1:13" ht="15" customHeight="1" thickTop="1" thickBot="1" x14ac:dyDescent="0.3">
      <c r="A2780" s="88" t="s">
        <v>20</v>
      </c>
      <c r="B2780" s="89"/>
      <c r="C2780" s="89"/>
      <c r="D2780" s="89"/>
      <c r="E2780" s="89"/>
      <c r="F2780" s="89">
        <v>11</v>
      </c>
      <c r="G2780" s="90">
        <f t="shared" si="1160"/>
        <v>11</v>
      </c>
      <c r="H2780" s="91">
        <f t="shared" si="1161"/>
        <v>0</v>
      </c>
      <c r="I2780" s="91">
        <f t="shared" si="1161"/>
        <v>0</v>
      </c>
      <c r="J2780" s="91">
        <f t="shared" si="1161"/>
        <v>0</v>
      </c>
      <c r="K2780" s="91">
        <f t="shared" si="1161"/>
        <v>0</v>
      </c>
      <c r="L2780" s="91">
        <f t="shared" si="1161"/>
        <v>1</v>
      </c>
      <c r="M2780" s="93" t="s">
        <v>14</v>
      </c>
    </row>
    <row r="2781" spans="1:13" ht="15" customHeight="1" thickTop="1" thickBot="1" x14ac:dyDescent="0.3">
      <c r="A2781" s="88" t="s">
        <v>21</v>
      </c>
      <c r="B2781" s="89"/>
      <c r="C2781" s="89"/>
      <c r="D2781" s="89"/>
      <c r="E2781" s="89"/>
      <c r="F2781" s="89">
        <v>11</v>
      </c>
      <c r="G2781" s="90">
        <f t="shared" si="1160"/>
        <v>11</v>
      </c>
      <c r="H2781" s="91">
        <f t="shared" si="1161"/>
        <v>0</v>
      </c>
      <c r="I2781" s="91">
        <f t="shared" si="1161"/>
        <v>0</v>
      </c>
      <c r="J2781" s="91">
        <f t="shared" si="1161"/>
        <v>0</v>
      </c>
      <c r="K2781" s="91">
        <f t="shared" si="1161"/>
        <v>0</v>
      </c>
      <c r="L2781" s="91">
        <f t="shared" si="1161"/>
        <v>1</v>
      </c>
      <c r="M2781" s="93" t="s">
        <v>14</v>
      </c>
    </row>
    <row r="2782" spans="1:13" ht="15" customHeight="1" thickTop="1" thickBot="1" x14ac:dyDescent="0.3">
      <c r="A2782" s="88" t="s">
        <v>22</v>
      </c>
      <c r="B2782" s="89"/>
      <c r="C2782" s="89"/>
      <c r="D2782" s="89"/>
      <c r="E2782" s="89"/>
      <c r="F2782" s="89">
        <v>11</v>
      </c>
      <c r="G2782" s="90">
        <f t="shared" si="1160"/>
        <v>11</v>
      </c>
      <c r="H2782" s="91">
        <f t="shared" si="1161"/>
        <v>0</v>
      </c>
      <c r="I2782" s="91">
        <f t="shared" si="1161"/>
        <v>0</v>
      </c>
      <c r="J2782" s="91">
        <f t="shared" si="1161"/>
        <v>0</v>
      </c>
      <c r="K2782" s="91">
        <f t="shared" si="1161"/>
        <v>0</v>
      </c>
      <c r="L2782" s="91">
        <f t="shared" si="1161"/>
        <v>1</v>
      </c>
      <c r="M2782" s="93" t="s">
        <v>14</v>
      </c>
    </row>
    <row r="2783" spans="1:13" ht="15" customHeight="1" thickTop="1" thickBot="1" x14ac:dyDescent="0.3">
      <c r="A2783" s="88" t="s">
        <v>23</v>
      </c>
      <c r="B2783" s="89"/>
      <c r="C2783" s="89"/>
      <c r="D2783" s="89"/>
      <c r="E2783" s="89"/>
      <c r="F2783" s="89">
        <v>11</v>
      </c>
      <c r="G2783" s="90">
        <f t="shared" si="1160"/>
        <v>11</v>
      </c>
      <c r="H2783" s="91">
        <f t="shared" si="1161"/>
        <v>0</v>
      </c>
      <c r="I2783" s="91">
        <f t="shared" si="1161"/>
        <v>0</v>
      </c>
      <c r="J2783" s="91">
        <f t="shared" si="1161"/>
        <v>0</v>
      </c>
      <c r="K2783" s="91">
        <f t="shared" si="1161"/>
        <v>0</v>
      </c>
      <c r="L2783" s="91">
        <f t="shared" si="1161"/>
        <v>1</v>
      </c>
      <c r="M2783" s="93"/>
    </row>
    <row r="2784" spans="1:13" ht="15" customHeight="1" thickTop="1" thickBot="1" x14ac:dyDescent="0.3">
      <c r="A2784" s="94" t="s">
        <v>24</v>
      </c>
      <c r="B2784" s="95">
        <f t="shared" ref="B2784:F2784" si="1162">IFERROR(AVERAGE(B2779:B2783),0)</f>
        <v>0</v>
      </c>
      <c r="C2784" s="95">
        <f t="shared" si="1162"/>
        <v>0</v>
      </c>
      <c r="D2784" s="95">
        <f t="shared" si="1162"/>
        <v>0</v>
      </c>
      <c r="E2784" s="95">
        <f t="shared" si="1162"/>
        <v>0</v>
      </c>
      <c r="F2784" s="95">
        <f t="shared" si="1162"/>
        <v>11</v>
      </c>
      <c r="G2784" s="95">
        <f>SUM(AVERAGE(G2779:G2783))</f>
        <v>11</v>
      </c>
      <c r="H2784" s="97">
        <f>AVERAGE(H2779:H2783)*0.2</f>
        <v>0</v>
      </c>
      <c r="I2784" s="97">
        <f>AVERAGE(I2779:I2783)*0.4</f>
        <v>0</v>
      </c>
      <c r="J2784" s="97">
        <f>AVERAGE(J2779:J2783)*0.6</f>
        <v>0</v>
      </c>
      <c r="K2784" s="97">
        <f>AVERAGE(K2779:K2783)*0.8</f>
        <v>0</v>
      </c>
      <c r="L2784" s="100">
        <f>AVERAGE(L2779:L2783)*1</f>
        <v>1</v>
      </c>
      <c r="M2784" s="97">
        <f>SUM(H2784:L2784)</f>
        <v>1</v>
      </c>
    </row>
    <row r="2785" spans="1:13" ht="15" customHeight="1" thickTop="1" thickBot="1" x14ac:dyDescent="0.3">
      <c r="A2785" s="98" t="s">
        <v>25</v>
      </c>
      <c r="B2785" s="84" t="s">
        <v>7</v>
      </c>
      <c r="C2785" s="84" t="s">
        <v>8</v>
      </c>
      <c r="D2785" s="84" t="s">
        <v>9</v>
      </c>
      <c r="E2785" s="84" t="s">
        <v>10</v>
      </c>
      <c r="F2785" s="84" t="s">
        <v>11</v>
      </c>
      <c r="G2785" s="85" t="s">
        <v>12</v>
      </c>
      <c r="H2785" s="84" t="s">
        <v>7</v>
      </c>
      <c r="I2785" s="84" t="s">
        <v>8</v>
      </c>
      <c r="J2785" s="84" t="s">
        <v>9</v>
      </c>
      <c r="K2785" s="84" t="s">
        <v>10</v>
      </c>
      <c r="L2785" s="99" t="s">
        <v>11</v>
      </c>
      <c r="M2785" s="85" t="s">
        <v>12</v>
      </c>
    </row>
    <row r="2786" spans="1:13" ht="15" customHeight="1" thickTop="1" thickBot="1" x14ac:dyDescent="0.3">
      <c r="A2786" s="88" t="s">
        <v>26</v>
      </c>
      <c r="B2786" s="89"/>
      <c r="C2786" s="89"/>
      <c r="D2786" s="89"/>
      <c r="E2786" s="89"/>
      <c r="F2786" s="89">
        <v>11</v>
      </c>
      <c r="G2786" s="90">
        <f t="shared" ref="G2786:G2788" si="1163">SUM(B2786:F2786)</f>
        <v>11</v>
      </c>
      <c r="H2786" s="91">
        <f t="shared" ref="H2786:L2788" si="1164">IFERROR(B2786/$G$2786,0)</f>
        <v>0</v>
      </c>
      <c r="I2786" s="91">
        <f t="shared" si="1164"/>
        <v>0</v>
      </c>
      <c r="J2786" s="91">
        <f t="shared" si="1164"/>
        <v>0</v>
      </c>
      <c r="K2786" s="91">
        <f t="shared" si="1164"/>
        <v>0</v>
      </c>
      <c r="L2786" s="91">
        <f t="shared" si="1164"/>
        <v>1</v>
      </c>
      <c r="M2786" s="93" t="s">
        <v>14</v>
      </c>
    </row>
    <row r="2787" spans="1:13" ht="15" customHeight="1" thickTop="1" thickBot="1" x14ac:dyDescent="0.3">
      <c r="A2787" s="88" t="s">
        <v>27</v>
      </c>
      <c r="B2787" s="89"/>
      <c r="C2787" s="89"/>
      <c r="D2787" s="89"/>
      <c r="E2787" s="89"/>
      <c r="F2787" s="89">
        <v>11</v>
      </c>
      <c r="G2787" s="90">
        <f t="shared" si="1163"/>
        <v>11</v>
      </c>
      <c r="H2787" s="91">
        <f t="shared" si="1164"/>
        <v>0</v>
      </c>
      <c r="I2787" s="91">
        <f t="shared" si="1164"/>
        <v>0</v>
      </c>
      <c r="J2787" s="91">
        <f t="shared" si="1164"/>
        <v>0</v>
      </c>
      <c r="K2787" s="91">
        <f t="shared" si="1164"/>
        <v>0</v>
      </c>
      <c r="L2787" s="91">
        <f t="shared" si="1164"/>
        <v>1</v>
      </c>
      <c r="M2787" s="93" t="s">
        <v>14</v>
      </c>
    </row>
    <row r="2788" spans="1:13" ht="15" customHeight="1" thickTop="1" thickBot="1" x14ac:dyDescent="0.3">
      <c r="A2788" s="88" t="s">
        <v>28</v>
      </c>
      <c r="B2788" s="89"/>
      <c r="C2788" s="89"/>
      <c r="D2788" s="89"/>
      <c r="E2788" s="89"/>
      <c r="F2788" s="89">
        <v>11</v>
      </c>
      <c r="G2788" s="90">
        <f t="shared" si="1163"/>
        <v>11</v>
      </c>
      <c r="H2788" s="91">
        <f t="shared" si="1164"/>
        <v>0</v>
      </c>
      <c r="I2788" s="91">
        <f t="shared" si="1164"/>
        <v>0</v>
      </c>
      <c r="J2788" s="91">
        <f t="shared" si="1164"/>
        <v>0</v>
      </c>
      <c r="K2788" s="91">
        <f t="shared" si="1164"/>
        <v>0</v>
      </c>
      <c r="L2788" s="91">
        <f t="shared" si="1164"/>
        <v>1</v>
      </c>
      <c r="M2788" s="93" t="s">
        <v>14</v>
      </c>
    </row>
    <row r="2789" spans="1:13" ht="15" customHeight="1" thickTop="1" thickBot="1" x14ac:dyDescent="0.3">
      <c r="A2789" s="94" t="s">
        <v>24</v>
      </c>
      <c r="B2789" s="95">
        <f t="shared" ref="B2789:F2789" si="1165">IFERROR(AVERAGE(B2786:B2788),0)</f>
        <v>0</v>
      </c>
      <c r="C2789" s="95">
        <f t="shared" si="1165"/>
        <v>0</v>
      </c>
      <c r="D2789" s="101">
        <f t="shared" si="1165"/>
        <v>0</v>
      </c>
      <c r="E2789" s="101">
        <f t="shared" si="1165"/>
        <v>0</v>
      </c>
      <c r="F2789" s="101">
        <f t="shared" si="1165"/>
        <v>11</v>
      </c>
      <c r="G2789" s="101">
        <f>SUM(AVERAGE(G2786:G2788))</f>
        <v>11</v>
      </c>
      <c r="H2789" s="97">
        <f>AVERAGE(H2786:H2788)*0.2</f>
        <v>0</v>
      </c>
      <c r="I2789" s="97">
        <f>AVERAGE(I2786:I2788)*0.4</f>
        <v>0</v>
      </c>
      <c r="J2789" s="97">
        <f>AVERAGE(J2786:J2788)*0.6</f>
        <v>0</v>
      </c>
      <c r="K2789" s="97">
        <f>AVERAGE(K2786:K2788)*0.8</f>
        <v>0</v>
      </c>
      <c r="L2789" s="100">
        <f>AVERAGE(L2786:L2788)*1</f>
        <v>1</v>
      </c>
      <c r="M2789" s="102">
        <f>SUM(H2789:L2789)</f>
        <v>1</v>
      </c>
    </row>
    <row r="2790" spans="1:13" ht="15" customHeight="1" thickTop="1" thickBot="1" x14ac:dyDescent="0.3">
      <c r="A2790" s="83" t="s">
        <v>29</v>
      </c>
      <c r="B2790" s="84" t="s">
        <v>7</v>
      </c>
      <c r="C2790" s="84" t="s">
        <v>8</v>
      </c>
      <c r="D2790" s="84" t="s">
        <v>9</v>
      </c>
      <c r="E2790" s="84" t="s">
        <v>10</v>
      </c>
      <c r="F2790" s="84" t="s">
        <v>11</v>
      </c>
      <c r="G2790" s="85" t="s">
        <v>12</v>
      </c>
      <c r="H2790" s="84" t="s">
        <v>7</v>
      </c>
      <c r="I2790" s="84" t="s">
        <v>8</v>
      </c>
      <c r="J2790" s="84" t="s">
        <v>9</v>
      </c>
      <c r="K2790" s="84" t="s">
        <v>10</v>
      </c>
      <c r="L2790" s="99" t="s">
        <v>11</v>
      </c>
      <c r="M2790" s="85" t="s">
        <v>12</v>
      </c>
    </row>
    <row r="2791" spans="1:13" ht="15" customHeight="1" thickTop="1" thickBot="1" x14ac:dyDescent="0.3">
      <c r="A2791" s="103" t="s">
        <v>30</v>
      </c>
      <c r="B2791" s="104"/>
      <c r="C2791" s="104"/>
      <c r="D2791" s="104"/>
      <c r="E2791" s="89"/>
      <c r="F2791" s="89">
        <v>11</v>
      </c>
      <c r="G2791" s="105">
        <f t="shared" ref="G2791:G2794" si="1166">SUM(B2791:F2791)</f>
        <v>11</v>
      </c>
      <c r="H2791" s="106">
        <f t="shared" ref="H2791:L2794" si="1167">IFERROR(B2791/$G$2791,0)</f>
        <v>0</v>
      </c>
      <c r="I2791" s="106">
        <f t="shared" si="1167"/>
        <v>0</v>
      </c>
      <c r="J2791" s="106">
        <f t="shared" si="1167"/>
        <v>0</v>
      </c>
      <c r="K2791" s="106">
        <f t="shared" si="1167"/>
        <v>0</v>
      </c>
      <c r="L2791" s="106">
        <f t="shared" si="1167"/>
        <v>1</v>
      </c>
      <c r="M2791" s="93" t="s">
        <v>14</v>
      </c>
    </row>
    <row r="2792" spans="1:13" ht="15" customHeight="1" thickTop="1" thickBot="1" x14ac:dyDescent="0.3">
      <c r="A2792" s="103" t="s">
        <v>31</v>
      </c>
      <c r="B2792" s="104"/>
      <c r="C2792" s="104"/>
      <c r="D2792" s="104"/>
      <c r="E2792" s="89"/>
      <c r="F2792" s="89">
        <v>11</v>
      </c>
      <c r="G2792" s="105">
        <f t="shared" si="1166"/>
        <v>11</v>
      </c>
      <c r="H2792" s="106">
        <f t="shared" si="1167"/>
        <v>0</v>
      </c>
      <c r="I2792" s="106">
        <f t="shared" si="1167"/>
        <v>0</v>
      </c>
      <c r="J2792" s="106">
        <f t="shared" si="1167"/>
        <v>0</v>
      </c>
      <c r="K2792" s="106">
        <f t="shared" si="1167"/>
        <v>0</v>
      </c>
      <c r="L2792" s="106">
        <f t="shared" si="1167"/>
        <v>1</v>
      </c>
      <c r="M2792" s="93" t="s">
        <v>14</v>
      </c>
    </row>
    <row r="2793" spans="1:13" ht="15" customHeight="1" thickTop="1" thickBot="1" x14ac:dyDescent="0.3">
      <c r="A2793" s="103" t="s">
        <v>32</v>
      </c>
      <c r="B2793" s="104"/>
      <c r="C2793" s="104"/>
      <c r="D2793" s="104"/>
      <c r="E2793" s="89"/>
      <c r="F2793" s="89">
        <v>11</v>
      </c>
      <c r="G2793" s="105">
        <f t="shared" si="1166"/>
        <v>11</v>
      </c>
      <c r="H2793" s="106">
        <f t="shared" si="1167"/>
        <v>0</v>
      </c>
      <c r="I2793" s="106">
        <f t="shared" si="1167"/>
        <v>0</v>
      </c>
      <c r="J2793" s="106">
        <f t="shared" si="1167"/>
        <v>0</v>
      </c>
      <c r="K2793" s="106">
        <f t="shared" si="1167"/>
        <v>0</v>
      </c>
      <c r="L2793" s="106">
        <f t="shared" si="1167"/>
        <v>1</v>
      </c>
      <c r="M2793" s="93" t="s">
        <v>14</v>
      </c>
    </row>
    <row r="2794" spans="1:13" ht="15" customHeight="1" thickTop="1" thickBot="1" x14ac:dyDescent="0.3">
      <c r="A2794" s="103" t="s">
        <v>33</v>
      </c>
      <c r="B2794" s="104"/>
      <c r="C2794" s="104"/>
      <c r="D2794" s="104"/>
      <c r="E2794" s="89"/>
      <c r="F2794" s="89">
        <v>11</v>
      </c>
      <c r="G2794" s="105">
        <f t="shared" si="1166"/>
        <v>11</v>
      </c>
      <c r="H2794" s="106">
        <f t="shared" si="1167"/>
        <v>0</v>
      </c>
      <c r="I2794" s="106">
        <f t="shared" si="1167"/>
        <v>0</v>
      </c>
      <c r="J2794" s="106">
        <f t="shared" si="1167"/>
        <v>0</v>
      </c>
      <c r="K2794" s="106">
        <f t="shared" si="1167"/>
        <v>0</v>
      </c>
      <c r="L2794" s="106">
        <f t="shared" si="1167"/>
        <v>1</v>
      </c>
      <c r="M2794" s="93" t="s">
        <v>14</v>
      </c>
    </row>
    <row r="2795" spans="1:13" ht="15" customHeight="1" thickTop="1" thickBot="1" x14ac:dyDescent="0.3">
      <c r="A2795" s="107" t="s">
        <v>24</v>
      </c>
      <c r="B2795" s="108">
        <f t="shared" ref="B2795:F2795" si="1168">IFERROR(AVERAGE(B2791:B2794),0)</f>
        <v>0</v>
      </c>
      <c r="C2795" s="108">
        <f t="shared" si="1168"/>
        <v>0</v>
      </c>
      <c r="D2795" s="108">
        <f t="shared" si="1168"/>
        <v>0</v>
      </c>
      <c r="E2795" s="108">
        <f t="shared" si="1168"/>
        <v>0</v>
      </c>
      <c r="F2795" s="108">
        <f t="shared" si="1168"/>
        <v>11</v>
      </c>
      <c r="G2795" s="108">
        <f>SUM(AVERAGE(G2791:G2794))</f>
        <v>11</v>
      </c>
      <c r="H2795" s="102">
        <f>AVERAGE(H2791:H2794)*0.2</f>
        <v>0</v>
      </c>
      <c r="I2795" s="102">
        <f>AVERAGE(I2791:I2794)*0.4</f>
        <v>0</v>
      </c>
      <c r="J2795" s="102">
        <f>AVERAGE(J2791:J2794)*0.6</f>
        <v>0</v>
      </c>
      <c r="K2795" s="102">
        <f>AVERAGE(K2791:K2794)*0.8</f>
        <v>0</v>
      </c>
      <c r="L2795" s="109">
        <f>AVERAGE(L2791:L2794)*1</f>
        <v>1</v>
      </c>
      <c r="M2795" s="102">
        <f>SUM(H2795:L2795)</f>
        <v>1</v>
      </c>
    </row>
    <row r="2796" spans="1:13" ht="15" customHeight="1" thickTop="1" thickBot="1" x14ac:dyDescent="0.3">
      <c r="A2796" s="110" t="s">
        <v>34</v>
      </c>
      <c r="B2796" s="111"/>
      <c r="C2796" s="111"/>
      <c r="D2796" s="111"/>
      <c r="E2796" s="111"/>
      <c r="F2796" s="111"/>
      <c r="G2796" s="112">
        <f>SUM(B2796:F2796)</f>
        <v>0</v>
      </c>
      <c r="H2796" s="113">
        <f t="shared" ref="H2796:L2796" si="1169">IFERROR(B2796/$G$2796,0)</f>
        <v>0</v>
      </c>
      <c r="I2796" s="113">
        <f t="shared" si="1169"/>
        <v>0</v>
      </c>
      <c r="J2796" s="113">
        <f t="shared" si="1169"/>
        <v>0</v>
      </c>
      <c r="K2796" s="113">
        <f t="shared" si="1169"/>
        <v>0</v>
      </c>
      <c r="L2796" s="113">
        <f t="shared" si="1169"/>
        <v>0</v>
      </c>
      <c r="M2796" s="93" t="s">
        <v>14</v>
      </c>
    </row>
    <row r="2797" spans="1:13" ht="15" customHeight="1" thickTop="1" thickBot="1" x14ac:dyDescent="0.3">
      <c r="A2797" s="127" t="s">
        <v>35</v>
      </c>
      <c r="B2797" s="134"/>
      <c r="C2797" s="134"/>
      <c r="D2797" s="134"/>
      <c r="E2797" s="134"/>
      <c r="F2797" s="135"/>
      <c r="G2797" s="114">
        <v>11</v>
      </c>
      <c r="H2797" s="102" t="s">
        <v>14</v>
      </c>
      <c r="I2797" s="102" t="s">
        <v>14</v>
      </c>
      <c r="J2797" s="102" t="s">
        <v>14</v>
      </c>
      <c r="K2797" s="102" t="s">
        <v>14</v>
      </c>
      <c r="L2797" s="102" t="s">
        <v>14</v>
      </c>
      <c r="M2797" s="102">
        <f>(M2777+M2784+M2789+M2795)/4</f>
        <v>1</v>
      </c>
    </row>
    <row r="2798" spans="1:13" ht="15" customHeight="1" thickTop="1" x14ac:dyDescent="0.25">
      <c r="A2798" s="77"/>
      <c r="B2798" s="77"/>
      <c r="C2798" s="77"/>
      <c r="D2798" s="77"/>
      <c r="E2798" s="77"/>
      <c r="F2798" s="77"/>
      <c r="G2798" s="77"/>
      <c r="H2798" s="77"/>
      <c r="I2798" s="77"/>
      <c r="J2798" s="77"/>
      <c r="K2798" s="77"/>
      <c r="L2798" s="77"/>
      <c r="M2798" s="77"/>
    </row>
    <row r="2799" spans="1:13" ht="15" customHeight="1" thickBot="1" x14ac:dyDescent="0.3">
      <c r="A2799" s="77"/>
      <c r="B2799" s="77"/>
      <c r="C2799" s="77"/>
      <c r="D2799" s="77"/>
      <c r="E2799" s="77"/>
      <c r="F2799" s="77"/>
      <c r="G2799" s="77"/>
      <c r="H2799" s="77"/>
      <c r="I2799" s="77"/>
      <c r="J2799" s="77"/>
      <c r="K2799" s="77"/>
      <c r="L2799" s="77"/>
      <c r="M2799" s="77"/>
    </row>
    <row r="2800" spans="1:13" ht="15" customHeight="1" thickTop="1" thickBot="1" x14ac:dyDescent="0.3">
      <c r="A2800" s="78" t="s">
        <v>0</v>
      </c>
      <c r="B2800" s="136" t="s">
        <v>247</v>
      </c>
      <c r="C2800" s="132"/>
      <c r="D2800" s="132"/>
      <c r="E2800" s="132"/>
      <c r="F2800" s="132"/>
      <c r="G2800" s="133"/>
      <c r="H2800" s="139" t="s">
        <v>111</v>
      </c>
      <c r="I2800" s="144"/>
      <c r="J2800" s="145"/>
      <c r="K2800" s="79" t="s">
        <v>2</v>
      </c>
      <c r="L2800" s="146">
        <v>45512</v>
      </c>
      <c r="M2800" s="147"/>
    </row>
    <row r="2801" spans="1:13" ht="15" customHeight="1" thickBot="1" x14ac:dyDescent="0.3">
      <c r="A2801" s="115" t="s">
        <v>3</v>
      </c>
      <c r="B2801" s="148"/>
      <c r="C2801" s="148"/>
      <c r="D2801" s="148"/>
      <c r="E2801" s="148"/>
      <c r="F2801" s="148"/>
      <c r="G2801" s="149"/>
      <c r="H2801" s="80" t="s">
        <v>112</v>
      </c>
      <c r="I2801" s="121">
        <v>12</v>
      </c>
      <c r="J2801" s="133"/>
      <c r="K2801" s="81"/>
      <c r="L2801" s="80"/>
      <c r="M2801" s="80"/>
    </row>
    <row r="2802" spans="1:13" ht="15" customHeight="1" thickBot="1" x14ac:dyDescent="0.3">
      <c r="A2802" s="150"/>
      <c r="B2802" s="151"/>
      <c r="C2802" s="151"/>
      <c r="D2802" s="151"/>
      <c r="E2802" s="151"/>
      <c r="F2802" s="151"/>
      <c r="G2802" s="152"/>
      <c r="H2802" s="80" t="s">
        <v>113</v>
      </c>
      <c r="I2802" s="121">
        <v>2</v>
      </c>
      <c r="J2802" s="133"/>
      <c r="K2802" s="80"/>
      <c r="L2802" s="80"/>
      <c r="M2802" s="80"/>
    </row>
    <row r="2803" spans="1:13" ht="15" customHeight="1" thickBot="1" x14ac:dyDescent="0.3">
      <c r="A2803" s="82" t="s">
        <v>4</v>
      </c>
      <c r="B2803" s="130" t="s">
        <v>5</v>
      </c>
      <c r="C2803" s="131"/>
      <c r="D2803" s="131"/>
      <c r="E2803" s="131"/>
      <c r="F2803" s="131"/>
      <c r="G2803" s="131"/>
      <c r="H2803" s="121" t="s">
        <v>5</v>
      </c>
      <c r="I2803" s="132"/>
      <c r="J2803" s="132"/>
      <c r="K2803" s="132"/>
      <c r="L2803" s="132"/>
      <c r="M2803" s="133"/>
    </row>
    <row r="2804" spans="1:13" ht="15" customHeight="1" thickTop="1" thickBot="1" x14ac:dyDescent="0.3">
      <c r="A2804" s="83" t="s">
        <v>6</v>
      </c>
      <c r="B2804" s="84" t="s">
        <v>7</v>
      </c>
      <c r="C2804" s="84" t="s">
        <v>8</v>
      </c>
      <c r="D2804" s="84" t="s">
        <v>9</v>
      </c>
      <c r="E2804" s="84" t="s">
        <v>10</v>
      </c>
      <c r="F2804" s="84" t="s">
        <v>11</v>
      </c>
      <c r="G2804" s="85" t="s">
        <v>12</v>
      </c>
      <c r="H2804" s="86" t="s">
        <v>7</v>
      </c>
      <c r="I2804" s="86" t="s">
        <v>8</v>
      </c>
      <c r="J2804" s="86" t="s">
        <v>9</v>
      </c>
      <c r="K2804" s="86" t="s">
        <v>10</v>
      </c>
      <c r="L2804" s="86" t="s">
        <v>11</v>
      </c>
      <c r="M2804" s="87" t="s">
        <v>12</v>
      </c>
    </row>
    <row r="2805" spans="1:13" ht="15" customHeight="1" thickTop="1" thickBot="1" x14ac:dyDescent="0.3">
      <c r="A2805" s="88" t="s">
        <v>13</v>
      </c>
      <c r="B2805" s="89"/>
      <c r="C2805" s="89"/>
      <c r="D2805" s="89"/>
      <c r="E2805" s="89"/>
      <c r="F2805" s="89">
        <v>14</v>
      </c>
      <c r="G2805" s="90">
        <f t="shared" ref="G2805:G2807" si="1170">SUM(B2805:F2805)</f>
        <v>14</v>
      </c>
      <c r="H2805" s="91">
        <f t="shared" ref="H2805:L2807" si="1171">IFERROR(B2805/$G$2805,0)</f>
        <v>0</v>
      </c>
      <c r="I2805" s="91">
        <f t="shared" si="1171"/>
        <v>0</v>
      </c>
      <c r="J2805" s="91">
        <f t="shared" si="1171"/>
        <v>0</v>
      </c>
      <c r="K2805" s="91">
        <f t="shared" si="1171"/>
        <v>0</v>
      </c>
      <c r="L2805" s="91">
        <f t="shared" si="1171"/>
        <v>1</v>
      </c>
      <c r="M2805" s="92" t="s">
        <v>14</v>
      </c>
    </row>
    <row r="2806" spans="1:13" ht="15" customHeight="1" thickTop="1" thickBot="1" x14ac:dyDescent="0.3">
      <c r="A2806" s="88" t="s">
        <v>15</v>
      </c>
      <c r="B2806" s="89"/>
      <c r="C2806" s="89"/>
      <c r="D2806" s="89"/>
      <c r="E2806" s="89"/>
      <c r="F2806" s="89">
        <v>14</v>
      </c>
      <c r="G2806" s="90">
        <f t="shared" si="1170"/>
        <v>14</v>
      </c>
      <c r="H2806" s="91">
        <f t="shared" si="1171"/>
        <v>0</v>
      </c>
      <c r="I2806" s="91">
        <f t="shared" si="1171"/>
        <v>0</v>
      </c>
      <c r="J2806" s="91">
        <f t="shared" si="1171"/>
        <v>0</v>
      </c>
      <c r="K2806" s="91">
        <f t="shared" si="1171"/>
        <v>0</v>
      </c>
      <c r="L2806" s="91">
        <f t="shared" si="1171"/>
        <v>1</v>
      </c>
      <c r="M2806" s="93" t="s">
        <v>14</v>
      </c>
    </row>
    <row r="2807" spans="1:13" ht="15" customHeight="1" thickTop="1" thickBot="1" x14ac:dyDescent="0.3">
      <c r="A2807" s="88" t="s">
        <v>16</v>
      </c>
      <c r="B2807" s="89"/>
      <c r="C2807" s="89"/>
      <c r="D2807" s="89"/>
      <c r="E2807" s="89"/>
      <c r="F2807" s="89">
        <v>14</v>
      </c>
      <c r="G2807" s="90">
        <f t="shared" si="1170"/>
        <v>14</v>
      </c>
      <c r="H2807" s="91">
        <f t="shared" si="1171"/>
        <v>0</v>
      </c>
      <c r="I2807" s="91">
        <f t="shared" si="1171"/>
        <v>0</v>
      </c>
      <c r="J2807" s="91">
        <f t="shared" si="1171"/>
        <v>0</v>
      </c>
      <c r="K2807" s="91">
        <f t="shared" si="1171"/>
        <v>0</v>
      </c>
      <c r="L2807" s="91">
        <f t="shared" si="1171"/>
        <v>1</v>
      </c>
      <c r="M2807" s="93" t="s">
        <v>14</v>
      </c>
    </row>
    <row r="2808" spans="1:13" ht="15" customHeight="1" thickTop="1" thickBot="1" x14ac:dyDescent="0.3">
      <c r="A2808" s="94" t="s">
        <v>17</v>
      </c>
      <c r="B2808" s="95">
        <f>IFERROR(AVERAGE(B2805:B2807),0)</f>
        <v>0</v>
      </c>
      <c r="C2808" s="95">
        <f>IFERROR(AVERAGE(C2805:C2807),0)</f>
        <v>0</v>
      </c>
      <c r="D2808" s="95">
        <f>IFERROR(AVERAGE(D2805:D2807),0)</f>
        <v>0</v>
      </c>
      <c r="E2808" s="95">
        <f t="shared" ref="E2808:F2808" si="1172">IFERROR(AVERAGE(E2805:E2807),0)</f>
        <v>0</v>
      </c>
      <c r="F2808" s="95">
        <f t="shared" si="1172"/>
        <v>14</v>
      </c>
      <c r="G2808" s="95">
        <f>SUM(AVERAGE(G2805:G2807))</f>
        <v>14</v>
      </c>
      <c r="H2808" s="96">
        <f>AVERAGE(H2805:H2807)*0.2</f>
        <v>0</v>
      </c>
      <c r="I2808" s="96">
        <f>AVERAGE(I2805:I2807)*0.4</f>
        <v>0</v>
      </c>
      <c r="J2808" s="96">
        <f>AVERAGE(J2805:J2807)*0.6</f>
        <v>0</v>
      </c>
      <c r="K2808" s="96">
        <f>AVERAGE(K2805:K2807)*0.8</f>
        <v>0</v>
      </c>
      <c r="L2808" s="96">
        <f>AVERAGE(L2805:L2807)*1</f>
        <v>1</v>
      </c>
      <c r="M2808" s="97">
        <f>SUM(H2808:L2808)</f>
        <v>1</v>
      </c>
    </row>
    <row r="2809" spans="1:13" ht="15" customHeight="1" thickTop="1" thickBot="1" x14ac:dyDescent="0.3">
      <c r="A2809" s="98" t="s">
        <v>18</v>
      </c>
      <c r="B2809" s="84" t="s">
        <v>7</v>
      </c>
      <c r="C2809" s="84" t="s">
        <v>8</v>
      </c>
      <c r="D2809" s="84" t="s">
        <v>9</v>
      </c>
      <c r="E2809" s="84" t="s">
        <v>10</v>
      </c>
      <c r="F2809" s="84" t="s">
        <v>11</v>
      </c>
      <c r="G2809" s="85" t="s">
        <v>12</v>
      </c>
      <c r="H2809" s="84" t="s">
        <v>7</v>
      </c>
      <c r="I2809" s="84" t="s">
        <v>8</v>
      </c>
      <c r="J2809" s="84" t="s">
        <v>9</v>
      </c>
      <c r="K2809" s="84" t="s">
        <v>10</v>
      </c>
      <c r="L2809" s="99" t="s">
        <v>11</v>
      </c>
      <c r="M2809" s="85" t="s">
        <v>12</v>
      </c>
    </row>
    <row r="2810" spans="1:13" ht="15" customHeight="1" thickTop="1" thickBot="1" x14ac:dyDescent="0.3">
      <c r="A2810" s="88" t="s">
        <v>19</v>
      </c>
      <c r="B2810" s="89"/>
      <c r="C2810" s="89"/>
      <c r="D2810" s="89"/>
      <c r="E2810" s="89"/>
      <c r="F2810" s="89">
        <v>14</v>
      </c>
      <c r="G2810" s="90">
        <f t="shared" ref="G2810:G2814" si="1173">SUM(B2810:F2810)</f>
        <v>14</v>
      </c>
      <c r="H2810" s="91">
        <f t="shared" ref="H2810:L2814" si="1174">IFERROR(B2810/$G$2810,0)</f>
        <v>0</v>
      </c>
      <c r="I2810" s="91">
        <f t="shared" si="1174"/>
        <v>0</v>
      </c>
      <c r="J2810" s="91">
        <f t="shared" si="1174"/>
        <v>0</v>
      </c>
      <c r="K2810" s="91">
        <f t="shared" si="1174"/>
        <v>0</v>
      </c>
      <c r="L2810" s="91">
        <f t="shared" si="1174"/>
        <v>1</v>
      </c>
      <c r="M2810" s="93" t="s">
        <v>14</v>
      </c>
    </row>
    <row r="2811" spans="1:13" ht="15" customHeight="1" thickTop="1" thickBot="1" x14ac:dyDescent="0.3">
      <c r="A2811" s="88" t="s">
        <v>20</v>
      </c>
      <c r="B2811" s="89"/>
      <c r="C2811" s="89"/>
      <c r="D2811" s="89"/>
      <c r="E2811" s="89"/>
      <c r="F2811" s="89">
        <v>14</v>
      </c>
      <c r="G2811" s="90">
        <f t="shared" si="1173"/>
        <v>14</v>
      </c>
      <c r="H2811" s="91">
        <f t="shared" si="1174"/>
        <v>0</v>
      </c>
      <c r="I2811" s="91">
        <f t="shared" si="1174"/>
        <v>0</v>
      </c>
      <c r="J2811" s="91">
        <f t="shared" si="1174"/>
        <v>0</v>
      </c>
      <c r="K2811" s="91">
        <f t="shared" si="1174"/>
        <v>0</v>
      </c>
      <c r="L2811" s="91">
        <f t="shared" si="1174"/>
        <v>1</v>
      </c>
      <c r="M2811" s="93" t="s">
        <v>14</v>
      </c>
    </row>
    <row r="2812" spans="1:13" ht="15" customHeight="1" thickTop="1" thickBot="1" x14ac:dyDescent="0.3">
      <c r="A2812" s="88" t="s">
        <v>21</v>
      </c>
      <c r="B2812" s="89"/>
      <c r="C2812" s="89"/>
      <c r="D2812" s="89"/>
      <c r="E2812" s="89"/>
      <c r="F2812" s="89">
        <v>14</v>
      </c>
      <c r="G2812" s="90">
        <f t="shared" si="1173"/>
        <v>14</v>
      </c>
      <c r="H2812" s="91">
        <f t="shared" si="1174"/>
        <v>0</v>
      </c>
      <c r="I2812" s="91">
        <f t="shared" si="1174"/>
        <v>0</v>
      </c>
      <c r="J2812" s="91">
        <f t="shared" si="1174"/>
        <v>0</v>
      </c>
      <c r="K2812" s="91">
        <f t="shared" si="1174"/>
        <v>0</v>
      </c>
      <c r="L2812" s="91">
        <f t="shared" si="1174"/>
        <v>1</v>
      </c>
      <c r="M2812" s="93" t="s">
        <v>14</v>
      </c>
    </row>
    <row r="2813" spans="1:13" ht="15" customHeight="1" thickTop="1" thickBot="1" x14ac:dyDescent="0.3">
      <c r="A2813" s="88" t="s">
        <v>22</v>
      </c>
      <c r="B2813" s="89"/>
      <c r="C2813" s="89"/>
      <c r="D2813" s="89"/>
      <c r="E2813" s="89"/>
      <c r="F2813" s="89">
        <v>14</v>
      </c>
      <c r="G2813" s="90">
        <f t="shared" si="1173"/>
        <v>14</v>
      </c>
      <c r="H2813" s="91">
        <f t="shared" si="1174"/>
        <v>0</v>
      </c>
      <c r="I2813" s="91">
        <f t="shared" si="1174"/>
        <v>0</v>
      </c>
      <c r="J2813" s="91">
        <f t="shared" si="1174"/>
        <v>0</v>
      </c>
      <c r="K2813" s="91">
        <f t="shared" si="1174"/>
        <v>0</v>
      </c>
      <c r="L2813" s="91">
        <f t="shared" si="1174"/>
        <v>1</v>
      </c>
      <c r="M2813" s="93" t="s">
        <v>14</v>
      </c>
    </row>
    <row r="2814" spans="1:13" ht="15" customHeight="1" thickTop="1" thickBot="1" x14ac:dyDescent="0.3">
      <c r="A2814" s="88" t="s">
        <v>23</v>
      </c>
      <c r="B2814" s="89"/>
      <c r="C2814" s="89"/>
      <c r="D2814" s="89"/>
      <c r="E2814" s="89"/>
      <c r="F2814" s="89">
        <v>14</v>
      </c>
      <c r="G2814" s="90">
        <f t="shared" si="1173"/>
        <v>14</v>
      </c>
      <c r="H2814" s="91">
        <f t="shared" si="1174"/>
        <v>0</v>
      </c>
      <c r="I2814" s="91">
        <f t="shared" si="1174"/>
        <v>0</v>
      </c>
      <c r="J2814" s="91">
        <f t="shared" si="1174"/>
        <v>0</v>
      </c>
      <c r="K2814" s="91">
        <f t="shared" si="1174"/>
        <v>0</v>
      </c>
      <c r="L2814" s="91">
        <f t="shared" si="1174"/>
        <v>1</v>
      </c>
      <c r="M2814" s="93"/>
    </row>
    <row r="2815" spans="1:13" ht="15" customHeight="1" thickTop="1" thickBot="1" x14ac:dyDescent="0.3">
      <c r="A2815" s="94" t="s">
        <v>24</v>
      </c>
      <c r="B2815" s="95">
        <f t="shared" ref="B2815:F2815" si="1175">IFERROR(AVERAGE(B2810:B2814),0)</f>
        <v>0</v>
      </c>
      <c r="C2815" s="95">
        <f t="shared" si="1175"/>
        <v>0</v>
      </c>
      <c r="D2815" s="95">
        <f t="shared" si="1175"/>
        <v>0</v>
      </c>
      <c r="E2815" s="95">
        <f t="shared" si="1175"/>
        <v>0</v>
      </c>
      <c r="F2815" s="95">
        <f t="shared" si="1175"/>
        <v>14</v>
      </c>
      <c r="G2815" s="95">
        <f>SUM(AVERAGE(G2810:G2814))</f>
        <v>14</v>
      </c>
      <c r="H2815" s="97">
        <f>AVERAGE(H2810:H2814)*0.2</f>
        <v>0</v>
      </c>
      <c r="I2815" s="97">
        <f>AVERAGE(I2810:I2814)*0.4</f>
        <v>0</v>
      </c>
      <c r="J2815" s="97">
        <f>AVERAGE(J2810:J2814)*0.6</f>
        <v>0</v>
      </c>
      <c r="K2815" s="97">
        <f>AVERAGE(K2810:K2814)*0.8</f>
        <v>0</v>
      </c>
      <c r="L2815" s="100">
        <f>AVERAGE(L2810:L2814)*1</f>
        <v>1</v>
      </c>
      <c r="M2815" s="97">
        <f>SUM(H2815:L2815)</f>
        <v>1</v>
      </c>
    </row>
    <row r="2816" spans="1:13" ht="15" customHeight="1" thickTop="1" thickBot="1" x14ac:dyDescent="0.3">
      <c r="A2816" s="98" t="s">
        <v>25</v>
      </c>
      <c r="B2816" s="84" t="s">
        <v>7</v>
      </c>
      <c r="C2816" s="84" t="s">
        <v>8</v>
      </c>
      <c r="D2816" s="84" t="s">
        <v>9</v>
      </c>
      <c r="E2816" s="84" t="s">
        <v>10</v>
      </c>
      <c r="F2816" s="84" t="s">
        <v>11</v>
      </c>
      <c r="G2816" s="85" t="s">
        <v>12</v>
      </c>
      <c r="H2816" s="84" t="s">
        <v>7</v>
      </c>
      <c r="I2816" s="84" t="s">
        <v>8</v>
      </c>
      <c r="J2816" s="84" t="s">
        <v>9</v>
      </c>
      <c r="K2816" s="84" t="s">
        <v>10</v>
      </c>
      <c r="L2816" s="99" t="s">
        <v>11</v>
      </c>
      <c r="M2816" s="85" t="s">
        <v>12</v>
      </c>
    </row>
    <row r="2817" spans="1:13" ht="15" customHeight="1" thickTop="1" thickBot="1" x14ac:dyDescent="0.3">
      <c r="A2817" s="88" t="s">
        <v>26</v>
      </c>
      <c r="B2817" s="89"/>
      <c r="C2817" s="89"/>
      <c r="D2817" s="89"/>
      <c r="E2817" s="89"/>
      <c r="F2817" s="89">
        <v>14</v>
      </c>
      <c r="G2817" s="90">
        <f t="shared" ref="G2817:G2819" si="1176">SUM(B2817:F2817)</f>
        <v>14</v>
      </c>
      <c r="H2817" s="91">
        <f t="shared" ref="H2817:L2819" si="1177">IFERROR(B2817/$G$2817,0)</f>
        <v>0</v>
      </c>
      <c r="I2817" s="91">
        <f t="shared" si="1177"/>
        <v>0</v>
      </c>
      <c r="J2817" s="91">
        <f t="shared" si="1177"/>
        <v>0</v>
      </c>
      <c r="K2817" s="91">
        <f t="shared" si="1177"/>
        <v>0</v>
      </c>
      <c r="L2817" s="91">
        <f t="shared" si="1177"/>
        <v>1</v>
      </c>
      <c r="M2817" s="93" t="s">
        <v>14</v>
      </c>
    </row>
    <row r="2818" spans="1:13" ht="15" customHeight="1" thickTop="1" thickBot="1" x14ac:dyDescent="0.3">
      <c r="A2818" s="88" t="s">
        <v>27</v>
      </c>
      <c r="B2818" s="89"/>
      <c r="C2818" s="89"/>
      <c r="D2818" s="89"/>
      <c r="E2818" s="89"/>
      <c r="F2818" s="89">
        <v>14</v>
      </c>
      <c r="G2818" s="90">
        <f t="shared" si="1176"/>
        <v>14</v>
      </c>
      <c r="H2818" s="91">
        <f t="shared" si="1177"/>
        <v>0</v>
      </c>
      <c r="I2818" s="91">
        <f t="shared" si="1177"/>
        <v>0</v>
      </c>
      <c r="J2818" s="91">
        <f t="shared" si="1177"/>
        <v>0</v>
      </c>
      <c r="K2818" s="91">
        <f t="shared" si="1177"/>
        <v>0</v>
      </c>
      <c r="L2818" s="91">
        <f t="shared" si="1177"/>
        <v>1</v>
      </c>
      <c r="M2818" s="93" t="s">
        <v>14</v>
      </c>
    </row>
    <row r="2819" spans="1:13" ht="15" customHeight="1" thickTop="1" thickBot="1" x14ac:dyDescent="0.3">
      <c r="A2819" s="88" t="s">
        <v>28</v>
      </c>
      <c r="B2819" s="89"/>
      <c r="C2819" s="89"/>
      <c r="D2819" s="89"/>
      <c r="E2819" s="89"/>
      <c r="F2819" s="89">
        <v>14</v>
      </c>
      <c r="G2819" s="90">
        <f t="shared" si="1176"/>
        <v>14</v>
      </c>
      <c r="H2819" s="91">
        <f t="shared" si="1177"/>
        <v>0</v>
      </c>
      <c r="I2819" s="91">
        <f t="shared" si="1177"/>
        <v>0</v>
      </c>
      <c r="J2819" s="91">
        <f t="shared" si="1177"/>
        <v>0</v>
      </c>
      <c r="K2819" s="91">
        <f t="shared" si="1177"/>
        <v>0</v>
      </c>
      <c r="L2819" s="91">
        <f t="shared" si="1177"/>
        <v>1</v>
      </c>
      <c r="M2819" s="93" t="s">
        <v>14</v>
      </c>
    </row>
    <row r="2820" spans="1:13" ht="15" customHeight="1" thickTop="1" thickBot="1" x14ac:dyDescent="0.3">
      <c r="A2820" s="94" t="s">
        <v>24</v>
      </c>
      <c r="B2820" s="95">
        <f t="shared" ref="B2820:F2820" si="1178">IFERROR(AVERAGE(B2817:B2819),0)</f>
        <v>0</v>
      </c>
      <c r="C2820" s="95">
        <f t="shared" si="1178"/>
        <v>0</v>
      </c>
      <c r="D2820" s="101">
        <f t="shared" si="1178"/>
        <v>0</v>
      </c>
      <c r="E2820" s="101">
        <f t="shared" si="1178"/>
        <v>0</v>
      </c>
      <c r="F2820" s="101">
        <f t="shared" si="1178"/>
        <v>14</v>
      </c>
      <c r="G2820" s="101">
        <f>SUM(AVERAGE(G2817:G2819))</f>
        <v>14</v>
      </c>
      <c r="H2820" s="97">
        <f>AVERAGE(H2817:H2819)*0.2</f>
        <v>0</v>
      </c>
      <c r="I2820" s="97">
        <f>AVERAGE(I2817:I2819)*0.4</f>
        <v>0</v>
      </c>
      <c r="J2820" s="97">
        <f>AVERAGE(J2817:J2819)*0.6</f>
        <v>0</v>
      </c>
      <c r="K2820" s="97">
        <f>AVERAGE(K2817:K2819)*0.8</f>
        <v>0</v>
      </c>
      <c r="L2820" s="100">
        <f>AVERAGE(L2817:L2819)*1</f>
        <v>1</v>
      </c>
      <c r="M2820" s="102">
        <f>SUM(H2820:L2820)</f>
        <v>1</v>
      </c>
    </row>
    <row r="2821" spans="1:13" ht="15" customHeight="1" thickTop="1" thickBot="1" x14ac:dyDescent="0.3">
      <c r="A2821" s="83" t="s">
        <v>29</v>
      </c>
      <c r="B2821" s="84" t="s">
        <v>7</v>
      </c>
      <c r="C2821" s="84" t="s">
        <v>8</v>
      </c>
      <c r="D2821" s="84" t="s">
        <v>9</v>
      </c>
      <c r="E2821" s="84" t="s">
        <v>10</v>
      </c>
      <c r="F2821" s="84" t="s">
        <v>11</v>
      </c>
      <c r="G2821" s="85" t="s">
        <v>12</v>
      </c>
      <c r="H2821" s="84" t="s">
        <v>7</v>
      </c>
      <c r="I2821" s="84" t="s">
        <v>8</v>
      </c>
      <c r="J2821" s="84" t="s">
        <v>9</v>
      </c>
      <c r="K2821" s="84" t="s">
        <v>10</v>
      </c>
      <c r="L2821" s="99" t="s">
        <v>11</v>
      </c>
      <c r="M2821" s="85" t="s">
        <v>12</v>
      </c>
    </row>
    <row r="2822" spans="1:13" ht="15" customHeight="1" thickTop="1" thickBot="1" x14ac:dyDescent="0.3">
      <c r="A2822" s="103" t="s">
        <v>30</v>
      </c>
      <c r="B2822" s="104"/>
      <c r="C2822" s="104"/>
      <c r="D2822" s="104"/>
      <c r="E2822" s="89"/>
      <c r="F2822" s="89">
        <v>14</v>
      </c>
      <c r="G2822" s="105">
        <f t="shared" ref="G2822:G2825" si="1179">SUM(B2822:F2822)</f>
        <v>14</v>
      </c>
      <c r="H2822" s="106">
        <f t="shared" ref="H2822:L2825" si="1180">IFERROR(B2822/$G$2822,0)</f>
        <v>0</v>
      </c>
      <c r="I2822" s="106">
        <f t="shared" si="1180"/>
        <v>0</v>
      </c>
      <c r="J2822" s="106">
        <f t="shared" si="1180"/>
        <v>0</v>
      </c>
      <c r="K2822" s="106">
        <f t="shared" si="1180"/>
        <v>0</v>
      </c>
      <c r="L2822" s="106">
        <f t="shared" si="1180"/>
        <v>1</v>
      </c>
      <c r="M2822" s="93" t="s">
        <v>14</v>
      </c>
    </row>
    <row r="2823" spans="1:13" ht="15" customHeight="1" thickTop="1" thickBot="1" x14ac:dyDescent="0.3">
      <c r="A2823" s="103" t="s">
        <v>31</v>
      </c>
      <c r="B2823" s="104"/>
      <c r="C2823" s="104"/>
      <c r="D2823" s="104"/>
      <c r="E2823" s="89"/>
      <c r="F2823" s="89">
        <v>14</v>
      </c>
      <c r="G2823" s="105">
        <f t="shared" si="1179"/>
        <v>14</v>
      </c>
      <c r="H2823" s="106">
        <f t="shared" si="1180"/>
        <v>0</v>
      </c>
      <c r="I2823" s="106">
        <f t="shared" si="1180"/>
        <v>0</v>
      </c>
      <c r="J2823" s="106">
        <f t="shared" si="1180"/>
        <v>0</v>
      </c>
      <c r="K2823" s="106">
        <f t="shared" si="1180"/>
        <v>0</v>
      </c>
      <c r="L2823" s="106">
        <f t="shared" si="1180"/>
        <v>1</v>
      </c>
      <c r="M2823" s="93" t="s">
        <v>14</v>
      </c>
    </row>
    <row r="2824" spans="1:13" ht="15" customHeight="1" thickTop="1" thickBot="1" x14ac:dyDescent="0.3">
      <c r="A2824" s="103" t="s">
        <v>32</v>
      </c>
      <c r="B2824" s="104"/>
      <c r="C2824" s="104"/>
      <c r="D2824" s="104"/>
      <c r="E2824" s="89"/>
      <c r="F2824" s="89">
        <v>14</v>
      </c>
      <c r="G2824" s="105">
        <f t="shared" si="1179"/>
        <v>14</v>
      </c>
      <c r="H2824" s="106">
        <f t="shared" si="1180"/>
        <v>0</v>
      </c>
      <c r="I2824" s="106">
        <f t="shared" si="1180"/>
        <v>0</v>
      </c>
      <c r="J2824" s="106">
        <f t="shared" si="1180"/>
        <v>0</v>
      </c>
      <c r="K2824" s="106">
        <f t="shared" si="1180"/>
        <v>0</v>
      </c>
      <c r="L2824" s="106">
        <f t="shared" si="1180"/>
        <v>1</v>
      </c>
      <c r="M2824" s="93" t="s">
        <v>14</v>
      </c>
    </row>
    <row r="2825" spans="1:13" ht="15" customHeight="1" thickTop="1" thickBot="1" x14ac:dyDescent="0.3">
      <c r="A2825" s="103" t="s">
        <v>33</v>
      </c>
      <c r="B2825" s="104"/>
      <c r="C2825" s="104"/>
      <c r="D2825" s="104"/>
      <c r="E2825" s="89"/>
      <c r="F2825" s="89">
        <v>14</v>
      </c>
      <c r="G2825" s="105">
        <f t="shared" si="1179"/>
        <v>14</v>
      </c>
      <c r="H2825" s="106">
        <f t="shared" si="1180"/>
        <v>0</v>
      </c>
      <c r="I2825" s="106">
        <f t="shared" si="1180"/>
        <v>0</v>
      </c>
      <c r="J2825" s="106">
        <f t="shared" si="1180"/>
        <v>0</v>
      </c>
      <c r="K2825" s="106">
        <f t="shared" si="1180"/>
        <v>0</v>
      </c>
      <c r="L2825" s="106">
        <f t="shared" si="1180"/>
        <v>1</v>
      </c>
      <c r="M2825" s="93" t="s">
        <v>14</v>
      </c>
    </row>
    <row r="2826" spans="1:13" ht="15" customHeight="1" thickTop="1" thickBot="1" x14ac:dyDescent="0.3">
      <c r="A2826" s="107" t="s">
        <v>24</v>
      </c>
      <c r="B2826" s="108">
        <f t="shared" ref="B2826:F2826" si="1181">IFERROR(AVERAGE(B2822:B2825),0)</f>
        <v>0</v>
      </c>
      <c r="C2826" s="108">
        <f t="shared" si="1181"/>
        <v>0</v>
      </c>
      <c r="D2826" s="108">
        <f t="shared" si="1181"/>
        <v>0</v>
      </c>
      <c r="E2826" s="108">
        <f t="shared" si="1181"/>
        <v>0</v>
      </c>
      <c r="F2826" s="108">
        <f t="shared" si="1181"/>
        <v>14</v>
      </c>
      <c r="G2826" s="108">
        <f>SUM(AVERAGE(G2822:G2825))</f>
        <v>14</v>
      </c>
      <c r="H2826" s="102">
        <f>AVERAGE(H2822:H2825)*0.2</f>
        <v>0</v>
      </c>
      <c r="I2826" s="102">
        <f>AVERAGE(I2822:I2825)*0.4</f>
        <v>0</v>
      </c>
      <c r="J2826" s="102">
        <f>AVERAGE(J2822:J2825)*0.6</f>
        <v>0</v>
      </c>
      <c r="K2826" s="102">
        <f>AVERAGE(K2822:K2825)*0.8</f>
        <v>0</v>
      </c>
      <c r="L2826" s="109">
        <f>AVERAGE(L2822:L2825)*1</f>
        <v>1</v>
      </c>
      <c r="M2826" s="102">
        <f>SUM(H2826:L2826)</f>
        <v>1</v>
      </c>
    </row>
    <row r="2827" spans="1:13" ht="15" customHeight="1" thickTop="1" thickBot="1" x14ac:dyDescent="0.3">
      <c r="A2827" s="110" t="s">
        <v>34</v>
      </c>
      <c r="B2827" s="111"/>
      <c r="C2827" s="111"/>
      <c r="D2827" s="111"/>
      <c r="E2827" s="111"/>
      <c r="F2827" s="111"/>
      <c r="G2827" s="112">
        <f>SUM(B2827:F2827)</f>
        <v>0</v>
      </c>
      <c r="H2827" s="113">
        <f t="shared" ref="H2827:L2827" si="1182">IFERROR(B2827/$G$2827,0)</f>
        <v>0</v>
      </c>
      <c r="I2827" s="113">
        <f t="shared" si="1182"/>
        <v>0</v>
      </c>
      <c r="J2827" s="113">
        <f t="shared" si="1182"/>
        <v>0</v>
      </c>
      <c r="K2827" s="113">
        <f t="shared" si="1182"/>
        <v>0</v>
      </c>
      <c r="L2827" s="113">
        <f t="shared" si="1182"/>
        <v>0</v>
      </c>
      <c r="M2827" s="93" t="s">
        <v>14</v>
      </c>
    </row>
    <row r="2828" spans="1:13" ht="15" customHeight="1" thickTop="1" thickBot="1" x14ac:dyDescent="0.3">
      <c r="A2828" s="127" t="s">
        <v>35</v>
      </c>
      <c r="B2828" s="134"/>
      <c r="C2828" s="134"/>
      <c r="D2828" s="134"/>
      <c r="E2828" s="134"/>
      <c r="F2828" s="135"/>
      <c r="G2828" s="114">
        <v>14</v>
      </c>
      <c r="H2828" s="102" t="s">
        <v>14</v>
      </c>
      <c r="I2828" s="102" t="s">
        <v>14</v>
      </c>
      <c r="J2828" s="102" t="s">
        <v>14</v>
      </c>
      <c r="K2828" s="102" t="s">
        <v>14</v>
      </c>
      <c r="L2828" s="102" t="s">
        <v>14</v>
      </c>
      <c r="M2828" s="102">
        <f>(M2808+M2815+M2820+M2826)/4</f>
        <v>1</v>
      </c>
    </row>
    <row r="2829" spans="1:13" ht="15" customHeight="1" thickTop="1" x14ac:dyDescent="0.25">
      <c r="A2829" s="77"/>
      <c r="B2829" s="77"/>
      <c r="C2829" s="77"/>
      <c r="D2829" s="77"/>
      <c r="E2829" s="77"/>
      <c r="F2829" s="77"/>
      <c r="G2829" s="77"/>
      <c r="H2829" s="77"/>
      <c r="I2829" s="77"/>
      <c r="J2829" s="77"/>
      <c r="K2829" s="77"/>
      <c r="L2829" s="77"/>
      <c r="M2829" s="77"/>
    </row>
    <row r="2830" spans="1:13" ht="15" customHeight="1" x14ac:dyDescent="0.25">
      <c r="A2830" s="77"/>
      <c r="B2830" s="77"/>
      <c r="C2830" s="77"/>
      <c r="D2830" s="77"/>
      <c r="E2830" s="77"/>
      <c r="F2830" s="77"/>
      <c r="G2830" s="77"/>
      <c r="H2830" s="77"/>
      <c r="I2830" s="77"/>
      <c r="J2830" s="77"/>
      <c r="K2830" s="77"/>
      <c r="L2830" s="77"/>
      <c r="M2830" s="77"/>
    </row>
    <row r="2831" spans="1:13" ht="15" customHeight="1" thickBot="1" x14ac:dyDescent="0.3">
      <c r="A2831" s="77"/>
      <c r="B2831" s="77"/>
      <c r="C2831" s="77"/>
      <c r="D2831" s="77"/>
      <c r="E2831" s="77"/>
      <c r="F2831" s="77"/>
      <c r="G2831" s="77"/>
      <c r="H2831" s="77"/>
      <c r="I2831" s="77"/>
      <c r="J2831" s="77"/>
      <c r="K2831" s="77"/>
      <c r="L2831" s="77"/>
      <c r="M2831" s="77"/>
    </row>
    <row r="2832" spans="1:13" ht="15" customHeight="1" thickTop="1" thickBot="1" x14ac:dyDescent="0.3">
      <c r="A2832" s="78" t="s">
        <v>0</v>
      </c>
      <c r="B2832" s="136" t="s">
        <v>248</v>
      </c>
      <c r="C2832" s="137"/>
      <c r="D2832" s="137"/>
      <c r="E2832" s="137"/>
      <c r="F2832" s="137"/>
      <c r="G2832" s="138"/>
      <c r="H2832" s="139" t="s">
        <v>111</v>
      </c>
      <c r="I2832" s="140"/>
      <c r="J2832" s="141"/>
      <c r="K2832" s="79" t="s">
        <v>2</v>
      </c>
      <c r="L2832" s="142">
        <v>45493</v>
      </c>
      <c r="M2832" s="143"/>
    </row>
    <row r="2833" spans="1:13" ht="15" customHeight="1" thickBot="1" x14ac:dyDescent="0.3">
      <c r="A2833" s="115" t="s">
        <v>3</v>
      </c>
      <c r="B2833" s="116"/>
      <c r="C2833" s="116"/>
      <c r="D2833" s="116"/>
      <c r="E2833" s="116"/>
      <c r="F2833" s="116"/>
      <c r="G2833" s="117"/>
      <c r="H2833" s="80" t="s">
        <v>112</v>
      </c>
      <c r="I2833" s="121">
        <v>15</v>
      </c>
      <c r="J2833" s="122"/>
      <c r="K2833" s="81"/>
      <c r="L2833" s="80"/>
      <c r="M2833" s="80"/>
    </row>
    <row r="2834" spans="1:13" ht="15" customHeight="1" thickBot="1" x14ac:dyDescent="0.3">
      <c r="A2834" s="118"/>
      <c r="B2834" s="119"/>
      <c r="C2834" s="119"/>
      <c r="D2834" s="119"/>
      <c r="E2834" s="119"/>
      <c r="F2834" s="119"/>
      <c r="G2834" s="120"/>
      <c r="H2834" s="80" t="s">
        <v>113</v>
      </c>
      <c r="I2834" s="121">
        <v>1</v>
      </c>
      <c r="J2834" s="122"/>
      <c r="K2834" s="80"/>
      <c r="L2834" s="80"/>
      <c r="M2834" s="80"/>
    </row>
    <row r="2835" spans="1:13" ht="15" customHeight="1" thickBot="1" x14ac:dyDescent="0.3">
      <c r="A2835" s="82" t="s">
        <v>4</v>
      </c>
      <c r="B2835" s="123" t="s">
        <v>5</v>
      </c>
      <c r="C2835" s="124"/>
      <c r="D2835" s="124"/>
      <c r="E2835" s="124"/>
      <c r="F2835" s="124"/>
      <c r="G2835" s="125"/>
      <c r="H2835" s="121" t="s">
        <v>5</v>
      </c>
      <c r="I2835" s="126"/>
      <c r="J2835" s="126"/>
      <c r="K2835" s="126"/>
      <c r="L2835" s="126"/>
      <c r="M2835" s="122"/>
    </row>
    <row r="2836" spans="1:13" ht="15" customHeight="1" thickTop="1" thickBot="1" x14ac:dyDescent="0.3">
      <c r="A2836" s="83" t="s">
        <v>6</v>
      </c>
      <c r="B2836" s="84" t="s">
        <v>7</v>
      </c>
      <c r="C2836" s="84" t="s">
        <v>8</v>
      </c>
      <c r="D2836" s="84" t="s">
        <v>9</v>
      </c>
      <c r="E2836" s="84" t="s">
        <v>10</v>
      </c>
      <c r="F2836" s="84" t="s">
        <v>11</v>
      </c>
      <c r="G2836" s="85" t="s">
        <v>12</v>
      </c>
      <c r="H2836" s="86" t="s">
        <v>7</v>
      </c>
      <c r="I2836" s="86" t="s">
        <v>8</v>
      </c>
      <c r="J2836" s="86" t="s">
        <v>9</v>
      </c>
      <c r="K2836" s="86" t="s">
        <v>10</v>
      </c>
      <c r="L2836" s="86" t="s">
        <v>11</v>
      </c>
      <c r="M2836" s="87" t="s">
        <v>12</v>
      </c>
    </row>
    <row r="2837" spans="1:13" ht="15" customHeight="1" thickTop="1" thickBot="1" x14ac:dyDescent="0.3">
      <c r="A2837" s="88" t="s">
        <v>13</v>
      </c>
      <c r="B2837" s="89"/>
      <c r="C2837" s="89"/>
      <c r="D2837" s="89"/>
      <c r="E2837" s="89"/>
      <c r="F2837" s="89">
        <v>16</v>
      </c>
      <c r="G2837" s="90">
        <f t="shared" ref="G2837:G2839" si="1183">SUM(B2837:F2837)</f>
        <v>16</v>
      </c>
      <c r="H2837" s="91">
        <f t="shared" ref="H2837:L2839" si="1184">IFERROR(B2837/$G$2837,0)</f>
        <v>0</v>
      </c>
      <c r="I2837" s="91">
        <f t="shared" si="1184"/>
        <v>0</v>
      </c>
      <c r="J2837" s="91">
        <f t="shared" si="1184"/>
        <v>0</v>
      </c>
      <c r="K2837" s="91">
        <f t="shared" si="1184"/>
        <v>0</v>
      </c>
      <c r="L2837" s="91">
        <f t="shared" si="1184"/>
        <v>1</v>
      </c>
      <c r="M2837" s="92" t="s">
        <v>14</v>
      </c>
    </row>
    <row r="2838" spans="1:13" ht="15" customHeight="1" thickTop="1" thickBot="1" x14ac:dyDescent="0.3">
      <c r="A2838" s="88" t="s">
        <v>15</v>
      </c>
      <c r="B2838" s="89"/>
      <c r="C2838" s="89"/>
      <c r="D2838" s="89"/>
      <c r="E2838" s="89"/>
      <c r="F2838" s="89">
        <v>16</v>
      </c>
      <c r="G2838" s="90">
        <f t="shared" si="1183"/>
        <v>16</v>
      </c>
      <c r="H2838" s="91">
        <f t="shared" si="1184"/>
        <v>0</v>
      </c>
      <c r="I2838" s="91">
        <f t="shared" si="1184"/>
        <v>0</v>
      </c>
      <c r="J2838" s="91">
        <f t="shared" si="1184"/>
        <v>0</v>
      </c>
      <c r="K2838" s="91">
        <f t="shared" si="1184"/>
        <v>0</v>
      </c>
      <c r="L2838" s="91">
        <f t="shared" si="1184"/>
        <v>1</v>
      </c>
      <c r="M2838" s="93" t="s">
        <v>14</v>
      </c>
    </row>
    <row r="2839" spans="1:13" ht="15" customHeight="1" thickTop="1" thickBot="1" x14ac:dyDescent="0.3">
      <c r="A2839" s="88" t="s">
        <v>16</v>
      </c>
      <c r="B2839" s="89"/>
      <c r="C2839" s="89"/>
      <c r="D2839" s="89"/>
      <c r="E2839" s="89"/>
      <c r="F2839" s="89">
        <v>16</v>
      </c>
      <c r="G2839" s="90">
        <f t="shared" si="1183"/>
        <v>16</v>
      </c>
      <c r="H2839" s="91">
        <f t="shared" si="1184"/>
        <v>0</v>
      </c>
      <c r="I2839" s="91">
        <f t="shared" si="1184"/>
        <v>0</v>
      </c>
      <c r="J2839" s="91">
        <f t="shared" si="1184"/>
        <v>0</v>
      </c>
      <c r="K2839" s="91">
        <f t="shared" si="1184"/>
        <v>0</v>
      </c>
      <c r="L2839" s="91">
        <f t="shared" si="1184"/>
        <v>1</v>
      </c>
      <c r="M2839" s="93" t="s">
        <v>14</v>
      </c>
    </row>
    <row r="2840" spans="1:13" ht="15" customHeight="1" thickTop="1" thickBot="1" x14ac:dyDescent="0.3">
      <c r="A2840" s="94" t="s">
        <v>17</v>
      </c>
      <c r="B2840" s="95">
        <f>IFERROR(AVERAGE(B2837:B2839),0)</f>
        <v>0</v>
      </c>
      <c r="C2840" s="95">
        <f>IFERROR(AVERAGE(C2837:C2839),0)</f>
        <v>0</v>
      </c>
      <c r="D2840" s="95">
        <f>IFERROR(AVERAGE(D2837:D2839),0)</f>
        <v>0</v>
      </c>
      <c r="E2840" s="95">
        <f t="shared" ref="E2840:F2840" si="1185">IFERROR(AVERAGE(E2837:E2839),0)</f>
        <v>0</v>
      </c>
      <c r="F2840" s="95">
        <f t="shared" si="1185"/>
        <v>16</v>
      </c>
      <c r="G2840" s="95">
        <f>SUM(AVERAGE(G2837:G2839))</f>
        <v>16</v>
      </c>
      <c r="H2840" s="96">
        <f>AVERAGE(H2837:H2839)*0.2</f>
        <v>0</v>
      </c>
      <c r="I2840" s="96">
        <f>AVERAGE(I2837:I2839)*0.4</f>
        <v>0</v>
      </c>
      <c r="J2840" s="96">
        <f>AVERAGE(J2837:J2839)*0.6</f>
        <v>0</v>
      </c>
      <c r="K2840" s="96">
        <f>AVERAGE(K2837:K2839)*0.8</f>
        <v>0</v>
      </c>
      <c r="L2840" s="96">
        <f>AVERAGE(L2837:L2839)*1</f>
        <v>1</v>
      </c>
      <c r="M2840" s="97">
        <f>SUM(H2840:L2840)</f>
        <v>1</v>
      </c>
    </row>
    <row r="2841" spans="1:13" ht="15" customHeight="1" thickTop="1" thickBot="1" x14ac:dyDescent="0.3">
      <c r="A2841" s="98" t="s">
        <v>18</v>
      </c>
      <c r="B2841" s="84" t="s">
        <v>7</v>
      </c>
      <c r="C2841" s="84" t="s">
        <v>8</v>
      </c>
      <c r="D2841" s="84" t="s">
        <v>9</v>
      </c>
      <c r="E2841" s="84" t="s">
        <v>10</v>
      </c>
      <c r="F2841" s="84" t="s">
        <v>11</v>
      </c>
      <c r="G2841" s="85" t="s">
        <v>12</v>
      </c>
      <c r="H2841" s="84" t="s">
        <v>7</v>
      </c>
      <c r="I2841" s="84" t="s">
        <v>8</v>
      </c>
      <c r="J2841" s="84" t="s">
        <v>9</v>
      </c>
      <c r="K2841" s="84" t="s">
        <v>10</v>
      </c>
      <c r="L2841" s="99" t="s">
        <v>11</v>
      </c>
      <c r="M2841" s="85" t="s">
        <v>12</v>
      </c>
    </row>
    <row r="2842" spans="1:13" ht="15" customHeight="1" thickTop="1" thickBot="1" x14ac:dyDescent="0.3">
      <c r="A2842" s="88" t="s">
        <v>19</v>
      </c>
      <c r="B2842" s="89"/>
      <c r="C2842" s="89"/>
      <c r="D2842" s="89"/>
      <c r="E2842" s="89"/>
      <c r="F2842" s="89">
        <v>16</v>
      </c>
      <c r="G2842" s="90">
        <f t="shared" ref="G2842:G2846" si="1186">SUM(B2842:F2842)</f>
        <v>16</v>
      </c>
      <c r="H2842" s="91">
        <f t="shared" ref="H2842:L2846" si="1187">IFERROR(B2842/$G$2842,0)</f>
        <v>0</v>
      </c>
      <c r="I2842" s="91">
        <f t="shared" si="1187"/>
        <v>0</v>
      </c>
      <c r="J2842" s="91">
        <f t="shared" si="1187"/>
        <v>0</v>
      </c>
      <c r="K2842" s="91">
        <f t="shared" si="1187"/>
        <v>0</v>
      </c>
      <c r="L2842" s="91">
        <f t="shared" si="1187"/>
        <v>1</v>
      </c>
      <c r="M2842" s="93" t="s">
        <v>14</v>
      </c>
    </row>
    <row r="2843" spans="1:13" ht="15" customHeight="1" thickTop="1" thickBot="1" x14ac:dyDescent="0.3">
      <c r="A2843" s="88" t="s">
        <v>20</v>
      </c>
      <c r="B2843" s="89"/>
      <c r="C2843" s="89"/>
      <c r="D2843" s="89"/>
      <c r="E2843" s="89"/>
      <c r="F2843" s="89">
        <v>16</v>
      </c>
      <c r="G2843" s="90">
        <f t="shared" si="1186"/>
        <v>16</v>
      </c>
      <c r="H2843" s="91">
        <f t="shared" si="1187"/>
        <v>0</v>
      </c>
      <c r="I2843" s="91">
        <f t="shared" si="1187"/>
        <v>0</v>
      </c>
      <c r="J2843" s="91">
        <f t="shared" si="1187"/>
        <v>0</v>
      </c>
      <c r="K2843" s="91">
        <f t="shared" si="1187"/>
        <v>0</v>
      </c>
      <c r="L2843" s="91">
        <f t="shared" si="1187"/>
        <v>1</v>
      </c>
      <c r="M2843" s="93" t="s">
        <v>14</v>
      </c>
    </row>
    <row r="2844" spans="1:13" ht="15" customHeight="1" thickTop="1" thickBot="1" x14ac:dyDescent="0.3">
      <c r="A2844" s="88" t="s">
        <v>21</v>
      </c>
      <c r="B2844" s="89"/>
      <c r="C2844" s="89"/>
      <c r="D2844" s="89"/>
      <c r="E2844" s="89"/>
      <c r="F2844" s="89">
        <v>16</v>
      </c>
      <c r="G2844" s="90">
        <f t="shared" si="1186"/>
        <v>16</v>
      </c>
      <c r="H2844" s="91">
        <f t="shared" si="1187"/>
        <v>0</v>
      </c>
      <c r="I2844" s="91">
        <f t="shared" si="1187"/>
        <v>0</v>
      </c>
      <c r="J2844" s="91">
        <f t="shared" si="1187"/>
        <v>0</v>
      </c>
      <c r="K2844" s="91">
        <f t="shared" si="1187"/>
        <v>0</v>
      </c>
      <c r="L2844" s="91">
        <f t="shared" si="1187"/>
        <v>1</v>
      </c>
      <c r="M2844" s="93" t="s">
        <v>14</v>
      </c>
    </row>
    <row r="2845" spans="1:13" ht="15" customHeight="1" thickTop="1" thickBot="1" x14ac:dyDescent="0.3">
      <c r="A2845" s="88" t="s">
        <v>22</v>
      </c>
      <c r="B2845" s="89"/>
      <c r="C2845" s="89"/>
      <c r="D2845" s="89"/>
      <c r="E2845" s="89"/>
      <c r="F2845" s="89">
        <v>16</v>
      </c>
      <c r="G2845" s="90">
        <f t="shared" si="1186"/>
        <v>16</v>
      </c>
      <c r="H2845" s="91">
        <f t="shared" si="1187"/>
        <v>0</v>
      </c>
      <c r="I2845" s="91">
        <f t="shared" si="1187"/>
        <v>0</v>
      </c>
      <c r="J2845" s="91">
        <f t="shared" si="1187"/>
        <v>0</v>
      </c>
      <c r="K2845" s="91">
        <f t="shared" si="1187"/>
        <v>0</v>
      </c>
      <c r="L2845" s="91">
        <f t="shared" si="1187"/>
        <v>1</v>
      </c>
      <c r="M2845" s="93" t="s">
        <v>14</v>
      </c>
    </row>
    <row r="2846" spans="1:13" ht="15" customHeight="1" thickTop="1" thickBot="1" x14ac:dyDescent="0.3">
      <c r="A2846" s="88" t="s">
        <v>23</v>
      </c>
      <c r="B2846" s="89"/>
      <c r="C2846" s="89"/>
      <c r="D2846" s="89"/>
      <c r="E2846" s="89"/>
      <c r="F2846" s="89">
        <v>16</v>
      </c>
      <c r="G2846" s="90">
        <f t="shared" si="1186"/>
        <v>16</v>
      </c>
      <c r="H2846" s="91">
        <f t="shared" si="1187"/>
        <v>0</v>
      </c>
      <c r="I2846" s="91">
        <f t="shared" si="1187"/>
        <v>0</v>
      </c>
      <c r="J2846" s="91">
        <f t="shared" si="1187"/>
        <v>0</v>
      </c>
      <c r="K2846" s="91">
        <f t="shared" si="1187"/>
        <v>0</v>
      </c>
      <c r="L2846" s="91">
        <f t="shared" si="1187"/>
        <v>1</v>
      </c>
      <c r="M2846" s="93"/>
    </row>
    <row r="2847" spans="1:13" ht="15" customHeight="1" thickTop="1" thickBot="1" x14ac:dyDescent="0.3">
      <c r="A2847" s="94" t="s">
        <v>24</v>
      </c>
      <c r="B2847" s="95">
        <f t="shared" ref="B2847:F2847" si="1188">IFERROR(AVERAGE(B2842:B2846),0)</f>
        <v>0</v>
      </c>
      <c r="C2847" s="95">
        <f t="shared" si="1188"/>
        <v>0</v>
      </c>
      <c r="D2847" s="95">
        <f t="shared" si="1188"/>
        <v>0</v>
      </c>
      <c r="E2847" s="95">
        <f t="shared" si="1188"/>
        <v>0</v>
      </c>
      <c r="F2847" s="95">
        <f t="shared" si="1188"/>
        <v>16</v>
      </c>
      <c r="G2847" s="95">
        <f>SUM(AVERAGE(G2842:G2846))</f>
        <v>16</v>
      </c>
      <c r="H2847" s="97">
        <f>AVERAGE(H2842:H2846)*0.2</f>
        <v>0</v>
      </c>
      <c r="I2847" s="97">
        <f>AVERAGE(I2842:I2846)*0.4</f>
        <v>0</v>
      </c>
      <c r="J2847" s="97">
        <f>AVERAGE(J2842:J2846)*0.6</f>
        <v>0</v>
      </c>
      <c r="K2847" s="97">
        <f>AVERAGE(K2842:K2846)*0.8</f>
        <v>0</v>
      </c>
      <c r="L2847" s="100">
        <f>AVERAGE(L2842:L2846)*1</f>
        <v>1</v>
      </c>
      <c r="M2847" s="97">
        <f>SUM(H2847:L2847)</f>
        <v>1</v>
      </c>
    </row>
    <row r="2848" spans="1:13" ht="15" customHeight="1" thickTop="1" thickBot="1" x14ac:dyDescent="0.3">
      <c r="A2848" s="98" t="s">
        <v>25</v>
      </c>
      <c r="B2848" s="84" t="s">
        <v>7</v>
      </c>
      <c r="C2848" s="84" t="s">
        <v>8</v>
      </c>
      <c r="D2848" s="84" t="s">
        <v>9</v>
      </c>
      <c r="E2848" s="84" t="s">
        <v>10</v>
      </c>
      <c r="F2848" s="84" t="s">
        <v>11</v>
      </c>
      <c r="G2848" s="85" t="s">
        <v>12</v>
      </c>
      <c r="H2848" s="84" t="s">
        <v>7</v>
      </c>
      <c r="I2848" s="84" t="s">
        <v>8</v>
      </c>
      <c r="J2848" s="84" t="s">
        <v>9</v>
      </c>
      <c r="K2848" s="84" t="s">
        <v>10</v>
      </c>
      <c r="L2848" s="99" t="s">
        <v>11</v>
      </c>
      <c r="M2848" s="85" t="s">
        <v>12</v>
      </c>
    </row>
    <row r="2849" spans="1:13" ht="15" customHeight="1" thickTop="1" thickBot="1" x14ac:dyDescent="0.3">
      <c r="A2849" s="88" t="s">
        <v>26</v>
      </c>
      <c r="B2849" s="89"/>
      <c r="C2849" s="89"/>
      <c r="D2849" s="89"/>
      <c r="E2849" s="89"/>
      <c r="F2849" s="89">
        <v>16</v>
      </c>
      <c r="G2849" s="90">
        <f t="shared" ref="G2849:G2851" si="1189">SUM(B2849:F2849)</f>
        <v>16</v>
      </c>
      <c r="H2849" s="91">
        <f t="shared" ref="H2849:L2851" si="1190">IFERROR(B2849/$G$2849,0)</f>
        <v>0</v>
      </c>
      <c r="I2849" s="91">
        <f t="shared" si="1190"/>
        <v>0</v>
      </c>
      <c r="J2849" s="91">
        <f t="shared" si="1190"/>
        <v>0</v>
      </c>
      <c r="K2849" s="91">
        <f t="shared" si="1190"/>
        <v>0</v>
      </c>
      <c r="L2849" s="91">
        <f t="shared" si="1190"/>
        <v>1</v>
      </c>
      <c r="M2849" s="93" t="s">
        <v>14</v>
      </c>
    </row>
    <row r="2850" spans="1:13" ht="15" customHeight="1" thickTop="1" thickBot="1" x14ac:dyDescent="0.3">
      <c r="A2850" s="88" t="s">
        <v>27</v>
      </c>
      <c r="B2850" s="89"/>
      <c r="C2850" s="89"/>
      <c r="D2850" s="89"/>
      <c r="E2850" s="89"/>
      <c r="F2850" s="89">
        <v>16</v>
      </c>
      <c r="G2850" s="90">
        <f t="shared" si="1189"/>
        <v>16</v>
      </c>
      <c r="H2850" s="91">
        <f t="shared" si="1190"/>
        <v>0</v>
      </c>
      <c r="I2850" s="91">
        <f t="shared" si="1190"/>
        <v>0</v>
      </c>
      <c r="J2850" s="91">
        <f t="shared" si="1190"/>
        <v>0</v>
      </c>
      <c r="K2850" s="91">
        <f t="shared" si="1190"/>
        <v>0</v>
      </c>
      <c r="L2850" s="91">
        <f t="shared" si="1190"/>
        <v>1</v>
      </c>
      <c r="M2850" s="93" t="s">
        <v>14</v>
      </c>
    </row>
    <row r="2851" spans="1:13" ht="15" customHeight="1" thickTop="1" thickBot="1" x14ac:dyDescent="0.3">
      <c r="A2851" s="88" t="s">
        <v>28</v>
      </c>
      <c r="B2851" s="89"/>
      <c r="C2851" s="89"/>
      <c r="D2851" s="89"/>
      <c r="E2851" s="89"/>
      <c r="F2851" s="89">
        <v>16</v>
      </c>
      <c r="G2851" s="90">
        <f t="shared" si="1189"/>
        <v>16</v>
      </c>
      <c r="H2851" s="91">
        <f t="shared" si="1190"/>
        <v>0</v>
      </c>
      <c r="I2851" s="91">
        <f t="shared" si="1190"/>
        <v>0</v>
      </c>
      <c r="J2851" s="91">
        <f t="shared" si="1190"/>
        <v>0</v>
      </c>
      <c r="K2851" s="91">
        <f t="shared" si="1190"/>
        <v>0</v>
      </c>
      <c r="L2851" s="91">
        <f t="shared" si="1190"/>
        <v>1</v>
      </c>
      <c r="M2851" s="93" t="s">
        <v>14</v>
      </c>
    </row>
    <row r="2852" spans="1:13" ht="15" customHeight="1" thickTop="1" thickBot="1" x14ac:dyDescent="0.3">
      <c r="A2852" s="94" t="s">
        <v>24</v>
      </c>
      <c r="B2852" s="95">
        <f t="shared" ref="B2852:F2852" si="1191">IFERROR(AVERAGE(B2849:B2851),0)</f>
        <v>0</v>
      </c>
      <c r="C2852" s="95">
        <f t="shared" si="1191"/>
        <v>0</v>
      </c>
      <c r="D2852" s="101">
        <f t="shared" si="1191"/>
        <v>0</v>
      </c>
      <c r="E2852" s="101">
        <f t="shared" si="1191"/>
        <v>0</v>
      </c>
      <c r="F2852" s="101">
        <f t="shared" si="1191"/>
        <v>16</v>
      </c>
      <c r="G2852" s="101">
        <f>SUM(AVERAGE(G2849:G2851))</f>
        <v>16</v>
      </c>
      <c r="H2852" s="97">
        <f>AVERAGE(H2849:H2851)*0.2</f>
        <v>0</v>
      </c>
      <c r="I2852" s="97">
        <f>AVERAGE(I2849:I2851)*0.4</f>
        <v>0</v>
      </c>
      <c r="J2852" s="97">
        <f>AVERAGE(J2849:J2851)*0.6</f>
        <v>0</v>
      </c>
      <c r="K2852" s="97">
        <f>AVERAGE(K2849:K2851)*0.8</f>
        <v>0</v>
      </c>
      <c r="L2852" s="100">
        <f>AVERAGE(L2849:L2851)*1</f>
        <v>1</v>
      </c>
      <c r="M2852" s="102">
        <f>SUM(H2852:L2852)</f>
        <v>1</v>
      </c>
    </row>
    <row r="2853" spans="1:13" ht="15" customHeight="1" thickTop="1" thickBot="1" x14ac:dyDescent="0.3">
      <c r="A2853" s="83" t="s">
        <v>29</v>
      </c>
      <c r="B2853" s="84" t="s">
        <v>7</v>
      </c>
      <c r="C2853" s="84" t="s">
        <v>8</v>
      </c>
      <c r="D2853" s="84" t="s">
        <v>9</v>
      </c>
      <c r="E2853" s="84" t="s">
        <v>10</v>
      </c>
      <c r="F2853" s="84" t="s">
        <v>11</v>
      </c>
      <c r="G2853" s="85" t="s">
        <v>12</v>
      </c>
      <c r="H2853" s="84" t="s">
        <v>7</v>
      </c>
      <c r="I2853" s="84" t="s">
        <v>8</v>
      </c>
      <c r="J2853" s="84" t="s">
        <v>9</v>
      </c>
      <c r="K2853" s="84" t="s">
        <v>10</v>
      </c>
      <c r="L2853" s="99" t="s">
        <v>11</v>
      </c>
      <c r="M2853" s="85" t="s">
        <v>12</v>
      </c>
    </row>
    <row r="2854" spans="1:13" ht="15" customHeight="1" thickTop="1" thickBot="1" x14ac:dyDescent="0.3">
      <c r="A2854" s="103" t="s">
        <v>30</v>
      </c>
      <c r="B2854" s="104"/>
      <c r="C2854" s="104"/>
      <c r="D2854" s="104"/>
      <c r="E2854" s="89"/>
      <c r="F2854" s="89">
        <v>16</v>
      </c>
      <c r="G2854" s="105">
        <f t="shared" ref="G2854:G2857" si="1192">SUM(B2854:F2854)</f>
        <v>16</v>
      </c>
      <c r="H2854" s="106">
        <f t="shared" ref="H2854:L2857" si="1193">IFERROR(B2854/$G$2854,0)</f>
        <v>0</v>
      </c>
      <c r="I2854" s="106">
        <f t="shared" si="1193"/>
        <v>0</v>
      </c>
      <c r="J2854" s="106">
        <f t="shared" si="1193"/>
        <v>0</v>
      </c>
      <c r="K2854" s="106">
        <f t="shared" si="1193"/>
        <v>0</v>
      </c>
      <c r="L2854" s="106">
        <f t="shared" si="1193"/>
        <v>1</v>
      </c>
      <c r="M2854" s="93" t="s">
        <v>14</v>
      </c>
    </row>
    <row r="2855" spans="1:13" ht="15" customHeight="1" thickTop="1" thickBot="1" x14ac:dyDescent="0.3">
      <c r="A2855" s="103" t="s">
        <v>31</v>
      </c>
      <c r="B2855" s="104"/>
      <c r="C2855" s="104"/>
      <c r="D2855" s="104"/>
      <c r="E2855" s="89"/>
      <c r="F2855" s="89">
        <v>16</v>
      </c>
      <c r="G2855" s="105">
        <f t="shared" si="1192"/>
        <v>16</v>
      </c>
      <c r="H2855" s="106">
        <f t="shared" si="1193"/>
        <v>0</v>
      </c>
      <c r="I2855" s="106">
        <f t="shared" si="1193"/>
        <v>0</v>
      </c>
      <c r="J2855" s="106">
        <f t="shared" si="1193"/>
        <v>0</v>
      </c>
      <c r="K2855" s="106">
        <f t="shared" si="1193"/>
        <v>0</v>
      </c>
      <c r="L2855" s="106">
        <f t="shared" si="1193"/>
        <v>1</v>
      </c>
      <c r="M2855" s="93" t="s">
        <v>14</v>
      </c>
    </row>
    <row r="2856" spans="1:13" ht="15" customHeight="1" thickTop="1" thickBot="1" x14ac:dyDescent="0.3">
      <c r="A2856" s="103" t="s">
        <v>32</v>
      </c>
      <c r="B2856" s="104"/>
      <c r="C2856" s="104"/>
      <c r="D2856" s="104"/>
      <c r="E2856" s="89"/>
      <c r="F2856" s="89">
        <v>16</v>
      </c>
      <c r="G2856" s="105">
        <f t="shared" si="1192"/>
        <v>16</v>
      </c>
      <c r="H2856" s="106">
        <f t="shared" si="1193"/>
        <v>0</v>
      </c>
      <c r="I2856" s="106">
        <f t="shared" si="1193"/>
        <v>0</v>
      </c>
      <c r="J2856" s="106">
        <f t="shared" si="1193"/>
        <v>0</v>
      </c>
      <c r="K2856" s="106">
        <f t="shared" si="1193"/>
        <v>0</v>
      </c>
      <c r="L2856" s="106">
        <f t="shared" si="1193"/>
        <v>1</v>
      </c>
      <c r="M2856" s="93" t="s">
        <v>14</v>
      </c>
    </row>
    <row r="2857" spans="1:13" ht="15" customHeight="1" thickTop="1" thickBot="1" x14ac:dyDescent="0.3">
      <c r="A2857" s="103" t="s">
        <v>33</v>
      </c>
      <c r="B2857" s="104"/>
      <c r="C2857" s="104"/>
      <c r="D2857" s="104"/>
      <c r="E2857" s="89"/>
      <c r="F2857" s="89">
        <v>16</v>
      </c>
      <c r="G2857" s="105">
        <f t="shared" si="1192"/>
        <v>16</v>
      </c>
      <c r="H2857" s="106">
        <f t="shared" si="1193"/>
        <v>0</v>
      </c>
      <c r="I2857" s="106">
        <f t="shared" si="1193"/>
        <v>0</v>
      </c>
      <c r="J2857" s="106">
        <f t="shared" si="1193"/>
        <v>0</v>
      </c>
      <c r="K2857" s="106">
        <f t="shared" si="1193"/>
        <v>0</v>
      </c>
      <c r="L2857" s="106">
        <f t="shared" si="1193"/>
        <v>1</v>
      </c>
      <c r="M2857" s="93" t="s">
        <v>14</v>
      </c>
    </row>
    <row r="2858" spans="1:13" ht="15" customHeight="1" thickTop="1" thickBot="1" x14ac:dyDescent="0.3">
      <c r="A2858" s="107" t="s">
        <v>24</v>
      </c>
      <c r="B2858" s="108">
        <f t="shared" ref="B2858:F2858" si="1194">IFERROR(AVERAGE(B2854:B2857),0)</f>
        <v>0</v>
      </c>
      <c r="C2858" s="108">
        <f t="shared" si="1194"/>
        <v>0</v>
      </c>
      <c r="D2858" s="108">
        <f t="shared" si="1194"/>
        <v>0</v>
      </c>
      <c r="E2858" s="108">
        <f t="shared" si="1194"/>
        <v>0</v>
      </c>
      <c r="F2858" s="108">
        <f t="shared" si="1194"/>
        <v>16</v>
      </c>
      <c r="G2858" s="108">
        <f>SUM(AVERAGE(G2854:G2857))</f>
        <v>16</v>
      </c>
      <c r="H2858" s="102">
        <f>AVERAGE(H2854:H2857)*0.2</f>
        <v>0</v>
      </c>
      <c r="I2858" s="102">
        <f>AVERAGE(I2854:I2857)*0.4</f>
        <v>0</v>
      </c>
      <c r="J2858" s="102">
        <f>AVERAGE(J2854:J2857)*0.6</f>
        <v>0</v>
      </c>
      <c r="K2858" s="102">
        <f>AVERAGE(K2854:K2857)*0.8</f>
        <v>0</v>
      </c>
      <c r="L2858" s="109">
        <f>AVERAGE(L2854:L2857)*1</f>
        <v>1</v>
      </c>
      <c r="M2858" s="102">
        <f>SUM(H2858:L2858)</f>
        <v>1</v>
      </c>
    </row>
    <row r="2859" spans="1:13" ht="15" customHeight="1" thickTop="1" thickBot="1" x14ac:dyDescent="0.3">
      <c r="A2859" s="110" t="s">
        <v>34</v>
      </c>
      <c r="B2859" s="111"/>
      <c r="C2859" s="111"/>
      <c r="D2859" s="111"/>
      <c r="E2859" s="111"/>
      <c r="F2859" s="111"/>
      <c r="G2859" s="112">
        <f>SUM(B2859:F2859)</f>
        <v>0</v>
      </c>
      <c r="H2859" s="113">
        <f t="shared" ref="H2859:L2859" si="1195">IFERROR(B2859/$G$2859,0)</f>
        <v>0</v>
      </c>
      <c r="I2859" s="113">
        <f t="shared" si="1195"/>
        <v>0</v>
      </c>
      <c r="J2859" s="113">
        <f t="shared" si="1195"/>
        <v>0</v>
      </c>
      <c r="K2859" s="113">
        <f t="shared" si="1195"/>
        <v>0</v>
      </c>
      <c r="L2859" s="113">
        <f t="shared" si="1195"/>
        <v>0</v>
      </c>
      <c r="M2859" s="93" t="s">
        <v>14</v>
      </c>
    </row>
    <row r="2860" spans="1:13" ht="15" customHeight="1" thickTop="1" thickBot="1" x14ac:dyDescent="0.3">
      <c r="A2860" s="127" t="s">
        <v>35</v>
      </c>
      <c r="B2860" s="128"/>
      <c r="C2860" s="128"/>
      <c r="D2860" s="128"/>
      <c r="E2860" s="128"/>
      <c r="F2860" s="129"/>
      <c r="G2860" s="114">
        <v>16</v>
      </c>
      <c r="H2860" s="102" t="s">
        <v>14</v>
      </c>
      <c r="I2860" s="102" t="s">
        <v>14</v>
      </c>
      <c r="J2860" s="102" t="s">
        <v>14</v>
      </c>
      <c r="K2860" s="102" t="s">
        <v>14</v>
      </c>
      <c r="L2860" s="102" t="s">
        <v>14</v>
      </c>
      <c r="M2860" s="102">
        <f>(M2840+M2847+M2852+M2858)/4</f>
        <v>1</v>
      </c>
    </row>
    <row r="2861" spans="1:13" ht="15" customHeight="1" thickTop="1" x14ac:dyDescent="0.25">
      <c r="A2861" s="77"/>
      <c r="B2861" s="77"/>
      <c r="C2861" s="77"/>
      <c r="D2861" s="77"/>
      <c r="E2861" s="77"/>
      <c r="F2861" s="77"/>
      <c r="G2861" s="77"/>
      <c r="H2861" s="77"/>
      <c r="I2861" s="77"/>
      <c r="J2861" s="77"/>
      <c r="K2861" s="77"/>
      <c r="L2861" s="77"/>
      <c r="M2861" s="77"/>
    </row>
    <row r="2862" spans="1:13" ht="15" customHeight="1" x14ac:dyDescent="0.25">
      <c r="A2862" s="77"/>
      <c r="B2862" s="77"/>
      <c r="C2862" s="77"/>
      <c r="D2862" s="77"/>
      <c r="E2862" s="77"/>
      <c r="F2862" s="77"/>
      <c r="G2862" s="77"/>
      <c r="H2862" s="77"/>
      <c r="I2862" s="77"/>
      <c r="J2862" s="77"/>
      <c r="K2862" s="77"/>
      <c r="L2862" s="77"/>
      <c r="M2862" s="77"/>
    </row>
    <row r="2863" spans="1:13" ht="15" customHeight="1" x14ac:dyDescent="0.25">
      <c r="A2863" s="77"/>
      <c r="B2863" s="77"/>
      <c r="C2863" s="77"/>
      <c r="D2863" s="77"/>
      <c r="E2863" s="77"/>
      <c r="F2863" s="77"/>
      <c r="G2863" s="77"/>
      <c r="H2863" s="77"/>
      <c r="I2863" s="77"/>
      <c r="J2863" s="77"/>
      <c r="K2863" s="77"/>
      <c r="L2863" s="77"/>
      <c r="M2863" s="77"/>
    </row>
    <row r="2864" spans="1:13" ht="15" customHeight="1" x14ac:dyDescent="0.25">
      <c r="A2864" s="77"/>
      <c r="B2864" s="77"/>
      <c r="C2864" s="77"/>
      <c r="D2864" s="77"/>
      <c r="E2864" s="77"/>
      <c r="F2864" s="77"/>
      <c r="G2864" s="77"/>
      <c r="H2864" s="77"/>
      <c r="I2864" s="77"/>
      <c r="J2864" s="77"/>
      <c r="K2864" s="77"/>
      <c r="L2864" s="77"/>
      <c r="M2864" s="77"/>
    </row>
    <row r="2865" spans="1:13" ht="15" customHeight="1" x14ac:dyDescent="0.25">
      <c r="A2865" s="77"/>
      <c r="B2865" s="77"/>
      <c r="C2865" s="77"/>
      <c r="D2865" s="77"/>
      <c r="E2865" s="77"/>
      <c r="F2865" s="77"/>
      <c r="G2865" s="77"/>
      <c r="H2865" s="77"/>
      <c r="I2865" s="77"/>
      <c r="J2865" s="77"/>
      <c r="K2865" s="77"/>
      <c r="L2865" s="77"/>
      <c r="M2865" s="77"/>
    </row>
    <row r="2866" spans="1:13" ht="15" customHeight="1" x14ac:dyDescent="0.25">
      <c r="A2866" s="77"/>
      <c r="B2866" s="77"/>
      <c r="C2866" s="77"/>
      <c r="D2866" s="77"/>
      <c r="E2866" s="77"/>
      <c r="F2866" s="77"/>
      <c r="G2866" s="77"/>
      <c r="H2866" s="77"/>
      <c r="I2866" s="77"/>
      <c r="J2866" s="77"/>
      <c r="K2866" s="77"/>
      <c r="L2866" s="77"/>
      <c r="M2866" s="77"/>
    </row>
    <row r="2867" spans="1:13" ht="15" customHeight="1" x14ac:dyDescent="0.25">
      <c r="A2867" s="77"/>
      <c r="B2867" s="77"/>
      <c r="C2867" s="77"/>
      <c r="D2867" s="77"/>
      <c r="E2867" s="77"/>
      <c r="F2867" s="77"/>
      <c r="G2867" s="77"/>
      <c r="H2867" s="77"/>
      <c r="I2867" s="77"/>
      <c r="J2867" s="77"/>
      <c r="K2867" s="77"/>
      <c r="L2867" s="77"/>
      <c r="M2867" s="77"/>
    </row>
    <row r="2868" spans="1:13" ht="15" customHeight="1" x14ac:dyDescent="0.25">
      <c r="A2868" s="77"/>
      <c r="B2868" s="77"/>
      <c r="C2868" s="77"/>
      <c r="D2868" s="77"/>
      <c r="E2868" s="77"/>
      <c r="F2868" s="77"/>
      <c r="G2868" s="77"/>
      <c r="H2868" s="77"/>
      <c r="I2868" s="77"/>
      <c r="J2868" s="77"/>
      <c r="K2868" s="77"/>
      <c r="L2868" s="77"/>
      <c r="M2868" s="77"/>
    </row>
    <row r="2869" spans="1:13" ht="15" customHeight="1" x14ac:dyDescent="0.25">
      <c r="A2869" s="77"/>
      <c r="B2869" s="77"/>
      <c r="C2869" s="77"/>
      <c r="D2869" s="77"/>
      <c r="E2869" s="77"/>
      <c r="F2869" s="77"/>
      <c r="G2869" s="77"/>
      <c r="H2869" s="77"/>
      <c r="I2869" s="77"/>
      <c r="J2869" s="77"/>
      <c r="K2869" s="77"/>
      <c r="L2869" s="77"/>
      <c r="M2869" s="77"/>
    </row>
    <row r="2870" spans="1:13" ht="15" customHeight="1" x14ac:dyDescent="0.25">
      <c r="A2870" s="77"/>
      <c r="B2870" s="77"/>
      <c r="C2870" s="77"/>
      <c r="D2870" s="77"/>
      <c r="E2870" s="77"/>
      <c r="F2870" s="77"/>
      <c r="G2870" s="77"/>
      <c r="H2870" s="77"/>
      <c r="I2870" s="77"/>
      <c r="J2870" s="77"/>
      <c r="K2870" s="77"/>
      <c r="L2870" s="77"/>
      <c r="M2870" s="77"/>
    </row>
    <row r="2871" spans="1:13" ht="15" customHeight="1" x14ac:dyDescent="0.25">
      <c r="A2871" s="77"/>
      <c r="B2871" s="77"/>
      <c r="C2871" s="77"/>
      <c r="D2871" s="77"/>
      <c r="E2871" s="77"/>
      <c r="F2871" s="77"/>
      <c r="G2871" s="77"/>
      <c r="H2871" s="77"/>
      <c r="I2871" s="77"/>
      <c r="J2871" s="77"/>
      <c r="K2871" s="77"/>
      <c r="L2871" s="77"/>
      <c r="M2871" s="77"/>
    </row>
    <row r="2872" spans="1:13" ht="15" customHeight="1" x14ac:dyDescent="0.25">
      <c r="A2872" s="77"/>
      <c r="B2872" s="77"/>
      <c r="C2872" s="77"/>
      <c r="D2872" s="77"/>
      <c r="E2872" s="77"/>
      <c r="F2872" s="77"/>
      <c r="G2872" s="77"/>
      <c r="H2872" s="77"/>
      <c r="I2872" s="77"/>
      <c r="J2872" s="77"/>
      <c r="K2872" s="77"/>
      <c r="L2872" s="77"/>
      <c r="M2872" s="77"/>
    </row>
    <row r="2873" spans="1:13" ht="15" customHeight="1" x14ac:dyDescent="0.25">
      <c r="A2873" s="77"/>
      <c r="B2873" s="77"/>
      <c r="C2873" s="77"/>
      <c r="D2873" s="77"/>
      <c r="E2873" s="77"/>
      <c r="F2873" s="77"/>
      <c r="G2873" s="77"/>
      <c r="H2873" s="77"/>
      <c r="I2873" s="77"/>
      <c r="J2873" s="77"/>
      <c r="K2873" s="77"/>
      <c r="L2873" s="77"/>
      <c r="M2873" s="77"/>
    </row>
    <row r="2874" spans="1:13" ht="15" customHeight="1" x14ac:dyDescent="0.25">
      <c r="A2874" s="77"/>
      <c r="B2874" s="77"/>
      <c r="C2874" s="77"/>
      <c r="D2874" s="77"/>
      <c r="E2874" s="77"/>
      <c r="F2874" s="77"/>
      <c r="G2874" s="77"/>
      <c r="H2874" s="77"/>
      <c r="I2874" s="77"/>
      <c r="J2874" s="77"/>
      <c r="K2874" s="77"/>
      <c r="L2874" s="77"/>
      <c r="M2874" s="77"/>
    </row>
  </sheetData>
  <protectedRanges>
    <protectedRange algorithmName="SHA-512" hashValue="c/Ah8kAUia6hOx8tkTGn7eeqk8i/CBG7vBaIT/jCivGO0rpn+1MAfuUMf/XJZNm8Sl4b90xMm00I3qI+e9Altg==" saltValue="4jBvOblo/KBBepQamuPWAQ==" spinCount="100000" sqref="B2832:G2832 I2833:J2834 L2832:M2832 G2860" name="titulosFechaGeneroCantidad"/>
    <protectedRange algorithmName="SHA-512" hashValue="dwCGINAtDEtLsjr5AxyQylpxXraJLO7fRdJForeSgUGcPwJfGK+HoZPAHmVU6mwx88rWwMPCHXdS4e7n0RocwQ==" saltValue="rrOIFIoXghV5XUS8qeE4qw==" spinCount="100000" sqref="B2837:F2839 B2842:F2846 B2849:F2851 B2854:F2857 B2859:F2859" name="Rango3"/>
    <protectedRange algorithmName="SHA-512" hashValue="c/Ah8kAUia6hOx8tkTGn7eeqk8i/CBG7vBaIT/jCivGO0rpn+1MAfuUMf/XJZNm8Sl4b90xMm00I3qI+e9Altg==" saltValue="4jBvOblo/KBBepQamuPWAQ==" spinCount="100000" sqref="B2800:G2800 I2801:J2802 L2800:M2800 G2828" name="titulosFechaGeneroCantidad_2"/>
    <protectedRange algorithmName="SHA-512" hashValue="dwCGINAtDEtLsjr5AxyQylpxXraJLO7fRdJForeSgUGcPwJfGK+HoZPAHmVU6mwx88rWwMPCHXdS4e7n0RocwQ==" saltValue="rrOIFIoXghV5XUS8qeE4qw==" spinCount="100000" sqref="B2805:F2807 B2810:F2814 B2817:F2819 B2822:F2825 B2827:F2827" name="Rango3_2"/>
    <protectedRange algorithmName="SHA-512" hashValue="c/Ah8kAUia6hOx8tkTGn7eeqk8i/CBG7vBaIT/jCivGO0rpn+1MAfuUMf/XJZNm8Sl4b90xMm00I3qI+e9Altg==" saltValue="4jBvOblo/KBBepQamuPWAQ==" spinCount="100000" sqref="B2769:G2769 I2770:J2771 L2769:M2769 G2797" name="titulosFechaGeneroCantidad_3"/>
    <protectedRange algorithmName="SHA-512" hashValue="dwCGINAtDEtLsjr5AxyQylpxXraJLO7fRdJForeSgUGcPwJfGK+HoZPAHmVU6mwx88rWwMPCHXdS4e7n0RocwQ==" saltValue="rrOIFIoXghV5XUS8qeE4qw==" spinCount="100000" sqref="B2774:F2776 B2779:F2783 B2786:F2788 B2791:F2794 B2796:F2796" name="Rango3_3"/>
    <protectedRange algorithmName="SHA-512" hashValue="c/Ah8kAUia6hOx8tkTGn7eeqk8i/CBG7vBaIT/jCivGO0rpn+1MAfuUMf/XJZNm8Sl4b90xMm00I3qI+e9Altg==" saltValue="4jBvOblo/KBBepQamuPWAQ==" spinCount="100000" sqref="B2738:G2738 I2739:J2740 L2738:M2738 G2766" name="titulosFechaGeneroCantidad_1"/>
    <protectedRange algorithmName="SHA-512" hashValue="dwCGINAtDEtLsjr5AxyQylpxXraJLO7fRdJForeSgUGcPwJfGK+HoZPAHmVU6mwx88rWwMPCHXdS4e7n0RocwQ==" saltValue="rrOIFIoXghV5XUS8qeE4qw==" spinCount="100000" sqref="B2743:F2745 B2748:F2752 B2755:F2757 B2760:F2763 B2765:F2765" name="Rango3_1"/>
    <protectedRange algorithmName="SHA-512" hashValue="c/Ah8kAUia6hOx8tkTGn7eeqk8i/CBG7vBaIT/jCivGO0rpn+1MAfuUMf/XJZNm8Sl4b90xMm00I3qI+e9Altg==" saltValue="4jBvOblo/KBBepQamuPWAQ==" spinCount="100000" sqref="B2707:G2707 I2708:J2709 L2707:M2707 G2735" name="titulosFechaGeneroCantidad_4"/>
    <protectedRange algorithmName="SHA-512" hashValue="dwCGINAtDEtLsjr5AxyQylpxXraJLO7fRdJForeSgUGcPwJfGK+HoZPAHmVU6mwx88rWwMPCHXdS4e7n0RocwQ==" saltValue="rrOIFIoXghV5XUS8qeE4qw==" spinCount="100000" sqref="B2712:F2714 B2717:F2721 B2724:F2726 B2729:F2732 B2734:F2734" name="Rango3_4"/>
    <protectedRange algorithmName="SHA-512" hashValue="c/Ah8kAUia6hOx8tkTGn7eeqk8i/CBG7vBaIT/jCivGO0rpn+1MAfuUMf/XJZNm8Sl4b90xMm00I3qI+e9Altg==" saltValue="4jBvOblo/KBBepQamuPWAQ==" spinCount="100000" sqref="B2673:G2673 I2674:J2675 L2673:M2673 G2701" name="titulosFechaGeneroCantidad_5"/>
    <protectedRange algorithmName="SHA-512" hashValue="dwCGINAtDEtLsjr5AxyQylpxXraJLO7fRdJForeSgUGcPwJfGK+HoZPAHmVU6mwx88rWwMPCHXdS4e7n0RocwQ==" saltValue="rrOIFIoXghV5XUS8qeE4qw==" spinCount="100000" sqref="B2678:F2680 B2683:F2687 B2690:F2692 B2695:F2698 B2700:F2700" name="Rango3_5"/>
    <protectedRange algorithmName="SHA-512" hashValue="c/Ah8kAUia6hOx8tkTGn7eeqk8i/CBG7vBaIT/jCivGO0rpn+1MAfuUMf/XJZNm8Sl4b90xMm00I3qI+e9Altg==" saltValue="4jBvOblo/KBBepQamuPWAQ==" spinCount="100000" sqref="B2642:G2642 I2643:J2644 L2642:M2642 G2670" name="titulosFechaGeneroCantidad_6"/>
    <protectedRange algorithmName="SHA-512" hashValue="dwCGINAtDEtLsjr5AxyQylpxXraJLO7fRdJForeSgUGcPwJfGK+HoZPAHmVU6mwx88rWwMPCHXdS4e7n0RocwQ==" saltValue="rrOIFIoXghV5XUS8qeE4qw==" spinCount="100000" sqref="B2647:F2649 B2652:F2656 B2659:F2661 B2664:F2667 B2669:F2669" name="Rango3_6"/>
    <protectedRange algorithmName="SHA-512" hashValue="c/Ah8kAUia6hOx8tkTGn7eeqk8i/CBG7vBaIT/jCivGO0rpn+1MAfuUMf/XJZNm8Sl4b90xMm00I3qI+e9Altg==" saltValue="4jBvOblo/KBBepQamuPWAQ==" spinCount="100000" sqref="B2611:G2611 I2612:J2613 L2611:M2611 G2639" name="titulosFechaGeneroCantidad_7"/>
    <protectedRange algorithmName="SHA-512" hashValue="dwCGINAtDEtLsjr5AxyQylpxXraJLO7fRdJForeSgUGcPwJfGK+HoZPAHmVU6mwx88rWwMPCHXdS4e7n0RocwQ==" saltValue="rrOIFIoXghV5XUS8qeE4qw==" spinCount="100000" sqref="B2616:F2618 B2621:F2625 B2628:F2630 B2633:F2636 B2638:F2638" name="Rango3_7"/>
    <protectedRange algorithmName="SHA-512" hashValue="c/Ah8kAUia6hOx8tkTGn7eeqk8i/CBG7vBaIT/jCivGO0rpn+1MAfuUMf/XJZNm8Sl4b90xMm00I3qI+e9Altg==" saltValue="4jBvOblo/KBBepQamuPWAQ==" spinCount="100000" sqref="B2580:G2580 I2581:J2582 L2580:M2580 G2608" name="titulosFechaGeneroCantidad_8"/>
    <protectedRange algorithmName="SHA-512" hashValue="dwCGINAtDEtLsjr5AxyQylpxXraJLO7fRdJForeSgUGcPwJfGK+HoZPAHmVU6mwx88rWwMPCHXdS4e7n0RocwQ==" saltValue="rrOIFIoXghV5XUS8qeE4qw==" spinCount="100000" sqref="B2585:F2587 B2590:F2594 B2597:F2599 B2602:F2605 B2607:F2607" name="Rango3_8"/>
    <protectedRange algorithmName="SHA-512" hashValue="c/Ah8kAUia6hOx8tkTGn7eeqk8i/CBG7vBaIT/jCivGO0rpn+1MAfuUMf/XJZNm8Sl4b90xMm00I3qI+e9Altg==" saltValue="4jBvOblo/KBBepQamuPWAQ==" spinCount="100000" sqref="B2549:G2549 I2550:J2551 L2549:M2549 G2577" name="titulosFechaGeneroCantidad_9"/>
    <protectedRange algorithmName="SHA-512" hashValue="dwCGINAtDEtLsjr5AxyQylpxXraJLO7fRdJForeSgUGcPwJfGK+HoZPAHmVU6mwx88rWwMPCHXdS4e7n0RocwQ==" saltValue="rrOIFIoXghV5XUS8qeE4qw==" spinCount="100000" sqref="B2554:F2556 B2559:F2563 B2566:F2568 B2571:F2574 B2576:F2576" name="Rango3_9"/>
    <protectedRange algorithmName="SHA-512" hashValue="c/Ah8kAUia6hOx8tkTGn7eeqk8i/CBG7vBaIT/jCivGO0rpn+1MAfuUMf/XJZNm8Sl4b90xMm00I3qI+e9Altg==" saltValue="4jBvOblo/KBBepQamuPWAQ==" spinCount="100000" sqref="B2518:G2518 I2519:J2520 L2518:M2518 G2546" name="titulosFechaGeneroCantidad_10"/>
    <protectedRange algorithmName="SHA-512" hashValue="dwCGINAtDEtLsjr5AxyQylpxXraJLO7fRdJForeSgUGcPwJfGK+HoZPAHmVU6mwx88rWwMPCHXdS4e7n0RocwQ==" saltValue="rrOIFIoXghV5XUS8qeE4qw==" spinCount="100000" sqref="B2523:F2525 B2528:F2532 B2535:F2537 B2540:F2543 B2545:F2545" name="Rango3_10"/>
    <protectedRange algorithmName="SHA-512" hashValue="c/Ah8kAUia6hOx8tkTGn7eeqk8i/CBG7vBaIT/jCivGO0rpn+1MAfuUMf/XJZNm8Sl4b90xMm00I3qI+e9Altg==" saltValue="4jBvOblo/KBBepQamuPWAQ==" spinCount="100000" sqref="B2487:G2487 I2488:J2489 L2487:M2487 G2515" name="titulosFechaGeneroCantidad_11"/>
    <protectedRange algorithmName="SHA-512" hashValue="dwCGINAtDEtLsjr5AxyQylpxXraJLO7fRdJForeSgUGcPwJfGK+HoZPAHmVU6mwx88rWwMPCHXdS4e7n0RocwQ==" saltValue="rrOIFIoXghV5XUS8qeE4qw==" spinCount="100000" sqref="B2492:F2494 B2497:F2501 B2504:F2506 B2509:F2512 B2514:F2514" name="Rango3_11"/>
    <protectedRange algorithmName="SHA-512" hashValue="c/Ah8kAUia6hOx8tkTGn7eeqk8i/CBG7vBaIT/jCivGO0rpn+1MAfuUMf/XJZNm8Sl4b90xMm00I3qI+e9Altg==" saltValue="4jBvOblo/KBBepQamuPWAQ==" spinCount="100000" sqref="B2456:G2456 I2457:J2458 L2456:M2456 G2484" name="titulosFechaGeneroCantidad_12"/>
    <protectedRange algorithmName="SHA-512" hashValue="dwCGINAtDEtLsjr5AxyQylpxXraJLO7fRdJForeSgUGcPwJfGK+HoZPAHmVU6mwx88rWwMPCHXdS4e7n0RocwQ==" saltValue="rrOIFIoXghV5XUS8qeE4qw==" spinCount="100000" sqref="B2461:F2463 B2466:F2470 B2473:F2475 B2478:F2481 B2483:F2483" name="Rango3_12"/>
    <protectedRange algorithmName="SHA-512" hashValue="c/Ah8kAUia6hOx8tkTGn7eeqk8i/CBG7vBaIT/jCivGO0rpn+1MAfuUMf/XJZNm8Sl4b90xMm00I3qI+e9Altg==" saltValue="4jBvOblo/KBBepQamuPWAQ==" spinCount="100000" sqref="B2425:G2425 I2426:J2427 L2425:M2425 G2453" name="titulosFechaGeneroCantidad_13"/>
    <protectedRange algorithmName="SHA-512" hashValue="dwCGINAtDEtLsjr5AxyQylpxXraJLO7fRdJForeSgUGcPwJfGK+HoZPAHmVU6mwx88rWwMPCHXdS4e7n0RocwQ==" saltValue="rrOIFIoXghV5XUS8qeE4qw==" spinCount="100000" sqref="B2430:F2432 B2435:F2439 B2442:F2444 B2447:F2450 B2452:F2452" name="Rango3_13"/>
    <protectedRange algorithmName="SHA-512" hashValue="c/Ah8kAUia6hOx8tkTGn7eeqk8i/CBG7vBaIT/jCivGO0rpn+1MAfuUMf/XJZNm8Sl4b90xMm00I3qI+e9Altg==" saltValue="4jBvOblo/KBBepQamuPWAQ==" spinCount="100000" sqref="B2394:G2394 I2395:J2396 L2394:M2394 G2422" name="titulosFechaGeneroCantidad_14"/>
    <protectedRange algorithmName="SHA-512" hashValue="dwCGINAtDEtLsjr5AxyQylpxXraJLO7fRdJForeSgUGcPwJfGK+HoZPAHmVU6mwx88rWwMPCHXdS4e7n0RocwQ==" saltValue="rrOIFIoXghV5XUS8qeE4qw==" spinCount="100000" sqref="B2399:F2401 B2404:F2408 B2411:F2413 B2416:F2419 B2421:F2421" name="Rango3_14"/>
    <protectedRange algorithmName="SHA-512" hashValue="c/Ah8kAUia6hOx8tkTGn7eeqk8i/CBG7vBaIT/jCivGO0rpn+1MAfuUMf/XJZNm8Sl4b90xMm00I3qI+e9Altg==" saltValue="4jBvOblo/KBBepQamuPWAQ==" spinCount="100000" sqref="B2363:G2363 I2364:J2365 L2363:M2363 G2391" name="titulosFechaGeneroCantidad_15"/>
    <protectedRange algorithmName="SHA-512" hashValue="dwCGINAtDEtLsjr5AxyQylpxXraJLO7fRdJForeSgUGcPwJfGK+HoZPAHmVU6mwx88rWwMPCHXdS4e7n0RocwQ==" saltValue="rrOIFIoXghV5XUS8qeE4qw==" spinCount="100000" sqref="B2368:F2370 B2373:F2377 B2380:F2382 B2385:F2388 B2390:F2390" name="Rango3_15"/>
    <protectedRange algorithmName="SHA-512" hashValue="c/Ah8kAUia6hOx8tkTGn7eeqk8i/CBG7vBaIT/jCivGO0rpn+1MAfuUMf/XJZNm8Sl4b90xMm00I3qI+e9Altg==" saltValue="4jBvOblo/KBBepQamuPWAQ==" spinCount="100000" sqref="B2332:G2332 I2333:J2334 L2332:M2332 G2360" name="titulosFechaGeneroCantidad_16"/>
    <protectedRange algorithmName="SHA-512" hashValue="dwCGINAtDEtLsjr5AxyQylpxXraJLO7fRdJForeSgUGcPwJfGK+HoZPAHmVU6mwx88rWwMPCHXdS4e7n0RocwQ==" saltValue="rrOIFIoXghV5XUS8qeE4qw==" spinCount="100000" sqref="B2337:F2339 B2342:F2346 B2349:F2351 B2354:F2357 B2359:F2359" name="Rango3_16"/>
    <protectedRange algorithmName="SHA-512" hashValue="c/Ah8kAUia6hOx8tkTGn7eeqk8i/CBG7vBaIT/jCivGO0rpn+1MAfuUMf/XJZNm8Sl4b90xMm00I3qI+e9Altg==" saltValue="4jBvOblo/KBBepQamuPWAQ==" spinCount="100000" sqref="B2301:G2301 I2302:J2303 L2301:M2301 G2329" name="titulosFechaGeneroCantidad_17"/>
    <protectedRange algorithmName="SHA-512" hashValue="dwCGINAtDEtLsjr5AxyQylpxXraJLO7fRdJForeSgUGcPwJfGK+HoZPAHmVU6mwx88rWwMPCHXdS4e7n0RocwQ==" saltValue="rrOIFIoXghV5XUS8qeE4qw==" spinCount="100000" sqref="B2306:F2308 B2311:F2315 B2318:F2320 B2323:F2326 B2328:F2328" name="Rango3_17"/>
    <protectedRange algorithmName="SHA-512" hashValue="c/Ah8kAUia6hOx8tkTGn7eeqk8i/CBG7vBaIT/jCivGO0rpn+1MAfuUMf/XJZNm8Sl4b90xMm00I3qI+e9Altg==" saltValue="4jBvOblo/KBBepQamuPWAQ==" spinCount="100000" sqref="B2270:G2270 I2271:J2272 L2270:M2270 G2298" name="titulosFechaGeneroCantidad_18"/>
    <protectedRange algorithmName="SHA-512" hashValue="dwCGINAtDEtLsjr5AxyQylpxXraJLO7fRdJForeSgUGcPwJfGK+HoZPAHmVU6mwx88rWwMPCHXdS4e7n0RocwQ==" saltValue="rrOIFIoXghV5XUS8qeE4qw==" spinCount="100000" sqref="B2275:F2277 B2280:F2284 B2287:F2289 B2292:F2295 B2297:F2297" name="Rango3_18"/>
    <protectedRange algorithmName="SHA-512" hashValue="c/Ah8kAUia6hOx8tkTGn7eeqk8i/CBG7vBaIT/jCivGO0rpn+1MAfuUMf/XJZNm8Sl4b90xMm00I3qI+e9Altg==" saltValue="4jBvOblo/KBBepQamuPWAQ==" spinCount="100000" sqref="B2239:G2239 I2240:J2241 L2239:M2239 G2267" name="titulosFechaGeneroCantidad_19"/>
    <protectedRange algorithmName="SHA-512" hashValue="dwCGINAtDEtLsjr5AxyQylpxXraJLO7fRdJForeSgUGcPwJfGK+HoZPAHmVU6mwx88rWwMPCHXdS4e7n0RocwQ==" saltValue="rrOIFIoXghV5XUS8qeE4qw==" spinCount="100000" sqref="B2244:F2246 B2249:F2253 B2256:F2258 B2261:F2264 B2266:F2266" name="Rango3_19"/>
    <protectedRange algorithmName="SHA-512" hashValue="c/Ah8kAUia6hOx8tkTGn7eeqk8i/CBG7vBaIT/jCivGO0rpn+1MAfuUMf/XJZNm8Sl4b90xMm00I3qI+e9Altg==" saltValue="4jBvOblo/KBBepQamuPWAQ==" spinCount="100000" sqref="B2208:G2208 I2209:J2210 L2208:M2208 G2236" name="titulosFechaGeneroCantidad_20"/>
    <protectedRange algorithmName="SHA-512" hashValue="dwCGINAtDEtLsjr5AxyQylpxXraJLO7fRdJForeSgUGcPwJfGK+HoZPAHmVU6mwx88rWwMPCHXdS4e7n0RocwQ==" saltValue="rrOIFIoXghV5XUS8qeE4qw==" spinCount="100000" sqref="B2213:F2215 B2218:F2222 B2225:F2227 B2230:F2233 B2235:F2235" name="Rango3_20"/>
    <protectedRange algorithmName="SHA-512" hashValue="c/Ah8kAUia6hOx8tkTGn7eeqk8i/CBG7vBaIT/jCivGO0rpn+1MAfuUMf/XJZNm8Sl4b90xMm00I3qI+e9Altg==" saltValue="4jBvOblo/KBBepQamuPWAQ==" spinCount="100000" sqref="B2177:G2177 I2178:J2179 L2177:M2177 G2205" name="titulosFechaGeneroCantidad_21"/>
    <protectedRange algorithmName="SHA-512" hashValue="dwCGINAtDEtLsjr5AxyQylpxXraJLO7fRdJForeSgUGcPwJfGK+HoZPAHmVU6mwx88rWwMPCHXdS4e7n0RocwQ==" saltValue="rrOIFIoXghV5XUS8qeE4qw==" spinCount="100000" sqref="B2182:F2184 B2187:F2191 B2194:F2196 B2199:F2202 B2204:F2204" name="Rango3_21"/>
    <protectedRange algorithmName="SHA-512" hashValue="c/Ah8kAUia6hOx8tkTGn7eeqk8i/CBG7vBaIT/jCivGO0rpn+1MAfuUMf/XJZNm8Sl4b90xMm00I3qI+e9Altg==" saltValue="4jBvOblo/KBBepQamuPWAQ==" spinCount="100000" sqref="B2146:G2146 I2147:J2148 L2146:M2146 G2174" name="titulosFechaGeneroCantidad_22"/>
    <protectedRange algorithmName="SHA-512" hashValue="dwCGINAtDEtLsjr5AxyQylpxXraJLO7fRdJForeSgUGcPwJfGK+HoZPAHmVU6mwx88rWwMPCHXdS4e7n0RocwQ==" saltValue="rrOIFIoXghV5XUS8qeE4qw==" spinCount="100000" sqref="B2151:F2153 B2156:F2160 B2163:F2165 B2168:F2171 B2173:F2173" name="Rango3_22"/>
    <protectedRange algorithmName="SHA-512" hashValue="c/Ah8kAUia6hOx8tkTGn7eeqk8i/CBG7vBaIT/jCivGO0rpn+1MAfuUMf/XJZNm8Sl4b90xMm00I3qI+e9Altg==" saltValue="4jBvOblo/KBBepQamuPWAQ==" spinCount="100000" sqref="B2115:G2115 I2116:J2117 L2115:M2115 G2143" name="titulosFechaGeneroCantidad_23"/>
    <protectedRange algorithmName="SHA-512" hashValue="dwCGINAtDEtLsjr5AxyQylpxXraJLO7fRdJForeSgUGcPwJfGK+HoZPAHmVU6mwx88rWwMPCHXdS4e7n0RocwQ==" saltValue="rrOIFIoXghV5XUS8qeE4qw==" spinCount="100000" sqref="B2120:F2122 B2125:F2129 B2132:F2134 B2137:F2140 B2142:F2142" name="Rango3_23"/>
    <protectedRange algorithmName="SHA-512" hashValue="c/Ah8kAUia6hOx8tkTGn7eeqk8i/CBG7vBaIT/jCivGO0rpn+1MAfuUMf/XJZNm8Sl4b90xMm00I3qI+e9Altg==" saltValue="4jBvOblo/KBBepQamuPWAQ==" spinCount="100000" sqref="B2084:G2084 I2085:J2086 L2084:M2084 G2112" name="titulosFechaGeneroCantidad_24"/>
    <protectedRange algorithmName="SHA-512" hashValue="dwCGINAtDEtLsjr5AxyQylpxXraJLO7fRdJForeSgUGcPwJfGK+HoZPAHmVU6mwx88rWwMPCHXdS4e7n0RocwQ==" saltValue="rrOIFIoXghV5XUS8qeE4qw==" spinCount="100000" sqref="B2089:F2091 B2094:F2098 B2101:F2103 B2106:F2109 B2111:F2111" name="Rango3_24"/>
    <protectedRange algorithmName="SHA-512" hashValue="c/Ah8kAUia6hOx8tkTGn7eeqk8i/CBG7vBaIT/jCivGO0rpn+1MAfuUMf/XJZNm8Sl4b90xMm00I3qI+e9Altg==" saltValue="4jBvOblo/KBBepQamuPWAQ==" spinCount="100000" sqref="B2053:G2053 I2054:J2055 L2053:M2053 G2081" name="titulosFechaGeneroCantidad_25"/>
    <protectedRange algorithmName="SHA-512" hashValue="dwCGINAtDEtLsjr5AxyQylpxXraJLO7fRdJForeSgUGcPwJfGK+HoZPAHmVU6mwx88rWwMPCHXdS4e7n0RocwQ==" saltValue="rrOIFIoXghV5XUS8qeE4qw==" spinCount="100000" sqref="B2058:F2060 B2063:F2067 B2070:F2072 B2075:F2078 B2080:F2080" name="Rango3_25"/>
    <protectedRange algorithmName="SHA-512" hashValue="c/Ah8kAUia6hOx8tkTGn7eeqk8i/CBG7vBaIT/jCivGO0rpn+1MAfuUMf/XJZNm8Sl4b90xMm00I3qI+e9Altg==" saltValue="4jBvOblo/KBBepQamuPWAQ==" spinCount="100000" sqref="B2022:G2022 I2023:J2024 L2022:M2022 G2050" name="titulosFechaGeneroCantidad_26"/>
    <protectedRange algorithmName="SHA-512" hashValue="dwCGINAtDEtLsjr5AxyQylpxXraJLO7fRdJForeSgUGcPwJfGK+HoZPAHmVU6mwx88rWwMPCHXdS4e7n0RocwQ==" saltValue="rrOIFIoXghV5XUS8qeE4qw==" spinCount="100000" sqref="B2027:F2029 B2032:F2036 B2039:F2041 B2044:F2047 B2049:F2049" name="Rango3_26"/>
    <protectedRange algorithmName="SHA-512" hashValue="c/Ah8kAUia6hOx8tkTGn7eeqk8i/CBG7vBaIT/jCivGO0rpn+1MAfuUMf/XJZNm8Sl4b90xMm00I3qI+e9Altg==" saltValue="4jBvOblo/KBBepQamuPWAQ==" spinCount="100000" sqref="B1991:G1991 I1992:J1993 L1991:M1991 G2019" name="titulosFechaGeneroCantidad_27"/>
    <protectedRange algorithmName="SHA-512" hashValue="dwCGINAtDEtLsjr5AxyQylpxXraJLO7fRdJForeSgUGcPwJfGK+HoZPAHmVU6mwx88rWwMPCHXdS4e7n0RocwQ==" saltValue="rrOIFIoXghV5XUS8qeE4qw==" spinCount="100000" sqref="B1996:F1998 B2001:F2005 B2008:F2010 B2013:F2016 B2018:F2018" name="Rango3_27"/>
    <protectedRange algorithmName="SHA-512" hashValue="c/Ah8kAUia6hOx8tkTGn7eeqk8i/CBG7vBaIT/jCivGO0rpn+1MAfuUMf/XJZNm8Sl4b90xMm00I3qI+e9Altg==" saltValue="4jBvOblo/KBBepQamuPWAQ==" spinCount="100000" sqref="B1960:G1960 I1961:J1962 L1960:M1960 G1988" name="titulosFechaGeneroCantidad_28"/>
    <protectedRange algorithmName="SHA-512" hashValue="dwCGINAtDEtLsjr5AxyQylpxXraJLO7fRdJForeSgUGcPwJfGK+HoZPAHmVU6mwx88rWwMPCHXdS4e7n0RocwQ==" saltValue="rrOIFIoXghV5XUS8qeE4qw==" spinCount="100000" sqref="B1965:F1967 B1970:F1974 B1977:F1979 B1982:F1985 B1987:F1987" name="Rango3_28"/>
    <protectedRange algorithmName="SHA-512" hashValue="c/Ah8kAUia6hOx8tkTGn7eeqk8i/CBG7vBaIT/jCivGO0rpn+1MAfuUMf/XJZNm8Sl4b90xMm00I3qI+e9Altg==" saltValue="4jBvOblo/KBBepQamuPWAQ==" spinCount="100000" sqref="B1929:G1929 I1930:J1931 L1929:M1929 G1957" name="titulosFechaGeneroCantidad_29"/>
    <protectedRange algorithmName="SHA-512" hashValue="dwCGINAtDEtLsjr5AxyQylpxXraJLO7fRdJForeSgUGcPwJfGK+HoZPAHmVU6mwx88rWwMPCHXdS4e7n0RocwQ==" saltValue="rrOIFIoXghV5XUS8qeE4qw==" spinCount="100000" sqref="B1934:F1936 B1939:F1943 B1946:F1948 B1951:F1954 B1956:F1956" name="Rango3_29"/>
    <protectedRange algorithmName="SHA-512" hashValue="c/Ah8kAUia6hOx8tkTGn7eeqk8i/CBG7vBaIT/jCivGO0rpn+1MAfuUMf/XJZNm8Sl4b90xMm00I3qI+e9Altg==" saltValue="4jBvOblo/KBBepQamuPWAQ==" spinCount="100000" sqref="B1898:G1898 I1899:J1900 L1898:M1898 G1926" name="titulosFechaGeneroCantidad_30"/>
    <protectedRange algorithmName="SHA-512" hashValue="dwCGINAtDEtLsjr5AxyQylpxXraJLO7fRdJForeSgUGcPwJfGK+HoZPAHmVU6mwx88rWwMPCHXdS4e7n0RocwQ==" saltValue="rrOIFIoXghV5XUS8qeE4qw==" spinCount="100000" sqref="B1903:F1905 B1908:F1912 B1915:F1917 B1920:F1923 B1925:F1925" name="Rango3_30"/>
    <protectedRange algorithmName="SHA-512" hashValue="c/Ah8kAUia6hOx8tkTGn7eeqk8i/CBG7vBaIT/jCivGO0rpn+1MAfuUMf/XJZNm8Sl4b90xMm00I3qI+e9Altg==" saltValue="4jBvOblo/KBBepQamuPWAQ==" spinCount="100000" sqref="B1867:G1867 I1868:J1869 L1867:M1867 G1895" name="titulosFechaGeneroCantidad_31"/>
    <protectedRange algorithmName="SHA-512" hashValue="dwCGINAtDEtLsjr5AxyQylpxXraJLO7fRdJForeSgUGcPwJfGK+HoZPAHmVU6mwx88rWwMPCHXdS4e7n0RocwQ==" saltValue="rrOIFIoXghV5XUS8qeE4qw==" spinCount="100000" sqref="B1872:F1874 B1877:F1881 B1884:F1886 B1889:F1892 B1894:F1894" name="Rango3_31"/>
    <protectedRange algorithmName="SHA-512" hashValue="c/Ah8kAUia6hOx8tkTGn7eeqk8i/CBG7vBaIT/jCivGO0rpn+1MAfuUMf/XJZNm8Sl4b90xMm00I3qI+e9Altg==" saltValue="4jBvOblo/KBBepQamuPWAQ==" spinCount="100000" sqref="B1836:G1836 I1837:J1838 L1836:M1836 G1864" name="titulosFechaGeneroCantidad_32"/>
    <protectedRange algorithmName="SHA-512" hashValue="dwCGINAtDEtLsjr5AxyQylpxXraJLO7fRdJForeSgUGcPwJfGK+HoZPAHmVU6mwx88rWwMPCHXdS4e7n0RocwQ==" saltValue="rrOIFIoXghV5XUS8qeE4qw==" spinCount="100000" sqref="B1841:F1843 B1846:F1850 B1853:F1855 B1858:F1861 B1863:F1863" name="Rango3_32"/>
    <protectedRange algorithmName="SHA-512" hashValue="c/Ah8kAUia6hOx8tkTGn7eeqk8i/CBG7vBaIT/jCivGO0rpn+1MAfuUMf/XJZNm8Sl4b90xMm00I3qI+e9Altg==" saltValue="4jBvOblo/KBBepQamuPWAQ==" spinCount="100000" sqref="B1805:G1805 I1806:J1807 L1805:M1805 G1833" name="titulosFechaGeneroCantidad_33"/>
    <protectedRange algorithmName="SHA-512" hashValue="dwCGINAtDEtLsjr5AxyQylpxXraJLO7fRdJForeSgUGcPwJfGK+HoZPAHmVU6mwx88rWwMPCHXdS4e7n0RocwQ==" saltValue="rrOIFIoXghV5XUS8qeE4qw==" spinCount="100000" sqref="B1810:F1812 B1815:F1819 B1822:F1824 B1827:F1830 B1832:F1832" name="Rango3_33"/>
    <protectedRange algorithmName="SHA-512" hashValue="c/Ah8kAUia6hOx8tkTGn7eeqk8i/CBG7vBaIT/jCivGO0rpn+1MAfuUMf/XJZNm8Sl4b90xMm00I3qI+e9Altg==" saltValue="4jBvOblo/KBBepQamuPWAQ==" spinCount="100000" sqref="B1774:G1774 I1775:J1776 L1774:M1774 G1802" name="titulosFechaGeneroCantidad_34"/>
    <protectedRange algorithmName="SHA-512" hashValue="dwCGINAtDEtLsjr5AxyQylpxXraJLO7fRdJForeSgUGcPwJfGK+HoZPAHmVU6mwx88rWwMPCHXdS4e7n0RocwQ==" saltValue="rrOIFIoXghV5XUS8qeE4qw==" spinCount="100000" sqref="B1779:F1781 B1784:F1788 B1791:F1793 B1796:F1799 B1801:F1801" name="Rango3_34"/>
    <protectedRange algorithmName="SHA-512" hashValue="c/Ah8kAUia6hOx8tkTGn7eeqk8i/CBG7vBaIT/jCivGO0rpn+1MAfuUMf/XJZNm8Sl4b90xMm00I3qI+e9Altg==" saltValue="4jBvOblo/KBBepQamuPWAQ==" spinCount="100000" sqref="B1743:G1743 I1744:J1745 L1743:M1743 G1771" name="titulosFechaGeneroCantidad_35"/>
    <protectedRange algorithmName="SHA-512" hashValue="dwCGINAtDEtLsjr5AxyQylpxXraJLO7fRdJForeSgUGcPwJfGK+HoZPAHmVU6mwx88rWwMPCHXdS4e7n0RocwQ==" saltValue="rrOIFIoXghV5XUS8qeE4qw==" spinCount="100000" sqref="B1748:F1750 B1753:F1757 B1760:F1762 B1765:F1768 B1770:F1770" name="Rango3_35"/>
    <protectedRange algorithmName="SHA-512" hashValue="c/Ah8kAUia6hOx8tkTGn7eeqk8i/CBG7vBaIT/jCivGO0rpn+1MAfuUMf/XJZNm8Sl4b90xMm00I3qI+e9Altg==" saltValue="4jBvOblo/KBBepQamuPWAQ==" spinCount="100000" sqref="B1712:G1712 I1713:J1714 L1712:M1712 G1740" name="titulosFechaGeneroCantidad_36"/>
    <protectedRange algorithmName="SHA-512" hashValue="dwCGINAtDEtLsjr5AxyQylpxXraJLO7fRdJForeSgUGcPwJfGK+HoZPAHmVU6mwx88rWwMPCHXdS4e7n0RocwQ==" saltValue="rrOIFIoXghV5XUS8qeE4qw==" spinCount="100000" sqref="B1717:F1719 B1722:F1726 B1729:F1731 B1734:F1737 B1739:F1739" name="Rango3_36"/>
    <protectedRange algorithmName="SHA-512" hashValue="c/Ah8kAUia6hOx8tkTGn7eeqk8i/CBG7vBaIT/jCivGO0rpn+1MAfuUMf/XJZNm8Sl4b90xMm00I3qI+e9Altg==" saltValue="4jBvOblo/KBBepQamuPWAQ==" spinCount="100000" sqref="B1681:G1681 I1682:J1683 L1681:M1681 G1709" name="titulosFechaGeneroCantidad_37"/>
    <protectedRange algorithmName="SHA-512" hashValue="dwCGINAtDEtLsjr5AxyQylpxXraJLO7fRdJForeSgUGcPwJfGK+HoZPAHmVU6mwx88rWwMPCHXdS4e7n0RocwQ==" saltValue="rrOIFIoXghV5XUS8qeE4qw==" spinCount="100000" sqref="B1686:F1688 B1691:F1695 B1698:F1700 B1703:F1706 B1708:F1708" name="Rango3_37"/>
    <protectedRange algorithmName="SHA-512" hashValue="c/Ah8kAUia6hOx8tkTGn7eeqk8i/CBG7vBaIT/jCivGO0rpn+1MAfuUMf/XJZNm8Sl4b90xMm00I3qI+e9Altg==" saltValue="4jBvOblo/KBBepQamuPWAQ==" spinCount="100000" sqref="B1650:G1650 I1651:J1652 L1650:M1650 G1678" name="titulosFechaGeneroCantidad_38"/>
    <protectedRange algorithmName="SHA-512" hashValue="dwCGINAtDEtLsjr5AxyQylpxXraJLO7fRdJForeSgUGcPwJfGK+HoZPAHmVU6mwx88rWwMPCHXdS4e7n0RocwQ==" saltValue="rrOIFIoXghV5XUS8qeE4qw==" spinCount="100000" sqref="B1655:F1657 B1660:F1664 B1667:F1669 B1672:F1675 B1677:F1677" name="Rango3_38"/>
    <protectedRange algorithmName="SHA-512" hashValue="c/Ah8kAUia6hOx8tkTGn7eeqk8i/CBG7vBaIT/jCivGO0rpn+1MAfuUMf/XJZNm8Sl4b90xMm00I3qI+e9Altg==" saltValue="4jBvOblo/KBBepQamuPWAQ==" spinCount="100000" sqref="B1619:G1619 I1620:J1621 L1619:M1619 G1647" name="titulosFechaGeneroCantidad_39"/>
    <protectedRange algorithmName="SHA-512" hashValue="dwCGINAtDEtLsjr5AxyQylpxXraJLO7fRdJForeSgUGcPwJfGK+HoZPAHmVU6mwx88rWwMPCHXdS4e7n0RocwQ==" saltValue="rrOIFIoXghV5XUS8qeE4qw==" spinCount="100000" sqref="B1624:F1626 B1629:F1633 B1636:F1638 B1641:F1644 B1646:F1646" name="Rango3_39"/>
    <protectedRange algorithmName="SHA-512" hashValue="c/Ah8kAUia6hOx8tkTGn7eeqk8i/CBG7vBaIT/jCivGO0rpn+1MAfuUMf/XJZNm8Sl4b90xMm00I3qI+e9Altg==" saltValue="4jBvOblo/KBBepQamuPWAQ==" spinCount="100000" sqref="B1588:G1588 I1589:J1590 L1588:M1588 G1616" name="titulosFechaGeneroCantidad_40"/>
    <protectedRange algorithmName="SHA-512" hashValue="dwCGINAtDEtLsjr5AxyQylpxXraJLO7fRdJForeSgUGcPwJfGK+HoZPAHmVU6mwx88rWwMPCHXdS4e7n0RocwQ==" saltValue="rrOIFIoXghV5XUS8qeE4qw==" spinCount="100000" sqref="B1593:F1595 B1598:F1602 B1605:F1607 B1610:F1613 B1615:F1615" name="Rango3_40"/>
    <protectedRange algorithmName="SHA-512" hashValue="c/Ah8kAUia6hOx8tkTGn7eeqk8i/CBG7vBaIT/jCivGO0rpn+1MAfuUMf/XJZNm8Sl4b90xMm00I3qI+e9Altg==" saltValue="4jBvOblo/KBBepQamuPWAQ==" spinCount="100000" sqref="B1557:G1557 I1558:J1559 L1557:M1557 G1585" name="titulosFechaGeneroCantidad_41"/>
    <protectedRange algorithmName="SHA-512" hashValue="dwCGINAtDEtLsjr5AxyQylpxXraJLO7fRdJForeSgUGcPwJfGK+HoZPAHmVU6mwx88rWwMPCHXdS4e7n0RocwQ==" saltValue="rrOIFIoXghV5XUS8qeE4qw==" spinCount="100000" sqref="B1562:F1564 B1567:F1571 B1574:F1576 B1579:F1582 B1584:F1584" name="Rango3_41"/>
    <protectedRange algorithmName="SHA-512" hashValue="c/Ah8kAUia6hOx8tkTGn7eeqk8i/CBG7vBaIT/jCivGO0rpn+1MAfuUMf/XJZNm8Sl4b90xMm00I3qI+e9Altg==" saltValue="4jBvOblo/KBBepQamuPWAQ==" spinCount="100000" sqref="B1526:G1526 I1527:J1528 L1526:M1526 G1554" name="titulosFechaGeneroCantidad_42"/>
    <protectedRange algorithmName="SHA-512" hashValue="dwCGINAtDEtLsjr5AxyQylpxXraJLO7fRdJForeSgUGcPwJfGK+HoZPAHmVU6mwx88rWwMPCHXdS4e7n0RocwQ==" saltValue="rrOIFIoXghV5XUS8qeE4qw==" spinCount="100000" sqref="B1531:F1533 B1536:F1540 B1543:F1545 B1548:F1551 B1553:F1553" name="Rango3_42"/>
    <protectedRange algorithmName="SHA-512" hashValue="c/Ah8kAUia6hOx8tkTGn7eeqk8i/CBG7vBaIT/jCivGO0rpn+1MAfuUMf/XJZNm8Sl4b90xMm00I3qI+e9Altg==" saltValue="4jBvOblo/KBBepQamuPWAQ==" spinCount="100000" sqref="B1495:G1495 I1496:J1497 L1495:M1495 G1523" name="titulosFechaGeneroCantidad_43"/>
    <protectedRange algorithmName="SHA-512" hashValue="dwCGINAtDEtLsjr5AxyQylpxXraJLO7fRdJForeSgUGcPwJfGK+HoZPAHmVU6mwx88rWwMPCHXdS4e7n0RocwQ==" saltValue="rrOIFIoXghV5XUS8qeE4qw==" spinCount="100000" sqref="B1500:F1502 B1505:F1509 B1512:F1514 B1517:F1520 B1522:F1522" name="Rango3_43"/>
    <protectedRange algorithmName="SHA-512" hashValue="c/Ah8kAUia6hOx8tkTGn7eeqk8i/CBG7vBaIT/jCivGO0rpn+1MAfuUMf/XJZNm8Sl4b90xMm00I3qI+e9Altg==" saltValue="4jBvOblo/KBBepQamuPWAQ==" spinCount="100000" sqref="B1464:G1464 I1465:J1466 L1464:M1464 G1492" name="titulosFechaGeneroCantidad_44"/>
    <protectedRange algorithmName="SHA-512" hashValue="dwCGINAtDEtLsjr5AxyQylpxXraJLO7fRdJForeSgUGcPwJfGK+HoZPAHmVU6mwx88rWwMPCHXdS4e7n0RocwQ==" saltValue="rrOIFIoXghV5XUS8qeE4qw==" spinCount="100000" sqref="B1469:F1471 B1474:F1478 B1481:F1483 B1486:F1489 B1491:F1491" name="Rango3_44"/>
    <protectedRange algorithmName="SHA-512" hashValue="c/Ah8kAUia6hOx8tkTGn7eeqk8i/CBG7vBaIT/jCivGO0rpn+1MAfuUMf/XJZNm8Sl4b90xMm00I3qI+e9Altg==" saltValue="4jBvOblo/KBBepQamuPWAQ==" spinCount="100000" sqref="B1433:G1433 I1434:J1435 L1433:M1433 G1461" name="titulosFechaGeneroCantidad_45"/>
    <protectedRange algorithmName="SHA-512" hashValue="dwCGINAtDEtLsjr5AxyQylpxXraJLO7fRdJForeSgUGcPwJfGK+HoZPAHmVU6mwx88rWwMPCHXdS4e7n0RocwQ==" saltValue="rrOIFIoXghV5XUS8qeE4qw==" spinCount="100000" sqref="B1438:F1440 B1443:F1447 B1450:F1452 B1455:F1458 B1460:F1460" name="Rango3_45"/>
    <protectedRange algorithmName="SHA-512" hashValue="c/Ah8kAUia6hOx8tkTGn7eeqk8i/CBG7vBaIT/jCivGO0rpn+1MAfuUMf/XJZNm8Sl4b90xMm00I3qI+e9Altg==" saltValue="4jBvOblo/KBBepQamuPWAQ==" spinCount="100000" sqref="B1402:G1402 I1403:J1404 L1402:M1402 G1430" name="titulosFechaGeneroCantidad_46"/>
    <protectedRange algorithmName="SHA-512" hashValue="dwCGINAtDEtLsjr5AxyQylpxXraJLO7fRdJForeSgUGcPwJfGK+HoZPAHmVU6mwx88rWwMPCHXdS4e7n0RocwQ==" saltValue="rrOIFIoXghV5XUS8qeE4qw==" spinCount="100000" sqref="B1407:F1409 B1412:F1416 B1419:F1421 B1424:F1427 B1429:F1429" name="Rango3_46"/>
    <protectedRange algorithmName="SHA-512" hashValue="c/Ah8kAUia6hOx8tkTGn7eeqk8i/CBG7vBaIT/jCivGO0rpn+1MAfuUMf/XJZNm8Sl4b90xMm00I3qI+e9Altg==" saltValue="4jBvOblo/KBBepQamuPWAQ==" spinCount="100000" sqref="B1371:G1371 I1372:J1373 L1371:M1371 G1399" name="titulosFechaGeneroCantidad_47"/>
    <protectedRange algorithmName="SHA-512" hashValue="dwCGINAtDEtLsjr5AxyQylpxXraJLO7fRdJForeSgUGcPwJfGK+HoZPAHmVU6mwx88rWwMPCHXdS4e7n0RocwQ==" saltValue="rrOIFIoXghV5XUS8qeE4qw==" spinCount="100000" sqref="B1376:F1378 B1381:F1385 B1388:F1390 B1393:F1396 B1398:F1398" name="Rango3_47"/>
    <protectedRange algorithmName="SHA-512" hashValue="c/Ah8kAUia6hOx8tkTGn7eeqk8i/CBG7vBaIT/jCivGO0rpn+1MAfuUMf/XJZNm8Sl4b90xMm00I3qI+e9Altg==" saltValue="4jBvOblo/KBBepQamuPWAQ==" spinCount="100000" sqref="B1340:G1340 I1341:J1342 L1340:M1340 G1368" name="titulosFechaGeneroCantidad_48"/>
    <protectedRange algorithmName="SHA-512" hashValue="dwCGINAtDEtLsjr5AxyQylpxXraJLO7fRdJForeSgUGcPwJfGK+HoZPAHmVU6mwx88rWwMPCHXdS4e7n0RocwQ==" saltValue="rrOIFIoXghV5XUS8qeE4qw==" spinCount="100000" sqref="B1345:F1347 B1350:F1354 B1357:F1359 B1362:F1365 B1367:F1367" name="Rango3_48"/>
    <protectedRange algorithmName="SHA-512" hashValue="c/Ah8kAUia6hOx8tkTGn7eeqk8i/CBG7vBaIT/jCivGO0rpn+1MAfuUMf/XJZNm8Sl4b90xMm00I3qI+e9Altg==" saltValue="4jBvOblo/KBBepQamuPWAQ==" spinCount="100000" sqref="B1309:G1309 I1310:J1311 L1309:M1309 G1337" name="titulosFechaGeneroCantidad_49"/>
    <protectedRange algorithmName="SHA-512" hashValue="dwCGINAtDEtLsjr5AxyQylpxXraJLO7fRdJForeSgUGcPwJfGK+HoZPAHmVU6mwx88rWwMPCHXdS4e7n0RocwQ==" saltValue="rrOIFIoXghV5XUS8qeE4qw==" spinCount="100000" sqref="B1314:F1316 B1319:F1323 B1326:F1328 B1331:F1334 B1336:F1336" name="Rango3_49"/>
    <protectedRange algorithmName="SHA-512" hashValue="c/Ah8kAUia6hOx8tkTGn7eeqk8i/CBG7vBaIT/jCivGO0rpn+1MAfuUMf/XJZNm8Sl4b90xMm00I3qI+e9Altg==" saltValue="4jBvOblo/KBBepQamuPWAQ==" spinCount="100000" sqref="B1278:G1278 I1279:J1280 L1278:M1278 G1306" name="titulosFechaGeneroCantidad_50"/>
    <protectedRange algorithmName="SHA-512" hashValue="dwCGINAtDEtLsjr5AxyQylpxXraJLO7fRdJForeSgUGcPwJfGK+HoZPAHmVU6mwx88rWwMPCHXdS4e7n0RocwQ==" saltValue="rrOIFIoXghV5XUS8qeE4qw==" spinCount="100000" sqref="B1283:F1285 B1288:F1292 B1295:F1297 B1300:F1303 B1305:F1305" name="Rango3_50"/>
    <protectedRange algorithmName="SHA-512" hashValue="c/Ah8kAUia6hOx8tkTGn7eeqk8i/CBG7vBaIT/jCivGO0rpn+1MAfuUMf/XJZNm8Sl4b90xMm00I3qI+e9Altg==" saltValue="4jBvOblo/KBBepQamuPWAQ==" spinCount="100000" sqref="B1247:G1247 I1248:J1249 L1247:M1247 G1275" name="titulosFechaGeneroCantidad_51"/>
    <protectedRange algorithmName="SHA-512" hashValue="dwCGINAtDEtLsjr5AxyQylpxXraJLO7fRdJForeSgUGcPwJfGK+HoZPAHmVU6mwx88rWwMPCHXdS4e7n0RocwQ==" saltValue="rrOIFIoXghV5XUS8qeE4qw==" spinCount="100000" sqref="B1252:F1254 B1257:F1261 B1264:F1266 B1269:F1272 B1274:F1274" name="Rango3_51"/>
    <protectedRange algorithmName="SHA-512" hashValue="c/Ah8kAUia6hOx8tkTGn7eeqk8i/CBG7vBaIT/jCivGO0rpn+1MAfuUMf/XJZNm8Sl4b90xMm00I3qI+e9Altg==" saltValue="4jBvOblo/KBBepQamuPWAQ==" spinCount="100000" sqref="B1216:G1216 I1217:J1218 L1216:M1216 G1244" name="titulosFechaGeneroCantidad_52"/>
    <protectedRange algorithmName="SHA-512" hashValue="dwCGINAtDEtLsjr5AxyQylpxXraJLO7fRdJForeSgUGcPwJfGK+HoZPAHmVU6mwx88rWwMPCHXdS4e7n0RocwQ==" saltValue="rrOIFIoXghV5XUS8qeE4qw==" spinCount="100000" sqref="B1221:F1223 B1226:F1230 B1233:F1235 B1238:F1241 B1243:F1243" name="Rango3_52"/>
    <protectedRange algorithmName="SHA-512" hashValue="c/Ah8kAUia6hOx8tkTGn7eeqk8i/CBG7vBaIT/jCivGO0rpn+1MAfuUMf/XJZNm8Sl4b90xMm00I3qI+e9Altg==" saltValue="4jBvOblo/KBBepQamuPWAQ==" spinCount="100000" sqref="B1185:G1185 I1186:J1187 L1185:M1185 G1213" name="titulosFechaGeneroCantidad_53"/>
    <protectedRange algorithmName="SHA-512" hashValue="dwCGINAtDEtLsjr5AxyQylpxXraJLO7fRdJForeSgUGcPwJfGK+HoZPAHmVU6mwx88rWwMPCHXdS4e7n0RocwQ==" saltValue="rrOIFIoXghV5XUS8qeE4qw==" spinCount="100000" sqref="B1190:F1192 B1195:F1199 B1202:F1204 B1207:F1210 B1212:F1212" name="Rango3_53"/>
    <protectedRange algorithmName="SHA-512" hashValue="c/Ah8kAUia6hOx8tkTGn7eeqk8i/CBG7vBaIT/jCivGO0rpn+1MAfuUMf/XJZNm8Sl4b90xMm00I3qI+e9Altg==" saltValue="4jBvOblo/KBBepQamuPWAQ==" spinCount="100000" sqref="B1154:G1154 I1155:J1156 L1154:M1154 G1182" name="titulosFechaGeneroCantidad_54"/>
    <protectedRange algorithmName="SHA-512" hashValue="dwCGINAtDEtLsjr5AxyQylpxXraJLO7fRdJForeSgUGcPwJfGK+HoZPAHmVU6mwx88rWwMPCHXdS4e7n0RocwQ==" saltValue="rrOIFIoXghV5XUS8qeE4qw==" spinCount="100000" sqref="B1159:F1161 B1164:F1168 B1171:F1173 B1176:F1179 B1181:F1181" name="Rango3_54"/>
    <protectedRange algorithmName="SHA-512" hashValue="c/Ah8kAUia6hOx8tkTGn7eeqk8i/CBG7vBaIT/jCivGO0rpn+1MAfuUMf/XJZNm8Sl4b90xMm00I3qI+e9Altg==" saltValue="4jBvOblo/KBBepQamuPWAQ==" spinCount="100000" sqref="B1123:G1123 I1124:J1125 L1123:M1123 G1151" name="titulosFechaGeneroCantidad_55"/>
    <protectedRange algorithmName="SHA-512" hashValue="dwCGINAtDEtLsjr5AxyQylpxXraJLO7fRdJForeSgUGcPwJfGK+HoZPAHmVU6mwx88rWwMPCHXdS4e7n0RocwQ==" saltValue="rrOIFIoXghV5XUS8qeE4qw==" spinCount="100000" sqref="B1128:F1130 B1133:F1137 B1140:F1142 B1145:F1148 B1150:F1150" name="Rango3_55"/>
    <protectedRange algorithmName="SHA-512" hashValue="c/Ah8kAUia6hOx8tkTGn7eeqk8i/CBG7vBaIT/jCivGO0rpn+1MAfuUMf/XJZNm8Sl4b90xMm00I3qI+e9Altg==" saltValue="4jBvOblo/KBBepQamuPWAQ==" spinCount="100000" sqref="B1092:G1092 I1093:J1094 L1092:M1092 G1120" name="titulosFechaGeneroCantidad_56"/>
    <protectedRange algorithmName="SHA-512" hashValue="dwCGINAtDEtLsjr5AxyQylpxXraJLO7fRdJForeSgUGcPwJfGK+HoZPAHmVU6mwx88rWwMPCHXdS4e7n0RocwQ==" saltValue="rrOIFIoXghV5XUS8qeE4qw==" spinCount="100000" sqref="B1097:F1099 B1102:F1106 B1109:F1111 B1114:F1117 B1119:F1119" name="Rango3_56"/>
    <protectedRange algorithmName="SHA-512" hashValue="c/Ah8kAUia6hOx8tkTGn7eeqk8i/CBG7vBaIT/jCivGO0rpn+1MAfuUMf/XJZNm8Sl4b90xMm00I3qI+e9Altg==" saltValue="4jBvOblo/KBBepQamuPWAQ==" spinCount="100000" sqref="B1061:G1061 I1062:J1063 L1061:M1061 G1089" name="titulosFechaGeneroCantidad_57"/>
    <protectedRange algorithmName="SHA-512" hashValue="dwCGINAtDEtLsjr5AxyQylpxXraJLO7fRdJForeSgUGcPwJfGK+HoZPAHmVU6mwx88rWwMPCHXdS4e7n0RocwQ==" saltValue="rrOIFIoXghV5XUS8qeE4qw==" spinCount="100000" sqref="B1066:F1068 B1071:F1075 B1078:F1080 B1083:F1086 B1088:F1088" name="Rango3_57"/>
    <protectedRange algorithmName="SHA-512" hashValue="c/Ah8kAUia6hOx8tkTGn7eeqk8i/CBG7vBaIT/jCivGO0rpn+1MAfuUMf/XJZNm8Sl4b90xMm00I3qI+e9Altg==" saltValue="4jBvOblo/KBBepQamuPWAQ==" spinCount="100000" sqref="B1030:G1030 I1031:J1032 L1030:M1030 G1058" name="titulosFechaGeneroCantidad_58"/>
    <protectedRange algorithmName="SHA-512" hashValue="dwCGINAtDEtLsjr5AxyQylpxXraJLO7fRdJForeSgUGcPwJfGK+HoZPAHmVU6mwx88rWwMPCHXdS4e7n0RocwQ==" saltValue="rrOIFIoXghV5XUS8qeE4qw==" spinCount="100000" sqref="B1035:F1037 B1040:F1044 B1047:F1049 B1052:F1055 B1057:F1057" name="Rango3_58"/>
    <protectedRange algorithmName="SHA-512" hashValue="c/Ah8kAUia6hOx8tkTGn7eeqk8i/CBG7vBaIT/jCivGO0rpn+1MAfuUMf/XJZNm8Sl4b90xMm00I3qI+e9Altg==" saltValue="4jBvOblo/KBBepQamuPWAQ==" spinCount="100000" sqref="B999:G999 I1000:J1001 L999:M999 G1027" name="titulosFechaGeneroCantidad_59"/>
    <protectedRange algorithmName="SHA-512" hashValue="dwCGINAtDEtLsjr5AxyQylpxXraJLO7fRdJForeSgUGcPwJfGK+HoZPAHmVU6mwx88rWwMPCHXdS4e7n0RocwQ==" saltValue="rrOIFIoXghV5XUS8qeE4qw==" spinCount="100000" sqref="B1004:F1006 B1009:F1013 B1016:F1018 B1021:F1024 B1026:F1026" name="Rango3_59"/>
    <protectedRange algorithmName="SHA-512" hashValue="c/Ah8kAUia6hOx8tkTGn7eeqk8i/CBG7vBaIT/jCivGO0rpn+1MAfuUMf/XJZNm8Sl4b90xMm00I3qI+e9Altg==" saltValue="4jBvOblo/KBBepQamuPWAQ==" spinCount="100000" sqref="B968:G968 I969:J970 L968:M968 G996" name="titulosFechaGeneroCantidad_60"/>
    <protectedRange algorithmName="SHA-512" hashValue="dwCGINAtDEtLsjr5AxyQylpxXraJLO7fRdJForeSgUGcPwJfGK+HoZPAHmVU6mwx88rWwMPCHXdS4e7n0RocwQ==" saltValue="rrOIFIoXghV5XUS8qeE4qw==" spinCount="100000" sqref="B973:F975 B978:F982 B985:F987 B990:F993 B995:F995" name="Rango3_60"/>
    <protectedRange algorithmName="SHA-512" hashValue="c/Ah8kAUia6hOx8tkTGn7eeqk8i/CBG7vBaIT/jCivGO0rpn+1MAfuUMf/XJZNm8Sl4b90xMm00I3qI+e9Altg==" saltValue="4jBvOblo/KBBepQamuPWAQ==" spinCount="100000" sqref="B937:G937 I938:J939 L937:M937 G965" name="titulosFechaGeneroCantidad_61"/>
    <protectedRange algorithmName="SHA-512" hashValue="dwCGINAtDEtLsjr5AxyQylpxXraJLO7fRdJForeSgUGcPwJfGK+HoZPAHmVU6mwx88rWwMPCHXdS4e7n0RocwQ==" saltValue="rrOIFIoXghV5XUS8qeE4qw==" spinCount="100000" sqref="B942:F944 B947:F951 B954:F956 B959:F962 B964:F964" name="Rango3_61"/>
    <protectedRange algorithmName="SHA-512" hashValue="c/Ah8kAUia6hOx8tkTGn7eeqk8i/CBG7vBaIT/jCivGO0rpn+1MAfuUMf/XJZNm8Sl4b90xMm00I3qI+e9Altg==" saltValue="4jBvOblo/KBBepQamuPWAQ==" spinCount="100000" sqref="B906:G906 I907:J908 L906:M906 G934" name="titulosFechaGeneroCantidad_62"/>
    <protectedRange algorithmName="SHA-512" hashValue="dwCGINAtDEtLsjr5AxyQylpxXraJLO7fRdJForeSgUGcPwJfGK+HoZPAHmVU6mwx88rWwMPCHXdS4e7n0RocwQ==" saltValue="rrOIFIoXghV5XUS8qeE4qw==" spinCount="100000" sqref="B911:F913 B916:F920 B923:F925 B928:F931 B933:F933" name="Rango3_62"/>
    <protectedRange algorithmName="SHA-512" hashValue="c/Ah8kAUia6hOx8tkTGn7eeqk8i/CBG7vBaIT/jCivGO0rpn+1MAfuUMf/XJZNm8Sl4b90xMm00I3qI+e9Altg==" saltValue="4jBvOblo/KBBepQamuPWAQ==" spinCount="100000" sqref="B875:G875 I876:J877 L875:M875 G903" name="titulosFechaGeneroCantidad_63"/>
    <protectedRange algorithmName="SHA-512" hashValue="dwCGINAtDEtLsjr5AxyQylpxXraJLO7fRdJForeSgUGcPwJfGK+HoZPAHmVU6mwx88rWwMPCHXdS4e7n0RocwQ==" saltValue="rrOIFIoXghV5XUS8qeE4qw==" spinCount="100000" sqref="B880:F882 B885:F889 B892:F894 B897:F900 B902:F902" name="Rango3_63"/>
    <protectedRange algorithmName="SHA-512" hashValue="c/Ah8kAUia6hOx8tkTGn7eeqk8i/CBG7vBaIT/jCivGO0rpn+1MAfuUMf/XJZNm8Sl4b90xMm00I3qI+e9Altg==" saltValue="4jBvOblo/KBBepQamuPWAQ==" spinCount="100000" sqref="B844:G844 I845:J846 L844:M844 G872" name="titulosFechaGeneroCantidad_64"/>
    <protectedRange algorithmName="SHA-512" hashValue="dwCGINAtDEtLsjr5AxyQylpxXraJLO7fRdJForeSgUGcPwJfGK+HoZPAHmVU6mwx88rWwMPCHXdS4e7n0RocwQ==" saltValue="rrOIFIoXghV5XUS8qeE4qw==" spinCount="100000" sqref="B849:F851 B854:F858 B861:F863 B866:F869 B871:F871" name="Rango3_64"/>
    <protectedRange algorithmName="SHA-512" hashValue="c/Ah8kAUia6hOx8tkTGn7eeqk8i/CBG7vBaIT/jCivGO0rpn+1MAfuUMf/XJZNm8Sl4b90xMm00I3qI+e9Altg==" saltValue="4jBvOblo/KBBepQamuPWAQ==" spinCount="100000" sqref="B813:G813 I814:J815 L813:M813 G841" name="titulosFechaGeneroCantidad_65"/>
    <protectedRange algorithmName="SHA-512" hashValue="dwCGINAtDEtLsjr5AxyQylpxXraJLO7fRdJForeSgUGcPwJfGK+HoZPAHmVU6mwx88rWwMPCHXdS4e7n0RocwQ==" saltValue="rrOIFIoXghV5XUS8qeE4qw==" spinCount="100000" sqref="B818:F820 B823:F827 B830:F832 B835:F838 B840:F840" name="Rango3_65"/>
    <protectedRange algorithmName="SHA-512" hashValue="c/Ah8kAUia6hOx8tkTGn7eeqk8i/CBG7vBaIT/jCivGO0rpn+1MAfuUMf/XJZNm8Sl4b90xMm00I3qI+e9Altg==" saltValue="4jBvOblo/KBBepQamuPWAQ==" spinCount="100000" sqref="B782:G782 I783:J784 L782:M782 G810" name="titulosFechaGeneroCantidad_66"/>
    <protectedRange algorithmName="SHA-512" hashValue="dwCGINAtDEtLsjr5AxyQylpxXraJLO7fRdJForeSgUGcPwJfGK+HoZPAHmVU6mwx88rWwMPCHXdS4e7n0RocwQ==" saltValue="rrOIFIoXghV5XUS8qeE4qw==" spinCount="100000" sqref="B787:F789 B792:F796 B799:F801 B804:F807 B809:F809" name="Rango3_66"/>
    <protectedRange algorithmName="SHA-512" hashValue="c/Ah8kAUia6hOx8tkTGn7eeqk8i/CBG7vBaIT/jCivGO0rpn+1MAfuUMf/XJZNm8Sl4b90xMm00I3qI+e9Altg==" saltValue="4jBvOblo/KBBepQamuPWAQ==" spinCount="100000" sqref="B751:G751 I752:J753 L751:M751 G779" name="titulosFechaGeneroCantidad_67"/>
    <protectedRange algorithmName="SHA-512" hashValue="dwCGINAtDEtLsjr5AxyQylpxXraJLO7fRdJForeSgUGcPwJfGK+HoZPAHmVU6mwx88rWwMPCHXdS4e7n0RocwQ==" saltValue="rrOIFIoXghV5XUS8qeE4qw==" spinCount="100000" sqref="B756:F758 B761:F765 B768:F770 B773:F776 B778:F778" name="Rango3_67"/>
    <protectedRange algorithmName="SHA-512" hashValue="c/Ah8kAUia6hOx8tkTGn7eeqk8i/CBG7vBaIT/jCivGO0rpn+1MAfuUMf/XJZNm8Sl4b90xMm00I3qI+e9Altg==" saltValue="4jBvOblo/KBBepQamuPWAQ==" spinCount="100000" sqref="B720:G720 I721:J722 L720:M720 G748" name="titulosFechaGeneroCantidad_68"/>
    <protectedRange algorithmName="SHA-512" hashValue="dwCGINAtDEtLsjr5AxyQylpxXraJLO7fRdJForeSgUGcPwJfGK+HoZPAHmVU6mwx88rWwMPCHXdS4e7n0RocwQ==" saltValue="rrOIFIoXghV5XUS8qeE4qw==" spinCount="100000" sqref="B725:F727 B730:F734 B737:F739 B742:F745 B747:F747" name="Rango3_68"/>
    <protectedRange algorithmName="SHA-512" hashValue="c/Ah8kAUia6hOx8tkTGn7eeqk8i/CBG7vBaIT/jCivGO0rpn+1MAfuUMf/XJZNm8Sl4b90xMm00I3qI+e9Altg==" saltValue="4jBvOblo/KBBepQamuPWAQ==" spinCount="100000" sqref="B689:G689 I690:J691 L689:M689 G717" name="titulosFechaGeneroCantidad_69"/>
    <protectedRange algorithmName="SHA-512" hashValue="dwCGINAtDEtLsjr5AxyQylpxXraJLO7fRdJForeSgUGcPwJfGK+HoZPAHmVU6mwx88rWwMPCHXdS4e7n0RocwQ==" saltValue="rrOIFIoXghV5XUS8qeE4qw==" spinCount="100000" sqref="B694:F696 B699:F703 B706:F708 B711:F714 B716:F716" name="Rango3_69"/>
    <protectedRange algorithmName="SHA-512" hashValue="c/Ah8kAUia6hOx8tkTGn7eeqk8i/CBG7vBaIT/jCivGO0rpn+1MAfuUMf/XJZNm8Sl4b90xMm00I3qI+e9Altg==" saltValue="4jBvOblo/KBBepQamuPWAQ==" spinCount="100000" sqref="B658:G658 I659:J660 L658:M658 G686" name="titulosFechaGeneroCantidad_70"/>
    <protectedRange algorithmName="SHA-512" hashValue="dwCGINAtDEtLsjr5AxyQylpxXraJLO7fRdJForeSgUGcPwJfGK+HoZPAHmVU6mwx88rWwMPCHXdS4e7n0RocwQ==" saltValue="rrOIFIoXghV5XUS8qeE4qw==" spinCount="100000" sqref="B663:F665 B668:F672 B675:F677 B680:F683 B685:F685" name="Rango3_70"/>
    <protectedRange algorithmName="SHA-512" hashValue="c/Ah8kAUia6hOx8tkTGn7eeqk8i/CBG7vBaIT/jCivGO0rpn+1MAfuUMf/XJZNm8Sl4b90xMm00I3qI+e9Altg==" saltValue="4jBvOblo/KBBepQamuPWAQ==" spinCount="100000" sqref="B627:G627 I628:J629 L627:M627 G655" name="titulosFechaGeneroCantidad_71"/>
    <protectedRange algorithmName="SHA-512" hashValue="dwCGINAtDEtLsjr5AxyQylpxXraJLO7fRdJForeSgUGcPwJfGK+HoZPAHmVU6mwx88rWwMPCHXdS4e7n0RocwQ==" saltValue="rrOIFIoXghV5XUS8qeE4qw==" spinCount="100000" sqref="B632:F634 B637:F641 B644:F646 B649:F652 B654:F654" name="Rango3_71"/>
    <protectedRange algorithmName="SHA-512" hashValue="c/Ah8kAUia6hOx8tkTGn7eeqk8i/CBG7vBaIT/jCivGO0rpn+1MAfuUMf/XJZNm8Sl4b90xMm00I3qI+e9Altg==" saltValue="4jBvOblo/KBBepQamuPWAQ==" spinCount="100000" sqref="B596:G596 I597:J598 L596:M596 G624" name="titulosFechaGeneroCantidad_72"/>
    <protectedRange algorithmName="SHA-512" hashValue="dwCGINAtDEtLsjr5AxyQylpxXraJLO7fRdJForeSgUGcPwJfGK+HoZPAHmVU6mwx88rWwMPCHXdS4e7n0RocwQ==" saltValue="rrOIFIoXghV5XUS8qeE4qw==" spinCount="100000" sqref="B601:F603 B606:F610 B613:F615 B618:F621 B623:F623" name="Rango3_72"/>
    <protectedRange algorithmName="SHA-512" hashValue="c/Ah8kAUia6hOx8tkTGn7eeqk8i/CBG7vBaIT/jCivGO0rpn+1MAfuUMf/XJZNm8Sl4b90xMm00I3qI+e9Altg==" saltValue="4jBvOblo/KBBepQamuPWAQ==" spinCount="100000" sqref="B565:G565 I566:J567 L565:M565 G593" name="titulosFechaGeneroCantidad_73"/>
    <protectedRange algorithmName="SHA-512" hashValue="dwCGINAtDEtLsjr5AxyQylpxXraJLO7fRdJForeSgUGcPwJfGK+HoZPAHmVU6mwx88rWwMPCHXdS4e7n0RocwQ==" saltValue="rrOIFIoXghV5XUS8qeE4qw==" spinCount="100000" sqref="B570:F572 B575:F579 B582:F584 B587:F590 B592:F592" name="Rango3_73"/>
    <protectedRange algorithmName="SHA-512" hashValue="c/Ah8kAUia6hOx8tkTGn7eeqk8i/CBG7vBaIT/jCivGO0rpn+1MAfuUMf/XJZNm8Sl4b90xMm00I3qI+e9Altg==" saltValue="4jBvOblo/KBBepQamuPWAQ==" spinCount="100000" sqref="B534:G534 I535:J536 L534:M534 G562" name="titulosFechaGeneroCantidad_74"/>
    <protectedRange algorithmName="SHA-512" hashValue="dwCGINAtDEtLsjr5AxyQylpxXraJLO7fRdJForeSgUGcPwJfGK+HoZPAHmVU6mwx88rWwMPCHXdS4e7n0RocwQ==" saltValue="rrOIFIoXghV5XUS8qeE4qw==" spinCount="100000" sqref="B539:F541 B544:F548 B551:F553 B556:F559 B561:F561" name="Rango3_74"/>
    <protectedRange algorithmName="SHA-512" hashValue="c/Ah8kAUia6hOx8tkTGn7eeqk8i/CBG7vBaIT/jCivGO0rpn+1MAfuUMf/XJZNm8Sl4b90xMm00I3qI+e9Altg==" saltValue="4jBvOblo/KBBepQamuPWAQ==" spinCount="100000" sqref="B503:G503 I504:J505 L503:M503 G531" name="titulosFechaGeneroCantidad_75"/>
    <protectedRange algorithmName="SHA-512" hashValue="dwCGINAtDEtLsjr5AxyQylpxXraJLO7fRdJForeSgUGcPwJfGK+HoZPAHmVU6mwx88rWwMPCHXdS4e7n0RocwQ==" saltValue="rrOIFIoXghV5XUS8qeE4qw==" spinCount="100000" sqref="B508:F510 B513:F517 B520:F522 B525:F528 B530:F530" name="Rango3_75"/>
    <protectedRange algorithmName="SHA-512" hashValue="c/Ah8kAUia6hOx8tkTGn7eeqk8i/CBG7vBaIT/jCivGO0rpn+1MAfuUMf/XJZNm8Sl4b90xMm00I3qI+e9Altg==" saltValue="4jBvOblo/KBBepQamuPWAQ==" spinCount="100000" sqref="B472:G472 I473:J474 L472:M472 G500" name="titulosFechaGeneroCantidad_76"/>
    <protectedRange algorithmName="SHA-512" hashValue="dwCGINAtDEtLsjr5AxyQylpxXraJLO7fRdJForeSgUGcPwJfGK+HoZPAHmVU6mwx88rWwMPCHXdS4e7n0RocwQ==" saltValue="rrOIFIoXghV5XUS8qeE4qw==" spinCount="100000" sqref="B477:F479 B482:F486 B489:F491 B494:F497 B499:F499" name="Rango3_76"/>
    <protectedRange algorithmName="SHA-512" hashValue="c/Ah8kAUia6hOx8tkTGn7eeqk8i/CBG7vBaIT/jCivGO0rpn+1MAfuUMf/XJZNm8Sl4b90xMm00I3qI+e9Altg==" saltValue="4jBvOblo/KBBepQamuPWAQ==" spinCount="100000" sqref="B441:G441 I442:J443 L441:M441 G469" name="titulosFechaGeneroCantidad_77"/>
    <protectedRange algorithmName="SHA-512" hashValue="dwCGINAtDEtLsjr5AxyQylpxXraJLO7fRdJForeSgUGcPwJfGK+HoZPAHmVU6mwx88rWwMPCHXdS4e7n0RocwQ==" saltValue="rrOIFIoXghV5XUS8qeE4qw==" spinCount="100000" sqref="B446:F448 B451:F455 B458:F460 B463:F466 B468:F468" name="Rango3_77"/>
    <protectedRange algorithmName="SHA-512" hashValue="c/Ah8kAUia6hOx8tkTGn7eeqk8i/CBG7vBaIT/jCivGO0rpn+1MAfuUMf/XJZNm8Sl4b90xMm00I3qI+e9Altg==" saltValue="4jBvOblo/KBBepQamuPWAQ==" spinCount="100000" sqref="B410:G410 I411:J412 L410:M410 G438" name="titulosFechaGeneroCantidad_78"/>
    <protectedRange algorithmName="SHA-512" hashValue="dwCGINAtDEtLsjr5AxyQylpxXraJLO7fRdJForeSgUGcPwJfGK+HoZPAHmVU6mwx88rWwMPCHXdS4e7n0RocwQ==" saltValue="rrOIFIoXghV5XUS8qeE4qw==" spinCount="100000" sqref="B415:F417 B420:F424 B427:F429 B432:F435 B437:F437" name="Rango3_78"/>
    <protectedRange algorithmName="SHA-512" hashValue="c/Ah8kAUia6hOx8tkTGn7eeqk8i/CBG7vBaIT/jCivGO0rpn+1MAfuUMf/XJZNm8Sl4b90xMm00I3qI+e9Altg==" saltValue="4jBvOblo/KBBepQamuPWAQ==" spinCount="100000" sqref="B379:G379 I380:J381 L379:M379 G407" name="titulosFechaGeneroCantidad_79"/>
    <protectedRange algorithmName="SHA-512" hashValue="dwCGINAtDEtLsjr5AxyQylpxXraJLO7fRdJForeSgUGcPwJfGK+HoZPAHmVU6mwx88rWwMPCHXdS4e7n0RocwQ==" saltValue="rrOIFIoXghV5XUS8qeE4qw==" spinCount="100000" sqref="B384:F386 B389:F393 B396:F398 B401:F404 B406:F406" name="Rango3_79"/>
    <protectedRange algorithmName="SHA-512" hashValue="c/Ah8kAUia6hOx8tkTGn7eeqk8i/CBG7vBaIT/jCivGO0rpn+1MAfuUMf/XJZNm8Sl4b90xMm00I3qI+e9Altg==" saltValue="4jBvOblo/KBBepQamuPWAQ==" spinCount="100000" sqref="B348:G348 I349:J350 L348:M348 G376" name="titulosFechaGeneroCantidad_80"/>
    <protectedRange algorithmName="SHA-512" hashValue="dwCGINAtDEtLsjr5AxyQylpxXraJLO7fRdJForeSgUGcPwJfGK+HoZPAHmVU6mwx88rWwMPCHXdS4e7n0RocwQ==" saltValue="rrOIFIoXghV5XUS8qeE4qw==" spinCount="100000" sqref="B353:F355 B358:F362 B365:F367 B370:F373 B375:F375" name="Rango3_80"/>
    <protectedRange algorithmName="SHA-512" hashValue="c/Ah8kAUia6hOx8tkTGn7eeqk8i/CBG7vBaIT/jCivGO0rpn+1MAfuUMf/XJZNm8Sl4b90xMm00I3qI+e9Altg==" saltValue="4jBvOblo/KBBepQamuPWAQ==" spinCount="100000" sqref="B317:G317 I318:J319 L317:M317 G345" name="titulosFechaGeneroCantidad_81"/>
    <protectedRange algorithmName="SHA-512" hashValue="dwCGINAtDEtLsjr5AxyQylpxXraJLO7fRdJForeSgUGcPwJfGK+HoZPAHmVU6mwx88rWwMPCHXdS4e7n0RocwQ==" saltValue="rrOIFIoXghV5XUS8qeE4qw==" spinCount="100000" sqref="B322:F324 B327:F331 B334:F336 B339:F342 B344:F344" name="Rango3_81"/>
    <protectedRange algorithmName="SHA-512" hashValue="c/Ah8kAUia6hOx8tkTGn7eeqk8i/CBG7vBaIT/jCivGO0rpn+1MAfuUMf/XJZNm8Sl4b90xMm00I3qI+e9Altg==" saltValue="4jBvOblo/KBBepQamuPWAQ==" spinCount="100000" sqref="B286:G286 I287:J288 L286:M286 G314" name="titulosFechaGeneroCantidad_82"/>
    <protectedRange algorithmName="SHA-512" hashValue="dwCGINAtDEtLsjr5AxyQylpxXraJLO7fRdJForeSgUGcPwJfGK+HoZPAHmVU6mwx88rWwMPCHXdS4e7n0RocwQ==" saltValue="rrOIFIoXghV5XUS8qeE4qw==" spinCount="100000" sqref="B291:F293 B296:F300 B303:F305 B308:F311 B313:F313" name="Rango3_82"/>
    <protectedRange algorithmName="SHA-512" hashValue="c/Ah8kAUia6hOx8tkTGn7eeqk8i/CBG7vBaIT/jCivGO0rpn+1MAfuUMf/XJZNm8Sl4b90xMm00I3qI+e9Altg==" saltValue="4jBvOblo/KBBepQamuPWAQ==" spinCount="100000" sqref="B255:G255 I256:J257 L255:M255 G283" name="titulosFechaGeneroCantidad_83"/>
    <protectedRange algorithmName="SHA-512" hashValue="dwCGINAtDEtLsjr5AxyQylpxXraJLO7fRdJForeSgUGcPwJfGK+HoZPAHmVU6mwx88rWwMPCHXdS4e7n0RocwQ==" saltValue="rrOIFIoXghV5XUS8qeE4qw==" spinCount="100000" sqref="B260:F262 B265:F269 B272:F274 B277:F280 B282:F282" name="Rango3_83"/>
    <protectedRange algorithmName="SHA-512" hashValue="c/Ah8kAUia6hOx8tkTGn7eeqk8i/CBG7vBaIT/jCivGO0rpn+1MAfuUMf/XJZNm8Sl4b90xMm00I3qI+e9Altg==" saltValue="4jBvOblo/KBBepQamuPWAQ==" spinCount="100000" sqref="B224:G224 I225:J226 L224:M224 G252" name="titulosFechaGeneroCantidad_84"/>
    <protectedRange algorithmName="SHA-512" hashValue="dwCGINAtDEtLsjr5AxyQylpxXraJLO7fRdJForeSgUGcPwJfGK+HoZPAHmVU6mwx88rWwMPCHXdS4e7n0RocwQ==" saltValue="rrOIFIoXghV5XUS8qeE4qw==" spinCount="100000" sqref="B229:F231 B234:F238 B241:F243 B246:F249 B251:F251" name="Rango3_84"/>
    <protectedRange algorithmName="SHA-512" hashValue="c/Ah8kAUia6hOx8tkTGn7eeqk8i/CBG7vBaIT/jCivGO0rpn+1MAfuUMf/XJZNm8Sl4b90xMm00I3qI+e9Altg==" saltValue="4jBvOblo/KBBepQamuPWAQ==" spinCount="100000" sqref="B193:G193 I194:J195 L193:M193 G221" name="titulosFechaGeneroCantidad_85"/>
    <protectedRange algorithmName="SHA-512" hashValue="dwCGINAtDEtLsjr5AxyQylpxXraJLO7fRdJForeSgUGcPwJfGK+HoZPAHmVU6mwx88rWwMPCHXdS4e7n0RocwQ==" saltValue="rrOIFIoXghV5XUS8qeE4qw==" spinCount="100000" sqref="B198:F200 B203:F207 B210:F212 B215:F218 B220:F220" name="Rango3_85"/>
    <protectedRange algorithmName="SHA-512" hashValue="c/Ah8kAUia6hOx8tkTGn7eeqk8i/CBG7vBaIT/jCivGO0rpn+1MAfuUMf/XJZNm8Sl4b90xMm00I3qI+e9Altg==" saltValue="4jBvOblo/KBBepQamuPWAQ==" spinCount="100000" sqref="B162:G162 I163:J164 L162:M162 G190" name="titulosFechaGeneroCantidad_86"/>
    <protectedRange algorithmName="SHA-512" hashValue="dwCGINAtDEtLsjr5AxyQylpxXraJLO7fRdJForeSgUGcPwJfGK+HoZPAHmVU6mwx88rWwMPCHXdS4e7n0RocwQ==" saltValue="rrOIFIoXghV5XUS8qeE4qw==" spinCount="100000" sqref="B167:F169 B172:F176 B179:F181 B184:F187 B189:F189" name="Rango3_86"/>
    <protectedRange algorithmName="SHA-512" hashValue="c/Ah8kAUia6hOx8tkTGn7eeqk8i/CBG7vBaIT/jCivGO0rpn+1MAfuUMf/XJZNm8Sl4b90xMm00I3qI+e9Altg==" saltValue="4jBvOblo/KBBepQamuPWAQ==" spinCount="100000" sqref="B131:G131 I132:J133 L131:M131 G159" name="titulosFechaGeneroCantidad_87"/>
    <protectedRange algorithmName="SHA-512" hashValue="dwCGINAtDEtLsjr5AxyQylpxXraJLO7fRdJForeSgUGcPwJfGK+HoZPAHmVU6mwx88rWwMPCHXdS4e7n0RocwQ==" saltValue="rrOIFIoXghV5XUS8qeE4qw==" spinCount="100000" sqref="B136:F138 B141:F145 B148:F150 B153:F156 B158:F158" name="Rango3_87"/>
    <protectedRange algorithmName="SHA-512" hashValue="c/Ah8kAUia6hOx8tkTGn7eeqk8i/CBG7vBaIT/jCivGO0rpn+1MAfuUMf/XJZNm8Sl4b90xMm00I3qI+e9Altg==" saltValue="4jBvOblo/KBBepQamuPWAQ==" spinCount="100000" sqref="B100:G100 I101:J102 L100:M100 G128" name="titulosFechaGeneroCantidad_88"/>
    <protectedRange algorithmName="SHA-512" hashValue="dwCGINAtDEtLsjr5AxyQylpxXraJLO7fRdJForeSgUGcPwJfGK+HoZPAHmVU6mwx88rWwMPCHXdS4e7n0RocwQ==" saltValue="rrOIFIoXghV5XUS8qeE4qw==" spinCount="100000" sqref="B105:F107 B110:F114 B117:F119 B122:F125 B127:F127" name="Rango3_88"/>
    <protectedRange algorithmName="SHA-512" hashValue="c/Ah8kAUia6hOx8tkTGn7eeqk8i/CBG7vBaIT/jCivGO0rpn+1MAfuUMf/XJZNm8Sl4b90xMm00I3qI+e9Altg==" saltValue="4jBvOblo/KBBepQamuPWAQ==" spinCount="100000" sqref="B69:G69 I70:J71 L69:M69 G97" name="titulosFechaGeneroCantidad_89"/>
    <protectedRange algorithmName="SHA-512" hashValue="dwCGINAtDEtLsjr5AxyQylpxXraJLO7fRdJForeSgUGcPwJfGK+HoZPAHmVU6mwx88rWwMPCHXdS4e7n0RocwQ==" saltValue="rrOIFIoXghV5XUS8qeE4qw==" spinCount="100000" sqref="B74:F76 B79:F83 B86:F88 B91:F94 B96:F96" name="Rango3_89"/>
    <protectedRange algorithmName="SHA-512" hashValue="c/Ah8kAUia6hOx8tkTGn7eeqk8i/CBG7vBaIT/jCivGO0rpn+1MAfuUMf/XJZNm8Sl4b90xMm00I3qI+e9Altg==" saltValue="4jBvOblo/KBBepQamuPWAQ==" spinCount="100000" sqref="B38:G38 I39:J40 L38:M38 G66" name="titulosFechaGeneroCantidad_90"/>
    <protectedRange algorithmName="SHA-512" hashValue="dwCGINAtDEtLsjr5AxyQylpxXraJLO7fRdJForeSgUGcPwJfGK+HoZPAHmVU6mwx88rWwMPCHXdS4e7n0RocwQ==" saltValue="rrOIFIoXghV5XUS8qeE4qw==" spinCount="100000" sqref="B43:F45 B48:F52 B55:F57 B60:F63 B65:F65" name="Rango3_90"/>
    <protectedRange algorithmName="SHA-512" hashValue="c/Ah8kAUia6hOx8tkTGn7eeqk8i/CBG7vBaIT/jCivGO0rpn+1MAfuUMf/XJZNm8Sl4b90xMm00I3qI+e9Altg==" saltValue="4jBvOblo/KBBepQamuPWAQ==" spinCount="100000" sqref="B7:G7 I8:J9 L7:M7 G35" name="titulosFechaGeneroCantidad_91"/>
    <protectedRange algorithmName="SHA-512" hashValue="dwCGINAtDEtLsjr5AxyQylpxXraJLO7fRdJForeSgUGcPwJfGK+HoZPAHmVU6mwx88rWwMPCHXdS4e7n0RocwQ==" saltValue="rrOIFIoXghV5XUS8qeE4qw==" spinCount="100000" sqref="B12:F14 B17:F21 B24:F26 B29:F32 B34:F34" name="Rango3_91"/>
  </protectedRanges>
  <mergeCells count="828">
    <mergeCell ref="B10:G10"/>
    <mergeCell ref="H10:M10"/>
    <mergeCell ref="A35:F35"/>
    <mergeCell ref="B38:G38"/>
    <mergeCell ref="H38:J38"/>
    <mergeCell ref="L38:M38"/>
    <mergeCell ref="B7:G7"/>
    <mergeCell ref="H7:J7"/>
    <mergeCell ref="L7:M7"/>
    <mergeCell ref="A8:G9"/>
    <mergeCell ref="I8:J8"/>
    <mergeCell ref="I9:J9"/>
    <mergeCell ref="B69:G69"/>
    <mergeCell ref="H69:J69"/>
    <mergeCell ref="L69:M69"/>
    <mergeCell ref="A70:G71"/>
    <mergeCell ref="I70:J70"/>
    <mergeCell ref="I71:J71"/>
    <mergeCell ref="A39:G40"/>
    <mergeCell ref="I39:J39"/>
    <mergeCell ref="I40:J40"/>
    <mergeCell ref="B41:G41"/>
    <mergeCell ref="H41:M41"/>
    <mergeCell ref="A66:F66"/>
    <mergeCell ref="A101:G102"/>
    <mergeCell ref="I101:J101"/>
    <mergeCell ref="I102:J102"/>
    <mergeCell ref="B103:G103"/>
    <mergeCell ref="H103:M103"/>
    <mergeCell ref="A128:F128"/>
    <mergeCell ref="B72:G72"/>
    <mergeCell ref="H72:M72"/>
    <mergeCell ref="A97:F97"/>
    <mergeCell ref="B100:G100"/>
    <mergeCell ref="H100:J100"/>
    <mergeCell ref="L100:M100"/>
    <mergeCell ref="B134:G134"/>
    <mergeCell ref="H134:M134"/>
    <mergeCell ref="A159:F159"/>
    <mergeCell ref="B162:G162"/>
    <mergeCell ref="H162:J162"/>
    <mergeCell ref="L162:M162"/>
    <mergeCell ref="B131:G131"/>
    <mergeCell ref="H131:J131"/>
    <mergeCell ref="L131:M131"/>
    <mergeCell ref="A132:G133"/>
    <mergeCell ref="I132:J132"/>
    <mergeCell ref="I133:J133"/>
    <mergeCell ref="B193:G193"/>
    <mergeCell ref="H193:J193"/>
    <mergeCell ref="L193:M193"/>
    <mergeCell ref="A194:G195"/>
    <mergeCell ref="I194:J194"/>
    <mergeCell ref="I195:J195"/>
    <mergeCell ref="A163:G164"/>
    <mergeCell ref="I163:J163"/>
    <mergeCell ref="I164:J164"/>
    <mergeCell ref="B165:G165"/>
    <mergeCell ref="H165:M165"/>
    <mergeCell ref="A190:F190"/>
    <mergeCell ref="A225:G226"/>
    <mergeCell ref="I225:J225"/>
    <mergeCell ref="I226:J226"/>
    <mergeCell ref="B227:G227"/>
    <mergeCell ref="H227:M227"/>
    <mergeCell ref="A252:F252"/>
    <mergeCell ref="B196:G196"/>
    <mergeCell ref="H196:M196"/>
    <mergeCell ref="A221:F221"/>
    <mergeCell ref="B224:G224"/>
    <mergeCell ref="H224:J224"/>
    <mergeCell ref="L224:M224"/>
    <mergeCell ref="B258:G258"/>
    <mergeCell ref="H258:M258"/>
    <mergeCell ref="A283:F283"/>
    <mergeCell ref="B286:G286"/>
    <mergeCell ref="H286:J286"/>
    <mergeCell ref="L286:M286"/>
    <mergeCell ref="B255:G255"/>
    <mergeCell ref="H255:J255"/>
    <mergeCell ref="L255:M255"/>
    <mergeCell ref="A256:G257"/>
    <mergeCell ref="I256:J256"/>
    <mergeCell ref="I257:J257"/>
    <mergeCell ref="B317:G317"/>
    <mergeCell ref="H317:J317"/>
    <mergeCell ref="L317:M317"/>
    <mergeCell ref="A318:G319"/>
    <mergeCell ref="I318:J318"/>
    <mergeCell ref="I319:J319"/>
    <mergeCell ref="A287:G288"/>
    <mergeCell ref="I287:J287"/>
    <mergeCell ref="I288:J288"/>
    <mergeCell ref="B289:G289"/>
    <mergeCell ref="H289:M289"/>
    <mergeCell ref="A314:F314"/>
    <mergeCell ref="A349:G350"/>
    <mergeCell ref="I349:J349"/>
    <mergeCell ref="I350:J350"/>
    <mergeCell ref="B351:G351"/>
    <mergeCell ref="H351:M351"/>
    <mergeCell ref="A376:F376"/>
    <mergeCell ref="B320:G320"/>
    <mergeCell ref="H320:M320"/>
    <mergeCell ref="A345:F345"/>
    <mergeCell ref="B348:G348"/>
    <mergeCell ref="H348:J348"/>
    <mergeCell ref="L348:M348"/>
    <mergeCell ref="B382:G382"/>
    <mergeCell ref="H382:M382"/>
    <mergeCell ref="A407:F407"/>
    <mergeCell ref="B410:G410"/>
    <mergeCell ref="H410:J410"/>
    <mergeCell ref="L410:M410"/>
    <mergeCell ref="B379:G379"/>
    <mergeCell ref="H379:J379"/>
    <mergeCell ref="L379:M379"/>
    <mergeCell ref="A380:G381"/>
    <mergeCell ref="I380:J380"/>
    <mergeCell ref="I381:J381"/>
    <mergeCell ref="B441:G441"/>
    <mergeCell ref="H441:J441"/>
    <mergeCell ref="L441:M441"/>
    <mergeCell ref="A442:G443"/>
    <mergeCell ref="I442:J442"/>
    <mergeCell ref="I443:J443"/>
    <mergeCell ref="A411:G412"/>
    <mergeCell ref="I411:J411"/>
    <mergeCell ref="I412:J412"/>
    <mergeCell ref="B413:G413"/>
    <mergeCell ref="H413:M413"/>
    <mergeCell ref="A438:F438"/>
    <mergeCell ref="A473:G474"/>
    <mergeCell ref="I473:J473"/>
    <mergeCell ref="I474:J474"/>
    <mergeCell ref="B475:G475"/>
    <mergeCell ref="H475:M475"/>
    <mergeCell ref="A500:F500"/>
    <mergeCell ref="B444:G444"/>
    <mergeCell ref="H444:M444"/>
    <mergeCell ref="A469:F469"/>
    <mergeCell ref="B472:G472"/>
    <mergeCell ref="H472:J472"/>
    <mergeCell ref="L472:M472"/>
    <mergeCell ref="B506:G506"/>
    <mergeCell ref="H506:M506"/>
    <mergeCell ref="A531:F531"/>
    <mergeCell ref="B534:G534"/>
    <mergeCell ref="H534:J534"/>
    <mergeCell ref="L534:M534"/>
    <mergeCell ref="B503:G503"/>
    <mergeCell ref="H503:J503"/>
    <mergeCell ref="L503:M503"/>
    <mergeCell ref="A504:G505"/>
    <mergeCell ref="I504:J504"/>
    <mergeCell ref="I505:J505"/>
    <mergeCell ref="B565:G565"/>
    <mergeCell ref="H565:J565"/>
    <mergeCell ref="L565:M565"/>
    <mergeCell ref="A566:G567"/>
    <mergeCell ref="I566:J566"/>
    <mergeCell ref="I567:J567"/>
    <mergeCell ref="A535:G536"/>
    <mergeCell ref="I535:J535"/>
    <mergeCell ref="I536:J536"/>
    <mergeCell ref="B537:G537"/>
    <mergeCell ref="H537:M537"/>
    <mergeCell ref="A562:F562"/>
    <mergeCell ref="A597:G598"/>
    <mergeCell ref="I597:J597"/>
    <mergeCell ref="I598:J598"/>
    <mergeCell ref="B599:G599"/>
    <mergeCell ref="H599:M599"/>
    <mergeCell ref="A624:F624"/>
    <mergeCell ref="B568:G568"/>
    <mergeCell ref="H568:M568"/>
    <mergeCell ref="A593:F593"/>
    <mergeCell ref="B596:G596"/>
    <mergeCell ref="H596:J596"/>
    <mergeCell ref="L596:M596"/>
    <mergeCell ref="B630:G630"/>
    <mergeCell ref="H630:M630"/>
    <mergeCell ref="A655:F655"/>
    <mergeCell ref="B658:G658"/>
    <mergeCell ref="H658:J658"/>
    <mergeCell ref="L658:M658"/>
    <mergeCell ref="B627:G627"/>
    <mergeCell ref="H627:J627"/>
    <mergeCell ref="L627:M627"/>
    <mergeCell ref="A628:G629"/>
    <mergeCell ref="I628:J628"/>
    <mergeCell ref="I629:J629"/>
    <mergeCell ref="B689:G689"/>
    <mergeCell ref="H689:J689"/>
    <mergeCell ref="L689:M689"/>
    <mergeCell ref="A690:G691"/>
    <mergeCell ref="I690:J690"/>
    <mergeCell ref="I691:J691"/>
    <mergeCell ref="A659:G660"/>
    <mergeCell ref="I659:J659"/>
    <mergeCell ref="I660:J660"/>
    <mergeCell ref="B661:G661"/>
    <mergeCell ref="H661:M661"/>
    <mergeCell ref="A686:F686"/>
    <mergeCell ref="A721:G722"/>
    <mergeCell ref="I721:J721"/>
    <mergeCell ref="I722:J722"/>
    <mergeCell ref="B723:G723"/>
    <mergeCell ref="H723:M723"/>
    <mergeCell ref="A748:F748"/>
    <mergeCell ref="B692:G692"/>
    <mergeCell ref="H692:M692"/>
    <mergeCell ref="A717:F717"/>
    <mergeCell ref="B720:G720"/>
    <mergeCell ref="H720:J720"/>
    <mergeCell ref="L720:M720"/>
    <mergeCell ref="B754:G754"/>
    <mergeCell ref="H754:M754"/>
    <mergeCell ref="A779:F779"/>
    <mergeCell ref="B782:G782"/>
    <mergeCell ref="H782:J782"/>
    <mergeCell ref="L782:M782"/>
    <mergeCell ref="B751:G751"/>
    <mergeCell ref="H751:J751"/>
    <mergeCell ref="L751:M751"/>
    <mergeCell ref="A752:G753"/>
    <mergeCell ref="I752:J752"/>
    <mergeCell ref="I753:J753"/>
    <mergeCell ref="B813:G813"/>
    <mergeCell ref="H813:J813"/>
    <mergeCell ref="L813:M813"/>
    <mergeCell ref="A814:G815"/>
    <mergeCell ref="I814:J814"/>
    <mergeCell ref="I815:J815"/>
    <mergeCell ref="A783:G784"/>
    <mergeCell ref="I783:J783"/>
    <mergeCell ref="I784:J784"/>
    <mergeCell ref="B785:G785"/>
    <mergeCell ref="H785:M785"/>
    <mergeCell ref="A810:F810"/>
    <mergeCell ref="A845:G846"/>
    <mergeCell ref="I845:J845"/>
    <mergeCell ref="I846:J846"/>
    <mergeCell ref="B847:G847"/>
    <mergeCell ref="H847:M847"/>
    <mergeCell ref="A872:F872"/>
    <mergeCell ref="B816:G816"/>
    <mergeCell ref="H816:M816"/>
    <mergeCell ref="A841:F841"/>
    <mergeCell ref="B844:G844"/>
    <mergeCell ref="H844:J844"/>
    <mergeCell ref="L844:M844"/>
    <mergeCell ref="B878:G878"/>
    <mergeCell ref="H878:M878"/>
    <mergeCell ref="A903:F903"/>
    <mergeCell ref="B906:G906"/>
    <mergeCell ref="H906:J906"/>
    <mergeCell ref="L906:M906"/>
    <mergeCell ref="B875:G875"/>
    <mergeCell ref="H875:J875"/>
    <mergeCell ref="L875:M875"/>
    <mergeCell ref="A876:G877"/>
    <mergeCell ref="I876:J876"/>
    <mergeCell ref="I877:J877"/>
    <mergeCell ref="B937:G937"/>
    <mergeCell ref="H937:J937"/>
    <mergeCell ref="L937:M937"/>
    <mergeCell ref="A938:G939"/>
    <mergeCell ref="I938:J938"/>
    <mergeCell ref="I939:J939"/>
    <mergeCell ref="A907:G908"/>
    <mergeCell ref="I907:J907"/>
    <mergeCell ref="I908:J908"/>
    <mergeCell ref="B909:G909"/>
    <mergeCell ref="H909:M909"/>
    <mergeCell ref="A934:F934"/>
    <mergeCell ref="A969:G970"/>
    <mergeCell ref="I969:J969"/>
    <mergeCell ref="I970:J970"/>
    <mergeCell ref="B971:G971"/>
    <mergeCell ref="H971:M971"/>
    <mergeCell ref="A996:F996"/>
    <mergeCell ref="B940:G940"/>
    <mergeCell ref="H940:M940"/>
    <mergeCell ref="A965:F965"/>
    <mergeCell ref="B968:G968"/>
    <mergeCell ref="H968:J968"/>
    <mergeCell ref="L968:M968"/>
    <mergeCell ref="B1002:G1002"/>
    <mergeCell ref="H1002:M1002"/>
    <mergeCell ref="A1027:F1027"/>
    <mergeCell ref="B1030:G1030"/>
    <mergeCell ref="H1030:J1030"/>
    <mergeCell ref="L1030:M1030"/>
    <mergeCell ref="B999:G999"/>
    <mergeCell ref="H999:J999"/>
    <mergeCell ref="L999:M999"/>
    <mergeCell ref="A1000:G1001"/>
    <mergeCell ref="I1000:J1000"/>
    <mergeCell ref="I1001:J1001"/>
    <mergeCell ref="B1061:G1061"/>
    <mergeCell ref="H1061:J1061"/>
    <mergeCell ref="L1061:M1061"/>
    <mergeCell ref="A1062:G1063"/>
    <mergeCell ref="I1062:J1062"/>
    <mergeCell ref="I1063:J1063"/>
    <mergeCell ref="A1031:G1032"/>
    <mergeCell ref="I1031:J1031"/>
    <mergeCell ref="I1032:J1032"/>
    <mergeCell ref="B1033:G1033"/>
    <mergeCell ref="H1033:M1033"/>
    <mergeCell ref="A1058:F1058"/>
    <mergeCell ref="A1093:G1094"/>
    <mergeCell ref="I1093:J1093"/>
    <mergeCell ref="I1094:J1094"/>
    <mergeCell ref="B1095:G1095"/>
    <mergeCell ref="H1095:M1095"/>
    <mergeCell ref="A1120:F1120"/>
    <mergeCell ref="B1064:G1064"/>
    <mergeCell ref="H1064:M1064"/>
    <mergeCell ref="A1089:F1089"/>
    <mergeCell ref="B1092:G1092"/>
    <mergeCell ref="H1092:J1092"/>
    <mergeCell ref="L1092:M1092"/>
    <mergeCell ref="B1126:G1126"/>
    <mergeCell ref="H1126:M1126"/>
    <mergeCell ref="A1151:F1151"/>
    <mergeCell ref="B1154:G1154"/>
    <mergeCell ref="H1154:J1154"/>
    <mergeCell ref="L1154:M1154"/>
    <mergeCell ref="B1123:G1123"/>
    <mergeCell ref="H1123:J1123"/>
    <mergeCell ref="L1123:M1123"/>
    <mergeCell ref="A1124:G1125"/>
    <mergeCell ref="I1124:J1124"/>
    <mergeCell ref="I1125:J1125"/>
    <mergeCell ref="B1185:G1185"/>
    <mergeCell ref="H1185:J1185"/>
    <mergeCell ref="L1185:M1185"/>
    <mergeCell ref="A1186:G1187"/>
    <mergeCell ref="I1186:J1186"/>
    <mergeCell ref="I1187:J1187"/>
    <mergeCell ref="A1155:G1156"/>
    <mergeCell ref="I1155:J1155"/>
    <mergeCell ref="I1156:J1156"/>
    <mergeCell ref="B1157:G1157"/>
    <mergeCell ref="H1157:M1157"/>
    <mergeCell ref="A1182:F1182"/>
    <mergeCell ref="A1217:G1218"/>
    <mergeCell ref="I1217:J1217"/>
    <mergeCell ref="I1218:J1218"/>
    <mergeCell ref="B1219:G1219"/>
    <mergeCell ref="H1219:M1219"/>
    <mergeCell ref="A1244:F1244"/>
    <mergeCell ref="B1188:G1188"/>
    <mergeCell ref="H1188:M1188"/>
    <mergeCell ref="A1213:F1213"/>
    <mergeCell ref="B1216:G1216"/>
    <mergeCell ref="H1216:J1216"/>
    <mergeCell ref="L1216:M1216"/>
    <mergeCell ref="B1250:G1250"/>
    <mergeCell ref="H1250:M1250"/>
    <mergeCell ref="A1275:F1275"/>
    <mergeCell ref="B1278:G1278"/>
    <mergeCell ref="H1278:J1278"/>
    <mergeCell ref="L1278:M1278"/>
    <mergeCell ref="B1247:G1247"/>
    <mergeCell ref="H1247:J1247"/>
    <mergeCell ref="L1247:M1247"/>
    <mergeCell ref="A1248:G1249"/>
    <mergeCell ref="I1248:J1248"/>
    <mergeCell ref="I1249:J1249"/>
    <mergeCell ref="B1309:G1309"/>
    <mergeCell ref="H1309:J1309"/>
    <mergeCell ref="L1309:M1309"/>
    <mergeCell ref="A1310:G1311"/>
    <mergeCell ref="I1310:J1310"/>
    <mergeCell ref="I1311:J1311"/>
    <mergeCell ref="A1279:G1280"/>
    <mergeCell ref="I1279:J1279"/>
    <mergeCell ref="I1280:J1280"/>
    <mergeCell ref="B1281:G1281"/>
    <mergeCell ref="H1281:M1281"/>
    <mergeCell ref="A1306:F1306"/>
    <mergeCell ref="A1341:G1342"/>
    <mergeCell ref="I1341:J1341"/>
    <mergeCell ref="I1342:J1342"/>
    <mergeCell ref="B1343:G1343"/>
    <mergeCell ref="H1343:M1343"/>
    <mergeCell ref="A1368:F1368"/>
    <mergeCell ref="B1312:G1312"/>
    <mergeCell ref="H1312:M1312"/>
    <mergeCell ref="A1337:F1337"/>
    <mergeCell ref="B1340:G1340"/>
    <mergeCell ref="H1340:J1340"/>
    <mergeCell ref="L1340:M1340"/>
    <mergeCell ref="B1374:G1374"/>
    <mergeCell ref="H1374:M1374"/>
    <mergeCell ref="A1399:F1399"/>
    <mergeCell ref="B1402:G1402"/>
    <mergeCell ref="H1402:J1402"/>
    <mergeCell ref="L1402:M1402"/>
    <mergeCell ref="B1371:G1371"/>
    <mergeCell ref="H1371:J1371"/>
    <mergeCell ref="L1371:M1371"/>
    <mergeCell ref="A1372:G1373"/>
    <mergeCell ref="I1372:J1372"/>
    <mergeCell ref="I1373:J1373"/>
    <mergeCell ref="B1433:G1433"/>
    <mergeCell ref="H1433:J1433"/>
    <mergeCell ref="L1433:M1433"/>
    <mergeCell ref="A1434:G1435"/>
    <mergeCell ref="I1434:J1434"/>
    <mergeCell ref="I1435:J1435"/>
    <mergeCell ref="A1403:G1404"/>
    <mergeCell ref="I1403:J1403"/>
    <mergeCell ref="I1404:J1404"/>
    <mergeCell ref="B1405:G1405"/>
    <mergeCell ref="H1405:M1405"/>
    <mergeCell ref="A1430:F1430"/>
    <mergeCell ref="A1465:G1466"/>
    <mergeCell ref="I1465:J1465"/>
    <mergeCell ref="I1466:J1466"/>
    <mergeCell ref="B1467:G1467"/>
    <mergeCell ref="H1467:M1467"/>
    <mergeCell ref="A1492:F1492"/>
    <mergeCell ref="B1436:G1436"/>
    <mergeCell ref="H1436:M1436"/>
    <mergeCell ref="A1461:F1461"/>
    <mergeCell ref="B1464:G1464"/>
    <mergeCell ref="H1464:J1464"/>
    <mergeCell ref="L1464:M1464"/>
    <mergeCell ref="B1498:G1498"/>
    <mergeCell ref="H1498:M1498"/>
    <mergeCell ref="A1523:F1523"/>
    <mergeCell ref="B1526:G1526"/>
    <mergeCell ref="H1526:J1526"/>
    <mergeCell ref="L1526:M1526"/>
    <mergeCell ref="B1495:G1495"/>
    <mergeCell ref="H1495:J1495"/>
    <mergeCell ref="L1495:M1495"/>
    <mergeCell ref="A1496:G1497"/>
    <mergeCell ref="I1496:J1496"/>
    <mergeCell ref="I1497:J1497"/>
    <mergeCell ref="B1557:G1557"/>
    <mergeCell ref="H1557:J1557"/>
    <mergeCell ref="L1557:M1557"/>
    <mergeCell ref="A1558:G1559"/>
    <mergeCell ref="I1558:J1558"/>
    <mergeCell ref="I1559:J1559"/>
    <mergeCell ref="A1527:G1528"/>
    <mergeCell ref="I1527:J1527"/>
    <mergeCell ref="I1528:J1528"/>
    <mergeCell ref="B1529:G1529"/>
    <mergeCell ref="H1529:M1529"/>
    <mergeCell ref="A1554:F1554"/>
    <mergeCell ref="A1589:G1590"/>
    <mergeCell ref="I1589:J1589"/>
    <mergeCell ref="I1590:J1590"/>
    <mergeCell ref="B1591:G1591"/>
    <mergeCell ref="H1591:M1591"/>
    <mergeCell ref="A1616:F1616"/>
    <mergeCell ref="B1560:G1560"/>
    <mergeCell ref="H1560:M1560"/>
    <mergeCell ref="A1585:F1585"/>
    <mergeCell ref="B1588:G1588"/>
    <mergeCell ref="H1588:J1588"/>
    <mergeCell ref="L1588:M1588"/>
    <mergeCell ref="B1622:G1622"/>
    <mergeCell ref="H1622:M1622"/>
    <mergeCell ref="A1647:F1647"/>
    <mergeCell ref="B1650:G1650"/>
    <mergeCell ref="H1650:J1650"/>
    <mergeCell ref="L1650:M1650"/>
    <mergeCell ref="B1619:G1619"/>
    <mergeCell ref="H1619:J1619"/>
    <mergeCell ref="L1619:M1619"/>
    <mergeCell ref="A1620:G1621"/>
    <mergeCell ref="I1620:J1620"/>
    <mergeCell ref="I1621:J1621"/>
    <mergeCell ref="B1681:G1681"/>
    <mergeCell ref="H1681:J1681"/>
    <mergeCell ref="L1681:M1681"/>
    <mergeCell ref="A1682:G1683"/>
    <mergeCell ref="I1682:J1682"/>
    <mergeCell ref="I1683:J1683"/>
    <mergeCell ref="A1651:G1652"/>
    <mergeCell ref="I1651:J1651"/>
    <mergeCell ref="I1652:J1652"/>
    <mergeCell ref="B1653:G1653"/>
    <mergeCell ref="H1653:M1653"/>
    <mergeCell ref="A1678:F1678"/>
    <mergeCell ref="A1713:G1714"/>
    <mergeCell ref="I1713:J1713"/>
    <mergeCell ref="I1714:J1714"/>
    <mergeCell ref="B1715:G1715"/>
    <mergeCell ref="H1715:M1715"/>
    <mergeCell ref="A1740:F1740"/>
    <mergeCell ref="B1684:G1684"/>
    <mergeCell ref="H1684:M1684"/>
    <mergeCell ref="A1709:F1709"/>
    <mergeCell ref="B1712:G1712"/>
    <mergeCell ref="H1712:J1712"/>
    <mergeCell ref="L1712:M1712"/>
    <mergeCell ref="B1746:G1746"/>
    <mergeCell ref="H1746:M1746"/>
    <mergeCell ref="A1771:F1771"/>
    <mergeCell ref="B1774:G1774"/>
    <mergeCell ref="H1774:J1774"/>
    <mergeCell ref="L1774:M1774"/>
    <mergeCell ref="B1743:G1743"/>
    <mergeCell ref="H1743:J1743"/>
    <mergeCell ref="L1743:M1743"/>
    <mergeCell ref="A1744:G1745"/>
    <mergeCell ref="I1744:J1744"/>
    <mergeCell ref="I1745:J1745"/>
    <mergeCell ref="B1805:G1805"/>
    <mergeCell ref="H1805:J1805"/>
    <mergeCell ref="L1805:M1805"/>
    <mergeCell ref="A1806:G1807"/>
    <mergeCell ref="I1806:J1806"/>
    <mergeCell ref="I1807:J1807"/>
    <mergeCell ref="A1775:G1776"/>
    <mergeCell ref="I1775:J1775"/>
    <mergeCell ref="I1776:J1776"/>
    <mergeCell ref="B1777:G1777"/>
    <mergeCell ref="H1777:M1777"/>
    <mergeCell ref="A1802:F1802"/>
    <mergeCell ref="A1837:G1838"/>
    <mergeCell ref="I1837:J1837"/>
    <mergeCell ref="I1838:J1838"/>
    <mergeCell ref="B1839:G1839"/>
    <mergeCell ref="H1839:M1839"/>
    <mergeCell ref="A1864:F1864"/>
    <mergeCell ref="B1808:G1808"/>
    <mergeCell ref="H1808:M1808"/>
    <mergeCell ref="A1833:F1833"/>
    <mergeCell ref="B1836:G1836"/>
    <mergeCell ref="H1836:J1836"/>
    <mergeCell ref="L1836:M1836"/>
    <mergeCell ref="B1870:G1870"/>
    <mergeCell ref="H1870:M1870"/>
    <mergeCell ref="A1895:F1895"/>
    <mergeCell ref="B1898:G1898"/>
    <mergeCell ref="H1898:J1898"/>
    <mergeCell ref="L1898:M1898"/>
    <mergeCell ref="B1867:G1867"/>
    <mergeCell ref="H1867:J1867"/>
    <mergeCell ref="L1867:M1867"/>
    <mergeCell ref="A1868:G1869"/>
    <mergeCell ref="I1868:J1868"/>
    <mergeCell ref="I1869:J1869"/>
    <mergeCell ref="B1929:G1929"/>
    <mergeCell ref="H1929:J1929"/>
    <mergeCell ref="L1929:M1929"/>
    <mergeCell ref="A1930:G1931"/>
    <mergeCell ref="I1930:J1930"/>
    <mergeCell ref="I1931:J1931"/>
    <mergeCell ref="A1899:G1900"/>
    <mergeCell ref="I1899:J1899"/>
    <mergeCell ref="I1900:J1900"/>
    <mergeCell ref="B1901:G1901"/>
    <mergeCell ref="H1901:M1901"/>
    <mergeCell ref="A1926:F1926"/>
    <mergeCell ref="A1961:G1962"/>
    <mergeCell ref="I1961:J1961"/>
    <mergeCell ref="I1962:J1962"/>
    <mergeCell ref="B1963:G1963"/>
    <mergeCell ref="H1963:M1963"/>
    <mergeCell ref="A1988:F1988"/>
    <mergeCell ref="B1932:G1932"/>
    <mergeCell ref="H1932:M1932"/>
    <mergeCell ref="A1957:F1957"/>
    <mergeCell ref="B1960:G1960"/>
    <mergeCell ref="H1960:J1960"/>
    <mergeCell ref="L1960:M1960"/>
    <mergeCell ref="B1994:G1994"/>
    <mergeCell ref="H1994:M1994"/>
    <mergeCell ref="A2019:F2019"/>
    <mergeCell ref="B2022:G2022"/>
    <mergeCell ref="H2022:J2022"/>
    <mergeCell ref="L2022:M2022"/>
    <mergeCell ref="B1991:G1991"/>
    <mergeCell ref="H1991:J1991"/>
    <mergeCell ref="L1991:M1991"/>
    <mergeCell ref="A1992:G1993"/>
    <mergeCell ref="I1992:J1992"/>
    <mergeCell ref="I1993:J1993"/>
    <mergeCell ref="B2053:G2053"/>
    <mergeCell ref="H2053:J2053"/>
    <mergeCell ref="L2053:M2053"/>
    <mergeCell ref="A2054:G2055"/>
    <mergeCell ref="I2054:J2054"/>
    <mergeCell ref="I2055:J2055"/>
    <mergeCell ref="A2023:G2024"/>
    <mergeCell ref="I2023:J2023"/>
    <mergeCell ref="I2024:J2024"/>
    <mergeCell ref="B2025:G2025"/>
    <mergeCell ref="H2025:M2025"/>
    <mergeCell ref="A2050:F2050"/>
    <mergeCell ref="A2085:G2086"/>
    <mergeCell ref="I2085:J2085"/>
    <mergeCell ref="I2086:J2086"/>
    <mergeCell ref="B2087:G2087"/>
    <mergeCell ref="H2087:M2087"/>
    <mergeCell ref="A2112:F2112"/>
    <mergeCell ref="B2056:G2056"/>
    <mergeCell ref="H2056:M2056"/>
    <mergeCell ref="A2081:F2081"/>
    <mergeCell ref="B2084:G2084"/>
    <mergeCell ref="H2084:J2084"/>
    <mergeCell ref="L2084:M2084"/>
    <mergeCell ref="B2118:G2118"/>
    <mergeCell ref="H2118:M2118"/>
    <mergeCell ref="A2143:F2143"/>
    <mergeCell ref="B2146:G2146"/>
    <mergeCell ref="H2146:J2146"/>
    <mergeCell ref="L2146:M2146"/>
    <mergeCell ref="B2115:G2115"/>
    <mergeCell ref="H2115:J2115"/>
    <mergeCell ref="L2115:M2115"/>
    <mergeCell ref="A2116:G2117"/>
    <mergeCell ref="I2116:J2116"/>
    <mergeCell ref="I2117:J2117"/>
    <mergeCell ref="B2177:G2177"/>
    <mergeCell ref="H2177:J2177"/>
    <mergeCell ref="L2177:M2177"/>
    <mergeCell ref="A2178:G2179"/>
    <mergeCell ref="I2178:J2178"/>
    <mergeCell ref="I2179:J2179"/>
    <mergeCell ref="A2147:G2148"/>
    <mergeCell ref="I2147:J2147"/>
    <mergeCell ref="I2148:J2148"/>
    <mergeCell ref="B2149:G2149"/>
    <mergeCell ref="H2149:M2149"/>
    <mergeCell ref="A2174:F2174"/>
    <mergeCell ref="A2209:G2210"/>
    <mergeCell ref="I2209:J2209"/>
    <mergeCell ref="I2210:J2210"/>
    <mergeCell ref="B2211:G2211"/>
    <mergeCell ref="H2211:M2211"/>
    <mergeCell ref="A2236:F2236"/>
    <mergeCell ref="B2180:G2180"/>
    <mergeCell ref="H2180:M2180"/>
    <mergeCell ref="A2205:F2205"/>
    <mergeCell ref="B2208:G2208"/>
    <mergeCell ref="H2208:J2208"/>
    <mergeCell ref="L2208:M2208"/>
    <mergeCell ref="B2242:G2242"/>
    <mergeCell ref="H2242:M2242"/>
    <mergeCell ref="A2267:F2267"/>
    <mergeCell ref="B2270:G2270"/>
    <mergeCell ref="H2270:J2270"/>
    <mergeCell ref="L2270:M2270"/>
    <mergeCell ref="B2239:G2239"/>
    <mergeCell ref="H2239:J2239"/>
    <mergeCell ref="L2239:M2239"/>
    <mergeCell ref="A2240:G2241"/>
    <mergeCell ref="I2240:J2240"/>
    <mergeCell ref="I2241:J2241"/>
    <mergeCell ref="B2301:G2301"/>
    <mergeCell ref="H2301:J2301"/>
    <mergeCell ref="L2301:M2301"/>
    <mergeCell ref="A2302:G2303"/>
    <mergeCell ref="I2302:J2302"/>
    <mergeCell ref="I2303:J2303"/>
    <mergeCell ref="A2271:G2272"/>
    <mergeCell ref="I2271:J2271"/>
    <mergeCell ref="I2272:J2272"/>
    <mergeCell ref="B2273:G2273"/>
    <mergeCell ref="H2273:M2273"/>
    <mergeCell ref="A2298:F2298"/>
    <mergeCell ref="A2333:G2334"/>
    <mergeCell ref="I2333:J2333"/>
    <mergeCell ref="I2334:J2334"/>
    <mergeCell ref="B2335:G2335"/>
    <mergeCell ref="H2335:M2335"/>
    <mergeCell ref="A2360:F2360"/>
    <mergeCell ref="B2304:G2304"/>
    <mergeCell ref="H2304:M2304"/>
    <mergeCell ref="A2329:F2329"/>
    <mergeCell ref="B2332:G2332"/>
    <mergeCell ref="H2332:J2332"/>
    <mergeCell ref="L2332:M2332"/>
    <mergeCell ref="B2366:G2366"/>
    <mergeCell ref="H2366:M2366"/>
    <mergeCell ref="A2391:F2391"/>
    <mergeCell ref="B2394:G2394"/>
    <mergeCell ref="H2394:J2394"/>
    <mergeCell ref="L2394:M2394"/>
    <mergeCell ref="B2363:G2363"/>
    <mergeCell ref="H2363:J2363"/>
    <mergeCell ref="L2363:M2363"/>
    <mergeCell ref="A2364:G2365"/>
    <mergeCell ref="I2364:J2364"/>
    <mergeCell ref="I2365:J2365"/>
    <mergeCell ref="B2425:G2425"/>
    <mergeCell ref="H2425:J2425"/>
    <mergeCell ref="L2425:M2425"/>
    <mergeCell ref="A2426:G2427"/>
    <mergeCell ref="I2426:J2426"/>
    <mergeCell ref="I2427:J2427"/>
    <mergeCell ref="A2395:G2396"/>
    <mergeCell ref="I2395:J2395"/>
    <mergeCell ref="I2396:J2396"/>
    <mergeCell ref="B2397:G2397"/>
    <mergeCell ref="H2397:M2397"/>
    <mergeCell ref="A2422:F2422"/>
    <mergeCell ref="A2457:G2458"/>
    <mergeCell ref="I2457:J2457"/>
    <mergeCell ref="I2458:J2458"/>
    <mergeCell ref="B2459:G2459"/>
    <mergeCell ref="H2459:M2459"/>
    <mergeCell ref="A2484:F2484"/>
    <mergeCell ref="B2428:G2428"/>
    <mergeCell ref="H2428:M2428"/>
    <mergeCell ref="A2453:F2453"/>
    <mergeCell ref="B2456:G2456"/>
    <mergeCell ref="H2456:J2456"/>
    <mergeCell ref="L2456:M2456"/>
    <mergeCell ref="B2490:G2490"/>
    <mergeCell ref="H2490:M2490"/>
    <mergeCell ref="A2515:F2515"/>
    <mergeCell ref="B2518:G2518"/>
    <mergeCell ref="H2518:J2518"/>
    <mergeCell ref="L2518:M2518"/>
    <mergeCell ref="B2487:G2487"/>
    <mergeCell ref="H2487:J2487"/>
    <mergeCell ref="L2487:M2487"/>
    <mergeCell ref="A2488:G2489"/>
    <mergeCell ref="I2488:J2488"/>
    <mergeCell ref="I2489:J2489"/>
    <mergeCell ref="B2549:G2549"/>
    <mergeCell ref="H2549:J2549"/>
    <mergeCell ref="L2549:M2549"/>
    <mergeCell ref="A2550:G2551"/>
    <mergeCell ref="I2550:J2550"/>
    <mergeCell ref="I2551:J2551"/>
    <mergeCell ref="A2519:G2520"/>
    <mergeCell ref="I2519:J2519"/>
    <mergeCell ref="I2520:J2520"/>
    <mergeCell ref="B2521:G2521"/>
    <mergeCell ref="H2521:M2521"/>
    <mergeCell ref="A2546:F2546"/>
    <mergeCell ref="A2581:G2582"/>
    <mergeCell ref="I2581:J2581"/>
    <mergeCell ref="I2582:J2582"/>
    <mergeCell ref="B2583:G2583"/>
    <mergeCell ref="H2583:M2583"/>
    <mergeCell ref="A2608:F2608"/>
    <mergeCell ref="B2552:G2552"/>
    <mergeCell ref="H2552:M2552"/>
    <mergeCell ref="A2577:F2577"/>
    <mergeCell ref="B2580:G2580"/>
    <mergeCell ref="H2580:J2580"/>
    <mergeCell ref="L2580:M2580"/>
    <mergeCell ref="B2614:G2614"/>
    <mergeCell ref="H2614:M2614"/>
    <mergeCell ref="A2639:F2639"/>
    <mergeCell ref="B2642:G2642"/>
    <mergeCell ref="H2642:J2642"/>
    <mergeCell ref="L2642:M2642"/>
    <mergeCell ref="B2611:G2611"/>
    <mergeCell ref="H2611:J2611"/>
    <mergeCell ref="L2611:M2611"/>
    <mergeCell ref="A2612:G2613"/>
    <mergeCell ref="I2612:J2612"/>
    <mergeCell ref="I2613:J2613"/>
    <mergeCell ref="B2673:G2673"/>
    <mergeCell ref="H2673:J2673"/>
    <mergeCell ref="L2673:M2673"/>
    <mergeCell ref="A2674:G2675"/>
    <mergeCell ref="I2674:J2674"/>
    <mergeCell ref="I2675:J2675"/>
    <mergeCell ref="A2643:G2644"/>
    <mergeCell ref="I2643:J2643"/>
    <mergeCell ref="I2644:J2644"/>
    <mergeCell ref="B2645:G2645"/>
    <mergeCell ref="H2645:M2645"/>
    <mergeCell ref="A2670:F2670"/>
    <mergeCell ref="A2708:G2709"/>
    <mergeCell ref="I2708:J2708"/>
    <mergeCell ref="I2709:J2709"/>
    <mergeCell ref="B2710:G2710"/>
    <mergeCell ref="H2710:M2710"/>
    <mergeCell ref="A2735:F2735"/>
    <mergeCell ref="B2676:G2676"/>
    <mergeCell ref="H2676:M2676"/>
    <mergeCell ref="A2701:F2701"/>
    <mergeCell ref="B2707:G2707"/>
    <mergeCell ref="H2707:J2707"/>
    <mergeCell ref="L2707:M2707"/>
    <mergeCell ref="B2741:G2741"/>
    <mergeCell ref="H2741:M2741"/>
    <mergeCell ref="A2766:F2766"/>
    <mergeCell ref="B2769:G2769"/>
    <mergeCell ref="H2769:J2769"/>
    <mergeCell ref="L2769:M2769"/>
    <mergeCell ref="B2738:G2738"/>
    <mergeCell ref="H2738:J2738"/>
    <mergeCell ref="L2738:M2738"/>
    <mergeCell ref="A2739:G2740"/>
    <mergeCell ref="I2739:J2739"/>
    <mergeCell ref="I2740:J2740"/>
    <mergeCell ref="B2800:G2800"/>
    <mergeCell ref="H2800:J2800"/>
    <mergeCell ref="L2800:M2800"/>
    <mergeCell ref="A2801:G2802"/>
    <mergeCell ref="I2801:J2801"/>
    <mergeCell ref="I2802:J2802"/>
    <mergeCell ref="A2770:G2771"/>
    <mergeCell ref="I2770:J2770"/>
    <mergeCell ref="I2771:J2771"/>
    <mergeCell ref="B2772:G2772"/>
    <mergeCell ref="H2772:M2772"/>
    <mergeCell ref="A2797:F2797"/>
    <mergeCell ref="A2833:G2834"/>
    <mergeCell ref="I2833:J2833"/>
    <mergeCell ref="I2834:J2834"/>
    <mergeCell ref="B2835:G2835"/>
    <mergeCell ref="H2835:M2835"/>
    <mergeCell ref="A2860:F2860"/>
    <mergeCell ref="B2803:G2803"/>
    <mergeCell ref="H2803:M2803"/>
    <mergeCell ref="A2828:F2828"/>
    <mergeCell ref="B2832:G2832"/>
    <mergeCell ref="H2832:J2832"/>
    <mergeCell ref="L2832:M2832"/>
  </mergeCells>
  <pageMargins left="0.7" right="0.7" top="0.75" bottom="0.75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F4150-14C8-4FDD-8650-C6AA23CE14E5}">
  <sheetPr codeName="Hoja7">
    <tabColor rgb="FFC55A11"/>
  </sheetPr>
  <dimension ref="A1:M2901"/>
  <sheetViews>
    <sheetView workbookViewId="0">
      <selection activeCell="E4" sqref="E4"/>
    </sheetView>
  </sheetViews>
  <sheetFormatPr baseColWidth="10" defaultColWidth="12.625" defaultRowHeight="15" customHeight="1" x14ac:dyDescent="0.25"/>
  <cols>
    <col min="1" max="16384" width="12.625" style="38"/>
  </cols>
  <sheetData>
    <row r="1" spans="1:13" x14ac:dyDescent="0.25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x14ac:dyDescent="0.25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13" x14ac:dyDescent="0.25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</row>
    <row r="4" spans="1:13" x14ac:dyDescent="0.25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</row>
    <row r="5" spans="1:13" x14ac:dyDescent="0.25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</row>
    <row r="6" spans="1:13" ht="15.75" thickBot="1" x14ac:dyDescent="0.3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</row>
    <row r="7" spans="1:13" ht="33" thickTop="1" thickBot="1" x14ac:dyDescent="0.3">
      <c r="A7" s="39" t="s">
        <v>0</v>
      </c>
      <c r="B7" s="153" t="s">
        <v>150</v>
      </c>
      <c r="C7" s="154"/>
      <c r="D7" s="154"/>
      <c r="E7" s="154"/>
      <c r="F7" s="154"/>
      <c r="G7" s="155"/>
      <c r="H7" s="156" t="s">
        <v>111</v>
      </c>
      <c r="I7" s="157"/>
      <c r="J7" s="158"/>
      <c r="K7" s="40" t="s">
        <v>2</v>
      </c>
      <c r="L7" s="159">
        <v>45322</v>
      </c>
      <c r="M7" s="160"/>
    </row>
    <row r="8" spans="1:13" ht="16.5" thickBot="1" x14ac:dyDescent="0.3">
      <c r="A8" s="161" t="s">
        <v>3</v>
      </c>
      <c r="B8" s="162"/>
      <c r="C8" s="162"/>
      <c r="D8" s="162"/>
      <c r="E8" s="162"/>
      <c r="F8" s="162"/>
      <c r="G8" s="163"/>
      <c r="H8" s="41" t="s">
        <v>112</v>
      </c>
      <c r="I8" s="167">
        <v>15</v>
      </c>
      <c r="J8" s="155"/>
      <c r="K8" s="42"/>
      <c r="L8" s="41"/>
      <c r="M8" s="41"/>
    </row>
    <row r="9" spans="1:13" ht="16.5" thickBot="1" x14ac:dyDescent="0.3">
      <c r="A9" s="164"/>
      <c r="B9" s="165"/>
      <c r="C9" s="165"/>
      <c r="D9" s="165"/>
      <c r="E9" s="165"/>
      <c r="F9" s="165"/>
      <c r="G9" s="166"/>
      <c r="H9" s="41" t="s">
        <v>113</v>
      </c>
      <c r="I9" s="167">
        <v>1</v>
      </c>
      <c r="J9" s="155"/>
      <c r="K9" s="41"/>
      <c r="L9" s="41"/>
      <c r="M9" s="41"/>
    </row>
    <row r="10" spans="1:13" ht="16.5" thickBot="1" x14ac:dyDescent="0.3">
      <c r="A10" s="43" t="s">
        <v>4</v>
      </c>
      <c r="B10" s="168" t="s">
        <v>5</v>
      </c>
      <c r="C10" s="169"/>
      <c r="D10" s="169"/>
      <c r="E10" s="169"/>
      <c r="F10" s="169"/>
      <c r="G10" s="169"/>
      <c r="H10" s="167" t="s">
        <v>5</v>
      </c>
      <c r="I10" s="154"/>
      <c r="J10" s="154"/>
      <c r="K10" s="154"/>
      <c r="L10" s="154"/>
      <c r="M10" s="155"/>
    </row>
    <row r="11" spans="1:13" ht="33" thickTop="1" thickBot="1" x14ac:dyDescent="0.3">
      <c r="A11" s="44" t="s">
        <v>6</v>
      </c>
      <c r="B11" s="45" t="s">
        <v>7</v>
      </c>
      <c r="C11" s="45" t="s">
        <v>8</v>
      </c>
      <c r="D11" s="45" t="s">
        <v>9</v>
      </c>
      <c r="E11" s="45" t="s">
        <v>10</v>
      </c>
      <c r="F11" s="45" t="s">
        <v>11</v>
      </c>
      <c r="G11" s="46" t="s">
        <v>12</v>
      </c>
      <c r="H11" s="47" t="s">
        <v>7</v>
      </c>
      <c r="I11" s="47" t="s">
        <v>8</v>
      </c>
      <c r="J11" s="47" t="s">
        <v>9</v>
      </c>
      <c r="K11" s="47" t="s">
        <v>10</v>
      </c>
      <c r="L11" s="47" t="s">
        <v>11</v>
      </c>
      <c r="M11" s="48" t="s">
        <v>12</v>
      </c>
    </row>
    <row r="12" spans="1:13" ht="96" thickTop="1" thickBot="1" x14ac:dyDescent="0.3">
      <c r="A12" s="49" t="s">
        <v>13</v>
      </c>
      <c r="B12" s="50"/>
      <c r="C12" s="50"/>
      <c r="D12" s="50"/>
      <c r="E12" s="50"/>
      <c r="F12" s="50">
        <v>16</v>
      </c>
      <c r="G12" s="51">
        <f t="shared" ref="G12:G14" si="0">SUM(B12:F12)</f>
        <v>16</v>
      </c>
      <c r="H12" s="52">
        <f t="shared" ref="H12:L14" si="1">IFERROR(B12/$G$12,0)</f>
        <v>0</v>
      </c>
      <c r="I12" s="52">
        <f t="shared" si="1"/>
        <v>0</v>
      </c>
      <c r="J12" s="52">
        <f t="shared" si="1"/>
        <v>0</v>
      </c>
      <c r="K12" s="52">
        <f t="shared" si="1"/>
        <v>0</v>
      </c>
      <c r="L12" s="52">
        <f t="shared" si="1"/>
        <v>1</v>
      </c>
      <c r="M12" s="53" t="s">
        <v>14</v>
      </c>
    </row>
    <row r="13" spans="1:13" ht="96" thickTop="1" thickBot="1" x14ac:dyDescent="0.3">
      <c r="A13" s="49" t="s">
        <v>15</v>
      </c>
      <c r="B13" s="50"/>
      <c r="C13" s="50"/>
      <c r="D13" s="50"/>
      <c r="E13" s="50"/>
      <c r="F13" s="50">
        <v>16</v>
      </c>
      <c r="G13" s="51">
        <f t="shared" si="0"/>
        <v>16</v>
      </c>
      <c r="H13" s="52">
        <f t="shared" si="1"/>
        <v>0</v>
      </c>
      <c r="I13" s="52">
        <f t="shared" si="1"/>
        <v>0</v>
      </c>
      <c r="J13" s="52">
        <f t="shared" si="1"/>
        <v>0</v>
      </c>
      <c r="K13" s="52">
        <f t="shared" si="1"/>
        <v>0</v>
      </c>
      <c r="L13" s="52">
        <f t="shared" si="1"/>
        <v>1</v>
      </c>
      <c r="M13" s="54" t="s">
        <v>14</v>
      </c>
    </row>
    <row r="14" spans="1:13" ht="111.75" thickTop="1" thickBot="1" x14ac:dyDescent="0.3">
      <c r="A14" s="49" t="s">
        <v>16</v>
      </c>
      <c r="B14" s="50"/>
      <c r="C14" s="50"/>
      <c r="D14" s="50"/>
      <c r="E14" s="50"/>
      <c r="F14" s="50">
        <v>16</v>
      </c>
      <c r="G14" s="51">
        <f t="shared" si="0"/>
        <v>16</v>
      </c>
      <c r="H14" s="52">
        <f t="shared" si="1"/>
        <v>0</v>
      </c>
      <c r="I14" s="52">
        <f t="shared" si="1"/>
        <v>0</v>
      </c>
      <c r="J14" s="52">
        <f t="shared" si="1"/>
        <v>0</v>
      </c>
      <c r="K14" s="52">
        <f t="shared" si="1"/>
        <v>0</v>
      </c>
      <c r="L14" s="52">
        <f t="shared" si="1"/>
        <v>1</v>
      </c>
      <c r="M14" s="54" t="s">
        <v>14</v>
      </c>
    </row>
    <row r="15" spans="1:13" ht="33" thickTop="1" thickBot="1" x14ac:dyDescent="0.3">
      <c r="A15" s="55" t="s">
        <v>17</v>
      </c>
      <c r="B15" s="56">
        <f>IFERROR(AVERAGE(B12:B14),0)</f>
        <v>0</v>
      </c>
      <c r="C15" s="56"/>
      <c r="D15" s="56">
        <f>IFERROR(AVERAGE(D12:D14),0)</f>
        <v>0</v>
      </c>
      <c r="E15" s="56"/>
      <c r="F15" s="56"/>
      <c r="G15" s="56">
        <f>SUM(AVERAGE(G12:G14))</f>
        <v>16</v>
      </c>
      <c r="H15" s="57">
        <f>AVERAGE(H12:H14)*0.2</f>
        <v>0</v>
      </c>
      <c r="I15" s="57">
        <f>AVERAGE(I12:I14)*0.4</f>
        <v>0</v>
      </c>
      <c r="J15" s="57">
        <f>AVERAGE(J12:J14)*0.6</f>
        <v>0</v>
      </c>
      <c r="K15" s="57">
        <f>AVERAGE(K12:K14)*0.8</f>
        <v>0</v>
      </c>
      <c r="L15" s="57">
        <f>AVERAGE(L12:L14)*1</f>
        <v>1</v>
      </c>
      <c r="M15" s="58">
        <f>SUM(H15:L15)</f>
        <v>1</v>
      </c>
    </row>
    <row r="16" spans="1:13" ht="48.75" thickTop="1" thickBot="1" x14ac:dyDescent="0.3">
      <c r="A16" s="59" t="s">
        <v>18</v>
      </c>
      <c r="B16" s="45" t="s">
        <v>7</v>
      </c>
      <c r="C16" s="45" t="s">
        <v>8</v>
      </c>
      <c r="D16" s="45" t="s">
        <v>9</v>
      </c>
      <c r="E16" s="45" t="s">
        <v>10</v>
      </c>
      <c r="F16" s="45" t="s">
        <v>11</v>
      </c>
      <c r="G16" s="46" t="s">
        <v>12</v>
      </c>
      <c r="H16" s="45" t="s">
        <v>7</v>
      </c>
      <c r="I16" s="45" t="s">
        <v>8</v>
      </c>
      <c r="J16" s="45" t="s">
        <v>9</v>
      </c>
      <c r="K16" s="45" t="s">
        <v>10</v>
      </c>
      <c r="L16" s="60" t="s">
        <v>11</v>
      </c>
      <c r="M16" s="46" t="s">
        <v>12</v>
      </c>
    </row>
    <row r="17" spans="1:13" ht="80.25" thickTop="1" thickBot="1" x14ac:dyDescent="0.3">
      <c r="A17" s="49" t="s">
        <v>19</v>
      </c>
      <c r="B17" s="50"/>
      <c r="C17" s="50"/>
      <c r="D17" s="50"/>
      <c r="E17" s="50"/>
      <c r="F17" s="50">
        <v>16</v>
      </c>
      <c r="G17" s="51">
        <f t="shared" ref="G17:G21" si="2">SUM(B17:F17)</f>
        <v>16</v>
      </c>
      <c r="H17" s="52">
        <f t="shared" ref="H17:L21" si="3">IFERROR(B17/$G$17,0)</f>
        <v>0</v>
      </c>
      <c r="I17" s="52">
        <f t="shared" si="3"/>
        <v>0</v>
      </c>
      <c r="J17" s="52">
        <f t="shared" si="3"/>
        <v>0</v>
      </c>
      <c r="K17" s="52">
        <f t="shared" si="3"/>
        <v>0</v>
      </c>
      <c r="L17" s="52">
        <f t="shared" si="3"/>
        <v>1</v>
      </c>
      <c r="M17" s="54" t="s">
        <v>14</v>
      </c>
    </row>
    <row r="18" spans="1:13" ht="111.75" thickTop="1" thickBot="1" x14ac:dyDescent="0.3">
      <c r="A18" s="49" t="s">
        <v>20</v>
      </c>
      <c r="B18" s="50"/>
      <c r="C18" s="50"/>
      <c r="D18" s="50"/>
      <c r="E18" s="50"/>
      <c r="F18" s="50">
        <v>16</v>
      </c>
      <c r="G18" s="51">
        <f t="shared" si="2"/>
        <v>16</v>
      </c>
      <c r="H18" s="52">
        <f t="shared" si="3"/>
        <v>0</v>
      </c>
      <c r="I18" s="52">
        <f t="shared" si="3"/>
        <v>0</v>
      </c>
      <c r="J18" s="52">
        <f t="shared" si="3"/>
        <v>0</v>
      </c>
      <c r="K18" s="52">
        <f t="shared" si="3"/>
        <v>0</v>
      </c>
      <c r="L18" s="52">
        <f t="shared" si="3"/>
        <v>1</v>
      </c>
      <c r="M18" s="54" t="s">
        <v>14</v>
      </c>
    </row>
    <row r="19" spans="1:13" ht="127.5" thickTop="1" thickBot="1" x14ac:dyDescent="0.3">
      <c r="A19" s="49" t="s">
        <v>21</v>
      </c>
      <c r="B19" s="50"/>
      <c r="C19" s="50"/>
      <c r="D19" s="50"/>
      <c r="E19" s="50"/>
      <c r="F19" s="50">
        <v>16</v>
      </c>
      <c r="G19" s="51">
        <f t="shared" si="2"/>
        <v>16</v>
      </c>
      <c r="H19" s="52">
        <f t="shared" si="3"/>
        <v>0</v>
      </c>
      <c r="I19" s="52">
        <f t="shared" si="3"/>
        <v>0</v>
      </c>
      <c r="J19" s="52">
        <f t="shared" si="3"/>
        <v>0</v>
      </c>
      <c r="K19" s="52">
        <f t="shared" si="3"/>
        <v>0</v>
      </c>
      <c r="L19" s="52">
        <f t="shared" si="3"/>
        <v>1</v>
      </c>
      <c r="M19" s="54" t="s">
        <v>14</v>
      </c>
    </row>
    <row r="20" spans="1:13" ht="96" thickTop="1" thickBot="1" x14ac:dyDescent="0.3">
      <c r="A20" s="49" t="s">
        <v>22</v>
      </c>
      <c r="B20" s="50"/>
      <c r="C20" s="50"/>
      <c r="D20" s="50"/>
      <c r="E20" s="50"/>
      <c r="F20" s="50">
        <v>16</v>
      </c>
      <c r="G20" s="51">
        <f t="shared" si="2"/>
        <v>16</v>
      </c>
      <c r="H20" s="52">
        <f t="shared" si="3"/>
        <v>0</v>
      </c>
      <c r="I20" s="52">
        <f t="shared" si="3"/>
        <v>0</v>
      </c>
      <c r="J20" s="52">
        <f t="shared" si="3"/>
        <v>0</v>
      </c>
      <c r="K20" s="52">
        <f t="shared" si="3"/>
        <v>0</v>
      </c>
      <c r="L20" s="52">
        <f t="shared" si="3"/>
        <v>1</v>
      </c>
      <c r="M20" s="54" t="s">
        <v>14</v>
      </c>
    </row>
    <row r="21" spans="1:13" ht="143.25" thickTop="1" thickBot="1" x14ac:dyDescent="0.3">
      <c r="A21" s="49" t="s">
        <v>23</v>
      </c>
      <c r="B21" s="50"/>
      <c r="C21" s="50"/>
      <c r="D21" s="50"/>
      <c r="E21" s="50"/>
      <c r="F21" s="50">
        <v>16</v>
      </c>
      <c r="G21" s="51">
        <f t="shared" si="2"/>
        <v>16</v>
      </c>
      <c r="H21" s="52">
        <f t="shared" si="3"/>
        <v>0</v>
      </c>
      <c r="I21" s="52">
        <f t="shared" si="3"/>
        <v>0</v>
      </c>
      <c r="J21" s="52">
        <f t="shared" si="3"/>
        <v>0</v>
      </c>
      <c r="K21" s="52">
        <f t="shared" si="3"/>
        <v>0</v>
      </c>
      <c r="L21" s="52">
        <f t="shared" si="3"/>
        <v>1</v>
      </c>
      <c r="M21" s="54"/>
    </row>
    <row r="22" spans="1:13" ht="17.25" thickTop="1" thickBot="1" x14ac:dyDescent="0.3">
      <c r="A22" s="55" t="s">
        <v>24</v>
      </c>
      <c r="B22" s="56">
        <f t="shared" ref="B22:E22" si="4">IFERROR(AVERAGE(B17:B21),0)</f>
        <v>0</v>
      </c>
      <c r="C22" s="56">
        <f t="shared" si="4"/>
        <v>0</v>
      </c>
      <c r="D22" s="56">
        <f t="shared" si="4"/>
        <v>0</v>
      </c>
      <c r="E22" s="56">
        <f t="shared" si="4"/>
        <v>0</v>
      </c>
      <c r="F22" s="56"/>
      <c r="G22" s="56">
        <f>SUM(AVERAGE(G17:G21))</f>
        <v>16</v>
      </c>
      <c r="H22" s="58">
        <f>AVERAGE(H17:H21)*0.2</f>
        <v>0</v>
      </c>
      <c r="I22" s="58">
        <f>AVERAGE(I17:I21)*0.4</f>
        <v>0</v>
      </c>
      <c r="J22" s="58">
        <f>AVERAGE(J17:J21)*0.6</f>
        <v>0</v>
      </c>
      <c r="K22" s="58">
        <f>AVERAGE(K17:K21)*0.8</f>
        <v>0</v>
      </c>
      <c r="L22" s="61">
        <f>AVERAGE(L17:L21)*1</f>
        <v>1</v>
      </c>
      <c r="M22" s="58">
        <f>SUM(H22:L22)</f>
        <v>1</v>
      </c>
    </row>
    <row r="23" spans="1:13" ht="33" thickTop="1" thickBot="1" x14ac:dyDescent="0.3">
      <c r="A23" s="59" t="s">
        <v>25</v>
      </c>
      <c r="B23" s="45" t="s">
        <v>7</v>
      </c>
      <c r="C23" s="45" t="s">
        <v>8</v>
      </c>
      <c r="D23" s="45" t="s">
        <v>9</v>
      </c>
      <c r="E23" s="45" t="s">
        <v>10</v>
      </c>
      <c r="F23" s="45" t="s">
        <v>11</v>
      </c>
      <c r="G23" s="46" t="s">
        <v>12</v>
      </c>
      <c r="H23" s="45" t="s">
        <v>7</v>
      </c>
      <c r="I23" s="45" t="s">
        <v>8</v>
      </c>
      <c r="J23" s="45" t="s">
        <v>9</v>
      </c>
      <c r="K23" s="45" t="s">
        <v>10</v>
      </c>
      <c r="L23" s="60" t="s">
        <v>11</v>
      </c>
      <c r="M23" s="46" t="s">
        <v>12</v>
      </c>
    </row>
    <row r="24" spans="1:13" ht="111.75" thickTop="1" thickBot="1" x14ac:dyDescent="0.3">
      <c r="A24" s="49" t="s">
        <v>26</v>
      </c>
      <c r="B24" s="50"/>
      <c r="C24" s="50"/>
      <c r="D24" s="50"/>
      <c r="E24" s="50"/>
      <c r="F24" s="50">
        <v>16</v>
      </c>
      <c r="G24" s="51">
        <f t="shared" ref="G24:G26" si="5">SUM(B24:F24)</f>
        <v>16</v>
      </c>
      <c r="H24" s="52">
        <f t="shared" ref="H24:L26" si="6">IFERROR(B24/$G$24,0)</f>
        <v>0</v>
      </c>
      <c r="I24" s="52">
        <f t="shared" si="6"/>
        <v>0</v>
      </c>
      <c r="J24" s="52">
        <f t="shared" si="6"/>
        <v>0</v>
      </c>
      <c r="K24" s="52">
        <f t="shared" si="6"/>
        <v>0</v>
      </c>
      <c r="L24" s="52">
        <f t="shared" si="6"/>
        <v>1</v>
      </c>
      <c r="M24" s="54" t="s">
        <v>14</v>
      </c>
    </row>
    <row r="25" spans="1:13" ht="80.25" thickTop="1" thickBot="1" x14ac:dyDescent="0.3">
      <c r="A25" s="49" t="s">
        <v>27</v>
      </c>
      <c r="B25" s="50"/>
      <c r="C25" s="50"/>
      <c r="D25" s="50"/>
      <c r="E25" s="50"/>
      <c r="F25" s="50">
        <v>16</v>
      </c>
      <c r="G25" s="51">
        <f t="shared" si="5"/>
        <v>16</v>
      </c>
      <c r="H25" s="52">
        <f t="shared" si="6"/>
        <v>0</v>
      </c>
      <c r="I25" s="52">
        <f t="shared" si="6"/>
        <v>0</v>
      </c>
      <c r="J25" s="52">
        <f t="shared" si="6"/>
        <v>0</v>
      </c>
      <c r="K25" s="52">
        <f t="shared" si="6"/>
        <v>0</v>
      </c>
      <c r="L25" s="52">
        <f t="shared" si="6"/>
        <v>1</v>
      </c>
      <c r="M25" s="54" t="s">
        <v>14</v>
      </c>
    </row>
    <row r="26" spans="1:13" ht="80.25" thickTop="1" thickBot="1" x14ac:dyDescent="0.3">
      <c r="A26" s="49" t="s">
        <v>28</v>
      </c>
      <c r="B26" s="50"/>
      <c r="C26" s="50"/>
      <c r="D26" s="50"/>
      <c r="E26" s="50"/>
      <c r="F26" s="50">
        <v>16</v>
      </c>
      <c r="G26" s="51">
        <f t="shared" si="5"/>
        <v>16</v>
      </c>
      <c r="H26" s="52">
        <f t="shared" si="6"/>
        <v>0</v>
      </c>
      <c r="I26" s="52">
        <f t="shared" si="6"/>
        <v>0</v>
      </c>
      <c r="J26" s="52">
        <f t="shared" si="6"/>
        <v>0</v>
      </c>
      <c r="K26" s="52">
        <f t="shared" si="6"/>
        <v>0</v>
      </c>
      <c r="L26" s="52">
        <f t="shared" si="6"/>
        <v>1</v>
      </c>
      <c r="M26" s="54" t="s">
        <v>14</v>
      </c>
    </row>
    <row r="27" spans="1:13" ht="17.25" thickTop="1" thickBot="1" x14ac:dyDescent="0.3">
      <c r="A27" s="55" t="s">
        <v>24</v>
      </c>
      <c r="B27" s="56"/>
      <c r="C27" s="56">
        <f t="shared" ref="C27:E27" si="7">IFERROR(AVERAGE(C24:C26),0)</f>
        <v>0</v>
      </c>
      <c r="D27" s="62">
        <f t="shared" si="7"/>
        <v>0</v>
      </c>
      <c r="E27" s="62">
        <f t="shared" si="7"/>
        <v>0</v>
      </c>
      <c r="F27" s="62"/>
      <c r="G27" s="62">
        <f>SUM(AVERAGE(G24:G26))</f>
        <v>16</v>
      </c>
      <c r="H27" s="58">
        <f>AVERAGE(H24:H26)*0.2</f>
        <v>0</v>
      </c>
      <c r="I27" s="58">
        <f>AVERAGE(I24:I26)*0.4</f>
        <v>0</v>
      </c>
      <c r="J27" s="58">
        <f>AVERAGE(J24:J26)*0.6</f>
        <v>0</v>
      </c>
      <c r="K27" s="58">
        <f>AVERAGE(K24:K26)*0.8</f>
        <v>0</v>
      </c>
      <c r="L27" s="61">
        <f>AVERAGE(L24:L26)*1</f>
        <v>1</v>
      </c>
      <c r="M27" s="63">
        <f>SUM(H27:L27)</f>
        <v>1</v>
      </c>
    </row>
    <row r="28" spans="1:13" ht="33" thickTop="1" thickBot="1" x14ac:dyDescent="0.3">
      <c r="A28" s="44" t="s">
        <v>29</v>
      </c>
      <c r="B28" s="45" t="s">
        <v>7</v>
      </c>
      <c r="C28" s="45" t="s">
        <v>8</v>
      </c>
      <c r="D28" s="45" t="s">
        <v>9</v>
      </c>
      <c r="E28" s="45" t="s">
        <v>10</v>
      </c>
      <c r="F28" s="45" t="s">
        <v>11</v>
      </c>
      <c r="G28" s="46" t="s">
        <v>12</v>
      </c>
      <c r="H28" s="45" t="s">
        <v>7</v>
      </c>
      <c r="I28" s="45" t="s">
        <v>8</v>
      </c>
      <c r="J28" s="45" t="s">
        <v>9</v>
      </c>
      <c r="K28" s="45" t="s">
        <v>10</v>
      </c>
      <c r="L28" s="60" t="s">
        <v>11</v>
      </c>
      <c r="M28" s="46" t="s">
        <v>12</v>
      </c>
    </row>
    <row r="29" spans="1:13" ht="127.5" thickTop="1" thickBot="1" x14ac:dyDescent="0.3">
      <c r="A29" s="64" t="s">
        <v>30</v>
      </c>
      <c r="B29" s="65"/>
      <c r="C29" s="65"/>
      <c r="D29" s="65"/>
      <c r="E29" s="50"/>
      <c r="F29" s="50">
        <v>16</v>
      </c>
      <c r="G29" s="66">
        <f t="shared" ref="G29:G32" si="8">SUM(B29:F29)</f>
        <v>16</v>
      </c>
      <c r="H29" s="67">
        <f t="shared" ref="H29:L32" si="9">IFERROR(B29/$G$29,0)</f>
        <v>0</v>
      </c>
      <c r="I29" s="67">
        <f t="shared" si="9"/>
        <v>0</v>
      </c>
      <c r="J29" s="67">
        <f t="shared" si="9"/>
        <v>0</v>
      </c>
      <c r="K29" s="67">
        <f t="shared" si="9"/>
        <v>0</v>
      </c>
      <c r="L29" s="67">
        <f t="shared" si="9"/>
        <v>1</v>
      </c>
      <c r="M29" s="54" t="s">
        <v>14</v>
      </c>
    </row>
    <row r="30" spans="1:13" ht="80.25" thickTop="1" thickBot="1" x14ac:dyDescent="0.3">
      <c r="A30" s="64" t="s">
        <v>31</v>
      </c>
      <c r="B30" s="65"/>
      <c r="C30" s="65"/>
      <c r="D30" s="65"/>
      <c r="E30" s="50"/>
      <c r="F30" s="50">
        <v>16</v>
      </c>
      <c r="G30" s="66">
        <f t="shared" si="8"/>
        <v>16</v>
      </c>
      <c r="H30" s="67">
        <f t="shared" si="9"/>
        <v>0</v>
      </c>
      <c r="I30" s="67">
        <f t="shared" si="9"/>
        <v>0</v>
      </c>
      <c r="J30" s="67">
        <f t="shared" si="9"/>
        <v>0</v>
      </c>
      <c r="K30" s="67">
        <f t="shared" si="9"/>
        <v>0</v>
      </c>
      <c r="L30" s="67">
        <f t="shared" si="9"/>
        <v>1</v>
      </c>
      <c r="M30" s="54" t="s">
        <v>14</v>
      </c>
    </row>
    <row r="31" spans="1:13" ht="80.25" thickTop="1" thickBot="1" x14ac:dyDescent="0.3">
      <c r="A31" s="64" t="s">
        <v>32</v>
      </c>
      <c r="B31" s="65"/>
      <c r="C31" s="65"/>
      <c r="D31" s="65"/>
      <c r="E31" s="50"/>
      <c r="F31" s="50">
        <v>16</v>
      </c>
      <c r="G31" s="66">
        <f t="shared" si="8"/>
        <v>16</v>
      </c>
      <c r="H31" s="67">
        <f t="shared" si="9"/>
        <v>0</v>
      </c>
      <c r="I31" s="67">
        <f t="shared" si="9"/>
        <v>0</v>
      </c>
      <c r="J31" s="67">
        <f t="shared" si="9"/>
        <v>0</v>
      </c>
      <c r="K31" s="67">
        <f t="shared" si="9"/>
        <v>0</v>
      </c>
      <c r="L31" s="67">
        <f t="shared" si="9"/>
        <v>1</v>
      </c>
      <c r="M31" s="54" t="s">
        <v>14</v>
      </c>
    </row>
    <row r="32" spans="1:13" ht="96" thickTop="1" thickBot="1" x14ac:dyDescent="0.3">
      <c r="A32" s="64" t="s">
        <v>33</v>
      </c>
      <c r="B32" s="65"/>
      <c r="C32" s="65"/>
      <c r="D32" s="65"/>
      <c r="E32" s="50"/>
      <c r="F32" s="50">
        <v>16</v>
      </c>
      <c r="G32" s="66">
        <f t="shared" si="8"/>
        <v>16</v>
      </c>
      <c r="H32" s="67">
        <f t="shared" si="9"/>
        <v>0</v>
      </c>
      <c r="I32" s="67">
        <f t="shared" si="9"/>
        <v>0</v>
      </c>
      <c r="J32" s="67">
        <f t="shared" si="9"/>
        <v>0</v>
      </c>
      <c r="K32" s="67">
        <f t="shared" si="9"/>
        <v>0</v>
      </c>
      <c r="L32" s="67">
        <f t="shared" si="9"/>
        <v>1</v>
      </c>
      <c r="M32" s="54" t="s">
        <v>14</v>
      </c>
    </row>
    <row r="33" spans="1:13" ht="17.25" thickTop="1" thickBot="1" x14ac:dyDescent="0.3">
      <c r="A33" s="68" t="s">
        <v>24</v>
      </c>
      <c r="B33" s="69">
        <f t="shared" ref="B33:E33" si="10">IFERROR(AVERAGE(B29:B32),0)</f>
        <v>0</v>
      </c>
      <c r="C33" s="69">
        <f t="shared" si="10"/>
        <v>0</v>
      </c>
      <c r="D33" s="69">
        <f t="shared" si="10"/>
        <v>0</v>
      </c>
      <c r="E33" s="69">
        <f t="shared" si="10"/>
        <v>0</v>
      </c>
      <c r="F33" s="69"/>
      <c r="G33" s="69">
        <f>SUM(AVERAGE(G29:G32))</f>
        <v>16</v>
      </c>
      <c r="H33" s="63">
        <f>AVERAGE(H29:H32)*0.2</f>
        <v>0</v>
      </c>
      <c r="I33" s="63">
        <f>AVERAGE(I29:I32)*0.4</f>
        <v>0</v>
      </c>
      <c r="J33" s="63">
        <f>AVERAGE(J29:J32)*0.6</f>
        <v>0</v>
      </c>
      <c r="K33" s="63">
        <f>AVERAGE(K29:K32)*0.8</f>
        <v>0</v>
      </c>
      <c r="L33" s="70">
        <f>AVERAGE(L29:L32)*1</f>
        <v>1</v>
      </c>
      <c r="M33" s="63">
        <f>SUM(H33:L33)</f>
        <v>1</v>
      </c>
    </row>
    <row r="34" spans="1:13" ht="80.25" thickTop="1" thickBot="1" x14ac:dyDescent="0.3">
      <c r="A34" s="71" t="s">
        <v>114</v>
      </c>
      <c r="B34" s="72"/>
      <c r="C34" s="72"/>
      <c r="D34" s="72"/>
      <c r="E34" s="72"/>
      <c r="F34" s="72"/>
      <c r="G34" s="73">
        <f>SUM(B34:F34)</f>
        <v>0</v>
      </c>
      <c r="H34" s="74">
        <f t="shared" ref="H34:L34" si="11">IFERROR(B34/$G$34,0)</f>
        <v>0</v>
      </c>
      <c r="I34" s="74">
        <f t="shared" si="11"/>
        <v>0</v>
      </c>
      <c r="J34" s="74">
        <f t="shared" si="11"/>
        <v>0</v>
      </c>
      <c r="K34" s="74">
        <f t="shared" si="11"/>
        <v>0</v>
      </c>
      <c r="L34" s="74">
        <f t="shared" si="11"/>
        <v>0</v>
      </c>
      <c r="M34" s="54" t="s">
        <v>14</v>
      </c>
    </row>
    <row r="35" spans="1:13" ht="17.25" thickTop="1" thickBot="1" x14ac:dyDescent="0.3">
      <c r="A35" s="170" t="s">
        <v>35</v>
      </c>
      <c r="B35" s="171"/>
      <c r="C35" s="171"/>
      <c r="D35" s="171"/>
      <c r="E35" s="171"/>
      <c r="F35" s="172"/>
      <c r="G35" s="75">
        <v>16</v>
      </c>
      <c r="H35" s="63" t="s">
        <v>14</v>
      </c>
      <c r="I35" s="63" t="s">
        <v>14</v>
      </c>
      <c r="J35" s="63" t="s">
        <v>14</v>
      </c>
      <c r="K35" s="63" t="s">
        <v>14</v>
      </c>
      <c r="L35" s="63" t="s">
        <v>14</v>
      </c>
      <c r="M35" s="63">
        <f>(M15+M22+M27+M33)/4</f>
        <v>1</v>
      </c>
    </row>
    <row r="36" spans="1:13" ht="15.75" thickTop="1" x14ac:dyDescent="0.25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</row>
    <row r="37" spans="1:13" ht="15.75" thickBot="1" x14ac:dyDescent="0.3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</row>
    <row r="38" spans="1:13" ht="33" thickTop="1" thickBot="1" x14ac:dyDescent="0.3">
      <c r="A38" s="39" t="s">
        <v>0</v>
      </c>
      <c r="B38" s="153" t="s">
        <v>151</v>
      </c>
      <c r="C38" s="154"/>
      <c r="D38" s="154"/>
      <c r="E38" s="154"/>
      <c r="F38" s="154"/>
      <c r="G38" s="155"/>
      <c r="H38" s="156" t="s">
        <v>111</v>
      </c>
      <c r="I38" s="157"/>
      <c r="J38" s="158"/>
      <c r="K38" s="40" t="s">
        <v>2</v>
      </c>
      <c r="L38" s="159">
        <v>45384</v>
      </c>
      <c r="M38" s="160"/>
    </row>
    <row r="39" spans="1:13" ht="16.5" thickBot="1" x14ac:dyDescent="0.3">
      <c r="A39" s="161" t="s">
        <v>3</v>
      </c>
      <c r="B39" s="162"/>
      <c r="C39" s="162"/>
      <c r="D39" s="162"/>
      <c r="E39" s="162"/>
      <c r="F39" s="162"/>
      <c r="G39" s="163"/>
      <c r="H39" s="41" t="s">
        <v>112</v>
      </c>
      <c r="I39" s="167">
        <v>16</v>
      </c>
      <c r="J39" s="155"/>
      <c r="K39" s="42"/>
      <c r="L39" s="41"/>
      <c r="M39" s="41"/>
    </row>
    <row r="40" spans="1:13" ht="16.5" thickBot="1" x14ac:dyDescent="0.3">
      <c r="A40" s="164"/>
      <c r="B40" s="165"/>
      <c r="C40" s="165"/>
      <c r="D40" s="165"/>
      <c r="E40" s="165"/>
      <c r="F40" s="165"/>
      <c r="G40" s="166"/>
      <c r="H40" s="41" t="s">
        <v>113</v>
      </c>
      <c r="I40" s="167">
        <v>1</v>
      </c>
      <c r="J40" s="155"/>
      <c r="K40" s="41"/>
      <c r="L40" s="41"/>
      <c r="M40" s="41"/>
    </row>
    <row r="41" spans="1:13" ht="16.5" thickBot="1" x14ac:dyDescent="0.3">
      <c r="A41" s="43" t="s">
        <v>4</v>
      </c>
      <c r="B41" s="168" t="s">
        <v>5</v>
      </c>
      <c r="C41" s="169"/>
      <c r="D41" s="169"/>
      <c r="E41" s="169"/>
      <c r="F41" s="169"/>
      <c r="G41" s="169"/>
      <c r="H41" s="167" t="s">
        <v>5</v>
      </c>
      <c r="I41" s="154"/>
      <c r="J41" s="154"/>
      <c r="K41" s="154"/>
      <c r="L41" s="154"/>
      <c r="M41" s="155"/>
    </row>
    <row r="42" spans="1:13" ht="33" thickTop="1" thickBot="1" x14ac:dyDescent="0.3">
      <c r="A42" s="44" t="s">
        <v>6</v>
      </c>
      <c r="B42" s="45" t="s">
        <v>7</v>
      </c>
      <c r="C42" s="45" t="s">
        <v>8</v>
      </c>
      <c r="D42" s="45" t="s">
        <v>9</v>
      </c>
      <c r="E42" s="45" t="s">
        <v>10</v>
      </c>
      <c r="F42" s="45" t="s">
        <v>11</v>
      </c>
      <c r="G42" s="46" t="s">
        <v>12</v>
      </c>
      <c r="H42" s="47" t="s">
        <v>7</v>
      </c>
      <c r="I42" s="47" t="s">
        <v>8</v>
      </c>
      <c r="J42" s="47" t="s">
        <v>9</v>
      </c>
      <c r="K42" s="47" t="s">
        <v>10</v>
      </c>
      <c r="L42" s="47" t="s">
        <v>11</v>
      </c>
      <c r="M42" s="48" t="s">
        <v>12</v>
      </c>
    </row>
    <row r="43" spans="1:13" ht="96" thickTop="1" thickBot="1" x14ac:dyDescent="0.3">
      <c r="A43" s="49" t="s">
        <v>13</v>
      </c>
      <c r="B43" s="50"/>
      <c r="C43" s="50"/>
      <c r="D43" s="50"/>
      <c r="E43" s="50"/>
      <c r="F43" s="50">
        <v>17</v>
      </c>
      <c r="G43" s="51">
        <f t="shared" ref="G43:G45" si="12">SUM(B43:F43)</f>
        <v>17</v>
      </c>
      <c r="H43" s="52">
        <f t="shared" ref="H43:L45" si="13">IFERROR(B43/$G$43,0)</f>
        <v>0</v>
      </c>
      <c r="I43" s="52">
        <f t="shared" si="13"/>
        <v>0</v>
      </c>
      <c r="J43" s="52">
        <f t="shared" si="13"/>
        <v>0</v>
      </c>
      <c r="K43" s="52">
        <f t="shared" si="13"/>
        <v>0</v>
      </c>
      <c r="L43" s="52">
        <f t="shared" si="13"/>
        <v>1</v>
      </c>
      <c r="M43" s="53" t="s">
        <v>14</v>
      </c>
    </row>
    <row r="44" spans="1:13" ht="96" thickTop="1" thickBot="1" x14ac:dyDescent="0.3">
      <c r="A44" s="49" t="s">
        <v>15</v>
      </c>
      <c r="B44" s="50"/>
      <c r="C44" s="50"/>
      <c r="D44" s="50"/>
      <c r="E44" s="50"/>
      <c r="F44" s="50">
        <v>17</v>
      </c>
      <c r="G44" s="51">
        <f t="shared" si="12"/>
        <v>17</v>
      </c>
      <c r="H44" s="52">
        <f t="shared" si="13"/>
        <v>0</v>
      </c>
      <c r="I44" s="52">
        <f t="shared" si="13"/>
        <v>0</v>
      </c>
      <c r="J44" s="52">
        <f t="shared" si="13"/>
        <v>0</v>
      </c>
      <c r="K44" s="52">
        <f t="shared" si="13"/>
        <v>0</v>
      </c>
      <c r="L44" s="52">
        <f t="shared" si="13"/>
        <v>1</v>
      </c>
      <c r="M44" s="54" t="s">
        <v>14</v>
      </c>
    </row>
    <row r="45" spans="1:13" ht="111.75" thickTop="1" thickBot="1" x14ac:dyDescent="0.3">
      <c r="A45" s="49" t="s">
        <v>16</v>
      </c>
      <c r="B45" s="50"/>
      <c r="C45" s="50"/>
      <c r="D45" s="50"/>
      <c r="E45" s="50"/>
      <c r="F45" s="50">
        <v>17</v>
      </c>
      <c r="G45" s="51">
        <f t="shared" si="12"/>
        <v>17</v>
      </c>
      <c r="H45" s="52">
        <f t="shared" si="13"/>
        <v>0</v>
      </c>
      <c r="I45" s="52">
        <f t="shared" si="13"/>
        <v>0</v>
      </c>
      <c r="J45" s="52">
        <f t="shared" si="13"/>
        <v>0</v>
      </c>
      <c r="K45" s="52">
        <f t="shared" si="13"/>
        <v>0</v>
      </c>
      <c r="L45" s="52">
        <f t="shared" si="13"/>
        <v>1</v>
      </c>
      <c r="M45" s="54" t="s">
        <v>14</v>
      </c>
    </row>
    <row r="46" spans="1:13" ht="33" thickTop="1" thickBot="1" x14ac:dyDescent="0.3">
      <c r="A46" s="55" t="s">
        <v>17</v>
      </c>
      <c r="B46" s="56">
        <f>IFERROR(AVERAGE(B43:B45),0)</f>
        <v>0</v>
      </c>
      <c r="C46" s="56"/>
      <c r="D46" s="56">
        <f>IFERROR(AVERAGE(D43:D45),0)</f>
        <v>0</v>
      </c>
      <c r="E46" s="56"/>
      <c r="F46" s="56"/>
      <c r="G46" s="56">
        <f>SUM(AVERAGE(G43:G45))</f>
        <v>17</v>
      </c>
      <c r="H46" s="57">
        <f>AVERAGE(H43:H45)*0.2</f>
        <v>0</v>
      </c>
      <c r="I46" s="57">
        <f>AVERAGE(I43:I45)*0.4</f>
        <v>0</v>
      </c>
      <c r="J46" s="57">
        <f>AVERAGE(J43:J45)*0.6</f>
        <v>0</v>
      </c>
      <c r="K46" s="57">
        <f>AVERAGE(K43:K45)*0.8</f>
        <v>0</v>
      </c>
      <c r="L46" s="57">
        <f>AVERAGE(L43:L45)*1</f>
        <v>1</v>
      </c>
      <c r="M46" s="58">
        <f>SUM(H46:L46)</f>
        <v>1</v>
      </c>
    </row>
    <row r="47" spans="1:13" ht="48.75" thickTop="1" thickBot="1" x14ac:dyDescent="0.3">
      <c r="A47" s="59" t="s">
        <v>18</v>
      </c>
      <c r="B47" s="45" t="s">
        <v>7</v>
      </c>
      <c r="C47" s="45" t="s">
        <v>8</v>
      </c>
      <c r="D47" s="45" t="s">
        <v>9</v>
      </c>
      <c r="E47" s="45" t="s">
        <v>10</v>
      </c>
      <c r="F47" s="45" t="s">
        <v>11</v>
      </c>
      <c r="G47" s="46" t="s">
        <v>12</v>
      </c>
      <c r="H47" s="45" t="s">
        <v>7</v>
      </c>
      <c r="I47" s="45" t="s">
        <v>8</v>
      </c>
      <c r="J47" s="45" t="s">
        <v>9</v>
      </c>
      <c r="K47" s="45" t="s">
        <v>10</v>
      </c>
      <c r="L47" s="60" t="s">
        <v>11</v>
      </c>
      <c r="M47" s="46" t="s">
        <v>12</v>
      </c>
    </row>
    <row r="48" spans="1:13" ht="80.25" thickTop="1" thickBot="1" x14ac:dyDescent="0.3">
      <c r="A48" s="49" t="s">
        <v>19</v>
      </c>
      <c r="B48" s="50"/>
      <c r="C48" s="50"/>
      <c r="D48" s="50"/>
      <c r="E48" s="50"/>
      <c r="F48" s="50">
        <v>17</v>
      </c>
      <c r="G48" s="51">
        <f t="shared" ref="G48:G52" si="14">SUM(B48:F48)</f>
        <v>17</v>
      </c>
      <c r="H48" s="52">
        <f t="shared" ref="H48:L52" si="15">IFERROR(B48/$G$48,0)</f>
        <v>0</v>
      </c>
      <c r="I48" s="52">
        <f t="shared" si="15"/>
        <v>0</v>
      </c>
      <c r="J48" s="52">
        <f t="shared" si="15"/>
        <v>0</v>
      </c>
      <c r="K48" s="52">
        <f t="shared" si="15"/>
        <v>0</v>
      </c>
      <c r="L48" s="52">
        <f t="shared" si="15"/>
        <v>1</v>
      </c>
      <c r="M48" s="54" t="s">
        <v>14</v>
      </c>
    </row>
    <row r="49" spans="1:13" ht="111.75" thickTop="1" thickBot="1" x14ac:dyDescent="0.3">
      <c r="A49" s="49" t="s">
        <v>20</v>
      </c>
      <c r="B49" s="50"/>
      <c r="C49" s="50"/>
      <c r="D49" s="50"/>
      <c r="E49" s="50"/>
      <c r="F49" s="50">
        <v>17</v>
      </c>
      <c r="G49" s="51">
        <f t="shared" si="14"/>
        <v>17</v>
      </c>
      <c r="H49" s="52">
        <f t="shared" si="15"/>
        <v>0</v>
      </c>
      <c r="I49" s="52">
        <f t="shared" si="15"/>
        <v>0</v>
      </c>
      <c r="J49" s="52">
        <f t="shared" si="15"/>
        <v>0</v>
      </c>
      <c r="K49" s="52">
        <f t="shared" si="15"/>
        <v>0</v>
      </c>
      <c r="L49" s="52">
        <f t="shared" si="15"/>
        <v>1</v>
      </c>
      <c r="M49" s="54" t="s">
        <v>14</v>
      </c>
    </row>
    <row r="50" spans="1:13" ht="127.5" thickTop="1" thickBot="1" x14ac:dyDescent="0.3">
      <c r="A50" s="49" t="s">
        <v>21</v>
      </c>
      <c r="B50" s="50"/>
      <c r="C50" s="50"/>
      <c r="D50" s="50"/>
      <c r="E50" s="50"/>
      <c r="F50" s="50">
        <v>17</v>
      </c>
      <c r="G50" s="51">
        <f t="shared" si="14"/>
        <v>17</v>
      </c>
      <c r="H50" s="52">
        <f t="shared" si="15"/>
        <v>0</v>
      </c>
      <c r="I50" s="52">
        <f t="shared" si="15"/>
        <v>0</v>
      </c>
      <c r="J50" s="52">
        <f t="shared" si="15"/>
        <v>0</v>
      </c>
      <c r="K50" s="52">
        <f t="shared" si="15"/>
        <v>0</v>
      </c>
      <c r="L50" s="52">
        <f t="shared" si="15"/>
        <v>1</v>
      </c>
      <c r="M50" s="54" t="s">
        <v>14</v>
      </c>
    </row>
    <row r="51" spans="1:13" ht="96" thickTop="1" thickBot="1" x14ac:dyDescent="0.3">
      <c r="A51" s="49" t="s">
        <v>22</v>
      </c>
      <c r="B51" s="50"/>
      <c r="C51" s="50"/>
      <c r="D51" s="50"/>
      <c r="E51" s="50"/>
      <c r="F51" s="50">
        <v>17</v>
      </c>
      <c r="G51" s="51">
        <f t="shared" si="14"/>
        <v>17</v>
      </c>
      <c r="H51" s="52">
        <f t="shared" si="15"/>
        <v>0</v>
      </c>
      <c r="I51" s="52">
        <f t="shared" si="15"/>
        <v>0</v>
      </c>
      <c r="J51" s="52">
        <f t="shared" si="15"/>
        <v>0</v>
      </c>
      <c r="K51" s="52">
        <f t="shared" si="15"/>
        <v>0</v>
      </c>
      <c r="L51" s="52">
        <f t="shared" si="15"/>
        <v>1</v>
      </c>
      <c r="M51" s="54" t="s">
        <v>14</v>
      </c>
    </row>
    <row r="52" spans="1:13" ht="143.25" thickTop="1" thickBot="1" x14ac:dyDescent="0.3">
      <c r="A52" s="49" t="s">
        <v>23</v>
      </c>
      <c r="B52" s="50"/>
      <c r="C52" s="50"/>
      <c r="D52" s="50"/>
      <c r="E52" s="50"/>
      <c r="F52" s="50">
        <v>17</v>
      </c>
      <c r="G52" s="51">
        <f t="shared" si="14"/>
        <v>17</v>
      </c>
      <c r="H52" s="52">
        <f t="shared" si="15"/>
        <v>0</v>
      </c>
      <c r="I52" s="52">
        <f t="shared" si="15"/>
        <v>0</v>
      </c>
      <c r="J52" s="52">
        <f t="shared" si="15"/>
        <v>0</v>
      </c>
      <c r="K52" s="52">
        <f t="shared" si="15"/>
        <v>0</v>
      </c>
      <c r="L52" s="52">
        <f t="shared" si="15"/>
        <v>1</v>
      </c>
      <c r="M52" s="54"/>
    </row>
    <row r="53" spans="1:13" ht="17.25" thickTop="1" thickBot="1" x14ac:dyDescent="0.3">
      <c r="A53" s="55" t="s">
        <v>24</v>
      </c>
      <c r="B53" s="56">
        <f t="shared" ref="B53:E53" si="16">IFERROR(AVERAGE(B48:B52),0)</f>
        <v>0</v>
      </c>
      <c r="C53" s="56">
        <f t="shared" si="16"/>
        <v>0</v>
      </c>
      <c r="D53" s="56">
        <f t="shared" si="16"/>
        <v>0</v>
      </c>
      <c r="E53" s="56">
        <f t="shared" si="16"/>
        <v>0</v>
      </c>
      <c r="F53" s="56"/>
      <c r="G53" s="56">
        <f>SUM(AVERAGE(G48:G52))</f>
        <v>17</v>
      </c>
      <c r="H53" s="58">
        <f>AVERAGE(H48:H52)*0.2</f>
        <v>0</v>
      </c>
      <c r="I53" s="58">
        <f>AVERAGE(I48:I52)*0.4</f>
        <v>0</v>
      </c>
      <c r="J53" s="58">
        <f>AVERAGE(J48:J52)*0.6</f>
        <v>0</v>
      </c>
      <c r="K53" s="58">
        <f>AVERAGE(K48:K52)*0.8</f>
        <v>0</v>
      </c>
      <c r="L53" s="61">
        <f>AVERAGE(L48:L52)*1</f>
        <v>1</v>
      </c>
      <c r="M53" s="58">
        <f>SUM(H53:L53)</f>
        <v>1</v>
      </c>
    </row>
    <row r="54" spans="1:13" ht="33" thickTop="1" thickBot="1" x14ac:dyDescent="0.3">
      <c r="A54" s="59" t="s">
        <v>25</v>
      </c>
      <c r="B54" s="45" t="s">
        <v>7</v>
      </c>
      <c r="C54" s="45" t="s">
        <v>8</v>
      </c>
      <c r="D54" s="45" t="s">
        <v>9</v>
      </c>
      <c r="E54" s="45" t="s">
        <v>10</v>
      </c>
      <c r="F54" s="45" t="s">
        <v>11</v>
      </c>
      <c r="G54" s="46" t="s">
        <v>12</v>
      </c>
      <c r="H54" s="45" t="s">
        <v>7</v>
      </c>
      <c r="I54" s="45" t="s">
        <v>8</v>
      </c>
      <c r="J54" s="45" t="s">
        <v>9</v>
      </c>
      <c r="K54" s="45" t="s">
        <v>10</v>
      </c>
      <c r="L54" s="60" t="s">
        <v>11</v>
      </c>
      <c r="M54" s="46" t="s">
        <v>12</v>
      </c>
    </row>
    <row r="55" spans="1:13" ht="111.75" thickTop="1" thickBot="1" x14ac:dyDescent="0.3">
      <c r="A55" s="49" t="s">
        <v>26</v>
      </c>
      <c r="B55" s="50"/>
      <c r="C55" s="50"/>
      <c r="D55" s="50"/>
      <c r="E55" s="50"/>
      <c r="F55" s="50">
        <v>17</v>
      </c>
      <c r="G55" s="51">
        <f t="shared" ref="G55:G57" si="17">SUM(B55:F55)</f>
        <v>17</v>
      </c>
      <c r="H55" s="52">
        <f t="shared" ref="H55:L57" si="18">IFERROR(B55/$G$55,0)</f>
        <v>0</v>
      </c>
      <c r="I55" s="52">
        <f t="shared" si="18"/>
        <v>0</v>
      </c>
      <c r="J55" s="52">
        <f t="shared" si="18"/>
        <v>0</v>
      </c>
      <c r="K55" s="52">
        <f t="shared" si="18"/>
        <v>0</v>
      </c>
      <c r="L55" s="52">
        <f t="shared" si="18"/>
        <v>1</v>
      </c>
      <c r="M55" s="54" t="s">
        <v>14</v>
      </c>
    </row>
    <row r="56" spans="1:13" ht="80.25" thickTop="1" thickBot="1" x14ac:dyDescent="0.3">
      <c r="A56" s="49" t="s">
        <v>27</v>
      </c>
      <c r="B56" s="50"/>
      <c r="C56" s="50"/>
      <c r="D56" s="50"/>
      <c r="E56" s="50"/>
      <c r="F56" s="50">
        <v>17</v>
      </c>
      <c r="G56" s="51">
        <f t="shared" si="17"/>
        <v>17</v>
      </c>
      <c r="H56" s="52">
        <f t="shared" si="18"/>
        <v>0</v>
      </c>
      <c r="I56" s="52">
        <f t="shared" si="18"/>
        <v>0</v>
      </c>
      <c r="J56" s="52">
        <f t="shared" si="18"/>
        <v>0</v>
      </c>
      <c r="K56" s="52">
        <f t="shared" si="18"/>
        <v>0</v>
      </c>
      <c r="L56" s="52">
        <f t="shared" si="18"/>
        <v>1</v>
      </c>
      <c r="M56" s="54" t="s">
        <v>14</v>
      </c>
    </row>
    <row r="57" spans="1:13" ht="80.25" thickTop="1" thickBot="1" x14ac:dyDescent="0.3">
      <c r="A57" s="49" t="s">
        <v>28</v>
      </c>
      <c r="B57" s="50"/>
      <c r="C57" s="50"/>
      <c r="D57" s="50"/>
      <c r="E57" s="50"/>
      <c r="F57" s="50">
        <v>17</v>
      </c>
      <c r="G57" s="51">
        <f t="shared" si="17"/>
        <v>17</v>
      </c>
      <c r="H57" s="52">
        <f t="shared" si="18"/>
        <v>0</v>
      </c>
      <c r="I57" s="52">
        <f t="shared" si="18"/>
        <v>0</v>
      </c>
      <c r="J57" s="52">
        <f t="shared" si="18"/>
        <v>0</v>
      </c>
      <c r="K57" s="52">
        <f t="shared" si="18"/>
        <v>0</v>
      </c>
      <c r="L57" s="52">
        <f t="shared" si="18"/>
        <v>1</v>
      </c>
      <c r="M57" s="54" t="s">
        <v>14</v>
      </c>
    </row>
    <row r="58" spans="1:13" ht="17.25" thickTop="1" thickBot="1" x14ac:dyDescent="0.3">
      <c r="A58" s="55" t="s">
        <v>24</v>
      </c>
      <c r="B58" s="56"/>
      <c r="C58" s="56">
        <f t="shared" ref="C58:E58" si="19">IFERROR(AVERAGE(C55:C57),0)</f>
        <v>0</v>
      </c>
      <c r="D58" s="62">
        <f t="shared" si="19"/>
        <v>0</v>
      </c>
      <c r="E58" s="62">
        <f t="shared" si="19"/>
        <v>0</v>
      </c>
      <c r="F58" s="62"/>
      <c r="G58" s="62">
        <f>SUM(AVERAGE(G55:G57))</f>
        <v>17</v>
      </c>
      <c r="H58" s="58">
        <f>AVERAGE(H55:H57)*0.2</f>
        <v>0</v>
      </c>
      <c r="I58" s="58">
        <f>AVERAGE(I55:I57)*0.4</f>
        <v>0</v>
      </c>
      <c r="J58" s="58">
        <f>AVERAGE(J55:J57)*0.6</f>
        <v>0</v>
      </c>
      <c r="K58" s="58">
        <f>AVERAGE(K55:K57)*0.8</f>
        <v>0</v>
      </c>
      <c r="L58" s="61">
        <f>AVERAGE(L55:L57)*1</f>
        <v>1</v>
      </c>
      <c r="M58" s="63">
        <f>SUM(H58:L58)</f>
        <v>1</v>
      </c>
    </row>
    <row r="59" spans="1:13" ht="33" thickTop="1" thickBot="1" x14ac:dyDescent="0.3">
      <c r="A59" s="44" t="s">
        <v>29</v>
      </c>
      <c r="B59" s="45" t="s">
        <v>7</v>
      </c>
      <c r="C59" s="45" t="s">
        <v>8</v>
      </c>
      <c r="D59" s="45" t="s">
        <v>9</v>
      </c>
      <c r="E59" s="45" t="s">
        <v>10</v>
      </c>
      <c r="F59" s="45" t="s">
        <v>11</v>
      </c>
      <c r="G59" s="46" t="s">
        <v>12</v>
      </c>
      <c r="H59" s="45" t="s">
        <v>7</v>
      </c>
      <c r="I59" s="45" t="s">
        <v>8</v>
      </c>
      <c r="J59" s="45" t="s">
        <v>9</v>
      </c>
      <c r="K59" s="45" t="s">
        <v>10</v>
      </c>
      <c r="L59" s="60" t="s">
        <v>11</v>
      </c>
      <c r="M59" s="46" t="s">
        <v>12</v>
      </c>
    </row>
    <row r="60" spans="1:13" ht="127.5" thickTop="1" thickBot="1" x14ac:dyDescent="0.3">
      <c r="A60" s="64" t="s">
        <v>30</v>
      </c>
      <c r="B60" s="65"/>
      <c r="C60" s="65"/>
      <c r="D60" s="65"/>
      <c r="E60" s="50"/>
      <c r="F60" s="50">
        <v>17</v>
      </c>
      <c r="G60" s="66">
        <f t="shared" ref="G60:G63" si="20">SUM(B60:F60)</f>
        <v>17</v>
      </c>
      <c r="H60" s="67">
        <f t="shared" ref="H60:L63" si="21">IFERROR(B60/$G$60,0)</f>
        <v>0</v>
      </c>
      <c r="I60" s="67">
        <f t="shared" si="21"/>
        <v>0</v>
      </c>
      <c r="J60" s="67">
        <f t="shared" si="21"/>
        <v>0</v>
      </c>
      <c r="K60" s="67">
        <f t="shared" si="21"/>
        <v>0</v>
      </c>
      <c r="L60" s="67">
        <f t="shared" si="21"/>
        <v>1</v>
      </c>
      <c r="M60" s="54" t="s">
        <v>14</v>
      </c>
    </row>
    <row r="61" spans="1:13" ht="80.25" thickTop="1" thickBot="1" x14ac:dyDescent="0.3">
      <c r="A61" s="64" t="s">
        <v>31</v>
      </c>
      <c r="B61" s="65"/>
      <c r="C61" s="65"/>
      <c r="D61" s="65"/>
      <c r="E61" s="50"/>
      <c r="F61" s="50">
        <v>17</v>
      </c>
      <c r="G61" s="66">
        <f t="shared" si="20"/>
        <v>17</v>
      </c>
      <c r="H61" s="67">
        <f t="shared" si="21"/>
        <v>0</v>
      </c>
      <c r="I61" s="67">
        <f t="shared" si="21"/>
        <v>0</v>
      </c>
      <c r="J61" s="67">
        <f t="shared" si="21"/>
        <v>0</v>
      </c>
      <c r="K61" s="67">
        <f t="shared" si="21"/>
        <v>0</v>
      </c>
      <c r="L61" s="67">
        <f t="shared" si="21"/>
        <v>1</v>
      </c>
      <c r="M61" s="54" t="s">
        <v>14</v>
      </c>
    </row>
    <row r="62" spans="1:13" ht="80.25" thickTop="1" thickBot="1" x14ac:dyDescent="0.3">
      <c r="A62" s="64" t="s">
        <v>32</v>
      </c>
      <c r="B62" s="65"/>
      <c r="C62" s="65"/>
      <c r="D62" s="65"/>
      <c r="E62" s="50"/>
      <c r="F62" s="50">
        <v>17</v>
      </c>
      <c r="G62" s="66">
        <f t="shared" si="20"/>
        <v>17</v>
      </c>
      <c r="H62" s="67">
        <f t="shared" si="21"/>
        <v>0</v>
      </c>
      <c r="I62" s="67">
        <f t="shared" si="21"/>
        <v>0</v>
      </c>
      <c r="J62" s="67">
        <f t="shared" si="21"/>
        <v>0</v>
      </c>
      <c r="K62" s="67">
        <f t="shared" si="21"/>
        <v>0</v>
      </c>
      <c r="L62" s="67">
        <f t="shared" si="21"/>
        <v>1</v>
      </c>
      <c r="M62" s="54" t="s">
        <v>14</v>
      </c>
    </row>
    <row r="63" spans="1:13" ht="96" thickTop="1" thickBot="1" x14ac:dyDescent="0.3">
      <c r="A63" s="64" t="s">
        <v>33</v>
      </c>
      <c r="B63" s="65"/>
      <c r="C63" s="65"/>
      <c r="D63" s="65"/>
      <c r="E63" s="50"/>
      <c r="F63" s="50">
        <v>17</v>
      </c>
      <c r="G63" s="66">
        <f t="shared" si="20"/>
        <v>17</v>
      </c>
      <c r="H63" s="67">
        <f t="shared" si="21"/>
        <v>0</v>
      </c>
      <c r="I63" s="67">
        <f t="shared" si="21"/>
        <v>0</v>
      </c>
      <c r="J63" s="67">
        <f t="shared" si="21"/>
        <v>0</v>
      </c>
      <c r="K63" s="67">
        <f t="shared" si="21"/>
        <v>0</v>
      </c>
      <c r="L63" s="67">
        <f t="shared" si="21"/>
        <v>1</v>
      </c>
      <c r="M63" s="54" t="s">
        <v>14</v>
      </c>
    </row>
    <row r="64" spans="1:13" ht="17.25" thickTop="1" thickBot="1" x14ac:dyDescent="0.3">
      <c r="A64" s="68" t="s">
        <v>24</v>
      </c>
      <c r="B64" s="69">
        <f t="shared" ref="B64:E64" si="22">IFERROR(AVERAGE(B60:B63),0)</f>
        <v>0</v>
      </c>
      <c r="C64" s="69">
        <f t="shared" si="22"/>
        <v>0</v>
      </c>
      <c r="D64" s="69">
        <f t="shared" si="22"/>
        <v>0</v>
      </c>
      <c r="E64" s="69">
        <f t="shared" si="22"/>
        <v>0</v>
      </c>
      <c r="F64" s="69"/>
      <c r="G64" s="69">
        <f>SUM(AVERAGE(G60:G63))</f>
        <v>17</v>
      </c>
      <c r="H64" s="63">
        <f>AVERAGE(H60:H63)*0.2</f>
        <v>0</v>
      </c>
      <c r="I64" s="63">
        <f>AVERAGE(I60:I63)*0.4</f>
        <v>0</v>
      </c>
      <c r="J64" s="63">
        <f>AVERAGE(J60:J63)*0.6</f>
        <v>0</v>
      </c>
      <c r="K64" s="63">
        <f>AVERAGE(K60:K63)*0.8</f>
        <v>0</v>
      </c>
      <c r="L64" s="70">
        <f>AVERAGE(L60:L63)*1</f>
        <v>1</v>
      </c>
      <c r="M64" s="63">
        <f>SUM(H64:L64)</f>
        <v>1</v>
      </c>
    </row>
    <row r="65" spans="1:13" ht="80.25" thickTop="1" thickBot="1" x14ac:dyDescent="0.3">
      <c r="A65" s="71" t="s">
        <v>114</v>
      </c>
      <c r="B65" s="72"/>
      <c r="C65" s="72"/>
      <c r="D65" s="72"/>
      <c r="E65" s="72"/>
      <c r="F65" s="72"/>
      <c r="G65" s="73">
        <f>SUM(B65:F65)</f>
        <v>0</v>
      </c>
      <c r="H65" s="74">
        <f t="shared" ref="H65:L65" si="23">IFERROR(B65/$G$65,0)</f>
        <v>0</v>
      </c>
      <c r="I65" s="74">
        <f t="shared" si="23"/>
        <v>0</v>
      </c>
      <c r="J65" s="74">
        <f t="shared" si="23"/>
        <v>0</v>
      </c>
      <c r="K65" s="74">
        <f t="shared" si="23"/>
        <v>0</v>
      </c>
      <c r="L65" s="74">
        <f t="shared" si="23"/>
        <v>0</v>
      </c>
      <c r="M65" s="54" t="s">
        <v>14</v>
      </c>
    </row>
    <row r="66" spans="1:13" ht="17.25" thickTop="1" thickBot="1" x14ac:dyDescent="0.3">
      <c r="A66" s="170" t="s">
        <v>35</v>
      </c>
      <c r="B66" s="171"/>
      <c r="C66" s="171"/>
      <c r="D66" s="171"/>
      <c r="E66" s="171"/>
      <c r="F66" s="172"/>
      <c r="G66" s="75">
        <v>17</v>
      </c>
      <c r="H66" s="63" t="s">
        <v>14</v>
      </c>
      <c r="I66" s="63" t="s">
        <v>14</v>
      </c>
      <c r="J66" s="63" t="s">
        <v>14</v>
      </c>
      <c r="K66" s="63" t="s">
        <v>14</v>
      </c>
      <c r="L66" s="63" t="s">
        <v>14</v>
      </c>
      <c r="M66" s="63">
        <f>(M46+M53+M58+M64)/4</f>
        <v>1</v>
      </c>
    </row>
    <row r="67" spans="1:13" ht="15.75" thickTop="1" x14ac:dyDescent="0.25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</row>
    <row r="68" spans="1:13" ht="15.75" thickBot="1" x14ac:dyDescent="0.3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</row>
    <row r="69" spans="1:13" ht="33" thickTop="1" thickBot="1" x14ac:dyDescent="0.3">
      <c r="A69" s="39" t="s">
        <v>0</v>
      </c>
      <c r="B69" s="153" t="s">
        <v>152</v>
      </c>
      <c r="C69" s="154"/>
      <c r="D69" s="154"/>
      <c r="E69" s="154"/>
      <c r="F69" s="154"/>
      <c r="G69" s="155"/>
      <c r="H69" s="156" t="s">
        <v>111</v>
      </c>
      <c r="I69" s="157"/>
      <c r="J69" s="158"/>
      <c r="K69" s="40" t="s">
        <v>2</v>
      </c>
      <c r="L69" s="159">
        <v>45294</v>
      </c>
      <c r="M69" s="160"/>
    </row>
    <row r="70" spans="1:13" ht="16.5" thickBot="1" x14ac:dyDescent="0.3">
      <c r="A70" s="161" t="s">
        <v>3</v>
      </c>
      <c r="B70" s="162"/>
      <c r="C70" s="162"/>
      <c r="D70" s="162"/>
      <c r="E70" s="162"/>
      <c r="F70" s="162"/>
      <c r="G70" s="163"/>
      <c r="H70" s="41" t="s">
        <v>112</v>
      </c>
      <c r="I70" s="167">
        <v>15</v>
      </c>
      <c r="J70" s="155"/>
      <c r="K70" s="42"/>
      <c r="L70" s="41"/>
      <c r="M70" s="41"/>
    </row>
    <row r="71" spans="1:13" ht="16.5" thickBot="1" x14ac:dyDescent="0.3">
      <c r="A71" s="164"/>
      <c r="B71" s="165"/>
      <c r="C71" s="165"/>
      <c r="D71" s="165"/>
      <c r="E71" s="165"/>
      <c r="F71" s="165"/>
      <c r="G71" s="166"/>
      <c r="H71" s="41" t="s">
        <v>113</v>
      </c>
      <c r="I71" s="167">
        <v>0</v>
      </c>
      <c r="J71" s="155"/>
      <c r="K71" s="41"/>
      <c r="L71" s="41"/>
      <c r="M71" s="41"/>
    </row>
    <row r="72" spans="1:13" ht="16.5" thickBot="1" x14ac:dyDescent="0.3">
      <c r="A72" s="43" t="s">
        <v>4</v>
      </c>
      <c r="B72" s="168" t="s">
        <v>5</v>
      </c>
      <c r="C72" s="169"/>
      <c r="D72" s="169"/>
      <c r="E72" s="169"/>
      <c r="F72" s="169"/>
      <c r="G72" s="169"/>
      <c r="H72" s="167" t="s">
        <v>5</v>
      </c>
      <c r="I72" s="154"/>
      <c r="J72" s="154"/>
      <c r="K72" s="154"/>
      <c r="L72" s="154"/>
      <c r="M72" s="155"/>
    </row>
    <row r="73" spans="1:13" ht="33" thickTop="1" thickBot="1" x14ac:dyDescent="0.3">
      <c r="A73" s="44" t="s">
        <v>6</v>
      </c>
      <c r="B73" s="45" t="s">
        <v>7</v>
      </c>
      <c r="C73" s="45" t="s">
        <v>8</v>
      </c>
      <c r="D73" s="45" t="s">
        <v>9</v>
      </c>
      <c r="E73" s="45" t="s">
        <v>10</v>
      </c>
      <c r="F73" s="45" t="s">
        <v>11</v>
      </c>
      <c r="G73" s="46" t="s">
        <v>12</v>
      </c>
      <c r="H73" s="47" t="s">
        <v>7</v>
      </c>
      <c r="I73" s="47" t="s">
        <v>8</v>
      </c>
      <c r="J73" s="47" t="s">
        <v>9</v>
      </c>
      <c r="K73" s="47" t="s">
        <v>10</v>
      </c>
      <c r="L73" s="47" t="s">
        <v>11</v>
      </c>
      <c r="M73" s="48" t="s">
        <v>12</v>
      </c>
    </row>
    <row r="74" spans="1:13" ht="96" thickTop="1" thickBot="1" x14ac:dyDescent="0.3">
      <c r="A74" s="49" t="s">
        <v>13</v>
      </c>
      <c r="B74" s="50"/>
      <c r="C74" s="50"/>
      <c r="D74" s="50"/>
      <c r="E74" s="50"/>
      <c r="F74" s="50">
        <v>15</v>
      </c>
      <c r="G74" s="51">
        <f t="shared" ref="G74:G76" si="24">SUM(B74:F74)</f>
        <v>15</v>
      </c>
      <c r="H74" s="52">
        <f t="shared" ref="H74:L76" si="25">IFERROR(B74/$G$74,0)</f>
        <v>0</v>
      </c>
      <c r="I74" s="52">
        <f t="shared" si="25"/>
        <v>0</v>
      </c>
      <c r="J74" s="52">
        <f t="shared" si="25"/>
        <v>0</v>
      </c>
      <c r="K74" s="52">
        <f t="shared" si="25"/>
        <v>0</v>
      </c>
      <c r="L74" s="52">
        <f t="shared" si="25"/>
        <v>1</v>
      </c>
      <c r="M74" s="53" t="s">
        <v>14</v>
      </c>
    </row>
    <row r="75" spans="1:13" ht="96" thickTop="1" thickBot="1" x14ac:dyDescent="0.3">
      <c r="A75" s="49" t="s">
        <v>15</v>
      </c>
      <c r="B75" s="50"/>
      <c r="C75" s="50"/>
      <c r="D75" s="50"/>
      <c r="E75" s="50"/>
      <c r="F75" s="50">
        <v>15</v>
      </c>
      <c r="G75" s="51">
        <f t="shared" si="24"/>
        <v>15</v>
      </c>
      <c r="H75" s="52">
        <f t="shared" si="25"/>
        <v>0</v>
      </c>
      <c r="I75" s="52">
        <f t="shared" si="25"/>
        <v>0</v>
      </c>
      <c r="J75" s="52">
        <f t="shared" si="25"/>
        <v>0</v>
      </c>
      <c r="K75" s="52">
        <f t="shared" si="25"/>
        <v>0</v>
      </c>
      <c r="L75" s="52">
        <f t="shared" si="25"/>
        <v>1</v>
      </c>
      <c r="M75" s="54" t="s">
        <v>14</v>
      </c>
    </row>
    <row r="76" spans="1:13" ht="111.75" thickTop="1" thickBot="1" x14ac:dyDescent="0.3">
      <c r="A76" s="49" t="s">
        <v>16</v>
      </c>
      <c r="B76" s="50"/>
      <c r="C76" s="50"/>
      <c r="D76" s="50"/>
      <c r="E76" s="50"/>
      <c r="F76" s="50">
        <v>15</v>
      </c>
      <c r="G76" s="51">
        <f t="shared" si="24"/>
        <v>15</v>
      </c>
      <c r="H76" s="52">
        <f t="shared" si="25"/>
        <v>0</v>
      </c>
      <c r="I76" s="52">
        <f t="shared" si="25"/>
        <v>0</v>
      </c>
      <c r="J76" s="52">
        <f t="shared" si="25"/>
        <v>0</v>
      </c>
      <c r="K76" s="52">
        <f t="shared" si="25"/>
        <v>0</v>
      </c>
      <c r="L76" s="52">
        <f t="shared" si="25"/>
        <v>1</v>
      </c>
      <c r="M76" s="54" t="s">
        <v>14</v>
      </c>
    </row>
    <row r="77" spans="1:13" ht="33" thickTop="1" thickBot="1" x14ac:dyDescent="0.3">
      <c r="A77" s="55" t="s">
        <v>17</v>
      </c>
      <c r="B77" s="56">
        <f>IFERROR(AVERAGE(B74:B76),0)</f>
        <v>0</v>
      </c>
      <c r="C77" s="56"/>
      <c r="D77" s="56">
        <f>IFERROR(AVERAGE(D74:D76),0)</f>
        <v>0</v>
      </c>
      <c r="E77" s="56"/>
      <c r="F77" s="56"/>
      <c r="G77" s="56">
        <f>SUM(AVERAGE(G74:G76))</f>
        <v>15</v>
      </c>
      <c r="H77" s="57">
        <f>AVERAGE(H74:H76)*0.2</f>
        <v>0</v>
      </c>
      <c r="I77" s="57">
        <f>AVERAGE(I74:I76)*0.4</f>
        <v>0</v>
      </c>
      <c r="J77" s="57">
        <f>AVERAGE(J74:J76)*0.6</f>
        <v>0</v>
      </c>
      <c r="K77" s="57">
        <f>AVERAGE(K74:K76)*0.8</f>
        <v>0</v>
      </c>
      <c r="L77" s="57">
        <f>AVERAGE(L74:L76)*1</f>
        <v>1</v>
      </c>
      <c r="M77" s="58">
        <f>SUM(H77:L77)</f>
        <v>1</v>
      </c>
    </row>
    <row r="78" spans="1:13" ht="48.75" thickTop="1" thickBot="1" x14ac:dyDescent="0.3">
      <c r="A78" s="59" t="s">
        <v>18</v>
      </c>
      <c r="B78" s="45" t="s">
        <v>7</v>
      </c>
      <c r="C78" s="45" t="s">
        <v>8</v>
      </c>
      <c r="D78" s="45" t="s">
        <v>9</v>
      </c>
      <c r="E78" s="45" t="s">
        <v>10</v>
      </c>
      <c r="F78" s="45" t="s">
        <v>11</v>
      </c>
      <c r="G78" s="46" t="s">
        <v>12</v>
      </c>
      <c r="H78" s="45" t="s">
        <v>7</v>
      </c>
      <c r="I78" s="45" t="s">
        <v>8</v>
      </c>
      <c r="J78" s="45" t="s">
        <v>9</v>
      </c>
      <c r="K78" s="45" t="s">
        <v>10</v>
      </c>
      <c r="L78" s="60" t="s">
        <v>11</v>
      </c>
      <c r="M78" s="46" t="s">
        <v>12</v>
      </c>
    </row>
    <row r="79" spans="1:13" ht="80.25" thickTop="1" thickBot="1" x14ac:dyDescent="0.3">
      <c r="A79" s="49" t="s">
        <v>19</v>
      </c>
      <c r="B79" s="50"/>
      <c r="C79" s="50"/>
      <c r="D79" s="50"/>
      <c r="E79" s="50"/>
      <c r="F79" s="50">
        <v>15</v>
      </c>
      <c r="G79" s="51">
        <f t="shared" ref="G79:G83" si="26">SUM(B79:F79)</f>
        <v>15</v>
      </c>
      <c r="H79" s="52">
        <f t="shared" ref="H79:L83" si="27">IFERROR(B79/$G$79,0)</f>
        <v>0</v>
      </c>
      <c r="I79" s="52">
        <f t="shared" si="27"/>
        <v>0</v>
      </c>
      <c r="J79" s="52">
        <f t="shared" si="27"/>
        <v>0</v>
      </c>
      <c r="K79" s="52">
        <f t="shared" si="27"/>
        <v>0</v>
      </c>
      <c r="L79" s="52">
        <f t="shared" si="27"/>
        <v>1</v>
      </c>
      <c r="M79" s="54" t="s">
        <v>14</v>
      </c>
    </row>
    <row r="80" spans="1:13" ht="111.75" thickTop="1" thickBot="1" x14ac:dyDescent="0.3">
      <c r="A80" s="49" t="s">
        <v>20</v>
      </c>
      <c r="B80" s="50"/>
      <c r="C80" s="50"/>
      <c r="D80" s="50"/>
      <c r="E80" s="50"/>
      <c r="F80" s="50">
        <v>15</v>
      </c>
      <c r="G80" s="51">
        <f t="shared" si="26"/>
        <v>15</v>
      </c>
      <c r="H80" s="52">
        <f t="shared" si="27"/>
        <v>0</v>
      </c>
      <c r="I80" s="52">
        <f t="shared" si="27"/>
        <v>0</v>
      </c>
      <c r="J80" s="52">
        <f t="shared" si="27"/>
        <v>0</v>
      </c>
      <c r="K80" s="52">
        <f t="shared" si="27"/>
        <v>0</v>
      </c>
      <c r="L80" s="52">
        <f t="shared" si="27"/>
        <v>1</v>
      </c>
      <c r="M80" s="54" t="s">
        <v>14</v>
      </c>
    </row>
    <row r="81" spans="1:13" ht="127.5" thickTop="1" thickBot="1" x14ac:dyDescent="0.3">
      <c r="A81" s="49" t="s">
        <v>21</v>
      </c>
      <c r="B81" s="50"/>
      <c r="C81" s="50"/>
      <c r="D81" s="50"/>
      <c r="E81" s="50"/>
      <c r="F81" s="50">
        <v>15</v>
      </c>
      <c r="G81" s="51">
        <f t="shared" si="26"/>
        <v>15</v>
      </c>
      <c r="H81" s="52">
        <f t="shared" si="27"/>
        <v>0</v>
      </c>
      <c r="I81" s="52">
        <f t="shared" si="27"/>
        <v>0</v>
      </c>
      <c r="J81" s="52">
        <f t="shared" si="27"/>
        <v>0</v>
      </c>
      <c r="K81" s="52">
        <f t="shared" si="27"/>
        <v>0</v>
      </c>
      <c r="L81" s="52">
        <f t="shared" si="27"/>
        <v>1</v>
      </c>
      <c r="M81" s="54" t="s">
        <v>14</v>
      </c>
    </row>
    <row r="82" spans="1:13" ht="96" thickTop="1" thickBot="1" x14ac:dyDescent="0.3">
      <c r="A82" s="49" t="s">
        <v>22</v>
      </c>
      <c r="B82" s="50"/>
      <c r="C82" s="50"/>
      <c r="D82" s="50"/>
      <c r="E82" s="50"/>
      <c r="F82" s="50">
        <v>15</v>
      </c>
      <c r="G82" s="51">
        <f t="shared" si="26"/>
        <v>15</v>
      </c>
      <c r="H82" s="52">
        <f t="shared" si="27"/>
        <v>0</v>
      </c>
      <c r="I82" s="52">
        <f t="shared" si="27"/>
        <v>0</v>
      </c>
      <c r="J82" s="52">
        <f t="shared" si="27"/>
        <v>0</v>
      </c>
      <c r="K82" s="52">
        <f t="shared" si="27"/>
        <v>0</v>
      </c>
      <c r="L82" s="52">
        <f t="shared" si="27"/>
        <v>1</v>
      </c>
      <c r="M82" s="54" t="s">
        <v>14</v>
      </c>
    </row>
    <row r="83" spans="1:13" ht="143.25" thickTop="1" thickBot="1" x14ac:dyDescent="0.3">
      <c r="A83" s="49" t="s">
        <v>23</v>
      </c>
      <c r="B83" s="50"/>
      <c r="C83" s="50"/>
      <c r="D83" s="50"/>
      <c r="E83" s="50"/>
      <c r="F83" s="50">
        <v>15</v>
      </c>
      <c r="G83" s="51">
        <f t="shared" si="26"/>
        <v>15</v>
      </c>
      <c r="H83" s="52">
        <f t="shared" si="27"/>
        <v>0</v>
      </c>
      <c r="I83" s="52">
        <f t="shared" si="27"/>
        <v>0</v>
      </c>
      <c r="J83" s="52">
        <f t="shared" si="27"/>
        <v>0</v>
      </c>
      <c r="K83" s="52">
        <f t="shared" si="27"/>
        <v>0</v>
      </c>
      <c r="L83" s="52">
        <f t="shared" si="27"/>
        <v>1</v>
      </c>
      <c r="M83" s="54"/>
    </row>
    <row r="84" spans="1:13" ht="17.25" thickTop="1" thickBot="1" x14ac:dyDescent="0.3">
      <c r="A84" s="55" t="s">
        <v>24</v>
      </c>
      <c r="B84" s="56">
        <f t="shared" ref="B84:E84" si="28">IFERROR(AVERAGE(B79:B83),0)</f>
        <v>0</v>
      </c>
      <c r="C84" s="56">
        <f t="shared" si="28"/>
        <v>0</v>
      </c>
      <c r="D84" s="56">
        <f t="shared" si="28"/>
        <v>0</v>
      </c>
      <c r="E84" s="56">
        <f t="shared" si="28"/>
        <v>0</v>
      </c>
      <c r="F84" s="56"/>
      <c r="G84" s="56">
        <f>SUM(AVERAGE(G79:G83))</f>
        <v>15</v>
      </c>
      <c r="H84" s="58">
        <f>AVERAGE(H79:H83)*0.2</f>
        <v>0</v>
      </c>
      <c r="I84" s="58">
        <f>AVERAGE(I79:I83)*0.4</f>
        <v>0</v>
      </c>
      <c r="J84" s="58">
        <f>AVERAGE(J79:J83)*0.6</f>
        <v>0</v>
      </c>
      <c r="K84" s="58">
        <f>AVERAGE(K79:K83)*0.8</f>
        <v>0</v>
      </c>
      <c r="L84" s="61">
        <f>AVERAGE(L79:L83)*1</f>
        <v>1</v>
      </c>
      <c r="M84" s="58">
        <f>SUM(H84:L84)</f>
        <v>1</v>
      </c>
    </row>
    <row r="85" spans="1:13" ht="33" thickTop="1" thickBot="1" x14ac:dyDescent="0.3">
      <c r="A85" s="59" t="s">
        <v>25</v>
      </c>
      <c r="B85" s="45" t="s">
        <v>7</v>
      </c>
      <c r="C85" s="45" t="s">
        <v>8</v>
      </c>
      <c r="D85" s="45" t="s">
        <v>9</v>
      </c>
      <c r="E85" s="45" t="s">
        <v>10</v>
      </c>
      <c r="F85" s="45" t="s">
        <v>11</v>
      </c>
      <c r="G85" s="46" t="s">
        <v>12</v>
      </c>
      <c r="H85" s="45" t="s">
        <v>7</v>
      </c>
      <c r="I85" s="45" t="s">
        <v>8</v>
      </c>
      <c r="J85" s="45" t="s">
        <v>9</v>
      </c>
      <c r="K85" s="45" t="s">
        <v>10</v>
      </c>
      <c r="L85" s="60" t="s">
        <v>11</v>
      </c>
      <c r="M85" s="46" t="s">
        <v>12</v>
      </c>
    </row>
    <row r="86" spans="1:13" ht="111.75" thickTop="1" thickBot="1" x14ac:dyDescent="0.3">
      <c r="A86" s="49" t="s">
        <v>26</v>
      </c>
      <c r="B86" s="50"/>
      <c r="C86" s="50"/>
      <c r="D86" s="50"/>
      <c r="E86" s="50"/>
      <c r="F86" s="50">
        <v>15</v>
      </c>
      <c r="G86" s="51">
        <f t="shared" ref="G86:G88" si="29">SUM(B86:F86)</f>
        <v>15</v>
      </c>
      <c r="H86" s="52">
        <f t="shared" ref="H86:L88" si="30">IFERROR(B86/$G$86,0)</f>
        <v>0</v>
      </c>
      <c r="I86" s="52">
        <f t="shared" si="30"/>
        <v>0</v>
      </c>
      <c r="J86" s="52">
        <f t="shared" si="30"/>
        <v>0</v>
      </c>
      <c r="K86" s="52">
        <f t="shared" si="30"/>
        <v>0</v>
      </c>
      <c r="L86" s="52">
        <f t="shared" si="30"/>
        <v>1</v>
      </c>
      <c r="M86" s="54" t="s">
        <v>14</v>
      </c>
    </row>
    <row r="87" spans="1:13" ht="80.25" thickTop="1" thickBot="1" x14ac:dyDescent="0.3">
      <c r="A87" s="49" t="s">
        <v>27</v>
      </c>
      <c r="B87" s="50"/>
      <c r="C87" s="50"/>
      <c r="D87" s="50"/>
      <c r="E87" s="50"/>
      <c r="F87" s="50">
        <v>15</v>
      </c>
      <c r="G87" s="51">
        <f t="shared" si="29"/>
        <v>15</v>
      </c>
      <c r="H87" s="52">
        <f t="shared" si="30"/>
        <v>0</v>
      </c>
      <c r="I87" s="52">
        <f t="shared" si="30"/>
        <v>0</v>
      </c>
      <c r="J87" s="52">
        <f t="shared" si="30"/>
        <v>0</v>
      </c>
      <c r="K87" s="52">
        <f t="shared" si="30"/>
        <v>0</v>
      </c>
      <c r="L87" s="52">
        <f t="shared" si="30"/>
        <v>1</v>
      </c>
      <c r="M87" s="54" t="s">
        <v>14</v>
      </c>
    </row>
    <row r="88" spans="1:13" ht="80.25" thickTop="1" thickBot="1" x14ac:dyDescent="0.3">
      <c r="A88" s="49" t="s">
        <v>28</v>
      </c>
      <c r="B88" s="50"/>
      <c r="C88" s="50"/>
      <c r="D88" s="50"/>
      <c r="E88" s="50"/>
      <c r="F88" s="50">
        <v>15</v>
      </c>
      <c r="G88" s="51">
        <f t="shared" si="29"/>
        <v>15</v>
      </c>
      <c r="H88" s="52">
        <f t="shared" si="30"/>
        <v>0</v>
      </c>
      <c r="I88" s="52">
        <f t="shared" si="30"/>
        <v>0</v>
      </c>
      <c r="J88" s="52">
        <f t="shared" si="30"/>
        <v>0</v>
      </c>
      <c r="K88" s="52">
        <f t="shared" si="30"/>
        <v>0</v>
      </c>
      <c r="L88" s="52">
        <f t="shared" si="30"/>
        <v>1</v>
      </c>
      <c r="M88" s="54" t="s">
        <v>14</v>
      </c>
    </row>
    <row r="89" spans="1:13" ht="17.25" thickTop="1" thickBot="1" x14ac:dyDescent="0.3">
      <c r="A89" s="55" t="s">
        <v>24</v>
      </c>
      <c r="B89" s="56"/>
      <c r="C89" s="56">
        <f t="shared" ref="C89:E89" si="31">IFERROR(AVERAGE(C86:C88),0)</f>
        <v>0</v>
      </c>
      <c r="D89" s="62">
        <f t="shared" si="31"/>
        <v>0</v>
      </c>
      <c r="E89" s="62">
        <f t="shared" si="31"/>
        <v>0</v>
      </c>
      <c r="F89" s="62"/>
      <c r="G89" s="62">
        <f>SUM(AVERAGE(G86:G88))</f>
        <v>15</v>
      </c>
      <c r="H89" s="58">
        <f>AVERAGE(H86:H88)*0.2</f>
        <v>0</v>
      </c>
      <c r="I89" s="58">
        <f>AVERAGE(I86:I88)*0.4</f>
        <v>0</v>
      </c>
      <c r="J89" s="58">
        <f>AVERAGE(J86:J88)*0.6</f>
        <v>0</v>
      </c>
      <c r="K89" s="58">
        <f>AVERAGE(K86:K88)*0.8</f>
        <v>0</v>
      </c>
      <c r="L89" s="61">
        <f>AVERAGE(L86:L88)*1</f>
        <v>1</v>
      </c>
      <c r="M89" s="63">
        <f>SUM(H89:L89)</f>
        <v>1</v>
      </c>
    </row>
    <row r="90" spans="1:13" ht="33" thickTop="1" thickBot="1" x14ac:dyDescent="0.3">
      <c r="A90" s="44" t="s">
        <v>29</v>
      </c>
      <c r="B90" s="45" t="s">
        <v>7</v>
      </c>
      <c r="C90" s="45" t="s">
        <v>8</v>
      </c>
      <c r="D90" s="45" t="s">
        <v>9</v>
      </c>
      <c r="E90" s="45" t="s">
        <v>10</v>
      </c>
      <c r="F90" s="45" t="s">
        <v>11</v>
      </c>
      <c r="G90" s="46" t="s">
        <v>12</v>
      </c>
      <c r="H90" s="45" t="s">
        <v>7</v>
      </c>
      <c r="I90" s="45" t="s">
        <v>8</v>
      </c>
      <c r="J90" s="45" t="s">
        <v>9</v>
      </c>
      <c r="K90" s="45" t="s">
        <v>10</v>
      </c>
      <c r="L90" s="60" t="s">
        <v>11</v>
      </c>
      <c r="M90" s="46" t="s">
        <v>12</v>
      </c>
    </row>
    <row r="91" spans="1:13" ht="127.5" thickTop="1" thickBot="1" x14ac:dyDescent="0.3">
      <c r="A91" s="64" t="s">
        <v>30</v>
      </c>
      <c r="B91" s="65"/>
      <c r="C91" s="65"/>
      <c r="D91" s="65"/>
      <c r="E91" s="50"/>
      <c r="F91" s="50">
        <v>15</v>
      </c>
      <c r="G91" s="66">
        <f t="shared" ref="G91:G94" si="32">SUM(B91:F91)</f>
        <v>15</v>
      </c>
      <c r="H91" s="67">
        <f t="shared" ref="H91:L94" si="33">IFERROR(B91/$G$91,0)</f>
        <v>0</v>
      </c>
      <c r="I91" s="67">
        <f t="shared" si="33"/>
        <v>0</v>
      </c>
      <c r="J91" s="67">
        <f t="shared" si="33"/>
        <v>0</v>
      </c>
      <c r="K91" s="67">
        <f t="shared" si="33"/>
        <v>0</v>
      </c>
      <c r="L91" s="67">
        <f t="shared" si="33"/>
        <v>1</v>
      </c>
      <c r="M91" s="54" t="s">
        <v>14</v>
      </c>
    </row>
    <row r="92" spans="1:13" ht="80.25" thickTop="1" thickBot="1" x14ac:dyDescent="0.3">
      <c r="A92" s="64" t="s">
        <v>31</v>
      </c>
      <c r="B92" s="65"/>
      <c r="C92" s="65"/>
      <c r="D92" s="65"/>
      <c r="E92" s="50"/>
      <c r="F92" s="50">
        <v>15</v>
      </c>
      <c r="G92" s="66">
        <f t="shared" si="32"/>
        <v>15</v>
      </c>
      <c r="H92" s="67">
        <f t="shared" si="33"/>
        <v>0</v>
      </c>
      <c r="I92" s="67">
        <f t="shared" si="33"/>
        <v>0</v>
      </c>
      <c r="J92" s="67">
        <f t="shared" si="33"/>
        <v>0</v>
      </c>
      <c r="K92" s="67">
        <f t="shared" si="33"/>
        <v>0</v>
      </c>
      <c r="L92" s="67">
        <f t="shared" si="33"/>
        <v>1</v>
      </c>
      <c r="M92" s="54" t="s">
        <v>14</v>
      </c>
    </row>
    <row r="93" spans="1:13" ht="80.25" thickTop="1" thickBot="1" x14ac:dyDescent="0.3">
      <c r="A93" s="64" t="s">
        <v>32</v>
      </c>
      <c r="B93" s="65"/>
      <c r="C93" s="65"/>
      <c r="D93" s="65"/>
      <c r="E93" s="50"/>
      <c r="F93" s="50">
        <v>15</v>
      </c>
      <c r="G93" s="66">
        <f t="shared" si="32"/>
        <v>15</v>
      </c>
      <c r="H93" s="67">
        <f t="shared" si="33"/>
        <v>0</v>
      </c>
      <c r="I93" s="67">
        <f t="shared" si="33"/>
        <v>0</v>
      </c>
      <c r="J93" s="67">
        <f t="shared" si="33"/>
        <v>0</v>
      </c>
      <c r="K93" s="67">
        <f t="shared" si="33"/>
        <v>0</v>
      </c>
      <c r="L93" s="67">
        <f t="shared" si="33"/>
        <v>1</v>
      </c>
      <c r="M93" s="54" t="s">
        <v>14</v>
      </c>
    </row>
    <row r="94" spans="1:13" ht="96" thickTop="1" thickBot="1" x14ac:dyDescent="0.3">
      <c r="A94" s="64" t="s">
        <v>33</v>
      </c>
      <c r="B94" s="65"/>
      <c r="C94" s="65"/>
      <c r="D94" s="65"/>
      <c r="E94" s="50"/>
      <c r="F94" s="50">
        <v>15</v>
      </c>
      <c r="G94" s="66">
        <f t="shared" si="32"/>
        <v>15</v>
      </c>
      <c r="H94" s="67">
        <f t="shared" si="33"/>
        <v>0</v>
      </c>
      <c r="I94" s="67">
        <f t="shared" si="33"/>
        <v>0</v>
      </c>
      <c r="J94" s="67">
        <f t="shared" si="33"/>
        <v>0</v>
      </c>
      <c r="K94" s="67">
        <f t="shared" si="33"/>
        <v>0</v>
      </c>
      <c r="L94" s="67">
        <f t="shared" si="33"/>
        <v>1</v>
      </c>
      <c r="M94" s="54" t="s">
        <v>14</v>
      </c>
    </row>
    <row r="95" spans="1:13" ht="17.25" thickTop="1" thickBot="1" x14ac:dyDescent="0.3">
      <c r="A95" s="68" t="s">
        <v>24</v>
      </c>
      <c r="B95" s="69">
        <f t="shared" ref="B95:E95" si="34">IFERROR(AVERAGE(B91:B94),0)</f>
        <v>0</v>
      </c>
      <c r="C95" s="69">
        <f t="shared" si="34"/>
        <v>0</v>
      </c>
      <c r="D95" s="69">
        <f t="shared" si="34"/>
        <v>0</v>
      </c>
      <c r="E95" s="69">
        <f t="shared" si="34"/>
        <v>0</v>
      </c>
      <c r="F95" s="69"/>
      <c r="G95" s="69">
        <f>SUM(AVERAGE(G91:G94))</f>
        <v>15</v>
      </c>
      <c r="H95" s="63">
        <f>AVERAGE(H91:H94)*0.2</f>
        <v>0</v>
      </c>
      <c r="I95" s="63">
        <f>AVERAGE(I91:I94)*0.4</f>
        <v>0</v>
      </c>
      <c r="J95" s="63">
        <f>AVERAGE(J91:J94)*0.6</f>
        <v>0</v>
      </c>
      <c r="K95" s="63">
        <f>AVERAGE(K91:K94)*0.8</f>
        <v>0</v>
      </c>
      <c r="L95" s="70">
        <f>AVERAGE(L91:L94)*1</f>
        <v>1</v>
      </c>
      <c r="M95" s="63">
        <f>SUM(H95:L95)</f>
        <v>1</v>
      </c>
    </row>
    <row r="96" spans="1:13" ht="80.25" thickTop="1" thickBot="1" x14ac:dyDescent="0.3">
      <c r="A96" s="71" t="s">
        <v>114</v>
      </c>
      <c r="B96" s="72"/>
      <c r="C96" s="72"/>
      <c r="D96" s="72"/>
      <c r="E96" s="72"/>
      <c r="F96" s="72"/>
      <c r="G96" s="73">
        <f>SUM(B96:F96)</f>
        <v>0</v>
      </c>
      <c r="H96" s="74">
        <f t="shared" ref="H96:L96" si="35">IFERROR(B96/$G$96,0)</f>
        <v>0</v>
      </c>
      <c r="I96" s="74">
        <f t="shared" si="35"/>
        <v>0</v>
      </c>
      <c r="J96" s="74">
        <f t="shared" si="35"/>
        <v>0</v>
      </c>
      <c r="K96" s="74">
        <f t="shared" si="35"/>
        <v>0</v>
      </c>
      <c r="L96" s="74">
        <f t="shared" si="35"/>
        <v>0</v>
      </c>
      <c r="M96" s="54" t="s">
        <v>14</v>
      </c>
    </row>
    <row r="97" spans="1:13" ht="17.25" thickTop="1" thickBot="1" x14ac:dyDescent="0.3">
      <c r="A97" s="170" t="s">
        <v>35</v>
      </c>
      <c r="B97" s="171"/>
      <c r="C97" s="171"/>
      <c r="D97" s="171"/>
      <c r="E97" s="171"/>
      <c r="F97" s="172"/>
      <c r="G97" s="75">
        <v>15</v>
      </c>
      <c r="H97" s="63" t="s">
        <v>14</v>
      </c>
      <c r="I97" s="63" t="s">
        <v>14</v>
      </c>
      <c r="J97" s="63" t="s">
        <v>14</v>
      </c>
      <c r="K97" s="63" t="s">
        <v>14</v>
      </c>
      <c r="L97" s="63" t="s">
        <v>14</v>
      </c>
      <c r="M97" s="63">
        <f>(M77+M84+M89+M95)/4</f>
        <v>1</v>
      </c>
    </row>
    <row r="98" spans="1:13" ht="15.75" thickTop="1" x14ac:dyDescent="0.25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</row>
    <row r="99" spans="1:13" ht="15.75" thickBot="1" x14ac:dyDescent="0.3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</row>
    <row r="100" spans="1:13" ht="33" thickTop="1" thickBot="1" x14ac:dyDescent="0.3">
      <c r="A100" s="39" t="s">
        <v>0</v>
      </c>
      <c r="B100" s="153" t="s">
        <v>107</v>
      </c>
      <c r="C100" s="154"/>
      <c r="D100" s="154"/>
      <c r="E100" s="154"/>
      <c r="F100" s="154"/>
      <c r="G100" s="155"/>
      <c r="H100" s="156" t="s">
        <v>111</v>
      </c>
      <c r="I100" s="157"/>
      <c r="J100" s="158"/>
      <c r="K100" s="40" t="s">
        <v>2</v>
      </c>
      <c r="L100" s="159">
        <v>45294</v>
      </c>
      <c r="M100" s="160"/>
    </row>
    <row r="101" spans="1:13" ht="16.5" thickBot="1" x14ac:dyDescent="0.3">
      <c r="A101" s="161" t="s">
        <v>3</v>
      </c>
      <c r="B101" s="162"/>
      <c r="C101" s="162"/>
      <c r="D101" s="162"/>
      <c r="E101" s="162"/>
      <c r="F101" s="162"/>
      <c r="G101" s="163"/>
      <c r="H101" s="41" t="s">
        <v>112</v>
      </c>
      <c r="I101" s="167">
        <v>16</v>
      </c>
      <c r="J101" s="155"/>
      <c r="K101" s="42"/>
      <c r="L101" s="41"/>
      <c r="M101" s="41"/>
    </row>
    <row r="102" spans="1:13" ht="16.5" thickBot="1" x14ac:dyDescent="0.3">
      <c r="A102" s="164"/>
      <c r="B102" s="165"/>
      <c r="C102" s="165"/>
      <c r="D102" s="165"/>
      <c r="E102" s="165"/>
      <c r="F102" s="165"/>
      <c r="G102" s="166"/>
      <c r="H102" s="41" t="s">
        <v>113</v>
      </c>
      <c r="I102" s="167">
        <v>4</v>
      </c>
      <c r="J102" s="155"/>
      <c r="K102" s="41"/>
      <c r="L102" s="41"/>
      <c r="M102" s="41"/>
    </row>
    <row r="103" spans="1:13" ht="16.5" thickBot="1" x14ac:dyDescent="0.3">
      <c r="A103" s="43" t="s">
        <v>4</v>
      </c>
      <c r="B103" s="168" t="s">
        <v>5</v>
      </c>
      <c r="C103" s="169"/>
      <c r="D103" s="169"/>
      <c r="E103" s="169"/>
      <c r="F103" s="169"/>
      <c r="G103" s="169"/>
      <c r="H103" s="167" t="s">
        <v>5</v>
      </c>
      <c r="I103" s="154"/>
      <c r="J103" s="154"/>
      <c r="K103" s="154"/>
      <c r="L103" s="154"/>
      <c r="M103" s="155"/>
    </row>
    <row r="104" spans="1:13" ht="33" thickTop="1" thickBot="1" x14ac:dyDescent="0.3">
      <c r="A104" s="44" t="s">
        <v>6</v>
      </c>
      <c r="B104" s="45" t="s">
        <v>7</v>
      </c>
      <c r="C104" s="45" t="s">
        <v>8</v>
      </c>
      <c r="D104" s="45" t="s">
        <v>9</v>
      </c>
      <c r="E104" s="45" t="s">
        <v>10</v>
      </c>
      <c r="F104" s="45" t="s">
        <v>11</v>
      </c>
      <c r="G104" s="46" t="s">
        <v>12</v>
      </c>
      <c r="H104" s="47" t="s">
        <v>7</v>
      </c>
      <c r="I104" s="47" t="s">
        <v>8</v>
      </c>
      <c r="J104" s="47" t="s">
        <v>9</v>
      </c>
      <c r="K104" s="47" t="s">
        <v>10</v>
      </c>
      <c r="L104" s="47" t="s">
        <v>11</v>
      </c>
      <c r="M104" s="48" t="s">
        <v>12</v>
      </c>
    </row>
    <row r="105" spans="1:13" ht="96" thickTop="1" thickBot="1" x14ac:dyDescent="0.3">
      <c r="A105" s="49" t="s">
        <v>13</v>
      </c>
      <c r="B105" s="50"/>
      <c r="C105" s="50"/>
      <c r="D105" s="50"/>
      <c r="E105" s="50"/>
      <c r="F105" s="50">
        <v>20</v>
      </c>
      <c r="G105" s="51">
        <f t="shared" ref="G105:G107" si="36">SUM(B105:F105)</f>
        <v>20</v>
      </c>
      <c r="H105" s="52">
        <f t="shared" ref="H105:L107" si="37">IFERROR(B105/$G$105,0)</f>
        <v>0</v>
      </c>
      <c r="I105" s="52">
        <f t="shared" si="37"/>
        <v>0</v>
      </c>
      <c r="J105" s="52">
        <f t="shared" si="37"/>
        <v>0</v>
      </c>
      <c r="K105" s="52">
        <f t="shared" si="37"/>
        <v>0</v>
      </c>
      <c r="L105" s="52">
        <f t="shared" si="37"/>
        <v>1</v>
      </c>
      <c r="M105" s="53" t="s">
        <v>14</v>
      </c>
    </row>
    <row r="106" spans="1:13" ht="96" thickTop="1" thickBot="1" x14ac:dyDescent="0.3">
      <c r="A106" s="49" t="s">
        <v>15</v>
      </c>
      <c r="B106" s="50"/>
      <c r="C106" s="50"/>
      <c r="D106" s="50"/>
      <c r="E106" s="50"/>
      <c r="F106" s="50">
        <v>20</v>
      </c>
      <c r="G106" s="51">
        <f t="shared" si="36"/>
        <v>20</v>
      </c>
      <c r="H106" s="52">
        <f t="shared" si="37"/>
        <v>0</v>
      </c>
      <c r="I106" s="52">
        <f t="shared" si="37"/>
        <v>0</v>
      </c>
      <c r="J106" s="52">
        <f t="shared" si="37"/>
        <v>0</v>
      </c>
      <c r="K106" s="52">
        <f t="shared" si="37"/>
        <v>0</v>
      </c>
      <c r="L106" s="52">
        <f t="shared" si="37"/>
        <v>1</v>
      </c>
      <c r="M106" s="54" t="s">
        <v>14</v>
      </c>
    </row>
    <row r="107" spans="1:13" ht="111.75" thickTop="1" thickBot="1" x14ac:dyDescent="0.3">
      <c r="A107" s="49" t="s">
        <v>16</v>
      </c>
      <c r="B107" s="50"/>
      <c r="C107" s="50"/>
      <c r="D107" s="50"/>
      <c r="E107" s="50"/>
      <c r="F107" s="50">
        <v>20</v>
      </c>
      <c r="G107" s="51">
        <f t="shared" si="36"/>
        <v>20</v>
      </c>
      <c r="H107" s="52">
        <f t="shared" si="37"/>
        <v>0</v>
      </c>
      <c r="I107" s="52">
        <f t="shared" si="37"/>
        <v>0</v>
      </c>
      <c r="J107" s="52">
        <f t="shared" si="37"/>
        <v>0</v>
      </c>
      <c r="K107" s="52">
        <f t="shared" si="37"/>
        <v>0</v>
      </c>
      <c r="L107" s="52">
        <f t="shared" si="37"/>
        <v>1</v>
      </c>
      <c r="M107" s="54" t="s">
        <v>14</v>
      </c>
    </row>
    <row r="108" spans="1:13" ht="33" thickTop="1" thickBot="1" x14ac:dyDescent="0.3">
      <c r="A108" s="55" t="s">
        <v>17</v>
      </c>
      <c r="B108" s="56">
        <f>IFERROR(AVERAGE(B105:B107),0)</f>
        <v>0</v>
      </c>
      <c r="C108" s="56"/>
      <c r="D108" s="56">
        <f>IFERROR(AVERAGE(D105:D107),0)</f>
        <v>0</v>
      </c>
      <c r="E108" s="56"/>
      <c r="F108" s="56"/>
      <c r="G108" s="56">
        <f>SUM(AVERAGE(G105:G107))</f>
        <v>20</v>
      </c>
      <c r="H108" s="57">
        <f>AVERAGE(H105:H107)*0.2</f>
        <v>0</v>
      </c>
      <c r="I108" s="57">
        <f>AVERAGE(I105:I107)*0.4</f>
        <v>0</v>
      </c>
      <c r="J108" s="57">
        <f>AVERAGE(J105:J107)*0.6</f>
        <v>0</v>
      </c>
      <c r="K108" s="57">
        <f>AVERAGE(K105:K107)*0.8</f>
        <v>0</v>
      </c>
      <c r="L108" s="57">
        <f>AVERAGE(L105:L107)*1</f>
        <v>1</v>
      </c>
      <c r="M108" s="58">
        <f>SUM(H108:L108)</f>
        <v>1</v>
      </c>
    </row>
    <row r="109" spans="1:13" ht="48.75" thickTop="1" thickBot="1" x14ac:dyDescent="0.3">
      <c r="A109" s="59" t="s">
        <v>18</v>
      </c>
      <c r="B109" s="45" t="s">
        <v>7</v>
      </c>
      <c r="C109" s="45" t="s">
        <v>8</v>
      </c>
      <c r="D109" s="45" t="s">
        <v>9</v>
      </c>
      <c r="E109" s="45" t="s">
        <v>10</v>
      </c>
      <c r="F109" s="45" t="s">
        <v>11</v>
      </c>
      <c r="G109" s="46" t="s">
        <v>12</v>
      </c>
      <c r="H109" s="45" t="s">
        <v>7</v>
      </c>
      <c r="I109" s="45" t="s">
        <v>8</v>
      </c>
      <c r="J109" s="45" t="s">
        <v>9</v>
      </c>
      <c r="K109" s="45" t="s">
        <v>10</v>
      </c>
      <c r="L109" s="60" t="s">
        <v>11</v>
      </c>
      <c r="M109" s="46" t="s">
        <v>12</v>
      </c>
    </row>
    <row r="110" spans="1:13" ht="80.25" thickTop="1" thickBot="1" x14ac:dyDescent="0.3">
      <c r="A110" s="49" t="s">
        <v>19</v>
      </c>
      <c r="B110" s="50"/>
      <c r="C110" s="50"/>
      <c r="D110" s="50"/>
      <c r="E110" s="50"/>
      <c r="F110" s="50">
        <v>20</v>
      </c>
      <c r="G110" s="51">
        <f t="shared" ref="G110:G114" si="38">SUM(B110:F110)</f>
        <v>20</v>
      </c>
      <c r="H110" s="52">
        <f t="shared" ref="H110:L114" si="39">IFERROR(B110/$G$110,0)</f>
        <v>0</v>
      </c>
      <c r="I110" s="52">
        <f t="shared" si="39"/>
        <v>0</v>
      </c>
      <c r="J110" s="52">
        <f t="shared" si="39"/>
        <v>0</v>
      </c>
      <c r="K110" s="52">
        <f t="shared" si="39"/>
        <v>0</v>
      </c>
      <c r="L110" s="52">
        <f t="shared" si="39"/>
        <v>1</v>
      </c>
      <c r="M110" s="54" t="s">
        <v>14</v>
      </c>
    </row>
    <row r="111" spans="1:13" ht="111.75" thickTop="1" thickBot="1" x14ac:dyDescent="0.3">
      <c r="A111" s="49" t="s">
        <v>20</v>
      </c>
      <c r="B111" s="50"/>
      <c r="C111" s="50"/>
      <c r="D111" s="50"/>
      <c r="E111" s="50"/>
      <c r="F111" s="50">
        <v>20</v>
      </c>
      <c r="G111" s="51">
        <f t="shared" si="38"/>
        <v>20</v>
      </c>
      <c r="H111" s="52">
        <f t="shared" si="39"/>
        <v>0</v>
      </c>
      <c r="I111" s="52">
        <f t="shared" si="39"/>
        <v>0</v>
      </c>
      <c r="J111" s="52">
        <f t="shared" si="39"/>
        <v>0</v>
      </c>
      <c r="K111" s="52">
        <f t="shared" si="39"/>
        <v>0</v>
      </c>
      <c r="L111" s="52">
        <f t="shared" si="39"/>
        <v>1</v>
      </c>
      <c r="M111" s="54" t="s">
        <v>14</v>
      </c>
    </row>
    <row r="112" spans="1:13" ht="127.5" thickTop="1" thickBot="1" x14ac:dyDescent="0.3">
      <c r="A112" s="49" t="s">
        <v>21</v>
      </c>
      <c r="B112" s="50"/>
      <c r="C112" s="50"/>
      <c r="D112" s="50"/>
      <c r="E112" s="50"/>
      <c r="F112" s="50">
        <v>20</v>
      </c>
      <c r="G112" s="51">
        <f t="shared" si="38"/>
        <v>20</v>
      </c>
      <c r="H112" s="52">
        <f t="shared" si="39"/>
        <v>0</v>
      </c>
      <c r="I112" s="52">
        <f t="shared" si="39"/>
        <v>0</v>
      </c>
      <c r="J112" s="52">
        <f t="shared" si="39"/>
        <v>0</v>
      </c>
      <c r="K112" s="52">
        <f t="shared" si="39"/>
        <v>0</v>
      </c>
      <c r="L112" s="52">
        <f t="shared" si="39"/>
        <v>1</v>
      </c>
      <c r="M112" s="54" t="s">
        <v>14</v>
      </c>
    </row>
    <row r="113" spans="1:13" ht="96" thickTop="1" thickBot="1" x14ac:dyDescent="0.3">
      <c r="A113" s="49" t="s">
        <v>22</v>
      </c>
      <c r="B113" s="50"/>
      <c r="C113" s="50"/>
      <c r="D113" s="50"/>
      <c r="E113" s="50"/>
      <c r="F113" s="50">
        <v>20</v>
      </c>
      <c r="G113" s="51">
        <f t="shared" si="38"/>
        <v>20</v>
      </c>
      <c r="H113" s="52">
        <f t="shared" si="39"/>
        <v>0</v>
      </c>
      <c r="I113" s="52">
        <f t="shared" si="39"/>
        <v>0</v>
      </c>
      <c r="J113" s="52">
        <f t="shared" si="39"/>
        <v>0</v>
      </c>
      <c r="K113" s="52">
        <f t="shared" si="39"/>
        <v>0</v>
      </c>
      <c r="L113" s="52">
        <f t="shared" si="39"/>
        <v>1</v>
      </c>
      <c r="M113" s="54" t="s">
        <v>14</v>
      </c>
    </row>
    <row r="114" spans="1:13" ht="143.25" thickTop="1" thickBot="1" x14ac:dyDescent="0.3">
      <c r="A114" s="49" t="s">
        <v>23</v>
      </c>
      <c r="B114" s="50"/>
      <c r="C114" s="50"/>
      <c r="D114" s="50"/>
      <c r="E114" s="50"/>
      <c r="F114" s="50">
        <v>20</v>
      </c>
      <c r="G114" s="51">
        <f t="shared" si="38"/>
        <v>20</v>
      </c>
      <c r="H114" s="52">
        <f t="shared" si="39"/>
        <v>0</v>
      </c>
      <c r="I114" s="52">
        <f t="shared" si="39"/>
        <v>0</v>
      </c>
      <c r="J114" s="52">
        <f t="shared" si="39"/>
        <v>0</v>
      </c>
      <c r="K114" s="52">
        <f t="shared" si="39"/>
        <v>0</v>
      </c>
      <c r="L114" s="52">
        <f t="shared" si="39"/>
        <v>1</v>
      </c>
      <c r="M114" s="54"/>
    </row>
    <row r="115" spans="1:13" ht="17.25" thickTop="1" thickBot="1" x14ac:dyDescent="0.3">
      <c r="A115" s="55" t="s">
        <v>24</v>
      </c>
      <c r="B115" s="56">
        <f t="shared" ref="B115:E115" si="40">IFERROR(AVERAGE(B110:B114),0)</f>
        <v>0</v>
      </c>
      <c r="C115" s="56">
        <f t="shared" si="40"/>
        <v>0</v>
      </c>
      <c r="D115" s="56">
        <f t="shared" si="40"/>
        <v>0</v>
      </c>
      <c r="E115" s="56">
        <f t="shared" si="40"/>
        <v>0</v>
      </c>
      <c r="F115" s="56"/>
      <c r="G115" s="56">
        <f>SUM(AVERAGE(G110:G114))</f>
        <v>20</v>
      </c>
      <c r="H115" s="58">
        <f>AVERAGE(H110:H114)*0.2</f>
        <v>0</v>
      </c>
      <c r="I115" s="58">
        <f>AVERAGE(I110:I114)*0.4</f>
        <v>0</v>
      </c>
      <c r="J115" s="58">
        <f>AVERAGE(J110:J114)*0.6</f>
        <v>0</v>
      </c>
      <c r="K115" s="58">
        <f>AVERAGE(K110:K114)*0.8</f>
        <v>0</v>
      </c>
      <c r="L115" s="61">
        <f>AVERAGE(L110:L114)*1</f>
        <v>1</v>
      </c>
      <c r="M115" s="58">
        <f>SUM(H115:L115)</f>
        <v>1</v>
      </c>
    </row>
    <row r="116" spans="1:13" ht="33" thickTop="1" thickBot="1" x14ac:dyDescent="0.3">
      <c r="A116" s="59" t="s">
        <v>25</v>
      </c>
      <c r="B116" s="45" t="s">
        <v>7</v>
      </c>
      <c r="C116" s="45" t="s">
        <v>8</v>
      </c>
      <c r="D116" s="45" t="s">
        <v>9</v>
      </c>
      <c r="E116" s="45" t="s">
        <v>10</v>
      </c>
      <c r="F116" s="45" t="s">
        <v>11</v>
      </c>
      <c r="G116" s="46" t="s">
        <v>12</v>
      </c>
      <c r="H116" s="45" t="s">
        <v>7</v>
      </c>
      <c r="I116" s="45" t="s">
        <v>8</v>
      </c>
      <c r="J116" s="45" t="s">
        <v>9</v>
      </c>
      <c r="K116" s="45" t="s">
        <v>10</v>
      </c>
      <c r="L116" s="60" t="s">
        <v>11</v>
      </c>
      <c r="M116" s="46" t="s">
        <v>12</v>
      </c>
    </row>
    <row r="117" spans="1:13" ht="111.75" thickTop="1" thickBot="1" x14ac:dyDescent="0.3">
      <c r="A117" s="49" t="s">
        <v>26</v>
      </c>
      <c r="B117" s="50"/>
      <c r="C117" s="50"/>
      <c r="D117" s="50"/>
      <c r="E117" s="50"/>
      <c r="F117" s="50">
        <v>20</v>
      </c>
      <c r="G117" s="51">
        <f t="shared" ref="G117:G119" si="41">SUM(B117:F117)</f>
        <v>20</v>
      </c>
      <c r="H117" s="52">
        <f t="shared" ref="H117:L119" si="42">IFERROR(B117/$G$117,0)</f>
        <v>0</v>
      </c>
      <c r="I117" s="52">
        <f t="shared" si="42"/>
        <v>0</v>
      </c>
      <c r="J117" s="52">
        <f t="shared" si="42"/>
        <v>0</v>
      </c>
      <c r="K117" s="52">
        <f t="shared" si="42"/>
        <v>0</v>
      </c>
      <c r="L117" s="52">
        <f t="shared" si="42"/>
        <v>1</v>
      </c>
      <c r="M117" s="54" t="s">
        <v>14</v>
      </c>
    </row>
    <row r="118" spans="1:13" ht="80.25" thickTop="1" thickBot="1" x14ac:dyDescent="0.3">
      <c r="A118" s="49" t="s">
        <v>27</v>
      </c>
      <c r="B118" s="50"/>
      <c r="C118" s="50"/>
      <c r="D118" s="50"/>
      <c r="E118" s="50"/>
      <c r="F118" s="50">
        <v>20</v>
      </c>
      <c r="G118" s="51">
        <f t="shared" si="41"/>
        <v>20</v>
      </c>
      <c r="H118" s="52">
        <f t="shared" si="42"/>
        <v>0</v>
      </c>
      <c r="I118" s="52">
        <f t="shared" si="42"/>
        <v>0</v>
      </c>
      <c r="J118" s="52">
        <f t="shared" si="42"/>
        <v>0</v>
      </c>
      <c r="K118" s="52">
        <f t="shared" si="42"/>
        <v>0</v>
      </c>
      <c r="L118" s="52">
        <f t="shared" si="42"/>
        <v>1</v>
      </c>
      <c r="M118" s="54" t="s">
        <v>14</v>
      </c>
    </row>
    <row r="119" spans="1:13" ht="80.25" thickTop="1" thickBot="1" x14ac:dyDescent="0.3">
      <c r="A119" s="49" t="s">
        <v>28</v>
      </c>
      <c r="B119" s="50"/>
      <c r="C119" s="50"/>
      <c r="D119" s="50"/>
      <c r="E119" s="50"/>
      <c r="F119" s="50">
        <v>20</v>
      </c>
      <c r="G119" s="51">
        <f t="shared" si="41"/>
        <v>20</v>
      </c>
      <c r="H119" s="52">
        <f t="shared" si="42"/>
        <v>0</v>
      </c>
      <c r="I119" s="52">
        <f t="shared" si="42"/>
        <v>0</v>
      </c>
      <c r="J119" s="52">
        <f t="shared" si="42"/>
        <v>0</v>
      </c>
      <c r="K119" s="52">
        <f t="shared" si="42"/>
        <v>0</v>
      </c>
      <c r="L119" s="52">
        <f t="shared" si="42"/>
        <v>1</v>
      </c>
      <c r="M119" s="54" t="s">
        <v>14</v>
      </c>
    </row>
    <row r="120" spans="1:13" ht="17.25" thickTop="1" thickBot="1" x14ac:dyDescent="0.3">
      <c r="A120" s="55" t="s">
        <v>24</v>
      </c>
      <c r="B120" s="56"/>
      <c r="C120" s="56">
        <f t="shared" ref="C120:E120" si="43">IFERROR(AVERAGE(C117:C119),0)</f>
        <v>0</v>
      </c>
      <c r="D120" s="62">
        <f t="shared" si="43"/>
        <v>0</v>
      </c>
      <c r="E120" s="62">
        <f t="shared" si="43"/>
        <v>0</v>
      </c>
      <c r="F120" s="62"/>
      <c r="G120" s="62">
        <f>SUM(AVERAGE(G117:G119))</f>
        <v>20</v>
      </c>
      <c r="H120" s="58">
        <f>AVERAGE(H117:H119)*0.2</f>
        <v>0</v>
      </c>
      <c r="I120" s="58">
        <f>AVERAGE(I117:I119)*0.4</f>
        <v>0</v>
      </c>
      <c r="J120" s="58">
        <f>AVERAGE(J117:J119)*0.6</f>
        <v>0</v>
      </c>
      <c r="K120" s="58">
        <f>AVERAGE(K117:K119)*0.8</f>
        <v>0</v>
      </c>
      <c r="L120" s="61">
        <f>AVERAGE(L117:L119)*1</f>
        <v>1</v>
      </c>
      <c r="M120" s="63">
        <f>SUM(H120:L120)</f>
        <v>1</v>
      </c>
    </row>
    <row r="121" spans="1:13" ht="33" thickTop="1" thickBot="1" x14ac:dyDescent="0.3">
      <c r="A121" s="44" t="s">
        <v>29</v>
      </c>
      <c r="B121" s="45" t="s">
        <v>7</v>
      </c>
      <c r="C121" s="45" t="s">
        <v>8</v>
      </c>
      <c r="D121" s="45" t="s">
        <v>9</v>
      </c>
      <c r="E121" s="45" t="s">
        <v>10</v>
      </c>
      <c r="F121" s="45" t="s">
        <v>11</v>
      </c>
      <c r="G121" s="46" t="s">
        <v>12</v>
      </c>
      <c r="H121" s="45" t="s">
        <v>7</v>
      </c>
      <c r="I121" s="45" t="s">
        <v>8</v>
      </c>
      <c r="J121" s="45" t="s">
        <v>9</v>
      </c>
      <c r="K121" s="45" t="s">
        <v>10</v>
      </c>
      <c r="L121" s="60" t="s">
        <v>11</v>
      </c>
      <c r="M121" s="46" t="s">
        <v>12</v>
      </c>
    </row>
    <row r="122" spans="1:13" ht="127.5" thickTop="1" thickBot="1" x14ac:dyDescent="0.3">
      <c r="A122" s="64" t="s">
        <v>30</v>
      </c>
      <c r="B122" s="65"/>
      <c r="C122" s="65"/>
      <c r="D122" s="65"/>
      <c r="E122" s="50"/>
      <c r="F122" s="50">
        <v>20</v>
      </c>
      <c r="G122" s="66">
        <f t="shared" ref="G122:G125" si="44">SUM(B122:F122)</f>
        <v>20</v>
      </c>
      <c r="H122" s="67">
        <f t="shared" ref="H122:L125" si="45">IFERROR(B122/$G$122,0)</f>
        <v>0</v>
      </c>
      <c r="I122" s="67">
        <f t="shared" si="45"/>
        <v>0</v>
      </c>
      <c r="J122" s="67">
        <f t="shared" si="45"/>
        <v>0</v>
      </c>
      <c r="K122" s="67">
        <f t="shared" si="45"/>
        <v>0</v>
      </c>
      <c r="L122" s="67">
        <f t="shared" si="45"/>
        <v>1</v>
      </c>
      <c r="M122" s="54" t="s">
        <v>14</v>
      </c>
    </row>
    <row r="123" spans="1:13" ht="80.25" thickTop="1" thickBot="1" x14ac:dyDescent="0.3">
      <c r="A123" s="64" t="s">
        <v>31</v>
      </c>
      <c r="B123" s="65"/>
      <c r="C123" s="65"/>
      <c r="D123" s="65"/>
      <c r="E123" s="50"/>
      <c r="F123" s="50">
        <v>20</v>
      </c>
      <c r="G123" s="66">
        <f t="shared" si="44"/>
        <v>20</v>
      </c>
      <c r="H123" s="67">
        <f t="shared" si="45"/>
        <v>0</v>
      </c>
      <c r="I123" s="67">
        <f t="shared" si="45"/>
        <v>0</v>
      </c>
      <c r="J123" s="67">
        <f t="shared" si="45"/>
        <v>0</v>
      </c>
      <c r="K123" s="67">
        <f t="shared" si="45"/>
        <v>0</v>
      </c>
      <c r="L123" s="67">
        <f t="shared" si="45"/>
        <v>1</v>
      </c>
      <c r="M123" s="54" t="s">
        <v>14</v>
      </c>
    </row>
    <row r="124" spans="1:13" ht="80.25" thickTop="1" thickBot="1" x14ac:dyDescent="0.3">
      <c r="A124" s="64" t="s">
        <v>32</v>
      </c>
      <c r="B124" s="65"/>
      <c r="C124" s="65"/>
      <c r="D124" s="65"/>
      <c r="E124" s="50"/>
      <c r="F124" s="50">
        <v>20</v>
      </c>
      <c r="G124" s="66">
        <f t="shared" si="44"/>
        <v>20</v>
      </c>
      <c r="H124" s="67">
        <f t="shared" si="45"/>
        <v>0</v>
      </c>
      <c r="I124" s="67">
        <f t="shared" si="45"/>
        <v>0</v>
      </c>
      <c r="J124" s="67">
        <f t="shared" si="45"/>
        <v>0</v>
      </c>
      <c r="K124" s="67">
        <f t="shared" si="45"/>
        <v>0</v>
      </c>
      <c r="L124" s="67">
        <f t="shared" si="45"/>
        <v>1</v>
      </c>
      <c r="M124" s="54" t="s">
        <v>14</v>
      </c>
    </row>
    <row r="125" spans="1:13" ht="96" thickTop="1" thickBot="1" x14ac:dyDescent="0.3">
      <c r="A125" s="64" t="s">
        <v>33</v>
      </c>
      <c r="B125" s="65"/>
      <c r="C125" s="65"/>
      <c r="D125" s="65"/>
      <c r="E125" s="50"/>
      <c r="F125" s="50">
        <v>20</v>
      </c>
      <c r="G125" s="66">
        <f t="shared" si="44"/>
        <v>20</v>
      </c>
      <c r="H125" s="67">
        <f t="shared" si="45"/>
        <v>0</v>
      </c>
      <c r="I125" s="67">
        <f t="shared" si="45"/>
        <v>0</v>
      </c>
      <c r="J125" s="67">
        <f t="shared" si="45"/>
        <v>0</v>
      </c>
      <c r="K125" s="67">
        <f t="shared" si="45"/>
        <v>0</v>
      </c>
      <c r="L125" s="67">
        <f t="shared" si="45"/>
        <v>1</v>
      </c>
      <c r="M125" s="54" t="s">
        <v>14</v>
      </c>
    </row>
    <row r="126" spans="1:13" ht="17.25" thickTop="1" thickBot="1" x14ac:dyDescent="0.3">
      <c r="A126" s="68" t="s">
        <v>24</v>
      </c>
      <c r="B126" s="69">
        <f t="shared" ref="B126:E126" si="46">IFERROR(AVERAGE(B122:B125),0)</f>
        <v>0</v>
      </c>
      <c r="C126" s="69">
        <f t="shared" si="46"/>
        <v>0</v>
      </c>
      <c r="D126" s="69">
        <f t="shared" si="46"/>
        <v>0</v>
      </c>
      <c r="E126" s="69">
        <f t="shared" si="46"/>
        <v>0</v>
      </c>
      <c r="F126" s="69"/>
      <c r="G126" s="69">
        <f>SUM(AVERAGE(G122:G125))</f>
        <v>20</v>
      </c>
      <c r="H126" s="63">
        <f>AVERAGE(H122:H125)*0.2</f>
        <v>0</v>
      </c>
      <c r="I126" s="63">
        <f>AVERAGE(I122:I125)*0.4</f>
        <v>0</v>
      </c>
      <c r="J126" s="63">
        <f>AVERAGE(J122:J125)*0.6</f>
        <v>0</v>
      </c>
      <c r="K126" s="63">
        <f>AVERAGE(K122:K125)*0.8</f>
        <v>0</v>
      </c>
      <c r="L126" s="70">
        <f>AVERAGE(L122:L125)*1</f>
        <v>1</v>
      </c>
      <c r="M126" s="63">
        <f>SUM(H126:L126)</f>
        <v>1</v>
      </c>
    </row>
    <row r="127" spans="1:13" ht="80.25" thickTop="1" thickBot="1" x14ac:dyDescent="0.3">
      <c r="A127" s="71" t="s">
        <v>114</v>
      </c>
      <c r="B127" s="72"/>
      <c r="C127" s="72"/>
      <c r="D127" s="72"/>
      <c r="E127" s="72"/>
      <c r="F127" s="72"/>
      <c r="G127" s="73">
        <f>SUM(B127:F127)</f>
        <v>0</v>
      </c>
      <c r="H127" s="74">
        <f t="shared" ref="H127:L127" si="47">IFERROR(B127/$G$127,0)</f>
        <v>0</v>
      </c>
      <c r="I127" s="74">
        <f t="shared" si="47"/>
        <v>0</v>
      </c>
      <c r="J127" s="74">
        <f t="shared" si="47"/>
        <v>0</v>
      </c>
      <c r="K127" s="74">
        <f t="shared" si="47"/>
        <v>0</v>
      </c>
      <c r="L127" s="74">
        <f t="shared" si="47"/>
        <v>0</v>
      </c>
      <c r="M127" s="54" t="s">
        <v>14</v>
      </c>
    </row>
    <row r="128" spans="1:13" ht="17.25" thickTop="1" thickBot="1" x14ac:dyDescent="0.3">
      <c r="A128" s="170" t="s">
        <v>35</v>
      </c>
      <c r="B128" s="171"/>
      <c r="C128" s="171"/>
      <c r="D128" s="171"/>
      <c r="E128" s="171"/>
      <c r="F128" s="172"/>
      <c r="G128" s="75">
        <v>20</v>
      </c>
      <c r="H128" s="63" t="s">
        <v>14</v>
      </c>
      <c r="I128" s="63" t="s">
        <v>14</v>
      </c>
      <c r="J128" s="63" t="s">
        <v>14</v>
      </c>
      <c r="K128" s="63" t="s">
        <v>14</v>
      </c>
      <c r="L128" s="63" t="s">
        <v>14</v>
      </c>
      <c r="M128" s="63">
        <f>(M108+M115+M120+M126)/4</f>
        <v>1</v>
      </c>
    </row>
    <row r="129" spans="1:13" ht="15.75" thickTop="1" x14ac:dyDescent="0.25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</row>
    <row r="130" spans="1:13" ht="15.75" thickBot="1" x14ac:dyDescent="0.3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</row>
    <row r="131" spans="1:13" ht="33" thickTop="1" thickBot="1" x14ac:dyDescent="0.3">
      <c r="A131" s="39" t="s">
        <v>0</v>
      </c>
      <c r="B131" s="153" t="s">
        <v>153</v>
      </c>
      <c r="C131" s="154"/>
      <c r="D131" s="154"/>
      <c r="E131" s="154"/>
      <c r="F131" s="154"/>
      <c r="G131" s="155"/>
      <c r="H131" s="156" t="s">
        <v>111</v>
      </c>
      <c r="I131" s="157"/>
      <c r="J131" s="158"/>
      <c r="K131" s="40" t="s">
        <v>2</v>
      </c>
      <c r="L131" s="159">
        <v>45296</v>
      </c>
      <c r="M131" s="160"/>
    </row>
    <row r="132" spans="1:13" ht="16.5" thickBot="1" x14ac:dyDescent="0.3">
      <c r="A132" s="161" t="s">
        <v>3</v>
      </c>
      <c r="B132" s="162"/>
      <c r="C132" s="162"/>
      <c r="D132" s="162"/>
      <c r="E132" s="162"/>
      <c r="F132" s="162"/>
      <c r="G132" s="163"/>
      <c r="H132" s="41" t="s">
        <v>112</v>
      </c>
      <c r="I132" s="167">
        <v>16</v>
      </c>
      <c r="J132" s="155"/>
      <c r="K132" s="42"/>
      <c r="L132" s="41"/>
      <c r="M132" s="41"/>
    </row>
    <row r="133" spans="1:13" ht="16.5" thickBot="1" x14ac:dyDescent="0.3">
      <c r="A133" s="164"/>
      <c r="B133" s="165"/>
      <c r="C133" s="165"/>
      <c r="D133" s="165"/>
      <c r="E133" s="165"/>
      <c r="F133" s="165"/>
      <c r="G133" s="166"/>
      <c r="H133" s="41" t="s">
        <v>113</v>
      </c>
      <c r="I133" s="167">
        <v>4</v>
      </c>
      <c r="J133" s="155"/>
      <c r="K133" s="41"/>
      <c r="L133" s="41"/>
      <c r="M133" s="41"/>
    </row>
    <row r="134" spans="1:13" ht="16.5" thickBot="1" x14ac:dyDescent="0.3">
      <c r="A134" s="43" t="s">
        <v>4</v>
      </c>
      <c r="B134" s="168" t="s">
        <v>5</v>
      </c>
      <c r="C134" s="169"/>
      <c r="D134" s="169"/>
      <c r="E134" s="169"/>
      <c r="F134" s="169"/>
      <c r="G134" s="169"/>
      <c r="H134" s="167" t="s">
        <v>5</v>
      </c>
      <c r="I134" s="154"/>
      <c r="J134" s="154"/>
      <c r="K134" s="154"/>
      <c r="L134" s="154"/>
      <c r="M134" s="155"/>
    </row>
    <row r="135" spans="1:13" ht="33" thickTop="1" thickBot="1" x14ac:dyDescent="0.3">
      <c r="A135" s="44" t="s">
        <v>6</v>
      </c>
      <c r="B135" s="45" t="s">
        <v>7</v>
      </c>
      <c r="C135" s="45" t="s">
        <v>8</v>
      </c>
      <c r="D135" s="45" t="s">
        <v>9</v>
      </c>
      <c r="E135" s="45" t="s">
        <v>10</v>
      </c>
      <c r="F135" s="45" t="s">
        <v>11</v>
      </c>
      <c r="G135" s="46" t="s">
        <v>12</v>
      </c>
      <c r="H135" s="47" t="s">
        <v>7</v>
      </c>
      <c r="I135" s="47" t="s">
        <v>8</v>
      </c>
      <c r="J135" s="47" t="s">
        <v>9</v>
      </c>
      <c r="K135" s="47" t="s">
        <v>10</v>
      </c>
      <c r="L135" s="47" t="s">
        <v>11</v>
      </c>
      <c r="M135" s="48" t="s">
        <v>12</v>
      </c>
    </row>
    <row r="136" spans="1:13" ht="96" thickTop="1" thickBot="1" x14ac:dyDescent="0.3">
      <c r="A136" s="49" t="s">
        <v>13</v>
      </c>
      <c r="B136" s="50"/>
      <c r="C136" s="50"/>
      <c r="D136" s="50"/>
      <c r="E136" s="50"/>
      <c r="F136" s="50">
        <v>20</v>
      </c>
      <c r="G136" s="51">
        <f t="shared" ref="G136:G138" si="48">SUM(B136:F136)</f>
        <v>20</v>
      </c>
      <c r="H136" s="52">
        <f t="shared" ref="H136:L138" si="49">IFERROR(B136/$G$136,0)</f>
        <v>0</v>
      </c>
      <c r="I136" s="52">
        <f t="shared" si="49"/>
        <v>0</v>
      </c>
      <c r="J136" s="52">
        <f t="shared" si="49"/>
        <v>0</v>
      </c>
      <c r="K136" s="52">
        <f t="shared" si="49"/>
        <v>0</v>
      </c>
      <c r="L136" s="52">
        <f t="shared" si="49"/>
        <v>1</v>
      </c>
      <c r="M136" s="53" t="s">
        <v>14</v>
      </c>
    </row>
    <row r="137" spans="1:13" ht="96" thickTop="1" thickBot="1" x14ac:dyDescent="0.3">
      <c r="A137" s="49" t="s">
        <v>15</v>
      </c>
      <c r="B137" s="50"/>
      <c r="C137" s="50"/>
      <c r="D137" s="50"/>
      <c r="E137" s="50"/>
      <c r="F137" s="50">
        <v>20</v>
      </c>
      <c r="G137" s="51">
        <f t="shared" si="48"/>
        <v>20</v>
      </c>
      <c r="H137" s="52">
        <f t="shared" si="49"/>
        <v>0</v>
      </c>
      <c r="I137" s="52">
        <f t="shared" si="49"/>
        <v>0</v>
      </c>
      <c r="J137" s="52">
        <f t="shared" si="49"/>
        <v>0</v>
      </c>
      <c r="K137" s="52">
        <f t="shared" si="49"/>
        <v>0</v>
      </c>
      <c r="L137" s="52">
        <f t="shared" si="49"/>
        <v>1</v>
      </c>
      <c r="M137" s="54" t="s">
        <v>14</v>
      </c>
    </row>
    <row r="138" spans="1:13" ht="111.75" thickTop="1" thickBot="1" x14ac:dyDescent="0.3">
      <c r="A138" s="49" t="s">
        <v>16</v>
      </c>
      <c r="B138" s="50"/>
      <c r="C138" s="50"/>
      <c r="D138" s="50"/>
      <c r="E138" s="50"/>
      <c r="F138" s="50">
        <v>20</v>
      </c>
      <c r="G138" s="51">
        <f t="shared" si="48"/>
        <v>20</v>
      </c>
      <c r="H138" s="52">
        <f t="shared" si="49"/>
        <v>0</v>
      </c>
      <c r="I138" s="52">
        <f t="shared" si="49"/>
        <v>0</v>
      </c>
      <c r="J138" s="52">
        <f t="shared" si="49"/>
        <v>0</v>
      </c>
      <c r="K138" s="52">
        <f t="shared" si="49"/>
        <v>0</v>
      </c>
      <c r="L138" s="52">
        <f t="shared" si="49"/>
        <v>1</v>
      </c>
      <c r="M138" s="54" t="s">
        <v>14</v>
      </c>
    </row>
    <row r="139" spans="1:13" ht="33" thickTop="1" thickBot="1" x14ac:dyDescent="0.3">
      <c r="A139" s="55" t="s">
        <v>17</v>
      </c>
      <c r="B139" s="56">
        <f>IFERROR(AVERAGE(B136:B138),0)</f>
        <v>0</v>
      </c>
      <c r="C139" s="56"/>
      <c r="D139" s="56">
        <f>IFERROR(AVERAGE(D136:D138),0)</f>
        <v>0</v>
      </c>
      <c r="E139" s="56"/>
      <c r="F139" s="56"/>
      <c r="G139" s="56">
        <f>SUM(AVERAGE(G136:G138))</f>
        <v>20</v>
      </c>
      <c r="H139" s="57">
        <f>AVERAGE(H136:H138)*0.2</f>
        <v>0</v>
      </c>
      <c r="I139" s="57">
        <f>AVERAGE(I136:I138)*0.4</f>
        <v>0</v>
      </c>
      <c r="J139" s="57">
        <f>AVERAGE(J136:J138)*0.6</f>
        <v>0</v>
      </c>
      <c r="K139" s="57">
        <f>AVERAGE(K136:K138)*0.8</f>
        <v>0</v>
      </c>
      <c r="L139" s="57">
        <f>AVERAGE(L136:L138)*1</f>
        <v>1</v>
      </c>
      <c r="M139" s="58">
        <f>SUM(H139:L139)</f>
        <v>1</v>
      </c>
    </row>
    <row r="140" spans="1:13" ht="48.75" thickTop="1" thickBot="1" x14ac:dyDescent="0.3">
      <c r="A140" s="59" t="s">
        <v>18</v>
      </c>
      <c r="B140" s="45" t="s">
        <v>7</v>
      </c>
      <c r="C140" s="45" t="s">
        <v>8</v>
      </c>
      <c r="D140" s="45" t="s">
        <v>9</v>
      </c>
      <c r="E140" s="45" t="s">
        <v>10</v>
      </c>
      <c r="F140" s="45" t="s">
        <v>11</v>
      </c>
      <c r="G140" s="46" t="s">
        <v>12</v>
      </c>
      <c r="H140" s="45" t="s">
        <v>7</v>
      </c>
      <c r="I140" s="45" t="s">
        <v>8</v>
      </c>
      <c r="J140" s="45" t="s">
        <v>9</v>
      </c>
      <c r="K140" s="45" t="s">
        <v>10</v>
      </c>
      <c r="L140" s="60" t="s">
        <v>11</v>
      </c>
      <c r="M140" s="46" t="s">
        <v>12</v>
      </c>
    </row>
    <row r="141" spans="1:13" ht="80.25" thickTop="1" thickBot="1" x14ac:dyDescent="0.3">
      <c r="A141" s="49" t="s">
        <v>19</v>
      </c>
      <c r="B141" s="50"/>
      <c r="C141" s="50"/>
      <c r="D141" s="50"/>
      <c r="E141" s="50"/>
      <c r="F141" s="50">
        <v>20</v>
      </c>
      <c r="G141" s="51">
        <f t="shared" ref="G141:G145" si="50">SUM(B141:F141)</f>
        <v>20</v>
      </c>
      <c r="H141" s="52">
        <f t="shared" ref="H141:L145" si="51">IFERROR(B141/$G$141,0)</f>
        <v>0</v>
      </c>
      <c r="I141" s="52">
        <f t="shared" si="51"/>
        <v>0</v>
      </c>
      <c r="J141" s="52">
        <f t="shared" si="51"/>
        <v>0</v>
      </c>
      <c r="K141" s="52">
        <f t="shared" si="51"/>
        <v>0</v>
      </c>
      <c r="L141" s="52">
        <f t="shared" si="51"/>
        <v>1</v>
      </c>
      <c r="M141" s="54" t="s">
        <v>14</v>
      </c>
    </row>
    <row r="142" spans="1:13" ht="111.75" thickTop="1" thickBot="1" x14ac:dyDescent="0.3">
      <c r="A142" s="49" t="s">
        <v>20</v>
      </c>
      <c r="B142" s="50"/>
      <c r="C142" s="50"/>
      <c r="D142" s="50"/>
      <c r="E142" s="50"/>
      <c r="F142" s="50">
        <v>20</v>
      </c>
      <c r="G142" s="51">
        <f t="shared" si="50"/>
        <v>20</v>
      </c>
      <c r="H142" s="52">
        <f t="shared" si="51"/>
        <v>0</v>
      </c>
      <c r="I142" s="52">
        <f t="shared" si="51"/>
        <v>0</v>
      </c>
      <c r="J142" s="52">
        <f t="shared" si="51"/>
        <v>0</v>
      </c>
      <c r="K142" s="52">
        <f t="shared" si="51"/>
        <v>0</v>
      </c>
      <c r="L142" s="52">
        <f t="shared" si="51"/>
        <v>1</v>
      </c>
      <c r="M142" s="54" t="s">
        <v>14</v>
      </c>
    </row>
    <row r="143" spans="1:13" ht="127.5" thickTop="1" thickBot="1" x14ac:dyDescent="0.3">
      <c r="A143" s="49" t="s">
        <v>21</v>
      </c>
      <c r="B143" s="50"/>
      <c r="C143" s="50"/>
      <c r="D143" s="50"/>
      <c r="E143" s="50"/>
      <c r="F143" s="50">
        <v>20</v>
      </c>
      <c r="G143" s="51">
        <f t="shared" si="50"/>
        <v>20</v>
      </c>
      <c r="H143" s="52">
        <f t="shared" si="51"/>
        <v>0</v>
      </c>
      <c r="I143" s="52">
        <f t="shared" si="51"/>
        <v>0</v>
      </c>
      <c r="J143" s="52">
        <f t="shared" si="51"/>
        <v>0</v>
      </c>
      <c r="K143" s="52">
        <f t="shared" si="51"/>
        <v>0</v>
      </c>
      <c r="L143" s="52">
        <f t="shared" si="51"/>
        <v>1</v>
      </c>
      <c r="M143" s="54" t="s">
        <v>14</v>
      </c>
    </row>
    <row r="144" spans="1:13" ht="96" thickTop="1" thickBot="1" x14ac:dyDescent="0.3">
      <c r="A144" s="49" t="s">
        <v>22</v>
      </c>
      <c r="B144" s="50"/>
      <c r="C144" s="50"/>
      <c r="D144" s="50"/>
      <c r="E144" s="50"/>
      <c r="F144" s="50">
        <v>20</v>
      </c>
      <c r="G144" s="51">
        <f t="shared" si="50"/>
        <v>20</v>
      </c>
      <c r="H144" s="52">
        <f t="shared" si="51"/>
        <v>0</v>
      </c>
      <c r="I144" s="52">
        <f t="shared" si="51"/>
        <v>0</v>
      </c>
      <c r="J144" s="52">
        <f t="shared" si="51"/>
        <v>0</v>
      </c>
      <c r="K144" s="52">
        <f t="shared" si="51"/>
        <v>0</v>
      </c>
      <c r="L144" s="52">
        <f t="shared" si="51"/>
        <v>1</v>
      </c>
      <c r="M144" s="54" t="s">
        <v>14</v>
      </c>
    </row>
    <row r="145" spans="1:13" ht="143.25" thickTop="1" thickBot="1" x14ac:dyDescent="0.3">
      <c r="A145" s="49" t="s">
        <v>23</v>
      </c>
      <c r="B145" s="50"/>
      <c r="C145" s="50"/>
      <c r="D145" s="50"/>
      <c r="E145" s="50"/>
      <c r="F145" s="50">
        <v>20</v>
      </c>
      <c r="G145" s="51">
        <f t="shared" si="50"/>
        <v>20</v>
      </c>
      <c r="H145" s="52">
        <f t="shared" si="51"/>
        <v>0</v>
      </c>
      <c r="I145" s="52">
        <f t="shared" si="51"/>
        <v>0</v>
      </c>
      <c r="J145" s="52">
        <f t="shared" si="51"/>
        <v>0</v>
      </c>
      <c r="K145" s="52">
        <f t="shared" si="51"/>
        <v>0</v>
      </c>
      <c r="L145" s="52">
        <f t="shared" si="51"/>
        <v>1</v>
      </c>
      <c r="M145" s="54"/>
    </row>
    <row r="146" spans="1:13" ht="17.25" thickTop="1" thickBot="1" x14ac:dyDescent="0.3">
      <c r="A146" s="55" t="s">
        <v>24</v>
      </c>
      <c r="B146" s="56">
        <f t="shared" ref="B146:E146" si="52">IFERROR(AVERAGE(B141:B145),0)</f>
        <v>0</v>
      </c>
      <c r="C146" s="56">
        <f t="shared" si="52"/>
        <v>0</v>
      </c>
      <c r="D146" s="56">
        <f t="shared" si="52"/>
        <v>0</v>
      </c>
      <c r="E146" s="56">
        <f t="shared" si="52"/>
        <v>0</v>
      </c>
      <c r="F146" s="56"/>
      <c r="G146" s="56">
        <f>SUM(AVERAGE(G141:G145))</f>
        <v>20</v>
      </c>
      <c r="H146" s="58">
        <f>AVERAGE(H141:H145)*0.2</f>
        <v>0</v>
      </c>
      <c r="I146" s="58">
        <f>AVERAGE(I141:I145)*0.4</f>
        <v>0</v>
      </c>
      <c r="J146" s="58">
        <f>AVERAGE(J141:J145)*0.6</f>
        <v>0</v>
      </c>
      <c r="K146" s="58">
        <f>AVERAGE(K141:K145)*0.8</f>
        <v>0</v>
      </c>
      <c r="L146" s="61">
        <f>AVERAGE(L141:L145)*1</f>
        <v>1</v>
      </c>
      <c r="M146" s="58">
        <f>SUM(H146:L146)</f>
        <v>1</v>
      </c>
    </row>
    <row r="147" spans="1:13" ht="33" thickTop="1" thickBot="1" x14ac:dyDescent="0.3">
      <c r="A147" s="59" t="s">
        <v>25</v>
      </c>
      <c r="B147" s="45" t="s">
        <v>7</v>
      </c>
      <c r="C147" s="45" t="s">
        <v>8</v>
      </c>
      <c r="D147" s="45" t="s">
        <v>9</v>
      </c>
      <c r="E147" s="45" t="s">
        <v>10</v>
      </c>
      <c r="F147" s="45" t="s">
        <v>11</v>
      </c>
      <c r="G147" s="46" t="s">
        <v>12</v>
      </c>
      <c r="H147" s="45" t="s">
        <v>7</v>
      </c>
      <c r="I147" s="45" t="s">
        <v>8</v>
      </c>
      <c r="J147" s="45" t="s">
        <v>9</v>
      </c>
      <c r="K147" s="45" t="s">
        <v>10</v>
      </c>
      <c r="L147" s="60" t="s">
        <v>11</v>
      </c>
      <c r="M147" s="46" t="s">
        <v>12</v>
      </c>
    </row>
    <row r="148" spans="1:13" ht="111.75" thickTop="1" thickBot="1" x14ac:dyDescent="0.3">
      <c r="A148" s="49" t="s">
        <v>26</v>
      </c>
      <c r="B148" s="50"/>
      <c r="C148" s="50"/>
      <c r="D148" s="50"/>
      <c r="E148" s="50"/>
      <c r="F148" s="50">
        <v>20</v>
      </c>
      <c r="G148" s="51">
        <f t="shared" ref="G148:G150" si="53">SUM(B148:F148)</f>
        <v>20</v>
      </c>
      <c r="H148" s="52">
        <f t="shared" ref="H148:L150" si="54">IFERROR(B148/$G$148,0)</f>
        <v>0</v>
      </c>
      <c r="I148" s="52">
        <f t="shared" si="54"/>
        <v>0</v>
      </c>
      <c r="J148" s="52">
        <f t="shared" si="54"/>
        <v>0</v>
      </c>
      <c r="K148" s="52">
        <f t="shared" si="54"/>
        <v>0</v>
      </c>
      <c r="L148" s="52">
        <f t="shared" si="54"/>
        <v>1</v>
      </c>
      <c r="M148" s="54" t="s">
        <v>14</v>
      </c>
    </row>
    <row r="149" spans="1:13" ht="80.25" thickTop="1" thickBot="1" x14ac:dyDescent="0.3">
      <c r="A149" s="49" t="s">
        <v>27</v>
      </c>
      <c r="B149" s="50"/>
      <c r="C149" s="50"/>
      <c r="D149" s="50"/>
      <c r="E149" s="50"/>
      <c r="F149" s="50">
        <v>20</v>
      </c>
      <c r="G149" s="51">
        <f t="shared" si="53"/>
        <v>20</v>
      </c>
      <c r="H149" s="52">
        <f t="shared" si="54"/>
        <v>0</v>
      </c>
      <c r="I149" s="52">
        <f t="shared" si="54"/>
        <v>0</v>
      </c>
      <c r="J149" s="52">
        <f t="shared" si="54"/>
        <v>0</v>
      </c>
      <c r="K149" s="52">
        <f t="shared" si="54"/>
        <v>0</v>
      </c>
      <c r="L149" s="52">
        <f t="shared" si="54"/>
        <v>1</v>
      </c>
      <c r="M149" s="54" t="s">
        <v>14</v>
      </c>
    </row>
    <row r="150" spans="1:13" ht="80.25" thickTop="1" thickBot="1" x14ac:dyDescent="0.3">
      <c r="A150" s="49" t="s">
        <v>28</v>
      </c>
      <c r="B150" s="50"/>
      <c r="C150" s="50"/>
      <c r="D150" s="50"/>
      <c r="E150" s="50"/>
      <c r="F150" s="50">
        <v>20</v>
      </c>
      <c r="G150" s="51">
        <f t="shared" si="53"/>
        <v>20</v>
      </c>
      <c r="H150" s="52">
        <f t="shared" si="54"/>
        <v>0</v>
      </c>
      <c r="I150" s="52">
        <f t="shared" si="54"/>
        <v>0</v>
      </c>
      <c r="J150" s="52">
        <f t="shared" si="54"/>
        <v>0</v>
      </c>
      <c r="K150" s="52">
        <f t="shared" si="54"/>
        <v>0</v>
      </c>
      <c r="L150" s="52">
        <f t="shared" si="54"/>
        <v>1</v>
      </c>
      <c r="M150" s="54" t="s">
        <v>14</v>
      </c>
    </row>
    <row r="151" spans="1:13" ht="17.25" thickTop="1" thickBot="1" x14ac:dyDescent="0.3">
      <c r="A151" s="55" t="s">
        <v>24</v>
      </c>
      <c r="B151" s="56"/>
      <c r="C151" s="56">
        <f t="shared" ref="C151:E151" si="55">IFERROR(AVERAGE(C148:C150),0)</f>
        <v>0</v>
      </c>
      <c r="D151" s="62">
        <f t="shared" si="55"/>
        <v>0</v>
      </c>
      <c r="E151" s="62">
        <f t="shared" si="55"/>
        <v>0</v>
      </c>
      <c r="F151" s="62"/>
      <c r="G151" s="62">
        <f>SUM(AVERAGE(G148:G150))</f>
        <v>20</v>
      </c>
      <c r="H151" s="58">
        <f>AVERAGE(H148:H150)*0.2</f>
        <v>0</v>
      </c>
      <c r="I151" s="58">
        <f>AVERAGE(I148:I150)*0.4</f>
        <v>0</v>
      </c>
      <c r="J151" s="58">
        <f>AVERAGE(J148:J150)*0.6</f>
        <v>0</v>
      </c>
      <c r="K151" s="58">
        <f>AVERAGE(K148:K150)*0.8</f>
        <v>0</v>
      </c>
      <c r="L151" s="61">
        <f>AVERAGE(L148:L150)*1</f>
        <v>1</v>
      </c>
      <c r="M151" s="63">
        <f>SUM(H151:L151)</f>
        <v>1</v>
      </c>
    </row>
    <row r="152" spans="1:13" ht="33" thickTop="1" thickBot="1" x14ac:dyDescent="0.3">
      <c r="A152" s="44" t="s">
        <v>29</v>
      </c>
      <c r="B152" s="45" t="s">
        <v>7</v>
      </c>
      <c r="C152" s="45" t="s">
        <v>8</v>
      </c>
      <c r="D152" s="45" t="s">
        <v>9</v>
      </c>
      <c r="E152" s="45" t="s">
        <v>10</v>
      </c>
      <c r="F152" s="45" t="s">
        <v>11</v>
      </c>
      <c r="G152" s="46" t="s">
        <v>12</v>
      </c>
      <c r="H152" s="45" t="s">
        <v>7</v>
      </c>
      <c r="I152" s="45" t="s">
        <v>8</v>
      </c>
      <c r="J152" s="45" t="s">
        <v>9</v>
      </c>
      <c r="K152" s="45" t="s">
        <v>10</v>
      </c>
      <c r="L152" s="60" t="s">
        <v>11</v>
      </c>
      <c r="M152" s="46" t="s">
        <v>12</v>
      </c>
    </row>
    <row r="153" spans="1:13" ht="127.5" thickTop="1" thickBot="1" x14ac:dyDescent="0.3">
      <c r="A153" s="64" t="s">
        <v>30</v>
      </c>
      <c r="B153" s="65"/>
      <c r="C153" s="65"/>
      <c r="D153" s="65"/>
      <c r="E153" s="50"/>
      <c r="F153" s="50">
        <v>20</v>
      </c>
      <c r="G153" s="66">
        <f t="shared" ref="G153:G156" si="56">SUM(B153:F153)</f>
        <v>20</v>
      </c>
      <c r="H153" s="67">
        <f t="shared" ref="H153:L156" si="57">IFERROR(B153/$G$153,0)</f>
        <v>0</v>
      </c>
      <c r="I153" s="67">
        <f t="shared" si="57"/>
        <v>0</v>
      </c>
      <c r="J153" s="67">
        <f t="shared" si="57"/>
        <v>0</v>
      </c>
      <c r="K153" s="67">
        <f t="shared" si="57"/>
        <v>0</v>
      </c>
      <c r="L153" s="67">
        <f t="shared" si="57"/>
        <v>1</v>
      </c>
      <c r="M153" s="54" t="s">
        <v>14</v>
      </c>
    </row>
    <row r="154" spans="1:13" ht="80.25" thickTop="1" thickBot="1" x14ac:dyDescent="0.3">
      <c r="A154" s="64" t="s">
        <v>31</v>
      </c>
      <c r="B154" s="65"/>
      <c r="C154" s="65"/>
      <c r="D154" s="65"/>
      <c r="E154" s="50"/>
      <c r="F154" s="50">
        <v>20</v>
      </c>
      <c r="G154" s="66">
        <f t="shared" si="56"/>
        <v>20</v>
      </c>
      <c r="H154" s="67">
        <f t="shared" si="57"/>
        <v>0</v>
      </c>
      <c r="I154" s="67">
        <f t="shared" si="57"/>
        <v>0</v>
      </c>
      <c r="J154" s="67">
        <f t="shared" si="57"/>
        <v>0</v>
      </c>
      <c r="K154" s="67">
        <f t="shared" si="57"/>
        <v>0</v>
      </c>
      <c r="L154" s="67">
        <f t="shared" si="57"/>
        <v>1</v>
      </c>
      <c r="M154" s="54" t="s">
        <v>14</v>
      </c>
    </row>
    <row r="155" spans="1:13" ht="80.25" thickTop="1" thickBot="1" x14ac:dyDescent="0.3">
      <c r="A155" s="64" t="s">
        <v>32</v>
      </c>
      <c r="B155" s="65"/>
      <c r="C155" s="65"/>
      <c r="D155" s="65"/>
      <c r="E155" s="50"/>
      <c r="F155" s="50">
        <v>20</v>
      </c>
      <c r="G155" s="66">
        <f t="shared" si="56"/>
        <v>20</v>
      </c>
      <c r="H155" s="67">
        <f t="shared" si="57"/>
        <v>0</v>
      </c>
      <c r="I155" s="67">
        <f t="shared" si="57"/>
        <v>0</v>
      </c>
      <c r="J155" s="67">
        <f t="shared" si="57"/>
        <v>0</v>
      </c>
      <c r="K155" s="67">
        <f t="shared" si="57"/>
        <v>0</v>
      </c>
      <c r="L155" s="67">
        <f t="shared" si="57"/>
        <v>1</v>
      </c>
      <c r="M155" s="54" t="s">
        <v>14</v>
      </c>
    </row>
    <row r="156" spans="1:13" ht="96" thickTop="1" thickBot="1" x14ac:dyDescent="0.3">
      <c r="A156" s="64" t="s">
        <v>33</v>
      </c>
      <c r="B156" s="65"/>
      <c r="C156" s="65"/>
      <c r="D156" s="65"/>
      <c r="E156" s="50"/>
      <c r="F156" s="50">
        <v>20</v>
      </c>
      <c r="G156" s="66">
        <f t="shared" si="56"/>
        <v>20</v>
      </c>
      <c r="H156" s="67">
        <f t="shared" si="57"/>
        <v>0</v>
      </c>
      <c r="I156" s="67">
        <f t="shared" si="57"/>
        <v>0</v>
      </c>
      <c r="J156" s="67">
        <f t="shared" si="57"/>
        <v>0</v>
      </c>
      <c r="K156" s="67">
        <f t="shared" si="57"/>
        <v>0</v>
      </c>
      <c r="L156" s="67">
        <f t="shared" si="57"/>
        <v>1</v>
      </c>
      <c r="M156" s="54" t="s">
        <v>14</v>
      </c>
    </row>
    <row r="157" spans="1:13" ht="17.25" thickTop="1" thickBot="1" x14ac:dyDescent="0.3">
      <c r="A157" s="68" t="s">
        <v>24</v>
      </c>
      <c r="B157" s="69">
        <f t="shared" ref="B157:E157" si="58">IFERROR(AVERAGE(B153:B156),0)</f>
        <v>0</v>
      </c>
      <c r="C157" s="69">
        <f t="shared" si="58"/>
        <v>0</v>
      </c>
      <c r="D157" s="69">
        <f t="shared" si="58"/>
        <v>0</v>
      </c>
      <c r="E157" s="69">
        <f t="shared" si="58"/>
        <v>0</v>
      </c>
      <c r="F157" s="69"/>
      <c r="G157" s="69">
        <f>SUM(AVERAGE(G153:G156))</f>
        <v>20</v>
      </c>
      <c r="H157" s="63">
        <f>AVERAGE(H153:H156)*0.2</f>
        <v>0</v>
      </c>
      <c r="I157" s="63">
        <f>AVERAGE(I153:I156)*0.4</f>
        <v>0</v>
      </c>
      <c r="J157" s="63">
        <f>AVERAGE(J153:J156)*0.6</f>
        <v>0</v>
      </c>
      <c r="K157" s="63">
        <f>AVERAGE(K153:K156)*0.8</f>
        <v>0</v>
      </c>
      <c r="L157" s="70">
        <f>AVERAGE(L153:L156)*1</f>
        <v>1</v>
      </c>
      <c r="M157" s="63">
        <f>SUM(H157:L157)</f>
        <v>1</v>
      </c>
    </row>
    <row r="158" spans="1:13" ht="80.25" thickTop="1" thickBot="1" x14ac:dyDescent="0.3">
      <c r="A158" s="71" t="s">
        <v>114</v>
      </c>
      <c r="B158" s="72"/>
      <c r="C158" s="72"/>
      <c r="D158" s="72"/>
      <c r="E158" s="72"/>
      <c r="F158" s="72"/>
      <c r="G158" s="73">
        <f>SUM(B158:F158)</f>
        <v>0</v>
      </c>
      <c r="H158" s="74">
        <f t="shared" ref="H158:L158" si="59">IFERROR(B158/$G$158,0)</f>
        <v>0</v>
      </c>
      <c r="I158" s="74">
        <f t="shared" si="59"/>
        <v>0</v>
      </c>
      <c r="J158" s="74">
        <f t="shared" si="59"/>
        <v>0</v>
      </c>
      <c r="K158" s="74">
        <f t="shared" si="59"/>
        <v>0</v>
      </c>
      <c r="L158" s="74">
        <f t="shared" si="59"/>
        <v>0</v>
      </c>
      <c r="M158" s="54" t="s">
        <v>14</v>
      </c>
    </row>
    <row r="159" spans="1:13" ht="17.25" thickTop="1" thickBot="1" x14ac:dyDescent="0.3">
      <c r="A159" s="170" t="s">
        <v>35</v>
      </c>
      <c r="B159" s="171"/>
      <c r="C159" s="171"/>
      <c r="D159" s="171"/>
      <c r="E159" s="171"/>
      <c r="F159" s="172"/>
      <c r="G159" s="75">
        <v>20</v>
      </c>
      <c r="H159" s="63" t="s">
        <v>14</v>
      </c>
      <c r="I159" s="63" t="s">
        <v>14</v>
      </c>
      <c r="J159" s="63" t="s">
        <v>14</v>
      </c>
      <c r="K159" s="63" t="s">
        <v>14</v>
      </c>
      <c r="L159" s="63" t="s">
        <v>14</v>
      </c>
      <c r="M159" s="63">
        <f>(M139+M146+M151+M157)/4</f>
        <v>1</v>
      </c>
    </row>
    <row r="160" spans="1:13" ht="15.75" thickTop="1" x14ac:dyDescent="0.25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</row>
    <row r="161" spans="1:13" ht="15.75" thickBot="1" x14ac:dyDescent="0.3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</row>
    <row r="162" spans="1:13" ht="33" thickTop="1" thickBot="1" x14ac:dyDescent="0.3">
      <c r="A162" s="39" t="s">
        <v>0</v>
      </c>
      <c r="B162" s="153" t="s">
        <v>154</v>
      </c>
      <c r="C162" s="154"/>
      <c r="D162" s="154"/>
      <c r="E162" s="154"/>
      <c r="F162" s="154"/>
      <c r="G162" s="155"/>
      <c r="H162" s="156" t="s">
        <v>111</v>
      </c>
      <c r="I162" s="157"/>
      <c r="J162" s="158"/>
      <c r="K162" s="40" t="s">
        <v>2</v>
      </c>
      <c r="L162" s="159">
        <v>45300</v>
      </c>
      <c r="M162" s="160"/>
    </row>
    <row r="163" spans="1:13" ht="16.5" thickBot="1" x14ac:dyDescent="0.3">
      <c r="A163" s="161" t="s">
        <v>3</v>
      </c>
      <c r="B163" s="162"/>
      <c r="C163" s="162"/>
      <c r="D163" s="162"/>
      <c r="E163" s="162"/>
      <c r="F163" s="162"/>
      <c r="G163" s="163"/>
      <c r="H163" s="41" t="s">
        <v>112</v>
      </c>
      <c r="I163" s="167">
        <v>16</v>
      </c>
      <c r="J163" s="155"/>
      <c r="K163" s="42"/>
      <c r="L163" s="41"/>
      <c r="M163" s="41"/>
    </row>
    <row r="164" spans="1:13" ht="16.5" thickBot="1" x14ac:dyDescent="0.3">
      <c r="A164" s="164"/>
      <c r="B164" s="165"/>
      <c r="C164" s="165"/>
      <c r="D164" s="165"/>
      <c r="E164" s="165"/>
      <c r="F164" s="165"/>
      <c r="G164" s="166"/>
      <c r="H164" s="41" t="s">
        <v>113</v>
      </c>
      <c r="I164" s="167">
        <v>4</v>
      </c>
      <c r="J164" s="155"/>
      <c r="K164" s="41"/>
      <c r="L164" s="41"/>
      <c r="M164" s="41"/>
    </row>
    <row r="165" spans="1:13" ht="16.5" thickBot="1" x14ac:dyDescent="0.3">
      <c r="A165" s="43" t="s">
        <v>4</v>
      </c>
      <c r="B165" s="168" t="s">
        <v>5</v>
      </c>
      <c r="C165" s="169"/>
      <c r="D165" s="169"/>
      <c r="E165" s="169"/>
      <c r="F165" s="169"/>
      <c r="G165" s="169"/>
      <c r="H165" s="167" t="s">
        <v>5</v>
      </c>
      <c r="I165" s="154"/>
      <c r="J165" s="154"/>
      <c r="K165" s="154"/>
      <c r="L165" s="154"/>
      <c r="M165" s="155"/>
    </row>
    <row r="166" spans="1:13" ht="33" thickTop="1" thickBot="1" x14ac:dyDescent="0.3">
      <c r="A166" s="44" t="s">
        <v>6</v>
      </c>
      <c r="B166" s="45" t="s">
        <v>7</v>
      </c>
      <c r="C166" s="45" t="s">
        <v>8</v>
      </c>
      <c r="D166" s="45" t="s">
        <v>9</v>
      </c>
      <c r="E166" s="45" t="s">
        <v>10</v>
      </c>
      <c r="F166" s="45" t="s">
        <v>11</v>
      </c>
      <c r="G166" s="46" t="s">
        <v>12</v>
      </c>
      <c r="H166" s="47" t="s">
        <v>7</v>
      </c>
      <c r="I166" s="47" t="s">
        <v>8</v>
      </c>
      <c r="J166" s="47" t="s">
        <v>9</v>
      </c>
      <c r="K166" s="47" t="s">
        <v>10</v>
      </c>
      <c r="L166" s="47" t="s">
        <v>11</v>
      </c>
      <c r="M166" s="48" t="s">
        <v>12</v>
      </c>
    </row>
    <row r="167" spans="1:13" ht="96" thickTop="1" thickBot="1" x14ac:dyDescent="0.3">
      <c r="A167" s="49" t="s">
        <v>13</v>
      </c>
      <c r="B167" s="50"/>
      <c r="C167" s="50"/>
      <c r="D167" s="50"/>
      <c r="E167" s="50"/>
      <c r="F167" s="50">
        <v>20</v>
      </c>
      <c r="G167" s="51">
        <f t="shared" ref="G167:G169" si="60">SUM(B167:F167)</f>
        <v>20</v>
      </c>
      <c r="H167" s="52">
        <f t="shared" ref="H167:L169" si="61">IFERROR(B167/$G$167,0)</f>
        <v>0</v>
      </c>
      <c r="I167" s="52">
        <f t="shared" si="61"/>
        <v>0</v>
      </c>
      <c r="J167" s="52">
        <f t="shared" si="61"/>
        <v>0</v>
      </c>
      <c r="K167" s="52">
        <f t="shared" si="61"/>
        <v>0</v>
      </c>
      <c r="L167" s="52">
        <f t="shared" si="61"/>
        <v>1</v>
      </c>
      <c r="M167" s="53" t="s">
        <v>14</v>
      </c>
    </row>
    <row r="168" spans="1:13" ht="96" thickTop="1" thickBot="1" x14ac:dyDescent="0.3">
      <c r="A168" s="49" t="s">
        <v>15</v>
      </c>
      <c r="B168" s="50"/>
      <c r="C168" s="50"/>
      <c r="D168" s="50"/>
      <c r="E168" s="50"/>
      <c r="F168" s="50">
        <v>20</v>
      </c>
      <c r="G168" s="51">
        <f t="shared" si="60"/>
        <v>20</v>
      </c>
      <c r="H168" s="52">
        <f t="shared" si="61"/>
        <v>0</v>
      </c>
      <c r="I168" s="52">
        <f t="shared" si="61"/>
        <v>0</v>
      </c>
      <c r="J168" s="52">
        <f t="shared" si="61"/>
        <v>0</v>
      </c>
      <c r="K168" s="52">
        <f t="shared" si="61"/>
        <v>0</v>
      </c>
      <c r="L168" s="52">
        <f t="shared" si="61"/>
        <v>1</v>
      </c>
      <c r="M168" s="54" t="s">
        <v>14</v>
      </c>
    </row>
    <row r="169" spans="1:13" ht="111.75" thickTop="1" thickBot="1" x14ac:dyDescent="0.3">
      <c r="A169" s="49" t="s">
        <v>16</v>
      </c>
      <c r="B169" s="50"/>
      <c r="C169" s="50"/>
      <c r="D169" s="50"/>
      <c r="E169" s="50"/>
      <c r="F169" s="50">
        <v>20</v>
      </c>
      <c r="G169" s="51">
        <f t="shared" si="60"/>
        <v>20</v>
      </c>
      <c r="H169" s="52">
        <f t="shared" si="61"/>
        <v>0</v>
      </c>
      <c r="I169" s="52">
        <f t="shared" si="61"/>
        <v>0</v>
      </c>
      <c r="J169" s="52">
        <f t="shared" si="61"/>
        <v>0</v>
      </c>
      <c r="K169" s="52">
        <f t="shared" si="61"/>
        <v>0</v>
      </c>
      <c r="L169" s="52">
        <f t="shared" si="61"/>
        <v>1</v>
      </c>
      <c r="M169" s="54" t="s">
        <v>14</v>
      </c>
    </row>
    <row r="170" spans="1:13" ht="33" thickTop="1" thickBot="1" x14ac:dyDescent="0.3">
      <c r="A170" s="55" t="s">
        <v>17</v>
      </c>
      <c r="B170" s="56">
        <f>IFERROR(AVERAGE(B167:B169),0)</f>
        <v>0</v>
      </c>
      <c r="C170" s="56"/>
      <c r="D170" s="56">
        <f>IFERROR(AVERAGE(D167:D169),0)</f>
        <v>0</v>
      </c>
      <c r="E170" s="56"/>
      <c r="F170" s="56"/>
      <c r="G170" s="56">
        <f>SUM(AVERAGE(G167:G169))</f>
        <v>20</v>
      </c>
      <c r="H170" s="57">
        <f>AVERAGE(H167:H169)*0.2</f>
        <v>0</v>
      </c>
      <c r="I170" s="57">
        <f>AVERAGE(I167:I169)*0.4</f>
        <v>0</v>
      </c>
      <c r="J170" s="57">
        <f>AVERAGE(J167:J169)*0.6</f>
        <v>0</v>
      </c>
      <c r="K170" s="57">
        <f>AVERAGE(K167:K169)*0.8</f>
        <v>0</v>
      </c>
      <c r="L170" s="57">
        <f>AVERAGE(L167:L169)*1</f>
        <v>1</v>
      </c>
      <c r="M170" s="58">
        <f>SUM(H170:L170)</f>
        <v>1</v>
      </c>
    </row>
    <row r="171" spans="1:13" ht="48.75" thickTop="1" thickBot="1" x14ac:dyDescent="0.3">
      <c r="A171" s="59" t="s">
        <v>18</v>
      </c>
      <c r="B171" s="45" t="s">
        <v>7</v>
      </c>
      <c r="C171" s="45" t="s">
        <v>8</v>
      </c>
      <c r="D171" s="45" t="s">
        <v>9</v>
      </c>
      <c r="E171" s="45" t="s">
        <v>10</v>
      </c>
      <c r="F171" s="45" t="s">
        <v>11</v>
      </c>
      <c r="G171" s="46" t="s">
        <v>12</v>
      </c>
      <c r="H171" s="45" t="s">
        <v>7</v>
      </c>
      <c r="I171" s="45" t="s">
        <v>8</v>
      </c>
      <c r="J171" s="45" t="s">
        <v>9</v>
      </c>
      <c r="K171" s="45" t="s">
        <v>10</v>
      </c>
      <c r="L171" s="60" t="s">
        <v>11</v>
      </c>
      <c r="M171" s="46" t="s">
        <v>12</v>
      </c>
    </row>
    <row r="172" spans="1:13" ht="80.25" thickTop="1" thickBot="1" x14ac:dyDescent="0.3">
      <c r="A172" s="49" t="s">
        <v>19</v>
      </c>
      <c r="B172" s="50"/>
      <c r="C172" s="50"/>
      <c r="D172" s="50"/>
      <c r="E172" s="50"/>
      <c r="F172" s="50">
        <v>20</v>
      </c>
      <c r="G172" s="51">
        <f t="shared" ref="G172:G176" si="62">SUM(B172:F172)</f>
        <v>20</v>
      </c>
      <c r="H172" s="52">
        <f t="shared" ref="H172:L176" si="63">IFERROR(B172/$G$172,0)</f>
        <v>0</v>
      </c>
      <c r="I172" s="52">
        <f t="shared" si="63"/>
        <v>0</v>
      </c>
      <c r="J172" s="52">
        <f t="shared" si="63"/>
        <v>0</v>
      </c>
      <c r="K172" s="52">
        <f t="shared" si="63"/>
        <v>0</v>
      </c>
      <c r="L172" s="52">
        <f t="shared" si="63"/>
        <v>1</v>
      </c>
      <c r="M172" s="54" t="s">
        <v>14</v>
      </c>
    </row>
    <row r="173" spans="1:13" ht="111.75" thickTop="1" thickBot="1" x14ac:dyDescent="0.3">
      <c r="A173" s="49" t="s">
        <v>20</v>
      </c>
      <c r="B173" s="50"/>
      <c r="C173" s="50"/>
      <c r="D173" s="50"/>
      <c r="E173" s="50"/>
      <c r="F173" s="50">
        <v>20</v>
      </c>
      <c r="G173" s="51">
        <f t="shared" si="62"/>
        <v>20</v>
      </c>
      <c r="H173" s="52">
        <f t="shared" si="63"/>
        <v>0</v>
      </c>
      <c r="I173" s="52">
        <f t="shared" si="63"/>
        <v>0</v>
      </c>
      <c r="J173" s="52">
        <f t="shared" si="63"/>
        <v>0</v>
      </c>
      <c r="K173" s="52">
        <f t="shared" si="63"/>
        <v>0</v>
      </c>
      <c r="L173" s="52">
        <f t="shared" si="63"/>
        <v>1</v>
      </c>
      <c r="M173" s="54" t="s">
        <v>14</v>
      </c>
    </row>
    <row r="174" spans="1:13" ht="127.5" thickTop="1" thickBot="1" x14ac:dyDescent="0.3">
      <c r="A174" s="49" t="s">
        <v>21</v>
      </c>
      <c r="B174" s="50"/>
      <c r="C174" s="50"/>
      <c r="D174" s="50"/>
      <c r="E174" s="50"/>
      <c r="F174" s="50">
        <v>20</v>
      </c>
      <c r="G174" s="51">
        <f t="shared" si="62"/>
        <v>20</v>
      </c>
      <c r="H174" s="52">
        <f t="shared" si="63"/>
        <v>0</v>
      </c>
      <c r="I174" s="52">
        <f t="shared" si="63"/>
        <v>0</v>
      </c>
      <c r="J174" s="52">
        <f t="shared" si="63"/>
        <v>0</v>
      </c>
      <c r="K174" s="52">
        <f t="shared" si="63"/>
        <v>0</v>
      </c>
      <c r="L174" s="52">
        <f t="shared" si="63"/>
        <v>1</v>
      </c>
      <c r="M174" s="54" t="s">
        <v>14</v>
      </c>
    </row>
    <row r="175" spans="1:13" ht="96" thickTop="1" thickBot="1" x14ac:dyDescent="0.3">
      <c r="A175" s="49" t="s">
        <v>22</v>
      </c>
      <c r="B175" s="50"/>
      <c r="C175" s="50"/>
      <c r="D175" s="50"/>
      <c r="E175" s="50"/>
      <c r="F175" s="50">
        <v>20</v>
      </c>
      <c r="G175" s="51">
        <f t="shared" si="62"/>
        <v>20</v>
      </c>
      <c r="H175" s="52">
        <f t="shared" si="63"/>
        <v>0</v>
      </c>
      <c r="I175" s="52">
        <f t="shared" si="63"/>
        <v>0</v>
      </c>
      <c r="J175" s="52">
        <f t="shared" si="63"/>
        <v>0</v>
      </c>
      <c r="K175" s="52">
        <f t="shared" si="63"/>
        <v>0</v>
      </c>
      <c r="L175" s="52">
        <f t="shared" si="63"/>
        <v>1</v>
      </c>
      <c r="M175" s="54" t="s">
        <v>14</v>
      </c>
    </row>
    <row r="176" spans="1:13" ht="143.25" thickTop="1" thickBot="1" x14ac:dyDescent="0.3">
      <c r="A176" s="49" t="s">
        <v>23</v>
      </c>
      <c r="B176" s="50"/>
      <c r="C176" s="50"/>
      <c r="D176" s="50"/>
      <c r="E176" s="50"/>
      <c r="F176" s="50">
        <v>20</v>
      </c>
      <c r="G176" s="51">
        <f t="shared" si="62"/>
        <v>20</v>
      </c>
      <c r="H176" s="52">
        <f t="shared" si="63"/>
        <v>0</v>
      </c>
      <c r="I176" s="52">
        <f t="shared" si="63"/>
        <v>0</v>
      </c>
      <c r="J176" s="52">
        <f t="shared" si="63"/>
        <v>0</v>
      </c>
      <c r="K176" s="52">
        <f t="shared" si="63"/>
        <v>0</v>
      </c>
      <c r="L176" s="52">
        <f t="shared" si="63"/>
        <v>1</v>
      </c>
      <c r="M176" s="54"/>
    </row>
    <row r="177" spans="1:13" ht="17.25" thickTop="1" thickBot="1" x14ac:dyDescent="0.3">
      <c r="A177" s="55" t="s">
        <v>24</v>
      </c>
      <c r="B177" s="56">
        <f t="shared" ref="B177:E177" si="64">IFERROR(AVERAGE(B172:B176),0)</f>
        <v>0</v>
      </c>
      <c r="C177" s="56">
        <f t="shared" si="64"/>
        <v>0</v>
      </c>
      <c r="D177" s="56">
        <f t="shared" si="64"/>
        <v>0</v>
      </c>
      <c r="E177" s="56">
        <f t="shared" si="64"/>
        <v>0</v>
      </c>
      <c r="F177" s="56"/>
      <c r="G177" s="56">
        <f>SUM(AVERAGE(G172:G176))</f>
        <v>20</v>
      </c>
      <c r="H177" s="58">
        <f>AVERAGE(H172:H176)*0.2</f>
        <v>0</v>
      </c>
      <c r="I177" s="58">
        <f>AVERAGE(I172:I176)*0.4</f>
        <v>0</v>
      </c>
      <c r="J177" s="58">
        <f>AVERAGE(J172:J176)*0.6</f>
        <v>0</v>
      </c>
      <c r="K177" s="58">
        <f>AVERAGE(K172:K176)*0.8</f>
        <v>0</v>
      </c>
      <c r="L177" s="61">
        <f>AVERAGE(L172:L176)*1</f>
        <v>1</v>
      </c>
      <c r="M177" s="58">
        <f>SUM(H177:L177)</f>
        <v>1</v>
      </c>
    </row>
    <row r="178" spans="1:13" ht="33" thickTop="1" thickBot="1" x14ac:dyDescent="0.3">
      <c r="A178" s="59" t="s">
        <v>25</v>
      </c>
      <c r="B178" s="45" t="s">
        <v>7</v>
      </c>
      <c r="C178" s="45" t="s">
        <v>8</v>
      </c>
      <c r="D178" s="45" t="s">
        <v>9</v>
      </c>
      <c r="E178" s="45" t="s">
        <v>10</v>
      </c>
      <c r="F178" s="45" t="s">
        <v>11</v>
      </c>
      <c r="G178" s="46" t="s">
        <v>12</v>
      </c>
      <c r="H178" s="45" t="s">
        <v>7</v>
      </c>
      <c r="I178" s="45" t="s">
        <v>8</v>
      </c>
      <c r="J178" s="45" t="s">
        <v>9</v>
      </c>
      <c r="K178" s="45" t="s">
        <v>10</v>
      </c>
      <c r="L178" s="60" t="s">
        <v>11</v>
      </c>
      <c r="M178" s="46" t="s">
        <v>12</v>
      </c>
    </row>
    <row r="179" spans="1:13" ht="111.75" thickTop="1" thickBot="1" x14ac:dyDescent="0.3">
      <c r="A179" s="49" t="s">
        <v>26</v>
      </c>
      <c r="B179" s="50"/>
      <c r="C179" s="50"/>
      <c r="D179" s="50"/>
      <c r="E179" s="50"/>
      <c r="F179" s="50">
        <v>20</v>
      </c>
      <c r="G179" s="51">
        <f t="shared" ref="G179:G181" si="65">SUM(B179:F179)</f>
        <v>20</v>
      </c>
      <c r="H179" s="52">
        <f t="shared" ref="H179:L181" si="66">IFERROR(B179/$G$179,0)</f>
        <v>0</v>
      </c>
      <c r="I179" s="52">
        <f t="shared" si="66"/>
        <v>0</v>
      </c>
      <c r="J179" s="52">
        <f t="shared" si="66"/>
        <v>0</v>
      </c>
      <c r="K179" s="52">
        <f t="shared" si="66"/>
        <v>0</v>
      </c>
      <c r="L179" s="52">
        <f t="shared" si="66"/>
        <v>1</v>
      </c>
      <c r="M179" s="54" t="s">
        <v>14</v>
      </c>
    </row>
    <row r="180" spans="1:13" ht="80.25" thickTop="1" thickBot="1" x14ac:dyDescent="0.3">
      <c r="A180" s="49" t="s">
        <v>27</v>
      </c>
      <c r="B180" s="50"/>
      <c r="C180" s="50"/>
      <c r="D180" s="50"/>
      <c r="E180" s="50"/>
      <c r="F180" s="50">
        <v>20</v>
      </c>
      <c r="G180" s="51">
        <f t="shared" si="65"/>
        <v>20</v>
      </c>
      <c r="H180" s="52">
        <f t="shared" si="66"/>
        <v>0</v>
      </c>
      <c r="I180" s="52">
        <f t="shared" si="66"/>
        <v>0</v>
      </c>
      <c r="J180" s="52">
        <f t="shared" si="66"/>
        <v>0</v>
      </c>
      <c r="K180" s="52">
        <f t="shared" si="66"/>
        <v>0</v>
      </c>
      <c r="L180" s="52">
        <f t="shared" si="66"/>
        <v>1</v>
      </c>
      <c r="M180" s="54" t="s">
        <v>14</v>
      </c>
    </row>
    <row r="181" spans="1:13" ht="80.25" thickTop="1" thickBot="1" x14ac:dyDescent="0.3">
      <c r="A181" s="49" t="s">
        <v>28</v>
      </c>
      <c r="B181" s="50"/>
      <c r="C181" s="50"/>
      <c r="D181" s="50"/>
      <c r="E181" s="50"/>
      <c r="F181" s="50">
        <v>20</v>
      </c>
      <c r="G181" s="51">
        <f t="shared" si="65"/>
        <v>20</v>
      </c>
      <c r="H181" s="52">
        <f t="shared" si="66"/>
        <v>0</v>
      </c>
      <c r="I181" s="52">
        <f t="shared" si="66"/>
        <v>0</v>
      </c>
      <c r="J181" s="52">
        <f t="shared" si="66"/>
        <v>0</v>
      </c>
      <c r="K181" s="52">
        <f t="shared" si="66"/>
        <v>0</v>
      </c>
      <c r="L181" s="52">
        <f t="shared" si="66"/>
        <v>1</v>
      </c>
      <c r="M181" s="54" t="s">
        <v>14</v>
      </c>
    </row>
    <row r="182" spans="1:13" ht="17.25" thickTop="1" thickBot="1" x14ac:dyDescent="0.3">
      <c r="A182" s="55" t="s">
        <v>24</v>
      </c>
      <c r="B182" s="56"/>
      <c r="C182" s="56">
        <f t="shared" ref="C182:E182" si="67">IFERROR(AVERAGE(C179:C181),0)</f>
        <v>0</v>
      </c>
      <c r="D182" s="62">
        <f t="shared" si="67"/>
        <v>0</v>
      </c>
      <c r="E182" s="62">
        <f t="shared" si="67"/>
        <v>0</v>
      </c>
      <c r="F182" s="62"/>
      <c r="G182" s="62">
        <f>SUM(AVERAGE(G179:G181))</f>
        <v>20</v>
      </c>
      <c r="H182" s="58">
        <f>AVERAGE(H179:H181)*0.2</f>
        <v>0</v>
      </c>
      <c r="I182" s="58">
        <f>AVERAGE(I179:I181)*0.4</f>
        <v>0</v>
      </c>
      <c r="J182" s="58">
        <f>AVERAGE(J179:J181)*0.6</f>
        <v>0</v>
      </c>
      <c r="K182" s="58">
        <f>AVERAGE(K179:K181)*0.8</f>
        <v>0</v>
      </c>
      <c r="L182" s="61">
        <f>AVERAGE(L179:L181)*1</f>
        <v>1</v>
      </c>
      <c r="M182" s="63">
        <f>SUM(H182:L182)</f>
        <v>1</v>
      </c>
    </row>
    <row r="183" spans="1:13" ht="33" thickTop="1" thickBot="1" x14ac:dyDescent="0.3">
      <c r="A183" s="44" t="s">
        <v>29</v>
      </c>
      <c r="B183" s="45" t="s">
        <v>7</v>
      </c>
      <c r="C183" s="45" t="s">
        <v>8</v>
      </c>
      <c r="D183" s="45" t="s">
        <v>9</v>
      </c>
      <c r="E183" s="45" t="s">
        <v>10</v>
      </c>
      <c r="F183" s="45" t="s">
        <v>11</v>
      </c>
      <c r="G183" s="46" t="s">
        <v>12</v>
      </c>
      <c r="H183" s="45" t="s">
        <v>7</v>
      </c>
      <c r="I183" s="45" t="s">
        <v>8</v>
      </c>
      <c r="J183" s="45" t="s">
        <v>9</v>
      </c>
      <c r="K183" s="45" t="s">
        <v>10</v>
      </c>
      <c r="L183" s="60" t="s">
        <v>11</v>
      </c>
      <c r="M183" s="46" t="s">
        <v>12</v>
      </c>
    </row>
    <row r="184" spans="1:13" ht="127.5" thickTop="1" thickBot="1" x14ac:dyDescent="0.3">
      <c r="A184" s="64" t="s">
        <v>30</v>
      </c>
      <c r="B184" s="65"/>
      <c r="C184" s="65"/>
      <c r="D184" s="65"/>
      <c r="E184" s="50"/>
      <c r="F184" s="50">
        <v>20</v>
      </c>
      <c r="G184" s="66">
        <f t="shared" ref="G184:G187" si="68">SUM(B184:F184)</f>
        <v>20</v>
      </c>
      <c r="H184" s="67">
        <f t="shared" ref="H184:L187" si="69">IFERROR(B184/$G$184,0)</f>
        <v>0</v>
      </c>
      <c r="I184" s="67">
        <f t="shared" si="69"/>
        <v>0</v>
      </c>
      <c r="J184" s="67">
        <f t="shared" si="69"/>
        <v>0</v>
      </c>
      <c r="K184" s="67">
        <f t="shared" si="69"/>
        <v>0</v>
      </c>
      <c r="L184" s="67">
        <f t="shared" si="69"/>
        <v>1</v>
      </c>
      <c r="M184" s="54" t="s">
        <v>14</v>
      </c>
    </row>
    <row r="185" spans="1:13" ht="80.25" thickTop="1" thickBot="1" x14ac:dyDescent="0.3">
      <c r="A185" s="64" t="s">
        <v>31</v>
      </c>
      <c r="B185" s="65"/>
      <c r="C185" s="65"/>
      <c r="D185" s="65"/>
      <c r="E185" s="50"/>
      <c r="F185" s="50">
        <v>20</v>
      </c>
      <c r="G185" s="66">
        <f t="shared" si="68"/>
        <v>20</v>
      </c>
      <c r="H185" s="67">
        <f t="shared" si="69"/>
        <v>0</v>
      </c>
      <c r="I185" s="67">
        <f t="shared" si="69"/>
        <v>0</v>
      </c>
      <c r="J185" s="67">
        <f t="shared" si="69"/>
        <v>0</v>
      </c>
      <c r="K185" s="67">
        <f t="shared" si="69"/>
        <v>0</v>
      </c>
      <c r="L185" s="67">
        <f t="shared" si="69"/>
        <v>1</v>
      </c>
      <c r="M185" s="54" t="s">
        <v>14</v>
      </c>
    </row>
    <row r="186" spans="1:13" ht="80.25" thickTop="1" thickBot="1" x14ac:dyDescent="0.3">
      <c r="A186" s="64" t="s">
        <v>32</v>
      </c>
      <c r="B186" s="65"/>
      <c r="C186" s="65"/>
      <c r="D186" s="65"/>
      <c r="E186" s="50"/>
      <c r="F186" s="50">
        <v>20</v>
      </c>
      <c r="G186" s="66">
        <f t="shared" si="68"/>
        <v>20</v>
      </c>
      <c r="H186" s="67">
        <f t="shared" si="69"/>
        <v>0</v>
      </c>
      <c r="I186" s="67">
        <f t="shared" si="69"/>
        <v>0</v>
      </c>
      <c r="J186" s="67">
        <f t="shared" si="69"/>
        <v>0</v>
      </c>
      <c r="K186" s="67">
        <f t="shared" si="69"/>
        <v>0</v>
      </c>
      <c r="L186" s="67">
        <f t="shared" si="69"/>
        <v>1</v>
      </c>
      <c r="M186" s="54" t="s">
        <v>14</v>
      </c>
    </row>
    <row r="187" spans="1:13" ht="96" thickTop="1" thickBot="1" x14ac:dyDescent="0.3">
      <c r="A187" s="64" t="s">
        <v>33</v>
      </c>
      <c r="B187" s="65"/>
      <c r="C187" s="65"/>
      <c r="D187" s="65"/>
      <c r="E187" s="50"/>
      <c r="F187" s="50">
        <v>20</v>
      </c>
      <c r="G187" s="66">
        <f t="shared" si="68"/>
        <v>20</v>
      </c>
      <c r="H187" s="67">
        <f t="shared" si="69"/>
        <v>0</v>
      </c>
      <c r="I187" s="67">
        <f t="shared" si="69"/>
        <v>0</v>
      </c>
      <c r="J187" s="67">
        <f t="shared" si="69"/>
        <v>0</v>
      </c>
      <c r="K187" s="67">
        <f t="shared" si="69"/>
        <v>0</v>
      </c>
      <c r="L187" s="67">
        <f t="shared" si="69"/>
        <v>1</v>
      </c>
      <c r="M187" s="54" t="s">
        <v>14</v>
      </c>
    </row>
    <row r="188" spans="1:13" ht="17.25" thickTop="1" thickBot="1" x14ac:dyDescent="0.3">
      <c r="A188" s="68" t="s">
        <v>24</v>
      </c>
      <c r="B188" s="69">
        <f t="shared" ref="B188:E188" si="70">IFERROR(AVERAGE(B184:B187),0)</f>
        <v>0</v>
      </c>
      <c r="C188" s="69">
        <f t="shared" si="70"/>
        <v>0</v>
      </c>
      <c r="D188" s="69">
        <f t="shared" si="70"/>
        <v>0</v>
      </c>
      <c r="E188" s="69">
        <f t="shared" si="70"/>
        <v>0</v>
      </c>
      <c r="F188" s="69"/>
      <c r="G188" s="69">
        <f>SUM(AVERAGE(G184:G187))</f>
        <v>20</v>
      </c>
      <c r="H188" s="63">
        <f>AVERAGE(H184:H187)*0.2</f>
        <v>0</v>
      </c>
      <c r="I188" s="63">
        <f>AVERAGE(I184:I187)*0.4</f>
        <v>0</v>
      </c>
      <c r="J188" s="63">
        <f>AVERAGE(J184:J187)*0.6</f>
        <v>0</v>
      </c>
      <c r="K188" s="63">
        <f>AVERAGE(K184:K187)*0.8</f>
        <v>0</v>
      </c>
      <c r="L188" s="70">
        <f>AVERAGE(L184:L187)*1</f>
        <v>1</v>
      </c>
      <c r="M188" s="63">
        <f>SUM(H188:L188)</f>
        <v>1</v>
      </c>
    </row>
    <row r="189" spans="1:13" ht="80.25" thickTop="1" thickBot="1" x14ac:dyDescent="0.3">
      <c r="A189" s="71" t="s">
        <v>114</v>
      </c>
      <c r="B189" s="72"/>
      <c r="C189" s="72"/>
      <c r="D189" s="72"/>
      <c r="E189" s="72"/>
      <c r="F189" s="72"/>
      <c r="G189" s="73">
        <f>SUM(B189:F189)</f>
        <v>0</v>
      </c>
      <c r="H189" s="74">
        <f t="shared" ref="H189:L189" si="71">IFERROR(B189/$G$189,0)</f>
        <v>0</v>
      </c>
      <c r="I189" s="74">
        <f t="shared" si="71"/>
        <v>0</v>
      </c>
      <c r="J189" s="74">
        <f t="shared" si="71"/>
        <v>0</v>
      </c>
      <c r="K189" s="74">
        <f t="shared" si="71"/>
        <v>0</v>
      </c>
      <c r="L189" s="74">
        <f t="shared" si="71"/>
        <v>0</v>
      </c>
      <c r="M189" s="54" t="s">
        <v>14</v>
      </c>
    </row>
    <row r="190" spans="1:13" ht="17.25" thickTop="1" thickBot="1" x14ac:dyDescent="0.3">
      <c r="A190" s="170" t="s">
        <v>35</v>
      </c>
      <c r="B190" s="171"/>
      <c r="C190" s="171"/>
      <c r="D190" s="171"/>
      <c r="E190" s="171"/>
      <c r="F190" s="172"/>
      <c r="G190" s="75">
        <v>20</v>
      </c>
      <c r="H190" s="63" t="s">
        <v>14</v>
      </c>
      <c r="I190" s="63" t="s">
        <v>14</v>
      </c>
      <c r="J190" s="63" t="s">
        <v>14</v>
      </c>
      <c r="K190" s="63" t="s">
        <v>14</v>
      </c>
      <c r="L190" s="63" t="s">
        <v>14</v>
      </c>
      <c r="M190" s="63">
        <f>(M170+M177+M182+M188)/4</f>
        <v>1</v>
      </c>
    </row>
    <row r="191" spans="1:13" ht="15.75" thickTop="1" x14ac:dyDescent="0.25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</row>
    <row r="192" spans="1:13" ht="15.75" thickBot="1" x14ac:dyDescent="0.3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</row>
    <row r="193" spans="1:13" ht="33" thickTop="1" thickBot="1" x14ac:dyDescent="0.3">
      <c r="A193" s="39" t="s">
        <v>0</v>
      </c>
      <c r="B193" s="153" t="s">
        <v>55</v>
      </c>
      <c r="C193" s="154"/>
      <c r="D193" s="154"/>
      <c r="E193" s="154"/>
      <c r="F193" s="154"/>
      <c r="G193" s="155"/>
      <c r="H193" s="156" t="s">
        <v>111</v>
      </c>
      <c r="I193" s="157"/>
      <c r="J193" s="158"/>
      <c r="K193" s="40" t="s">
        <v>2</v>
      </c>
      <c r="L193" s="159">
        <v>45296</v>
      </c>
      <c r="M193" s="160"/>
    </row>
    <row r="194" spans="1:13" ht="16.5" thickBot="1" x14ac:dyDescent="0.3">
      <c r="A194" s="161" t="s">
        <v>3</v>
      </c>
      <c r="B194" s="162"/>
      <c r="C194" s="162"/>
      <c r="D194" s="162"/>
      <c r="E194" s="162"/>
      <c r="F194" s="162"/>
      <c r="G194" s="163"/>
      <c r="H194" s="41" t="s">
        <v>112</v>
      </c>
      <c r="I194" s="167">
        <v>16</v>
      </c>
      <c r="J194" s="155"/>
      <c r="K194" s="42"/>
      <c r="L194" s="41"/>
      <c r="M194" s="41"/>
    </row>
    <row r="195" spans="1:13" ht="16.5" thickBot="1" x14ac:dyDescent="0.3">
      <c r="A195" s="164"/>
      <c r="B195" s="165"/>
      <c r="C195" s="165"/>
      <c r="D195" s="165"/>
      <c r="E195" s="165"/>
      <c r="F195" s="165"/>
      <c r="G195" s="166"/>
      <c r="H195" s="41" t="s">
        <v>113</v>
      </c>
      <c r="I195" s="167">
        <v>4</v>
      </c>
      <c r="J195" s="155"/>
      <c r="K195" s="41"/>
      <c r="L195" s="41"/>
      <c r="M195" s="41"/>
    </row>
    <row r="196" spans="1:13" ht="16.5" thickBot="1" x14ac:dyDescent="0.3">
      <c r="A196" s="43" t="s">
        <v>4</v>
      </c>
      <c r="B196" s="168" t="s">
        <v>5</v>
      </c>
      <c r="C196" s="169"/>
      <c r="D196" s="169"/>
      <c r="E196" s="169"/>
      <c r="F196" s="169"/>
      <c r="G196" s="169"/>
      <c r="H196" s="167" t="s">
        <v>5</v>
      </c>
      <c r="I196" s="154"/>
      <c r="J196" s="154"/>
      <c r="K196" s="154"/>
      <c r="L196" s="154"/>
      <c r="M196" s="155"/>
    </row>
    <row r="197" spans="1:13" ht="33" thickTop="1" thickBot="1" x14ac:dyDescent="0.3">
      <c r="A197" s="44" t="s">
        <v>6</v>
      </c>
      <c r="B197" s="45" t="s">
        <v>7</v>
      </c>
      <c r="C197" s="45" t="s">
        <v>8</v>
      </c>
      <c r="D197" s="45" t="s">
        <v>9</v>
      </c>
      <c r="E197" s="45" t="s">
        <v>10</v>
      </c>
      <c r="F197" s="45" t="s">
        <v>11</v>
      </c>
      <c r="G197" s="46" t="s">
        <v>12</v>
      </c>
      <c r="H197" s="47" t="s">
        <v>7</v>
      </c>
      <c r="I197" s="47" t="s">
        <v>8</v>
      </c>
      <c r="J197" s="47" t="s">
        <v>9</v>
      </c>
      <c r="K197" s="47" t="s">
        <v>10</v>
      </c>
      <c r="L197" s="47" t="s">
        <v>11</v>
      </c>
      <c r="M197" s="48" t="s">
        <v>12</v>
      </c>
    </row>
    <row r="198" spans="1:13" ht="96" thickTop="1" thickBot="1" x14ac:dyDescent="0.3">
      <c r="A198" s="49" t="s">
        <v>13</v>
      </c>
      <c r="B198" s="50"/>
      <c r="C198" s="50"/>
      <c r="D198" s="50"/>
      <c r="E198" s="50"/>
      <c r="F198" s="50">
        <v>20</v>
      </c>
      <c r="G198" s="51">
        <f t="shared" ref="G198:G200" si="72">SUM(B198:F198)</f>
        <v>20</v>
      </c>
      <c r="H198" s="52">
        <f t="shared" ref="H198:L200" si="73">IFERROR(B198/$G$198,0)</f>
        <v>0</v>
      </c>
      <c r="I198" s="52">
        <f t="shared" si="73"/>
        <v>0</v>
      </c>
      <c r="J198" s="52">
        <f t="shared" si="73"/>
        <v>0</v>
      </c>
      <c r="K198" s="52">
        <f t="shared" si="73"/>
        <v>0</v>
      </c>
      <c r="L198" s="52">
        <f t="shared" si="73"/>
        <v>1</v>
      </c>
      <c r="M198" s="53" t="s">
        <v>14</v>
      </c>
    </row>
    <row r="199" spans="1:13" ht="96" thickTop="1" thickBot="1" x14ac:dyDescent="0.3">
      <c r="A199" s="49" t="s">
        <v>15</v>
      </c>
      <c r="B199" s="50"/>
      <c r="C199" s="50"/>
      <c r="D199" s="50"/>
      <c r="E199" s="50"/>
      <c r="F199" s="50">
        <v>20</v>
      </c>
      <c r="G199" s="51">
        <f t="shared" si="72"/>
        <v>20</v>
      </c>
      <c r="H199" s="52">
        <f t="shared" si="73"/>
        <v>0</v>
      </c>
      <c r="I199" s="52">
        <f t="shared" si="73"/>
        <v>0</v>
      </c>
      <c r="J199" s="52">
        <f t="shared" si="73"/>
        <v>0</v>
      </c>
      <c r="K199" s="52">
        <f t="shared" si="73"/>
        <v>0</v>
      </c>
      <c r="L199" s="52">
        <f t="shared" si="73"/>
        <v>1</v>
      </c>
      <c r="M199" s="54" t="s">
        <v>14</v>
      </c>
    </row>
    <row r="200" spans="1:13" ht="111.75" thickTop="1" thickBot="1" x14ac:dyDescent="0.3">
      <c r="A200" s="49" t="s">
        <v>16</v>
      </c>
      <c r="B200" s="50"/>
      <c r="C200" s="50"/>
      <c r="D200" s="50"/>
      <c r="E200" s="50"/>
      <c r="F200" s="50">
        <v>20</v>
      </c>
      <c r="G200" s="51">
        <f t="shared" si="72"/>
        <v>20</v>
      </c>
      <c r="H200" s="52">
        <f t="shared" si="73"/>
        <v>0</v>
      </c>
      <c r="I200" s="52">
        <f t="shared" si="73"/>
        <v>0</v>
      </c>
      <c r="J200" s="52">
        <f t="shared" si="73"/>
        <v>0</v>
      </c>
      <c r="K200" s="52">
        <f t="shared" si="73"/>
        <v>0</v>
      </c>
      <c r="L200" s="52">
        <f t="shared" si="73"/>
        <v>1</v>
      </c>
      <c r="M200" s="54" t="s">
        <v>14</v>
      </c>
    </row>
    <row r="201" spans="1:13" ht="33" thickTop="1" thickBot="1" x14ac:dyDescent="0.3">
      <c r="A201" s="55" t="s">
        <v>17</v>
      </c>
      <c r="B201" s="56">
        <f>IFERROR(AVERAGE(B198:B200),0)</f>
        <v>0</v>
      </c>
      <c r="C201" s="56"/>
      <c r="D201" s="56">
        <f>IFERROR(AVERAGE(D198:D200),0)</f>
        <v>0</v>
      </c>
      <c r="E201" s="56"/>
      <c r="F201" s="56"/>
      <c r="G201" s="56">
        <f>SUM(AVERAGE(G198:G200))</f>
        <v>20</v>
      </c>
      <c r="H201" s="57">
        <f>AVERAGE(H198:H200)*0.2</f>
        <v>0</v>
      </c>
      <c r="I201" s="57">
        <f>AVERAGE(I198:I200)*0.4</f>
        <v>0</v>
      </c>
      <c r="J201" s="57">
        <f>AVERAGE(J198:J200)*0.6</f>
        <v>0</v>
      </c>
      <c r="K201" s="57">
        <f>AVERAGE(K198:K200)*0.8</f>
        <v>0</v>
      </c>
      <c r="L201" s="57">
        <f>AVERAGE(L198:L200)*1</f>
        <v>1</v>
      </c>
      <c r="M201" s="58">
        <f>SUM(H201:L201)</f>
        <v>1</v>
      </c>
    </row>
    <row r="202" spans="1:13" ht="48.75" thickTop="1" thickBot="1" x14ac:dyDescent="0.3">
      <c r="A202" s="59" t="s">
        <v>18</v>
      </c>
      <c r="B202" s="45" t="s">
        <v>7</v>
      </c>
      <c r="C202" s="45" t="s">
        <v>8</v>
      </c>
      <c r="D202" s="45" t="s">
        <v>9</v>
      </c>
      <c r="E202" s="45" t="s">
        <v>10</v>
      </c>
      <c r="F202" s="45" t="s">
        <v>11</v>
      </c>
      <c r="G202" s="46" t="s">
        <v>12</v>
      </c>
      <c r="H202" s="45" t="s">
        <v>7</v>
      </c>
      <c r="I202" s="45" t="s">
        <v>8</v>
      </c>
      <c r="J202" s="45" t="s">
        <v>9</v>
      </c>
      <c r="K202" s="45" t="s">
        <v>10</v>
      </c>
      <c r="L202" s="60" t="s">
        <v>11</v>
      </c>
      <c r="M202" s="46" t="s">
        <v>12</v>
      </c>
    </row>
    <row r="203" spans="1:13" ht="80.25" thickTop="1" thickBot="1" x14ac:dyDescent="0.3">
      <c r="A203" s="49" t="s">
        <v>19</v>
      </c>
      <c r="B203" s="50"/>
      <c r="C203" s="50"/>
      <c r="D203" s="50"/>
      <c r="E203" s="50"/>
      <c r="F203" s="50">
        <v>20</v>
      </c>
      <c r="G203" s="51">
        <f t="shared" ref="G203:G207" si="74">SUM(B203:F203)</f>
        <v>20</v>
      </c>
      <c r="H203" s="52">
        <f t="shared" ref="H203:L207" si="75">IFERROR(B203/$G$203,0)</f>
        <v>0</v>
      </c>
      <c r="I203" s="52">
        <f t="shared" si="75"/>
        <v>0</v>
      </c>
      <c r="J203" s="52">
        <f t="shared" si="75"/>
        <v>0</v>
      </c>
      <c r="K203" s="52">
        <f t="shared" si="75"/>
        <v>0</v>
      </c>
      <c r="L203" s="52">
        <f t="shared" si="75"/>
        <v>1</v>
      </c>
      <c r="M203" s="54" t="s">
        <v>14</v>
      </c>
    </row>
    <row r="204" spans="1:13" ht="111.75" thickTop="1" thickBot="1" x14ac:dyDescent="0.3">
      <c r="A204" s="49" t="s">
        <v>20</v>
      </c>
      <c r="B204" s="50"/>
      <c r="C204" s="50"/>
      <c r="D204" s="50"/>
      <c r="E204" s="50"/>
      <c r="F204" s="50">
        <v>20</v>
      </c>
      <c r="G204" s="51">
        <f t="shared" si="74"/>
        <v>20</v>
      </c>
      <c r="H204" s="52">
        <f t="shared" si="75"/>
        <v>0</v>
      </c>
      <c r="I204" s="52">
        <f t="shared" si="75"/>
        <v>0</v>
      </c>
      <c r="J204" s="52">
        <f t="shared" si="75"/>
        <v>0</v>
      </c>
      <c r="K204" s="52">
        <f t="shared" si="75"/>
        <v>0</v>
      </c>
      <c r="L204" s="52">
        <f t="shared" si="75"/>
        <v>1</v>
      </c>
      <c r="M204" s="54" t="s">
        <v>14</v>
      </c>
    </row>
    <row r="205" spans="1:13" ht="127.5" thickTop="1" thickBot="1" x14ac:dyDescent="0.3">
      <c r="A205" s="49" t="s">
        <v>21</v>
      </c>
      <c r="B205" s="50"/>
      <c r="C205" s="50"/>
      <c r="D205" s="50"/>
      <c r="E205" s="50"/>
      <c r="F205" s="50">
        <v>20</v>
      </c>
      <c r="G205" s="51">
        <f t="shared" si="74"/>
        <v>20</v>
      </c>
      <c r="H205" s="52">
        <f t="shared" si="75"/>
        <v>0</v>
      </c>
      <c r="I205" s="52">
        <f t="shared" si="75"/>
        <v>0</v>
      </c>
      <c r="J205" s="52">
        <f t="shared" si="75"/>
        <v>0</v>
      </c>
      <c r="K205" s="52">
        <f t="shared" si="75"/>
        <v>0</v>
      </c>
      <c r="L205" s="52">
        <f t="shared" si="75"/>
        <v>1</v>
      </c>
      <c r="M205" s="54" t="s">
        <v>14</v>
      </c>
    </row>
    <row r="206" spans="1:13" ht="96" thickTop="1" thickBot="1" x14ac:dyDescent="0.3">
      <c r="A206" s="49" t="s">
        <v>22</v>
      </c>
      <c r="B206" s="50"/>
      <c r="C206" s="50"/>
      <c r="D206" s="50"/>
      <c r="E206" s="50"/>
      <c r="F206" s="50">
        <v>20</v>
      </c>
      <c r="G206" s="51">
        <f t="shared" si="74"/>
        <v>20</v>
      </c>
      <c r="H206" s="52">
        <f t="shared" si="75"/>
        <v>0</v>
      </c>
      <c r="I206" s="52">
        <f t="shared" si="75"/>
        <v>0</v>
      </c>
      <c r="J206" s="52">
        <f t="shared" si="75"/>
        <v>0</v>
      </c>
      <c r="K206" s="52">
        <f t="shared" si="75"/>
        <v>0</v>
      </c>
      <c r="L206" s="52">
        <f t="shared" si="75"/>
        <v>1</v>
      </c>
      <c r="M206" s="54" t="s">
        <v>14</v>
      </c>
    </row>
    <row r="207" spans="1:13" ht="143.25" thickTop="1" thickBot="1" x14ac:dyDescent="0.3">
      <c r="A207" s="49" t="s">
        <v>23</v>
      </c>
      <c r="B207" s="50"/>
      <c r="C207" s="50"/>
      <c r="D207" s="50"/>
      <c r="E207" s="50"/>
      <c r="F207" s="50">
        <v>20</v>
      </c>
      <c r="G207" s="51">
        <f t="shared" si="74"/>
        <v>20</v>
      </c>
      <c r="H207" s="52">
        <f t="shared" si="75"/>
        <v>0</v>
      </c>
      <c r="I207" s="52">
        <f t="shared" si="75"/>
        <v>0</v>
      </c>
      <c r="J207" s="52">
        <f t="shared" si="75"/>
        <v>0</v>
      </c>
      <c r="K207" s="52">
        <f t="shared" si="75"/>
        <v>0</v>
      </c>
      <c r="L207" s="52">
        <f t="shared" si="75"/>
        <v>1</v>
      </c>
      <c r="M207" s="54"/>
    </row>
    <row r="208" spans="1:13" ht="17.25" thickTop="1" thickBot="1" x14ac:dyDescent="0.3">
      <c r="A208" s="55" t="s">
        <v>24</v>
      </c>
      <c r="B208" s="56">
        <f t="shared" ref="B208:E208" si="76">IFERROR(AVERAGE(B203:B207),0)</f>
        <v>0</v>
      </c>
      <c r="C208" s="56">
        <f t="shared" si="76"/>
        <v>0</v>
      </c>
      <c r="D208" s="56">
        <f t="shared" si="76"/>
        <v>0</v>
      </c>
      <c r="E208" s="56">
        <f t="shared" si="76"/>
        <v>0</v>
      </c>
      <c r="F208" s="56"/>
      <c r="G208" s="56">
        <f>SUM(AVERAGE(G203:G207))</f>
        <v>20</v>
      </c>
      <c r="H208" s="58">
        <f>AVERAGE(H203:H207)*0.2</f>
        <v>0</v>
      </c>
      <c r="I208" s="58">
        <f>AVERAGE(I203:I207)*0.4</f>
        <v>0</v>
      </c>
      <c r="J208" s="58">
        <f>AVERAGE(J203:J207)*0.6</f>
        <v>0</v>
      </c>
      <c r="K208" s="58">
        <f>AVERAGE(K203:K207)*0.8</f>
        <v>0</v>
      </c>
      <c r="L208" s="61">
        <f>AVERAGE(L203:L207)*1</f>
        <v>1</v>
      </c>
      <c r="M208" s="58">
        <f>SUM(H208:L208)</f>
        <v>1</v>
      </c>
    </row>
    <row r="209" spans="1:13" ht="33" thickTop="1" thickBot="1" x14ac:dyDescent="0.3">
      <c r="A209" s="59" t="s">
        <v>25</v>
      </c>
      <c r="B209" s="45" t="s">
        <v>7</v>
      </c>
      <c r="C209" s="45" t="s">
        <v>8</v>
      </c>
      <c r="D209" s="45" t="s">
        <v>9</v>
      </c>
      <c r="E209" s="45" t="s">
        <v>10</v>
      </c>
      <c r="F209" s="45" t="s">
        <v>11</v>
      </c>
      <c r="G209" s="46" t="s">
        <v>12</v>
      </c>
      <c r="H209" s="45" t="s">
        <v>7</v>
      </c>
      <c r="I209" s="45" t="s">
        <v>8</v>
      </c>
      <c r="J209" s="45" t="s">
        <v>9</v>
      </c>
      <c r="K209" s="45" t="s">
        <v>10</v>
      </c>
      <c r="L209" s="60" t="s">
        <v>11</v>
      </c>
      <c r="M209" s="46" t="s">
        <v>12</v>
      </c>
    </row>
    <row r="210" spans="1:13" ht="111.75" thickTop="1" thickBot="1" x14ac:dyDescent="0.3">
      <c r="A210" s="49" t="s">
        <v>26</v>
      </c>
      <c r="B210" s="50"/>
      <c r="C210" s="50"/>
      <c r="D210" s="50"/>
      <c r="E210" s="50"/>
      <c r="F210" s="50">
        <v>20</v>
      </c>
      <c r="G210" s="51">
        <f t="shared" ref="G210:G212" si="77">SUM(B210:F210)</f>
        <v>20</v>
      </c>
      <c r="H210" s="52">
        <f t="shared" ref="H210:L212" si="78">IFERROR(B210/$G$210,0)</f>
        <v>0</v>
      </c>
      <c r="I210" s="52">
        <f t="shared" si="78"/>
        <v>0</v>
      </c>
      <c r="J210" s="52">
        <f t="shared" si="78"/>
        <v>0</v>
      </c>
      <c r="K210" s="52">
        <f t="shared" si="78"/>
        <v>0</v>
      </c>
      <c r="L210" s="52">
        <f t="shared" si="78"/>
        <v>1</v>
      </c>
      <c r="M210" s="54" t="s">
        <v>14</v>
      </c>
    </row>
    <row r="211" spans="1:13" ht="80.25" thickTop="1" thickBot="1" x14ac:dyDescent="0.3">
      <c r="A211" s="49" t="s">
        <v>27</v>
      </c>
      <c r="B211" s="50"/>
      <c r="C211" s="50"/>
      <c r="D211" s="50"/>
      <c r="E211" s="50"/>
      <c r="F211" s="50">
        <v>20</v>
      </c>
      <c r="G211" s="51">
        <f t="shared" si="77"/>
        <v>20</v>
      </c>
      <c r="H211" s="52">
        <f t="shared" si="78"/>
        <v>0</v>
      </c>
      <c r="I211" s="52">
        <f t="shared" si="78"/>
        <v>0</v>
      </c>
      <c r="J211" s="52">
        <f t="shared" si="78"/>
        <v>0</v>
      </c>
      <c r="K211" s="52">
        <f t="shared" si="78"/>
        <v>0</v>
      </c>
      <c r="L211" s="52">
        <f t="shared" si="78"/>
        <v>1</v>
      </c>
      <c r="M211" s="54" t="s">
        <v>14</v>
      </c>
    </row>
    <row r="212" spans="1:13" ht="15" customHeight="1" thickTop="1" thickBot="1" x14ac:dyDescent="0.3">
      <c r="A212" s="49" t="s">
        <v>28</v>
      </c>
      <c r="B212" s="50"/>
      <c r="C212" s="50"/>
      <c r="D212" s="50"/>
      <c r="E212" s="50"/>
      <c r="F212" s="50">
        <v>20</v>
      </c>
      <c r="G212" s="51">
        <f t="shared" si="77"/>
        <v>20</v>
      </c>
      <c r="H212" s="52">
        <f t="shared" si="78"/>
        <v>0</v>
      </c>
      <c r="I212" s="52">
        <f t="shared" si="78"/>
        <v>0</v>
      </c>
      <c r="J212" s="52">
        <f t="shared" si="78"/>
        <v>0</v>
      </c>
      <c r="K212" s="52">
        <f t="shared" si="78"/>
        <v>0</v>
      </c>
      <c r="L212" s="52">
        <f t="shared" si="78"/>
        <v>1</v>
      </c>
      <c r="M212" s="54" t="s">
        <v>14</v>
      </c>
    </row>
    <row r="213" spans="1:13" ht="15" customHeight="1" thickTop="1" thickBot="1" x14ac:dyDescent="0.3">
      <c r="A213" s="55" t="s">
        <v>24</v>
      </c>
      <c r="B213" s="56"/>
      <c r="C213" s="56">
        <f t="shared" ref="C213:E213" si="79">IFERROR(AVERAGE(C210:C212),0)</f>
        <v>0</v>
      </c>
      <c r="D213" s="62">
        <f t="shared" si="79"/>
        <v>0</v>
      </c>
      <c r="E213" s="62">
        <f t="shared" si="79"/>
        <v>0</v>
      </c>
      <c r="F213" s="62"/>
      <c r="G213" s="62">
        <f>SUM(AVERAGE(G210:G212))</f>
        <v>20</v>
      </c>
      <c r="H213" s="58">
        <f>AVERAGE(H210:H212)*0.2</f>
        <v>0</v>
      </c>
      <c r="I213" s="58">
        <f>AVERAGE(I210:I212)*0.4</f>
        <v>0</v>
      </c>
      <c r="J213" s="58">
        <f>AVERAGE(J210:J212)*0.6</f>
        <v>0</v>
      </c>
      <c r="K213" s="58">
        <f>AVERAGE(K210:K212)*0.8</f>
        <v>0</v>
      </c>
      <c r="L213" s="61">
        <f>AVERAGE(L210:L212)*1</f>
        <v>1</v>
      </c>
      <c r="M213" s="63">
        <f>SUM(H213:L213)</f>
        <v>1</v>
      </c>
    </row>
    <row r="214" spans="1:13" ht="15" customHeight="1" thickTop="1" thickBot="1" x14ac:dyDescent="0.3">
      <c r="A214" s="44" t="s">
        <v>29</v>
      </c>
      <c r="B214" s="45" t="s">
        <v>7</v>
      </c>
      <c r="C214" s="45" t="s">
        <v>8</v>
      </c>
      <c r="D214" s="45" t="s">
        <v>9</v>
      </c>
      <c r="E214" s="45" t="s">
        <v>10</v>
      </c>
      <c r="F214" s="45" t="s">
        <v>11</v>
      </c>
      <c r="G214" s="46" t="s">
        <v>12</v>
      </c>
      <c r="H214" s="45" t="s">
        <v>7</v>
      </c>
      <c r="I214" s="45" t="s">
        <v>8</v>
      </c>
      <c r="J214" s="45" t="s">
        <v>9</v>
      </c>
      <c r="K214" s="45" t="s">
        <v>10</v>
      </c>
      <c r="L214" s="60" t="s">
        <v>11</v>
      </c>
      <c r="M214" s="46" t="s">
        <v>12</v>
      </c>
    </row>
    <row r="215" spans="1:13" ht="15" customHeight="1" thickTop="1" thickBot="1" x14ac:dyDescent="0.3">
      <c r="A215" s="64" t="s">
        <v>30</v>
      </c>
      <c r="B215" s="65"/>
      <c r="C215" s="65"/>
      <c r="D215" s="65"/>
      <c r="E215" s="50"/>
      <c r="F215" s="50">
        <v>20</v>
      </c>
      <c r="G215" s="66">
        <f t="shared" ref="G215:G218" si="80">SUM(B215:F215)</f>
        <v>20</v>
      </c>
      <c r="H215" s="67">
        <f t="shared" ref="H215:L218" si="81">IFERROR(B215/$G$215,0)</f>
        <v>0</v>
      </c>
      <c r="I215" s="67">
        <f t="shared" si="81"/>
        <v>0</v>
      </c>
      <c r="J215" s="67">
        <f t="shared" si="81"/>
        <v>0</v>
      </c>
      <c r="K215" s="67">
        <f t="shared" si="81"/>
        <v>0</v>
      </c>
      <c r="L215" s="67">
        <f t="shared" si="81"/>
        <v>1</v>
      </c>
      <c r="M215" s="54" t="s">
        <v>14</v>
      </c>
    </row>
    <row r="216" spans="1:13" ht="15" customHeight="1" thickTop="1" thickBot="1" x14ac:dyDescent="0.3">
      <c r="A216" s="64" t="s">
        <v>31</v>
      </c>
      <c r="B216" s="65"/>
      <c r="C216" s="65"/>
      <c r="D216" s="65"/>
      <c r="E216" s="50"/>
      <c r="F216" s="50">
        <v>20</v>
      </c>
      <c r="G216" s="66">
        <f t="shared" si="80"/>
        <v>20</v>
      </c>
      <c r="H216" s="67">
        <f t="shared" si="81"/>
        <v>0</v>
      </c>
      <c r="I216" s="67">
        <f t="shared" si="81"/>
        <v>0</v>
      </c>
      <c r="J216" s="67">
        <f t="shared" si="81"/>
        <v>0</v>
      </c>
      <c r="K216" s="67">
        <f t="shared" si="81"/>
        <v>0</v>
      </c>
      <c r="L216" s="67">
        <f t="shared" si="81"/>
        <v>1</v>
      </c>
      <c r="M216" s="54" t="s">
        <v>14</v>
      </c>
    </row>
    <row r="217" spans="1:13" ht="15" customHeight="1" thickTop="1" thickBot="1" x14ac:dyDescent="0.3">
      <c r="A217" s="64" t="s">
        <v>32</v>
      </c>
      <c r="B217" s="65"/>
      <c r="C217" s="65"/>
      <c r="D217" s="65"/>
      <c r="E217" s="50"/>
      <c r="F217" s="50">
        <v>20</v>
      </c>
      <c r="G217" s="66">
        <f t="shared" si="80"/>
        <v>20</v>
      </c>
      <c r="H217" s="67">
        <f t="shared" si="81"/>
        <v>0</v>
      </c>
      <c r="I217" s="67">
        <f t="shared" si="81"/>
        <v>0</v>
      </c>
      <c r="J217" s="67">
        <f t="shared" si="81"/>
        <v>0</v>
      </c>
      <c r="K217" s="67">
        <f t="shared" si="81"/>
        <v>0</v>
      </c>
      <c r="L217" s="67">
        <f t="shared" si="81"/>
        <v>1</v>
      </c>
      <c r="M217" s="54" t="s">
        <v>14</v>
      </c>
    </row>
    <row r="218" spans="1:13" ht="15" customHeight="1" thickTop="1" thickBot="1" x14ac:dyDescent="0.3">
      <c r="A218" s="64" t="s">
        <v>33</v>
      </c>
      <c r="B218" s="65"/>
      <c r="C218" s="65"/>
      <c r="D218" s="65"/>
      <c r="E218" s="50"/>
      <c r="F218" s="50">
        <v>20</v>
      </c>
      <c r="G218" s="66">
        <f t="shared" si="80"/>
        <v>20</v>
      </c>
      <c r="H218" s="67">
        <f t="shared" si="81"/>
        <v>0</v>
      </c>
      <c r="I218" s="67">
        <f t="shared" si="81"/>
        <v>0</v>
      </c>
      <c r="J218" s="67">
        <f t="shared" si="81"/>
        <v>0</v>
      </c>
      <c r="K218" s="67">
        <f t="shared" si="81"/>
        <v>0</v>
      </c>
      <c r="L218" s="67">
        <f t="shared" si="81"/>
        <v>1</v>
      </c>
      <c r="M218" s="54" t="s">
        <v>14</v>
      </c>
    </row>
    <row r="219" spans="1:13" ht="15" customHeight="1" thickTop="1" thickBot="1" x14ac:dyDescent="0.3">
      <c r="A219" s="68" t="s">
        <v>24</v>
      </c>
      <c r="B219" s="69">
        <f t="shared" ref="B219:E219" si="82">IFERROR(AVERAGE(B215:B218),0)</f>
        <v>0</v>
      </c>
      <c r="C219" s="69">
        <f t="shared" si="82"/>
        <v>0</v>
      </c>
      <c r="D219" s="69">
        <f t="shared" si="82"/>
        <v>0</v>
      </c>
      <c r="E219" s="69">
        <f t="shared" si="82"/>
        <v>0</v>
      </c>
      <c r="F219" s="69"/>
      <c r="G219" s="69">
        <f>SUM(AVERAGE(G215:G218))</f>
        <v>20</v>
      </c>
      <c r="H219" s="63">
        <f>AVERAGE(H215:H218)*0.2</f>
        <v>0</v>
      </c>
      <c r="I219" s="63">
        <f>AVERAGE(I215:I218)*0.4</f>
        <v>0</v>
      </c>
      <c r="J219" s="63">
        <f>AVERAGE(J215:J218)*0.6</f>
        <v>0</v>
      </c>
      <c r="K219" s="63">
        <f>AVERAGE(K215:K218)*0.8</f>
        <v>0</v>
      </c>
      <c r="L219" s="70">
        <f>AVERAGE(L215:L218)*1</f>
        <v>1</v>
      </c>
      <c r="M219" s="63">
        <f>SUM(H219:L219)</f>
        <v>1</v>
      </c>
    </row>
    <row r="220" spans="1:13" ht="15" customHeight="1" thickTop="1" thickBot="1" x14ac:dyDescent="0.3">
      <c r="A220" s="71" t="s">
        <v>114</v>
      </c>
      <c r="B220" s="72"/>
      <c r="C220" s="72"/>
      <c r="D220" s="72"/>
      <c r="E220" s="72"/>
      <c r="F220" s="72"/>
      <c r="G220" s="73">
        <f>SUM(B220:F220)</f>
        <v>0</v>
      </c>
      <c r="H220" s="74">
        <f t="shared" ref="H220:L220" si="83">IFERROR(B220/$G$220,0)</f>
        <v>0</v>
      </c>
      <c r="I220" s="74">
        <f t="shared" si="83"/>
        <v>0</v>
      </c>
      <c r="J220" s="74">
        <f t="shared" si="83"/>
        <v>0</v>
      </c>
      <c r="K220" s="74">
        <f t="shared" si="83"/>
        <v>0</v>
      </c>
      <c r="L220" s="74">
        <f t="shared" si="83"/>
        <v>0</v>
      </c>
      <c r="M220" s="54" t="s">
        <v>14</v>
      </c>
    </row>
    <row r="221" spans="1:13" ht="15" customHeight="1" thickTop="1" thickBot="1" x14ac:dyDescent="0.3">
      <c r="A221" s="170" t="s">
        <v>35</v>
      </c>
      <c r="B221" s="171"/>
      <c r="C221" s="171"/>
      <c r="D221" s="171"/>
      <c r="E221" s="171"/>
      <c r="F221" s="172"/>
      <c r="G221" s="75">
        <v>20</v>
      </c>
      <c r="H221" s="63" t="s">
        <v>14</v>
      </c>
      <c r="I221" s="63" t="s">
        <v>14</v>
      </c>
      <c r="J221" s="63" t="s">
        <v>14</v>
      </c>
      <c r="K221" s="63" t="s">
        <v>14</v>
      </c>
      <c r="L221" s="63" t="s">
        <v>14</v>
      </c>
      <c r="M221" s="63">
        <f>(M201+M208+M213+M219)/4</f>
        <v>1</v>
      </c>
    </row>
    <row r="222" spans="1:13" ht="15" customHeight="1" thickTop="1" x14ac:dyDescent="0.25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</row>
    <row r="223" spans="1:13" ht="15" customHeight="1" thickBot="1" x14ac:dyDescent="0.3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</row>
    <row r="224" spans="1:13" ht="15" customHeight="1" thickTop="1" thickBot="1" x14ac:dyDescent="0.3">
      <c r="A224" s="39" t="s">
        <v>0</v>
      </c>
      <c r="B224" s="153" t="s">
        <v>54</v>
      </c>
      <c r="C224" s="154"/>
      <c r="D224" s="154"/>
      <c r="E224" s="154"/>
      <c r="F224" s="154"/>
      <c r="G224" s="155"/>
      <c r="H224" s="156" t="s">
        <v>111</v>
      </c>
      <c r="I224" s="157"/>
      <c r="J224" s="158"/>
      <c r="K224" s="40" t="s">
        <v>2</v>
      </c>
      <c r="L224" s="159">
        <v>45300</v>
      </c>
      <c r="M224" s="160"/>
    </row>
    <row r="225" spans="1:13" ht="15" customHeight="1" thickBot="1" x14ac:dyDescent="0.3">
      <c r="A225" s="161" t="s">
        <v>3</v>
      </c>
      <c r="B225" s="162"/>
      <c r="C225" s="162"/>
      <c r="D225" s="162"/>
      <c r="E225" s="162"/>
      <c r="F225" s="162"/>
      <c r="G225" s="163"/>
      <c r="H225" s="41" t="s">
        <v>112</v>
      </c>
      <c r="I225" s="167">
        <v>16</v>
      </c>
      <c r="J225" s="155"/>
      <c r="K225" s="42"/>
      <c r="L225" s="41"/>
      <c r="M225" s="41"/>
    </row>
    <row r="226" spans="1:13" ht="15" customHeight="1" thickBot="1" x14ac:dyDescent="0.3">
      <c r="A226" s="164"/>
      <c r="B226" s="165"/>
      <c r="C226" s="165"/>
      <c r="D226" s="165"/>
      <c r="E226" s="165"/>
      <c r="F226" s="165"/>
      <c r="G226" s="166"/>
      <c r="H226" s="41" t="s">
        <v>113</v>
      </c>
      <c r="I226" s="167">
        <v>4</v>
      </c>
      <c r="J226" s="155"/>
      <c r="K226" s="41"/>
      <c r="L226" s="41"/>
      <c r="M226" s="41"/>
    </row>
    <row r="227" spans="1:13" ht="15" customHeight="1" thickBot="1" x14ac:dyDescent="0.3">
      <c r="A227" s="43" t="s">
        <v>4</v>
      </c>
      <c r="B227" s="168" t="s">
        <v>5</v>
      </c>
      <c r="C227" s="169"/>
      <c r="D227" s="169"/>
      <c r="E227" s="169"/>
      <c r="F227" s="169"/>
      <c r="G227" s="169"/>
      <c r="H227" s="167" t="s">
        <v>5</v>
      </c>
      <c r="I227" s="154"/>
      <c r="J227" s="154"/>
      <c r="K227" s="154"/>
      <c r="L227" s="154"/>
      <c r="M227" s="155"/>
    </row>
    <row r="228" spans="1:13" ht="15" customHeight="1" thickTop="1" thickBot="1" x14ac:dyDescent="0.3">
      <c r="A228" s="44" t="s">
        <v>6</v>
      </c>
      <c r="B228" s="45" t="s">
        <v>7</v>
      </c>
      <c r="C228" s="45" t="s">
        <v>8</v>
      </c>
      <c r="D228" s="45" t="s">
        <v>9</v>
      </c>
      <c r="E228" s="45" t="s">
        <v>10</v>
      </c>
      <c r="F228" s="45" t="s">
        <v>11</v>
      </c>
      <c r="G228" s="46" t="s">
        <v>12</v>
      </c>
      <c r="H228" s="47" t="s">
        <v>7</v>
      </c>
      <c r="I228" s="47" t="s">
        <v>8</v>
      </c>
      <c r="J228" s="47" t="s">
        <v>9</v>
      </c>
      <c r="K228" s="47" t="s">
        <v>10</v>
      </c>
      <c r="L228" s="47" t="s">
        <v>11</v>
      </c>
      <c r="M228" s="48" t="s">
        <v>12</v>
      </c>
    </row>
    <row r="229" spans="1:13" ht="15" customHeight="1" thickTop="1" thickBot="1" x14ac:dyDescent="0.3">
      <c r="A229" s="49" t="s">
        <v>13</v>
      </c>
      <c r="B229" s="50"/>
      <c r="C229" s="50"/>
      <c r="D229" s="50"/>
      <c r="E229" s="50"/>
      <c r="F229" s="50">
        <v>20</v>
      </c>
      <c r="G229" s="51">
        <f t="shared" ref="G229:G231" si="84">SUM(B229:F229)</f>
        <v>20</v>
      </c>
      <c r="H229" s="52">
        <f t="shared" ref="H229:L231" si="85">IFERROR(B229/$G$229,0)</f>
        <v>0</v>
      </c>
      <c r="I229" s="52">
        <f t="shared" si="85"/>
        <v>0</v>
      </c>
      <c r="J229" s="52">
        <f t="shared" si="85"/>
        <v>0</v>
      </c>
      <c r="K229" s="52">
        <f t="shared" si="85"/>
        <v>0</v>
      </c>
      <c r="L229" s="52">
        <f t="shared" si="85"/>
        <v>1</v>
      </c>
      <c r="M229" s="53" t="s">
        <v>14</v>
      </c>
    </row>
    <row r="230" spans="1:13" ht="15" customHeight="1" thickTop="1" thickBot="1" x14ac:dyDescent="0.3">
      <c r="A230" s="49" t="s">
        <v>15</v>
      </c>
      <c r="B230" s="50"/>
      <c r="C230" s="50"/>
      <c r="D230" s="50"/>
      <c r="E230" s="50"/>
      <c r="F230" s="50">
        <v>20</v>
      </c>
      <c r="G230" s="51">
        <f t="shared" si="84"/>
        <v>20</v>
      </c>
      <c r="H230" s="52">
        <f t="shared" si="85"/>
        <v>0</v>
      </c>
      <c r="I230" s="52">
        <f t="shared" si="85"/>
        <v>0</v>
      </c>
      <c r="J230" s="52">
        <f t="shared" si="85"/>
        <v>0</v>
      </c>
      <c r="K230" s="52">
        <f t="shared" si="85"/>
        <v>0</v>
      </c>
      <c r="L230" s="52">
        <f t="shared" si="85"/>
        <v>1</v>
      </c>
      <c r="M230" s="54" t="s">
        <v>14</v>
      </c>
    </row>
    <row r="231" spans="1:13" ht="15" customHeight="1" thickTop="1" thickBot="1" x14ac:dyDescent="0.3">
      <c r="A231" s="49" t="s">
        <v>16</v>
      </c>
      <c r="B231" s="50"/>
      <c r="C231" s="50"/>
      <c r="D231" s="50"/>
      <c r="E231" s="50"/>
      <c r="F231" s="50">
        <v>20</v>
      </c>
      <c r="G231" s="51">
        <f t="shared" si="84"/>
        <v>20</v>
      </c>
      <c r="H231" s="52">
        <f t="shared" si="85"/>
        <v>0</v>
      </c>
      <c r="I231" s="52">
        <f t="shared" si="85"/>
        <v>0</v>
      </c>
      <c r="J231" s="52">
        <f t="shared" si="85"/>
        <v>0</v>
      </c>
      <c r="K231" s="52">
        <f t="shared" si="85"/>
        <v>0</v>
      </c>
      <c r="L231" s="52">
        <f t="shared" si="85"/>
        <v>1</v>
      </c>
      <c r="M231" s="54" t="s">
        <v>14</v>
      </c>
    </row>
    <row r="232" spans="1:13" ht="15" customHeight="1" thickTop="1" thickBot="1" x14ac:dyDescent="0.3">
      <c r="A232" s="55" t="s">
        <v>17</v>
      </c>
      <c r="B232" s="56">
        <f>IFERROR(AVERAGE(B229:B231),0)</f>
        <v>0</v>
      </c>
      <c r="C232" s="56"/>
      <c r="D232" s="56">
        <f>IFERROR(AVERAGE(D229:D231),0)</f>
        <v>0</v>
      </c>
      <c r="E232" s="56"/>
      <c r="F232" s="56"/>
      <c r="G232" s="56">
        <f>SUM(AVERAGE(G229:G231))</f>
        <v>20</v>
      </c>
      <c r="H232" s="57">
        <f>AVERAGE(H229:H231)*0.2</f>
        <v>0</v>
      </c>
      <c r="I232" s="57">
        <f>AVERAGE(I229:I231)*0.4</f>
        <v>0</v>
      </c>
      <c r="J232" s="57">
        <f>AVERAGE(J229:J231)*0.6</f>
        <v>0</v>
      </c>
      <c r="K232" s="57">
        <f>AVERAGE(K229:K231)*0.8</f>
        <v>0</v>
      </c>
      <c r="L232" s="57">
        <f>AVERAGE(L229:L231)*1</f>
        <v>1</v>
      </c>
      <c r="M232" s="58">
        <f>SUM(H232:L232)</f>
        <v>1</v>
      </c>
    </row>
    <row r="233" spans="1:13" ht="15" customHeight="1" thickTop="1" thickBot="1" x14ac:dyDescent="0.3">
      <c r="A233" s="59" t="s">
        <v>18</v>
      </c>
      <c r="B233" s="45" t="s">
        <v>7</v>
      </c>
      <c r="C233" s="45" t="s">
        <v>8</v>
      </c>
      <c r="D233" s="45" t="s">
        <v>9</v>
      </c>
      <c r="E233" s="45" t="s">
        <v>10</v>
      </c>
      <c r="F233" s="45" t="s">
        <v>11</v>
      </c>
      <c r="G233" s="46" t="s">
        <v>12</v>
      </c>
      <c r="H233" s="45" t="s">
        <v>7</v>
      </c>
      <c r="I233" s="45" t="s">
        <v>8</v>
      </c>
      <c r="J233" s="45" t="s">
        <v>9</v>
      </c>
      <c r="K233" s="45" t="s">
        <v>10</v>
      </c>
      <c r="L233" s="60" t="s">
        <v>11</v>
      </c>
      <c r="M233" s="46" t="s">
        <v>12</v>
      </c>
    </row>
    <row r="234" spans="1:13" ht="15" customHeight="1" thickTop="1" thickBot="1" x14ac:dyDescent="0.3">
      <c r="A234" s="49" t="s">
        <v>19</v>
      </c>
      <c r="B234" s="50"/>
      <c r="C234" s="50"/>
      <c r="D234" s="50"/>
      <c r="E234" s="50"/>
      <c r="F234" s="50">
        <v>20</v>
      </c>
      <c r="G234" s="51">
        <f t="shared" ref="G234:G238" si="86">SUM(B234:F234)</f>
        <v>20</v>
      </c>
      <c r="H234" s="52">
        <f t="shared" ref="H234:L238" si="87">IFERROR(B234/$G$234,0)</f>
        <v>0</v>
      </c>
      <c r="I234" s="52">
        <f t="shared" si="87"/>
        <v>0</v>
      </c>
      <c r="J234" s="52">
        <f t="shared" si="87"/>
        <v>0</v>
      </c>
      <c r="K234" s="52">
        <f t="shared" si="87"/>
        <v>0</v>
      </c>
      <c r="L234" s="52">
        <f t="shared" si="87"/>
        <v>1</v>
      </c>
      <c r="M234" s="54" t="s">
        <v>14</v>
      </c>
    </row>
    <row r="235" spans="1:13" ht="15" customHeight="1" thickTop="1" thickBot="1" x14ac:dyDescent="0.3">
      <c r="A235" s="49" t="s">
        <v>20</v>
      </c>
      <c r="B235" s="50"/>
      <c r="C235" s="50"/>
      <c r="D235" s="50"/>
      <c r="E235" s="50"/>
      <c r="F235" s="50">
        <v>20</v>
      </c>
      <c r="G235" s="51">
        <f t="shared" si="86"/>
        <v>20</v>
      </c>
      <c r="H235" s="52">
        <f t="shared" si="87"/>
        <v>0</v>
      </c>
      <c r="I235" s="52">
        <f t="shared" si="87"/>
        <v>0</v>
      </c>
      <c r="J235" s="52">
        <f t="shared" si="87"/>
        <v>0</v>
      </c>
      <c r="K235" s="52">
        <f t="shared" si="87"/>
        <v>0</v>
      </c>
      <c r="L235" s="52">
        <f t="shared" si="87"/>
        <v>1</v>
      </c>
      <c r="M235" s="54" t="s">
        <v>14</v>
      </c>
    </row>
    <row r="236" spans="1:13" ht="15" customHeight="1" thickTop="1" thickBot="1" x14ac:dyDescent="0.3">
      <c r="A236" s="49" t="s">
        <v>21</v>
      </c>
      <c r="B236" s="50"/>
      <c r="C236" s="50"/>
      <c r="D236" s="50"/>
      <c r="E236" s="50"/>
      <c r="F236" s="50">
        <v>20</v>
      </c>
      <c r="G236" s="51">
        <f t="shared" si="86"/>
        <v>20</v>
      </c>
      <c r="H236" s="52">
        <f t="shared" si="87"/>
        <v>0</v>
      </c>
      <c r="I236" s="52">
        <f t="shared" si="87"/>
        <v>0</v>
      </c>
      <c r="J236" s="52">
        <f t="shared" si="87"/>
        <v>0</v>
      </c>
      <c r="K236" s="52">
        <f t="shared" si="87"/>
        <v>0</v>
      </c>
      <c r="L236" s="52">
        <f t="shared" si="87"/>
        <v>1</v>
      </c>
      <c r="M236" s="54" t="s">
        <v>14</v>
      </c>
    </row>
    <row r="237" spans="1:13" ht="15" customHeight="1" thickTop="1" thickBot="1" x14ac:dyDescent="0.3">
      <c r="A237" s="49" t="s">
        <v>22</v>
      </c>
      <c r="B237" s="50"/>
      <c r="C237" s="50"/>
      <c r="D237" s="50"/>
      <c r="E237" s="50"/>
      <c r="F237" s="50">
        <v>20</v>
      </c>
      <c r="G237" s="51">
        <f t="shared" si="86"/>
        <v>20</v>
      </c>
      <c r="H237" s="52">
        <f t="shared" si="87"/>
        <v>0</v>
      </c>
      <c r="I237" s="52">
        <f t="shared" si="87"/>
        <v>0</v>
      </c>
      <c r="J237" s="52">
        <f t="shared" si="87"/>
        <v>0</v>
      </c>
      <c r="K237" s="52">
        <f t="shared" si="87"/>
        <v>0</v>
      </c>
      <c r="L237" s="52">
        <f t="shared" si="87"/>
        <v>1</v>
      </c>
      <c r="M237" s="54" t="s">
        <v>14</v>
      </c>
    </row>
    <row r="238" spans="1:13" ht="15" customHeight="1" thickTop="1" thickBot="1" x14ac:dyDescent="0.3">
      <c r="A238" s="49" t="s">
        <v>23</v>
      </c>
      <c r="B238" s="50"/>
      <c r="C238" s="50"/>
      <c r="D238" s="50"/>
      <c r="E238" s="50"/>
      <c r="F238" s="50">
        <v>20</v>
      </c>
      <c r="G238" s="51">
        <f t="shared" si="86"/>
        <v>20</v>
      </c>
      <c r="H238" s="52">
        <f t="shared" si="87"/>
        <v>0</v>
      </c>
      <c r="I238" s="52">
        <f t="shared" si="87"/>
        <v>0</v>
      </c>
      <c r="J238" s="52">
        <f t="shared" si="87"/>
        <v>0</v>
      </c>
      <c r="K238" s="52">
        <f t="shared" si="87"/>
        <v>0</v>
      </c>
      <c r="L238" s="52">
        <f t="shared" si="87"/>
        <v>1</v>
      </c>
      <c r="M238" s="54"/>
    </row>
    <row r="239" spans="1:13" ht="15" customHeight="1" thickTop="1" thickBot="1" x14ac:dyDescent="0.3">
      <c r="A239" s="55" t="s">
        <v>24</v>
      </c>
      <c r="B239" s="56">
        <f t="shared" ref="B239:E239" si="88">IFERROR(AVERAGE(B234:B238),0)</f>
        <v>0</v>
      </c>
      <c r="C239" s="56">
        <f t="shared" si="88"/>
        <v>0</v>
      </c>
      <c r="D239" s="56">
        <f t="shared" si="88"/>
        <v>0</v>
      </c>
      <c r="E239" s="56">
        <f t="shared" si="88"/>
        <v>0</v>
      </c>
      <c r="F239" s="56"/>
      <c r="G239" s="56">
        <f>SUM(AVERAGE(G234:G238))</f>
        <v>20</v>
      </c>
      <c r="H239" s="58">
        <f>AVERAGE(H234:H238)*0.2</f>
        <v>0</v>
      </c>
      <c r="I239" s="58">
        <f>AVERAGE(I234:I238)*0.4</f>
        <v>0</v>
      </c>
      <c r="J239" s="58">
        <f>AVERAGE(J234:J238)*0.6</f>
        <v>0</v>
      </c>
      <c r="K239" s="58">
        <f>AVERAGE(K234:K238)*0.8</f>
        <v>0</v>
      </c>
      <c r="L239" s="61">
        <f>AVERAGE(L234:L238)*1</f>
        <v>1</v>
      </c>
      <c r="M239" s="58">
        <f>SUM(H239:L239)</f>
        <v>1</v>
      </c>
    </row>
    <row r="240" spans="1:13" ht="15" customHeight="1" thickTop="1" thickBot="1" x14ac:dyDescent="0.3">
      <c r="A240" s="59" t="s">
        <v>25</v>
      </c>
      <c r="B240" s="45" t="s">
        <v>7</v>
      </c>
      <c r="C240" s="45" t="s">
        <v>8</v>
      </c>
      <c r="D240" s="45" t="s">
        <v>9</v>
      </c>
      <c r="E240" s="45" t="s">
        <v>10</v>
      </c>
      <c r="F240" s="45" t="s">
        <v>11</v>
      </c>
      <c r="G240" s="46" t="s">
        <v>12</v>
      </c>
      <c r="H240" s="45" t="s">
        <v>7</v>
      </c>
      <c r="I240" s="45" t="s">
        <v>8</v>
      </c>
      <c r="J240" s="45" t="s">
        <v>9</v>
      </c>
      <c r="K240" s="45" t="s">
        <v>10</v>
      </c>
      <c r="L240" s="60" t="s">
        <v>11</v>
      </c>
      <c r="M240" s="46" t="s">
        <v>12</v>
      </c>
    </row>
    <row r="241" spans="1:13" ht="15" customHeight="1" thickTop="1" thickBot="1" x14ac:dyDescent="0.3">
      <c r="A241" s="49" t="s">
        <v>26</v>
      </c>
      <c r="B241" s="50"/>
      <c r="C241" s="50"/>
      <c r="D241" s="50"/>
      <c r="E241" s="50"/>
      <c r="F241" s="50">
        <v>20</v>
      </c>
      <c r="G241" s="51">
        <f t="shared" ref="G241:G243" si="89">SUM(B241:F241)</f>
        <v>20</v>
      </c>
      <c r="H241" s="52">
        <f t="shared" ref="H241:L243" si="90">IFERROR(B241/$G$241,0)</f>
        <v>0</v>
      </c>
      <c r="I241" s="52">
        <f t="shared" si="90"/>
        <v>0</v>
      </c>
      <c r="J241" s="52">
        <f t="shared" si="90"/>
        <v>0</v>
      </c>
      <c r="K241" s="52">
        <f t="shared" si="90"/>
        <v>0</v>
      </c>
      <c r="L241" s="52">
        <f t="shared" si="90"/>
        <v>1</v>
      </c>
      <c r="M241" s="54" t="s">
        <v>14</v>
      </c>
    </row>
    <row r="242" spans="1:13" ht="15" customHeight="1" thickTop="1" thickBot="1" x14ac:dyDescent="0.3">
      <c r="A242" s="49" t="s">
        <v>27</v>
      </c>
      <c r="B242" s="50"/>
      <c r="C242" s="50"/>
      <c r="D242" s="50"/>
      <c r="E242" s="50"/>
      <c r="F242" s="50">
        <v>20</v>
      </c>
      <c r="G242" s="51">
        <f t="shared" si="89"/>
        <v>20</v>
      </c>
      <c r="H242" s="52">
        <f t="shared" si="90"/>
        <v>0</v>
      </c>
      <c r="I242" s="52">
        <f t="shared" si="90"/>
        <v>0</v>
      </c>
      <c r="J242" s="52">
        <f t="shared" si="90"/>
        <v>0</v>
      </c>
      <c r="K242" s="52">
        <f t="shared" si="90"/>
        <v>0</v>
      </c>
      <c r="L242" s="52">
        <f t="shared" si="90"/>
        <v>1</v>
      </c>
      <c r="M242" s="54" t="s">
        <v>14</v>
      </c>
    </row>
    <row r="243" spans="1:13" ht="15" customHeight="1" thickTop="1" thickBot="1" x14ac:dyDescent="0.3">
      <c r="A243" s="49" t="s">
        <v>28</v>
      </c>
      <c r="B243" s="50"/>
      <c r="C243" s="50"/>
      <c r="D243" s="50"/>
      <c r="E243" s="50"/>
      <c r="F243" s="50">
        <v>20</v>
      </c>
      <c r="G243" s="51">
        <f t="shared" si="89"/>
        <v>20</v>
      </c>
      <c r="H243" s="52">
        <f t="shared" si="90"/>
        <v>0</v>
      </c>
      <c r="I243" s="52">
        <f t="shared" si="90"/>
        <v>0</v>
      </c>
      <c r="J243" s="52">
        <f t="shared" si="90"/>
        <v>0</v>
      </c>
      <c r="K243" s="52">
        <f t="shared" si="90"/>
        <v>0</v>
      </c>
      <c r="L243" s="52">
        <f t="shared" si="90"/>
        <v>1</v>
      </c>
      <c r="M243" s="54" t="s">
        <v>14</v>
      </c>
    </row>
    <row r="244" spans="1:13" ht="15" customHeight="1" thickTop="1" thickBot="1" x14ac:dyDescent="0.3">
      <c r="A244" s="55" t="s">
        <v>24</v>
      </c>
      <c r="B244" s="56"/>
      <c r="C244" s="56">
        <f t="shared" ref="C244:E244" si="91">IFERROR(AVERAGE(C241:C243),0)</f>
        <v>0</v>
      </c>
      <c r="D244" s="62">
        <f t="shared" si="91"/>
        <v>0</v>
      </c>
      <c r="E244" s="62">
        <f t="shared" si="91"/>
        <v>0</v>
      </c>
      <c r="F244" s="62"/>
      <c r="G244" s="62">
        <f>SUM(AVERAGE(G241:G243))</f>
        <v>20</v>
      </c>
      <c r="H244" s="58">
        <f>AVERAGE(H241:H243)*0.2</f>
        <v>0</v>
      </c>
      <c r="I244" s="58">
        <f>AVERAGE(I241:I243)*0.4</f>
        <v>0</v>
      </c>
      <c r="J244" s="58">
        <f>AVERAGE(J241:J243)*0.6</f>
        <v>0</v>
      </c>
      <c r="K244" s="58">
        <f>AVERAGE(K241:K243)*0.8</f>
        <v>0</v>
      </c>
      <c r="L244" s="61">
        <f>AVERAGE(L241:L243)*1</f>
        <v>1</v>
      </c>
      <c r="M244" s="63">
        <f>SUM(H244:L244)</f>
        <v>1</v>
      </c>
    </row>
    <row r="245" spans="1:13" ht="15" customHeight="1" thickTop="1" thickBot="1" x14ac:dyDescent="0.3">
      <c r="A245" s="44" t="s">
        <v>29</v>
      </c>
      <c r="B245" s="45" t="s">
        <v>7</v>
      </c>
      <c r="C245" s="45" t="s">
        <v>8</v>
      </c>
      <c r="D245" s="45" t="s">
        <v>9</v>
      </c>
      <c r="E245" s="45" t="s">
        <v>10</v>
      </c>
      <c r="F245" s="45" t="s">
        <v>11</v>
      </c>
      <c r="G245" s="46" t="s">
        <v>12</v>
      </c>
      <c r="H245" s="45" t="s">
        <v>7</v>
      </c>
      <c r="I245" s="45" t="s">
        <v>8</v>
      </c>
      <c r="J245" s="45" t="s">
        <v>9</v>
      </c>
      <c r="K245" s="45" t="s">
        <v>10</v>
      </c>
      <c r="L245" s="60" t="s">
        <v>11</v>
      </c>
      <c r="M245" s="46" t="s">
        <v>12</v>
      </c>
    </row>
    <row r="246" spans="1:13" ht="15" customHeight="1" thickTop="1" thickBot="1" x14ac:dyDescent="0.3">
      <c r="A246" s="64" t="s">
        <v>30</v>
      </c>
      <c r="B246" s="65"/>
      <c r="C246" s="65"/>
      <c r="D246" s="65"/>
      <c r="E246" s="50"/>
      <c r="F246" s="50">
        <v>20</v>
      </c>
      <c r="G246" s="66">
        <f t="shared" ref="G246:G249" si="92">SUM(B246:F246)</f>
        <v>20</v>
      </c>
      <c r="H246" s="67">
        <f t="shared" ref="H246:L249" si="93">IFERROR(B246/$G$246,0)</f>
        <v>0</v>
      </c>
      <c r="I246" s="67">
        <f t="shared" si="93"/>
        <v>0</v>
      </c>
      <c r="J246" s="67">
        <f t="shared" si="93"/>
        <v>0</v>
      </c>
      <c r="K246" s="67">
        <f t="shared" si="93"/>
        <v>0</v>
      </c>
      <c r="L246" s="67">
        <f t="shared" si="93"/>
        <v>1</v>
      </c>
      <c r="M246" s="54" t="s">
        <v>14</v>
      </c>
    </row>
    <row r="247" spans="1:13" ht="15" customHeight="1" thickTop="1" thickBot="1" x14ac:dyDescent="0.3">
      <c r="A247" s="64" t="s">
        <v>31</v>
      </c>
      <c r="B247" s="65"/>
      <c r="C247" s="65"/>
      <c r="D247" s="65"/>
      <c r="E247" s="50"/>
      <c r="F247" s="50">
        <v>20</v>
      </c>
      <c r="G247" s="66">
        <f t="shared" si="92"/>
        <v>20</v>
      </c>
      <c r="H247" s="67">
        <f t="shared" si="93"/>
        <v>0</v>
      </c>
      <c r="I247" s="67">
        <f t="shared" si="93"/>
        <v>0</v>
      </c>
      <c r="J247" s="67">
        <f t="shared" si="93"/>
        <v>0</v>
      </c>
      <c r="K247" s="67">
        <f t="shared" si="93"/>
        <v>0</v>
      </c>
      <c r="L247" s="67">
        <f t="shared" si="93"/>
        <v>1</v>
      </c>
      <c r="M247" s="54" t="s">
        <v>14</v>
      </c>
    </row>
    <row r="248" spans="1:13" ht="15" customHeight="1" thickTop="1" thickBot="1" x14ac:dyDescent="0.3">
      <c r="A248" s="64" t="s">
        <v>32</v>
      </c>
      <c r="B248" s="65"/>
      <c r="C248" s="65"/>
      <c r="D248" s="65"/>
      <c r="E248" s="50"/>
      <c r="F248" s="50">
        <v>20</v>
      </c>
      <c r="G248" s="66">
        <f t="shared" si="92"/>
        <v>20</v>
      </c>
      <c r="H248" s="67">
        <f t="shared" si="93"/>
        <v>0</v>
      </c>
      <c r="I248" s="67">
        <f t="shared" si="93"/>
        <v>0</v>
      </c>
      <c r="J248" s="67">
        <f t="shared" si="93"/>
        <v>0</v>
      </c>
      <c r="K248" s="67">
        <f t="shared" si="93"/>
        <v>0</v>
      </c>
      <c r="L248" s="67">
        <f t="shared" si="93"/>
        <v>1</v>
      </c>
      <c r="M248" s="54" t="s">
        <v>14</v>
      </c>
    </row>
    <row r="249" spans="1:13" ht="15" customHeight="1" thickTop="1" thickBot="1" x14ac:dyDescent="0.3">
      <c r="A249" s="64" t="s">
        <v>33</v>
      </c>
      <c r="B249" s="65"/>
      <c r="C249" s="65"/>
      <c r="D249" s="65"/>
      <c r="E249" s="50"/>
      <c r="F249" s="50">
        <v>20</v>
      </c>
      <c r="G249" s="66">
        <f t="shared" si="92"/>
        <v>20</v>
      </c>
      <c r="H249" s="67">
        <f t="shared" si="93"/>
        <v>0</v>
      </c>
      <c r="I249" s="67">
        <f t="shared" si="93"/>
        <v>0</v>
      </c>
      <c r="J249" s="67">
        <f t="shared" si="93"/>
        <v>0</v>
      </c>
      <c r="K249" s="67">
        <f t="shared" si="93"/>
        <v>0</v>
      </c>
      <c r="L249" s="67">
        <f t="shared" si="93"/>
        <v>1</v>
      </c>
      <c r="M249" s="54" t="s">
        <v>14</v>
      </c>
    </row>
    <row r="250" spans="1:13" ht="15" customHeight="1" thickTop="1" thickBot="1" x14ac:dyDescent="0.3">
      <c r="A250" s="68" t="s">
        <v>24</v>
      </c>
      <c r="B250" s="69">
        <f t="shared" ref="B250:E250" si="94">IFERROR(AVERAGE(B246:B249),0)</f>
        <v>0</v>
      </c>
      <c r="C250" s="69">
        <f t="shared" si="94"/>
        <v>0</v>
      </c>
      <c r="D250" s="69">
        <f t="shared" si="94"/>
        <v>0</v>
      </c>
      <c r="E250" s="69">
        <f t="shared" si="94"/>
        <v>0</v>
      </c>
      <c r="F250" s="69"/>
      <c r="G250" s="69">
        <f>SUM(AVERAGE(G246:G249))</f>
        <v>20</v>
      </c>
      <c r="H250" s="63">
        <f>AVERAGE(H246:H249)*0.2</f>
        <v>0</v>
      </c>
      <c r="I250" s="63">
        <f>AVERAGE(I246:I249)*0.4</f>
        <v>0</v>
      </c>
      <c r="J250" s="63">
        <f>AVERAGE(J246:J249)*0.6</f>
        <v>0</v>
      </c>
      <c r="K250" s="63">
        <f>AVERAGE(K246:K249)*0.8</f>
        <v>0</v>
      </c>
      <c r="L250" s="70">
        <f>AVERAGE(L246:L249)*1</f>
        <v>1</v>
      </c>
      <c r="M250" s="63">
        <f>SUM(H250:L250)</f>
        <v>1</v>
      </c>
    </row>
    <row r="251" spans="1:13" ht="15" customHeight="1" thickTop="1" thickBot="1" x14ac:dyDescent="0.3">
      <c r="A251" s="71" t="s">
        <v>114</v>
      </c>
      <c r="B251" s="72"/>
      <c r="C251" s="72"/>
      <c r="D251" s="72"/>
      <c r="E251" s="72"/>
      <c r="F251" s="72"/>
      <c r="G251" s="73">
        <f>SUM(B251:F251)</f>
        <v>0</v>
      </c>
      <c r="H251" s="74">
        <f t="shared" ref="H251:L251" si="95">IFERROR(B251/$G$251,0)</f>
        <v>0</v>
      </c>
      <c r="I251" s="74">
        <f t="shared" si="95"/>
        <v>0</v>
      </c>
      <c r="J251" s="74">
        <f t="shared" si="95"/>
        <v>0</v>
      </c>
      <c r="K251" s="74">
        <f t="shared" si="95"/>
        <v>0</v>
      </c>
      <c r="L251" s="74">
        <f t="shared" si="95"/>
        <v>0</v>
      </c>
      <c r="M251" s="54" t="s">
        <v>14</v>
      </c>
    </row>
    <row r="252" spans="1:13" ht="15" customHeight="1" thickTop="1" thickBot="1" x14ac:dyDescent="0.3">
      <c r="A252" s="170" t="s">
        <v>35</v>
      </c>
      <c r="B252" s="171"/>
      <c r="C252" s="171"/>
      <c r="D252" s="171"/>
      <c r="E252" s="171"/>
      <c r="F252" s="172"/>
      <c r="G252" s="75">
        <v>20</v>
      </c>
      <c r="H252" s="63" t="s">
        <v>14</v>
      </c>
      <c r="I252" s="63" t="s">
        <v>14</v>
      </c>
      <c r="J252" s="63" t="s">
        <v>14</v>
      </c>
      <c r="K252" s="63" t="s">
        <v>14</v>
      </c>
      <c r="L252" s="63" t="s">
        <v>14</v>
      </c>
      <c r="M252" s="63">
        <f>(M232+M239+M244+M250)/4</f>
        <v>1</v>
      </c>
    </row>
    <row r="253" spans="1:13" ht="15" customHeight="1" thickTop="1" x14ac:dyDescent="0.25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</row>
    <row r="254" spans="1:13" ht="15" customHeight="1" thickBot="1" x14ac:dyDescent="0.3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</row>
    <row r="255" spans="1:13" ht="15" customHeight="1" thickTop="1" thickBot="1" x14ac:dyDescent="0.3">
      <c r="A255" s="39" t="s">
        <v>0</v>
      </c>
      <c r="B255" s="153" t="s">
        <v>52</v>
      </c>
      <c r="C255" s="154"/>
      <c r="D255" s="154"/>
      <c r="E255" s="154"/>
      <c r="F255" s="154"/>
      <c r="G255" s="155"/>
      <c r="H255" s="156" t="s">
        <v>111</v>
      </c>
      <c r="I255" s="157"/>
      <c r="J255" s="158"/>
      <c r="K255" s="40" t="s">
        <v>2</v>
      </c>
      <c r="L255" s="159">
        <v>45306</v>
      </c>
      <c r="M255" s="160"/>
    </row>
    <row r="256" spans="1:13" ht="15" customHeight="1" thickBot="1" x14ac:dyDescent="0.3">
      <c r="A256" s="161" t="s">
        <v>3</v>
      </c>
      <c r="B256" s="162"/>
      <c r="C256" s="162"/>
      <c r="D256" s="162"/>
      <c r="E256" s="162"/>
      <c r="F256" s="162"/>
      <c r="G256" s="163"/>
      <c r="H256" s="41" t="s">
        <v>112</v>
      </c>
      <c r="I256" s="167">
        <v>16</v>
      </c>
      <c r="J256" s="155"/>
      <c r="K256" s="42"/>
      <c r="L256" s="41"/>
      <c r="M256" s="41"/>
    </row>
    <row r="257" spans="1:13" ht="15" customHeight="1" thickBot="1" x14ac:dyDescent="0.3">
      <c r="A257" s="164"/>
      <c r="B257" s="165"/>
      <c r="C257" s="165"/>
      <c r="D257" s="165"/>
      <c r="E257" s="165"/>
      <c r="F257" s="165"/>
      <c r="G257" s="166"/>
      <c r="H257" s="41" t="s">
        <v>113</v>
      </c>
      <c r="I257" s="167">
        <v>4</v>
      </c>
      <c r="J257" s="155"/>
      <c r="K257" s="41"/>
      <c r="L257" s="41"/>
      <c r="M257" s="41"/>
    </row>
    <row r="258" spans="1:13" ht="15" customHeight="1" thickBot="1" x14ac:dyDescent="0.3">
      <c r="A258" s="43" t="s">
        <v>4</v>
      </c>
      <c r="B258" s="168" t="s">
        <v>5</v>
      </c>
      <c r="C258" s="169"/>
      <c r="D258" s="169"/>
      <c r="E258" s="169"/>
      <c r="F258" s="169"/>
      <c r="G258" s="169"/>
      <c r="H258" s="167" t="s">
        <v>5</v>
      </c>
      <c r="I258" s="154"/>
      <c r="J258" s="154"/>
      <c r="K258" s="154"/>
      <c r="L258" s="154"/>
      <c r="M258" s="155"/>
    </row>
    <row r="259" spans="1:13" ht="15" customHeight="1" thickTop="1" thickBot="1" x14ac:dyDescent="0.3">
      <c r="A259" s="44" t="s">
        <v>6</v>
      </c>
      <c r="B259" s="45" t="s">
        <v>7</v>
      </c>
      <c r="C259" s="45" t="s">
        <v>8</v>
      </c>
      <c r="D259" s="45" t="s">
        <v>9</v>
      </c>
      <c r="E259" s="45" t="s">
        <v>10</v>
      </c>
      <c r="F259" s="45" t="s">
        <v>11</v>
      </c>
      <c r="G259" s="46" t="s">
        <v>12</v>
      </c>
      <c r="H259" s="47" t="s">
        <v>7</v>
      </c>
      <c r="I259" s="47" t="s">
        <v>8</v>
      </c>
      <c r="J259" s="47" t="s">
        <v>9</v>
      </c>
      <c r="K259" s="47" t="s">
        <v>10</v>
      </c>
      <c r="L259" s="47" t="s">
        <v>11</v>
      </c>
      <c r="M259" s="48" t="s">
        <v>12</v>
      </c>
    </row>
    <row r="260" spans="1:13" ht="15" customHeight="1" thickTop="1" thickBot="1" x14ac:dyDescent="0.3">
      <c r="A260" s="49" t="s">
        <v>13</v>
      </c>
      <c r="B260" s="50"/>
      <c r="C260" s="50"/>
      <c r="D260" s="50"/>
      <c r="E260" s="50"/>
      <c r="F260" s="50">
        <v>20</v>
      </c>
      <c r="G260" s="51">
        <f t="shared" ref="G260:G262" si="96">SUM(B260:F260)</f>
        <v>20</v>
      </c>
      <c r="H260" s="52">
        <f t="shared" ref="H260:L262" si="97">IFERROR(B260/$G$260,0)</f>
        <v>0</v>
      </c>
      <c r="I260" s="52">
        <f t="shared" si="97"/>
        <v>0</v>
      </c>
      <c r="J260" s="52">
        <f t="shared" si="97"/>
        <v>0</v>
      </c>
      <c r="K260" s="52">
        <f t="shared" si="97"/>
        <v>0</v>
      </c>
      <c r="L260" s="52">
        <f t="shared" si="97"/>
        <v>1</v>
      </c>
      <c r="M260" s="53" t="s">
        <v>14</v>
      </c>
    </row>
    <row r="261" spans="1:13" ht="15" customHeight="1" thickTop="1" thickBot="1" x14ac:dyDescent="0.3">
      <c r="A261" s="49" t="s">
        <v>15</v>
      </c>
      <c r="B261" s="50"/>
      <c r="C261" s="50"/>
      <c r="D261" s="50"/>
      <c r="E261" s="50"/>
      <c r="F261" s="50">
        <v>20</v>
      </c>
      <c r="G261" s="51">
        <f t="shared" si="96"/>
        <v>20</v>
      </c>
      <c r="H261" s="52">
        <f t="shared" si="97"/>
        <v>0</v>
      </c>
      <c r="I261" s="52">
        <f t="shared" si="97"/>
        <v>0</v>
      </c>
      <c r="J261" s="52">
        <f t="shared" si="97"/>
        <v>0</v>
      </c>
      <c r="K261" s="52">
        <f t="shared" si="97"/>
        <v>0</v>
      </c>
      <c r="L261" s="52">
        <f t="shared" si="97"/>
        <v>1</v>
      </c>
      <c r="M261" s="54" t="s">
        <v>14</v>
      </c>
    </row>
    <row r="262" spans="1:13" ht="15" customHeight="1" thickTop="1" thickBot="1" x14ac:dyDescent="0.3">
      <c r="A262" s="49" t="s">
        <v>16</v>
      </c>
      <c r="B262" s="50"/>
      <c r="C262" s="50"/>
      <c r="D262" s="50"/>
      <c r="E262" s="50"/>
      <c r="F262" s="50">
        <v>20</v>
      </c>
      <c r="G262" s="51">
        <f t="shared" si="96"/>
        <v>20</v>
      </c>
      <c r="H262" s="52">
        <f t="shared" si="97"/>
        <v>0</v>
      </c>
      <c r="I262" s="52">
        <f t="shared" si="97"/>
        <v>0</v>
      </c>
      <c r="J262" s="52">
        <f t="shared" si="97"/>
        <v>0</v>
      </c>
      <c r="K262" s="52">
        <f t="shared" si="97"/>
        <v>0</v>
      </c>
      <c r="L262" s="52">
        <f t="shared" si="97"/>
        <v>1</v>
      </c>
      <c r="M262" s="54" t="s">
        <v>14</v>
      </c>
    </row>
    <row r="263" spans="1:13" ht="15" customHeight="1" thickTop="1" thickBot="1" x14ac:dyDescent="0.3">
      <c r="A263" s="55" t="s">
        <v>17</v>
      </c>
      <c r="B263" s="56">
        <f>IFERROR(AVERAGE(B260:B262),0)</f>
        <v>0</v>
      </c>
      <c r="C263" s="56"/>
      <c r="D263" s="56">
        <f>IFERROR(AVERAGE(D260:D262),0)</f>
        <v>0</v>
      </c>
      <c r="E263" s="56"/>
      <c r="F263" s="56"/>
      <c r="G263" s="56">
        <f>SUM(AVERAGE(G260:G262))</f>
        <v>20</v>
      </c>
      <c r="H263" s="57">
        <f>AVERAGE(H260:H262)*0.2</f>
        <v>0</v>
      </c>
      <c r="I263" s="57">
        <f>AVERAGE(I260:I262)*0.4</f>
        <v>0</v>
      </c>
      <c r="J263" s="57">
        <f>AVERAGE(J260:J262)*0.6</f>
        <v>0</v>
      </c>
      <c r="K263" s="57">
        <f>AVERAGE(K260:K262)*0.8</f>
        <v>0</v>
      </c>
      <c r="L263" s="57">
        <f>AVERAGE(L260:L262)*1</f>
        <v>1</v>
      </c>
      <c r="M263" s="58">
        <f>SUM(H263:L263)</f>
        <v>1</v>
      </c>
    </row>
    <row r="264" spans="1:13" ht="15" customHeight="1" thickTop="1" thickBot="1" x14ac:dyDescent="0.3">
      <c r="A264" s="59" t="s">
        <v>18</v>
      </c>
      <c r="B264" s="45" t="s">
        <v>7</v>
      </c>
      <c r="C264" s="45" t="s">
        <v>8</v>
      </c>
      <c r="D264" s="45" t="s">
        <v>9</v>
      </c>
      <c r="E264" s="45" t="s">
        <v>10</v>
      </c>
      <c r="F264" s="45" t="s">
        <v>11</v>
      </c>
      <c r="G264" s="46" t="s">
        <v>12</v>
      </c>
      <c r="H264" s="45" t="s">
        <v>7</v>
      </c>
      <c r="I264" s="45" t="s">
        <v>8</v>
      </c>
      <c r="J264" s="45" t="s">
        <v>9</v>
      </c>
      <c r="K264" s="45" t="s">
        <v>10</v>
      </c>
      <c r="L264" s="60" t="s">
        <v>11</v>
      </c>
      <c r="M264" s="46" t="s">
        <v>12</v>
      </c>
    </row>
    <row r="265" spans="1:13" ht="15" customHeight="1" thickTop="1" thickBot="1" x14ac:dyDescent="0.3">
      <c r="A265" s="49" t="s">
        <v>19</v>
      </c>
      <c r="B265" s="50"/>
      <c r="C265" s="50"/>
      <c r="D265" s="50"/>
      <c r="E265" s="50"/>
      <c r="F265" s="50">
        <v>20</v>
      </c>
      <c r="G265" s="51">
        <f t="shared" ref="G265:G269" si="98">SUM(B265:F265)</f>
        <v>20</v>
      </c>
      <c r="H265" s="52">
        <f t="shared" ref="H265:L269" si="99">IFERROR(B265/$G$265,0)</f>
        <v>0</v>
      </c>
      <c r="I265" s="52">
        <f t="shared" si="99"/>
        <v>0</v>
      </c>
      <c r="J265" s="52">
        <f t="shared" si="99"/>
        <v>0</v>
      </c>
      <c r="K265" s="52">
        <f t="shared" si="99"/>
        <v>0</v>
      </c>
      <c r="L265" s="52">
        <f t="shared" si="99"/>
        <v>1</v>
      </c>
      <c r="M265" s="54" t="s">
        <v>14</v>
      </c>
    </row>
    <row r="266" spans="1:13" ht="15" customHeight="1" thickTop="1" thickBot="1" x14ac:dyDescent="0.3">
      <c r="A266" s="49" t="s">
        <v>20</v>
      </c>
      <c r="B266" s="50"/>
      <c r="C266" s="50"/>
      <c r="D266" s="50"/>
      <c r="E266" s="50"/>
      <c r="F266" s="50">
        <v>20</v>
      </c>
      <c r="G266" s="51">
        <f t="shared" si="98"/>
        <v>20</v>
      </c>
      <c r="H266" s="52">
        <f t="shared" si="99"/>
        <v>0</v>
      </c>
      <c r="I266" s="52">
        <f t="shared" si="99"/>
        <v>0</v>
      </c>
      <c r="J266" s="52">
        <f t="shared" si="99"/>
        <v>0</v>
      </c>
      <c r="K266" s="52">
        <f t="shared" si="99"/>
        <v>0</v>
      </c>
      <c r="L266" s="52">
        <f t="shared" si="99"/>
        <v>1</v>
      </c>
      <c r="M266" s="54" t="s">
        <v>14</v>
      </c>
    </row>
    <row r="267" spans="1:13" ht="15" customHeight="1" thickTop="1" thickBot="1" x14ac:dyDescent="0.3">
      <c r="A267" s="49" t="s">
        <v>21</v>
      </c>
      <c r="B267" s="50"/>
      <c r="C267" s="50"/>
      <c r="D267" s="50"/>
      <c r="E267" s="50"/>
      <c r="F267" s="50">
        <v>20</v>
      </c>
      <c r="G267" s="51">
        <f t="shared" si="98"/>
        <v>20</v>
      </c>
      <c r="H267" s="52">
        <f t="shared" si="99"/>
        <v>0</v>
      </c>
      <c r="I267" s="52">
        <f t="shared" si="99"/>
        <v>0</v>
      </c>
      <c r="J267" s="52">
        <f t="shared" si="99"/>
        <v>0</v>
      </c>
      <c r="K267" s="52">
        <f t="shared" si="99"/>
        <v>0</v>
      </c>
      <c r="L267" s="52">
        <f t="shared" si="99"/>
        <v>1</v>
      </c>
      <c r="M267" s="54" t="s">
        <v>14</v>
      </c>
    </row>
    <row r="268" spans="1:13" ht="15" customHeight="1" thickTop="1" thickBot="1" x14ac:dyDescent="0.3">
      <c r="A268" s="49" t="s">
        <v>22</v>
      </c>
      <c r="B268" s="50"/>
      <c r="C268" s="50"/>
      <c r="D268" s="50"/>
      <c r="E268" s="50"/>
      <c r="F268" s="50">
        <v>20</v>
      </c>
      <c r="G268" s="51">
        <f t="shared" si="98"/>
        <v>20</v>
      </c>
      <c r="H268" s="52">
        <f t="shared" si="99"/>
        <v>0</v>
      </c>
      <c r="I268" s="52">
        <f t="shared" si="99"/>
        <v>0</v>
      </c>
      <c r="J268" s="52">
        <f t="shared" si="99"/>
        <v>0</v>
      </c>
      <c r="K268" s="52">
        <f t="shared" si="99"/>
        <v>0</v>
      </c>
      <c r="L268" s="52">
        <f t="shared" si="99"/>
        <v>1</v>
      </c>
      <c r="M268" s="54" t="s">
        <v>14</v>
      </c>
    </row>
    <row r="269" spans="1:13" ht="15" customHeight="1" thickTop="1" thickBot="1" x14ac:dyDescent="0.3">
      <c r="A269" s="49" t="s">
        <v>23</v>
      </c>
      <c r="B269" s="50"/>
      <c r="C269" s="50"/>
      <c r="D269" s="50"/>
      <c r="E269" s="50"/>
      <c r="F269" s="50">
        <v>20</v>
      </c>
      <c r="G269" s="51">
        <f t="shared" si="98"/>
        <v>20</v>
      </c>
      <c r="H269" s="52">
        <f t="shared" si="99"/>
        <v>0</v>
      </c>
      <c r="I269" s="52">
        <f t="shared" si="99"/>
        <v>0</v>
      </c>
      <c r="J269" s="52">
        <f t="shared" si="99"/>
        <v>0</v>
      </c>
      <c r="K269" s="52">
        <f t="shared" si="99"/>
        <v>0</v>
      </c>
      <c r="L269" s="52">
        <f t="shared" si="99"/>
        <v>1</v>
      </c>
      <c r="M269" s="54"/>
    </row>
    <row r="270" spans="1:13" ht="15" customHeight="1" thickTop="1" thickBot="1" x14ac:dyDescent="0.3">
      <c r="A270" s="55" t="s">
        <v>24</v>
      </c>
      <c r="B270" s="56">
        <f t="shared" ref="B270:E270" si="100">IFERROR(AVERAGE(B265:B269),0)</f>
        <v>0</v>
      </c>
      <c r="C270" s="56">
        <f t="shared" si="100"/>
        <v>0</v>
      </c>
      <c r="D270" s="56">
        <f t="shared" si="100"/>
        <v>0</v>
      </c>
      <c r="E270" s="56">
        <f t="shared" si="100"/>
        <v>0</v>
      </c>
      <c r="F270" s="56"/>
      <c r="G270" s="56">
        <f>SUM(AVERAGE(G265:G269))</f>
        <v>20</v>
      </c>
      <c r="H270" s="58">
        <f>AVERAGE(H265:H269)*0.2</f>
        <v>0</v>
      </c>
      <c r="I270" s="58">
        <f>AVERAGE(I265:I269)*0.4</f>
        <v>0</v>
      </c>
      <c r="J270" s="58">
        <f>AVERAGE(J265:J269)*0.6</f>
        <v>0</v>
      </c>
      <c r="K270" s="58">
        <f>AVERAGE(K265:K269)*0.8</f>
        <v>0</v>
      </c>
      <c r="L270" s="61">
        <f>AVERAGE(L265:L269)*1</f>
        <v>1</v>
      </c>
      <c r="M270" s="58">
        <f>SUM(H270:L270)</f>
        <v>1</v>
      </c>
    </row>
    <row r="271" spans="1:13" ht="15" customHeight="1" thickTop="1" thickBot="1" x14ac:dyDescent="0.3">
      <c r="A271" s="59" t="s">
        <v>25</v>
      </c>
      <c r="B271" s="45" t="s">
        <v>7</v>
      </c>
      <c r="C271" s="45" t="s">
        <v>8</v>
      </c>
      <c r="D271" s="45" t="s">
        <v>9</v>
      </c>
      <c r="E271" s="45" t="s">
        <v>10</v>
      </c>
      <c r="F271" s="45" t="s">
        <v>11</v>
      </c>
      <c r="G271" s="46" t="s">
        <v>12</v>
      </c>
      <c r="H271" s="45" t="s">
        <v>7</v>
      </c>
      <c r="I271" s="45" t="s">
        <v>8</v>
      </c>
      <c r="J271" s="45" t="s">
        <v>9</v>
      </c>
      <c r="K271" s="45" t="s">
        <v>10</v>
      </c>
      <c r="L271" s="60" t="s">
        <v>11</v>
      </c>
      <c r="M271" s="46" t="s">
        <v>12</v>
      </c>
    </row>
    <row r="272" spans="1:13" ht="15" customHeight="1" thickTop="1" thickBot="1" x14ac:dyDescent="0.3">
      <c r="A272" s="49" t="s">
        <v>26</v>
      </c>
      <c r="B272" s="50"/>
      <c r="C272" s="50"/>
      <c r="D272" s="50"/>
      <c r="E272" s="50"/>
      <c r="F272" s="50">
        <v>20</v>
      </c>
      <c r="G272" s="51">
        <f t="shared" ref="G272:G274" si="101">SUM(B272:F272)</f>
        <v>20</v>
      </c>
      <c r="H272" s="52">
        <f t="shared" ref="H272:L274" si="102">IFERROR(B272/$G$272,0)</f>
        <v>0</v>
      </c>
      <c r="I272" s="52">
        <f t="shared" si="102"/>
        <v>0</v>
      </c>
      <c r="J272" s="52">
        <f t="shared" si="102"/>
        <v>0</v>
      </c>
      <c r="K272" s="52">
        <f t="shared" si="102"/>
        <v>0</v>
      </c>
      <c r="L272" s="52">
        <f t="shared" si="102"/>
        <v>1</v>
      </c>
      <c r="M272" s="54" t="s">
        <v>14</v>
      </c>
    </row>
    <row r="273" spans="1:13" ht="15" customHeight="1" thickTop="1" thickBot="1" x14ac:dyDescent="0.3">
      <c r="A273" s="49" t="s">
        <v>27</v>
      </c>
      <c r="B273" s="50"/>
      <c r="C273" s="50"/>
      <c r="D273" s="50"/>
      <c r="E273" s="50"/>
      <c r="F273" s="50">
        <v>20</v>
      </c>
      <c r="G273" s="51">
        <f t="shared" si="101"/>
        <v>20</v>
      </c>
      <c r="H273" s="52">
        <f t="shared" si="102"/>
        <v>0</v>
      </c>
      <c r="I273" s="52">
        <f t="shared" si="102"/>
        <v>0</v>
      </c>
      <c r="J273" s="52">
        <f t="shared" si="102"/>
        <v>0</v>
      </c>
      <c r="K273" s="52">
        <f t="shared" si="102"/>
        <v>0</v>
      </c>
      <c r="L273" s="52">
        <f t="shared" si="102"/>
        <v>1</v>
      </c>
      <c r="M273" s="54" t="s">
        <v>14</v>
      </c>
    </row>
    <row r="274" spans="1:13" ht="15" customHeight="1" thickTop="1" thickBot="1" x14ac:dyDescent="0.3">
      <c r="A274" s="49" t="s">
        <v>28</v>
      </c>
      <c r="B274" s="50"/>
      <c r="C274" s="50"/>
      <c r="D274" s="50"/>
      <c r="E274" s="50"/>
      <c r="F274" s="50">
        <v>20</v>
      </c>
      <c r="G274" s="51">
        <f t="shared" si="101"/>
        <v>20</v>
      </c>
      <c r="H274" s="52">
        <f t="shared" si="102"/>
        <v>0</v>
      </c>
      <c r="I274" s="52">
        <f t="shared" si="102"/>
        <v>0</v>
      </c>
      <c r="J274" s="52">
        <f t="shared" si="102"/>
        <v>0</v>
      </c>
      <c r="K274" s="52">
        <f t="shared" si="102"/>
        <v>0</v>
      </c>
      <c r="L274" s="52">
        <f t="shared" si="102"/>
        <v>1</v>
      </c>
      <c r="M274" s="54" t="s">
        <v>14</v>
      </c>
    </row>
    <row r="275" spans="1:13" ht="15" customHeight="1" thickTop="1" thickBot="1" x14ac:dyDescent="0.3">
      <c r="A275" s="55" t="s">
        <v>24</v>
      </c>
      <c r="B275" s="56"/>
      <c r="C275" s="56">
        <f t="shared" ref="C275:E275" si="103">IFERROR(AVERAGE(C272:C274),0)</f>
        <v>0</v>
      </c>
      <c r="D275" s="62">
        <f t="shared" si="103"/>
        <v>0</v>
      </c>
      <c r="E275" s="62">
        <f t="shared" si="103"/>
        <v>0</v>
      </c>
      <c r="F275" s="62"/>
      <c r="G275" s="62">
        <f>SUM(AVERAGE(G272:G274))</f>
        <v>20</v>
      </c>
      <c r="H275" s="58">
        <f>AVERAGE(H272:H274)*0.2</f>
        <v>0</v>
      </c>
      <c r="I275" s="58">
        <f>AVERAGE(I272:I274)*0.4</f>
        <v>0</v>
      </c>
      <c r="J275" s="58">
        <f>AVERAGE(J272:J274)*0.6</f>
        <v>0</v>
      </c>
      <c r="K275" s="58">
        <f>AVERAGE(K272:K274)*0.8</f>
        <v>0</v>
      </c>
      <c r="L275" s="61">
        <f>AVERAGE(L272:L274)*1</f>
        <v>1</v>
      </c>
      <c r="M275" s="63">
        <f>SUM(H275:L275)</f>
        <v>1</v>
      </c>
    </row>
    <row r="276" spans="1:13" ht="15" customHeight="1" thickTop="1" thickBot="1" x14ac:dyDescent="0.3">
      <c r="A276" s="44" t="s">
        <v>29</v>
      </c>
      <c r="B276" s="45" t="s">
        <v>7</v>
      </c>
      <c r="C276" s="45" t="s">
        <v>8</v>
      </c>
      <c r="D276" s="45" t="s">
        <v>9</v>
      </c>
      <c r="E276" s="45" t="s">
        <v>10</v>
      </c>
      <c r="F276" s="45" t="s">
        <v>11</v>
      </c>
      <c r="G276" s="46" t="s">
        <v>12</v>
      </c>
      <c r="H276" s="45" t="s">
        <v>7</v>
      </c>
      <c r="I276" s="45" t="s">
        <v>8</v>
      </c>
      <c r="J276" s="45" t="s">
        <v>9</v>
      </c>
      <c r="K276" s="45" t="s">
        <v>10</v>
      </c>
      <c r="L276" s="60" t="s">
        <v>11</v>
      </c>
      <c r="M276" s="46" t="s">
        <v>12</v>
      </c>
    </row>
    <row r="277" spans="1:13" ht="15" customHeight="1" thickTop="1" thickBot="1" x14ac:dyDescent="0.3">
      <c r="A277" s="64" t="s">
        <v>30</v>
      </c>
      <c r="B277" s="65"/>
      <c r="C277" s="65"/>
      <c r="D277" s="65"/>
      <c r="E277" s="50"/>
      <c r="F277" s="50">
        <v>20</v>
      </c>
      <c r="G277" s="66">
        <f t="shared" ref="G277:G280" si="104">SUM(B277:F277)</f>
        <v>20</v>
      </c>
      <c r="H277" s="67">
        <f t="shared" ref="H277:L280" si="105">IFERROR(B277/$G$277,0)</f>
        <v>0</v>
      </c>
      <c r="I277" s="67">
        <f t="shared" si="105"/>
        <v>0</v>
      </c>
      <c r="J277" s="67">
        <f t="shared" si="105"/>
        <v>0</v>
      </c>
      <c r="K277" s="67">
        <f t="shared" si="105"/>
        <v>0</v>
      </c>
      <c r="L277" s="67">
        <f t="shared" si="105"/>
        <v>1</v>
      </c>
      <c r="M277" s="54" t="s">
        <v>14</v>
      </c>
    </row>
    <row r="278" spans="1:13" ht="15" customHeight="1" thickTop="1" thickBot="1" x14ac:dyDescent="0.3">
      <c r="A278" s="64" t="s">
        <v>31</v>
      </c>
      <c r="B278" s="65"/>
      <c r="C278" s="65"/>
      <c r="D278" s="65"/>
      <c r="E278" s="50"/>
      <c r="F278" s="50">
        <v>20</v>
      </c>
      <c r="G278" s="66">
        <f t="shared" si="104"/>
        <v>20</v>
      </c>
      <c r="H278" s="67">
        <f t="shared" si="105"/>
        <v>0</v>
      </c>
      <c r="I278" s="67">
        <f t="shared" si="105"/>
        <v>0</v>
      </c>
      <c r="J278" s="67">
        <f t="shared" si="105"/>
        <v>0</v>
      </c>
      <c r="K278" s="67">
        <f t="shared" si="105"/>
        <v>0</v>
      </c>
      <c r="L278" s="67">
        <f t="shared" si="105"/>
        <v>1</v>
      </c>
      <c r="M278" s="54" t="s">
        <v>14</v>
      </c>
    </row>
    <row r="279" spans="1:13" ht="15" customHeight="1" thickTop="1" thickBot="1" x14ac:dyDescent="0.3">
      <c r="A279" s="64" t="s">
        <v>32</v>
      </c>
      <c r="B279" s="65"/>
      <c r="C279" s="65"/>
      <c r="D279" s="65"/>
      <c r="E279" s="50"/>
      <c r="F279" s="50">
        <v>20</v>
      </c>
      <c r="G279" s="66">
        <f t="shared" si="104"/>
        <v>20</v>
      </c>
      <c r="H279" s="67">
        <f t="shared" si="105"/>
        <v>0</v>
      </c>
      <c r="I279" s="67">
        <f t="shared" si="105"/>
        <v>0</v>
      </c>
      <c r="J279" s="67">
        <f t="shared" si="105"/>
        <v>0</v>
      </c>
      <c r="K279" s="67">
        <f t="shared" si="105"/>
        <v>0</v>
      </c>
      <c r="L279" s="67">
        <f t="shared" si="105"/>
        <v>1</v>
      </c>
      <c r="M279" s="54" t="s">
        <v>14</v>
      </c>
    </row>
    <row r="280" spans="1:13" ht="15" customHeight="1" thickTop="1" thickBot="1" x14ac:dyDescent="0.3">
      <c r="A280" s="64" t="s">
        <v>33</v>
      </c>
      <c r="B280" s="65"/>
      <c r="C280" s="65"/>
      <c r="D280" s="65"/>
      <c r="E280" s="50"/>
      <c r="F280" s="50">
        <v>20</v>
      </c>
      <c r="G280" s="66">
        <f t="shared" si="104"/>
        <v>20</v>
      </c>
      <c r="H280" s="67">
        <f t="shared" si="105"/>
        <v>0</v>
      </c>
      <c r="I280" s="67">
        <f t="shared" si="105"/>
        <v>0</v>
      </c>
      <c r="J280" s="67">
        <f t="shared" si="105"/>
        <v>0</v>
      </c>
      <c r="K280" s="67">
        <f t="shared" si="105"/>
        <v>0</v>
      </c>
      <c r="L280" s="67">
        <f t="shared" si="105"/>
        <v>1</v>
      </c>
      <c r="M280" s="54" t="s">
        <v>14</v>
      </c>
    </row>
    <row r="281" spans="1:13" ht="15" customHeight="1" thickTop="1" thickBot="1" x14ac:dyDescent="0.3">
      <c r="A281" s="68" t="s">
        <v>24</v>
      </c>
      <c r="B281" s="69">
        <f t="shared" ref="B281:E281" si="106">IFERROR(AVERAGE(B277:B280),0)</f>
        <v>0</v>
      </c>
      <c r="C281" s="69">
        <f t="shared" si="106"/>
        <v>0</v>
      </c>
      <c r="D281" s="69">
        <f t="shared" si="106"/>
        <v>0</v>
      </c>
      <c r="E281" s="69">
        <f t="shared" si="106"/>
        <v>0</v>
      </c>
      <c r="F281" s="69"/>
      <c r="G281" s="69">
        <f>SUM(AVERAGE(G277:G280))</f>
        <v>20</v>
      </c>
      <c r="H281" s="63">
        <f>AVERAGE(H277:H280)*0.2</f>
        <v>0</v>
      </c>
      <c r="I281" s="63">
        <f>AVERAGE(I277:I280)*0.4</f>
        <v>0</v>
      </c>
      <c r="J281" s="63">
        <f>AVERAGE(J277:J280)*0.6</f>
        <v>0</v>
      </c>
      <c r="K281" s="63">
        <f>AVERAGE(K277:K280)*0.8</f>
        <v>0</v>
      </c>
      <c r="L281" s="70">
        <f>AVERAGE(L277:L280)*1</f>
        <v>1</v>
      </c>
      <c r="M281" s="63">
        <f>SUM(H281:L281)</f>
        <v>1</v>
      </c>
    </row>
    <row r="282" spans="1:13" ht="15" customHeight="1" thickTop="1" thickBot="1" x14ac:dyDescent="0.3">
      <c r="A282" s="71" t="s">
        <v>114</v>
      </c>
      <c r="B282" s="72"/>
      <c r="C282" s="72"/>
      <c r="D282" s="72"/>
      <c r="E282" s="72"/>
      <c r="F282" s="72"/>
      <c r="G282" s="73">
        <f>SUM(B282:F282)</f>
        <v>0</v>
      </c>
      <c r="H282" s="74">
        <f t="shared" ref="H282:L282" si="107">IFERROR(B282/$G$282,0)</f>
        <v>0</v>
      </c>
      <c r="I282" s="74">
        <f t="shared" si="107"/>
        <v>0</v>
      </c>
      <c r="J282" s="74">
        <f t="shared" si="107"/>
        <v>0</v>
      </c>
      <c r="K282" s="74">
        <f t="shared" si="107"/>
        <v>0</v>
      </c>
      <c r="L282" s="74">
        <f t="shared" si="107"/>
        <v>0</v>
      </c>
      <c r="M282" s="54" t="s">
        <v>14</v>
      </c>
    </row>
    <row r="283" spans="1:13" ht="15" customHeight="1" thickTop="1" thickBot="1" x14ac:dyDescent="0.3">
      <c r="A283" s="170" t="s">
        <v>35</v>
      </c>
      <c r="B283" s="171"/>
      <c r="C283" s="171"/>
      <c r="D283" s="171"/>
      <c r="E283" s="171"/>
      <c r="F283" s="172"/>
      <c r="G283" s="75">
        <v>20</v>
      </c>
      <c r="H283" s="63" t="s">
        <v>14</v>
      </c>
      <c r="I283" s="63" t="s">
        <v>14</v>
      </c>
      <c r="J283" s="63" t="s">
        <v>14</v>
      </c>
      <c r="K283" s="63" t="s">
        <v>14</v>
      </c>
      <c r="L283" s="63" t="s">
        <v>14</v>
      </c>
      <c r="M283" s="63">
        <f>(M263+M270+M275+M281)/4</f>
        <v>1</v>
      </c>
    </row>
    <row r="284" spans="1:13" ht="15" customHeight="1" thickTop="1" x14ac:dyDescent="0.25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</row>
    <row r="285" spans="1:13" ht="15" customHeight="1" thickBot="1" x14ac:dyDescent="0.3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</row>
    <row r="286" spans="1:13" ht="15" customHeight="1" thickTop="1" thickBot="1" x14ac:dyDescent="0.3">
      <c r="A286" s="39" t="s">
        <v>0</v>
      </c>
      <c r="B286" s="153" t="s">
        <v>53</v>
      </c>
      <c r="C286" s="154"/>
      <c r="D286" s="154"/>
      <c r="E286" s="154"/>
      <c r="F286" s="154"/>
      <c r="G286" s="155"/>
      <c r="H286" s="156" t="s">
        <v>111</v>
      </c>
      <c r="I286" s="157"/>
      <c r="J286" s="158"/>
      <c r="K286" s="40" t="s">
        <v>2</v>
      </c>
      <c r="L286" s="159">
        <v>45302</v>
      </c>
      <c r="M286" s="160"/>
    </row>
    <row r="287" spans="1:13" ht="15" customHeight="1" thickBot="1" x14ac:dyDescent="0.3">
      <c r="A287" s="161" t="s">
        <v>3</v>
      </c>
      <c r="B287" s="162"/>
      <c r="C287" s="162"/>
      <c r="D287" s="162"/>
      <c r="E287" s="162"/>
      <c r="F287" s="162"/>
      <c r="G287" s="163"/>
      <c r="H287" s="41" t="s">
        <v>112</v>
      </c>
      <c r="I287" s="167">
        <v>16</v>
      </c>
      <c r="J287" s="155"/>
      <c r="K287" s="42"/>
      <c r="L287" s="41"/>
      <c r="M287" s="41"/>
    </row>
    <row r="288" spans="1:13" ht="15" customHeight="1" thickBot="1" x14ac:dyDescent="0.3">
      <c r="A288" s="164"/>
      <c r="B288" s="165"/>
      <c r="C288" s="165"/>
      <c r="D288" s="165"/>
      <c r="E288" s="165"/>
      <c r="F288" s="165"/>
      <c r="G288" s="166"/>
      <c r="H288" s="41" t="s">
        <v>113</v>
      </c>
      <c r="I288" s="167">
        <v>4</v>
      </c>
      <c r="J288" s="155"/>
      <c r="K288" s="41"/>
      <c r="L288" s="41"/>
      <c r="M288" s="41"/>
    </row>
    <row r="289" spans="1:13" ht="15" customHeight="1" thickBot="1" x14ac:dyDescent="0.3">
      <c r="A289" s="43" t="s">
        <v>4</v>
      </c>
      <c r="B289" s="168" t="s">
        <v>5</v>
      </c>
      <c r="C289" s="169"/>
      <c r="D289" s="169"/>
      <c r="E289" s="169"/>
      <c r="F289" s="169"/>
      <c r="G289" s="169"/>
      <c r="H289" s="167" t="s">
        <v>5</v>
      </c>
      <c r="I289" s="154"/>
      <c r="J289" s="154"/>
      <c r="K289" s="154"/>
      <c r="L289" s="154"/>
      <c r="M289" s="155"/>
    </row>
    <row r="290" spans="1:13" ht="15" customHeight="1" thickTop="1" thickBot="1" x14ac:dyDescent="0.3">
      <c r="A290" s="44" t="s">
        <v>6</v>
      </c>
      <c r="B290" s="45" t="s">
        <v>7</v>
      </c>
      <c r="C290" s="45" t="s">
        <v>8</v>
      </c>
      <c r="D290" s="45" t="s">
        <v>9</v>
      </c>
      <c r="E290" s="45" t="s">
        <v>10</v>
      </c>
      <c r="F290" s="45" t="s">
        <v>11</v>
      </c>
      <c r="G290" s="46" t="s">
        <v>12</v>
      </c>
      <c r="H290" s="47" t="s">
        <v>7</v>
      </c>
      <c r="I290" s="47" t="s">
        <v>8</v>
      </c>
      <c r="J290" s="47" t="s">
        <v>9</v>
      </c>
      <c r="K290" s="47" t="s">
        <v>10</v>
      </c>
      <c r="L290" s="47" t="s">
        <v>11</v>
      </c>
      <c r="M290" s="48" t="s">
        <v>12</v>
      </c>
    </row>
    <row r="291" spans="1:13" ht="15" customHeight="1" thickTop="1" thickBot="1" x14ac:dyDescent="0.3">
      <c r="A291" s="49" t="s">
        <v>13</v>
      </c>
      <c r="B291" s="50"/>
      <c r="C291" s="50"/>
      <c r="D291" s="50"/>
      <c r="E291" s="50"/>
      <c r="F291" s="50">
        <v>20</v>
      </c>
      <c r="G291" s="51">
        <f t="shared" ref="G291:G293" si="108">SUM(B291:F291)</f>
        <v>20</v>
      </c>
      <c r="H291" s="52">
        <f t="shared" ref="H291:L293" si="109">IFERROR(B291/$G$291,0)</f>
        <v>0</v>
      </c>
      <c r="I291" s="52">
        <f t="shared" si="109"/>
        <v>0</v>
      </c>
      <c r="J291" s="52">
        <f t="shared" si="109"/>
        <v>0</v>
      </c>
      <c r="K291" s="52">
        <f t="shared" si="109"/>
        <v>0</v>
      </c>
      <c r="L291" s="52">
        <f t="shared" si="109"/>
        <v>1</v>
      </c>
      <c r="M291" s="53" t="s">
        <v>14</v>
      </c>
    </row>
    <row r="292" spans="1:13" ht="15" customHeight="1" thickTop="1" thickBot="1" x14ac:dyDescent="0.3">
      <c r="A292" s="49" t="s">
        <v>15</v>
      </c>
      <c r="B292" s="50"/>
      <c r="C292" s="50"/>
      <c r="D292" s="50"/>
      <c r="E292" s="50"/>
      <c r="F292" s="50">
        <v>20</v>
      </c>
      <c r="G292" s="51">
        <f t="shared" si="108"/>
        <v>20</v>
      </c>
      <c r="H292" s="52">
        <f t="shared" si="109"/>
        <v>0</v>
      </c>
      <c r="I292" s="52">
        <f t="shared" si="109"/>
        <v>0</v>
      </c>
      <c r="J292" s="52">
        <f t="shared" si="109"/>
        <v>0</v>
      </c>
      <c r="K292" s="52">
        <f t="shared" si="109"/>
        <v>0</v>
      </c>
      <c r="L292" s="52">
        <f t="shared" si="109"/>
        <v>1</v>
      </c>
      <c r="M292" s="54" t="s">
        <v>14</v>
      </c>
    </row>
    <row r="293" spans="1:13" ht="15" customHeight="1" thickTop="1" thickBot="1" x14ac:dyDescent="0.3">
      <c r="A293" s="49" t="s">
        <v>16</v>
      </c>
      <c r="B293" s="50"/>
      <c r="C293" s="50"/>
      <c r="D293" s="50"/>
      <c r="E293" s="50"/>
      <c r="F293" s="50">
        <v>20</v>
      </c>
      <c r="G293" s="51">
        <f t="shared" si="108"/>
        <v>20</v>
      </c>
      <c r="H293" s="52">
        <f t="shared" si="109"/>
        <v>0</v>
      </c>
      <c r="I293" s="52">
        <f t="shared" si="109"/>
        <v>0</v>
      </c>
      <c r="J293" s="52">
        <f t="shared" si="109"/>
        <v>0</v>
      </c>
      <c r="K293" s="52">
        <f t="shared" si="109"/>
        <v>0</v>
      </c>
      <c r="L293" s="52">
        <f t="shared" si="109"/>
        <v>1</v>
      </c>
      <c r="M293" s="54" t="s">
        <v>14</v>
      </c>
    </row>
    <row r="294" spans="1:13" ht="15" customHeight="1" thickTop="1" thickBot="1" x14ac:dyDescent="0.3">
      <c r="A294" s="55" t="s">
        <v>17</v>
      </c>
      <c r="B294" s="56">
        <f>IFERROR(AVERAGE(B291:B293),0)</f>
        <v>0</v>
      </c>
      <c r="C294" s="56"/>
      <c r="D294" s="56">
        <f>IFERROR(AVERAGE(D291:D293),0)</f>
        <v>0</v>
      </c>
      <c r="E294" s="56"/>
      <c r="F294" s="56"/>
      <c r="G294" s="56">
        <f>SUM(AVERAGE(G291:G293))</f>
        <v>20</v>
      </c>
      <c r="H294" s="57">
        <f>AVERAGE(H291:H293)*0.2</f>
        <v>0</v>
      </c>
      <c r="I294" s="57">
        <f>AVERAGE(I291:I293)*0.4</f>
        <v>0</v>
      </c>
      <c r="J294" s="57">
        <f>AVERAGE(J291:J293)*0.6</f>
        <v>0</v>
      </c>
      <c r="K294" s="57">
        <f>AVERAGE(K291:K293)*0.8</f>
        <v>0</v>
      </c>
      <c r="L294" s="57">
        <f>AVERAGE(L291:L293)*1</f>
        <v>1</v>
      </c>
      <c r="M294" s="58">
        <f>SUM(H294:L294)</f>
        <v>1</v>
      </c>
    </row>
    <row r="295" spans="1:13" ht="15" customHeight="1" thickTop="1" thickBot="1" x14ac:dyDescent="0.3">
      <c r="A295" s="59" t="s">
        <v>18</v>
      </c>
      <c r="B295" s="45" t="s">
        <v>7</v>
      </c>
      <c r="C295" s="45" t="s">
        <v>8</v>
      </c>
      <c r="D295" s="45" t="s">
        <v>9</v>
      </c>
      <c r="E295" s="45" t="s">
        <v>10</v>
      </c>
      <c r="F295" s="45" t="s">
        <v>11</v>
      </c>
      <c r="G295" s="46" t="s">
        <v>12</v>
      </c>
      <c r="H295" s="45" t="s">
        <v>7</v>
      </c>
      <c r="I295" s="45" t="s">
        <v>8</v>
      </c>
      <c r="J295" s="45" t="s">
        <v>9</v>
      </c>
      <c r="K295" s="45" t="s">
        <v>10</v>
      </c>
      <c r="L295" s="60" t="s">
        <v>11</v>
      </c>
      <c r="M295" s="46" t="s">
        <v>12</v>
      </c>
    </row>
    <row r="296" spans="1:13" ht="15" customHeight="1" thickTop="1" thickBot="1" x14ac:dyDescent="0.3">
      <c r="A296" s="49" t="s">
        <v>19</v>
      </c>
      <c r="B296" s="50"/>
      <c r="C296" s="50"/>
      <c r="D296" s="50"/>
      <c r="E296" s="50"/>
      <c r="F296" s="50">
        <v>20</v>
      </c>
      <c r="G296" s="51">
        <f t="shared" ref="G296:G300" si="110">SUM(B296:F296)</f>
        <v>20</v>
      </c>
      <c r="H296" s="52">
        <f t="shared" ref="H296:L300" si="111">IFERROR(B296/$G$296,0)</f>
        <v>0</v>
      </c>
      <c r="I296" s="52">
        <f t="shared" si="111"/>
        <v>0</v>
      </c>
      <c r="J296" s="52">
        <f t="shared" si="111"/>
        <v>0</v>
      </c>
      <c r="K296" s="52">
        <f t="shared" si="111"/>
        <v>0</v>
      </c>
      <c r="L296" s="52">
        <f t="shared" si="111"/>
        <v>1</v>
      </c>
      <c r="M296" s="54" t="s">
        <v>14</v>
      </c>
    </row>
    <row r="297" spans="1:13" ht="15" customHeight="1" thickTop="1" thickBot="1" x14ac:dyDescent="0.3">
      <c r="A297" s="49" t="s">
        <v>20</v>
      </c>
      <c r="B297" s="50"/>
      <c r="C297" s="50"/>
      <c r="D297" s="50"/>
      <c r="E297" s="50"/>
      <c r="F297" s="50">
        <v>20</v>
      </c>
      <c r="G297" s="51">
        <f t="shared" si="110"/>
        <v>20</v>
      </c>
      <c r="H297" s="52">
        <f t="shared" si="111"/>
        <v>0</v>
      </c>
      <c r="I297" s="52">
        <f t="shared" si="111"/>
        <v>0</v>
      </c>
      <c r="J297" s="52">
        <f t="shared" si="111"/>
        <v>0</v>
      </c>
      <c r="K297" s="52">
        <f t="shared" si="111"/>
        <v>0</v>
      </c>
      <c r="L297" s="52">
        <f t="shared" si="111"/>
        <v>1</v>
      </c>
      <c r="M297" s="54" t="s">
        <v>14</v>
      </c>
    </row>
    <row r="298" spans="1:13" ht="15" customHeight="1" thickTop="1" thickBot="1" x14ac:dyDescent="0.3">
      <c r="A298" s="49" t="s">
        <v>21</v>
      </c>
      <c r="B298" s="50"/>
      <c r="C298" s="50"/>
      <c r="D298" s="50"/>
      <c r="E298" s="50"/>
      <c r="F298" s="50">
        <v>20</v>
      </c>
      <c r="G298" s="51">
        <f t="shared" si="110"/>
        <v>20</v>
      </c>
      <c r="H298" s="52">
        <f t="shared" si="111"/>
        <v>0</v>
      </c>
      <c r="I298" s="52">
        <f t="shared" si="111"/>
        <v>0</v>
      </c>
      <c r="J298" s="52">
        <f t="shared" si="111"/>
        <v>0</v>
      </c>
      <c r="K298" s="52">
        <f t="shared" si="111"/>
        <v>0</v>
      </c>
      <c r="L298" s="52">
        <f t="shared" si="111"/>
        <v>1</v>
      </c>
      <c r="M298" s="54" t="s">
        <v>14</v>
      </c>
    </row>
    <row r="299" spans="1:13" ht="15" customHeight="1" thickTop="1" thickBot="1" x14ac:dyDescent="0.3">
      <c r="A299" s="49" t="s">
        <v>22</v>
      </c>
      <c r="B299" s="50"/>
      <c r="C299" s="50"/>
      <c r="D299" s="50"/>
      <c r="E299" s="50"/>
      <c r="F299" s="50">
        <v>20</v>
      </c>
      <c r="G299" s="51">
        <f t="shared" si="110"/>
        <v>20</v>
      </c>
      <c r="H299" s="52">
        <f t="shared" si="111"/>
        <v>0</v>
      </c>
      <c r="I299" s="52">
        <f t="shared" si="111"/>
        <v>0</v>
      </c>
      <c r="J299" s="52">
        <f t="shared" si="111"/>
        <v>0</v>
      </c>
      <c r="K299" s="52">
        <f t="shared" si="111"/>
        <v>0</v>
      </c>
      <c r="L299" s="52">
        <f t="shared" si="111"/>
        <v>1</v>
      </c>
      <c r="M299" s="54" t="s">
        <v>14</v>
      </c>
    </row>
    <row r="300" spans="1:13" ht="15" customHeight="1" thickTop="1" thickBot="1" x14ac:dyDescent="0.3">
      <c r="A300" s="49" t="s">
        <v>23</v>
      </c>
      <c r="B300" s="50"/>
      <c r="C300" s="50"/>
      <c r="D300" s="50"/>
      <c r="E300" s="50"/>
      <c r="F300" s="50">
        <v>20</v>
      </c>
      <c r="G300" s="51">
        <f t="shared" si="110"/>
        <v>20</v>
      </c>
      <c r="H300" s="52">
        <f t="shared" si="111"/>
        <v>0</v>
      </c>
      <c r="I300" s="52">
        <f t="shared" si="111"/>
        <v>0</v>
      </c>
      <c r="J300" s="52">
        <f t="shared" si="111"/>
        <v>0</v>
      </c>
      <c r="K300" s="52">
        <f t="shared" si="111"/>
        <v>0</v>
      </c>
      <c r="L300" s="52">
        <f t="shared" si="111"/>
        <v>1</v>
      </c>
      <c r="M300" s="54"/>
    </row>
    <row r="301" spans="1:13" ht="15" customHeight="1" thickTop="1" thickBot="1" x14ac:dyDescent="0.3">
      <c r="A301" s="55" t="s">
        <v>24</v>
      </c>
      <c r="B301" s="56">
        <f t="shared" ref="B301:E301" si="112">IFERROR(AVERAGE(B296:B300),0)</f>
        <v>0</v>
      </c>
      <c r="C301" s="56">
        <f t="shared" si="112"/>
        <v>0</v>
      </c>
      <c r="D301" s="56">
        <f t="shared" si="112"/>
        <v>0</v>
      </c>
      <c r="E301" s="56">
        <f t="shared" si="112"/>
        <v>0</v>
      </c>
      <c r="F301" s="56"/>
      <c r="G301" s="56">
        <f>SUM(AVERAGE(G296:G300))</f>
        <v>20</v>
      </c>
      <c r="H301" s="58">
        <f>AVERAGE(H296:H300)*0.2</f>
        <v>0</v>
      </c>
      <c r="I301" s="58">
        <f>AVERAGE(I296:I300)*0.4</f>
        <v>0</v>
      </c>
      <c r="J301" s="58">
        <f>AVERAGE(J296:J300)*0.6</f>
        <v>0</v>
      </c>
      <c r="K301" s="58">
        <f>AVERAGE(K296:K300)*0.8</f>
        <v>0</v>
      </c>
      <c r="L301" s="61">
        <f>AVERAGE(L296:L300)*1</f>
        <v>1</v>
      </c>
      <c r="M301" s="58">
        <f>SUM(H301:L301)</f>
        <v>1</v>
      </c>
    </row>
    <row r="302" spans="1:13" ht="15" customHeight="1" thickTop="1" thickBot="1" x14ac:dyDescent="0.3">
      <c r="A302" s="59" t="s">
        <v>25</v>
      </c>
      <c r="B302" s="45" t="s">
        <v>7</v>
      </c>
      <c r="C302" s="45" t="s">
        <v>8</v>
      </c>
      <c r="D302" s="45" t="s">
        <v>9</v>
      </c>
      <c r="E302" s="45" t="s">
        <v>10</v>
      </c>
      <c r="F302" s="45" t="s">
        <v>11</v>
      </c>
      <c r="G302" s="46" t="s">
        <v>12</v>
      </c>
      <c r="H302" s="45" t="s">
        <v>7</v>
      </c>
      <c r="I302" s="45" t="s">
        <v>8</v>
      </c>
      <c r="J302" s="45" t="s">
        <v>9</v>
      </c>
      <c r="K302" s="45" t="s">
        <v>10</v>
      </c>
      <c r="L302" s="60" t="s">
        <v>11</v>
      </c>
      <c r="M302" s="46" t="s">
        <v>12</v>
      </c>
    </row>
    <row r="303" spans="1:13" ht="15" customHeight="1" thickTop="1" thickBot="1" x14ac:dyDescent="0.3">
      <c r="A303" s="49" t="s">
        <v>26</v>
      </c>
      <c r="B303" s="50"/>
      <c r="C303" s="50"/>
      <c r="D303" s="50"/>
      <c r="E303" s="50"/>
      <c r="F303" s="50">
        <v>20</v>
      </c>
      <c r="G303" s="51">
        <f t="shared" ref="G303:G305" si="113">SUM(B303:F303)</f>
        <v>20</v>
      </c>
      <c r="H303" s="52">
        <f t="shared" ref="H303:L305" si="114">IFERROR(B303/$G$303,0)</f>
        <v>0</v>
      </c>
      <c r="I303" s="52">
        <f t="shared" si="114"/>
        <v>0</v>
      </c>
      <c r="J303" s="52">
        <f t="shared" si="114"/>
        <v>0</v>
      </c>
      <c r="K303" s="52">
        <f t="shared" si="114"/>
        <v>0</v>
      </c>
      <c r="L303" s="52">
        <f t="shared" si="114"/>
        <v>1</v>
      </c>
      <c r="M303" s="54" t="s">
        <v>14</v>
      </c>
    </row>
    <row r="304" spans="1:13" ht="15" customHeight="1" thickTop="1" thickBot="1" x14ac:dyDescent="0.3">
      <c r="A304" s="49" t="s">
        <v>27</v>
      </c>
      <c r="B304" s="50"/>
      <c r="C304" s="50"/>
      <c r="D304" s="50"/>
      <c r="E304" s="50"/>
      <c r="F304" s="50">
        <v>20</v>
      </c>
      <c r="G304" s="51">
        <f t="shared" si="113"/>
        <v>20</v>
      </c>
      <c r="H304" s="52">
        <f t="shared" si="114"/>
        <v>0</v>
      </c>
      <c r="I304" s="52">
        <f t="shared" si="114"/>
        <v>0</v>
      </c>
      <c r="J304" s="52">
        <f t="shared" si="114"/>
        <v>0</v>
      </c>
      <c r="K304" s="52">
        <f t="shared" si="114"/>
        <v>0</v>
      </c>
      <c r="L304" s="52">
        <f t="shared" si="114"/>
        <v>1</v>
      </c>
      <c r="M304" s="54" t="s">
        <v>14</v>
      </c>
    </row>
    <row r="305" spans="1:13" ht="15" customHeight="1" thickTop="1" thickBot="1" x14ac:dyDescent="0.3">
      <c r="A305" s="49" t="s">
        <v>28</v>
      </c>
      <c r="B305" s="50"/>
      <c r="C305" s="50"/>
      <c r="D305" s="50"/>
      <c r="E305" s="50"/>
      <c r="F305" s="50">
        <v>20</v>
      </c>
      <c r="G305" s="51">
        <f t="shared" si="113"/>
        <v>20</v>
      </c>
      <c r="H305" s="52">
        <f t="shared" si="114"/>
        <v>0</v>
      </c>
      <c r="I305" s="52">
        <f t="shared" si="114"/>
        <v>0</v>
      </c>
      <c r="J305" s="52">
        <f t="shared" si="114"/>
        <v>0</v>
      </c>
      <c r="K305" s="52">
        <f t="shared" si="114"/>
        <v>0</v>
      </c>
      <c r="L305" s="52">
        <f t="shared" si="114"/>
        <v>1</v>
      </c>
      <c r="M305" s="54" t="s">
        <v>14</v>
      </c>
    </row>
    <row r="306" spans="1:13" ht="15" customHeight="1" thickTop="1" thickBot="1" x14ac:dyDescent="0.3">
      <c r="A306" s="55" t="s">
        <v>24</v>
      </c>
      <c r="B306" s="56"/>
      <c r="C306" s="56">
        <f t="shared" ref="C306:E306" si="115">IFERROR(AVERAGE(C303:C305),0)</f>
        <v>0</v>
      </c>
      <c r="D306" s="62">
        <f t="shared" si="115"/>
        <v>0</v>
      </c>
      <c r="E306" s="62">
        <f t="shared" si="115"/>
        <v>0</v>
      </c>
      <c r="F306" s="62"/>
      <c r="G306" s="62">
        <f>SUM(AVERAGE(G303:G305))</f>
        <v>20</v>
      </c>
      <c r="H306" s="58">
        <f>AVERAGE(H303:H305)*0.2</f>
        <v>0</v>
      </c>
      <c r="I306" s="58">
        <f>AVERAGE(I303:I305)*0.4</f>
        <v>0</v>
      </c>
      <c r="J306" s="58">
        <f>AVERAGE(J303:J305)*0.6</f>
        <v>0</v>
      </c>
      <c r="K306" s="58">
        <f>AVERAGE(K303:K305)*0.8</f>
        <v>0</v>
      </c>
      <c r="L306" s="61">
        <f>AVERAGE(L303:L305)*1</f>
        <v>1</v>
      </c>
      <c r="M306" s="63">
        <f>SUM(H306:L306)</f>
        <v>1</v>
      </c>
    </row>
    <row r="307" spans="1:13" ht="15" customHeight="1" thickTop="1" thickBot="1" x14ac:dyDescent="0.3">
      <c r="A307" s="44" t="s">
        <v>29</v>
      </c>
      <c r="B307" s="45" t="s">
        <v>7</v>
      </c>
      <c r="C307" s="45" t="s">
        <v>8</v>
      </c>
      <c r="D307" s="45" t="s">
        <v>9</v>
      </c>
      <c r="E307" s="45" t="s">
        <v>10</v>
      </c>
      <c r="F307" s="45" t="s">
        <v>11</v>
      </c>
      <c r="G307" s="46" t="s">
        <v>12</v>
      </c>
      <c r="H307" s="45" t="s">
        <v>7</v>
      </c>
      <c r="I307" s="45" t="s">
        <v>8</v>
      </c>
      <c r="J307" s="45" t="s">
        <v>9</v>
      </c>
      <c r="K307" s="45" t="s">
        <v>10</v>
      </c>
      <c r="L307" s="60" t="s">
        <v>11</v>
      </c>
      <c r="M307" s="46" t="s">
        <v>12</v>
      </c>
    </row>
    <row r="308" spans="1:13" ht="15" customHeight="1" thickTop="1" thickBot="1" x14ac:dyDescent="0.3">
      <c r="A308" s="64" t="s">
        <v>30</v>
      </c>
      <c r="B308" s="65"/>
      <c r="C308" s="65"/>
      <c r="D308" s="65"/>
      <c r="E308" s="50"/>
      <c r="F308" s="50">
        <v>20</v>
      </c>
      <c r="G308" s="66">
        <f t="shared" ref="G308:G311" si="116">SUM(B308:F308)</f>
        <v>20</v>
      </c>
      <c r="H308" s="67">
        <f t="shared" ref="H308:L311" si="117">IFERROR(B308/$G$308,0)</f>
        <v>0</v>
      </c>
      <c r="I308" s="67">
        <f t="shared" si="117"/>
        <v>0</v>
      </c>
      <c r="J308" s="67">
        <f t="shared" si="117"/>
        <v>0</v>
      </c>
      <c r="K308" s="67">
        <f t="shared" si="117"/>
        <v>0</v>
      </c>
      <c r="L308" s="67">
        <f t="shared" si="117"/>
        <v>1</v>
      </c>
      <c r="M308" s="54" t="s">
        <v>14</v>
      </c>
    </row>
    <row r="309" spans="1:13" ht="15" customHeight="1" thickTop="1" thickBot="1" x14ac:dyDescent="0.3">
      <c r="A309" s="64" t="s">
        <v>31</v>
      </c>
      <c r="B309" s="65"/>
      <c r="C309" s="65"/>
      <c r="D309" s="65"/>
      <c r="E309" s="50"/>
      <c r="F309" s="50">
        <v>20</v>
      </c>
      <c r="G309" s="66">
        <f t="shared" si="116"/>
        <v>20</v>
      </c>
      <c r="H309" s="67">
        <f t="shared" si="117"/>
        <v>0</v>
      </c>
      <c r="I309" s="67">
        <f t="shared" si="117"/>
        <v>0</v>
      </c>
      <c r="J309" s="67">
        <f t="shared" si="117"/>
        <v>0</v>
      </c>
      <c r="K309" s="67">
        <f t="shared" si="117"/>
        <v>0</v>
      </c>
      <c r="L309" s="67">
        <f t="shared" si="117"/>
        <v>1</v>
      </c>
      <c r="M309" s="54" t="s">
        <v>14</v>
      </c>
    </row>
    <row r="310" spans="1:13" ht="15" customHeight="1" thickTop="1" thickBot="1" x14ac:dyDescent="0.3">
      <c r="A310" s="64" t="s">
        <v>32</v>
      </c>
      <c r="B310" s="65"/>
      <c r="C310" s="65"/>
      <c r="D310" s="65"/>
      <c r="E310" s="50"/>
      <c r="F310" s="50">
        <v>20</v>
      </c>
      <c r="G310" s="66">
        <f t="shared" si="116"/>
        <v>20</v>
      </c>
      <c r="H310" s="67">
        <f t="shared" si="117"/>
        <v>0</v>
      </c>
      <c r="I310" s="67">
        <f t="shared" si="117"/>
        <v>0</v>
      </c>
      <c r="J310" s="67">
        <f t="shared" si="117"/>
        <v>0</v>
      </c>
      <c r="K310" s="67">
        <f t="shared" si="117"/>
        <v>0</v>
      </c>
      <c r="L310" s="67">
        <f t="shared" si="117"/>
        <v>1</v>
      </c>
      <c r="M310" s="54" t="s">
        <v>14</v>
      </c>
    </row>
    <row r="311" spans="1:13" ht="15" customHeight="1" thickTop="1" thickBot="1" x14ac:dyDescent="0.3">
      <c r="A311" s="64" t="s">
        <v>33</v>
      </c>
      <c r="B311" s="65"/>
      <c r="C311" s="65"/>
      <c r="D311" s="65"/>
      <c r="E311" s="50"/>
      <c r="F311" s="50">
        <v>20</v>
      </c>
      <c r="G311" s="66">
        <f t="shared" si="116"/>
        <v>20</v>
      </c>
      <c r="H311" s="67">
        <f t="shared" si="117"/>
        <v>0</v>
      </c>
      <c r="I311" s="67">
        <f t="shared" si="117"/>
        <v>0</v>
      </c>
      <c r="J311" s="67">
        <f t="shared" si="117"/>
        <v>0</v>
      </c>
      <c r="K311" s="67">
        <f t="shared" si="117"/>
        <v>0</v>
      </c>
      <c r="L311" s="67">
        <f t="shared" si="117"/>
        <v>1</v>
      </c>
      <c r="M311" s="54" t="s">
        <v>14</v>
      </c>
    </row>
    <row r="312" spans="1:13" ht="15" customHeight="1" thickTop="1" thickBot="1" x14ac:dyDescent="0.3">
      <c r="A312" s="68" t="s">
        <v>24</v>
      </c>
      <c r="B312" s="69">
        <f t="shared" ref="B312:E312" si="118">IFERROR(AVERAGE(B308:B311),0)</f>
        <v>0</v>
      </c>
      <c r="C312" s="69">
        <f t="shared" si="118"/>
        <v>0</v>
      </c>
      <c r="D312" s="69">
        <f t="shared" si="118"/>
        <v>0</v>
      </c>
      <c r="E312" s="69">
        <f t="shared" si="118"/>
        <v>0</v>
      </c>
      <c r="F312" s="69"/>
      <c r="G312" s="69">
        <f>SUM(AVERAGE(G308:G311))</f>
        <v>20</v>
      </c>
      <c r="H312" s="63">
        <f>AVERAGE(H308:H311)*0.2</f>
        <v>0</v>
      </c>
      <c r="I312" s="63">
        <f>AVERAGE(I308:I311)*0.4</f>
        <v>0</v>
      </c>
      <c r="J312" s="63">
        <f>AVERAGE(J308:J311)*0.6</f>
        <v>0</v>
      </c>
      <c r="K312" s="63">
        <f>AVERAGE(K308:K311)*0.8</f>
        <v>0</v>
      </c>
      <c r="L312" s="70">
        <f>AVERAGE(L308:L311)*1</f>
        <v>1</v>
      </c>
      <c r="M312" s="63">
        <f>SUM(H312:L312)</f>
        <v>1</v>
      </c>
    </row>
    <row r="313" spans="1:13" ht="15" customHeight="1" thickTop="1" thickBot="1" x14ac:dyDescent="0.3">
      <c r="A313" s="71" t="s">
        <v>114</v>
      </c>
      <c r="B313" s="72"/>
      <c r="C313" s="72"/>
      <c r="D313" s="72"/>
      <c r="E313" s="72"/>
      <c r="F313" s="72"/>
      <c r="G313" s="73">
        <f>SUM(B313:F313)</f>
        <v>0</v>
      </c>
      <c r="H313" s="74">
        <f t="shared" ref="H313:L313" si="119">IFERROR(B313/$G$313,0)</f>
        <v>0</v>
      </c>
      <c r="I313" s="74">
        <f t="shared" si="119"/>
        <v>0</v>
      </c>
      <c r="J313" s="74">
        <f t="shared" si="119"/>
        <v>0</v>
      </c>
      <c r="K313" s="74">
        <f t="shared" si="119"/>
        <v>0</v>
      </c>
      <c r="L313" s="74">
        <f t="shared" si="119"/>
        <v>0</v>
      </c>
      <c r="M313" s="54" t="s">
        <v>14</v>
      </c>
    </row>
    <row r="314" spans="1:13" ht="15" customHeight="1" thickTop="1" thickBot="1" x14ac:dyDescent="0.3">
      <c r="A314" s="170" t="s">
        <v>35</v>
      </c>
      <c r="B314" s="171"/>
      <c r="C314" s="171"/>
      <c r="D314" s="171"/>
      <c r="E314" s="171"/>
      <c r="F314" s="172"/>
      <c r="G314" s="75">
        <v>20</v>
      </c>
      <c r="H314" s="63" t="s">
        <v>14</v>
      </c>
      <c r="I314" s="63" t="s">
        <v>14</v>
      </c>
      <c r="J314" s="63" t="s">
        <v>14</v>
      </c>
      <c r="K314" s="63" t="s">
        <v>14</v>
      </c>
      <c r="L314" s="63" t="s">
        <v>14</v>
      </c>
      <c r="M314" s="63">
        <f>(M294+M301+M306+M312)/4</f>
        <v>1</v>
      </c>
    </row>
    <row r="315" spans="1:13" ht="15" customHeight="1" thickTop="1" x14ac:dyDescent="0.25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</row>
    <row r="316" spans="1:13" ht="15" customHeight="1" thickBot="1" x14ac:dyDescent="0.3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</row>
    <row r="317" spans="1:13" ht="15" customHeight="1" thickTop="1" thickBot="1" x14ac:dyDescent="0.3">
      <c r="A317" s="39" t="s">
        <v>0</v>
      </c>
      <c r="B317" s="153" t="s">
        <v>51</v>
      </c>
      <c r="C317" s="154"/>
      <c r="D317" s="154"/>
      <c r="E317" s="154"/>
      <c r="F317" s="154"/>
      <c r="G317" s="155"/>
      <c r="H317" s="156" t="s">
        <v>111</v>
      </c>
      <c r="I317" s="157"/>
      <c r="J317" s="158"/>
      <c r="K317" s="40" t="s">
        <v>2</v>
      </c>
      <c r="L317" s="159">
        <v>45308</v>
      </c>
      <c r="M317" s="160"/>
    </row>
    <row r="318" spans="1:13" ht="15" customHeight="1" thickBot="1" x14ac:dyDescent="0.3">
      <c r="A318" s="161" t="s">
        <v>3</v>
      </c>
      <c r="B318" s="162"/>
      <c r="C318" s="162"/>
      <c r="D318" s="162"/>
      <c r="E318" s="162"/>
      <c r="F318" s="162"/>
      <c r="G318" s="163"/>
      <c r="H318" s="41" t="s">
        <v>112</v>
      </c>
      <c r="I318" s="167">
        <v>16</v>
      </c>
      <c r="J318" s="155"/>
      <c r="K318" s="42"/>
      <c r="L318" s="41"/>
      <c r="M318" s="41"/>
    </row>
    <row r="319" spans="1:13" ht="15" customHeight="1" thickBot="1" x14ac:dyDescent="0.3">
      <c r="A319" s="164"/>
      <c r="B319" s="165"/>
      <c r="C319" s="165"/>
      <c r="D319" s="165"/>
      <c r="E319" s="165"/>
      <c r="F319" s="165"/>
      <c r="G319" s="166"/>
      <c r="H319" s="41" t="s">
        <v>113</v>
      </c>
      <c r="I319" s="167">
        <v>4</v>
      </c>
      <c r="J319" s="155"/>
      <c r="K319" s="41"/>
      <c r="L319" s="41"/>
      <c r="M319" s="41"/>
    </row>
    <row r="320" spans="1:13" ht="15" customHeight="1" thickBot="1" x14ac:dyDescent="0.3">
      <c r="A320" s="43" t="s">
        <v>4</v>
      </c>
      <c r="B320" s="168" t="s">
        <v>5</v>
      </c>
      <c r="C320" s="169"/>
      <c r="D320" s="169"/>
      <c r="E320" s="169"/>
      <c r="F320" s="169"/>
      <c r="G320" s="169"/>
      <c r="H320" s="167" t="s">
        <v>5</v>
      </c>
      <c r="I320" s="154"/>
      <c r="J320" s="154"/>
      <c r="K320" s="154"/>
      <c r="L320" s="154"/>
      <c r="M320" s="155"/>
    </row>
    <row r="321" spans="1:13" ht="15" customHeight="1" thickTop="1" thickBot="1" x14ac:dyDescent="0.3">
      <c r="A321" s="44" t="s">
        <v>6</v>
      </c>
      <c r="B321" s="45" t="s">
        <v>7</v>
      </c>
      <c r="C321" s="45" t="s">
        <v>8</v>
      </c>
      <c r="D321" s="45" t="s">
        <v>9</v>
      </c>
      <c r="E321" s="45" t="s">
        <v>10</v>
      </c>
      <c r="F321" s="45" t="s">
        <v>11</v>
      </c>
      <c r="G321" s="46" t="s">
        <v>12</v>
      </c>
      <c r="H321" s="47" t="s">
        <v>7</v>
      </c>
      <c r="I321" s="47" t="s">
        <v>8</v>
      </c>
      <c r="J321" s="47" t="s">
        <v>9</v>
      </c>
      <c r="K321" s="47" t="s">
        <v>10</v>
      </c>
      <c r="L321" s="47" t="s">
        <v>11</v>
      </c>
      <c r="M321" s="48" t="s">
        <v>12</v>
      </c>
    </row>
    <row r="322" spans="1:13" ht="15" customHeight="1" thickTop="1" thickBot="1" x14ac:dyDescent="0.3">
      <c r="A322" s="49" t="s">
        <v>13</v>
      </c>
      <c r="B322" s="50"/>
      <c r="C322" s="50"/>
      <c r="D322" s="50"/>
      <c r="E322" s="50"/>
      <c r="F322" s="50">
        <v>20</v>
      </c>
      <c r="G322" s="51">
        <f t="shared" ref="G322:G324" si="120">SUM(B322:F322)</f>
        <v>20</v>
      </c>
      <c r="H322" s="52">
        <f t="shared" ref="H322:L324" si="121">IFERROR(B322/$G$322,0)</f>
        <v>0</v>
      </c>
      <c r="I322" s="52">
        <f t="shared" si="121"/>
        <v>0</v>
      </c>
      <c r="J322" s="52">
        <f t="shared" si="121"/>
        <v>0</v>
      </c>
      <c r="K322" s="52">
        <f t="shared" si="121"/>
        <v>0</v>
      </c>
      <c r="L322" s="52">
        <f t="shared" si="121"/>
        <v>1</v>
      </c>
      <c r="M322" s="53" t="s">
        <v>14</v>
      </c>
    </row>
    <row r="323" spans="1:13" ht="15" customHeight="1" thickTop="1" thickBot="1" x14ac:dyDescent="0.3">
      <c r="A323" s="49" t="s">
        <v>15</v>
      </c>
      <c r="B323" s="50"/>
      <c r="C323" s="50"/>
      <c r="D323" s="50"/>
      <c r="E323" s="50"/>
      <c r="F323" s="50">
        <v>20</v>
      </c>
      <c r="G323" s="51">
        <f t="shared" si="120"/>
        <v>20</v>
      </c>
      <c r="H323" s="52">
        <f t="shared" si="121"/>
        <v>0</v>
      </c>
      <c r="I323" s="52">
        <f t="shared" si="121"/>
        <v>0</v>
      </c>
      <c r="J323" s="52">
        <f t="shared" si="121"/>
        <v>0</v>
      </c>
      <c r="K323" s="52">
        <f t="shared" si="121"/>
        <v>0</v>
      </c>
      <c r="L323" s="52">
        <f t="shared" si="121"/>
        <v>1</v>
      </c>
      <c r="M323" s="54" t="s">
        <v>14</v>
      </c>
    </row>
    <row r="324" spans="1:13" ht="15" customHeight="1" thickTop="1" thickBot="1" x14ac:dyDescent="0.3">
      <c r="A324" s="49" t="s">
        <v>16</v>
      </c>
      <c r="B324" s="50"/>
      <c r="C324" s="50"/>
      <c r="D324" s="50"/>
      <c r="E324" s="50"/>
      <c r="F324" s="50">
        <v>20</v>
      </c>
      <c r="G324" s="51">
        <f t="shared" si="120"/>
        <v>20</v>
      </c>
      <c r="H324" s="52">
        <f t="shared" si="121"/>
        <v>0</v>
      </c>
      <c r="I324" s="52">
        <f t="shared" si="121"/>
        <v>0</v>
      </c>
      <c r="J324" s="52">
        <f t="shared" si="121"/>
        <v>0</v>
      </c>
      <c r="K324" s="52">
        <f t="shared" si="121"/>
        <v>0</v>
      </c>
      <c r="L324" s="52">
        <f t="shared" si="121"/>
        <v>1</v>
      </c>
      <c r="M324" s="54" t="s">
        <v>14</v>
      </c>
    </row>
    <row r="325" spans="1:13" ht="15" customHeight="1" thickTop="1" thickBot="1" x14ac:dyDescent="0.3">
      <c r="A325" s="55" t="s">
        <v>17</v>
      </c>
      <c r="B325" s="56">
        <f>IFERROR(AVERAGE(B322:B324),0)</f>
        <v>0</v>
      </c>
      <c r="C325" s="56"/>
      <c r="D325" s="56">
        <f>IFERROR(AVERAGE(D322:D324),0)</f>
        <v>0</v>
      </c>
      <c r="E325" s="56"/>
      <c r="F325" s="56"/>
      <c r="G325" s="56">
        <f>SUM(AVERAGE(G322:G324))</f>
        <v>20</v>
      </c>
      <c r="H325" s="57">
        <f>AVERAGE(H322:H324)*0.2</f>
        <v>0</v>
      </c>
      <c r="I325" s="57">
        <f>AVERAGE(I322:I324)*0.4</f>
        <v>0</v>
      </c>
      <c r="J325" s="57">
        <f>AVERAGE(J322:J324)*0.6</f>
        <v>0</v>
      </c>
      <c r="K325" s="57">
        <f>AVERAGE(K322:K324)*0.8</f>
        <v>0</v>
      </c>
      <c r="L325" s="57">
        <f>AVERAGE(L322:L324)*1</f>
        <v>1</v>
      </c>
      <c r="M325" s="58">
        <f>SUM(H325:L325)</f>
        <v>1</v>
      </c>
    </row>
    <row r="326" spans="1:13" ht="15" customHeight="1" thickTop="1" thickBot="1" x14ac:dyDescent="0.3">
      <c r="A326" s="59" t="s">
        <v>18</v>
      </c>
      <c r="B326" s="45" t="s">
        <v>7</v>
      </c>
      <c r="C326" s="45" t="s">
        <v>8</v>
      </c>
      <c r="D326" s="45" t="s">
        <v>9</v>
      </c>
      <c r="E326" s="45" t="s">
        <v>10</v>
      </c>
      <c r="F326" s="45" t="s">
        <v>11</v>
      </c>
      <c r="G326" s="46" t="s">
        <v>12</v>
      </c>
      <c r="H326" s="45" t="s">
        <v>7</v>
      </c>
      <c r="I326" s="45" t="s">
        <v>8</v>
      </c>
      <c r="J326" s="45" t="s">
        <v>9</v>
      </c>
      <c r="K326" s="45" t="s">
        <v>10</v>
      </c>
      <c r="L326" s="60" t="s">
        <v>11</v>
      </c>
      <c r="M326" s="46" t="s">
        <v>12</v>
      </c>
    </row>
    <row r="327" spans="1:13" ht="15" customHeight="1" thickTop="1" thickBot="1" x14ac:dyDescent="0.3">
      <c r="A327" s="49" t="s">
        <v>19</v>
      </c>
      <c r="B327" s="50"/>
      <c r="C327" s="50"/>
      <c r="D327" s="50"/>
      <c r="E327" s="50"/>
      <c r="F327" s="50">
        <v>20</v>
      </c>
      <c r="G327" s="51">
        <f t="shared" ref="G327:G331" si="122">SUM(B327:F327)</f>
        <v>20</v>
      </c>
      <c r="H327" s="52">
        <f t="shared" ref="H327:L331" si="123">IFERROR(B327/$G$327,0)</f>
        <v>0</v>
      </c>
      <c r="I327" s="52">
        <f t="shared" si="123"/>
        <v>0</v>
      </c>
      <c r="J327" s="52">
        <f t="shared" si="123"/>
        <v>0</v>
      </c>
      <c r="K327" s="52">
        <f t="shared" si="123"/>
        <v>0</v>
      </c>
      <c r="L327" s="52">
        <f t="shared" si="123"/>
        <v>1</v>
      </c>
      <c r="M327" s="54" t="s">
        <v>14</v>
      </c>
    </row>
    <row r="328" spans="1:13" ht="15" customHeight="1" thickTop="1" thickBot="1" x14ac:dyDescent="0.3">
      <c r="A328" s="49" t="s">
        <v>20</v>
      </c>
      <c r="B328" s="50"/>
      <c r="C328" s="50"/>
      <c r="D328" s="50"/>
      <c r="E328" s="50"/>
      <c r="F328" s="50">
        <v>20</v>
      </c>
      <c r="G328" s="51">
        <f t="shared" si="122"/>
        <v>20</v>
      </c>
      <c r="H328" s="52">
        <f t="shared" si="123"/>
        <v>0</v>
      </c>
      <c r="I328" s="52">
        <f t="shared" si="123"/>
        <v>0</v>
      </c>
      <c r="J328" s="52">
        <f t="shared" si="123"/>
        <v>0</v>
      </c>
      <c r="K328" s="52">
        <f t="shared" si="123"/>
        <v>0</v>
      </c>
      <c r="L328" s="52">
        <f t="shared" si="123"/>
        <v>1</v>
      </c>
      <c r="M328" s="54" t="s">
        <v>14</v>
      </c>
    </row>
    <row r="329" spans="1:13" ht="15" customHeight="1" thickTop="1" thickBot="1" x14ac:dyDescent="0.3">
      <c r="A329" s="49" t="s">
        <v>21</v>
      </c>
      <c r="B329" s="50"/>
      <c r="C329" s="50"/>
      <c r="D329" s="50"/>
      <c r="E329" s="50"/>
      <c r="F329" s="50">
        <v>20</v>
      </c>
      <c r="G329" s="51">
        <f t="shared" si="122"/>
        <v>20</v>
      </c>
      <c r="H329" s="52">
        <f t="shared" si="123"/>
        <v>0</v>
      </c>
      <c r="I329" s="52">
        <f t="shared" si="123"/>
        <v>0</v>
      </c>
      <c r="J329" s="52">
        <f t="shared" si="123"/>
        <v>0</v>
      </c>
      <c r="K329" s="52">
        <f t="shared" si="123"/>
        <v>0</v>
      </c>
      <c r="L329" s="52">
        <f t="shared" si="123"/>
        <v>1</v>
      </c>
      <c r="M329" s="54" t="s">
        <v>14</v>
      </c>
    </row>
    <row r="330" spans="1:13" ht="15" customHeight="1" thickTop="1" thickBot="1" x14ac:dyDescent="0.3">
      <c r="A330" s="49" t="s">
        <v>22</v>
      </c>
      <c r="B330" s="50"/>
      <c r="C330" s="50"/>
      <c r="D330" s="50"/>
      <c r="E330" s="50"/>
      <c r="F330" s="50">
        <v>20</v>
      </c>
      <c r="G330" s="51">
        <f t="shared" si="122"/>
        <v>20</v>
      </c>
      <c r="H330" s="52">
        <f t="shared" si="123"/>
        <v>0</v>
      </c>
      <c r="I330" s="52">
        <f t="shared" si="123"/>
        <v>0</v>
      </c>
      <c r="J330" s="52">
        <f t="shared" si="123"/>
        <v>0</v>
      </c>
      <c r="K330" s="52">
        <f t="shared" si="123"/>
        <v>0</v>
      </c>
      <c r="L330" s="52">
        <f t="shared" si="123"/>
        <v>1</v>
      </c>
      <c r="M330" s="54" t="s">
        <v>14</v>
      </c>
    </row>
    <row r="331" spans="1:13" ht="15" customHeight="1" thickTop="1" thickBot="1" x14ac:dyDescent="0.3">
      <c r="A331" s="49" t="s">
        <v>23</v>
      </c>
      <c r="B331" s="50"/>
      <c r="C331" s="50"/>
      <c r="D331" s="50"/>
      <c r="E331" s="50"/>
      <c r="F331" s="50">
        <v>20</v>
      </c>
      <c r="G331" s="51">
        <f t="shared" si="122"/>
        <v>20</v>
      </c>
      <c r="H331" s="52">
        <f t="shared" si="123"/>
        <v>0</v>
      </c>
      <c r="I331" s="52">
        <f t="shared" si="123"/>
        <v>0</v>
      </c>
      <c r="J331" s="52">
        <f t="shared" si="123"/>
        <v>0</v>
      </c>
      <c r="K331" s="52">
        <f t="shared" si="123"/>
        <v>0</v>
      </c>
      <c r="L331" s="52">
        <f t="shared" si="123"/>
        <v>1</v>
      </c>
      <c r="M331" s="54"/>
    </row>
    <row r="332" spans="1:13" ht="15" customHeight="1" thickTop="1" thickBot="1" x14ac:dyDescent="0.3">
      <c r="A332" s="55" t="s">
        <v>24</v>
      </c>
      <c r="B332" s="56">
        <f t="shared" ref="B332:E332" si="124">IFERROR(AVERAGE(B327:B331),0)</f>
        <v>0</v>
      </c>
      <c r="C332" s="56">
        <f t="shared" si="124"/>
        <v>0</v>
      </c>
      <c r="D332" s="56">
        <f t="shared" si="124"/>
        <v>0</v>
      </c>
      <c r="E332" s="56">
        <f t="shared" si="124"/>
        <v>0</v>
      </c>
      <c r="F332" s="56"/>
      <c r="G332" s="56">
        <f>SUM(AVERAGE(G327:G331))</f>
        <v>20</v>
      </c>
      <c r="H332" s="58">
        <f>AVERAGE(H327:H331)*0.2</f>
        <v>0</v>
      </c>
      <c r="I332" s="58">
        <f>AVERAGE(I327:I331)*0.4</f>
        <v>0</v>
      </c>
      <c r="J332" s="58">
        <f>AVERAGE(J327:J331)*0.6</f>
        <v>0</v>
      </c>
      <c r="K332" s="58">
        <f>AVERAGE(K327:K331)*0.8</f>
        <v>0</v>
      </c>
      <c r="L332" s="61">
        <f>AVERAGE(L327:L331)*1</f>
        <v>1</v>
      </c>
      <c r="M332" s="58">
        <f>SUM(H332:L332)</f>
        <v>1</v>
      </c>
    </row>
    <row r="333" spans="1:13" ht="15" customHeight="1" thickTop="1" thickBot="1" x14ac:dyDescent="0.3">
      <c r="A333" s="59" t="s">
        <v>25</v>
      </c>
      <c r="B333" s="45" t="s">
        <v>7</v>
      </c>
      <c r="C333" s="45" t="s">
        <v>8</v>
      </c>
      <c r="D333" s="45" t="s">
        <v>9</v>
      </c>
      <c r="E333" s="45" t="s">
        <v>10</v>
      </c>
      <c r="F333" s="45" t="s">
        <v>11</v>
      </c>
      <c r="G333" s="46" t="s">
        <v>12</v>
      </c>
      <c r="H333" s="45" t="s">
        <v>7</v>
      </c>
      <c r="I333" s="45" t="s">
        <v>8</v>
      </c>
      <c r="J333" s="45" t="s">
        <v>9</v>
      </c>
      <c r="K333" s="45" t="s">
        <v>10</v>
      </c>
      <c r="L333" s="60" t="s">
        <v>11</v>
      </c>
      <c r="M333" s="46" t="s">
        <v>12</v>
      </c>
    </row>
    <row r="334" spans="1:13" ht="15" customHeight="1" thickTop="1" thickBot="1" x14ac:dyDescent="0.3">
      <c r="A334" s="49" t="s">
        <v>26</v>
      </c>
      <c r="B334" s="50"/>
      <c r="C334" s="50"/>
      <c r="D334" s="50"/>
      <c r="E334" s="50"/>
      <c r="F334" s="50">
        <v>20</v>
      </c>
      <c r="G334" s="51">
        <f t="shared" ref="G334:G336" si="125">SUM(B334:F334)</f>
        <v>20</v>
      </c>
      <c r="H334" s="52">
        <f t="shared" ref="H334:L336" si="126">IFERROR(B334/$G$334,0)</f>
        <v>0</v>
      </c>
      <c r="I334" s="52">
        <f t="shared" si="126"/>
        <v>0</v>
      </c>
      <c r="J334" s="52">
        <f t="shared" si="126"/>
        <v>0</v>
      </c>
      <c r="K334" s="52">
        <f t="shared" si="126"/>
        <v>0</v>
      </c>
      <c r="L334" s="52">
        <f t="shared" si="126"/>
        <v>1</v>
      </c>
      <c r="M334" s="54" t="s">
        <v>14</v>
      </c>
    </row>
    <row r="335" spans="1:13" ht="15" customHeight="1" thickTop="1" thickBot="1" x14ac:dyDescent="0.3">
      <c r="A335" s="49" t="s">
        <v>27</v>
      </c>
      <c r="B335" s="50"/>
      <c r="C335" s="50"/>
      <c r="D335" s="50"/>
      <c r="E335" s="50"/>
      <c r="F335" s="50">
        <v>20</v>
      </c>
      <c r="G335" s="51">
        <f t="shared" si="125"/>
        <v>20</v>
      </c>
      <c r="H335" s="52">
        <f t="shared" si="126"/>
        <v>0</v>
      </c>
      <c r="I335" s="52">
        <f t="shared" si="126"/>
        <v>0</v>
      </c>
      <c r="J335" s="52">
        <f t="shared" si="126"/>
        <v>0</v>
      </c>
      <c r="K335" s="52">
        <f t="shared" si="126"/>
        <v>0</v>
      </c>
      <c r="L335" s="52">
        <f t="shared" si="126"/>
        <v>1</v>
      </c>
      <c r="M335" s="54" t="s">
        <v>14</v>
      </c>
    </row>
    <row r="336" spans="1:13" ht="15" customHeight="1" thickTop="1" thickBot="1" x14ac:dyDescent="0.3">
      <c r="A336" s="49" t="s">
        <v>28</v>
      </c>
      <c r="B336" s="50"/>
      <c r="C336" s="50"/>
      <c r="D336" s="50"/>
      <c r="E336" s="50"/>
      <c r="F336" s="50">
        <v>20</v>
      </c>
      <c r="G336" s="51">
        <f t="shared" si="125"/>
        <v>20</v>
      </c>
      <c r="H336" s="52">
        <f t="shared" si="126"/>
        <v>0</v>
      </c>
      <c r="I336" s="52">
        <f t="shared" si="126"/>
        <v>0</v>
      </c>
      <c r="J336" s="52">
        <f t="shared" si="126"/>
        <v>0</v>
      </c>
      <c r="K336" s="52">
        <f t="shared" si="126"/>
        <v>0</v>
      </c>
      <c r="L336" s="52">
        <f t="shared" si="126"/>
        <v>1</v>
      </c>
      <c r="M336" s="54" t="s">
        <v>14</v>
      </c>
    </row>
    <row r="337" spans="1:13" ht="15" customHeight="1" thickTop="1" thickBot="1" x14ac:dyDescent="0.3">
      <c r="A337" s="55" t="s">
        <v>24</v>
      </c>
      <c r="B337" s="56"/>
      <c r="C337" s="56">
        <f t="shared" ref="C337:E337" si="127">IFERROR(AVERAGE(C334:C336),0)</f>
        <v>0</v>
      </c>
      <c r="D337" s="62">
        <f t="shared" si="127"/>
        <v>0</v>
      </c>
      <c r="E337" s="62">
        <f t="shared" si="127"/>
        <v>0</v>
      </c>
      <c r="F337" s="62"/>
      <c r="G337" s="62">
        <f>SUM(AVERAGE(G334:G336))</f>
        <v>20</v>
      </c>
      <c r="H337" s="58">
        <f>AVERAGE(H334:H336)*0.2</f>
        <v>0</v>
      </c>
      <c r="I337" s="58">
        <f>AVERAGE(I334:I336)*0.4</f>
        <v>0</v>
      </c>
      <c r="J337" s="58">
        <f>AVERAGE(J334:J336)*0.6</f>
        <v>0</v>
      </c>
      <c r="K337" s="58">
        <f>AVERAGE(K334:K336)*0.8</f>
        <v>0</v>
      </c>
      <c r="L337" s="61">
        <f>AVERAGE(L334:L336)*1</f>
        <v>1</v>
      </c>
      <c r="M337" s="63">
        <f>SUM(H337:L337)</f>
        <v>1</v>
      </c>
    </row>
    <row r="338" spans="1:13" ht="15" customHeight="1" thickTop="1" thickBot="1" x14ac:dyDescent="0.3">
      <c r="A338" s="44" t="s">
        <v>29</v>
      </c>
      <c r="B338" s="45" t="s">
        <v>7</v>
      </c>
      <c r="C338" s="45" t="s">
        <v>8</v>
      </c>
      <c r="D338" s="45" t="s">
        <v>9</v>
      </c>
      <c r="E338" s="45" t="s">
        <v>10</v>
      </c>
      <c r="F338" s="45" t="s">
        <v>11</v>
      </c>
      <c r="G338" s="46" t="s">
        <v>12</v>
      </c>
      <c r="H338" s="45" t="s">
        <v>7</v>
      </c>
      <c r="I338" s="45" t="s">
        <v>8</v>
      </c>
      <c r="J338" s="45" t="s">
        <v>9</v>
      </c>
      <c r="K338" s="45" t="s">
        <v>10</v>
      </c>
      <c r="L338" s="60" t="s">
        <v>11</v>
      </c>
      <c r="M338" s="46" t="s">
        <v>12</v>
      </c>
    </row>
    <row r="339" spans="1:13" ht="15" customHeight="1" thickTop="1" thickBot="1" x14ac:dyDescent="0.3">
      <c r="A339" s="64" t="s">
        <v>30</v>
      </c>
      <c r="B339" s="65"/>
      <c r="C339" s="65"/>
      <c r="D339" s="65"/>
      <c r="E339" s="50"/>
      <c r="F339" s="50">
        <v>20</v>
      </c>
      <c r="G339" s="66">
        <f t="shared" ref="G339:G342" si="128">SUM(B339:F339)</f>
        <v>20</v>
      </c>
      <c r="H339" s="67">
        <f t="shared" ref="H339:L342" si="129">IFERROR(B339/$G$339,0)</f>
        <v>0</v>
      </c>
      <c r="I339" s="67">
        <f t="shared" si="129"/>
        <v>0</v>
      </c>
      <c r="J339" s="67">
        <f t="shared" si="129"/>
        <v>0</v>
      </c>
      <c r="K339" s="67">
        <f t="shared" si="129"/>
        <v>0</v>
      </c>
      <c r="L339" s="67">
        <f t="shared" si="129"/>
        <v>1</v>
      </c>
      <c r="M339" s="54" t="s">
        <v>14</v>
      </c>
    </row>
    <row r="340" spans="1:13" ht="15" customHeight="1" thickTop="1" thickBot="1" x14ac:dyDescent="0.3">
      <c r="A340" s="64" t="s">
        <v>31</v>
      </c>
      <c r="B340" s="65"/>
      <c r="C340" s="65"/>
      <c r="D340" s="65"/>
      <c r="E340" s="50"/>
      <c r="F340" s="50">
        <v>20</v>
      </c>
      <c r="G340" s="66">
        <f t="shared" si="128"/>
        <v>20</v>
      </c>
      <c r="H340" s="67">
        <f t="shared" si="129"/>
        <v>0</v>
      </c>
      <c r="I340" s="67">
        <f t="shared" si="129"/>
        <v>0</v>
      </c>
      <c r="J340" s="67">
        <f t="shared" si="129"/>
        <v>0</v>
      </c>
      <c r="K340" s="67">
        <f t="shared" si="129"/>
        <v>0</v>
      </c>
      <c r="L340" s="67">
        <f t="shared" si="129"/>
        <v>1</v>
      </c>
      <c r="M340" s="54" t="s">
        <v>14</v>
      </c>
    </row>
    <row r="341" spans="1:13" ht="15" customHeight="1" thickTop="1" thickBot="1" x14ac:dyDescent="0.3">
      <c r="A341" s="64" t="s">
        <v>32</v>
      </c>
      <c r="B341" s="65"/>
      <c r="C341" s="65"/>
      <c r="D341" s="65"/>
      <c r="E341" s="50"/>
      <c r="F341" s="50">
        <v>20</v>
      </c>
      <c r="G341" s="66">
        <f t="shared" si="128"/>
        <v>20</v>
      </c>
      <c r="H341" s="67">
        <f t="shared" si="129"/>
        <v>0</v>
      </c>
      <c r="I341" s="67">
        <f t="shared" si="129"/>
        <v>0</v>
      </c>
      <c r="J341" s="67">
        <f t="shared" si="129"/>
        <v>0</v>
      </c>
      <c r="K341" s="67">
        <f t="shared" si="129"/>
        <v>0</v>
      </c>
      <c r="L341" s="67">
        <f t="shared" si="129"/>
        <v>1</v>
      </c>
      <c r="M341" s="54" t="s">
        <v>14</v>
      </c>
    </row>
    <row r="342" spans="1:13" ht="15" customHeight="1" thickTop="1" thickBot="1" x14ac:dyDescent="0.3">
      <c r="A342" s="64" t="s">
        <v>33</v>
      </c>
      <c r="B342" s="65"/>
      <c r="C342" s="65"/>
      <c r="D342" s="65"/>
      <c r="E342" s="50"/>
      <c r="F342" s="50">
        <v>20</v>
      </c>
      <c r="G342" s="66">
        <f t="shared" si="128"/>
        <v>20</v>
      </c>
      <c r="H342" s="67">
        <f t="shared" si="129"/>
        <v>0</v>
      </c>
      <c r="I342" s="67">
        <f t="shared" si="129"/>
        <v>0</v>
      </c>
      <c r="J342" s="67">
        <f t="shared" si="129"/>
        <v>0</v>
      </c>
      <c r="K342" s="67">
        <f t="shared" si="129"/>
        <v>0</v>
      </c>
      <c r="L342" s="67">
        <f t="shared" si="129"/>
        <v>1</v>
      </c>
      <c r="M342" s="54" t="s">
        <v>14</v>
      </c>
    </row>
    <row r="343" spans="1:13" ht="15" customHeight="1" thickTop="1" thickBot="1" x14ac:dyDescent="0.3">
      <c r="A343" s="68" t="s">
        <v>24</v>
      </c>
      <c r="B343" s="69">
        <f t="shared" ref="B343:E343" si="130">IFERROR(AVERAGE(B339:B342),0)</f>
        <v>0</v>
      </c>
      <c r="C343" s="69">
        <f t="shared" si="130"/>
        <v>0</v>
      </c>
      <c r="D343" s="69">
        <f t="shared" si="130"/>
        <v>0</v>
      </c>
      <c r="E343" s="69">
        <f t="shared" si="130"/>
        <v>0</v>
      </c>
      <c r="F343" s="69"/>
      <c r="G343" s="69">
        <f>SUM(AVERAGE(G339:G342))</f>
        <v>20</v>
      </c>
      <c r="H343" s="63">
        <f>AVERAGE(H339:H342)*0.2</f>
        <v>0</v>
      </c>
      <c r="I343" s="63">
        <f>AVERAGE(I339:I342)*0.4</f>
        <v>0</v>
      </c>
      <c r="J343" s="63">
        <f>AVERAGE(J339:J342)*0.6</f>
        <v>0</v>
      </c>
      <c r="K343" s="63">
        <f>AVERAGE(K339:K342)*0.8</f>
        <v>0</v>
      </c>
      <c r="L343" s="70">
        <f>AVERAGE(L339:L342)*1</f>
        <v>1</v>
      </c>
      <c r="M343" s="63">
        <f>SUM(H343:L343)</f>
        <v>1</v>
      </c>
    </row>
    <row r="344" spans="1:13" ht="15" customHeight="1" thickTop="1" thickBot="1" x14ac:dyDescent="0.3">
      <c r="A344" s="71" t="s">
        <v>114</v>
      </c>
      <c r="B344" s="72"/>
      <c r="C344" s="72"/>
      <c r="D344" s="72"/>
      <c r="E344" s="72"/>
      <c r="F344" s="72"/>
      <c r="G344" s="73">
        <f>SUM(B344:F344)</f>
        <v>0</v>
      </c>
      <c r="H344" s="74">
        <f t="shared" ref="H344:L344" si="131">IFERROR(B344/$G$344,0)</f>
        <v>0</v>
      </c>
      <c r="I344" s="74">
        <f t="shared" si="131"/>
        <v>0</v>
      </c>
      <c r="J344" s="74">
        <f t="shared" si="131"/>
        <v>0</v>
      </c>
      <c r="K344" s="74">
        <f t="shared" si="131"/>
        <v>0</v>
      </c>
      <c r="L344" s="74">
        <f t="shared" si="131"/>
        <v>0</v>
      </c>
      <c r="M344" s="54" t="s">
        <v>14</v>
      </c>
    </row>
    <row r="345" spans="1:13" ht="15" customHeight="1" thickTop="1" thickBot="1" x14ac:dyDescent="0.3">
      <c r="A345" s="170" t="s">
        <v>35</v>
      </c>
      <c r="B345" s="171"/>
      <c r="C345" s="171"/>
      <c r="D345" s="171"/>
      <c r="E345" s="171"/>
      <c r="F345" s="172"/>
      <c r="G345" s="75">
        <v>20</v>
      </c>
      <c r="H345" s="63" t="s">
        <v>14</v>
      </c>
      <c r="I345" s="63" t="s">
        <v>14</v>
      </c>
      <c r="J345" s="63" t="s">
        <v>14</v>
      </c>
      <c r="K345" s="63" t="s">
        <v>14</v>
      </c>
      <c r="L345" s="63" t="s">
        <v>14</v>
      </c>
      <c r="M345" s="63">
        <f>(M325+M332+M337+M343)/4</f>
        <v>1</v>
      </c>
    </row>
    <row r="346" spans="1:13" ht="15" customHeight="1" thickTop="1" x14ac:dyDescent="0.25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</row>
    <row r="347" spans="1:13" ht="15" customHeight="1" thickBot="1" x14ac:dyDescent="0.3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</row>
    <row r="348" spans="1:13" ht="15" customHeight="1" thickTop="1" thickBot="1" x14ac:dyDescent="0.3">
      <c r="A348" s="39" t="s">
        <v>0</v>
      </c>
      <c r="B348" s="153" t="s">
        <v>56</v>
      </c>
      <c r="C348" s="154"/>
      <c r="D348" s="154"/>
      <c r="E348" s="154"/>
      <c r="F348" s="154"/>
      <c r="G348" s="155"/>
      <c r="H348" s="156" t="s">
        <v>111</v>
      </c>
      <c r="I348" s="157"/>
      <c r="J348" s="158"/>
      <c r="K348" s="40" t="s">
        <v>2</v>
      </c>
      <c r="L348" s="159">
        <v>45325</v>
      </c>
      <c r="M348" s="160"/>
    </row>
    <row r="349" spans="1:13" ht="15" customHeight="1" thickBot="1" x14ac:dyDescent="0.3">
      <c r="A349" s="161" t="s">
        <v>3</v>
      </c>
      <c r="B349" s="162"/>
      <c r="C349" s="162"/>
      <c r="D349" s="162"/>
      <c r="E349" s="162"/>
      <c r="F349" s="162"/>
      <c r="G349" s="163"/>
      <c r="H349" s="41" t="s">
        <v>112</v>
      </c>
      <c r="I349" s="167">
        <v>16</v>
      </c>
      <c r="J349" s="155"/>
      <c r="K349" s="42"/>
      <c r="L349" s="41"/>
      <c r="M349" s="41"/>
    </row>
    <row r="350" spans="1:13" ht="15" customHeight="1" thickBot="1" x14ac:dyDescent="0.3">
      <c r="A350" s="164"/>
      <c r="B350" s="165"/>
      <c r="C350" s="165"/>
      <c r="D350" s="165"/>
      <c r="E350" s="165"/>
      <c r="F350" s="165"/>
      <c r="G350" s="166"/>
      <c r="H350" s="41" t="s">
        <v>113</v>
      </c>
      <c r="I350" s="167">
        <v>4</v>
      </c>
      <c r="J350" s="155"/>
      <c r="K350" s="41"/>
      <c r="L350" s="41"/>
      <c r="M350" s="41"/>
    </row>
    <row r="351" spans="1:13" ht="15" customHeight="1" thickBot="1" x14ac:dyDescent="0.3">
      <c r="A351" s="43" t="s">
        <v>4</v>
      </c>
      <c r="B351" s="168" t="s">
        <v>5</v>
      </c>
      <c r="C351" s="169"/>
      <c r="D351" s="169"/>
      <c r="E351" s="169"/>
      <c r="F351" s="169"/>
      <c r="G351" s="169"/>
      <c r="H351" s="167" t="s">
        <v>5</v>
      </c>
      <c r="I351" s="154"/>
      <c r="J351" s="154"/>
      <c r="K351" s="154"/>
      <c r="L351" s="154"/>
      <c r="M351" s="155"/>
    </row>
    <row r="352" spans="1:13" ht="15" customHeight="1" thickTop="1" thickBot="1" x14ac:dyDescent="0.3">
      <c r="A352" s="44" t="s">
        <v>6</v>
      </c>
      <c r="B352" s="45" t="s">
        <v>7</v>
      </c>
      <c r="C352" s="45" t="s">
        <v>8</v>
      </c>
      <c r="D352" s="45" t="s">
        <v>9</v>
      </c>
      <c r="E352" s="45" t="s">
        <v>10</v>
      </c>
      <c r="F352" s="45" t="s">
        <v>11</v>
      </c>
      <c r="G352" s="46" t="s">
        <v>12</v>
      </c>
      <c r="H352" s="47" t="s">
        <v>7</v>
      </c>
      <c r="I352" s="47" t="s">
        <v>8</v>
      </c>
      <c r="J352" s="47" t="s">
        <v>9</v>
      </c>
      <c r="K352" s="47" t="s">
        <v>10</v>
      </c>
      <c r="L352" s="47" t="s">
        <v>11</v>
      </c>
      <c r="M352" s="48" t="s">
        <v>12</v>
      </c>
    </row>
    <row r="353" spans="1:13" ht="15" customHeight="1" thickTop="1" thickBot="1" x14ac:dyDescent="0.3">
      <c r="A353" s="49" t="s">
        <v>13</v>
      </c>
      <c r="B353" s="50"/>
      <c r="C353" s="50"/>
      <c r="D353" s="50"/>
      <c r="E353" s="50"/>
      <c r="F353" s="50">
        <v>20</v>
      </c>
      <c r="G353" s="51">
        <f t="shared" ref="G353:G355" si="132">SUM(B353:F353)</f>
        <v>20</v>
      </c>
      <c r="H353" s="52">
        <f t="shared" ref="H353:L355" si="133">IFERROR(B353/$G$353,0)</f>
        <v>0</v>
      </c>
      <c r="I353" s="52">
        <f t="shared" si="133"/>
        <v>0</v>
      </c>
      <c r="J353" s="52">
        <f t="shared" si="133"/>
        <v>0</v>
      </c>
      <c r="K353" s="52">
        <f t="shared" si="133"/>
        <v>0</v>
      </c>
      <c r="L353" s="52">
        <f t="shared" si="133"/>
        <v>1</v>
      </c>
      <c r="M353" s="53" t="s">
        <v>14</v>
      </c>
    </row>
    <row r="354" spans="1:13" ht="15" customHeight="1" thickTop="1" thickBot="1" x14ac:dyDescent="0.3">
      <c r="A354" s="49" t="s">
        <v>15</v>
      </c>
      <c r="B354" s="50"/>
      <c r="C354" s="50"/>
      <c r="D354" s="50"/>
      <c r="E354" s="50"/>
      <c r="F354" s="50">
        <v>20</v>
      </c>
      <c r="G354" s="51">
        <f t="shared" si="132"/>
        <v>20</v>
      </c>
      <c r="H354" s="52">
        <f t="shared" si="133"/>
        <v>0</v>
      </c>
      <c r="I354" s="52">
        <f t="shared" si="133"/>
        <v>0</v>
      </c>
      <c r="J354" s="52">
        <f t="shared" si="133"/>
        <v>0</v>
      </c>
      <c r="K354" s="52">
        <f t="shared" si="133"/>
        <v>0</v>
      </c>
      <c r="L354" s="52">
        <f t="shared" si="133"/>
        <v>1</v>
      </c>
      <c r="M354" s="54" t="s">
        <v>14</v>
      </c>
    </row>
    <row r="355" spans="1:13" ht="15" customHeight="1" thickTop="1" thickBot="1" x14ac:dyDescent="0.3">
      <c r="A355" s="49" t="s">
        <v>16</v>
      </c>
      <c r="B355" s="50"/>
      <c r="C355" s="50"/>
      <c r="D355" s="50"/>
      <c r="E355" s="50"/>
      <c r="F355" s="50">
        <v>20</v>
      </c>
      <c r="G355" s="51">
        <f t="shared" si="132"/>
        <v>20</v>
      </c>
      <c r="H355" s="52">
        <f t="shared" si="133"/>
        <v>0</v>
      </c>
      <c r="I355" s="52">
        <f t="shared" si="133"/>
        <v>0</v>
      </c>
      <c r="J355" s="52">
        <f t="shared" si="133"/>
        <v>0</v>
      </c>
      <c r="K355" s="52">
        <f t="shared" si="133"/>
        <v>0</v>
      </c>
      <c r="L355" s="52">
        <f t="shared" si="133"/>
        <v>1</v>
      </c>
      <c r="M355" s="54" t="s">
        <v>14</v>
      </c>
    </row>
    <row r="356" spans="1:13" ht="15" customHeight="1" thickTop="1" thickBot="1" x14ac:dyDescent="0.3">
      <c r="A356" s="55" t="s">
        <v>17</v>
      </c>
      <c r="B356" s="56">
        <f>IFERROR(AVERAGE(B353:B355),0)</f>
        <v>0</v>
      </c>
      <c r="C356" s="56"/>
      <c r="D356" s="56">
        <f>IFERROR(AVERAGE(D353:D355),0)</f>
        <v>0</v>
      </c>
      <c r="E356" s="56"/>
      <c r="F356" s="56"/>
      <c r="G356" s="56">
        <f>SUM(AVERAGE(G353:G355))</f>
        <v>20</v>
      </c>
      <c r="H356" s="57">
        <f>AVERAGE(H353:H355)*0.2</f>
        <v>0</v>
      </c>
      <c r="I356" s="57">
        <f>AVERAGE(I353:I355)*0.4</f>
        <v>0</v>
      </c>
      <c r="J356" s="57">
        <f>AVERAGE(J353:J355)*0.6</f>
        <v>0</v>
      </c>
      <c r="K356" s="57">
        <f>AVERAGE(K353:K355)*0.8</f>
        <v>0</v>
      </c>
      <c r="L356" s="57">
        <f>AVERAGE(L353:L355)*1</f>
        <v>1</v>
      </c>
      <c r="M356" s="58">
        <f>SUM(H356:L356)</f>
        <v>1</v>
      </c>
    </row>
    <row r="357" spans="1:13" ht="15" customHeight="1" thickTop="1" thickBot="1" x14ac:dyDescent="0.3">
      <c r="A357" s="59" t="s">
        <v>18</v>
      </c>
      <c r="B357" s="45" t="s">
        <v>7</v>
      </c>
      <c r="C357" s="45" t="s">
        <v>8</v>
      </c>
      <c r="D357" s="45" t="s">
        <v>9</v>
      </c>
      <c r="E357" s="45" t="s">
        <v>10</v>
      </c>
      <c r="F357" s="45" t="s">
        <v>11</v>
      </c>
      <c r="G357" s="46" t="s">
        <v>12</v>
      </c>
      <c r="H357" s="45" t="s">
        <v>7</v>
      </c>
      <c r="I357" s="45" t="s">
        <v>8</v>
      </c>
      <c r="J357" s="45" t="s">
        <v>9</v>
      </c>
      <c r="K357" s="45" t="s">
        <v>10</v>
      </c>
      <c r="L357" s="60" t="s">
        <v>11</v>
      </c>
      <c r="M357" s="46" t="s">
        <v>12</v>
      </c>
    </row>
    <row r="358" spans="1:13" ht="15" customHeight="1" thickTop="1" thickBot="1" x14ac:dyDescent="0.3">
      <c r="A358" s="49" t="s">
        <v>19</v>
      </c>
      <c r="B358" s="50"/>
      <c r="C358" s="50"/>
      <c r="D358" s="50"/>
      <c r="E358" s="50"/>
      <c r="F358" s="50">
        <v>20</v>
      </c>
      <c r="G358" s="51">
        <f t="shared" ref="G358:G362" si="134">SUM(B358:F358)</f>
        <v>20</v>
      </c>
      <c r="H358" s="52">
        <f t="shared" ref="H358:L362" si="135">IFERROR(B358/$G$358,0)</f>
        <v>0</v>
      </c>
      <c r="I358" s="52">
        <f t="shared" si="135"/>
        <v>0</v>
      </c>
      <c r="J358" s="52">
        <f t="shared" si="135"/>
        <v>0</v>
      </c>
      <c r="K358" s="52">
        <f t="shared" si="135"/>
        <v>0</v>
      </c>
      <c r="L358" s="52">
        <f t="shared" si="135"/>
        <v>1</v>
      </c>
      <c r="M358" s="54" t="s">
        <v>14</v>
      </c>
    </row>
    <row r="359" spans="1:13" ht="15" customHeight="1" thickTop="1" thickBot="1" x14ac:dyDescent="0.3">
      <c r="A359" s="49" t="s">
        <v>20</v>
      </c>
      <c r="B359" s="50"/>
      <c r="C359" s="50"/>
      <c r="D359" s="50"/>
      <c r="E359" s="50"/>
      <c r="F359" s="50">
        <v>20</v>
      </c>
      <c r="G359" s="51">
        <f t="shared" si="134"/>
        <v>20</v>
      </c>
      <c r="H359" s="52">
        <f t="shared" si="135"/>
        <v>0</v>
      </c>
      <c r="I359" s="52">
        <f t="shared" si="135"/>
        <v>0</v>
      </c>
      <c r="J359" s="52">
        <f t="shared" si="135"/>
        <v>0</v>
      </c>
      <c r="K359" s="52">
        <f t="shared" si="135"/>
        <v>0</v>
      </c>
      <c r="L359" s="52">
        <f t="shared" si="135"/>
        <v>1</v>
      </c>
      <c r="M359" s="54" t="s">
        <v>14</v>
      </c>
    </row>
    <row r="360" spans="1:13" ht="15" customHeight="1" thickTop="1" thickBot="1" x14ac:dyDescent="0.3">
      <c r="A360" s="49" t="s">
        <v>21</v>
      </c>
      <c r="B360" s="50"/>
      <c r="C360" s="50"/>
      <c r="D360" s="50"/>
      <c r="E360" s="50"/>
      <c r="F360" s="50">
        <v>20</v>
      </c>
      <c r="G360" s="51">
        <f t="shared" si="134"/>
        <v>20</v>
      </c>
      <c r="H360" s="52">
        <f t="shared" si="135"/>
        <v>0</v>
      </c>
      <c r="I360" s="52">
        <f t="shared" si="135"/>
        <v>0</v>
      </c>
      <c r="J360" s="52">
        <f t="shared" si="135"/>
        <v>0</v>
      </c>
      <c r="K360" s="52">
        <f t="shared" si="135"/>
        <v>0</v>
      </c>
      <c r="L360" s="52">
        <f t="shared" si="135"/>
        <v>1</v>
      </c>
      <c r="M360" s="54" t="s">
        <v>14</v>
      </c>
    </row>
    <row r="361" spans="1:13" ht="15" customHeight="1" thickTop="1" thickBot="1" x14ac:dyDescent="0.3">
      <c r="A361" s="49" t="s">
        <v>22</v>
      </c>
      <c r="B361" s="50"/>
      <c r="C361" s="50"/>
      <c r="D361" s="50"/>
      <c r="E361" s="50"/>
      <c r="F361" s="50">
        <v>20</v>
      </c>
      <c r="G361" s="51">
        <f t="shared" si="134"/>
        <v>20</v>
      </c>
      <c r="H361" s="52">
        <f t="shared" si="135"/>
        <v>0</v>
      </c>
      <c r="I361" s="52">
        <f t="shared" si="135"/>
        <v>0</v>
      </c>
      <c r="J361" s="52">
        <f t="shared" si="135"/>
        <v>0</v>
      </c>
      <c r="K361" s="52">
        <f t="shared" si="135"/>
        <v>0</v>
      </c>
      <c r="L361" s="52">
        <f t="shared" si="135"/>
        <v>1</v>
      </c>
      <c r="M361" s="54" t="s">
        <v>14</v>
      </c>
    </row>
    <row r="362" spans="1:13" ht="15" customHeight="1" thickTop="1" thickBot="1" x14ac:dyDescent="0.3">
      <c r="A362" s="49" t="s">
        <v>23</v>
      </c>
      <c r="B362" s="50"/>
      <c r="C362" s="50"/>
      <c r="D362" s="50"/>
      <c r="E362" s="50"/>
      <c r="F362" s="50">
        <v>20</v>
      </c>
      <c r="G362" s="51">
        <f t="shared" si="134"/>
        <v>20</v>
      </c>
      <c r="H362" s="52">
        <f t="shared" si="135"/>
        <v>0</v>
      </c>
      <c r="I362" s="52">
        <f t="shared" si="135"/>
        <v>0</v>
      </c>
      <c r="J362" s="52">
        <f t="shared" si="135"/>
        <v>0</v>
      </c>
      <c r="K362" s="52">
        <f t="shared" si="135"/>
        <v>0</v>
      </c>
      <c r="L362" s="52">
        <f t="shared" si="135"/>
        <v>1</v>
      </c>
      <c r="M362" s="54"/>
    </row>
    <row r="363" spans="1:13" ht="15" customHeight="1" thickTop="1" thickBot="1" x14ac:dyDescent="0.3">
      <c r="A363" s="55" t="s">
        <v>24</v>
      </c>
      <c r="B363" s="56">
        <f t="shared" ref="B363:E363" si="136">IFERROR(AVERAGE(B358:B362),0)</f>
        <v>0</v>
      </c>
      <c r="C363" s="56">
        <f t="shared" si="136"/>
        <v>0</v>
      </c>
      <c r="D363" s="56">
        <f t="shared" si="136"/>
        <v>0</v>
      </c>
      <c r="E363" s="56">
        <f t="shared" si="136"/>
        <v>0</v>
      </c>
      <c r="F363" s="56"/>
      <c r="G363" s="56">
        <f>SUM(AVERAGE(G358:G362))</f>
        <v>20</v>
      </c>
      <c r="H363" s="58">
        <f>AVERAGE(H358:H362)*0.2</f>
        <v>0</v>
      </c>
      <c r="I363" s="58">
        <f>AVERAGE(I358:I362)*0.4</f>
        <v>0</v>
      </c>
      <c r="J363" s="58">
        <f>AVERAGE(J358:J362)*0.6</f>
        <v>0</v>
      </c>
      <c r="K363" s="58">
        <f>AVERAGE(K358:K362)*0.8</f>
        <v>0</v>
      </c>
      <c r="L363" s="61">
        <f>AVERAGE(L358:L362)*1</f>
        <v>1</v>
      </c>
      <c r="M363" s="58">
        <f>SUM(H363:L363)</f>
        <v>1</v>
      </c>
    </row>
    <row r="364" spans="1:13" ht="15" customHeight="1" thickTop="1" thickBot="1" x14ac:dyDescent="0.3">
      <c r="A364" s="59" t="s">
        <v>25</v>
      </c>
      <c r="B364" s="45" t="s">
        <v>7</v>
      </c>
      <c r="C364" s="45" t="s">
        <v>8</v>
      </c>
      <c r="D364" s="45" t="s">
        <v>9</v>
      </c>
      <c r="E364" s="45" t="s">
        <v>10</v>
      </c>
      <c r="F364" s="45" t="s">
        <v>11</v>
      </c>
      <c r="G364" s="46" t="s">
        <v>12</v>
      </c>
      <c r="H364" s="45" t="s">
        <v>7</v>
      </c>
      <c r="I364" s="45" t="s">
        <v>8</v>
      </c>
      <c r="J364" s="45" t="s">
        <v>9</v>
      </c>
      <c r="K364" s="45" t="s">
        <v>10</v>
      </c>
      <c r="L364" s="60" t="s">
        <v>11</v>
      </c>
      <c r="M364" s="46" t="s">
        <v>12</v>
      </c>
    </row>
    <row r="365" spans="1:13" ht="15" customHeight="1" thickTop="1" thickBot="1" x14ac:dyDescent="0.3">
      <c r="A365" s="49" t="s">
        <v>26</v>
      </c>
      <c r="B365" s="50"/>
      <c r="C365" s="50"/>
      <c r="D365" s="50"/>
      <c r="E365" s="50"/>
      <c r="F365" s="50">
        <v>20</v>
      </c>
      <c r="G365" s="51">
        <f t="shared" ref="G365:G367" si="137">SUM(B365:F365)</f>
        <v>20</v>
      </c>
      <c r="H365" s="52">
        <f t="shared" ref="H365:L367" si="138">IFERROR(B365/$G$365,0)</f>
        <v>0</v>
      </c>
      <c r="I365" s="52">
        <f t="shared" si="138"/>
        <v>0</v>
      </c>
      <c r="J365" s="52">
        <f t="shared" si="138"/>
        <v>0</v>
      </c>
      <c r="K365" s="52">
        <f t="shared" si="138"/>
        <v>0</v>
      </c>
      <c r="L365" s="52">
        <f t="shared" si="138"/>
        <v>1</v>
      </c>
      <c r="M365" s="54" t="s">
        <v>14</v>
      </c>
    </row>
    <row r="366" spans="1:13" ht="15" customHeight="1" thickTop="1" thickBot="1" x14ac:dyDescent="0.3">
      <c r="A366" s="49" t="s">
        <v>27</v>
      </c>
      <c r="B366" s="50"/>
      <c r="C366" s="50"/>
      <c r="D366" s="50"/>
      <c r="E366" s="50"/>
      <c r="F366" s="50">
        <v>20</v>
      </c>
      <c r="G366" s="51">
        <f t="shared" si="137"/>
        <v>20</v>
      </c>
      <c r="H366" s="52">
        <f t="shared" si="138"/>
        <v>0</v>
      </c>
      <c r="I366" s="52">
        <f t="shared" si="138"/>
        <v>0</v>
      </c>
      <c r="J366" s="52">
        <f t="shared" si="138"/>
        <v>0</v>
      </c>
      <c r="K366" s="52">
        <f t="shared" si="138"/>
        <v>0</v>
      </c>
      <c r="L366" s="52">
        <f t="shared" si="138"/>
        <v>1</v>
      </c>
      <c r="M366" s="54" t="s">
        <v>14</v>
      </c>
    </row>
    <row r="367" spans="1:13" ht="15" customHeight="1" thickTop="1" thickBot="1" x14ac:dyDescent="0.3">
      <c r="A367" s="49" t="s">
        <v>28</v>
      </c>
      <c r="B367" s="50"/>
      <c r="C367" s="50"/>
      <c r="D367" s="50"/>
      <c r="E367" s="50"/>
      <c r="F367" s="50">
        <v>20</v>
      </c>
      <c r="G367" s="51">
        <f t="shared" si="137"/>
        <v>20</v>
      </c>
      <c r="H367" s="52">
        <f t="shared" si="138"/>
        <v>0</v>
      </c>
      <c r="I367" s="52">
        <f t="shared" si="138"/>
        <v>0</v>
      </c>
      <c r="J367" s="52">
        <f t="shared" si="138"/>
        <v>0</v>
      </c>
      <c r="K367" s="52">
        <f t="shared" si="138"/>
        <v>0</v>
      </c>
      <c r="L367" s="52">
        <f t="shared" si="138"/>
        <v>1</v>
      </c>
      <c r="M367" s="54" t="s">
        <v>14</v>
      </c>
    </row>
    <row r="368" spans="1:13" ht="15" customHeight="1" thickTop="1" thickBot="1" x14ac:dyDescent="0.3">
      <c r="A368" s="55" t="s">
        <v>24</v>
      </c>
      <c r="B368" s="56"/>
      <c r="C368" s="56">
        <f t="shared" ref="C368:E368" si="139">IFERROR(AVERAGE(C365:C367),0)</f>
        <v>0</v>
      </c>
      <c r="D368" s="62">
        <f t="shared" si="139"/>
        <v>0</v>
      </c>
      <c r="E368" s="62">
        <f t="shared" si="139"/>
        <v>0</v>
      </c>
      <c r="F368" s="62"/>
      <c r="G368" s="62">
        <f>SUM(AVERAGE(G365:G367))</f>
        <v>20</v>
      </c>
      <c r="H368" s="58">
        <f>AVERAGE(H365:H367)*0.2</f>
        <v>0</v>
      </c>
      <c r="I368" s="58">
        <f>AVERAGE(I365:I367)*0.4</f>
        <v>0</v>
      </c>
      <c r="J368" s="58">
        <f>AVERAGE(J365:J367)*0.6</f>
        <v>0</v>
      </c>
      <c r="K368" s="58">
        <f>AVERAGE(K365:K367)*0.8</f>
        <v>0</v>
      </c>
      <c r="L368" s="61">
        <f>AVERAGE(L365:L367)*1</f>
        <v>1</v>
      </c>
      <c r="M368" s="63">
        <f>SUM(H368:L368)</f>
        <v>1</v>
      </c>
    </row>
    <row r="369" spans="1:13" ht="15" customHeight="1" thickTop="1" thickBot="1" x14ac:dyDescent="0.3">
      <c r="A369" s="44" t="s">
        <v>29</v>
      </c>
      <c r="B369" s="45" t="s">
        <v>7</v>
      </c>
      <c r="C369" s="45" t="s">
        <v>8</v>
      </c>
      <c r="D369" s="45" t="s">
        <v>9</v>
      </c>
      <c r="E369" s="45" t="s">
        <v>10</v>
      </c>
      <c r="F369" s="45" t="s">
        <v>11</v>
      </c>
      <c r="G369" s="46" t="s">
        <v>12</v>
      </c>
      <c r="H369" s="45" t="s">
        <v>7</v>
      </c>
      <c r="I369" s="45" t="s">
        <v>8</v>
      </c>
      <c r="J369" s="45" t="s">
        <v>9</v>
      </c>
      <c r="K369" s="45" t="s">
        <v>10</v>
      </c>
      <c r="L369" s="60" t="s">
        <v>11</v>
      </c>
      <c r="M369" s="46" t="s">
        <v>12</v>
      </c>
    </row>
    <row r="370" spans="1:13" ht="15" customHeight="1" thickTop="1" thickBot="1" x14ac:dyDescent="0.3">
      <c r="A370" s="64" t="s">
        <v>30</v>
      </c>
      <c r="B370" s="65"/>
      <c r="C370" s="65"/>
      <c r="D370" s="65"/>
      <c r="E370" s="50"/>
      <c r="F370" s="50">
        <v>20</v>
      </c>
      <c r="G370" s="66">
        <f t="shared" ref="G370:G373" si="140">SUM(B370:F370)</f>
        <v>20</v>
      </c>
      <c r="H370" s="67">
        <f t="shared" ref="H370:L373" si="141">IFERROR(B370/$G$370,0)</f>
        <v>0</v>
      </c>
      <c r="I370" s="67">
        <f t="shared" si="141"/>
        <v>0</v>
      </c>
      <c r="J370" s="67">
        <f t="shared" si="141"/>
        <v>0</v>
      </c>
      <c r="K370" s="67">
        <f t="shared" si="141"/>
        <v>0</v>
      </c>
      <c r="L370" s="67">
        <f t="shared" si="141"/>
        <v>1</v>
      </c>
      <c r="M370" s="54" t="s">
        <v>14</v>
      </c>
    </row>
    <row r="371" spans="1:13" ht="15" customHeight="1" thickTop="1" thickBot="1" x14ac:dyDescent="0.3">
      <c r="A371" s="64" t="s">
        <v>31</v>
      </c>
      <c r="B371" s="65"/>
      <c r="C371" s="65"/>
      <c r="D371" s="65"/>
      <c r="E371" s="50"/>
      <c r="F371" s="50">
        <v>20</v>
      </c>
      <c r="G371" s="66">
        <f t="shared" si="140"/>
        <v>20</v>
      </c>
      <c r="H371" s="67">
        <f t="shared" si="141"/>
        <v>0</v>
      </c>
      <c r="I371" s="67">
        <f t="shared" si="141"/>
        <v>0</v>
      </c>
      <c r="J371" s="67">
        <f t="shared" si="141"/>
        <v>0</v>
      </c>
      <c r="K371" s="67">
        <f t="shared" si="141"/>
        <v>0</v>
      </c>
      <c r="L371" s="67">
        <f t="shared" si="141"/>
        <v>1</v>
      </c>
      <c r="M371" s="54" t="s">
        <v>14</v>
      </c>
    </row>
    <row r="372" spans="1:13" ht="15" customHeight="1" thickTop="1" thickBot="1" x14ac:dyDescent="0.3">
      <c r="A372" s="64" t="s">
        <v>32</v>
      </c>
      <c r="B372" s="65"/>
      <c r="C372" s="65"/>
      <c r="D372" s="65"/>
      <c r="E372" s="50"/>
      <c r="F372" s="50">
        <v>20</v>
      </c>
      <c r="G372" s="66">
        <f t="shared" si="140"/>
        <v>20</v>
      </c>
      <c r="H372" s="67">
        <f t="shared" si="141"/>
        <v>0</v>
      </c>
      <c r="I372" s="67">
        <f t="shared" si="141"/>
        <v>0</v>
      </c>
      <c r="J372" s="67">
        <f t="shared" si="141"/>
        <v>0</v>
      </c>
      <c r="K372" s="67">
        <f t="shared" si="141"/>
        <v>0</v>
      </c>
      <c r="L372" s="67">
        <f t="shared" si="141"/>
        <v>1</v>
      </c>
      <c r="M372" s="54" t="s">
        <v>14</v>
      </c>
    </row>
    <row r="373" spans="1:13" ht="15" customHeight="1" thickTop="1" thickBot="1" x14ac:dyDescent="0.3">
      <c r="A373" s="64" t="s">
        <v>33</v>
      </c>
      <c r="B373" s="65"/>
      <c r="C373" s="65"/>
      <c r="D373" s="65"/>
      <c r="E373" s="50"/>
      <c r="F373" s="50">
        <v>20</v>
      </c>
      <c r="G373" s="66">
        <f t="shared" si="140"/>
        <v>20</v>
      </c>
      <c r="H373" s="67">
        <f t="shared" si="141"/>
        <v>0</v>
      </c>
      <c r="I373" s="67">
        <f t="shared" si="141"/>
        <v>0</v>
      </c>
      <c r="J373" s="67">
        <f t="shared" si="141"/>
        <v>0</v>
      </c>
      <c r="K373" s="67">
        <f t="shared" si="141"/>
        <v>0</v>
      </c>
      <c r="L373" s="67">
        <f t="shared" si="141"/>
        <v>1</v>
      </c>
      <c r="M373" s="54" t="s">
        <v>14</v>
      </c>
    </row>
    <row r="374" spans="1:13" ht="15" customHeight="1" thickTop="1" thickBot="1" x14ac:dyDescent="0.3">
      <c r="A374" s="68" t="s">
        <v>24</v>
      </c>
      <c r="B374" s="69">
        <f t="shared" ref="B374:E374" si="142">IFERROR(AVERAGE(B370:B373),0)</f>
        <v>0</v>
      </c>
      <c r="C374" s="69">
        <f t="shared" si="142"/>
        <v>0</v>
      </c>
      <c r="D374" s="69">
        <f t="shared" si="142"/>
        <v>0</v>
      </c>
      <c r="E374" s="69">
        <f t="shared" si="142"/>
        <v>0</v>
      </c>
      <c r="F374" s="69"/>
      <c r="G374" s="69">
        <f>SUM(AVERAGE(G370:G373))</f>
        <v>20</v>
      </c>
      <c r="H374" s="63">
        <f>AVERAGE(H370:H373)*0.2</f>
        <v>0</v>
      </c>
      <c r="I374" s="63">
        <f>AVERAGE(I370:I373)*0.4</f>
        <v>0</v>
      </c>
      <c r="J374" s="63">
        <f>AVERAGE(J370:J373)*0.6</f>
        <v>0</v>
      </c>
      <c r="K374" s="63">
        <f>AVERAGE(K370:K373)*0.8</f>
        <v>0</v>
      </c>
      <c r="L374" s="70">
        <f>AVERAGE(L370:L373)*1</f>
        <v>1</v>
      </c>
      <c r="M374" s="63">
        <f>SUM(H374:L374)</f>
        <v>1</v>
      </c>
    </row>
    <row r="375" spans="1:13" ht="15" customHeight="1" thickTop="1" thickBot="1" x14ac:dyDescent="0.3">
      <c r="A375" s="71" t="s">
        <v>114</v>
      </c>
      <c r="B375" s="72"/>
      <c r="C375" s="72"/>
      <c r="D375" s="72"/>
      <c r="E375" s="72"/>
      <c r="F375" s="72"/>
      <c r="G375" s="73">
        <f>SUM(B375:F375)</f>
        <v>0</v>
      </c>
      <c r="H375" s="74">
        <f t="shared" ref="H375:L375" si="143">IFERROR(B375/$G$375,0)</f>
        <v>0</v>
      </c>
      <c r="I375" s="74">
        <f t="shared" si="143"/>
        <v>0</v>
      </c>
      <c r="J375" s="74">
        <f t="shared" si="143"/>
        <v>0</v>
      </c>
      <c r="K375" s="74">
        <f t="shared" si="143"/>
        <v>0</v>
      </c>
      <c r="L375" s="74">
        <f t="shared" si="143"/>
        <v>0</v>
      </c>
      <c r="M375" s="54" t="s">
        <v>14</v>
      </c>
    </row>
    <row r="376" spans="1:13" ht="15" customHeight="1" thickTop="1" thickBot="1" x14ac:dyDescent="0.3">
      <c r="A376" s="170" t="s">
        <v>35</v>
      </c>
      <c r="B376" s="171"/>
      <c r="C376" s="171"/>
      <c r="D376" s="171"/>
      <c r="E376" s="171"/>
      <c r="F376" s="172"/>
      <c r="G376" s="75">
        <v>20</v>
      </c>
      <c r="H376" s="63" t="s">
        <v>14</v>
      </c>
      <c r="I376" s="63" t="s">
        <v>14</v>
      </c>
      <c r="J376" s="63" t="s">
        <v>14</v>
      </c>
      <c r="K376" s="63" t="s">
        <v>14</v>
      </c>
      <c r="L376" s="63" t="s">
        <v>14</v>
      </c>
      <c r="M376" s="63">
        <f>(M356+M363+M368+M374)/4</f>
        <v>1</v>
      </c>
    </row>
    <row r="377" spans="1:13" ht="15" customHeight="1" thickTop="1" x14ac:dyDescent="0.25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</row>
    <row r="378" spans="1:13" ht="15" customHeight="1" thickBot="1" x14ac:dyDescent="0.3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</row>
    <row r="379" spans="1:13" ht="15" customHeight="1" thickTop="1" thickBot="1" x14ac:dyDescent="0.3">
      <c r="A379" s="39" t="s">
        <v>0</v>
      </c>
      <c r="B379" s="153" t="s">
        <v>91</v>
      </c>
      <c r="C379" s="154"/>
      <c r="D379" s="154"/>
      <c r="E379" s="154"/>
      <c r="F379" s="154"/>
      <c r="G379" s="155"/>
      <c r="H379" s="156" t="s">
        <v>111</v>
      </c>
      <c r="I379" s="157"/>
      <c r="J379" s="158"/>
      <c r="K379" s="40" t="s">
        <v>2</v>
      </c>
      <c r="L379" s="159">
        <v>45337</v>
      </c>
      <c r="M379" s="160"/>
    </row>
    <row r="380" spans="1:13" ht="15" customHeight="1" thickBot="1" x14ac:dyDescent="0.3">
      <c r="A380" s="161" t="s">
        <v>3</v>
      </c>
      <c r="B380" s="162"/>
      <c r="C380" s="162"/>
      <c r="D380" s="162"/>
      <c r="E380" s="162"/>
      <c r="F380" s="162"/>
      <c r="G380" s="163"/>
      <c r="H380" s="41" t="s">
        <v>112</v>
      </c>
      <c r="I380" s="167">
        <v>16</v>
      </c>
      <c r="J380" s="155"/>
      <c r="K380" s="42"/>
      <c r="L380" s="41"/>
      <c r="M380" s="41"/>
    </row>
    <row r="381" spans="1:13" ht="15" customHeight="1" thickBot="1" x14ac:dyDescent="0.3">
      <c r="A381" s="164"/>
      <c r="B381" s="165"/>
      <c r="C381" s="165"/>
      <c r="D381" s="165"/>
      <c r="E381" s="165"/>
      <c r="F381" s="165"/>
      <c r="G381" s="166"/>
      <c r="H381" s="41" t="s">
        <v>113</v>
      </c>
      <c r="I381" s="167">
        <v>4</v>
      </c>
      <c r="J381" s="155"/>
      <c r="K381" s="41"/>
      <c r="L381" s="41"/>
      <c r="M381" s="41"/>
    </row>
    <row r="382" spans="1:13" ht="15" customHeight="1" thickBot="1" x14ac:dyDescent="0.3">
      <c r="A382" s="43" t="s">
        <v>4</v>
      </c>
      <c r="B382" s="168" t="s">
        <v>5</v>
      </c>
      <c r="C382" s="169"/>
      <c r="D382" s="169"/>
      <c r="E382" s="169"/>
      <c r="F382" s="169"/>
      <c r="G382" s="169"/>
      <c r="H382" s="167" t="s">
        <v>5</v>
      </c>
      <c r="I382" s="154"/>
      <c r="J382" s="154"/>
      <c r="K382" s="154"/>
      <c r="L382" s="154"/>
      <c r="M382" s="155"/>
    </row>
    <row r="383" spans="1:13" ht="15" customHeight="1" thickTop="1" thickBot="1" x14ac:dyDescent="0.3">
      <c r="A383" s="44" t="s">
        <v>6</v>
      </c>
      <c r="B383" s="45" t="s">
        <v>7</v>
      </c>
      <c r="C383" s="45" t="s">
        <v>8</v>
      </c>
      <c r="D383" s="45" t="s">
        <v>9</v>
      </c>
      <c r="E383" s="45" t="s">
        <v>10</v>
      </c>
      <c r="F383" s="45" t="s">
        <v>11</v>
      </c>
      <c r="G383" s="46" t="s">
        <v>12</v>
      </c>
      <c r="H383" s="47" t="s">
        <v>7</v>
      </c>
      <c r="I383" s="47" t="s">
        <v>8</v>
      </c>
      <c r="J383" s="47" t="s">
        <v>9</v>
      </c>
      <c r="K383" s="47" t="s">
        <v>10</v>
      </c>
      <c r="L383" s="47" t="s">
        <v>11</v>
      </c>
      <c r="M383" s="48" t="s">
        <v>12</v>
      </c>
    </row>
    <row r="384" spans="1:13" ht="15" customHeight="1" thickTop="1" thickBot="1" x14ac:dyDescent="0.3">
      <c r="A384" s="49" t="s">
        <v>13</v>
      </c>
      <c r="B384" s="50"/>
      <c r="C384" s="50"/>
      <c r="D384" s="50"/>
      <c r="E384" s="50"/>
      <c r="F384" s="50">
        <v>20</v>
      </c>
      <c r="G384" s="51">
        <f t="shared" ref="G384:G386" si="144">SUM(B384:F384)</f>
        <v>20</v>
      </c>
      <c r="H384" s="52">
        <f t="shared" ref="H384:L386" si="145">IFERROR(B384/$G$384,0)</f>
        <v>0</v>
      </c>
      <c r="I384" s="52">
        <f t="shared" si="145"/>
        <v>0</v>
      </c>
      <c r="J384" s="52">
        <f t="shared" si="145"/>
        <v>0</v>
      </c>
      <c r="K384" s="52">
        <f t="shared" si="145"/>
        <v>0</v>
      </c>
      <c r="L384" s="52">
        <f t="shared" si="145"/>
        <v>1</v>
      </c>
      <c r="M384" s="53" t="s">
        <v>14</v>
      </c>
    </row>
    <row r="385" spans="1:13" ht="15" customHeight="1" thickTop="1" thickBot="1" x14ac:dyDescent="0.3">
      <c r="A385" s="49" t="s">
        <v>15</v>
      </c>
      <c r="B385" s="50"/>
      <c r="C385" s="50"/>
      <c r="D385" s="50"/>
      <c r="E385" s="50"/>
      <c r="F385" s="50">
        <v>20</v>
      </c>
      <c r="G385" s="51">
        <f t="shared" si="144"/>
        <v>20</v>
      </c>
      <c r="H385" s="52">
        <f t="shared" si="145"/>
        <v>0</v>
      </c>
      <c r="I385" s="52">
        <f t="shared" si="145"/>
        <v>0</v>
      </c>
      <c r="J385" s="52">
        <f t="shared" si="145"/>
        <v>0</v>
      </c>
      <c r="K385" s="52">
        <f t="shared" si="145"/>
        <v>0</v>
      </c>
      <c r="L385" s="52">
        <f t="shared" si="145"/>
        <v>1</v>
      </c>
      <c r="M385" s="54" t="s">
        <v>14</v>
      </c>
    </row>
    <row r="386" spans="1:13" ht="15" customHeight="1" thickTop="1" thickBot="1" x14ac:dyDescent="0.3">
      <c r="A386" s="49" t="s">
        <v>16</v>
      </c>
      <c r="B386" s="50"/>
      <c r="C386" s="50"/>
      <c r="D386" s="50"/>
      <c r="E386" s="50"/>
      <c r="F386" s="50">
        <v>20</v>
      </c>
      <c r="G386" s="51">
        <f t="shared" si="144"/>
        <v>20</v>
      </c>
      <c r="H386" s="52">
        <f t="shared" si="145"/>
        <v>0</v>
      </c>
      <c r="I386" s="52">
        <f t="shared" si="145"/>
        <v>0</v>
      </c>
      <c r="J386" s="52">
        <f t="shared" si="145"/>
        <v>0</v>
      </c>
      <c r="K386" s="52">
        <f t="shared" si="145"/>
        <v>0</v>
      </c>
      <c r="L386" s="52">
        <f t="shared" si="145"/>
        <v>1</v>
      </c>
      <c r="M386" s="54" t="s">
        <v>14</v>
      </c>
    </row>
    <row r="387" spans="1:13" ht="15" customHeight="1" thickTop="1" thickBot="1" x14ac:dyDescent="0.3">
      <c r="A387" s="55" t="s">
        <v>17</v>
      </c>
      <c r="B387" s="56">
        <f>IFERROR(AVERAGE(B384:B386),0)</f>
        <v>0</v>
      </c>
      <c r="C387" s="56"/>
      <c r="D387" s="56">
        <f>IFERROR(AVERAGE(D384:D386),0)</f>
        <v>0</v>
      </c>
      <c r="E387" s="56"/>
      <c r="F387" s="56"/>
      <c r="G387" s="56">
        <f>SUM(AVERAGE(G384:G386))</f>
        <v>20</v>
      </c>
      <c r="H387" s="57">
        <f>AVERAGE(H384:H386)*0.2</f>
        <v>0</v>
      </c>
      <c r="I387" s="57">
        <f>AVERAGE(I384:I386)*0.4</f>
        <v>0</v>
      </c>
      <c r="J387" s="57">
        <f>AVERAGE(J384:J386)*0.6</f>
        <v>0</v>
      </c>
      <c r="K387" s="57">
        <f>AVERAGE(K384:K386)*0.8</f>
        <v>0</v>
      </c>
      <c r="L387" s="57">
        <f>AVERAGE(L384:L386)*1</f>
        <v>1</v>
      </c>
      <c r="M387" s="58">
        <f>SUM(H387:L387)</f>
        <v>1</v>
      </c>
    </row>
    <row r="388" spans="1:13" ht="15" customHeight="1" thickTop="1" thickBot="1" x14ac:dyDescent="0.3">
      <c r="A388" s="59" t="s">
        <v>18</v>
      </c>
      <c r="B388" s="45" t="s">
        <v>7</v>
      </c>
      <c r="C388" s="45" t="s">
        <v>8</v>
      </c>
      <c r="D388" s="45" t="s">
        <v>9</v>
      </c>
      <c r="E388" s="45" t="s">
        <v>10</v>
      </c>
      <c r="F388" s="45" t="s">
        <v>11</v>
      </c>
      <c r="G388" s="46" t="s">
        <v>12</v>
      </c>
      <c r="H388" s="45" t="s">
        <v>7</v>
      </c>
      <c r="I388" s="45" t="s">
        <v>8</v>
      </c>
      <c r="J388" s="45" t="s">
        <v>9</v>
      </c>
      <c r="K388" s="45" t="s">
        <v>10</v>
      </c>
      <c r="L388" s="60" t="s">
        <v>11</v>
      </c>
      <c r="M388" s="46" t="s">
        <v>12</v>
      </c>
    </row>
    <row r="389" spans="1:13" ht="15" customHeight="1" thickTop="1" thickBot="1" x14ac:dyDescent="0.3">
      <c r="A389" s="49" t="s">
        <v>19</v>
      </c>
      <c r="B389" s="50"/>
      <c r="C389" s="50"/>
      <c r="D389" s="50"/>
      <c r="E389" s="50"/>
      <c r="F389" s="50">
        <v>20</v>
      </c>
      <c r="G389" s="51">
        <f t="shared" ref="G389:G393" si="146">SUM(B389:F389)</f>
        <v>20</v>
      </c>
      <c r="H389" s="52">
        <f t="shared" ref="H389:L393" si="147">IFERROR(B389/$G$389,0)</f>
        <v>0</v>
      </c>
      <c r="I389" s="52">
        <f t="shared" si="147"/>
        <v>0</v>
      </c>
      <c r="J389" s="52">
        <f t="shared" si="147"/>
        <v>0</v>
      </c>
      <c r="K389" s="52">
        <f t="shared" si="147"/>
        <v>0</v>
      </c>
      <c r="L389" s="52">
        <f t="shared" si="147"/>
        <v>1</v>
      </c>
      <c r="M389" s="54" t="s">
        <v>14</v>
      </c>
    </row>
    <row r="390" spans="1:13" ht="15" customHeight="1" thickTop="1" thickBot="1" x14ac:dyDescent="0.3">
      <c r="A390" s="49" t="s">
        <v>20</v>
      </c>
      <c r="B390" s="50"/>
      <c r="C390" s="50"/>
      <c r="D390" s="50"/>
      <c r="E390" s="50"/>
      <c r="F390" s="50">
        <v>20</v>
      </c>
      <c r="G390" s="51">
        <f t="shared" si="146"/>
        <v>20</v>
      </c>
      <c r="H390" s="52">
        <f t="shared" si="147"/>
        <v>0</v>
      </c>
      <c r="I390" s="52">
        <f t="shared" si="147"/>
        <v>0</v>
      </c>
      <c r="J390" s="52">
        <f t="shared" si="147"/>
        <v>0</v>
      </c>
      <c r="K390" s="52">
        <f t="shared" si="147"/>
        <v>0</v>
      </c>
      <c r="L390" s="52">
        <f t="shared" si="147"/>
        <v>1</v>
      </c>
      <c r="M390" s="54" t="s">
        <v>14</v>
      </c>
    </row>
    <row r="391" spans="1:13" ht="15" customHeight="1" thickTop="1" thickBot="1" x14ac:dyDescent="0.3">
      <c r="A391" s="49" t="s">
        <v>21</v>
      </c>
      <c r="B391" s="50"/>
      <c r="C391" s="50"/>
      <c r="D391" s="50"/>
      <c r="E391" s="50"/>
      <c r="F391" s="50">
        <v>20</v>
      </c>
      <c r="G391" s="51">
        <f t="shared" si="146"/>
        <v>20</v>
      </c>
      <c r="H391" s="52">
        <f t="shared" si="147"/>
        <v>0</v>
      </c>
      <c r="I391" s="52">
        <f t="shared" si="147"/>
        <v>0</v>
      </c>
      <c r="J391" s="52">
        <f t="shared" si="147"/>
        <v>0</v>
      </c>
      <c r="K391" s="52">
        <f t="shared" si="147"/>
        <v>0</v>
      </c>
      <c r="L391" s="52">
        <f t="shared" si="147"/>
        <v>1</v>
      </c>
      <c r="M391" s="54" t="s">
        <v>14</v>
      </c>
    </row>
    <row r="392" spans="1:13" ht="15" customHeight="1" thickTop="1" thickBot="1" x14ac:dyDescent="0.3">
      <c r="A392" s="49" t="s">
        <v>22</v>
      </c>
      <c r="B392" s="50"/>
      <c r="C392" s="50"/>
      <c r="D392" s="50"/>
      <c r="E392" s="50"/>
      <c r="F392" s="50">
        <v>20</v>
      </c>
      <c r="G392" s="51">
        <f t="shared" si="146"/>
        <v>20</v>
      </c>
      <c r="H392" s="52">
        <f t="shared" si="147"/>
        <v>0</v>
      </c>
      <c r="I392" s="52">
        <f t="shared" si="147"/>
        <v>0</v>
      </c>
      <c r="J392" s="52">
        <f t="shared" si="147"/>
        <v>0</v>
      </c>
      <c r="K392" s="52">
        <f t="shared" si="147"/>
        <v>0</v>
      </c>
      <c r="L392" s="52">
        <f t="shared" si="147"/>
        <v>1</v>
      </c>
      <c r="M392" s="54" t="s">
        <v>14</v>
      </c>
    </row>
    <row r="393" spans="1:13" ht="15" customHeight="1" thickTop="1" thickBot="1" x14ac:dyDescent="0.3">
      <c r="A393" s="49" t="s">
        <v>23</v>
      </c>
      <c r="B393" s="50"/>
      <c r="C393" s="50"/>
      <c r="D393" s="50"/>
      <c r="E393" s="50"/>
      <c r="F393" s="50">
        <v>20</v>
      </c>
      <c r="G393" s="51">
        <f t="shared" si="146"/>
        <v>20</v>
      </c>
      <c r="H393" s="52">
        <f t="shared" si="147"/>
        <v>0</v>
      </c>
      <c r="I393" s="52">
        <f t="shared" si="147"/>
        <v>0</v>
      </c>
      <c r="J393" s="52">
        <f t="shared" si="147"/>
        <v>0</v>
      </c>
      <c r="K393" s="52">
        <f t="shared" si="147"/>
        <v>0</v>
      </c>
      <c r="L393" s="52">
        <f t="shared" si="147"/>
        <v>1</v>
      </c>
      <c r="M393" s="54"/>
    </row>
    <row r="394" spans="1:13" ht="15" customHeight="1" thickTop="1" thickBot="1" x14ac:dyDescent="0.3">
      <c r="A394" s="55" t="s">
        <v>24</v>
      </c>
      <c r="B394" s="56">
        <f t="shared" ref="B394:E394" si="148">IFERROR(AVERAGE(B389:B393),0)</f>
        <v>0</v>
      </c>
      <c r="C394" s="56">
        <f t="shared" si="148"/>
        <v>0</v>
      </c>
      <c r="D394" s="56">
        <f t="shared" si="148"/>
        <v>0</v>
      </c>
      <c r="E394" s="56">
        <f t="shared" si="148"/>
        <v>0</v>
      </c>
      <c r="F394" s="56"/>
      <c r="G394" s="56">
        <f>SUM(AVERAGE(G389:G393))</f>
        <v>20</v>
      </c>
      <c r="H394" s="58">
        <f>AVERAGE(H389:H393)*0.2</f>
        <v>0</v>
      </c>
      <c r="I394" s="58">
        <f>AVERAGE(I389:I393)*0.4</f>
        <v>0</v>
      </c>
      <c r="J394" s="58">
        <f>AVERAGE(J389:J393)*0.6</f>
        <v>0</v>
      </c>
      <c r="K394" s="58">
        <f>AVERAGE(K389:K393)*0.8</f>
        <v>0</v>
      </c>
      <c r="L394" s="61">
        <f>AVERAGE(L389:L393)*1</f>
        <v>1</v>
      </c>
      <c r="M394" s="58">
        <f>SUM(H394:L394)</f>
        <v>1</v>
      </c>
    </row>
    <row r="395" spans="1:13" ht="15" customHeight="1" thickTop="1" thickBot="1" x14ac:dyDescent="0.3">
      <c r="A395" s="59" t="s">
        <v>25</v>
      </c>
      <c r="B395" s="45" t="s">
        <v>7</v>
      </c>
      <c r="C395" s="45" t="s">
        <v>8</v>
      </c>
      <c r="D395" s="45" t="s">
        <v>9</v>
      </c>
      <c r="E395" s="45" t="s">
        <v>10</v>
      </c>
      <c r="F395" s="45" t="s">
        <v>11</v>
      </c>
      <c r="G395" s="46" t="s">
        <v>12</v>
      </c>
      <c r="H395" s="45" t="s">
        <v>7</v>
      </c>
      <c r="I395" s="45" t="s">
        <v>8</v>
      </c>
      <c r="J395" s="45" t="s">
        <v>9</v>
      </c>
      <c r="K395" s="45" t="s">
        <v>10</v>
      </c>
      <c r="L395" s="60" t="s">
        <v>11</v>
      </c>
      <c r="M395" s="46" t="s">
        <v>12</v>
      </c>
    </row>
    <row r="396" spans="1:13" ht="15" customHeight="1" thickTop="1" thickBot="1" x14ac:dyDescent="0.3">
      <c r="A396" s="49" t="s">
        <v>26</v>
      </c>
      <c r="B396" s="50"/>
      <c r="C396" s="50"/>
      <c r="D396" s="50"/>
      <c r="E396" s="50"/>
      <c r="F396" s="50">
        <v>20</v>
      </c>
      <c r="G396" s="51">
        <f t="shared" ref="G396:G398" si="149">SUM(B396:F396)</f>
        <v>20</v>
      </c>
      <c r="H396" s="52">
        <f t="shared" ref="H396:L398" si="150">IFERROR(B396/$G$396,0)</f>
        <v>0</v>
      </c>
      <c r="I396" s="52">
        <f t="shared" si="150"/>
        <v>0</v>
      </c>
      <c r="J396" s="52">
        <f t="shared" si="150"/>
        <v>0</v>
      </c>
      <c r="K396" s="52">
        <f t="shared" si="150"/>
        <v>0</v>
      </c>
      <c r="L396" s="52">
        <f t="shared" si="150"/>
        <v>1</v>
      </c>
      <c r="M396" s="54" t="s">
        <v>14</v>
      </c>
    </row>
    <row r="397" spans="1:13" ht="15" customHeight="1" thickTop="1" thickBot="1" x14ac:dyDescent="0.3">
      <c r="A397" s="49" t="s">
        <v>27</v>
      </c>
      <c r="B397" s="50"/>
      <c r="C397" s="50"/>
      <c r="D397" s="50"/>
      <c r="E397" s="50"/>
      <c r="F397" s="50">
        <v>20</v>
      </c>
      <c r="G397" s="51">
        <f t="shared" si="149"/>
        <v>20</v>
      </c>
      <c r="H397" s="52">
        <f t="shared" si="150"/>
        <v>0</v>
      </c>
      <c r="I397" s="52">
        <f t="shared" si="150"/>
        <v>0</v>
      </c>
      <c r="J397" s="52">
        <f t="shared" si="150"/>
        <v>0</v>
      </c>
      <c r="K397" s="52">
        <f t="shared" si="150"/>
        <v>0</v>
      </c>
      <c r="L397" s="52">
        <f t="shared" si="150"/>
        <v>1</v>
      </c>
      <c r="M397" s="54" t="s">
        <v>14</v>
      </c>
    </row>
    <row r="398" spans="1:13" ht="15" customHeight="1" thickTop="1" thickBot="1" x14ac:dyDescent="0.3">
      <c r="A398" s="49" t="s">
        <v>28</v>
      </c>
      <c r="B398" s="50"/>
      <c r="C398" s="50"/>
      <c r="D398" s="50"/>
      <c r="E398" s="50"/>
      <c r="F398" s="50">
        <v>20</v>
      </c>
      <c r="G398" s="51">
        <f t="shared" si="149"/>
        <v>20</v>
      </c>
      <c r="H398" s="52">
        <f t="shared" si="150"/>
        <v>0</v>
      </c>
      <c r="I398" s="52">
        <f t="shared" si="150"/>
        <v>0</v>
      </c>
      <c r="J398" s="52">
        <f t="shared" si="150"/>
        <v>0</v>
      </c>
      <c r="K398" s="52">
        <f t="shared" si="150"/>
        <v>0</v>
      </c>
      <c r="L398" s="52">
        <f t="shared" si="150"/>
        <v>1</v>
      </c>
      <c r="M398" s="54" t="s">
        <v>14</v>
      </c>
    </row>
    <row r="399" spans="1:13" ht="15" customHeight="1" thickTop="1" thickBot="1" x14ac:dyDescent="0.3">
      <c r="A399" s="55" t="s">
        <v>24</v>
      </c>
      <c r="B399" s="56"/>
      <c r="C399" s="56">
        <f t="shared" ref="C399:E399" si="151">IFERROR(AVERAGE(C396:C398),0)</f>
        <v>0</v>
      </c>
      <c r="D399" s="62">
        <f t="shared" si="151"/>
        <v>0</v>
      </c>
      <c r="E399" s="62">
        <f t="shared" si="151"/>
        <v>0</v>
      </c>
      <c r="F399" s="62"/>
      <c r="G399" s="62">
        <f>SUM(AVERAGE(G396:G398))</f>
        <v>20</v>
      </c>
      <c r="H399" s="58">
        <f>AVERAGE(H396:H398)*0.2</f>
        <v>0</v>
      </c>
      <c r="I399" s="58">
        <f>AVERAGE(I396:I398)*0.4</f>
        <v>0</v>
      </c>
      <c r="J399" s="58">
        <f>AVERAGE(J396:J398)*0.6</f>
        <v>0</v>
      </c>
      <c r="K399" s="58">
        <f>AVERAGE(K396:K398)*0.8</f>
        <v>0</v>
      </c>
      <c r="L399" s="61">
        <f>AVERAGE(L396:L398)*1</f>
        <v>1</v>
      </c>
      <c r="M399" s="63">
        <f>SUM(H399:L399)</f>
        <v>1</v>
      </c>
    </row>
    <row r="400" spans="1:13" ht="15" customHeight="1" thickTop="1" thickBot="1" x14ac:dyDescent="0.3">
      <c r="A400" s="44" t="s">
        <v>29</v>
      </c>
      <c r="B400" s="45" t="s">
        <v>7</v>
      </c>
      <c r="C400" s="45" t="s">
        <v>8</v>
      </c>
      <c r="D400" s="45" t="s">
        <v>9</v>
      </c>
      <c r="E400" s="45" t="s">
        <v>10</v>
      </c>
      <c r="F400" s="45" t="s">
        <v>11</v>
      </c>
      <c r="G400" s="46" t="s">
        <v>12</v>
      </c>
      <c r="H400" s="45" t="s">
        <v>7</v>
      </c>
      <c r="I400" s="45" t="s">
        <v>8</v>
      </c>
      <c r="J400" s="45" t="s">
        <v>9</v>
      </c>
      <c r="K400" s="45" t="s">
        <v>10</v>
      </c>
      <c r="L400" s="60" t="s">
        <v>11</v>
      </c>
      <c r="M400" s="46" t="s">
        <v>12</v>
      </c>
    </row>
    <row r="401" spans="1:13" ht="15" customHeight="1" thickTop="1" thickBot="1" x14ac:dyDescent="0.3">
      <c r="A401" s="64" t="s">
        <v>30</v>
      </c>
      <c r="B401" s="65"/>
      <c r="C401" s="65"/>
      <c r="D401" s="65"/>
      <c r="E401" s="50"/>
      <c r="F401" s="50">
        <v>20</v>
      </c>
      <c r="G401" s="66">
        <f t="shared" ref="G401:G404" si="152">SUM(B401:F401)</f>
        <v>20</v>
      </c>
      <c r="H401" s="67">
        <f t="shared" ref="H401:L404" si="153">IFERROR(B401/$G$401,0)</f>
        <v>0</v>
      </c>
      <c r="I401" s="67">
        <f t="shared" si="153"/>
        <v>0</v>
      </c>
      <c r="J401" s="67">
        <f t="shared" si="153"/>
        <v>0</v>
      </c>
      <c r="K401" s="67">
        <f t="shared" si="153"/>
        <v>0</v>
      </c>
      <c r="L401" s="67">
        <f t="shared" si="153"/>
        <v>1</v>
      </c>
      <c r="M401" s="54" t="s">
        <v>14</v>
      </c>
    </row>
    <row r="402" spans="1:13" ht="15" customHeight="1" thickTop="1" thickBot="1" x14ac:dyDescent="0.3">
      <c r="A402" s="64" t="s">
        <v>31</v>
      </c>
      <c r="B402" s="65"/>
      <c r="C402" s="65"/>
      <c r="D402" s="65"/>
      <c r="E402" s="50"/>
      <c r="F402" s="50">
        <v>20</v>
      </c>
      <c r="G402" s="66">
        <f t="shared" si="152"/>
        <v>20</v>
      </c>
      <c r="H402" s="67">
        <f t="shared" si="153"/>
        <v>0</v>
      </c>
      <c r="I402" s="67">
        <f t="shared" si="153"/>
        <v>0</v>
      </c>
      <c r="J402" s="67">
        <f t="shared" si="153"/>
        <v>0</v>
      </c>
      <c r="K402" s="67">
        <f t="shared" si="153"/>
        <v>0</v>
      </c>
      <c r="L402" s="67">
        <f t="shared" si="153"/>
        <v>1</v>
      </c>
      <c r="M402" s="54" t="s">
        <v>14</v>
      </c>
    </row>
    <row r="403" spans="1:13" ht="15" customHeight="1" thickTop="1" thickBot="1" x14ac:dyDescent="0.3">
      <c r="A403" s="64" t="s">
        <v>32</v>
      </c>
      <c r="B403" s="65"/>
      <c r="C403" s="65"/>
      <c r="D403" s="65"/>
      <c r="E403" s="50"/>
      <c r="F403" s="50">
        <v>20</v>
      </c>
      <c r="G403" s="66">
        <f t="shared" si="152"/>
        <v>20</v>
      </c>
      <c r="H403" s="67">
        <f t="shared" si="153"/>
        <v>0</v>
      </c>
      <c r="I403" s="67">
        <f t="shared" si="153"/>
        <v>0</v>
      </c>
      <c r="J403" s="67">
        <f t="shared" si="153"/>
        <v>0</v>
      </c>
      <c r="K403" s="67">
        <f t="shared" si="153"/>
        <v>0</v>
      </c>
      <c r="L403" s="67">
        <f t="shared" si="153"/>
        <v>1</v>
      </c>
      <c r="M403" s="54" t="s">
        <v>14</v>
      </c>
    </row>
    <row r="404" spans="1:13" ht="15" customHeight="1" thickTop="1" thickBot="1" x14ac:dyDescent="0.3">
      <c r="A404" s="64" t="s">
        <v>33</v>
      </c>
      <c r="B404" s="65"/>
      <c r="C404" s="65"/>
      <c r="D404" s="65"/>
      <c r="E404" s="50"/>
      <c r="F404" s="50">
        <v>20</v>
      </c>
      <c r="G404" s="66">
        <f t="shared" si="152"/>
        <v>20</v>
      </c>
      <c r="H404" s="67">
        <f t="shared" si="153"/>
        <v>0</v>
      </c>
      <c r="I404" s="67">
        <f t="shared" si="153"/>
        <v>0</v>
      </c>
      <c r="J404" s="67">
        <f t="shared" si="153"/>
        <v>0</v>
      </c>
      <c r="K404" s="67">
        <f t="shared" si="153"/>
        <v>0</v>
      </c>
      <c r="L404" s="67">
        <f t="shared" si="153"/>
        <v>1</v>
      </c>
      <c r="M404" s="54" t="s">
        <v>14</v>
      </c>
    </row>
    <row r="405" spans="1:13" ht="15" customHeight="1" thickTop="1" thickBot="1" x14ac:dyDescent="0.3">
      <c r="A405" s="68" t="s">
        <v>24</v>
      </c>
      <c r="B405" s="69">
        <f t="shared" ref="B405:E405" si="154">IFERROR(AVERAGE(B401:B404),0)</f>
        <v>0</v>
      </c>
      <c r="C405" s="69">
        <f t="shared" si="154"/>
        <v>0</v>
      </c>
      <c r="D405" s="69">
        <f t="shared" si="154"/>
        <v>0</v>
      </c>
      <c r="E405" s="69">
        <f t="shared" si="154"/>
        <v>0</v>
      </c>
      <c r="F405" s="69"/>
      <c r="G405" s="69">
        <f>SUM(AVERAGE(G401:G404))</f>
        <v>20</v>
      </c>
      <c r="H405" s="63">
        <f>AVERAGE(H401:H404)*0.2</f>
        <v>0</v>
      </c>
      <c r="I405" s="63">
        <f>AVERAGE(I401:I404)*0.4</f>
        <v>0</v>
      </c>
      <c r="J405" s="63">
        <f>AVERAGE(J401:J404)*0.6</f>
        <v>0</v>
      </c>
      <c r="K405" s="63">
        <f>AVERAGE(K401:K404)*0.8</f>
        <v>0</v>
      </c>
      <c r="L405" s="70">
        <f>AVERAGE(L401:L404)*1</f>
        <v>1</v>
      </c>
      <c r="M405" s="63">
        <f>SUM(H405:L405)</f>
        <v>1</v>
      </c>
    </row>
    <row r="406" spans="1:13" ht="15" customHeight="1" thickTop="1" thickBot="1" x14ac:dyDescent="0.3">
      <c r="A406" s="71" t="s">
        <v>114</v>
      </c>
      <c r="B406" s="72"/>
      <c r="C406" s="72"/>
      <c r="D406" s="72"/>
      <c r="E406" s="72"/>
      <c r="F406" s="72"/>
      <c r="G406" s="73">
        <f>SUM(B406:F406)</f>
        <v>0</v>
      </c>
      <c r="H406" s="74">
        <f t="shared" ref="H406:L406" si="155">IFERROR(B406/$G$406,0)</f>
        <v>0</v>
      </c>
      <c r="I406" s="74">
        <f t="shared" si="155"/>
        <v>0</v>
      </c>
      <c r="J406" s="74">
        <f t="shared" si="155"/>
        <v>0</v>
      </c>
      <c r="K406" s="74">
        <f t="shared" si="155"/>
        <v>0</v>
      </c>
      <c r="L406" s="74">
        <f t="shared" si="155"/>
        <v>0</v>
      </c>
      <c r="M406" s="54" t="s">
        <v>14</v>
      </c>
    </row>
    <row r="407" spans="1:13" ht="15" customHeight="1" thickTop="1" thickBot="1" x14ac:dyDescent="0.3">
      <c r="A407" s="170" t="s">
        <v>35</v>
      </c>
      <c r="B407" s="171"/>
      <c r="C407" s="171"/>
      <c r="D407" s="171"/>
      <c r="E407" s="171"/>
      <c r="F407" s="172"/>
      <c r="G407" s="75">
        <v>20</v>
      </c>
      <c r="H407" s="63" t="s">
        <v>14</v>
      </c>
      <c r="I407" s="63" t="s">
        <v>14</v>
      </c>
      <c r="J407" s="63" t="s">
        <v>14</v>
      </c>
      <c r="K407" s="63" t="s">
        <v>14</v>
      </c>
      <c r="L407" s="63" t="s">
        <v>14</v>
      </c>
      <c r="M407" s="63">
        <f>(M387+M394+M399+M405)/4</f>
        <v>1</v>
      </c>
    </row>
    <row r="408" spans="1:13" ht="15" customHeight="1" thickTop="1" x14ac:dyDescent="0.25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</row>
    <row r="409" spans="1:13" ht="15" customHeight="1" thickBot="1" x14ac:dyDescent="0.3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</row>
    <row r="410" spans="1:13" ht="15" customHeight="1" thickTop="1" thickBot="1" x14ac:dyDescent="0.3">
      <c r="A410" s="39" t="s">
        <v>0</v>
      </c>
      <c r="B410" s="153" t="s">
        <v>155</v>
      </c>
      <c r="C410" s="154"/>
      <c r="D410" s="154"/>
      <c r="E410" s="154"/>
      <c r="F410" s="154"/>
      <c r="G410" s="155"/>
      <c r="H410" s="156" t="s">
        <v>111</v>
      </c>
      <c r="I410" s="157"/>
      <c r="J410" s="158"/>
      <c r="K410" s="40" t="s">
        <v>2</v>
      </c>
      <c r="L410" s="159">
        <v>45335</v>
      </c>
      <c r="M410" s="160"/>
    </row>
    <row r="411" spans="1:13" ht="15" customHeight="1" thickBot="1" x14ac:dyDescent="0.3">
      <c r="A411" s="161" t="s">
        <v>3</v>
      </c>
      <c r="B411" s="162"/>
      <c r="C411" s="162"/>
      <c r="D411" s="162"/>
      <c r="E411" s="162"/>
      <c r="F411" s="162"/>
      <c r="G411" s="163"/>
      <c r="H411" s="41" t="s">
        <v>112</v>
      </c>
      <c r="I411" s="167">
        <v>16</v>
      </c>
      <c r="J411" s="155"/>
      <c r="K411" s="42"/>
      <c r="L411" s="41"/>
      <c r="M411" s="41"/>
    </row>
    <row r="412" spans="1:13" ht="15" customHeight="1" thickBot="1" x14ac:dyDescent="0.3">
      <c r="A412" s="164"/>
      <c r="B412" s="165"/>
      <c r="C412" s="165"/>
      <c r="D412" s="165"/>
      <c r="E412" s="165"/>
      <c r="F412" s="165"/>
      <c r="G412" s="166"/>
      <c r="H412" s="41" t="s">
        <v>113</v>
      </c>
      <c r="I412" s="167">
        <v>4</v>
      </c>
      <c r="J412" s="155"/>
      <c r="K412" s="41"/>
      <c r="L412" s="41"/>
      <c r="M412" s="41"/>
    </row>
    <row r="413" spans="1:13" ht="15" customHeight="1" thickBot="1" x14ac:dyDescent="0.3">
      <c r="A413" s="43" t="s">
        <v>4</v>
      </c>
      <c r="B413" s="168" t="s">
        <v>5</v>
      </c>
      <c r="C413" s="169"/>
      <c r="D413" s="169"/>
      <c r="E413" s="169"/>
      <c r="F413" s="169"/>
      <c r="G413" s="169"/>
      <c r="H413" s="167" t="s">
        <v>5</v>
      </c>
      <c r="I413" s="154"/>
      <c r="J413" s="154"/>
      <c r="K413" s="154"/>
      <c r="L413" s="154"/>
      <c r="M413" s="155"/>
    </row>
    <row r="414" spans="1:13" ht="15" customHeight="1" thickTop="1" thickBot="1" x14ac:dyDescent="0.3">
      <c r="A414" s="44" t="s">
        <v>6</v>
      </c>
      <c r="B414" s="45" t="s">
        <v>7</v>
      </c>
      <c r="C414" s="45" t="s">
        <v>8</v>
      </c>
      <c r="D414" s="45" t="s">
        <v>9</v>
      </c>
      <c r="E414" s="45" t="s">
        <v>10</v>
      </c>
      <c r="F414" s="45" t="s">
        <v>11</v>
      </c>
      <c r="G414" s="46" t="s">
        <v>12</v>
      </c>
      <c r="H414" s="47" t="s">
        <v>7</v>
      </c>
      <c r="I414" s="47" t="s">
        <v>8</v>
      </c>
      <c r="J414" s="47" t="s">
        <v>9</v>
      </c>
      <c r="K414" s="47" t="s">
        <v>10</v>
      </c>
      <c r="L414" s="47" t="s">
        <v>11</v>
      </c>
      <c r="M414" s="48" t="s">
        <v>12</v>
      </c>
    </row>
    <row r="415" spans="1:13" ht="15" customHeight="1" thickTop="1" thickBot="1" x14ac:dyDescent="0.3">
      <c r="A415" s="49" t="s">
        <v>13</v>
      </c>
      <c r="B415" s="50"/>
      <c r="C415" s="50"/>
      <c r="D415" s="50"/>
      <c r="E415" s="50"/>
      <c r="F415" s="50">
        <v>20</v>
      </c>
      <c r="G415" s="51">
        <f t="shared" ref="G415:G417" si="156">SUM(B415:F415)</f>
        <v>20</v>
      </c>
      <c r="H415" s="52">
        <f t="shared" ref="H415:L417" si="157">IFERROR(B415/$G$415,0)</f>
        <v>0</v>
      </c>
      <c r="I415" s="52">
        <f t="shared" si="157"/>
        <v>0</v>
      </c>
      <c r="J415" s="52">
        <f t="shared" si="157"/>
        <v>0</v>
      </c>
      <c r="K415" s="52">
        <f t="shared" si="157"/>
        <v>0</v>
      </c>
      <c r="L415" s="52">
        <f t="shared" si="157"/>
        <v>1</v>
      </c>
      <c r="M415" s="53" t="s">
        <v>14</v>
      </c>
    </row>
    <row r="416" spans="1:13" ht="15" customHeight="1" thickTop="1" thickBot="1" x14ac:dyDescent="0.3">
      <c r="A416" s="49" t="s">
        <v>15</v>
      </c>
      <c r="B416" s="50"/>
      <c r="C416" s="50"/>
      <c r="D416" s="50"/>
      <c r="E416" s="50"/>
      <c r="F416" s="50">
        <v>20</v>
      </c>
      <c r="G416" s="51">
        <f t="shared" si="156"/>
        <v>20</v>
      </c>
      <c r="H416" s="52">
        <f t="shared" si="157"/>
        <v>0</v>
      </c>
      <c r="I416" s="52">
        <f t="shared" si="157"/>
        <v>0</v>
      </c>
      <c r="J416" s="52">
        <f t="shared" si="157"/>
        <v>0</v>
      </c>
      <c r="K416" s="52">
        <f t="shared" si="157"/>
        <v>0</v>
      </c>
      <c r="L416" s="52">
        <f t="shared" si="157"/>
        <v>1</v>
      </c>
      <c r="M416" s="54" t="s">
        <v>14</v>
      </c>
    </row>
    <row r="417" spans="1:13" ht="15" customHeight="1" thickTop="1" thickBot="1" x14ac:dyDescent="0.3">
      <c r="A417" s="49" t="s">
        <v>16</v>
      </c>
      <c r="B417" s="50"/>
      <c r="C417" s="50"/>
      <c r="D417" s="50"/>
      <c r="E417" s="50"/>
      <c r="F417" s="50">
        <v>20</v>
      </c>
      <c r="G417" s="51">
        <f t="shared" si="156"/>
        <v>20</v>
      </c>
      <c r="H417" s="52">
        <f t="shared" si="157"/>
        <v>0</v>
      </c>
      <c r="I417" s="52">
        <f t="shared" si="157"/>
        <v>0</v>
      </c>
      <c r="J417" s="52">
        <f t="shared" si="157"/>
        <v>0</v>
      </c>
      <c r="K417" s="52">
        <f t="shared" si="157"/>
        <v>0</v>
      </c>
      <c r="L417" s="52">
        <f t="shared" si="157"/>
        <v>1</v>
      </c>
      <c r="M417" s="54" t="s">
        <v>14</v>
      </c>
    </row>
    <row r="418" spans="1:13" ht="15" customHeight="1" thickTop="1" thickBot="1" x14ac:dyDescent="0.3">
      <c r="A418" s="55" t="s">
        <v>17</v>
      </c>
      <c r="B418" s="56">
        <f>IFERROR(AVERAGE(B415:B417),0)</f>
        <v>0</v>
      </c>
      <c r="C418" s="56"/>
      <c r="D418" s="56">
        <f>IFERROR(AVERAGE(D415:D417),0)</f>
        <v>0</v>
      </c>
      <c r="E418" s="56"/>
      <c r="F418" s="56"/>
      <c r="G418" s="56">
        <f>SUM(AVERAGE(G415:G417))</f>
        <v>20</v>
      </c>
      <c r="H418" s="57">
        <f>AVERAGE(H415:H417)*0.2</f>
        <v>0</v>
      </c>
      <c r="I418" s="57">
        <f>AVERAGE(I415:I417)*0.4</f>
        <v>0</v>
      </c>
      <c r="J418" s="57">
        <f>AVERAGE(J415:J417)*0.6</f>
        <v>0</v>
      </c>
      <c r="K418" s="57">
        <f>AVERAGE(K415:K417)*0.8</f>
        <v>0</v>
      </c>
      <c r="L418" s="57">
        <f>AVERAGE(L415:L417)*1</f>
        <v>1</v>
      </c>
      <c r="M418" s="58">
        <f>SUM(H418:L418)</f>
        <v>1</v>
      </c>
    </row>
    <row r="419" spans="1:13" ht="15" customHeight="1" thickTop="1" thickBot="1" x14ac:dyDescent="0.3">
      <c r="A419" s="59" t="s">
        <v>18</v>
      </c>
      <c r="B419" s="45" t="s">
        <v>7</v>
      </c>
      <c r="C419" s="45" t="s">
        <v>8</v>
      </c>
      <c r="D419" s="45" t="s">
        <v>9</v>
      </c>
      <c r="E419" s="45" t="s">
        <v>10</v>
      </c>
      <c r="F419" s="45" t="s">
        <v>11</v>
      </c>
      <c r="G419" s="46" t="s">
        <v>12</v>
      </c>
      <c r="H419" s="45" t="s">
        <v>7</v>
      </c>
      <c r="I419" s="45" t="s">
        <v>8</v>
      </c>
      <c r="J419" s="45" t="s">
        <v>9</v>
      </c>
      <c r="K419" s="45" t="s">
        <v>10</v>
      </c>
      <c r="L419" s="60" t="s">
        <v>11</v>
      </c>
      <c r="M419" s="46" t="s">
        <v>12</v>
      </c>
    </row>
    <row r="420" spans="1:13" ht="15" customHeight="1" thickTop="1" thickBot="1" x14ac:dyDescent="0.3">
      <c r="A420" s="49" t="s">
        <v>19</v>
      </c>
      <c r="B420" s="50"/>
      <c r="C420" s="50"/>
      <c r="D420" s="50"/>
      <c r="E420" s="50"/>
      <c r="F420" s="50">
        <v>20</v>
      </c>
      <c r="G420" s="51">
        <f t="shared" ref="G420:G424" si="158">SUM(B420:F420)</f>
        <v>20</v>
      </c>
      <c r="H420" s="52">
        <f t="shared" ref="H420:L424" si="159">IFERROR(B420/$G$420,0)</f>
        <v>0</v>
      </c>
      <c r="I420" s="52">
        <f t="shared" si="159"/>
        <v>0</v>
      </c>
      <c r="J420" s="52">
        <f t="shared" si="159"/>
        <v>0</v>
      </c>
      <c r="K420" s="52">
        <f t="shared" si="159"/>
        <v>0</v>
      </c>
      <c r="L420" s="52">
        <f t="shared" si="159"/>
        <v>1</v>
      </c>
      <c r="M420" s="54" t="s">
        <v>14</v>
      </c>
    </row>
    <row r="421" spans="1:13" ht="15" customHeight="1" thickTop="1" thickBot="1" x14ac:dyDescent="0.3">
      <c r="A421" s="49" t="s">
        <v>20</v>
      </c>
      <c r="B421" s="50"/>
      <c r="C421" s="50"/>
      <c r="D421" s="50"/>
      <c r="E421" s="50"/>
      <c r="F421" s="50">
        <v>20</v>
      </c>
      <c r="G421" s="51">
        <f t="shared" si="158"/>
        <v>20</v>
      </c>
      <c r="H421" s="52">
        <f t="shared" si="159"/>
        <v>0</v>
      </c>
      <c r="I421" s="52">
        <f t="shared" si="159"/>
        <v>0</v>
      </c>
      <c r="J421" s="52">
        <f t="shared" si="159"/>
        <v>0</v>
      </c>
      <c r="K421" s="52">
        <f t="shared" si="159"/>
        <v>0</v>
      </c>
      <c r="L421" s="52">
        <f t="shared" si="159"/>
        <v>1</v>
      </c>
      <c r="M421" s="54" t="s">
        <v>14</v>
      </c>
    </row>
    <row r="422" spans="1:13" ht="15" customHeight="1" thickTop="1" thickBot="1" x14ac:dyDescent="0.3">
      <c r="A422" s="49" t="s">
        <v>21</v>
      </c>
      <c r="B422" s="50"/>
      <c r="C422" s="50"/>
      <c r="D422" s="50"/>
      <c r="E422" s="50"/>
      <c r="F422" s="50">
        <v>20</v>
      </c>
      <c r="G422" s="51">
        <f t="shared" si="158"/>
        <v>20</v>
      </c>
      <c r="H422" s="52">
        <f t="shared" si="159"/>
        <v>0</v>
      </c>
      <c r="I422" s="52">
        <f t="shared" si="159"/>
        <v>0</v>
      </c>
      <c r="J422" s="52">
        <f t="shared" si="159"/>
        <v>0</v>
      </c>
      <c r="K422" s="52">
        <f t="shared" si="159"/>
        <v>0</v>
      </c>
      <c r="L422" s="52">
        <f t="shared" si="159"/>
        <v>1</v>
      </c>
      <c r="M422" s="54" t="s">
        <v>14</v>
      </c>
    </row>
    <row r="423" spans="1:13" ht="15.75" customHeight="1" thickTop="1" thickBot="1" x14ac:dyDescent="0.3">
      <c r="A423" s="49" t="s">
        <v>22</v>
      </c>
      <c r="B423" s="50"/>
      <c r="C423" s="50"/>
      <c r="D423" s="50"/>
      <c r="E423" s="50"/>
      <c r="F423" s="50">
        <v>20</v>
      </c>
      <c r="G423" s="51">
        <f t="shared" si="158"/>
        <v>20</v>
      </c>
      <c r="H423" s="52">
        <f t="shared" si="159"/>
        <v>0</v>
      </c>
      <c r="I423" s="52">
        <f t="shared" si="159"/>
        <v>0</v>
      </c>
      <c r="J423" s="52">
        <f t="shared" si="159"/>
        <v>0</v>
      </c>
      <c r="K423" s="52">
        <f t="shared" si="159"/>
        <v>0</v>
      </c>
      <c r="L423" s="52">
        <f t="shared" si="159"/>
        <v>1</v>
      </c>
      <c r="M423" s="54" t="s">
        <v>14</v>
      </c>
    </row>
    <row r="424" spans="1:13" ht="15.75" customHeight="1" thickTop="1" thickBot="1" x14ac:dyDescent="0.3">
      <c r="A424" s="49" t="s">
        <v>23</v>
      </c>
      <c r="B424" s="50"/>
      <c r="C424" s="50"/>
      <c r="D424" s="50"/>
      <c r="E424" s="50"/>
      <c r="F424" s="50">
        <v>20</v>
      </c>
      <c r="G424" s="51">
        <f t="shared" si="158"/>
        <v>20</v>
      </c>
      <c r="H424" s="52">
        <f t="shared" si="159"/>
        <v>0</v>
      </c>
      <c r="I424" s="52">
        <f t="shared" si="159"/>
        <v>0</v>
      </c>
      <c r="J424" s="52">
        <f t="shared" si="159"/>
        <v>0</v>
      </c>
      <c r="K424" s="52">
        <f t="shared" si="159"/>
        <v>0</v>
      </c>
      <c r="L424" s="52">
        <f t="shared" si="159"/>
        <v>1</v>
      </c>
      <c r="M424" s="54"/>
    </row>
    <row r="425" spans="1:13" ht="15.75" customHeight="1" thickTop="1" thickBot="1" x14ac:dyDescent="0.3">
      <c r="A425" s="55" t="s">
        <v>24</v>
      </c>
      <c r="B425" s="56">
        <f t="shared" ref="B425:E425" si="160">IFERROR(AVERAGE(B420:B424),0)</f>
        <v>0</v>
      </c>
      <c r="C425" s="56">
        <f t="shared" si="160"/>
        <v>0</v>
      </c>
      <c r="D425" s="56">
        <f t="shared" si="160"/>
        <v>0</v>
      </c>
      <c r="E425" s="56">
        <f t="shared" si="160"/>
        <v>0</v>
      </c>
      <c r="F425" s="56"/>
      <c r="G425" s="56">
        <f>SUM(AVERAGE(G420:G424))</f>
        <v>20</v>
      </c>
      <c r="H425" s="58">
        <f>AVERAGE(H420:H424)*0.2</f>
        <v>0</v>
      </c>
      <c r="I425" s="58">
        <f>AVERAGE(I420:I424)*0.4</f>
        <v>0</v>
      </c>
      <c r="J425" s="58">
        <f>AVERAGE(J420:J424)*0.6</f>
        <v>0</v>
      </c>
      <c r="K425" s="58">
        <f>AVERAGE(K420:K424)*0.8</f>
        <v>0</v>
      </c>
      <c r="L425" s="61">
        <f>AVERAGE(L420:L424)*1</f>
        <v>1</v>
      </c>
      <c r="M425" s="58">
        <f>SUM(H425:L425)</f>
        <v>1</v>
      </c>
    </row>
    <row r="426" spans="1:13" ht="15.75" customHeight="1" thickTop="1" thickBot="1" x14ac:dyDescent="0.3">
      <c r="A426" s="59" t="s">
        <v>25</v>
      </c>
      <c r="B426" s="45" t="s">
        <v>7</v>
      </c>
      <c r="C426" s="45" t="s">
        <v>8</v>
      </c>
      <c r="D426" s="45" t="s">
        <v>9</v>
      </c>
      <c r="E426" s="45" t="s">
        <v>10</v>
      </c>
      <c r="F426" s="45" t="s">
        <v>11</v>
      </c>
      <c r="G426" s="46" t="s">
        <v>12</v>
      </c>
      <c r="H426" s="45" t="s">
        <v>7</v>
      </c>
      <c r="I426" s="45" t="s">
        <v>8</v>
      </c>
      <c r="J426" s="45" t="s">
        <v>9</v>
      </c>
      <c r="K426" s="45" t="s">
        <v>10</v>
      </c>
      <c r="L426" s="60" t="s">
        <v>11</v>
      </c>
      <c r="M426" s="46" t="s">
        <v>12</v>
      </c>
    </row>
    <row r="427" spans="1:13" ht="15.75" customHeight="1" thickTop="1" thickBot="1" x14ac:dyDescent="0.3">
      <c r="A427" s="49" t="s">
        <v>26</v>
      </c>
      <c r="B427" s="50"/>
      <c r="C427" s="50"/>
      <c r="D427" s="50"/>
      <c r="E427" s="50"/>
      <c r="F427" s="50">
        <v>20</v>
      </c>
      <c r="G427" s="51">
        <f t="shared" ref="G427:G429" si="161">SUM(B427:F427)</f>
        <v>20</v>
      </c>
      <c r="H427" s="52">
        <f t="shared" ref="H427:L429" si="162">IFERROR(B427/$G$427,0)</f>
        <v>0</v>
      </c>
      <c r="I427" s="52">
        <f t="shared" si="162"/>
        <v>0</v>
      </c>
      <c r="J427" s="52">
        <f t="shared" si="162"/>
        <v>0</v>
      </c>
      <c r="K427" s="52">
        <f t="shared" si="162"/>
        <v>0</v>
      </c>
      <c r="L427" s="52">
        <f t="shared" si="162"/>
        <v>1</v>
      </c>
      <c r="M427" s="54" t="s">
        <v>14</v>
      </c>
    </row>
    <row r="428" spans="1:13" ht="15.75" customHeight="1" thickTop="1" thickBot="1" x14ac:dyDescent="0.3">
      <c r="A428" s="49" t="s">
        <v>27</v>
      </c>
      <c r="B428" s="50"/>
      <c r="C428" s="50"/>
      <c r="D428" s="50"/>
      <c r="E428" s="50"/>
      <c r="F428" s="50">
        <v>20</v>
      </c>
      <c r="G428" s="51">
        <f t="shared" si="161"/>
        <v>20</v>
      </c>
      <c r="H428" s="52">
        <f t="shared" si="162"/>
        <v>0</v>
      </c>
      <c r="I428" s="52">
        <f t="shared" si="162"/>
        <v>0</v>
      </c>
      <c r="J428" s="52">
        <f t="shared" si="162"/>
        <v>0</v>
      </c>
      <c r="K428" s="52">
        <f t="shared" si="162"/>
        <v>0</v>
      </c>
      <c r="L428" s="52">
        <f t="shared" si="162"/>
        <v>1</v>
      </c>
      <c r="M428" s="54" t="s">
        <v>14</v>
      </c>
    </row>
    <row r="429" spans="1:13" ht="15.75" customHeight="1" thickTop="1" thickBot="1" x14ac:dyDescent="0.3">
      <c r="A429" s="49" t="s">
        <v>28</v>
      </c>
      <c r="B429" s="50"/>
      <c r="C429" s="50"/>
      <c r="D429" s="50"/>
      <c r="E429" s="50"/>
      <c r="F429" s="50">
        <v>20</v>
      </c>
      <c r="G429" s="51">
        <f t="shared" si="161"/>
        <v>20</v>
      </c>
      <c r="H429" s="52">
        <f t="shared" si="162"/>
        <v>0</v>
      </c>
      <c r="I429" s="52">
        <f t="shared" si="162"/>
        <v>0</v>
      </c>
      <c r="J429" s="52">
        <f t="shared" si="162"/>
        <v>0</v>
      </c>
      <c r="K429" s="52">
        <f t="shared" si="162"/>
        <v>0</v>
      </c>
      <c r="L429" s="52">
        <f t="shared" si="162"/>
        <v>1</v>
      </c>
      <c r="M429" s="54" t="s">
        <v>14</v>
      </c>
    </row>
    <row r="430" spans="1:13" ht="15.75" customHeight="1" thickTop="1" thickBot="1" x14ac:dyDescent="0.3">
      <c r="A430" s="55" t="s">
        <v>24</v>
      </c>
      <c r="B430" s="56"/>
      <c r="C430" s="56">
        <f t="shared" ref="C430:E430" si="163">IFERROR(AVERAGE(C427:C429),0)</f>
        <v>0</v>
      </c>
      <c r="D430" s="62">
        <f t="shared" si="163"/>
        <v>0</v>
      </c>
      <c r="E430" s="62">
        <f t="shared" si="163"/>
        <v>0</v>
      </c>
      <c r="F430" s="62"/>
      <c r="G430" s="62">
        <f>SUM(AVERAGE(G427:G429))</f>
        <v>20</v>
      </c>
      <c r="H430" s="58">
        <f>AVERAGE(H427:H429)*0.2</f>
        <v>0</v>
      </c>
      <c r="I430" s="58">
        <f>AVERAGE(I427:I429)*0.4</f>
        <v>0</v>
      </c>
      <c r="J430" s="58">
        <f>AVERAGE(J427:J429)*0.6</f>
        <v>0</v>
      </c>
      <c r="K430" s="58">
        <f>AVERAGE(K427:K429)*0.8</f>
        <v>0</v>
      </c>
      <c r="L430" s="61">
        <f>AVERAGE(L427:L429)*1</f>
        <v>1</v>
      </c>
      <c r="M430" s="63">
        <f>SUM(H430:L430)</f>
        <v>1</v>
      </c>
    </row>
    <row r="431" spans="1:13" ht="15.75" customHeight="1" thickTop="1" thickBot="1" x14ac:dyDescent="0.3">
      <c r="A431" s="44" t="s">
        <v>29</v>
      </c>
      <c r="B431" s="45" t="s">
        <v>7</v>
      </c>
      <c r="C431" s="45" t="s">
        <v>8</v>
      </c>
      <c r="D431" s="45" t="s">
        <v>9</v>
      </c>
      <c r="E431" s="45" t="s">
        <v>10</v>
      </c>
      <c r="F431" s="45" t="s">
        <v>11</v>
      </c>
      <c r="G431" s="46" t="s">
        <v>12</v>
      </c>
      <c r="H431" s="45" t="s">
        <v>7</v>
      </c>
      <c r="I431" s="45" t="s">
        <v>8</v>
      </c>
      <c r="J431" s="45" t="s">
        <v>9</v>
      </c>
      <c r="K431" s="45" t="s">
        <v>10</v>
      </c>
      <c r="L431" s="60" t="s">
        <v>11</v>
      </c>
      <c r="M431" s="46" t="s">
        <v>12</v>
      </c>
    </row>
    <row r="432" spans="1:13" ht="15.75" customHeight="1" thickTop="1" thickBot="1" x14ac:dyDescent="0.3">
      <c r="A432" s="64" t="s">
        <v>30</v>
      </c>
      <c r="B432" s="65"/>
      <c r="C432" s="65"/>
      <c r="D432" s="65"/>
      <c r="E432" s="50"/>
      <c r="F432" s="50">
        <v>20</v>
      </c>
      <c r="G432" s="66">
        <f t="shared" ref="G432:G435" si="164">SUM(B432:F432)</f>
        <v>20</v>
      </c>
      <c r="H432" s="67">
        <f t="shared" ref="H432:L435" si="165">IFERROR(B432/$G$432,0)</f>
        <v>0</v>
      </c>
      <c r="I432" s="67">
        <f t="shared" si="165"/>
        <v>0</v>
      </c>
      <c r="J432" s="67">
        <f t="shared" si="165"/>
        <v>0</v>
      </c>
      <c r="K432" s="67">
        <f t="shared" si="165"/>
        <v>0</v>
      </c>
      <c r="L432" s="67">
        <f t="shared" si="165"/>
        <v>1</v>
      </c>
      <c r="M432" s="54" t="s">
        <v>14</v>
      </c>
    </row>
    <row r="433" spans="1:13" ht="15.75" customHeight="1" thickTop="1" thickBot="1" x14ac:dyDescent="0.3">
      <c r="A433" s="64" t="s">
        <v>31</v>
      </c>
      <c r="B433" s="65"/>
      <c r="C433" s="65"/>
      <c r="D433" s="65"/>
      <c r="E433" s="50"/>
      <c r="F433" s="50">
        <v>20</v>
      </c>
      <c r="G433" s="66">
        <f t="shared" si="164"/>
        <v>20</v>
      </c>
      <c r="H433" s="67">
        <f t="shared" si="165"/>
        <v>0</v>
      </c>
      <c r="I433" s="67">
        <f t="shared" si="165"/>
        <v>0</v>
      </c>
      <c r="J433" s="67">
        <f t="shared" si="165"/>
        <v>0</v>
      </c>
      <c r="K433" s="67">
        <f t="shared" si="165"/>
        <v>0</v>
      </c>
      <c r="L433" s="67">
        <f t="shared" si="165"/>
        <v>1</v>
      </c>
      <c r="M433" s="54" t="s">
        <v>14</v>
      </c>
    </row>
    <row r="434" spans="1:13" ht="15.75" customHeight="1" thickTop="1" thickBot="1" x14ac:dyDescent="0.3">
      <c r="A434" s="64" t="s">
        <v>32</v>
      </c>
      <c r="B434" s="65"/>
      <c r="C434" s="65"/>
      <c r="D434" s="65"/>
      <c r="E434" s="50"/>
      <c r="F434" s="50">
        <v>20</v>
      </c>
      <c r="G434" s="66">
        <f t="shared" si="164"/>
        <v>20</v>
      </c>
      <c r="H434" s="67">
        <f t="shared" si="165"/>
        <v>0</v>
      </c>
      <c r="I434" s="67">
        <f t="shared" si="165"/>
        <v>0</v>
      </c>
      <c r="J434" s="67">
        <f t="shared" si="165"/>
        <v>0</v>
      </c>
      <c r="K434" s="67">
        <f t="shared" si="165"/>
        <v>0</v>
      </c>
      <c r="L434" s="67">
        <f t="shared" si="165"/>
        <v>1</v>
      </c>
      <c r="M434" s="54" t="s">
        <v>14</v>
      </c>
    </row>
    <row r="435" spans="1:13" ht="15.75" customHeight="1" thickTop="1" thickBot="1" x14ac:dyDescent="0.3">
      <c r="A435" s="64" t="s">
        <v>33</v>
      </c>
      <c r="B435" s="65"/>
      <c r="C435" s="65"/>
      <c r="D435" s="65"/>
      <c r="E435" s="50"/>
      <c r="F435" s="50">
        <v>20</v>
      </c>
      <c r="G435" s="66">
        <f t="shared" si="164"/>
        <v>20</v>
      </c>
      <c r="H435" s="67">
        <f t="shared" si="165"/>
        <v>0</v>
      </c>
      <c r="I435" s="67">
        <f t="shared" si="165"/>
        <v>0</v>
      </c>
      <c r="J435" s="67">
        <f t="shared" si="165"/>
        <v>0</v>
      </c>
      <c r="K435" s="67">
        <f t="shared" si="165"/>
        <v>0</v>
      </c>
      <c r="L435" s="67">
        <f t="shared" si="165"/>
        <v>1</v>
      </c>
      <c r="M435" s="54" t="s">
        <v>14</v>
      </c>
    </row>
    <row r="436" spans="1:13" ht="15.75" customHeight="1" thickTop="1" thickBot="1" x14ac:dyDescent="0.3">
      <c r="A436" s="68" t="s">
        <v>24</v>
      </c>
      <c r="B436" s="69">
        <f t="shared" ref="B436:E436" si="166">IFERROR(AVERAGE(B432:B435),0)</f>
        <v>0</v>
      </c>
      <c r="C436" s="69">
        <f t="shared" si="166"/>
        <v>0</v>
      </c>
      <c r="D436" s="69">
        <f t="shared" si="166"/>
        <v>0</v>
      </c>
      <c r="E436" s="69">
        <f t="shared" si="166"/>
        <v>0</v>
      </c>
      <c r="F436" s="69"/>
      <c r="G436" s="69">
        <f>SUM(AVERAGE(G432:G435))</f>
        <v>20</v>
      </c>
      <c r="H436" s="63">
        <f>AVERAGE(H432:H435)*0.2</f>
        <v>0</v>
      </c>
      <c r="I436" s="63">
        <f>AVERAGE(I432:I435)*0.4</f>
        <v>0</v>
      </c>
      <c r="J436" s="63">
        <f>AVERAGE(J432:J435)*0.6</f>
        <v>0</v>
      </c>
      <c r="K436" s="63">
        <f>AVERAGE(K432:K435)*0.8</f>
        <v>0</v>
      </c>
      <c r="L436" s="70">
        <f>AVERAGE(L432:L435)*1</f>
        <v>1</v>
      </c>
      <c r="M436" s="63">
        <f>SUM(H436:L436)</f>
        <v>1</v>
      </c>
    </row>
    <row r="437" spans="1:13" ht="15.75" customHeight="1" thickTop="1" thickBot="1" x14ac:dyDescent="0.3">
      <c r="A437" s="71" t="s">
        <v>114</v>
      </c>
      <c r="B437" s="72"/>
      <c r="C437" s="72"/>
      <c r="D437" s="72"/>
      <c r="E437" s="72"/>
      <c r="F437" s="72"/>
      <c r="G437" s="73">
        <f>SUM(B437:F437)</f>
        <v>0</v>
      </c>
      <c r="H437" s="74">
        <f t="shared" ref="H437:L437" si="167">IFERROR(B437/$G$437,0)</f>
        <v>0</v>
      </c>
      <c r="I437" s="74">
        <f t="shared" si="167"/>
        <v>0</v>
      </c>
      <c r="J437" s="74">
        <f t="shared" si="167"/>
        <v>0</v>
      </c>
      <c r="K437" s="74">
        <f t="shared" si="167"/>
        <v>0</v>
      </c>
      <c r="L437" s="74">
        <f t="shared" si="167"/>
        <v>0</v>
      </c>
      <c r="M437" s="54" t="s">
        <v>14</v>
      </c>
    </row>
    <row r="438" spans="1:13" ht="15.75" customHeight="1" thickTop="1" thickBot="1" x14ac:dyDescent="0.3">
      <c r="A438" s="170" t="s">
        <v>35</v>
      </c>
      <c r="B438" s="171"/>
      <c r="C438" s="171"/>
      <c r="D438" s="171"/>
      <c r="E438" s="171"/>
      <c r="F438" s="172"/>
      <c r="G438" s="75">
        <v>20</v>
      </c>
      <c r="H438" s="63" t="s">
        <v>14</v>
      </c>
      <c r="I438" s="63" t="s">
        <v>14</v>
      </c>
      <c r="J438" s="63" t="s">
        <v>14</v>
      </c>
      <c r="K438" s="63" t="s">
        <v>14</v>
      </c>
      <c r="L438" s="63" t="s">
        <v>14</v>
      </c>
      <c r="M438" s="63">
        <f>(M418+M425+M430+M436)/4</f>
        <v>1</v>
      </c>
    </row>
    <row r="439" spans="1:13" ht="15.75" customHeight="1" thickTop="1" x14ac:dyDescent="0.25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</row>
    <row r="440" spans="1:13" ht="15.75" customHeight="1" thickBot="1" x14ac:dyDescent="0.3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</row>
    <row r="441" spans="1:13" ht="15.75" customHeight="1" thickTop="1" thickBot="1" x14ac:dyDescent="0.3">
      <c r="A441" s="39" t="s">
        <v>0</v>
      </c>
      <c r="B441" s="153" t="s">
        <v>59</v>
      </c>
      <c r="C441" s="154"/>
      <c r="D441" s="154"/>
      <c r="E441" s="154"/>
      <c r="F441" s="154"/>
      <c r="G441" s="155"/>
      <c r="H441" s="156" t="s">
        <v>111</v>
      </c>
      <c r="I441" s="157"/>
      <c r="J441" s="158"/>
      <c r="K441" s="40" t="s">
        <v>2</v>
      </c>
      <c r="L441" s="159">
        <v>45331</v>
      </c>
      <c r="M441" s="160"/>
    </row>
    <row r="442" spans="1:13" ht="15.75" customHeight="1" thickBot="1" x14ac:dyDescent="0.3">
      <c r="A442" s="161" t="s">
        <v>3</v>
      </c>
      <c r="B442" s="162"/>
      <c r="C442" s="162"/>
      <c r="D442" s="162"/>
      <c r="E442" s="162"/>
      <c r="F442" s="162"/>
      <c r="G442" s="163"/>
      <c r="H442" s="41" t="s">
        <v>112</v>
      </c>
      <c r="I442" s="167">
        <v>16</v>
      </c>
      <c r="J442" s="155"/>
      <c r="K442" s="42"/>
      <c r="L442" s="41"/>
      <c r="M442" s="41"/>
    </row>
    <row r="443" spans="1:13" ht="15.75" customHeight="1" thickBot="1" x14ac:dyDescent="0.3">
      <c r="A443" s="164"/>
      <c r="B443" s="165"/>
      <c r="C443" s="165"/>
      <c r="D443" s="165"/>
      <c r="E443" s="165"/>
      <c r="F443" s="165"/>
      <c r="G443" s="166"/>
      <c r="H443" s="41" t="s">
        <v>113</v>
      </c>
      <c r="I443" s="167">
        <v>4</v>
      </c>
      <c r="J443" s="155"/>
      <c r="K443" s="41"/>
      <c r="L443" s="41"/>
      <c r="M443" s="41"/>
    </row>
    <row r="444" spans="1:13" ht="15.75" customHeight="1" thickBot="1" x14ac:dyDescent="0.3">
      <c r="A444" s="43" t="s">
        <v>4</v>
      </c>
      <c r="B444" s="168" t="s">
        <v>5</v>
      </c>
      <c r="C444" s="169"/>
      <c r="D444" s="169"/>
      <c r="E444" s="169"/>
      <c r="F444" s="169"/>
      <c r="G444" s="169"/>
      <c r="H444" s="167" t="s">
        <v>5</v>
      </c>
      <c r="I444" s="154"/>
      <c r="J444" s="154"/>
      <c r="K444" s="154"/>
      <c r="L444" s="154"/>
      <c r="M444" s="155"/>
    </row>
    <row r="445" spans="1:13" ht="15.75" customHeight="1" thickTop="1" thickBot="1" x14ac:dyDescent="0.3">
      <c r="A445" s="44" t="s">
        <v>6</v>
      </c>
      <c r="B445" s="45" t="s">
        <v>7</v>
      </c>
      <c r="C445" s="45" t="s">
        <v>8</v>
      </c>
      <c r="D445" s="45" t="s">
        <v>9</v>
      </c>
      <c r="E445" s="45" t="s">
        <v>10</v>
      </c>
      <c r="F445" s="45" t="s">
        <v>11</v>
      </c>
      <c r="G445" s="46" t="s">
        <v>12</v>
      </c>
      <c r="H445" s="47" t="s">
        <v>7</v>
      </c>
      <c r="I445" s="47" t="s">
        <v>8</v>
      </c>
      <c r="J445" s="47" t="s">
        <v>9</v>
      </c>
      <c r="K445" s="47" t="s">
        <v>10</v>
      </c>
      <c r="L445" s="47" t="s">
        <v>11</v>
      </c>
      <c r="M445" s="48" t="s">
        <v>12</v>
      </c>
    </row>
    <row r="446" spans="1:13" ht="15.75" customHeight="1" thickTop="1" thickBot="1" x14ac:dyDescent="0.3">
      <c r="A446" s="49" t="s">
        <v>13</v>
      </c>
      <c r="B446" s="50"/>
      <c r="C446" s="50"/>
      <c r="D446" s="50"/>
      <c r="E446" s="50"/>
      <c r="F446" s="50">
        <v>20</v>
      </c>
      <c r="G446" s="51">
        <f t="shared" ref="G446:G448" si="168">SUM(B446:F446)</f>
        <v>20</v>
      </c>
      <c r="H446" s="52">
        <f t="shared" ref="H446:L448" si="169">IFERROR(B446/$G$446,0)</f>
        <v>0</v>
      </c>
      <c r="I446" s="52">
        <f t="shared" si="169"/>
        <v>0</v>
      </c>
      <c r="J446" s="52">
        <f t="shared" si="169"/>
        <v>0</v>
      </c>
      <c r="K446" s="52">
        <f t="shared" si="169"/>
        <v>0</v>
      </c>
      <c r="L446" s="52">
        <f t="shared" si="169"/>
        <v>1</v>
      </c>
      <c r="M446" s="53" t="s">
        <v>14</v>
      </c>
    </row>
    <row r="447" spans="1:13" ht="15.75" customHeight="1" thickTop="1" thickBot="1" x14ac:dyDescent="0.3">
      <c r="A447" s="49" t="s">
        <v>15</v>
      </c>
      <c r="B447" s="50"/>
      <c r="C447" s="50"/>
      <c r="D447" s="50"/>
      <c r="E447" s="50"/>
      <c r="F447" s="50">
        <v>20</v>
      </c>
      <c r="G447" s="51">
        <f t="shared" si="168"/>
        <v>20</v>
      </c>
      <c r="H447" s="52">
        <f t="shared" si="169"/>
        <v>0</v>
      </c>
      <c r="I447" s="52">
        <f t="shared" si="169"/>
        <v>0</v>
      </c>
      <c r="J447" s="52">
        <f t="shared" si="169"/>
        <v>0</v>
      </c>
      <c r="K447" s="52">
        <f t="shared" si="169"/>
        <v>0</v>
      </c>
      <c r="L447" s="52">
        <f t="shared" si="169"/>
        <v>1</v>
      </c>
      <c r="M447" s="54" t="s">
        <v>14</v>
      </c>
    </row>
    <row r="448" spans="1:13" ht="15.75" customHeight="1" thickTop="1" thickBot="1" x14ac:dyDescent="0.3">
      <c r="A448" s="49" t="s">
        <v>16</v>
      </c>
      <c r="B448" s="50"/>
      <c r="C448" s="50"/>
      <c r="D448" s="50"/>
      <c r="E448" s="50"/>
      <c r="F448" s="50">
        <v>20</v>
      </c>
      <c r="G448" s="51">
        <f t="shared" si="168"/>
        <v>20</v>
      </c>
      <c r="H448" s="52">
        <f t="shared" si="169"/>
        <v>0</v>
      </c>
      <c r="I448" s="52">
        <f t="shared" si="169"/>
        <v>0</v>
      </c>
      <c r="J448" s="52">
        <f t="shared" si="169"/>
        <v>0</v>
      </c>
      <c r="K448" s="52">
        <f t="shared" si="169"/>
        <v>0</v>
      </c>
      <c r="L448" s="52">
        <f t="shared" si="169"/>
        <v>1</v>
      </c>
      <c r="M448" s="54" t="s">
        <v>14</v>
      </c>
    </row>
    <row r="449" spans="1:13" ht="15.75" customHeight="1" thickTop="1" thickBot="1" x14ac:dyDescent="0.3">
      <c r="A449" s="55" t="s">
        <v>17</v>
      </c>
      <c r="B449" s="56">
        <f>IFERROR(AVERAGE(B446:B448),0)</f>
        <v>0</v>
      </c>
      <c r="C449" s="56"/>
      <c r="D449" s="56">
        <f>IFERROR(AVERAGE(D446:D448),0)</f>
        <v>0</v>
      </c>
      <c r="E449" s="56"/>
      <c r="F449" s="56"/>
      <c r="G449" s="56">
        <f>SUM(AVERAGE(G446:G448))</f>
        <v>20</v>
      </c>
      <c r="H449" s="57">
        <f>AVERAGE(H446:H448)*0.2</f>
        <v>0</v>
      </c>
      <c r="I449" s="57">
        <f>AVERAGE(I446:I448)*0.4</f>
        <v>0</v>
      </c>
      <c r="J449" s="57">
        <f>AVERAGE(J446:J448)*0.6</f>
        <v>0</v>
      </c>
      <c r="K449" s="57">
        <f>AVERAGE(K446:K448)*0.8</f>
        <v>0</v>
      </c>
      <c r="L449" s="57">
        <f>AVERAGE(L446:L448)*1</f>
        <v>1</v>
      </c>
      <c r="M449" s="58">
        <f>SUM(H449:L449)</f>
        <v>1</v>
      </c>
    </row>
    <row r="450" spans="1:13" ht="15.75" customHeight="1" thickTop="1" thickBot="1" x14ac:dyDescent="0.3">
      <c r="A450" s="59" t="s">
        <v>18</v>
      </c>
      <c r="B450" s="45" t="s">
        <v>7</v>
      </c>
      <c r="C450" s="45" t="s">
        <v>8</v>
      </c>
      <c r="D450" s="45" t="s">
        <v>9</v>
      </c>
      <c r="E450" s="45" t="s">
        <v>10</v>
      </c>
      <c r="F450" s="45" t="s">
        <v>11</v>
      </c>
      <c r="G450" s="46" t="s">
        <v>12</v>
      </c>
      <c r="H450" s="45" t="s">
        <v>7</v>
      </c>
      <c r="I450" s="45" t="s">
        <v>8</v>
      </c>
      <c r="J450" s="45" t="s">
        <v>9</v>
      </c>
      <c r="K450" s="45" t="s">
        <v>10</v>
      </c>
      <c r="L450" s="60" t="s">
        <v>11</v>
      </c>
      <c r="M450" s="46" t="s">
        <v>12</v>
      </c>
    </row>
    <row r="451" spans="1:13" ht="15.75" customHeight="1" thickTop="1" thickBot="1" x14ac:dyDescent="0.3">
      <c r="A451" s="49" t="s">
        <v>19</v>
      </c>
      <c r="B451" s="50"/>
      <c r="C451" s="50"/>
      <c r="D451" s="50"/>
      <c r="E451" s="50"/>
      <c r="F451" s="50">
        <v>20</v>
      </c>
      <c r="G451" s="51">
        <f t="shared" ref="G451:G455" si="170">SUM(B451:F451)</f>
        <v>20</v>
      </c>
      <c r="H451" s="52">
        <f t="shared" ref="H451:L455" si="171">IFERROR(B451/$G$451,0)</f>
        <v>0</v>
      </c>
      <c r="I451" s="52">
        <f t="shared" si="171"/>
        <v>0</v>
      </c>
      <c r="J451" s="52">
        <f t="shared" si="171"/>
        <v>0</v>
      </c>
      <c r="K451" s="52">
        <f t="shared" si="171"/>
        <v>0</v>
      </c>
      <c r="L451" s="52">
        <f t="shared" si="171"/>
        <v>1</v>
      </c>
      <c r="M451" s="54" t="s">
        <v>14</v>
      </c>
    </row>
    <row r="452" spans="1:13" ht="15.75" customHeight="1" thickTop="1" thickBot="1" x14ac:dyDescent="0.3">
      <c r="A452" s="49" t="s">
        <v>20</v>
      </c>
      <c r="B452" s="50"/>
      <c r="C452" s="50"/>
      <c r="D452" s="50"/>
      <c r="E452" s="50"/>
      <c r="F452" s="50">
        <v>20</v>
      </c>
      <c r="G452" s="51">
        <f t="shared" si="170"/>
        <v>20</v>
      </c>
      <c r="H452" s="52">
        <f t="shared" si="171"/>
        <v>0</v>
      </c>
      <c r="I452" s="52">
        <f t="shared" si="171"/>
        <v>0</v>
      </c>
      <c r="J452" s="52">
        <f t="shared" si="171"/>
        <v>0</v>
      </c>
      <c r="K452" s="52">
        <f t="shared" si="171"/>
        <v>0</v>
      </c>
      <c r="L452" s="52">
        <f t="shared" si="171"/>
        <v>1</v>
      </c>
      <c r="M452" s="54" t="s">
        <v>14</v>
      </c>
    </row>
    <row r="453" spans="1:13" ht="15.75" customHeight="1" thickTop="1" thickBot="1" x14ac:dyDescent="0.3">
      <c r="A453" s="49" t="s">
        <v>21</v>
      </c>
      <c r="B453" s="50"/>
      <c r="C453" s="50"/>
      <c r="D453" s="50"/>
      <c r="E453" s="50"/>
      <c r="F453" s="50">
        <v>20</v>
      </c>
      <c r="G453" s="51">
        <f t="shared" si="170"/>
        <v>20</v>
      </c>
      <c r="H453" s="52">
        <f t="shared" si="171"/>
        <v>0</v>
      </c>
      <c r="I453" s="52">
        <f t="shared" si="171"/>
        <v>0</v>
      </c>
      <c r="J453" s="52">
        <f t="shared" si="171"/>
        <v>0</v>
      </c>
      <c r="K453" s="52">
        <f t="shared" si="171"/>
        <v>0</v>
      </c>
      <c r="L453" s="52">
        <f t="shared" si="171"/>
        <v>1</v>
      </c>
      <c r="M453" s="54" t="s">
        <v>14</v>
      </c>
    </row>
    <row r="454" spans="1:13" ht="15.75" customHeight="1" thickTop="1" thickBot="1" x14ac:dyDescent="0.3">
      <c r="A454" s="49" t="s">
        <v>22</v>
      </c>
      <c r="B454" s="50"/>
      <c r="C454" s="50"/>
      <c r="D454" s="50"/>
      <c r="E454" s="50"/>
      <c r="F454" s="50">
        <v>20</v>
      </c>
      <c r="G454" s="51">
        <f t="shared" si="170"/>
        <v>20</v>
      </c>
      <c r="H454" s="52">
        <f t="shared" si="171"/>
        <v>0</v>
      </c>
      <c r="I454" s="52">
        <f t="shared" si="171"/>
        <v>0</v>
      </c>
      <c r="J454" s="52">
        <f t="shared" si="171"/>
        <v>0</v>
      </c>
      <c r="K454" s="52">
        <f t="shared" si="171"/>
        <v>0</v>
      </c>
      <c r="L454" s="52">
        <f t="shared" si="171"/>
        <v>1</v>
      </c>
      <c r="M454" s="54" t="s">
        <v>14</v>
      </c>
    </row>
    <row r="455" spans="1:13" ht="15.75" customHeight="1" thickTop="1" thickBot="1" x14ac:dyDescent="0.3">
      <c r="A455" s="49" t="s">
        <v>23</v>
      </c>
      <c r="B455" s="50"/>
      <c r="C455" s="50"/>
      <c r="D455" s="50"/>
      <c r="E455" s="50"/>
      <c r="F455" s="50">
        <v>20</v>
      </c>
      <c r="G455" s="51">
        <f t="shared" si="170"/>
        <v>20</v>
      </c>
      <c r="H455" s="52">
        <f t="shared" si="171"/>
        <v>0</v>
      </c>
      <c r="I455" s="52">
        <f t="shared" si="171"/>
        <v>0</v>
      </c>
      <c r="J455" s="52">
        <f t="shared" si="171"/>
        <v>0</v>
      </c>
      <c r="K455" s="52">
        <f t="shared" si="171"/>
        <v>0</v>
      </c>
      <c r="L455" s="52">
        <f t="shared" si="171"/>
        <v>1</v>
      </c>
      <c r="M455" s="54"/>
    </row>
    <row r="456" spans="1:13" ht="15.75" customHeight="1" thickTop="1" thickBot="1" x14ac:dyDescent="0.3">
      <c r="A456" s="55" t="s">
        <v>24</v>
      </c>
      <c r="B456" s="56">
        <f t="shared" ref="B456:E456" si="172">IFERROR(AVERAGE(B451:B455),0)</f>
        <v>0</v>
      </c>
      <c r="C456" s="56">
        <f t="shared" si="172"/>
        <v>0</v>
      </c>
      <c r="D456" s="56">
        <f t="shared" si="172"/>
        <v>0</v>
      </c>
      <c r="E456" s="56">
        <f t="shared" si="172"/>
        <v>0</v>
      </c>
      <c r="F456" s="56"/>
      <c r="G456" s="56">
        <f>SUM(AVERAGE(G451:G455))</f>
        <v>20</v>
      </c>
      <c r="H456" s="58">
        <f>AVERAGE(H451:H455)*0.2</f>
        <v>0</v>
      </c>
      <c r="I456" s="58">
        <f>AVERAGE(I451:I455)*0.4</f>
        <v>0</v>
      </c>
      <c r="J456" s="58">
        <f>AVERAGE(J451:J455)*0.6</f>
        <v>0</v>
      </c>
      <c r="K456" s="58">
        <f>AVERAGE(K451:K455)*0.8</f>
        <v>0</v>
      </c>
      <c r="L456" s="61">
        <f>AVERAGE(L451:L455)*1</f>
        <v>1</v>
      </c>
      <c r="M456" s="58">
        <f>SUM(H456:L456)</f>
        <v>1</v>
      </c>
    </row>
    <row r="457" spans="1:13" ht="15.75" customHeight="1" thickTop="1" thickBot="1" x14ac:dyDescent="0.3">
      <c r="A457" s="59" t="s">
        <v>25</v>
      </c>
      <c r="B457" s="45" t="s">
        <v>7</v>
      </c>
      <c r="C457" s="45" t="s">
        <v>8</v>
      </c>
      <c r="D457" s="45" t="s">
        <v>9</v>
      </c>
      <c r="E457" s="45" t="s">
        <v>10</v>
      </c>
      <c r="F457" s="45" t="s">
        <v>11</v>
      </c>
      <c r="G457" s="46" t="s">
        <v>12</v>
      </c>
      <c r="H457" s="45" t="s">
        <v>7</v>
      </c>
      <c r="I457" s="45" t="s">
        <v>8</v>
      </c>
      <c r="J457" s="45" t="s">
        <v>9</v>
      </c>
      <c r="K457" s="45" t="s">
        <v>10</v>
      </c>
      <c r="L457" s="60" t="s">
        <v>11</v>
      </c>
      <c r="M457" s="46" t="s">
        <v>12</v>
      </c>
    </row>
    <row r="458" spans="1:13" ht="15.75" customHeight="1" thickTop="1" thickBot="1" x14ac:dyDescent="0.3">
      <c r="A458" s="49" t="s">
        <v>26</v>
      </c>
      <c r="B458" s="50"/>
      <c r="C458" s="50"/>
      <c r="D458" s="50"/>
      <c r="E458" s="50"/>
      <c r="F458" s="50">
        <v>20</v>
      </c>
      <c r="G458" s="51">
        <f t="shared" ref="G458:G460" si="173">SUM(B458:F458)</f>
        <v>20</v>
      </c>
      <c r="H458" s="52">
        <f t="shared" ref="H458:L460" si="174">IFERROR(B458/$G$458,0)</f>
        <v>0</v>
      </c>
      <c r="I458" s="52">
        <f t="shared" si="174"/>
        <v>0</v>
      </c>
      <c r="J458" s="52">
        <f t="shared" si="174"/>
        <v>0</v>
      </c>
      <c r="K458" s="52">
        <f t="shared" si="174"/>
        <v>0</v>
      </c>
      <c r="L458" s="52">
        <f t="shared" si="174"/>
        <v>1</v>
      </c>
      <c r="M458" s="54" t="s">
        <v>14</v>
      </c>
    </row>
    <row r="459" spans="1:13" ht="15.75" customHeight="1" thickTop="1" thickBot="1" x14ac:dyDescent="0.3">
      <c r="A459" s="49" t="s">
        <v>27</v>
      </c>
      <c r="B459" s="50"/>
      <c r="C459" s="50"/>
      <c r="D459" s="50"/>
      <c r="E459" s="50"/>
      <c r="F459" s="50">
        <v>20</v>
      </c>
      <c r="G459" s="51">
        <f t="shared" si="173"/>
        <v>20</v>
      </c>
      <c r="H459" s="52">
        <f t="shared" si="174"/>
        <v>0</v>
      </c>
      <c r="I459" s="52">
        <f t="shared" si="174"/>
        <v>0</v>
      </c>
      <c r="J459" s="52">
        <f t="shared" si="174"/>
        <v>0</v>
      </c>
      <c r="K459" s="52">
        <f t="shared" si="174"/>
        <v>0</v>
      </c>
      <c r="L459" s="52">
        <f t="shared" si="174"/>
        <v>1</v>
      </c>
      <c r="M459" s="54" t="s">
        <v>14</v>
      </c>
    </row>
    <row r="460" spans="1:13" ht="15.75" customHeight="1" thickTop="1" thickBot="1" x14ac:dyDescent="0.3">
      <c r="A460" s="49" t="s">
        <v>28</v>
      </c>
      <c r="B460" s="50"/>
      <c r="C460" s="50"/>
      <c r="D460" s="50"/>
      <c r="E460" s="50"/>
      <c r="F460" s="50">
        <v>20</v>
      </c>
      <c r="G460" s="51">
        <f t="shared" si="173"/>
        <v>20</v>
      </c>
      <c r="H460" s="52">
        <f t="shared" si="174"/>
        <v>0</v>
      </c>
      <c r="I460" s="52">
        <f t="shared" si="174"/>
        <v>0</v>
      </c>
      <c r="J460" s="52">
        <f t="shared" si="174"/>
        <v>0</v>
      </c>
      <c r="K460" s="52">
        <f t="shared" si="174"/>
        <v>0</v>
      </c>
      <c r="L460" s="52">
        <f t="shared" si="174"/>
        <v>1</v>
      </c>
      <c r="M460" s="54" t="s">
        <v>14</v>
      </c>
    </row>
    <row r="461" spans="1:13" ht="15.75" customHeight="1" thickTop="1" thickBot="1" x14ac:dyDescent="0.3">
      <c r="A461" s="55" t="s">
        <v>24</v>
      </c>
      <c r="B461" s="56"/>
      <c r="C461" s="56">
        <f t="shared" ref="C461:E461" si="175">IFERROR(AVERAGE(C458:C460),0)</f>
        <v>0</v>
      </c>
      <c r="D461" s="62">
        <f t="shared" si="175"/>
        <v>0</v>
      </c>
      <c r="E461" s="62">
        <f t="shared" si="175"/>
        <v>0</v>
      </c>
      <c r="F461" s="62"/>
      <c r="G461" s="62">
        <f>SUM(AVERAGE(G458:G460))</f>
        <v>20</v>
      </c>
      <c r="H461" s="58">
        <f>AVERAGE(H458:H460)*0.2</f>
        <v>0</v>
      </c>
      <c r="I461" s="58">
        <f>AVERAGE(I458:I460)*0.4</f>
        <v>0</v>
      </c>
      <c r="J461" s="58">
        <f>AVERAGE(J458:J460)*0.6</f>
        <v>0</v>
      </c>
      <c r="K461" s="58">
        <f>AVERAGE(K458:K460)*0.8</f>
        <v>0</v>
      </c>
      <c r="L461" s="61">
        <f>AVERAGE(L458:L460)*1</f>
        <v>1</v>
      </c>
      <c r="M461" s="63">
        <f>SUM(H461:L461)</f>
        <v>1</v>
      </c>
    </row>
    <row r="462" spans="1:13" ht="15.75" customHeight="1" thickTop="1" thickBot="1" x14ac:dyDescent="0.3">
      <c r="A462" s="44" t="s">
        <v>29</v>
      </c>
      <c r="B462" s="45" t="s">
        <v>7</v>
      </c>
      <c r="C462" s="45" t="s">
        <v>8</v>
      </c>
      <c r="D462" s="45" t="s">
        <v>9</v>
      </c>
      <c r="E462" s="45" t="s">
        <v>10</v>
      </c>
      <c r="F462" s="45" t="s">
        <v>11</v>
      </c>
      <c r="G462" s="46" t="s">
        <v>12</v>
      </c>
      <c r="H462" s="45" t="s">
        <v>7</v>
      </c>
      <c r="I462" s="45" t="s">
        <v>8</v>
      </c>
      <c r="J462" s="45" t="s">
        <v>9</v>
      </c>
      <c r="K462" s="45" t="s">
        <v>10</v>
      </c>
      <c r="L462" s="60" t="s">
        <v>11</v>
      </c>
      <c r="M462" s="46" t="s">
        <v>12</v>
      </c>
    </row>
    <row r="463" spans="1:13" ht="15.75" customHeight="1" thickTop="1" thickBot="1" x14ac:dyDescent="0.3">
      <c r="A463" s="64" t="s">
        <v>30</v>
      </c>
      <c r="B463" s="65"/>
      <c r="C463" s="65"/>
      <c r="D463" s="65"/>
      <c r="E463" s="50"/>
      <c r="F463" s="50">
        <v>20</v>
      </c>
      <c r="G463" s="66">
        <f t="shared" ref="G463:G466" si="176">SUM(B463:F463)</f>
        <v>20</v>
      </c>
      <c r="H463" s="67">
        <f t="shared" ref="H463:L466" si="177">IFERROR(B463/$G$463,0)</f>
        <v>0</v>
      </c>
      <c r="I463" s="67">
        <f t="shared" si="177"/>
        <v>0</v>
      </c>
      <c r="J463" s="67">
        <f t="shared" si="177"/>
        <v>0</v>
      </c>
      <c r="K463" s="67">
        <f t="shared" si="177"/>
        <v>0</v>
      </c>
      <c r="L463" s="67">
        <f t="shared" si="177"/>
        <v>1</v>
      </c>
      <c r="M463" s="54" t="s">
        <v>14</v>
      </c>
    </row>
    <row r="464" spans="1:13" ht="15.75" customHeight="1" thickTop="1" thickBot="1" x14ac:dyDescent="0.3">
      <c r="A464" s="64" t="s">
        <v>31</v>
      </c>
      <c r="B464" s="65"/>
      <c r="C464" s="65"/>
      <c r="D464" s="65"/>
      <c r="E464" s="50"/>
      <c r="F464" s="50">
        <v>20</v>
      </c>
      <c r="G464" s="66">
        <f t="shared" si="176"/>
        <v>20</v>
      </c>
      <c r="H464" s="67">
        <f t="shared" si="177"/>
        <v>0</v>
      </c>
      <c r="I464" s="67">
        <f t="shared" si="177"/>
        <v>0</v>
      </c>
      <c r="J464" s="67">
        <f t="shared" si="177"/>
        <v>0</v>
      </c>
      <c r="K464" s="67">
        <f t="shared" si="177"/>
        <v>0</v>
      </c>
      <c r="L464" s="67">
        <f t="shared" si="177"/>
        <v>1</v>
      </c>
      <c r="M464" s="54" t="s">
        <v>14</v>
      </c>
    </row>
    <row r="465" spans="1:13" ht="15.75" customHeight="1" thickTop="1" thickBot="1" x14ac:dyDescent="0.3">
      <c r="A465" s="64" t="s">
        <v>32</v>
      </c>
      <c r="B465" s="65"/>
      <c r="C465" s="65"/>
      <c r="D465" s="65"/>
      <c r="E465" s="50"/>
      <c r="F465" s="50">
        <v>20</v>
      </c>
      <c r="G465" s="66">
        <f t="shared" si="176"/>
        <v>20</v>
      </c>
      <c r="H465" s="67">
        <f t="shared" si="177"/>
        <v>0</v>
      </c>
      <c r="I465" s="67">
        <f t="shared" si="177"/>
        <v>0</v>
      </c>
      <c r="J465" s="67">
        <f t="shared" si="177"/>
        <v>0</v>
      </c>
      <c r="K465" s="67">
        <f t="shared" si="177"/>
        <v>0</v>
      </c>
      <c r="L465" s="67">
        <f t="shared" si="177"/>
        <v>1</v>
      </c>
      <c r="M465" s="54" t="s">
        <v>14</v>
      </c>
    </row>
    <row r="466" spans="1:13" ht="15.75" customHeight="1" thickTop="1" thickBot="1" x14ac:dyDescent="0.3">
      <c r="A466" s="64" t="s">
        <v>33</v>
      </c>
      <c r="B466" s="65"/>
      <c r="C466" s="65"/>
      <c r="D466" s="65"/>
      <c r="E466" s="50"/>
      <c r="F466" s="50">
        <v>20</v>
      </c>
      <c r="G466" s="66">
        <f t="shared" si="176"/>
        <v>20</v>
      </c>
      <c r="H466" s="67">
        <f t="shared" si="177"/>
        <v>0</v>
      </c>
      <c r="I466" s="67">
        <f t="shared" si="177"/>
        <v>0</v>
      </c>
      <c r="J466" s="67">
        <f t="shared" si="177"/>
        <v>0</v>
      </c>
      <c r="K466" s="67">
        <f t="shared" si="177"/>
        <v>0</v>
      </c>
      <c r="L466" s="67">
        <f t="shared" si="177"/>
        <v>1</v>
      </c>
      <c r="M466" s="54" t="s">
        <v>14</v>
      </c>
    </row>
    <row r="467" spans="1:13" ht="15.75" customHeight="1" thickTop="1" thickBot="1" x14ac:dyDescent="0.3">
      <c r="A467" s="68" t="s">
        <v>24</v>
      </c>
      <c r="B467" s="69">
        <f t="shared" ref="B467:E467" si="178">IFERROR(AVERAGE(B463:B466),0)</f>
        <v>0</v>
      </c>
      <c r="C467" s="69">
        <f t="shared" si="178"/>
        <v>0</v>
      </c>
      <c r="D467" s="69">
        <f t="shared" si="178"/>
        <v>0</v>
      </c>
      <c r="E467" s="69">
        <f t="shared" si="178"/>
        <v>0</v>
      </c>
      <c r="F467" s="69"/>
      <c r="G467" s="69">
        <f>SUM(AVERAGE(G463:G466))</f>
        <v>20</v>
      </c>
      <c r="H467" s="63">
        <f>AVERAGE(H463:H466)*0.2</f>
        <v>0</v>
      </c>
      <c r="I467" s="63">
        <f>AVERAGE(I463:I466)*0.4</f>
        <v>0</v>
      </c>
      <c r="J467" s="63">
        <f>AVERAGE(J463:J466)*0.6</f>
        <v>0</v>
      </c>
      <c r="K467" s="63">
        <f>AVERAGE(K463:K466)*0.8</f>
        <v>0</v>
      </c>
      <c r="L467" s="70">
        <f>AVERAGE(L463:L466)*1</f>
        <v>1</v>
      </c>
      <c r="M467" s="63">
        <f>SUM(H467:L467)</f>
        <v>1</v>
      </c>
    </row>
    <row r="468" spans="1:13" ht="15.75" customHeight="1" thickTop="1" thickBot="1" x14ac:dyDescent="0.3">
      <c r="A468" s="71" t="s">
        <v>114</v>
      </c>
      <c r="B468" s="72"/>
      <c r="C468" s="72"/>
      <c r="D468" s="72"/>
      <c r="E468" s="72"/>
      <c r="F468" s="72"/>
      <c r="G468" s="73">
        <f>SUM(B468:F468)</f>
        <v>0</v>
      </c>
      <c r="H468" s="74">
        <f t="shared" ref="H468:L468" si="179">IFERROR(B468/$G$468,0)</f>
        <v>0</v>
      </c>
      <c r="I468" s="74">
        <f t="shared" si="179"/>
        <v>0</v>
      </c>
      <c r="J468" s="74">
        <f t="shared" si="179"/>
        <v>0</v>
      </c>
      <c r="K468" s="74">
        <f t="shared" si="179"/>
        <v>0</v>
      </c>
      <c r="L468" s="74">
        <f t="shared" si="179"/>
        <v>0</v>
      </c>
      <c r="M468" s="54" t="s">
        <v>14</v>
      </c>
    </row>
    <row r="469" spans="1:13" ht="15.75" customHeight="1" thickTop="1" thickBot="1" x14ac:dyDescent="0.3">
      <c r="A469" s="170" t="s">
        <v>35</v>
      </c>
      <c r="B469" s="171"/>
      <c r="C469" s="171"/>
      <c r="D469" s="171"/>
      <c r="E469" s="171"/>
      <c r="F469" s="172"/>
      <c r="G469" s="75">
        <v>20</v>
      </c>
      <c r="H469" s="63" t="s">
        <v>14</v>
      </c>
      <c r="I469" s="63" t="s">
        <v>14</v>
      </c>
      <c r="J469" s="63" t="s">
        <v>14</v>
      </c>
      <c r="K469" s="63" t="s">
        <v>14</v>
      </c>
      <c r="L469" s="63" t="s">
        <v>14</v>
      </c>
      <c r="M469" s="63">
        <f>(M449+M456+M461+M467)/4</f>
        <v>1</v>
      </c>
    </row>
    <row r="470" spans="1:13" ht="15.75" customHeight="1" thickTop="1" x14ac:dyDescent="0.25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</row>
    <row r="471" spans="1:13" ht="15.75" customHeight="1" thickBot="1" x14ac:dyDescent="0.3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</row>
    <row r="472" spans="1:13" ht="15.75" customHeight="1" thickTop="1" thickBot="1" x14ac:dyDescent="0.3">
      <c r="A472" s="39" t="s">
        <v>0</v>
      </c>
      <c r="B472" s="153" t="s">
        <v>118</v>
      </c>
      <c r="C472" s="154"/>
      <c r="D472" s="154"/>
      <c r="E472" s="154"/>
      <c r="F472" s="154"/>
      <c r="G472" s="155"/>
      <c r="H472" s="156" t="s">
        <v>111</v>
      </c>
      <c r="I472" s="157"/>
      <c r="J472" s="158"/>
      <c r="K472" s="40" t="s">
        <v>2</v>
      </c>
      <c r="L472" s="159">
        <v>45324</v>
      </c>
      <c r="M472" s="160"/>
    </row>
    <row r="473" spans="1:13" ht="15.75" customHeight="1" thickBot="1" x14ac:dyDescent="0.3">
      <c r="A473" s="161" t="s">
        <v>3</v>
      </c>
      <c r="B473" s="162"/>
      <c r="C473" s="162"/>
      <c r="D473" s="162"/>
      <c r="E473" s="162"/>
      <c r="F473" s="162"/>
      <c r="G473" s="163"/>
      <c r="H473" s="41" t="s">
        <v>112</v>
      </c>
      <c r="I473" s="167">
        <v>16</v>
      </c>
      <c r="J473" s="155"/>
      <c r="K473" s="42"/>
      <c r="L473" s="41"/>
      <c r="M473" s="41"/>
    </row>
    <row r="474" spans="1:13" ht="15.75" customHeight="1" thickBot="1" x14ac:dyDescent="0.3">
      <c r="A474" s="164"/>
      <c r="B474" s="165"/>
      <c r="C474" s="165"/>
      <c r="D474" s="165"/>
      <c r="E474" s="165"/>
      <c r="F474" s="165"/>
      <c r="G474" s="166"/>
      <c r="H474" s="41" t="s">
        <v>113</v>
      </c>
      <c r="I474" s="167">
        <v>4</v>
      </c>
      <c r="J474" s="155"/>
      <c r="K474" s="41"/>
      <c r="L474" s="41"/>
      <c r="M474" s="41"/>
    </row>
    <row r="475" spans="1:13" ht="15.75" customHeight="1" thickBot="1" x14ac:dyDescent="0.3">
      <c r="A475" s="43" t="s">
        <v>4</v>
      </c>
      <c r="B475" s="168" t="s">
        <v>5</v>
      </c>
      <c r="C475" s="169"/>
      <c r="D475" s="169"/>
      <c r="E475" s="169"/>
      <c r="F475" s="169"/>
      <c r="G475" s="169"/>
      <c r="H475" s="167" t="s">
        <v>5</v>
      </c>
      <c r="I475" s="154"/>
      <c r="J475" s="154"/>
      <c r="K475" s="154"/>
      <c r="L475" s="154"/>
      <c r="M475" s="155"/>
    </row>
    <row r="476" spans="1:13" ht="15.75" customHeight="1" thickTop="1" thickBot="1" x14ac:dyDescent="0.3">
      <c r="A476" s="44" t="s">
        <v>6</v>
      </c>
      <c r="B476" s="45" t="s">
        <v>7</v>
      </c>
      <c r="C476" s="45" t="s">
        <v>8</v>
      </c>
      <c r="D476" s="45" t="s">
        <v>9</v>
      </c>
      <c r="E476" s="45" t="s">
        <v>10</v>
      </c>
      <c r="F476" s="45" t="s">
        <v>11</v>
      </c>
      <c r="G476" s="46" t="s">
        <v>12</v>
      </c>
      <c r="H476" s="47" t="s">
        <v>7</v>
      </c>
      <c r="I476" s="47" t="s">
        <v>8</v>
      </c>
      <c r="J476" s="47" t="s">
        <v>9</v>
      </c>
      <c r="K476" s="47" t="s">
        <v>10</v>
      </c>
      <c r="L476" s="47" t="s">
        <v>11</v>
      </c>
      <c r="M476" s="48" t="s">
        <v>12</v>
      </c>
    </row>
    <row r="477" spans="1:13" ht="15.75" customHeight="1" thickTop="1" thickBot="1" x14ac:dyDescent="0.3">
      <c r="A477" s="49" t="s">
        <v>13</v>
      </c>
      <c r="B477" s="50"/>
      <c r="C477" s="50"/>
      <c r="D477" s="50"/>
      <c r="E477" s="50"/>
      <c r="F477" s="50">
        <v>20</v>
      </c>
      <c r="G477" s="51">
        <f t="shared" ref="G477:G479" si="180">SUM(B477:F477)</f>
        <v>20</v>
      </c>
      <c r="H477" s="52">
        <f t="shared" ref="H477:L479" si="181">IFERROR(B477/$G$477,0)</f>
        <v>0</v>
      </c>
      <c r="I477" s="52">
        <f t="shared" si="181"/>
        <v>0</v>
      </c>
      <c r="J477" s="52">
        <f t="shared" si="181"/>
        <v>0</v>
      </c>
      <c r="K477" s="52">
        <f t="shared" si="181"/>
        <v>0</v>
      </c>
      <c r="L477" s="52">
        <f t="shared" si="181"/>
        <v>1</v>
      </c>
      <c r="M477" s="53" t="s">
        <v>14</v>
      </c>
    </row>
    <row r="478" spans="1:13" ht="15.75" customHeight="1" thickTop="1" thickBot="1" x14ac:dyDescent="0.3">
      <c r="A478" s="49" t="s">
        <v>15</v>
      </c>
      <c r="B478" s="50"/>
      <c r="C478" s="50"/>
      <c r="D478" s="50"/>
      <c r="E478" s="50"/>
      <c r="F478" s="50">
        <v>20</v>
      </c>
      <c r="G478" s="51">
        <f t="shared" si="180"/>
        <v>20</v>
      </c>
      <c r="H478" s="52">
        <f t="shared" si="181"/>
        <v>0</v>
      </c>
      <c r="I478" s="52">
        <f t="shared" si="181"/>
        <v>0</v>
      </c>
      <c r="J478" s="52">
        <f t="shared" si="181"/>
        <v>0</v>
      </c>
      <c r="K478" s="52">
        <f t="shared" si="181"/>
        <v>0</v>
      </c>
      <c r="L478" s="52">
        <f t="shared" si="181"/>
        <v>1</v>
      </c>
      <c r="M478" s="54" t="s">
        <v>14</v>
      </c>
    </row>
    <row r="479" spans="1:13" ht="15.75" customHeight="1" thickTop="1" thickBot="1" x14ac:dyDescent="0.3">
      <c r="A479" s="49" t="s">
        <v>16</v>
      </c>
      <c r="B479" s="50"/>
      <c r="C479" s="50"/>
      <c r="D479" s="50"/>
      <c r="E479" s="50"/>
      <c r="F479" s="50">
        <v>20</v>
      </c>
      <c r="G479" s="51">
        <f t="shared" si="180"/>
        <v>20</v>
      </c>
      <c r="H479" s="52">
        <f t="shared" si="181"/>
        <v>0</v>
      </c>
      <c r="I479" s="52">
        <f t="shared" si="181"/>
        <v>0</v>
      </c>
      <c r="J479" s="52">
        <f t="shared" si="181"/>
        <v>0</v>
      </c>
      <c r="K479" s="52">
        <f t="shared" si="181"/>
        <v>0</v>
      </c>
      <c r="L479" s="52">
        <f t="shared" si="181"/>
        <v>1</v>
      </c>
      <c r="M479" s="54" t="s">
        <v>14</v>
      </c>
    </row>
    <row r="480" spans="1:13" ht="15.75" customHeight="1" thickTop="1" thickBot="1" x14ac:dyDescent="0.3">
      <c r="A480" s="55" t="s">
        <v>17</v>
      </c>
      <c r="B480" s="56">
        <f>IFERROR(AVERAGE(B477:B479),0)</f>
        <v>0</v>
      </c>
      <c r="C480" s="56"/>
      <c r="D480" s="56">
        <f>IFERROR(AVERAGE(D477:D479),0)</f>
        <v>0</v>
      </c>
      <c r="E480" s="56"/>
      <c r="F480" s="56"/>
      <c r="G480" s="56">
        <f>SUM(AVERAGE(G477:G479))</f>
        <v>20</v>
      </c>
      <c r="H480" s="57">
        <f>AVERAGE(H477:H479)*0.2</f>
        <v>0</v>
      </c>
      <c r="I480" s="57">
        <f>AVERAGE(I477:I479)*0.4</f>
        <v>0</v>
      </c>
      <c r="J480" s="57">
        <f>AVERAGE(J477:J479)*0.6</f>
        <v>0</v>
      </c>
      <c r="K480" s="57">
        <f>AVERAGE(K477:K479)*0.8</f>
        <v>0</v>
      </c>
      <c r="L480" s="57">
        <f>AVERAGE(L477:L479)*1</f>
        <v>1</v>
      </c>
      <c r="M480" s="58">
        <f>SUM(H480:L480)</f>
        <v>1</v>
      </c>
    </row>
    <row r="481" spans="1:13" ht="15.75" customHeight="1" thickTop="1" thickBot="1" x14ac:dyDescent="0.3">
      <c r="A481" s="59" t="s">
        <v>18</v>
      </c>
      <c r="B481" s="45" t="s">
        <v>7</v>
      </c>
      <c r="C481" s="45" t="s">
        <v>8</v>
      </c>
      <c r="D481" s="45" t="s">
        <v>9</v>
      </c>
      <c r="E481" s="45" t="s">
        <v>10</v>
      </c>
      <c r="F481" s="45" t="s">
        <v>11</v>
      </c>
      <c r="G481" s="46" t="s">
        <v>12</v>
      </c>
      <c r="H481" s="45" t="s">
        <v>7</v>
      </c>
      <c r="I481" s="45" t="s">
        <v>8</v>
      </c>
      <c r="J481" s="45" t="s">
        <v>9</v>
      </c>
      <c r="K481" s="45" t="s">
        <v>10</v>
      </c>
      <c r="L481" s="60" t="s">
        <v>11</v>
      </c>
      <c r="M481" s="46" t="s">
        <v>12</v>
      </c>
    </row>
    <row r="482" spans="1:13" ht="15.75" customHeight="1" thickTop="1" thickBot="1" x14ac:dyDescent="0.3">
      <c r="A482" s="49" t="s">
        <v>19</v>
      </c>
      <c r="B482" s="50"/>
      <c r="C482" s="50"/>
      <c r="D482" s="50"/>
      <c r="E482" s="50"/>
      <c r="F482" s="50">
        <v>20</v>
      </c>
      <c r="G482" s="51">
        <f t="shared" ref="G482:G486" si="182">SUM(B482:F482)</f>
        <v>20</v>
      </c>
      <c r="H482" s="52">
        <f t="shared" ref="H482:L486" si="183">IFERROR(B482/$G$482,0)</f>
        <v>0</v>
      </c>
      <c r="I482" s="52">
        <f t="shared" si="183"/>
        <v>0</v>
      </c>
      <c r="J482" s="52">
        <f t="shared" si="183"/>
        <v>0</v>
      </c>
      <c r="K482" s="52">
        <f t="shared" si="183"/>
        <v>0</v>
      </c>
      <c r="L482" s="52">
        <f t="shared" si="183"/>
        <v>1</v>
      </c>
      <c r="M482" s="54" t="s">
        <v>14</v>
      </c>
    </row>
    <row r="483" spans="1:13" ht="15.75" customHeight="1" thickTop="1" thickBot="1" x14ac:dyDescent="0.3">
      <c r="A483" s="49" t="s">
        <v>20</v>
      </c>
      <c r="B483" s="50"/>
      <c r="C483" s="50"/>
      <c r="D483" s="50"/>
      <c r="E483" s="50"/>
      <c r="F483" s="50">
        <v>20</v>
      </c>
      <c r="G483" s="51">
        <f t="shared" si="182"/>
        <v>20</v>
      </c>
      <c r="H483" s="52">
        <f t="shared" si="183"/>
        <v>0</v>
      </c>
      <c r="I483" s="52">
        <f t="shared" si="183"/>
        <v>0</v>
      </c>
      <c r="J483" s="52">
        <f t="shared" si="183"/>
        <v>0</v>
      </c>
      <c r="K483" s="52">
        <f t="shared" si="183"/>
        <v>0</v>
      </c>
      <c r="L483" s="52">
        <f t="shared" si="183"/>
        <v>1</v>
      </c>
      <c r="M483" s="54" t="s">
        <v>14</v>
      </c>
    </row>
    <row r="484" spans="1:13" ht="15.75" customHeight="1" thickTop="1" thickBot="1" x14ac:dyDescent="0.3">
      <c r="A484" s="49" t="s">
        <v>21</v>
      </c>
      <c r="B484" s="50"/>
      <c r="C484" s="50"/>
      <c r="D484" s="50"/>
      <c r="E484" s="50"/>
      <c r="F484" s="50">
        <v>20</v>
      </c>
      <c r="G484" s="51">
        <f t="shared" si="182"/>
        <v>20</v>
      </c>
      <c r="H484" s="52">
        <f t="shared" si="183"/>
        <v>0</v>
      </c>
      <c r="I484" s="52">
        <f t="shared" si="183"/>
        <v>0</v>
      </c>
      <c r="J484" s="52">
        <f t="shared" si="183"/>
        <v>0</v>
      </c>
      <c r="K484" s="52">
        <f t="shared" si="183"/>
        <v>0</v>
      </c>
      <c r="L484" s="52">
        <f t="shared" si="183"/>
        <v>1</v>
      </c>
      <c r="M484" s="54" t="s">
        <v>14</v>
      </c>
    </row>
    <row r="485" spans="1:13" ht="15.75" customHeight="1" thickTop="1" thickBot="1" x14ac:dyDescent="0.3">
      <c r="A485" s="49" t="s">
        <v>22</v>
      </c>
      <c r="B485" s="50"/>
      <c r="C485" s="50"/>
      <c r="D485" s="50"/>
      <c r="E485" s="50"/>
      <c r="F485" s="50">
        <v>20</v>
      </c>
      <c r="G485" s="51">
        <f t="shared" si="182"/>
        <v>20</v>
      </c>
      <c r="H485" s="52">
        <f t="shared" si="183"/>
        <v>0</v>
      </c>
      <c r="I485" s="52">
        <f t="shared" si="183"/>
        <v>0</v>
      </c>
      <c r="J485" s="52">
        <f t="shared" si="183"/>
        <v>0</v>
      </c>
      <c r="K485" s="52">
        <f t="shared" si="183"/>
        <v>0</v>
      </c>
      <c r="L485" s="52">
        <f t="shared" si="183"/>
        <v>1</v>
      </c>
      <c r="M485" s="54" t="s">
        <v>14</v>
      </c>
    </row>
    <row r="486" spans="1:13" ht="15.75" customHeight="1" thickTop="1" thickBot="1" x14ac:dyDescent="0.3">
      <c r="A486" s="49" t="s">
        <v>23</v>
      </c>
      <c r="B486" s="50"/>
      <c r="C486" s="50"/>
      <c r="D486" s="50"/>
      <c r="E486" s="50"/>
      <c r="F486" s="50">
        <v>20</v>
      </c>
      <c r="G486" s="51">
        <f t="shared" si="182"/>
        <v>20</v>
      </c>
      <c r="H486" s="52">
        <f t="shared" si="183"/>
        <v>0</v>
      </c>
      <c r="I486" s="52">
        <f t="shared" si="183"/>
        <v>0</v>
      </c>
      <c r="J486" s="52">
        <f t="shared" si="183"/>
        <v>0</v>
      </c>
      <c r="K486" s="52">
        <f t="shared" si="183"/>
        <v>0</v>
      </c>
      <c r="L486" s="52">
        <f t="shared" si="183"/>
        <v>1</v>
      </c>
      <c r="M486" s="54"/>
    </row>
    <row r="487" spans="1:13" ht="15.75" customHeight="1" thickTop="1" thickBot="1" x14ac:dyDescent="0.3">
      <c r="A487" s="55" t="s">
        <v>24</v>
      </c>
      <c r="B487" s="56">
        <f t="shared" ref="B487:E487" si="184">IFERROR(AVERAGE(B482:B486),0)</f>
        <v>0</v>
      </c>
      <c r="C487" s="56">
        <f t="shared" si="184"/>
        <v>0</v>
      </c>
      <c r="D487" s="56">
        <f t="shared" si="184"/>
        <v>0</v>
      </c>
      <c r="E487" s="56">
        <f t="shared" si="184"/>
        <v>0</v>
      </c>
      <c r="F487" s="56"/>
      <c r="G487" s="56">
        <f>SUM(AVERAGE(G482:G486))</f>
        <v>20</v>
      </c>
      <c r="H487" s="58">
        <f>AVERAGE(H482:H486)*0.2</f>
        <v>0</v>
      </c>
      <c r="I487" s="58">
        <f>AVERAGE(I482:I486)*0.4</f>
        <v>0</v>
      </c>
      <c r="J487" s="58">
        <f>AVERAGE(J482:J486)*0.6</f>
        <v>0</v>
      </c>
      <c r="K487" s="58">
        <f>AVERAGE(K482:K486)*0.8</f>
        <v>0</v>
      </c>
      <c r="L487" s="61">
        <f>AVERAGE(L482:L486)*1</f>
        <v>1</v>
      </c>
      <c r="M487" s="58">
        <f>SUM(H487:L487)</f>
        <v>1</v>
      </c>
    </row>
    <row r="488" spans="1:13" ht="15.75" customHeight="1" thickTop="1" thickBot="1" x14ac:dyDescent="0.3">
      <c r="A488" s="59" t="s">
        <v>25</v>
      </c>
      <c r="B488" s="45" t="s">
        <v>7</v>
      </c>
      <c r="C488" s="45" t="s">
        <v>8</v>
      </c>
      <c r="D488" s="45" t="s">
        <v>9</v>
      </c>
      <c r="E488" s="45" t="s">
        <v>10</v>
      </c>
      <c r="F488" s="45" t="s">
        <v>11</v>
      </c>
      <c r="G488" s="46" t="s">
        <v>12</v>
      </c>
      <c r="H488" s="45" t="s">
        <v>7</v>
      </c>
      <c r="I488" s="45" t="s">
        <v>8</v>
      </c>
      <c r="J488" s="45" t="s">
        <v>9</v>
      </c>
      <c r="K488" s="45" t="s">
        <v>10</v>
      </c>
      <c r="L488" s="60" t="s">
        <v>11</v>
      </c>
      <c r="M488" s="46" t="s">
        <v>12</v>
      </c>
    </row>
    <row r="489" spans="1:13" ht="15.75" customHeight="1" thickTop="1" thickBot="1" x14ac:dyDescent="0.3">
      <c r="A489" s="49" t="s">
        <v>26</v>
      </c>
      <c r="B489" s="50"/>
      <c r="C489" s="50"/>
      <c r="D489" s="50"/>
      <c r="E489" s="50"/>
      <c r="F489" s="50">
        <v>20</v>
      </c>
      <c r="G489" s="51">
        <f t="shared" ref="G489:G491" si="185">SUM(B489:F489)</f>
        <v>20</v>
      </c>
      <c r="H489" s="52">
        <f t="shared" ref="H489:L491" si="186">IFERROR(B489/$G$489,0)</f>
        <v>0</v>
      </c>
      <c r="I489" s="52">
        <f t="shared" si="186"/>
        <v>0</v>
      </c>
      <c r="J489" s="52">
        <f t="shared" si="186"/>
        <v>0</v>
      </c>
      <c r="K489" s="52">
        <f t="shared" si="186"/>
        <v>0</v>
      </c>
      <c r="L489" s="52">
        <f t="shared" si="186"/>
        <v>1</v>
      </c>
      <c r="M489" s="54" t="s">
        <v>14</v>
      </c>
    </row>
    <row r="490" spans="1:13" ht="15.75" customHeight="1" thickTop="1" thickBot="1" x14ac:dyDescent="0.3">
      <c r="A490" s="49" t="s">
        <v>27</v>
      </c>
      <c r="B490" s="50"/>
      <c r="C490" s="50"/>
      <c r="D490" s="50"/>
      <c r="E490" s="50"/>
      <c r="F490" s="50">
        <v>20</v>
      </c>
      <c r="G490" s="51">
        <f t="shared" si="185"/>
        <v>20</v>
      </c>
      <c r="H490" s="52">
        <f t="shared" si="186"/>
        <v>0</v>
      </c>
      <c r="I490" s="52">
        <f t="shared" si="186"/>
        <v>0</v>
      </c>
      <c r="J490" s="52">
        <f t="shared" si="186"/>
        <v>0</v>
      </c>
      <c r="K490" s="52">
        <f t="shared" si="186"/>
        <v>0</v>
      </c>
      <c r="L490" s="52">
        <f t="shared" si="186"/>
        <v>1</v>
      </c>
      <c r="M490" s="54" t="s">
        <v>14</v>
      </c>
    </row>
    <row r="491" spans="1:13" ht="15.75" customHeight="1" thickTop="1" thickBot="1" x14ac:dyDescent="0.3">
      <c r="A491" s="49" t="s">
        <v>28</v>
      </c>
      <c r="B491" s="50"/>
      <c r="C491" s="50"/>
      <c r="D491" s="50"/>
      <c r="E491" s="50"/>
      <c r="F491" s="50">
        <v>20</v>
      </c>
      <c r="G491" s="51">
        <f t="shared" si="185"/>
        <v>20</v>
      </c>
      <c r="H491" s="52">
        <f t="shared" si="186"/>
        <v>0</v>
      </c>
      <c r="I491" s="52">
        <f t="shared" si="186"/>
        <v>0</v>
      </c>
      <c r="J491" s="52">
        <f t="shared" si="186"/>
        <v>0</v>
      </c>
      <c r="K491" s="52">
        <f t="shared" si="186"/>
        <v>0</v>
      </c>
      <c r="L491" s="52">
        <f t="shared" si="186"/>
        <v>1</v>
      </c>
      <c r="M491" s="54" t="s">
        <v>14</v>
      </c>
    </row>
    <row r="492" spans="1:13" ht="15.75" customHeight="1" thickTop="1" thickBot="1" x14ac:dyDescent="0.3">
      <c r="A492" s="55" t="s">
        <v>24</v>
      </c>
      <c r="B492" s="56"/>
      <c r="C492" s="56">
        <f t="shared" ref="C492:E492" si="187">IFERROR(AVERAGE(C489:C491),0)</f>
        <v>0</v>
      </c>
      <c r="D492" s="62">
        <f t="shared" si="187"/>
        <v>0</v>
      </c>
      <c r="E492" s="62">
        <f t="shared" si="187"/>
        <v>0</v>
      </c>
      <c r="F492" s="62"/>
      <c r="G492" s="62">
        <f>SUM(AVERAGE(G489:G491))</f>
        <v>20</v>
      </c>
      <c r="H492" s="58">
        <f>AVERAGE(H489:H491)*0.2</f>
        <v>0</v>
      </c>
      <c r="I492" s="58">
        <f>AVERAGE(I489:I491)*0.4</f>
        <v>0</v>
      </c>
      <c r="J492" s="58">
        <f>AVERAGE(J489:J491)*0.6</f>
        <v>0</v>
      </c>
      <c r="K492" s="58">
        <f>AVERAGE(K489:K491)*0.8</f>
        <v>0</v>
      </c>
      <c r="L492" s="61">
        <f>AVERAGE(L489:L491)*1</f>
        <v>1</v>
      </c>
      <c r="M492" s="63">
        <f>SUM(H492:L492)</f>
        <v>1</v>
      </c>
    </row>
    <row r="493" spans="1:13" ht="15.75" customHeight="1" thickTop="1" thickBot="1" x14ac:dyDescent="0.3">
      <c r="A493" s="44" t="s">
        <v>29</v>
      </c>
      <c r="B493" s="45" t="s">
        <v>7</v>
      </c>
      <c r="C493" s="45" t="s">
        <v>8</v>
      </c>
      <c r="D493" s="45" t="s">
        <v>9</v>
      </c>
      <c r="E493" s="45" t="s">
        <v>10</v>
      </c>
      <c r="F493" s="45" t="s">
        <v>11</v>
      </c>
      <c r="G493" s="46" t="s">
        <v>12</v>
      </c>
      <c r="H493" s="45" t="s">
        <v>7</v>
      </c>
      <c r="I493" s="45" t="s">
        <v>8</v>
      </c>
      <c r="J493" s="45" t="s">
        <v>9</v>
      </c>
      <c r="K493" s="45" t="s">
        <v>10</v>
      </c>
      <c r="L493" s="60" t="s">
        <v>11</v>
      </c>
      <c r="M493" s="46" t="s">
        <v>12</v>
      </c>
    </row>
    <row r="494" spans="1:13" ht="15.75" customHeight="1" thickTop="1" thickBot="1" x14ac:dyDescent="0.3">
      <c r="A494" s="64" t="s">
        <v>30</v>
      </c>
      <c r="B494" s="65"/>
      <c r="C494" s="65"/>
      <c r="D494" s="65"/>
      <c r="E494" s="50"/>
      <c r="F494" s="50">
        <v>20</v>
      </c>
      <c r="G494" s="66">
        <f t="shared" ref="G494:G497" si="188">SUM(B494:F494)</f>
        <v>20</v>
      </c>
      <c r="H494" s="67">
        <f t="shared" ref="H494:L497" si="189">IFERROR(B494/$G$494,0)</f>
        <v>0</v>
      </c>
      <c r="I494" s="67">
        <f t="shared" si="189"/>
        <v>0</v>
      </c>
      <c r="J494" s="67">
        <f t="shared" si="189"/>
        <v>0</v>
      </c>
      <c r="K494" s="67">
        <f t="shared" si="189"/>
        <v>0</v>
      </c>
      <c r="L494" s="67">
        <f t="shared" si="189"/>
        <v>1</v>
      </c>
      <c r="M494" s="54" t="s">
        <v>14</v>
      </c>
    </row>
    <row r="495" spans="1:13" ht="15.75" customHeight="1" thickTop="1" thickBot="1" x14ac:dyDescent="0.3">
      <c r="A495" s="64" t="s">
        <v>31</v>
      </c>
      <c r="B495" s="65"/>
      <c r="C495" s="65"/>
      <c r="D495" s="65"/>
      <c r="E495" s="50"/>
      <c r="F495" s="50">
        <v>20</v>
      </c>
      <c r="G495" s="66">
        <f t="shared" si="188"/>
        <v>20</v>
      </c>
      <c r="H495" s="67">
        <f t="shared" si="189"/>
        <v>0</v>
      </c>
      <c r="I495" s="67">
        <f t="shared" si="189"/>
        <v>0</v>
      </c>
      <c r="J495" s="67">
        <f t="shared" si="189"/>
        <v>0</v>
      </c>
      <c r="K495" s="67">
        <f t="shared" si="189"/>
        <v>0</v>
      </c>
      <c r="L495" s="67">
        <f t="shared" si="189"/>
        <v>1</v>
      </c>
      <c r="M495" s="54" t="s">
        <v>14</v>
      </c>
    </row>
    <row r="496" spans="1:13" ht="15.75" customHeight="1" thickTop="1" thickBot="1" x14ac:dyDescent="0.3">
      <c r="A496" s="64" t="s">
        <v>32</v>
      </c>
      <c r="B496" s="65"/>
      <c r="C496" s="65"/>
      <c r="D496" s="65"/>
      <c r="E496" s="50"/>
      <c r="F496" s="50">
        <v>20</v>
      </c>
      <c r="G496" s="66">
        <f t="shared" si="188"/>
        <v>20</v>
      </c>
      <c r="H496" s="67">
        <f t="shared" si="189"/>
        <v>0</v>
      </c>
      <c r="I496" s="67">
        <f t="shared" si="189"/>
        <v>0</v>
      </c>
      <c r="J496" s="67">
        <f t="shared" si="189"/>
        <v>0</v>
      </c>
      <c r="K496" s="67">
        <f t="shared" si="189"/>
        <v>0</v>
      </c>
      <c r="L496" s="67">
        <f t="shared" si="189"/>
        <v>1</v>
      </c>
      <c r="M496" s="54" t="s">
        <v>14</v>
      </c>
    </row>
    <row r="497" spans="1:13" ht="15.75" customHeight="1" thickTop="1" thickBot="1" x14ac:dyDescent="0.3">
      <c r="A497" s="64" t="s">
        <v>33</v>
      </c>
      <c r="B497" s="65"/>
      <c r="C497" s="65"/>
      <c r="D497" s="65"/>
      <c r="E497" s="50"/>
      <c r="F497" s="50">
        <v>20</v>
      </c>
      <c r="G497" s="66">
        <f t="shared" si="188"/>
        <v>20</v>
      </c>
      <c r="H497" s="67">
        <f t="shared" si="189"/>
        <v>0</v>
      </c>
      <c r="I497" s="67">
        <f t="shared" si="189"/>
        <v>0</v>
      </c>
      <c r="J497" s="67">
        <f t="shared" si="189"/>
        <v>0</v>
      </c>
      <c r="K497" s="67">
        <f t="shared" si="189"/>
        <v>0</v>
      </c>
      <c r="L497" s="67">
        <f t="shared" si="189"/>
        <v>1</v>
      </c>
      <c r="M497" s="54" t="s">
        <v>14</v>
      </c>
    </row>
    <row r="498" spans="1:13" ht="15.75" customHeight="1" thickTop="1" thickBot="1" x14ac:dyDescent="0.3">
      <c r="A498" s="68" t="s">
        <v>24</v>
      </c>
      <c r="B498" s="69">
        <f t="shared" ref="B498:E498" si="190">IFERROR(AVERAGE(B494:B497),0)</f>
        <v>0</v>
      </c>
      <c r="C498" s="69">
        <f t="shared" si="190"/>
        <v>0</v>
      </c>
      <c r="D498" s="69">
        <f t="shared" si="190"/>
        <v>0</v>
      </c>
      <c r="E498" s="69">
        <f t="shared" si="190"/>
        <v>0</v>
      </c>
      <c r="F498" s="69"/>
      <c r="G498" s="69">
        <f>SUM(AVERAGE(G494:G497))</f>
        <v>20</v>
      </c>
      <c r="H498" s="63">
        <f>AVERAGE(H494:H497)*0.2</f>
        <v>0</v>
      </c>
      <c r="I498" s="63">
        <f>AVERAGE(I494:I497)*0.4</f>
        <v>0</v>
      </c>
      <c r="J498" s="63">
        <f>AVERAGE(J494:J497)*0.6</f>
        <v>0</v>
      </c>
      <c r="K498" s="63">
        <f>AVERAGE(K494:K497)*0.8</f>
        <v>0</v>
      </c>
      <c r="L498" s="70">
        <f>AVERAGE(L494:L497)*1</f>
        <v>1</v>
      </c>
      <c r="M498" s="63">
        <f>SUM(H498:L498)</f>
        <v>1</v>
      </c>
    </row>
    <row r="499" spans="1:13" ht="15.75" customHeight="1" thickTop="1" thickBot="1" x14ac:dyDescent="0.3">
      <c r="A499" s="71" t="s">
        <v>114</v>
      </c>
      <c r="B499" s="72"/>
      <c r="C499" s="72"/>
      <c r="D499" s="72"/>
      <c r="E499" s="72"/>
      <c r="F499" s="72"/>
      <c r="G499" s="73">
        <f>SUM(B499:F499)</f>
        <v>0</v>
      </c>
      <c r="H499" s="74">
        <f t="shared" ref="H499:L499" si="191">IFERROR(B499/$G$499,0)</f>
        <v>0</v>
      </c>
      <c r="I499" s="74">
        <f t="shared" si="191"/>
        <v>0</v>
      </c>
      <c r="J499" s="74">
        <f t="shared" si="191"/>
        <v>0</v>
      </c>
      <c r="K499" s="74">
        <f t="shared" si="191"/>
        <v>0</v>
      </c>
      <c r="L499" s="74">
        <f t="shared" si="191"/>
        <v>0</v>
      </c>
      <c r="M499" s="54" t="s">
        <v>14</v>
      </c>
    </row>
    <row r="500" spans="1:13" ht="15.75" customHeight="1" thickTop="1" thickBot="1" x14ac:dyDescent="0.3">
      <c r="A500" s="170" t="s">
        <v>35</v>
      </c>
      <c r="B500" s="171"/>
      <c r="C500" s="171"/>
      <c r="D500" s="171"/>
      <c r="E500" s="171"/>
      <c r="F500" s="172"/>
      <c r="G500" s="75">
        <v>20</v>
      </c>
      <c r="H500" s="63" t="s">
        <v>14</v>
      </c>
      <c r="I500" s="63" t="s">
        <v>14</v>
      </c>
      <c r="J500" s="63" t="s">
        <v>14</v>
      </c>
      <c r="K500" s="63" t="s">
        <v>14</v>
      </c>
      <c r="L500" s="63" t="s">
        <v>14</v>
      </c>
      <c r="M500" s="63">
        <f>(M480+M487+M492+M498)/4</f>
        <v>1</v>
      </c>
    </row>
    <row r="501" spans="1:13" ht="15.75" customHeight="1" thickTop="1" x14ac:dyDescent="0.25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</row>
    <row r="502" spans="1:13" ht="15.75" customHeight="1" thickBot="1" x14ac:dyDescent="0.3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</row>
    <row r="503" spans="1:13" ht="15.75" customHeight="1" thickTop="1" thickBot="1" x14ac:dyDescent="0.3">
      <c r="A503" s="39" t="s">
        <v>0</v>
      </c>
      <c r="B503" s="153" t="s">
        <v>118</v>
      </c>
      <c r="C503" s="154"/>
      <c r="D503" s="154"/>
      <c r="E503" s="154"/>
      <c r="F503" s="154"/>
      <c r="G503" s="155"/>
      <c r="H503" s="156" t="s">
        <v>111</v>
      </c>
      <c r="I503" s="157"/>
      <c r="J503" s="158"/>
      <c r="K503" s="40" t="s">
        <v>2</v>
      </c>
      <c r="L503" s="159">
        <v>45322</v>
      </c>
      <c r="M503" s="160"/>
    </row>
    <row r="504" spans="1:13" ht="15.75" customHeight="1" thickBot="1" x14ac:dyDescent="0.3">
      <c r="A504" s="161" t="s">
        <v>3</v>
      </c>
      <c r="B504" s="162"/>
      <c r="C504" s="162"/>
      <c r="D504" s="162"/>
      <c r="E504" s="162"/>
      <c r="F504" s="162"/>
      <c r="G504" s="163"/>
      <c r="H504" s="41" t="s">
        <v>112</v>
      </c>
      <c r="I504" s="167">
        <v>16</v>
      </c>
      <c r="J504" s="155"/>
      <c r="K504" s="42"/>
      <c r="L504" s="41"/>
      <c r="M504" s="41"/>
    </row>
    <row r="505" spans="1:13" ht="15.75" customHeight="1" thickBot="1" x14ac:dyDescent="0.3">
      <c r="A505" s="164"/>
      <c r="B505" s="165"/>
      <c r="C505" s="165"/>
      <c r="D505" s="165"/>
      <c r="E505" s="165"/>
      <c r="F505" s="165"/>
      <c r="G505" s="166"/>
      <c r="H505" s="41" t="s">
        <v>113</v>
      </c>
      <c r="I505" s="167">
        <v>4</v>
      </c>
      <c r="J505" s="155"/>
      <c r="K505" s="41"/>
      <c r="L505" s="41"/>
      <c r="M505" s="41"/>
    </row>
    <row r="506" spans="1:13" ht="15.75" customHeight="1" thickBot="1" x14ac:dyDescent="0.3">
      <c r="A506" s="43" t="s">
        <v>4</v>
      </c>
      <c r="B506" s="168" t="s">
        <v>5</v>
      </c>
      <c r="C506" s="169"/>
      <c r="D506" s="169"/>
      <c r="E506" s="169"/>
      <c r="F506" s="169"/>
      <c r="G506" s="169"/>
      <c r="H506" s="167" t="s">
        <v>5</v>
      </c>
      <c r="I506" s="154"/>
      <c r="J506" s="154"/>
      <c r="K506" s="154"/>
      <c r="L506" s="154"/>
      <c r="M506" s="155"/>
    </row>
    <row r="507" spans="1:13" ht="15.75" customHeight="1" thickTop="1" thickBot="1" x14ac:dyDescent="0.3">
      <c r="A507" s="44" t="s">
        <v>6</v>
      </c>
      <c r="B507" s="45" t="s">
        <v>7</v>
      </c>
      <c r="C507" s="45" t="s">
        <v>8</v>
      </c>
      <c r="D507" s="45" t="s">
        <v>9</v>
      </c>
      <c r="E507" s="45" t="s">
        <v>10</v>
      </c>
      <c r="F507" s="45" t="s">
        <v>11</v>
      </c>
      <c r="G507" s="46" t="s">
        <v>12</v>
      </c>
      <c r="H507" s="47" t="s">
        <v>7</v>
      </c>
      <c r="I507" s="47" t="s">
        <v>8</v>
      </c>
      <c r="J507" s="47" t="s">
        <v>9</v>
      </c>
      <c r="K507" s="47" t="s">
        <v>10</v>
      </c>
      <c r="L507" s="47" t="s">
        <v>11</v>
      </c>
      <c r="M507" s="48" t="s">
        <v>12</v>
      </c>
    </row>
    <row r="508" spans="1:13" ht="15.75" customHeight="1" thickTop="1" thickBot="1" x14ac:dyDescent="0.3">
      <c r="A508" s="49" t="s">
        <v>13</v>
      </c>
      <c r="B508" s="50"/>
      <c r="C508" s="50"/>
      <c r="D508" s="50"/>
      <c r="E508" s="50"/>
      <c r="F508" s="50">
        <v>20</v>
      </c>
      <c r="G508" s="51">
        <f t="shared" ref="G508:G510" si="192">SUM(B508:F508)</f>
        <v>20</v>
      </c>
      <c r="H508" s="52">
        <f t="shared" ref="H508:L510" si="193">IFERROR(B508/$G$508,0)</f>
        <v>0</v>
      </c>
      <c r="I508" s="52">
        <f t="shared" si="193"/>
        <v>0</v>
      </c>
      <c r="J508" s="52">
        <f t="shared" si="193"/>
        <v>0</v>
      </c>
      <c r="K508" s="52">
        <f t="shared" si="193"/>
        <v>0</v>
      </c>
      <c r="L508" s="52">
        <f t="shared" si="193"/>
        <v>1</v>
      </c>
      <c r="M508" s="53" t="s">
        <v>14</v>
      </c>
    </row>
    <row r="509" spans="1:13" ht="15.75" customHeight="1" thickTop="1" thickBot="1" x14ac:dyDescent="0.3">
      <c r="A509" s="49" t="s">
        <v>15</v>
      </c>
      <c r="B509" s="50"/>
      <c r="C509" s="50"/>
      <c r="D509" s="50"/>
      <c r="E509" s="50"/>
      <c r="F509" s="50">
        <v>20</v>
      </c>
      <c r="G509" s="51">
        <f t="shared" si="192"/>
        <v>20</v>
      </c>
      <c r="H509" s="52">
        <f t="shared" si="193"/>
        <v>0</v>
      </c>
      <c r="I509" s="52">
        <f t="shared" si="193"/>
        <v>0</v>
      </c>
      <c r="J509" s="52">
        <f t="shared" si="193"/>
        <v>0</v>
      </c>
      <c r="K509" s="52">
        <f t="shared" si="193"/>
        <v>0</v>
      </c>
      <c r="L509" s="52">
        <f t="shared" si="193"/>
        <v>1</v>
      </c>
      <c r="M509" s="54" t="s">
        <v>14</v>
      </c>
    </row>
    <row r="510" spans="1:13" ht="15.75" customHeight="1" thickTop="1" thickBot="1" x14ac:dyDescent="0.3">
      <c r="A510" s="49" t="s">
        <v>16</v>
      </c>
      <c r="B510" s="50"/>
      <c r="C510" s="50"/>
      <c r="D510" s="50"/>
      <c r="E510" s="50"/>
      <c r="F510" s="50">
        <v>20</v>
      </c>
      <c r="G510" s="51">
        <f t="shared" si="192"/>
        <v>20</v>
      </c>
      <c r="H510" s="52">
        <f t="shared" si="193"/>
        <v>0</v>
      </c>
      <c r="I510" s="52">
        <f t="shared" si="193"/>
        <v>0</v>
      </c>
      <c r="J510" s="52">
        <f t="shared" si="193"/>
        <v>0</v>
      </c>
      <c r="K510" s="52">
        <f t="shared" si="193"/>
        <v>0</v>
      </c>
      <c r="L510" s="52">
        <f t="shared" si="193"/>
        <v>1</v>
      </c>
      <c r="M510" s="54" t="s">
        <v>14</v>
      </c>
    </row>
    <row r="511" spans="1:13" ht="15.75" customHeight="1" thickTop="1" thickBot="1" x14ac:dyDescent="0.3">
      <c r="A511" s="55" t="s">
        <v>17</v>
      </c>
      <c r="B511" s="56">
        <f>IFERROR(AVERAGE(B508:B510),0)</f>
        <v>0</v>
      </c>
      <c r="C511" s="56"/>
      <c r="D511" s="56">
        <f>IFERROR(AVERAGE(D508:D510),0)</f>
        <v>0</v>
      </c>
      <c r="E511" s="56"/>
      <c r="F511" s="56"/>
      <c r="G511" s="56">
        <f>SUM(AVERAGE(G508:G510))</f>
        <v>20</v>
      </c>
      <c r="H511" s="57">
        <f>AVERAGE(H508:H510)*0.2</f>
        <v>0</v>
      </c>
      <c r="I511" s="57">
        <f>AVERAGE(I508:I510)*0.4</f>
        <v>0</v>
      </c>
      <c r="J511" s="57">
        <f>AVERAGE(J508:J510)*0.6</f>
        <v>0</v>
      </c>
      <c r="K511" s="57">
        <f>AVERAGE(K508:K510)*0.8</f>
        <v>0</v>
      </c>
      <c r="L511" s="57">
        <f>AVERAGE(L508:L510)*1</f>
        <v>1</v>
      </c>
      <c r="M511" s="58">
        <f>SUM(H511:L511)</f>
        <v>1</v>
      </c>
    </row>
    <row r="512" spans="1:13" ht="15.75" customHeight="1" thickTop="1" thickBot="1" x14ac:dyDescent="0.3">
      <c r="A512" s="59" t="s">
        <v>18</v>
      </c>
      <c r="B512" s="45" t="s">
        <v>7</v>
      </c>
      <c r="C512" s="45" t="s">
        <v>8</v>
      </c>
      <c r="D512" s="45" t="s">
        <v>9</v>
      </c>
      <c r="E512" s="45" t="s">
        <v>10</v>
      </c>
      <c r="F512" s="45" t="s">
        <v>11</v>
      </c>
      <c r="G512" s="46" t="s">
        <v>12</v>
      </c>
      <c r="H512" s="45" t="s">
        <v>7</v>
      </c>
      <c r="I512" s="45" t="s">
        <v>8</v>
      </c>
      <c r="J512" s="45" t="s">
        <v>9</v>
      </c>
      <c r="K512" s="45" t="s">
        <v>10</v>
      </c>
      <c r="L512" s="60" t="s">
        <v>11</v>
      </c>
      <c r="M512" s="46" t="s">
        <v>12</v>
      </c>
    </row>
    <row r="513" spans="1:13" ht="15.75" customHeight="1" thickTop="1" thickBot="1" x14ac:dyDescent="0.3">
      <c r="A513" s="49" t="s">
        <v>19</v>
      </c>
      <c r="B513" s="50"/>
      <c r="C513" s="50"/>
      <c r="D513" s="50"/>
      <c r="E513" s="50"/>
      <c r="F513" s="50">
        <v>20</v>
      </c>
      <c r="G513" s="51">
        <f t="shared" ref="G513:G517" si="194">SUM(B513:F513)</f>
        <v>20</v>
      </c>
      <c r="H513" s="52">
        <f t="shared" ref="H513:L517" si="195">IFERROR(B513/$G$513,0)</f>
        <v>0</v>
      </c>
      <c r="I513" s="52">
        <f t="shared" si="195"/>
        <v>0</v>
      </c>
      <c r="J513" s="52">
        <f t="shared" si="195"/>
        <v>0</v>
      </c>
      <c r="K513" s="52">
        <f t="shared" si="195"/>
        <v>0</v>
      </c>
      <c r="L513" s="52">
        <f t="shared" si="195"/>
        <v>1</v>
      </c>
      <c r="M513" s="54" t="s">
        <v>14</v>
      </c>
    </row>
    <row r="514" spans="1:13" ht="15.75" customHeight="1" thickTop="1" thickBot="1" x14ac:dyDescent="0.3">
      <c r="A514" s="49" t="s">
        <v>20</v>
      </c>
      <c r="B514" s="50"/>
      <c r="C514" s="50"/>
      <c r="D514" s="50"/>
      <c r="E514" s="50"/>
      <c r="F514" s="50">
        <v>20</v>
      </c>
      <c r="G514" s="51">
        <f t="shared" si="194"/>
        <v>20</v>
      </c>
      <c r="H514" s="52">
        <f t="shared" si="195"/>
        <v>0</v>
      </c>
      <c r="I514" s="52">
        <f t="shared" si="195"/>
        <v>0</v>
      </c>
      <c r="J514" s="52">
        <f t="shared" si="195"/>
        <v>0</v>
      </c>
      <c r="K514" s="52">
        <f t="shared" si="195"/>
        <v>0</v>
      </c>
      <c r="L514" s="52">
        <f t="shared" si="195"/>
        <v>1</v>
      </c>
      <c r="M514" s="54" t="s">
        <v>14</v>
      </c>
    </row>
    <row r="515" spans="1:13" ht="15.75" customHeight="1" thickTop="1" thickBot="1" x14ac:dyDescent="0.3">
      <c r="A515" s="49" t="s">
        <v>21</v>
      </c>
      <c r="B515" s="50"/>
      <c r="C515" s="50"/>
      <c r="D515" s="50"/>
      <c r="E515" s="50"/>
      <c r="F515" s="50">
        <v>20</v>
      </c>
      <c r="G515" s="51">
        <f t="shared" si="194"/>
        <v>20</v>
      </c>
      <c r="H515" s="52">
        <f t="shared" si="195"/>
        <v>0</v>
      </c>
      <c r="I515" s="52">
        <f t="shared" si="195"/>
        <v>0</v>
      </c>
      <c r="J515" s="52">
        <f t="shared" si="195"/>
        <v>0</v>
      </c>
      <c r="K515" s="52">
        <f t="shared" si="195"/>
        <v>0</v>
      </c>
      <c r="L515" s="52">
        <f t="shared" si="195"/>
        <v>1</v>
      </c>
      <c r="M515" s="54" t="s">
        <v>14</v>
      </c>
    </row>
    <row r="516" spans="1:13" ht="15.75" customHeight="1" thickTop="1" thickBot="1" x14ac:dyDescent="0.3">
      <c r="A516" s="49" t="s">
        <v>22</v>
      </c>
      <c r="B516" s="50"/>
      <c r="C516" s="50"/>
      <c r="D516" s="50"/>
      <c r="E516" s="50"/>
      <c r="F516" s="50">
        <v>20</v>
      </c>
      <c r="G516" s="51">
        <f t="shared" si="194"/>
        <v>20</v>
      </c>
      <c r="H516" s="52">
        <f t="shared" si="195"/>
        <v>0</v>
      </c>
      <c r="I516" s="52">
        <f t="shared" si="195"/>
        <v>0</v>
      </c>
      <c r="J516" s="52">
        <f t="shared" si="195"/>
        <v>0</v>
      </c>
      <c r="K516" s="52">
        <f t="shared" si="195"/>
        <v>0</v>
      </c>
      <c r="L516" s="52">
        <f t="shared" si="195"/>
        <v>1</v>
      </c>
      <c r="M516" s="54" t="s">
        <v>14</v>
      </c>
    </row>
    <row r="517" spans="1:13" ht="15.75" customHeight="1" thickTop="1" thickBot="1" x14ac:dyDescent="0.3">
      <c r="A517" s="49" t="s">
        <v>23</v>
      </c>
      <c r="B517" s="50"/>
      <c r="C517" s="50"/>
      <c r="D517" s="50"/>
      <c r="E517" s="50"/>
      <c r="F517" s="50">
        <v>20</v>
      </c>
      <c r="G517" s="51">
        <f t="shared" si="194"/>
        <v>20</v>
      </c>
      <c r="H517" s="52">
        <f t="shared" si="195"/>
        <v>0</v>
      </c>
      <c r="I517" s="52">
        <f t="shared" si="195"/>
        <v>0</v>
      </c>
      <c r="J517" s="52">
        <f t="shared" si="195"/>
        <v>0</v>
      </c>
      <c r="K517" s="52">
        <f t="shared" si="195"/>
        <v>0</v>
      </c>
      <c r="L517" s="52">
        <f t="shared" si="195"/>
        <v>1</v>
      </c>
      <c r="M517" s="54"/>
    </row>
    <row r="518" spans="1:13" ht="15.75" customHeight="1" thickTop="1" thickBot="1" x14ac:dyDescent="0.3">
      <c r="A518" s="55" t="s">
        <v>24</v>
      </c>
      <c r="B518" s="56">
        <f t="shared" ref="B518:E518" si="196">IFERROR(AVERAGE(B513:B517),0)</f>
        <v>0</v>
      </c>
      <c r="C518" s="56">
        <f t="shared" si="196"/>
        <v>0</v>
      </c>
      <c r="D518" s="56">
        <f t="shared" si="196"/>
        <v>0</v>
      </c>
      <c r="E518" s="56">
        <f t="shared" si="196"/>
        <v>0</v>
      </c>
      <c r="F518" s="56"/>
      <c r="G518" s="56">
        <f>SUM(AVERAGE(G513:G517))</f>
        <v>20</v>
      </c>
      <c r="H518" s="58">
        <f>AVERAGE(H513:H517)*0.2</f>
        <v>0</v>
      </c>
      <c r="I518" s="58">
        <f>AVERAGE(I513:I517)*0.4</f>
        <v>0</v>
      </c>
      <c r="J518" s="58">
        <f>AVERAGE(J513:J517)*0.6</f>
        <v>0</v>
      </c>
      <c r="K518" s="58">
        <f>AVERAGE(K513:K517)*0.8</f>
        <v>0</v>
      </c>
      <c r="L518" s="61">
        <f>AVERAGE(L513:L517)*1</f>
        <v>1</v>
      </c>
      <c r="M518" s="58">
        <f>SUM(H518:L518)</f>
        <v>1</v>
      </c>
    </row>
    <row r="519" spans="1:13" ht="15.75" customHeight="1" thickTop="1" thickBot="1" x14ac:dyDescent="0.3">
      <c r="A519" s="59" t="s">
        <v>25</v>
      </c>
      <c r="B519" s="45" t="s">
        <v>7</v>
      </c>
      <c r="C519" s="45" t="s">
        <v>8</v>
      </c>
      <c r="D519" s="45" t="s">
        <v>9</v>
      </c>
      <c r="E519" s="45" t="s">
        <v>10</v>
      </c>
      <c r="F519" s="45" t="s">
        <v>11</v>
      </c>
      <c r="G519" s="46" t="s">
        <v>12</v>
      </c>
      <c r="H519" s="45" t="s">
        <v>7</v>
      </c>
      <c r="I519" s="45" t="s">
        <v>8</v>
      </c>
      <c r="J519" s="45" t="s">
        <v>9</v>
      </c>
      <c r="K519" s="45" t="s">
        <v>10</v>
      </c>
      <c r="L519" s="60" t="s">
        <v>11</v>
      </c>
      <c r="M519" s="46" t="s">
        <v>12</v>
      </c>
    </row>
    <row r="520" spans="1:13" ht="15.75" customHeight="1" thickTop="1" thickBot="1" x14ac:dyDescent="0.3">
      <c r="A520" s="49" t="s">
        <v>26</v>
      </c>
      <c r="B520" s="50"/>
      <c r="C520" s="50"/>
      <c r="D520" s="50"/>
      <c r="E520" s="50"/>
      <c r="F520" s="50">
        <v>20</v>
      </c>
      <c r="G520" s="51">
        <f t="shared" ref="G520:G522" si="197">SUM(B520:F520)</f>
        <v>20</v>
      </c>
      <c r="H520" s="52">
        <f t="shared" ref="H520:L522" si="198">IFERROR(B520/$G$520,0)</f>
        <v>0</v>
      </c>
      <c r="I520" s="52">
        <f t="shared" si="198"/>
        <v>0</v>
      </c>
      <c r="J520" s="52">
        <f t="shared" si="198"/>
        <v>0</v>
      </c>
      <c r="K520" s="52">
        <f t="shared" si="198"/>
        <v>0</v>
      </c>
      <c r="L520" s="52">
        <f t="shared" si="198"/>
        <v>1</v>
      </c>
      <c r="M520" s="54" t="s">
        <v>14</v>
      </c>
    </row>
    <row r="521" spans="1:13" ht="15.75" customHeight="1" thickTop="1" thickBot="1" x14ac:dyDescent="0.3">
      <c r="A521" s="49" t="s">
        <v>27</v>
      </c>
      <c r="B521" s="50"/>
      <c r="C521" s="50"/>
      <c r="D521" s="50"/>
      <c r="E521" s="50"/>
      <c r="F521" s="50">
        <v>20</v>
      </c>
      <c r="G521" s="51">
        <f t="shared" si="197"/>
        <v>20</v>
      </c>
      <c r="H521" s="52">
        <f t="shared" si="198"/>
        <v>0</v>
      </c>
      <c r="I521" s="52">
        <f t="shared" si="198"/>
        <v>0</v>
      </c>
      <c r="J521" s="52">
        <f t="shared" si="198"/>
        <v>0</v>
      </c>
      <c r="K521" s="52">
        <f t="shared" si="198"/>
        <v>0</v>
      </c>
      <c r="L521" s="52">
        <f t="shared" si="198"/>
        <v>1</v>
      </c>
      <c r="M521" s="54" t="s">
        <v>14</v>
      </c>
    </row>
    <row r="522" spans="1:13" ht="15.75" customHeight="1" thickTop="1" thickBot="1" x14ac:dyDescent="0.3">
      <c r="A522" s="49" t="s">
        <v>28</v>
      </c>
      <c r="B522" s="50"/>
      <c r="C522" s="50"/>
      <c r="D522" s="50"/>
      <c r="E522" s="50"/>
      <c r="F522" s="50">
        <v>20</v>
      </c>
      <c r="G522" s="51">
        <f t="shared" si="197"/>
        <v>20</v>
      </c>
      <c r="H522" s="52">
        <f t="shared" si="198"/>
        <v>0</v>
      </c>
      <c r="I522" s="52">
        <f t="shared" si="198"/>
        <v>0</v>
      </c>
      <c r="J522" s="52">
        <f t="shared" si="198"/>
        <v>0</v>
      </c>
      <c r="K522" s="52">
        <f t="shared" si="198"/>
        <v>0</v>
      </c>
      <c r="L522" s="52">
        <f t="shared" si="198"/>
        <v>1</v>
      </c>
      <c r="M522" s="54" t="s">
        <v>14</v>
      </c>
    </row>
    <row r="523" spans="1:13" ht="15.75" customHeight="1" thickTop="1" thickBot="1" x14ac:dyDescent="0.3">
      <c r="A523" s="55" t="s">
        <v>24</v>
      </c>
      <c r="B523" s="56"/>
      <c r="C523" s="56">
        <f t="shared" ref="C523:E523" si="199">IFERROR(AVERAGE(C520:C522),0)</f>
        <v>0</v>
      </c>
      <c r="D523" s="62">
        <f t="shared" si="199"/>
        <v>0</v>
      </c>
      <c r="E523" s="62">
        <f t="shared" si="199"/>
        <v>0</v>
      </c>
      <c r="F523" s="62"/>
      <c r="G523" s="62">
        <f>SUM(AVERAGE(G520:G522))</f>
        <v>20</v>
      </c>
      <c r="H523" s="58">
        <f>AVERAGE(H520:H522)*0.2</f>
        <v>0</v>
      </c>
      <c r="I523" s="58">
        <f>AVERAGE(I520:I522)*0.4</f>
        <v>0</v>
      </c>
      <c r="J523" s="58">
        <f>AVERAGE(J520:J522)*0.6</f>
        <v>0</v>
      </c>
      <c r="K523" s="58">
        <f>AVERAGE(K520:K522)*0.8</f>
        <v>0</v>
      </c>
      <c r="L523" s="61">
        <f>AVERAGE(L520:L522)*1</f>
        <v>1</v>
      </c>
      <c r="M523" s="63">
        <f>SUM(H523:L523)</f>
        <v>1</v>
      </c>
    </row>
    <row r="524" spans="1:13" ht="15.75" customHeight="1" thickTop="1" thickBot="1" x14ac:dyDescent="0.3">
      <c r="A524" s="44" t="s">
        <v>29</v>
      </c>
      <c r="B524" s="45" t="s">
        <v>7</v>
      </c>
      <c r="C524" s="45" t="s">
        <v>8</v>
      </c>
      <c r="D524" s="45" t="s">
        <v>9</v>
      </c>
      <c r="E524" s="45" t="s">
        <v>10</v>
      </c>
      <c r="F524" s="45" t="s">
        <v>11</v>
      </c>
      <c r="G524" s="46" t="s">
        <v>12</v>
      </c>
      <c r="H524" s="45" t="s">
        <v>7</v>
      </c>
      <c r="I524" s="45" t="s">
        <v>8</v>
      </c>
      <c r="J524" s="45" t="s">
        <v>9</v>
      </c>
      <c r="K524" s="45" t="s">
        <v>10</v>
      </c>
      <c r="L524" s="60" t="s">
        <v>11</v>
      </c>
      <c r="M524" s="46" t="s">
        <v>12</v>
      </c>
    </row>
    <row r="525" spans="1:13" ht="15.75" customHeight="1" thickTop="1" thickBot="1" x14ac:dyDescent="0.3">
      <c r="A525" s="64" t="s">
        <v>30</v>
      </c>
      <c r="B525" s="65"/>
      <c r="C525" s="65"/>
      <c r="D525" s="65"/>
      <c r="E525" s="50"/>
      <c r="F525" s="50">
        <v>20</v>
      </c>
      <c r="G525" s="66">
        <f t="shared" ref="G525:G528" si="200">SUM(B525:F525)</f>
        <v>20</v>
      </c>
      <c r="H525" s="67">
        <f t="shared" ref="H525:L528" si="201">IFERROR(B525/$G$525,0)</f>
        <v>0</v>
      </c>
      <c r="I525" s="67">
        <f t="shared" si="201"/>
        <v>0</v>
      </c>
      <c r="J525" s="67">
        <f t="shared" si="201"/>
        <v>0</v>
      </c>
      <c r="K525" s="67">
        <f t="shared" si="201"/>
        <v>0</v>
      </c>
      <c r="L525" s="67">
        <f t="shared" si="201"/>
        <v>1</v>
      </c>
      <c r="M525" s="54" t="s">
        <v>14</v>
      </c>
    </row>
    <row r="526" spans="1:13" ht="15.75" customHeight="1" thickTop="1" thickBot="1" x14ac:dyDescent="0.3">
      <c r="A526" s="64" t="s">
        <v>31</v>
      </c>
      <c r="B526" s="65"/>
      <c r="C526" s="65"/>
      <c r="D526" s="65"/>
      <c r="E526" s="50"/>
      <c r="F526" s="50">
        <v>20</v>
      </c>
      <c r="G526" s="66">
        <f t="shared" si="200"/>
        <v>20</v>
      </c>
      <c r="H526" s="67">
        <f t="shared" si="201"/>
        <v>0</v>
      </c>
      <c r="I526" s="67">
        <f t="shared" si="201"/>
        <v>0</v>
      </c>
      <c r="J526" s="67">
        <f t="shared" si="201"/>
        <v>0</v>
      </c>
      <c r="K526" s="67">
        <f t="shared" si="201"/>
        <v>0</v>
      </c>
      <c r="L526" s="67">
        <f t="shared" si="201"/>
        <v>1</v>
      </c>
      <c r="M526" s="54" t="s">
        <v>14</v>
      </c>
    </row>
    <row r="527" spans="1:13" ht="15.75" customHeight="1" thickTop="1" thickBot="1" x14ac:dyDescent="0.3">
      <c r="A527" s="64" t="s">
        <v>32</v>
      </c>
      <c r="B527" s="65"/>
      <c r="C527" s="65"/>
      <c r="D527" s="65"/>
      <c r="E527" s="50"/>
      <c r="F527" s="50">
        <v>20</v>
      </c>
      <c r="G527" s="66">
        <f t="shared" si="200"/>
        <v>20</v>
      </c>
      <c r="H527" s="67">
        <f t="shared" si="201"/>
        <v>0</v>
      </c>
      <c r="I527" s="67">
        <f t="shared" si="201"/>
        <v>0</v>
      </c>
      <c r="J527" s="67">
        <f t="shared" si="201"/>
        <v>0</v>
      </c>
      <c r="K527" s="67">
        <f t="shared" si="201"/>
        <v>0</v>
      </c>
      <c r="L527" s="67">
        <f t="shared" si="201"/>
        <v>1</v>
      </c>
      <c r="M527" s="54" t="s">
        <v>14</v>
      </c>
    </row>
    <row r="528" spans="1:13" ht="15.75" customHeight="1" thickTop="1" thickBot="1" x14ac:dyDescent="0.3">
      <c r="A528" s="64" t="s">
        <v>33</v>
      </c>
      <c r="B528" s="65"/>
      <c r="C528" s="65"/>
      <c r="D528" s="65"/>
      <c r="E528" s="50"/>
      <c r="F528" s="50">
        <v>20</v>
      </c>
      <c r="G528" s="66">
        <f t="shared" si="200"/>
        <v>20</v>
      </c>
      <c r="H528" s="67">
        <f t="shared" si="201"/>
        <v>0</v>
      </c>
      <c r="I528" s="67">
        <f t="shared" si="201"/>
        <v>0</v>
      </c>
      <c r="J528" s="67">
        <f t="shared" si="201"/>
        <v>0</v>
      </c>
      <c r="K528" s="67">
        <f t="shared" si="201"/>
        <v>0</v>
      </c>
      <c r="L528" s="67">
        <f t="shared" si="201"/>
        <v>1</v>
      </c>
      <c r="M528" s="54" t="s">
        <v>14</v>
      </c>
    </row>
    <row r="529" spans="1:13" ht="15.75" customHeight="1" thickTop="1" thickBot="1" x14ac:dyDescent="0.3">
      <c r="A529" s="68" t="s">
        <v>24</v>
      </c>
      <c r="B529" s="69">
        <f t="shared" ref="B529:E529" si="202">IFERROR(AVERAGE(B525:B528),0)</f>
        <v>0</v>
      </c>
      <c r="C529" s="69">
        <f t="shared" si="202"/>
        <v>0</v>
      </c>
      <c r="D529" s="69">
        <f t="shared" si="202"/>
        <v>0</v>
      </c>
      <c r="E529" s="69">
        <f t="shared" si="202"/>
        <v>0</v>
      </c>
      <c r="F529" s="69"/>
      <c r="G529" s="69">
        <f>SUM(AVERAGE(G525:G528))</f>
        <v>20</v>
      </c>
      <c r="H529" s="63">
        <f>AVERAGE(H525:H528)*0.2</f>
        <v>0</v>
      </c>
      <c r="I529" s="63">
        <f>AVERAGE(I525:I528)*0.4</f>
        <v>0</v>
      </c>
      <c r="J529" s="63">
        <f>AVERAGE(J525:J528)*0.6</f>
        <v>0</v>
      </c>
      <c r="K529" s="63">
        <f>AVERAGE(K525:K528)*0.8</f>
        <v>0</v>
      </c>
      <c r="L529" s="70">
        <f>AVERAGE(L525:L528)*1</f>
        <v>1</v>
      </c>
      <c r="M529" s="63">
        <f>SUM(H529:L529)</f>
        <v>1</v>
      </c>
    </row>
    <row r="530" spans="1:13" ht="15.75" customHeight="1" thickTop="1" thickBot="1" x14ac:dyDescent="0.3">
      <c r="A530" s="71" t="s">
        <v>114</v>
      </c>
      <c r="B530" s="72"/>
      <c r="C530" s="72"/>
      <c r="D530" s="72"/>
      <c r="E530" s="72"/>
      <c r="F530" s="72"/>
      <c r="G530" s="73">
        <f>SUM(B530:F530)</f>
        <v>0</v>
      </c>
      <c r="H530" s="74">
        <f t="shared" ref="H530:L530" si="203">IFERROR(B530/$G$530,0)</f>
        <v>0</v>
      </c>
      <c r="I530" s="74">
        <f t="shared" si="203"/>
        <v>0</v>
      </c>
      <c r="J530" s="74">
        <f t="shared" si="203"/>
        <v>0</v>
      </c>
      <c r="K530" s="74">
        <f t="shared" si="203"/>
        <v>0</v>
      </c>
      <c r="L530" s="74">
        <f t="shared" si="203"/>
        <v>0</v>
      </c>
      <c r="M530" s="54" t="s">
        <v>14</v>
      </c>
    </row>
    <row r="531" spans="1:13" ht="15.75" customHeight="1" thickTop="1" thickBot="1" x14ac:dyDescent="0.3">
      <c r="A531" s="170" t="s">
        <v>35</v>
      </c>
      <c r="B531" s="171"/>
      <c r="C531" s="171"/>
      <c r="D531" s="171"/>
      <c r="E531" s="171"/>
      <c r="F531" s="172"/>
      <c r="G531" s="75">
        <v>20</v>
      </c>
      <c r="H531" s="63" t="s">
        <v>14</v>
      </c>
      <c r="I531" s="63" t="s">
        <v>14</v>
      </c>
      <c r="J531" s="63" t="s">
        <v>14</v>
      </c>
      <c r="K531" s="63" t="s">
        <v>14</v>
      </c>
      <c r="L531" s="63" t="s">
        <v>14</v>
      </c>
      <c r="M531" s="63">
        <f>(M511+M518+M523+M529)/4</f>
        <v>1</v>
      </c>
    </row>
    <row r="532" spans="1:13" ht="15.75" customHeight="1" thickTop="1" x14ac:dyDescent="0.25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</row>
    <row r="533" spans="1:13" ht="15.75" customHeight="1" thickBot="1" x14ac:dyDescent="0.3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</row>
    <row r="534" spans="1:13" ht="15.75" customHeight="1" thickTop="1" thickBot="1" x14ac:dyDescent="0.3">
      <c r="A534" s="39" t="s">
        <v>0</v>
      </c>
      <c r="B534" s="153" t="s">
        <v>50</v>
      </c>
      <c r="C534" s="154"/>
      <c r="D534" s="154"/>
      <c r="E534" s="154"/>
      <c r="F534" s="154"/>
      <c r="G534" s="155"/>
      <c r="H534" s="156" t="s">
        <v>111</v>
      </c>
      <c r="I534" s="157"/>
      <c r="J534" s="158"/>
      <c r="K534" s="40" t="s">
        <v>2</v>
      </c>
      <c r="L534" s="159">
        <v>45310</v>
      </c>
      <c r="M534" s="160"/>
    </row>
    <row r="535" spans="1:13" ht="15.75" customHeight="1" thickBot="1" x14ac:dyDescent="0.3">
      <c r="A535" s="161" t="s">
        <v>3</v>
      </c>
      <c r="B535" s="162"/>
      <c r="C535" s="162"/>
      <c r="D535" s="162"/>
      <c r="E535" s="162"/>
      <c r="F535" s="162"/>
      <c r="G535" s="163"/>
      <c r="H535" s="41" t="s">
        <v>112</v>
      </c>
      <c r="I535" s="167">
        <v>16</v>
      </c>
      <c r="J535" s="155"/>
      <c r="K535" s="42"/>
      <c r="L535" s="41"/>
      <c r="M535" s="41"/>
    </row>
    <row r="536" spans="1:13" ht="15.75" customHeight="1" thickBot="1" x14ac:dyDescent="0.3">
      <c r="A536" s="164"/>
      <c r="B536" s="165"/>
      <c r="C536" s="165"/>
      <c r="D536" s="165"/>
      <c r="E536" s="165"/>
      <c r="F536" s="165"/>
      <c r="G536" s="166"/>
      <c r="H536" s="41" t="s">
        <v>113</v>
      </c>
      <c r="I536" s="167">
        <v>4</v>
      </c>
      <c r="J536" s="155"/>
      <c r="K536" s="41"/>
      <c r="L536" s="41"/>
      <c r="M536" s="41"/>
    </row>
    <row r="537" spans="1:13" ht="15.75" customHeight="1" thickBot="1" x14ac:dyDescent="0.3">
      <c r="A537" s="43" t="s">
        <v>4</v>
      </c>
      <c r="B537" s="168" t="s">
        <v>5</v>
      </c>
      <c r="C537" s="169"/>
      <c r="D537" s="169"/>
      <c r="E537" s="169"/>
      <c r="F537" s="169"/>
      <c r="G537" s="169"/>
      <c r="H537" s="167" t="s">
        <v>5</v>
      </c>
      <c r="I537" s="154"/>
      <c r="J537" s="154"/>
      <c r="K537" s="154"/>
      <c r="L537" s="154"/>
      <c r="M537" s="155"/>
    </row>
    <row r="538" spans="1:13" ht="15.75" customHeight="1" thickTop="1" thickBot="1" x14ac:dyDescent="0.3">
      <c r="A538" s="44" t="s">
        <v>6</v>
      </c>
      <c r="B538" s="45" t="s">
        <v>7</v>
      </c>
      <c r="C538" s="45" t="s">
        <v>8</v>
      </c>
      <c r="D538" s="45" t="s">
        <v>9</v>
      </c>
      <c r="E538" s="45" t="s">
        <v>10</v>
      </c>
      <c r="F538" s="45" t="s">
        <v>11</v>
      </c>
      <c r="G538" s="46" t="s">
        <v>12</v>
      </c>
      <c r="H538" s="47" t="s">
        <v>7</v>
      </c>
      <c r="I538" s="47" t="s">
        <v>8</v>
      </c>
      <c r="J538" s="47" t="s">
        <v>9</v>
      </c>
      <c r="K538" s="47" t="s">
        <v>10</v>
      </c>
      <c r="L538" s="47" t="s">
        <v>11</v>
      </c>
      <c r="M538" s="48" t="s">
        <v>12</v>
      </c>
    </row>
    <row r="539" spans="1:13" ht="15.75" customHeight="1" thickTop="1" thickBot="1" x14ac:dyDescent="0.3">
      <c r="A539" s="49" t="s">
        <v>13</v>
      </c>
      <c r="B539" s="50"/>
      <c r="C539" s="50"/>
      <c r="D539" s="50"/>
      <c r="E539" s="50"/>
      <c r="F539" s="50">
        <v>20</v>
      </c>
      <c r="G539" s="51">
        <f t="shared" ref="G539:G541" si="204">SUM(B539:F539)</f>
        <v>20</v>
      </c>
      <c r="H539" s="52">
        <f t="shared" ref="H539:L541" si="205">IFERROR(B539/$G$539,0)</f>
        <v>0</v>
      </c>
      <c r="I539" s="52">
        <f t="shared" si="205"/>
        <v>0</v>
      </c>
      <c r="J539" s="52">
        <f t="shared" si="205"/>
        <v>0</v>
      </c>
      <c r="K539" s="52">
        <f t="shared" si="205"/>
        <v>0</v>
      </c>
      <c r="L539" s="52">
        <f t="shared" si="205"/>
        <v>1</v>
      </c>
      <c r="M539" s="53" t="s">
        <v>14</v>
      </c>
    </row>
    <row r="540" spans="1:13" ht="15.75" customHeight="1" thickTop="1" thickBot="1" x14ac:dyDescent="0.3">
      <c r="A540" s="49" t="s">
        <v>15</v>
      </c>
      <c r="B540" s="50"/>
      <c r="C540" s="50"/>
      <c r="D540" s="50"/>
      <c r="E540" s="50"/>
      <c r="F540" s="50">
        <v>20</v>
      </c>
      <c r="G540" s="51">
        <f t="shared" si="204"/>
        <v>20</v>
      </c>
      <c r="H540" s="52">
        <f t="shared" si="205"/>
        <v>0</v>
      </c>
      <c r="I540" s="52">
        <f t="shared" si="205"/>
        <v>0</v>
      </c>
      <c r="J540" s="52">
        <f t="shared" si="205"/>
        <v>0</v>
      </c>
      <c r="K540" s="52">
        <f t="shared" si="205"/>
        <v>0</v>
      </c>
      <c r="L540" s="52">
        <f t="shared" si="205"/>
        <v>1</v>
      </c>
      <c r="M540" s="54" t="s">
        <v>14</v>
      </c>
    </row>
    <row r="541" spans="1:13" ht="15.75" customHeight="1" thickTop="1" thickBot="1" x14ac:dyDescent="0.3">
      <c r="A541" s="49" t="s">
        <v>16</v>
      </c>
      <c r="B541" s="50"/>
      <c r="C541" s="50"/>
      <c r="D541" s="50"/>
      <c r="E541" s="50"/>
      <c r="F541" s="50">
        <v>20</v>
      </c>
      <c r="G541" s="51">
        <f t="shared" si="204"/>
        <v>20</v>
      </c>
      <c r="H541" s="52">
        <f t="shared" si="205"/>
        <v>0</v>
      </c>
      <c r="I541" s="52">
        <f t="shared" si="205"/>
        <v>0</v>
      </c>
      <c r="J541" s="52">
        <f t="shared" si="205"/>
        <v>0</v>
      </c>
      <c r="K541" s="52">
        <f t="shared" si="205"/>
        <v>0</v>
      </c>
      <c r="L541" s="52">
        <f t="shared" si="205"/>
        <v>1</v>
      </c>
      <c r="M541" s="54" t="s">
        <v>14</v>
      </c>
    </row>
    <row r="542" spans="1:13" ht="15.75" customHeight="1" thickTop="1" thickBot="1" x14ac:dyDescent="0.3">
      <c r="A542" s="55" t="s">
        <v>17</v>
      </c>
      <c r="B542" s="56">
        <f>IFERROR(AVERAGE(B539:B541),0)</f>
        <v>0</v>
      </c>
      <c r="C542" s="56"/>
      <c r="D542" s="56">
        <f>IFERROR(AVERAGE(D539:D541),0)</f>
        <v>0</v>
      </c>
      <c r="E542" s="56"/>
      <c r="F542" s="56"/>
      <c r="G542" s="56">
        <f>SUM(AVERAGE(G539:G541))</f>
        <v>20</v>
      </c>
      <c r="H542" s="57">
        <f>AVERAGE(H539:H541)*0.2</f>
        <v>0</v>
      </c>
      <c r="I542" s="57">
        <f>AVERAGE(I539:I541)*0.4</f>
        <v>0</v>
      </c>
      <c r="J542" s="57">
        <f>AVERAGE(J539:J541)*0.6</f>
        <v>0</v>
      </c>
      <c r="K542" s="57">
        <f>AVERAGE(K539:K541)*0.8</f>
        <v>0</v>
      </c>
      <c r="L542" s="57">
        <f>AVERAGE(L539:L541)*1</f>
        <v>1</v>
      </c>
      <c r="M542" s="58">
        <f>SUM(H542:L542)</f>
        <v>1</v>
      </c>
    </row>
    <row r="543" spans="1:13" ht="15.75" customHeight="1" thickTop="1" thickBot="1" x14ac:dyDescent="0.3">
      <c r="A543" s="59" t="s">
        <v>18</v>
      </c>
      <c r="B543" s="45" t="s">
        <v>7</v>
      </c>
      <c r="C543" s="45" t="s">
        <v>8</v>
      </c>
      <c r="D543" s="45" t="s">
        <v>9</v>
      </c>
      <c r="E543" s="45" t="s">
        <v>10</v>
      </c>
      <c r="F543" s="45" t="s">
        <v>11</v>
      </c>
      <c r="G543" s="46" t="s">
        <v>12</v>
      </c>
      <c r="H543" s="45" t="s">
        <v>7</v>
      </c>
      <c r="I543" s="45" t="s">
        <v>8</v>
      </c>
      <c r="J543" s="45" t="s">
        <v>9</v>
      </c>
      <c r="K543" s="45" t="s">
        <v>10</v>
      </c>
      <c r="L543" s="60" t="s">
        <v>11</v>
      </c>
      <c r="M543" s="46" t="s">
        <v>12</v>
      </c>
    </row>
    <row r="544" spans="1:13" ht="15.75" customHeight="1" thickTop="1" thickBot="1" x14ac:dyDescent="0.3">
      <c r="A544" s="49" t="s">
        <v>19</v>
      </c>
      <c r="B544" s="50"/>
      <c r="C544" s="50"/>
      <c r="D544" s="50"/>
      <c r="E544" s="50"/>
      <c r="F544" s="50">
        <v>20</v>
      </c>
      <c r="G544" s="51">
        <f t="shared" ref="G544:G548" si="206">SUM(B544:F544)</f>
        <v>20</v>
      </c>
      <c r="H544" s="52">
        <f t="shared" ref="H544:L548" si="207">IFERROR(B544/$G$544,0)</f>
        <v>0</v>
      </c>
      <c r="I544" s="52">
        <f t="shared" si="207"/>
        <v>0</v>
      </c>
      <c r="J544" s="52">
        <f t="shared" si="207"/>
        <v>0</v>
      </c>
      <c r="K544" s="52">
        <f t="shared" si="207"/>
        <v>0</v>
      </c>
      <c r="L544" s="52">
        <f t="shared" si="207"/>
        <v>1</v>
      </c>
      <c r="M544" s="54" t="s">
        <v>14</v>
      </c>
    </row>
    <row r="545" spans="1:13" ht="15.75" customHeight="1" thickTop="1" thickBot="1" x14ac:dyDescent="0.3">
      <c r="A545" s="49" t="s">
        <v>20</v>
      </c>
      <c r="B545" s="50"/>
      <c r="C545" s="50"/>
      <c r="D545" s="50"/>
      <c r="E545" s="50"/>
      <c r="F545" s="50">
        <v>20</v>
      </c>
      <c r="G545" s="51">
        <f t="shared" si="206"/>
        <v>20</v>
      </c>
      <c r="H545" s="52">
        <f t="shared" si="207"/>
        <v>0</v>
      </c>
      <c r="I545" s="52">
        <f t="shared" si="207"/>
        <v>0</v>
      </c>
      <c r="J545" s="52">
        <f t="shared" si="207"/>
        <v>0</v>
      </c>
      <c r="K545" s="52">
        <f t="shared" si="207"/>
        <v>0</v>
      </c>
      <c r="L545" s="52">
        <f t="shared" si="207"/>
        <v>1</v>
      </c>
      <c r="M545" s="54" t="s">
        <v>14</v>
      </c>
    </row>
    <row r="546" spans="1:13" ht="15.75" customHeight="1" thickTop="1" thickBot="1" x14ac:dyDescent="0.3">
      <c r="A546" s="49" t="s">
        <v>21</v>
      </c>
      <c r="B546" s="50"/>
      <c r="C546" s="50"/>
      <c r="D546" s="50"/>
      <c r="E546" s="50"/>
      <c r="F546" s="50">
        <v>20</v>
      </c>
      <c r="G546" s="51">
        <f t="shared" si="206"/>
        <v>20</v>
      </c>
      <c r="H546" s="52">
        <f t="shared" si="207"/>
        <v>0</v>
      </c>
      <c r="I546" s="52">
        <f t="shared" si="207"/>
        <v>0</v>
      </c>
      <c r="J546" s="52">
        <f t="shared" si="207"/>
        <v>0</v>
      </c>
      <c r="K546" s="52">
        <f t="shared" si="207"/>
        <v>0</v>
      </c>
      <c r="L546" s="52">
        <f t="shared" si="207"/>
        <v>1</v>
      </c>
      <c r="M546" s="54" t="s">
        <v>14</v>
      </c>
    </row>
    <row r="547" spans="1:13" ht="15.75" customHeight="1" thickTop="1" thickBot="1" x14ac:dyDescent="0.3">
      <c r="A547" s="49" t="s">
        <v>22</v>
      </c>
      <c r="B547" s="50"/>
      <c r="C547" s="50"/>
      <c r="D547" s="50"/>
      <c r="E547" s="50"/>
      <c r="F547" s="50">
        <v>20</v>
      </c>
      <c r="G547" s="51">
        <f t="shared" si="206"/>
        <v>20</v>
      </c>
      <c r="H547" s="52">
        <f t="shared" si="207"/>
        <v>0</v>
      </c>
      <c r="I547" s="52">
        <f t="shared" si="207"/>
        <v>0</v>
      </c>
      <c r="J547" s="52">
        <f t="shared" si="207"/>
        <v>0</v>
      </c>
      <c r="K547" s="52">
        <f t="shared" si="207"/>
        <v>0</v>
      </c>
      <c r="L547" s="52">
        <f t="shared" si="207"/>
        <v>1</v>
      </c>
      <c r="M547" s="54" t="s">
        <v>14</v>
      </c>
    </row>
    <row r="548" spans="1:13" ht="15.75" customHeight="1" thickTop="1" thickBot="1" x14ac:dyDescent="0.3">
      <c r="A548" s="49" t="s">
        <v>23</v>
      </c>
      <c r="B548" s="50"/>
      <c r="C548" s="50"/>
      <c r="D548" s="50"/>
      <c r="E548" s="50"/>
      <c r="F548" s="50">
        <v>20</v>
      </c>
      <c r="G548" s="51">
        <f t="shared" si="206"/>
        <v>20</v>
      </c>
      <c r="H548" s="52">
        <f t="shared" si="207"/>
        <v>0</v>
      </c>
      <c r="I548" s="52">
        <f t="shared" si="207"/>
        <v>0</v>
      </c>
      <c r="J548" s="52">
        <f t="shared" si="207"/>
        <v>0</v>
      </c>
      <c r="K548" s="52">
        <f t="shared" si="207"/>
        <v>0</v>
      </c>
      <c r="L548" s="52">
        <f t="shared" si="207"/>
        <v>1</v>
      </c>
      <c r="M548" s="54"/>
    </row>
    <row r="549" spans="1:13" ht="15.75" customHeight="1" thickTop="1" thickBot="1" x14ac:dyDescent="0.3">
      <c r="A549" s="55" t="s">
        <v>24</v>
      </c>
      <c r="B549" s="56">
        <f t="shared" ref="B549:E549" si="208">IFERROR(AVERAGE(B544:B548),0)</f>
        <v>0</v>
      </c>
      <c r="C549" s="56">
        <f t="shared" si="208"/>
        <v>0</v>
      </c>
      <c r="D549" s="56">
        <f t="shared" si="208"/>
        <v>0</v>
      </c>
      <c r="E549" s="56">
        <f t="shared" si="208"/>
        <v>0</v>
      </c>
      <c r="F549" s="56"/>
      <c r="G549" s="56">
        <f>SUM(AVERAGE(G544:G548))</f>
        <v>20</v>
      </c>
      <c r="H549" s="58">
        <f>AVERAGE(H544:H548)*0.2</f>
        <v>0</v>
      </c>
      <c r="I549" s="58">
        <f>AVERAGE(I544:I548)*0.4</f>
        <v>0</v>
      </c>
      <c r="J549" s="58">
        <f>AVERAGE(J544:J548)*0.6</f>
        <v>0</v>
      </c>
      <c r="K549" s="58">
        <f>AVERAGE(K544:K548)*0.8</f>
        <v>0</v>
      </c>
      <c r="L549" s="61">
        <f>AVERAGE(L544:L548)*1</f>
        <v>1</v>
      </c>
      <c r="M549" s="58">
        <f>SUM(H549:L549)</f>
        <v>1</v>
      </c>
    </row>
    <row r="550" spans="1:13" ht="15.75" customHeight="1" thickTop="1" thickBot="1" x14ac:dyDescent="0.3">
      <c r="A550" s="59" t="s">
        <v>25</v>
      </c>
      <c r="B550" s="45" t="s">
        <v>7</v>
      </c>
      <c r="C550" s="45" t="s">
        <v>8</v>
      </c>
      <c r="D550" s="45" t="s">
        <v>9</v>
      </c>
      <c r="E550" s="45" t="s">
        <v>10</v>
      </c>
      <c r="F550" s="45" t="s">
        <v>11</v>
      </c>
      <c r="G550" s="46" t="s">
        <v>12</v>
      </c>
      <c r="H550" s="45" t="s">
        <v>7</v>
      </c>
      <c r="I550" s="45" t="s">
        <v>8</v>
      </c>
      <c r="J550" s="45" t="s">
        <v>9</v>
      </c>
      <c r="K550" s="45" t="s">
        <v>10</v>
      </c>
      <c r="L550" s="60" t="s">
        <v>11</v>
      </c>
      <c r="M550" s="46" t="s">
        <v>12</v>
      </c>
    </row>
    <row r="551" spans="1:13" ht="15.75" customHeight="1" thickTop="1" thickBot="1" x14ac:dyDescent="0.3">
      <c r="A551" s="49" t="s">
        <v>26</v>
      </c>
      <c r="B551" s="50"/>
      <c r="C551" s="50"/>
      <c r="D551" s="50"/>
      <c r="E551" s="50"/>
      <c r="F551" s="50">
        <v>20</v>
      </c>
      <c r="G551" s="51">
        <f t="shared" ref="G551:G553" si="209">SUM(B551:F551)</f>
        <v>20</v>
      </c>
      <c r="H551" s="52">
        <f t="shared" ref="H551:L553" si="210">IFERROR(B551/$G$551,0)</f>
        <v>0</v>
      </c>
      <c r="I551" s="52">
        <f t="shared" si="210"/>
        <v>0</v>
      </c>
      <c r="J551" s="52">
        <f t="shared" si="210"/>
        <v>0</v>
      </c>
      <c r="K551" s="52">
        <f t="shared" si="210"/>
        <v>0</v>
      </c>
      <c r="L551" s="52">
        <f t="shared" si="210"/>
        <v>1</v>
      </c>
      <c r="M551" s="54" t="s">
        <v>14</v>
      </c>
    </row>
    <row r="552" spans="1:13" ht="15.75" customHeight="1" thickTop="1" thickBot="1" x14ac:dyDescent="0.3">
      <c r="A552" s="49" t="s">
        <v>27</v>
      </c>
      <c r="B552" s="50"/>
      <c r="C552" s="50"/>
      <c r="D552" s="50"/>
      <c r="E552" s="50"/>
      <c r="F552" s="50">
        <v>20</v>
      </c>
      <c r="G552" s="51">
        <f t="shared" si="209"/>
        <v>20</v>
      </c>
      <c r="H552" s="52">
        <f t="shared" si="210"/>
        <v>0</v>
      </c>
      <c r="I552" s="52">
        <f t="shared" si="210"/>
        <v>0</v>
      </c>
      <c r="J552" s="52">
        <f t="shared" si="210"/>
        <v>0</v>
      </c>
      <c r="K552" s="52">
        <f t="shared" si="210"/>
        <v>0</v>
      </c>
      <c r="L552" s="52">
        <f t="shared" si="210"/>
        <v>1</v>
      </c>
      <c r="M552" s="54" t="s">
        <v>14</v>
      </c>
    </row>
    <row r="553" spans="1:13" ht="15.75" customHeight="1" thickTop="1" thickBot="1" x14ac:dyDescent="0.3">
      <c r="A553" s="49" t="s">
        <v>28</v>
      </c>
      <c r="B553" s="50"/>
      <c r="C553" s="50"/>
      <c r="D553" s="50"/>
      <c r="E553" s="50"/>
      <c r="F553" s="50">
        <v>20</v>
      </c>
      <c r="G553" s="51">
        <f t="shared" si="209"/>
        <v>20</v>
      </c>
      <c r="H553" s="52">
        <f t="shared" si="210"/>
        <v>0</v>
      </c>
      <c r="I553" s="52">
        <f t="shared" si="210"/>
        <v>0</v>
      </c>
      <c r="J553" s="52">
        <f t="shared" si="210"/>
        <v>0</v>
      </c>
      <c r="K553" s="52">
        <f t="shared" si="210"/>
        <v>0</v>
      </c>
      <c r="L553" s="52">
        <f t="shared" si="210"/>
        <v>1</v>
      </c>
      <c r="M553" s="54" t="s">
        <v>14</v>
      </c>
    </row>
    <row r="554" spans="1:13" ht="15.75" customHeight="1" thickTop="1" thickBot="1" x14ac:dyDescent="0.3">
      <c r="A554" s="55" t="s">
        <v>24</v>
      </c>
      <c r="B554" s="56"/>
      <c r="C554" s="56">
        <f t="shared" ref="C554:E554" si="211">IFERROR(AVERAGE(C551:C553),0)</f>
        <v>0</v>
      </c>
      <c r="D554" s="62">
        <f t="shared" si="211"/>
        <v>0</v>
      </c>
      <c r="E554" s="62">
        <f t="shared" si="211"/>
        <v>0</v>
      </c>
      <c r="F554" s="62"/>
      <c r="G554" s="62">
        <f>SUM(AVERAGE(G551:G553))</f>
        <v>20</v>
      </c>
      <c r="H554" s="58">
        <f>AVERAGE(H551:H553)*0.2</f>
        <v>0</v>
      </c>
      <c r="I554" s="58">
        <f>AVERAGE(I551:I553)*0.4</f>
        <v>0</v>
      </c>
      <c r="J554" s="58">
        <f>AVERAGE(J551:J553)*0.6</f>
        <v>0</v>
      </c>
      <c r="K554" s="58">
        <f>AVERAGE(K551:K553)*0.8</f>
        <v>0</v>
      </c>
      <c r="L554" s="61">
        <f>AVERAGE(L551:L553)*1</f>
        <v>1</v>
      </c>
      <c r="M554" s="63">
        <f>SUM(H554:L554)</f>
        <v>1</v>
      </c>
    </row>
    <row r="555" spans="1:13" ht="15.75" customHeight="1" thickTop="1" thickBot="1" x14ac:dyDescent="0.3">
      <c r="A555" s="44" t="s">
        <v>29</v>
      </c>
      <c r="B555" s="45" t="s">
        <v>7</v>
      </c>
      <c r="C555" s="45" t="s">
        <v>8</v>
      </c>
      <c r="D555" s="45" t="s">
        <v>9</v>
      </c>
      <c r="E555" s="45" t="s">
        <v>10</v>
      </c>
      <c r="F555" s="45" t="s">
        <v>11</v>
      </c>
      <c r="G555" s="46" t="s">
        <v>12</v>
      </c>
      <c r="H555" s="45" t="s">
        <v>7</v>
      </c>
      <c r="I555" s="45" t="s">
        <v>8</v>
      </c>
      <c r="J555" s="45" t="s">
        <v>9</v>
      </c>
      <c r="K555" s="45" t="s">
        <v>10</v>
      </c>
      <c r="L555" s="60" t="s">
        <v>11</v>
      </c>
      <c r="M555" s="46" t="s">
        <v>12</v>
      </c>
    </row>
    <row r="556" spans="1:13" ht="15.75" customHeight="1" thickTop="1" thickBot="1" x14ac:dyDescent="0.3">
      <c r="A556" s="64" t="s">
        <v>30</v>
      </c>
      <c r="B556" s="65"/>
      <c r="C556" s="65"/>
      <c r="D556" s="65"/>
      <c r="E556" s="50"/>
      <c r="F556" s="50">
        <v>20</v>
      </c>
      <c r="G556" s="66">
        <f t="shared" ref="G556:G559" si="212">SUM(B556:F556)</f>
        <v>20</v>
      </c>
      <c r="H556" s="67">
        <f t="shared" ref="H556:L559" si="213">IFERROR(B556/$G$556,0)</f>
        <v>0</v>
      </c>
      <c r="I556" s="67">
        <f t="shared" si="213"/>
        <v>0</v>
      </c>
      <c r="J556" s="67">
        <f t="shared" si="213"/>
        <v>0</v>
      </c>
      <c r="K556" s="67">
        <f t="shared" si="213"/>
        <v>0</v>
      </c>
      <c r="L556" s="67">
        <f t="shared" si="213"/>
        <v>1</v>
      </c>
      <c r="M556" s="54" t="s">
        <v>14</v>
      </c>
    </row>
    <row r="557" spans="1:13" ht="15.75" customHeight="1" thickTop="1" thickBot="1" x14ac:dyDescent="0.3">
      <c r="A557" s="64" t="s">
        <v>31</v>
      </c>
      <c r="B557" s="65"/>
      <c r="C557" s="65"/>
      <c r="D557" s="65"/>
      <c r="E557" s="50"/>
      <c r="F557" s="50">
        <v>20</v>
      </c>
      <c r="G557" s="66">
        <f t="shared" si="212"/>
        <v>20</v>
      </c>
      <c r="H557" s="67">
        <f t="shared" si="213"/>
        <v>0</v>
      </c>
      <c r="I557" s="67">
        <f t="shared" si="213"/>
        <v>0</v>
      </c>
      <c r="J557" s="67">
        <f t="shared" si="213"/>
        <v>0</v>
      </c>
      <c r="K557" s="67">
        <f t="shared" si="213"/>
        <v>0</v>
      </c>
      <c r="L557" s="67">
        <f t="shared" si="213"/>
        <v>1</v>
      </c>
      <c r="M557" s="54" t="s">
        <v>14</v>
      </c>
    </row>
    <row r="558" spans="1:13" ht="15.75" customHeight="1" thickTop="1" thickBot="1" x14ac:dyDescent="0.3">
      <c r="A558" s="64" t="s">
        <v>32</v>
      </c>
      <c r="B558" s="65"/>
      <c r="C558" s="65"/>
      <c r="D558" s="65"/>
      <c r="E558" s="50"/>
      <c r="F558" s="50">
        <v>20</v>
      </c>
      <c r="G558" s="66">
        <f t="shared" si="212"/>
        <v>20</v>
      </c>
      <c r="H558" s="67">
        <f t="shared" si="213"/>
        <v>0</v>
      </c>
      <c r="I558" s="67">
        <f t="shared" si="213"/>
        <v>0</v>
      </c>
      <c r="J558" s="67">
        <f t="shared" si="213"/>
        <v>0</v>
      </c>
      <c r="K558" s="67">
        <f t="shared" si="213"/>
        <v>0</v>
      </c>
      <c r="L558" s="67">
        <f t="shared" si="213"/>
        <v>1</v>
      </c>
      <c r="M558" s="54" t="s">
        <v>14</v>
      </c>
    </row>
    <row r="559" spans="1:13" ht="15.75" customHeight="1" thickTop="1" thickBot="1" x14ac:dyDescent="0.3">
      <c r="A559" s="64" t="s">
        <v>33</v>
      </c>
      <c r="B559" s="65"/>
      <c r="C559" s="65"/>
      <c r="D559" s="65"/>
      <c r="E559" s="50"/>
      <c r="F559" s="50">
        <v>20</v>
      </c>
      <c r="G559" s="66">
        <f t="shared" si="212"/>
        <v>20</v>
      </c>
      <c r="H559" s="67">
        <f t="shared" si="213"/>
        <v>0</v>
      </c>
      <c r="I559" s="67">
        <f t="shared" si="213"/>
        <v>0</v>
      </c>
      <c r="J559" s="67">
        <f t="shared" si="213"/>
        <v>0</v>
      </c>
      <c r="K559" s="67">
        <f t="shared" si="213"/>
        <v>0</v>
      </c>
      <c r="L559" s="67">
        <f t="shared" si="213"/>
        <v>1</v>
      </c>
      <c r="M559" s="54" t="s">
        <v>14</v>
      </c>
    </row>
    <row r="560" spans="1:13" ht="15.75" customHeight="1" thickTop="1" thickBot="1" x14ac:dyDescent="0.3">
      <c r="A560" s="68" t="s">
        <v>24</v>
      </c>
      <c r="B560" s="69">
        <f t="shared" ref="B560:E560" si="214">IFERROR(AVERAGE(B556:B559),0)</f>
        <v>0</v>
      </c>
      <c r="C560" s="69">
        <f t="shared" si="214"/>
        <v>0</v>
      </c>
      <c r="D560" s="69">
        <f t="shared" si="214"/>
        <v>0</v>
      </c>
      <c r="E560" s="69">
        <f t="shared" si="214"/>
        <v>0</v>
      </c>
      <c r="F560" s="69"/>
      <c r="G560" s="69">
        <f>SUM(AVERAGE(G556:G559))</f>
        <v>20</v>
      </c>
      <c r="H560" s="63">
        <f>AVERAGE(H556:H559)*0.2</f>
        <v>0</v>
      </c>
      <c r="I560" s="63">
        <f>AVERAGE(I556:I559)*0.4</f>
        <v>0</v>
      </c>
      <c r="J560" s="63">
        <f>AVERAGE(J556:J559)*0.6</f>
        <v>0</v>
      </c>
      <c r="K560" s="63">
        <f>AVERAGE(K556:K559)*0.8</f>
        <v>0</v>
      </c>
      <c r="L560" s="70">
        <f>AVERAGE(L556:L559)*1</f>
        <v>1</v>
      </c>
      <c r="M560" s="63">
        <f>SUM(H560:L560)</f>
        <v>1</v>
      </c>
    </row>
    <row r="561" spans="1:13" ht="15.75" customHeight="1" thickTop="1" thickBot="1" x14ac:dyDescent="0.3">
      <c r="A561" s="71" t="s">
        <v>114</v>
      </c>
      <c r="B561" s="72"/>
      <c r="C561" s="72"/>
      <c r="D561" s="72"/>
      <c r="E561" s="72"/>
      <c r="F561" s="72"/>
      <c r="G561" s="73">
        <f>SUM(B561:F561)</f>
        <v>0</v>
      </c>
      <c r="H561" s="74">
        <f t="shared" ref="H561:L561" si="215">IFERROR(B561/$G$561,0)</f>
        <v>0</v>
      </c>
      <c r="I561" s="74">
        <f t="shared" si="215"/>
        <v>0</v>
      </c>
      <c r="J561" s="74">
        <f t="shared" si="215"/>
        <v>0</v>
      </c>
      <c r="K561" s="74">
        <f t="shared" si="215"/>
        <v>0</v>
      </c>
      <c r="L561" s="74">
        <f t="shared" si="215"/>
        <v>0</v>
      </c>
      <c r="M561" s="54" t="s">
        <v>14</v>
      </c>
    </row>
    <row r="562" spans="1:13" ht="15.75" customHeight="1" thickTop="1" thickBot="1" x14ac:dyDescent="0.3">
      <c r="A562" s="170" t="s">
        <v>35</v>
      </c>
      <c r="B562" s="171"/>
      <c r="C562" s="171"/>
      <c r="D562" s="171"/>
      <c r="E562" s="171"/>
      <c r="F562" s="172"/>
      <c r="G562" s="75">
        <v>20</v>
      </c>
      <c r="H562" s="63" t="s">
        <v>14</v>
      </c>
      <c r="I562" s="63" t="s">
        <v>14</v>
      </c>
      <c r="J562" s="63" t="s">
        <v>14</v>
      </c>
      <c r="K562" s="63" t="s">
        <v>14</v>
      </c>
      <c r="L562" s="63" t="s">
        <v>14</v>
      </c>
      <c r="M562" s="63">
        <f>(M542+M549+M554+M560)/4</f>
        <v>1</v>
      </c>
    </row>
    <row r="563" spans="1:13" ht="15.75" customHeight="1" thickTop="1" x14ac:dyDescent="0.25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</row>
    <row r="564" spans="1:13" ht="15.75" customHeight="1" thickBot="1" x14ac:dyDescent="0.3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</row>
    <row r="565" spans="1:13" ht="15.75" customHeight="1" thickTop="1" thickBot="1" x14ac:dyDescent="0.3">
      <c r="A565" s="39" t="s">
        <v>0</v>
      </c>
      <c r="B565" s="153" t="s">
        <v>153</v>
      </c>
      <c r="C565" s="154"/>
      <c r="D565" s="154"/>
      <c r="E565" s="154"/>
      <c r="F565" s="154"/>
      <c r="G565" s="155"/>
      <c r="H565" s="156" t="s">
        <v>111</v>
      </c>
      <c r="I565" s="157"/>
      <c r="J565" s="158"/>
      <c r="K565" s="40" t="s">
        <v>2</v>
      </c>
      <c r="L565" s="159">
        <v>45314</v>
      </c>
      <c r="M565" s="160"/>
    </row>
    <row r="566" spans="1:13" ht="15.75" customHeight="1" thickBot="1" x14ac:dyDescent="0.3">
      <c r="A566" s="161" t="s">
        <v>3</v>
      </c>
      <c r="B566" s="162"/>
      <c r="C566" s="162"/>
      <c r="D566" s="162"/>
      <c r="E566" s="162"/>
      <c r="F566" s="162"/>
      <c r="G566" s="163"/>
      <c r="H566" s="41" t="s">
        <v>112</v>
      </c>
      <c r="I566" s="167">
        <v>16</v>
      </c>
      <c r="J566" s="155"/>
      <c r="K566" s="42"/>
      <c r="L566" s="41"/>
      <c r="M566" s="41"/>
    </row>
    <row r="567" spans="1:13" ht="15.75" customHeight="1" thickBot="1" x14ac:dyDescent="0.3">
      <c r="A567" s="164"/>
      <c r="B567" s="165"/>
      <c r="C567" s="165"/>
      <c r="D567" s="165"/>
      <c r="E567" s="165"/>
      <c r="F567" s="165"/>
      <c r="G567" s="166"/>
      <c r="H567" s="41" t="s">
        <v>113</v>
      </c>
      <c r="I567" s="167">
        <v>4</v>
      </c>
      <c r="J567" s="155"/>
      <c r="K567" s="41"/>
      <c r="L567" s="41"/>
      <c r="M567" s="41"/>
    </row>
    <row r="568" spans="1:13" ht="15.75" customHeight="1" thickBot="1" x14ac:dyDescent="0.3">
      <c r="A568" s="43" t="s">
        <v>4</v>
      </c>
      <c r="B568" s="168" t="s">
        <v>5</v>
      </c>
      <c r="C568" s="169"/>
      <c r="D568" s="169"/>
      <c r="E568" s="169"/>
      <c r="F568" s="169"/>
      <c r="G568" s="169"/>
      <c r="H568" s="167" t="s">
        <v>5</v>
      </c>
      <c r="I568" s="154"/>
      <c r="J568" s="154"/>
      <c r="K568" s="154"/>
      <c r="L568" s="154"/>
      <c r="M568" s="155"/>
    </row>
    <row r="569" spans="1:13" ht="15.75" customHeight="1" thickTop="1" thickBot="1" x14ac:dyDescent="0.3">
      <c r="A569" s="44" t="s">
        <v>6</v>
      </c>
      <c r="B569" s="45" t="s">
        <v>7</v>
      </c>
      <c r="C569" s="45" t="s">
        <v>8</v>
      </c>
      <c r="D569" s="45" t="s">
        <v>9</v>
      </c>
      <c r="E569" s="45" t="s">
        <v>10</v>
      </c>
      <c r="F569" s="45" t="s">
        <v>11</v>
      </c>
      <c r="G569" s="46" t="s">
        <v>12</v>
      </c>
      <c r="H569" s="47" t="s">
        <v>7</v>
      </c>
      <c r="I569" s="47" t="s">
        <v>8</v>
      </c>
      <c r="J569" s="47" t="s">
        <v>9</v>
      </c>
      <c r="K569" s="47" t="s">
        <v>10</v>
      </c>
      <c r="L569" s="47" t="s">
        <v>11</v>
      </c>
      <c r="M569" s="48" t="s">
        <v>12</v>
      </c>
    </row>
    <row r="570" spans="1:13" ht="15.75" customHeight="1" thickTop="1" thickBot="1" x14ac:dyDescent="0.3">
      <c r="A570" s="49" t="s">
        <v>13</v>
      </c>
      <c r="B570" s="50"/>
      <c r="C570" s="50"/>
      <c r="D570" s="50"/>
      <c r="E570" s="50"/>
      <c r="F570" s="50">
        <v>20</v>
      </c>
      <c r="G570" s="51">
        <f t="shared" ref="G570:G572" si="216">SUM(B570:F570)</f>
        <v>20</v>
      </c>
      <c r="H570" s="52">
        <f t="shared" ref="H570:L572" si="217">IFERROR(B570/$G$570,0)</f>
        <v>0</v>
      </c>
      <c r="I570" s="52">
        <f t="shared" si="217"/>
        <v>0</v>
      </c>
      <c r="J570" s="52">
        <f t="shared" si="217"/>
        <v>0</v>
      </c>
      <c r="K570" s="52">
        <f t="shared" si="217"/>
        <v>0</v>
      </c>
      <c r="L570" s="52">
        <f t="shared" si="217"/>
        <v>1</v>
      </c>
      <c r="M570" s="53" t="s">
        <v>14</v>
      </c>
    </row>
    <row r="571" spans="1:13" ht="15.75" customHeight="1" thickTop="1" thickBot="1" x14ac:dyDescent="0.3">
      <c r="A571" s="49" t="s">
        <v>15</v>
      </c>
      <c r="B571" s="50"/>
      <c r="C571" s="50"/>
      <c r="D571" s="50"/>
      <c r="E571" s="50"/>
      <c r="F571" s="50">
        <v>20</v>
      </c>
      <c r="G571" s="51">
        <f t="shared" si="216"/>
        <v>20</v>
      </c>
      <c r="H571" s="52">
        <f t="shared" si="217"/>
        <v>0</v>
      </c>
      <c r="I571" s="52">
        <f t="shared" si="217"/>
        <v>0</v>
      </c>
      <c r="J571" s="52">
        <f t="shared" si="217"/>
        <v>0</v>
      </c>
      <c r="K571" s="52">
        <f t="shared" si="217"/>
        <v>0</v>
      </c>
      <c r="L571" s="52">
        <f t="shared" si="217"/>
        <v>1</v>
      </c>
      <c r="M571" s="54" t="s">
        <v>14</v>
      </c>
    </row>
    <row r="572" spans="1:13" ht="15.75" customHeight="1" thickTop="1" thickBot="1" x14ac:dyDescent="0.3">
      <c r="A572" s="49" t="s">
        <v>16</v>
      </c>
      <c r="B572" s="50"/>
      <c r="C572" s="50"/>
      <c r="D572" s="50"/>
      <c r="E572" s="50"/>
      <c r="F572" s="50">
        <v>20</v>
      </c>
      <c r="G572" s="51">
        <f t="shared" si="216"/>
        <v>20</v>
      </c>
      <c r="H572" s="52">
        <f t="shared" si="217"/>
        <v>0</v>
      </c>
      <c r="I572" s="52">
        <f t="shared" si="217"/>
        <v>0</v>
      </c>
      <c r="J572" s="52">
        <f t="shared" si="217"/>
        <v>0</v>
      </c>
      <c r="K572" s="52">
        <f t="shared" si="217"/>
        <v>0</v>
      </c>
      <c r="L572" s="52">
        <f t="shared" si="217"/>
        <v>1</v>
      </c>
      <c r="M572" s="54" t="s">
        <v>14</v>
      </c>
    </row>
    <row r="573" spans="1:13" ht="15.75" customHeight="1" thickTop="1" thickBot="1" x14ac:dyDescent="0.3">
      <c r="A573" s="55" t="s">
        <v>17</v>
      </c>
      <c r="B573" s="56">
        <f>IFERROR(AVERAGE(B570:B572),0)</f>
        <v>0</v>
      </c>
      <c r="C573" s="56"/>
      <c r="D573" s="56">
        <f>IFERROR(AVERAGE(D570:D572),0)</f>
        <v>0</v>
      </c>
      <c r="E573" s="56"/>
      <c r="F573" s="56"/>
      <c r="G573" s="56">
        <f>SUM(AVERAGE(G570:G572))</f>
        <v>20</v>
      </c>
      <c r="H573" s="57">
        <f>AVERAGE(H570:H572)*0.2</f>
        <v>0</v>
      </c>
      <c r="I573" s="57">
        <f>AVERAGE(I570:I572)*0.4</f>
        <v>0</v>
      </c>
      <c r="J573" s="57">
        <f>AVERAGE(J570:J572)*0.6</f>
        <v>0</v>
      </c>
      <c r="K573" s="57">
        <f>AVERAGE(K570:K572)*0.8</f>
        <v>0</v>
      </c>
      <c r="L573" s="57">
        <f>AVERAGE(L570:L572)*1</f>
        <v>1</v>
      </c>
      <c r="M573" s="58">
        <f>SUM(H573:L573)</f>
        <v>1</v>
      </c>
    </row>
    <row r="574" spans="1:13" ht="15.75" customHeight="1" thickTop="1" thickBot="1" x14ac:dyDescent="0.3">
      <c r="A574" s="59" t="s">
        <v>18</v>
      </c>
      <c r="B574" s="45" t="s">
        <v>7</v>
      </c>
      <c r="C574" s="45" t="s">
        <v>8</v>
      </c>
      <c r="D574" s="45" t="s">
        <v>9</v>
      </c>
      <c r="E574" s="45" t="s">
        <v>10</v>
      </c>
      <c r="F574" s="45" t="s">
        <v>11</v>
      </c>
      <c r="G574" s="46" t="s">
        <v>12</v>
      </c>
      <c r="H574" s="45" t="s">
        <v>7</v>
      </c>
      <c r="I574" s="45" t="s">
        <v>8</v>
      </c>
      <c r="J574" s="45" t="s">
        <v>9</v>
      </c>
      <c r="K574" s="45" t="s">
        <v>10</v>
      </c>
      <c r="L574" s="60" t="s">
        <v>11</v>
      </c>
      <c r="M574" s="46" t="s">
        <v>12</v>
      </c>
    </row>
    <row r="575" spans="1:13" ht="15.75" customHeight="1" thickTop="1" thickBot="1" x14ac:dyDescent="0.3">
      <c r="A575" s="49" t="s">
        <v>19</v>
      </c>
      <c r="B575" s="50"/>
      <c r="C575" s="50"/>
      <c r="D575" s="50"/>
      <c r="E575" s="50"/>
      <c r="F575" s="50">
        <v>20</v>
      </c>
      <c r="G575" s="51">
        <f t="shared" ref="G575:G579" si="218">SUM(B575:F575)</f>
        <v>20</v>
      </c>
      <c r="H575" s="52">
        <f t="shared" ref="H575:L579" si="219">IFERROR(B575/$G$575,0)</f>
        <v>0</v>
      </c>
      <c r="I575" s="52">
        <f t="shared" si="219"/>
        <v>0</v>
      </c>
      <c r="J575" s="52">
        <f t="shared" si="219"/>
        <v>0</v>
      </c>
      <c r="K575" s="52">
        <f t="shared" si="219"/>
        <v>0</v>
      </c>
      <c r="L575" s="52">
        <f t="shared" si="219"/>
        <v>1</v>
      </c>
      <c r="M575" s="54" t="s">
        <v>14</v>
      </c>
    </row>
    <row r="576" spans="1:13" ht="15.75" customHeight="1" thickTop="1" thickBot="1" x14ac:dyDescent="0.3">
      <c r="A576" s="49" t="s">
        <v>20</v>
      </c>
      <c r="B576" s="50"/>
      <c r="C576" s="50"/>
      <c r="D576" s="50"/>
      <c r="E576" s="50"/>
      <c r="F576" s="50">
        <v>20</v>
      </c>
      <c r="G576" s="51">
        <f t="shared" si="218"/>
        <v>20</v>
      </c>
      <c r="H576" s="52">
        <f t="shared" si="219"/>
        <v>0</v>
      </c>
      <c r="I576" s="52">
        <f t="shared" si="219"/>
        <v>0</v>
      </c>
      <c r="J576" s="52">
        <f t="shared" si="219"/>
        <v>0</v>
      </c>
      <c r="K576" s="52">
        <f t="shared" si="219"/>
        <v>0</v>
      </c>
      <c r="L576" s="52">
        <f t="shared" si="219"/>
        <v>1</v>
      </c>
      <c r="M576" s="54" t="s">
        <v>14</v>
      </c>
    </row>
    <row r="577" spans="1:13" ht="15.75" customHeight="1" thickTop="1" thickBot="1" x14ac:dyDescent="0.3">
      <c r="A577" s="49" t="s">
        <v>21</v>
      </c>
      <c r="B577" s="50"/>
      <c r="C577" s="50"/>
      <c r="D577" s="50"/>
      <c r="E577" s="50"/>
      <c r="F577" s="50">
        <v>20</v>
      </c>
      <c r="G577" s="51">
        <f t="shared" si="218"/>
        <v>20</v>
      </c>
      <c r="H577" s="52">
        <f t="shared" si="219"/>
        <v>0</v>
      </c>
      <c r="I577" s="52">
        <f t="shared" si="219"/>
        <v>0</v>
      </c>
      <c r="J577" s="52">
        <f t="shared" si="219"/>
        <v>0</v>
      </c>
      <c r="K577" s="52">
        <f t="shared" si="219"/>
        <v>0</v>
      </c>
      <c r="L577" s="52">
        <f t="shared" si="219"/>
        <v>1</v>
      </c>
      <c r="M577" s="54" t="s">
        <v>14</v>
      </c>
    </row>
    <row r="578" spans="1:13" ht="15.75" customHeight="1" thickTop="1" thickBot="1" x14ac:dyDescent="0.3">
      <c r="A578" s="49" t="s">
        <v>22</v>
      </c>
      <c r="B578" s="50"/>
      <c r="C578" s="50"/>
      <c r="D578" s="50"/>
      <c r="E578" s="50"/>
      <c r="F578" s="50">
        <v>20</v>
      </c>
      <c r="G578" s="51">
        <f t="shared" si="218"/>
        <v>20</v>
      </c>
      <c r="H578" s="52">
        <f t="shared" si="219"/>
        <v>0</v>
      </c>
      <c r="I578" s="52">
        <f t="shared" si="219"/>
        <v>0</v>
      </c>
      <c r="J578" s="52">
        <f t="shared" si="219"/>
        <v>0</v>
      </c>
      <c r="K578" s="52">
        <f t="shared" si="219"/>
        <v>0</v>
      </c>
      <c r="L578" s="52">
        <f t="shared" si="219"/>
        <v>1</v>
      </c>
      <c r="M578" s="54" t="s">
        <v>14</v>
      </c>
    </row>
    <row r="579" spans="1:13" ht="15.75" customHeight="1" thickTop="1" thickBot="1" x14ac:dyDescent="0.3">
      <c r="A579" s="49" t="s">
        <v>23</v>
      </c>
      <c r="B579" s="50"/>
      <c r="C579" s="50"/>
      <c r="D579" s="50"/>
      <c r="E579" s="50"/>
      <c r="F579" s="50">
        <v>20</v>
      </c>
      <c r="G579" s="51">
        <f t="shared" si="218"/>
        <v>20</v>
      </c>
      <c r="H579" s="52">
        <f t="shared" si="219"/>
        <v>0</v>
      </c>
      <c r="I579" s="52">
        <f t="shared" si="219"/>
        <v>0</v>
      </c>
      <c r="J579" s="52">
        <f t="shared" si="219"/>
        <v>0</v>
      </c>
      <c r="K579" s="52">
        <f t="shared" si="219"/>
        <v>0</v>
      </c>
      <c r="L579" s="52">
        <f t="shared" si="219"/>
        <v>1</v>
      </c>
      <c r="M579" s="54"/>
    </row>
    <row r="580" spans="1:13" ht="15.75" customHeight="1" thickTop="1" thickBot="1" x14ac:dyDescent="0.3">
      <c r="A580" s="55" t="s">
        <v>24</v>
      </c>
      <c r="B580" s="56">
        <f t="shared" ref="B580:E580" si="220">IFERROR(AVERAGE(B575:B579),0)</f>
        <v>0</v>
      </c>
      <c r="C580" s="56">
        <f t="shared" si="220"/>
        <v>0</v>
      </c>
      <c r="D580" s="56">
        <f t="shared" si="220"/>
        <v>0</v>
      </c>
      <c r="E580" s="56">
        <f t="shared" si="220"/>
        <v>0</v>
      </c>
      <c r="F580" s="56"/>
      <c r="G580" s="56">
        <f>SUM(AVERAGE(G575:G579))</f>
        <v>20</v>
      </c>
      <c r="H580" s="58">
        <f>AVERAGE(H575:H579)*0.2</f>
        <v>0</v>
      </c>
      <c r="I580" s="58">
        <f>AVERAGE(I575:I579)*0.4</f>
        <v>0</v>
      </c>
      <c r="J580" s="58">
        <f>AVERAGE(J575:J579)*0.6</f>
        <v>0</v>
      </c>
      <c r="K580" s="58">
        <f>AVERAGE(K575:K579)*0.8</f>
        <v>0</v>
      </c>
      <c r="L580" s="61">
        <f>AVERAGE(L575:L579)*1</f>
        <v>1</v>
      </c>
      <c r="M580" s="58">
        <f>SUM(H580:L580)</f>
        <v>1</v>
      </c>
    </row>
    <row r="581" spans="1:13" ht="15.75" customHeight="1" thickTop="1" thickBot="1" x14ac:dyDescent="0.3">
      <c r="A581" s="59" t="s">
        <v>25</v>
      </c>
      <c r="B581" s="45" t="s">
        <v>7</v>
      </c>
      <c r="C581" s="45" t="s">
        <v>8</v>
      </c>
      <c r="D581" s="45" t="s">
        <v>9</v>
      </c>
      <c r="E581" s="45" t="s">
        <v>10</v>
      </c>
      <c r="F581" s="45" t="s">
        <v>11</v>
      </c>
      <c r="G581" s="46" t="s">
        <v>12</v>
      </c>
      <c r="H581" s="45" t="s">
        <v>7</v>
      </c>
      <c r="I581" s="45" t="s">
        <v>8</v>
      </c>
      <c r="J581" s="45" t="s">
        <v>9</v>
      </c>
      <c r="K581" s="45" t="s">
        <v>10</v>
      </c>
      <c r="L581" s="60" t="s">
        <v>11</v>
      </c>
      <c r="M581" s="46" t="s">
        <v>12</v>
      </c>
    </row>
    <row r="582" spans="1:13" ht="15.75" customHeight="1" thickTop="1" thickBot="1" x14ac:dyDescent="0.3">
      <c r="A582" s="49" t="s">
        <v>26</v>
      </c>
      <c r="B582" s="50"/>
      <c r="C582" s="50"/>
      <c r="D582" s="50"/>
      <c r="E582" s="50"/>
      <c r="F582" s="50">
        <v>20</v>
      </c>
      <c r="G582" s="51">
        <f t="shared" ref="G582:G584" si="221">SUM(B582:F582)</f>
        <v>20</v>
      </c>
      <c r="H582" s="52">
        <f t="shared" ref="H582:L584" si="222">IFERROR(B582/$G$582,0)</f>
        <v>0</v>
      </c>
      <c r="I582" s="52">
        <f t="shared" si="222"/>
        <v>0</v>
      </c>
      <c r="J582" s="52">
        <f t="shared" si="222"/>
        <v>0</v>
      </c>
      <c r="K582" s="52">
        <f t="shared" si="222"/>
        <v>0</v>
      </c>
      <c r="L582" s="52">
        <f t="shared" si="222"/>
        <v>1</v>
      </c>
      <c r="M582" s="54" t="s">
        <v>14</v>
      </c>
    </row>
    <row r="583" spans="1:13" ht="15.75" customHeight="1" thickTop="1" thickBot="1" x14ac:dyDescent="0.3">
      <c r="A583" s="49" t="s">
        <v>27</v>
      </c>
      <c r="B583" s="50"/>
      <c r="C583" s="50"/>
      <c r="D583" s="50"/>
      <c r="E583" s="50"/>
      <c r="F583" s="50">
        <v>20</v>
      </c>
      <c r="G583" s="51">
        <f t="shared" si="221"/>
        <v>20</v>
      </c>
      <c r="H583" s="52">
        <f t="shared" si="222"/>
        <v>0</v>
      </c>
      <c r="I583" s="52">
        <f t="shared" si="222"/>
        <v>0</v>
      </c>
      <c r="J583" s="52">
        <f t="shared" si="222"/>
        <v>0</v>
      </c>
      <c r="K583" s="52">
        <f t="shared" si="222"/>
        <v>0</v>
      </c>
      <c r="L583" s="52">
        <f t="shared" si="222"/>
        <v>1</v>
      </c>
      <c r="M583" s="54" t="s">
        <v>14</v>
      </c>
    </row>
    <row r="584" spans="1:13" ht="15.75" customHeight="1" thickTop="1" thickBot="1" x14ac:dyDescent="0.3">
      <c r="A584" s="49" t="s">
        <v>28</v>
      </c>
      <c r="B584" s="50"/>
      <c r="C584" s="50"/>
      <c r="D584" s="50"/>
      <c r="E584" s="50"/>
      <c r="F584" s="50">
        <v>20</v>
      </c>
      <c r="G584" s="51">
        <f t="shared" si="221"/>
        <v>20</v>
      </c>
      <c r="H584" s="52">
        <f t="shared" si="222"/>
        <v>0</v>
      </c>
      <c r="I584" s="52">
        <f t="shared" si="222"/>
        <v>0</v>
      </c>
      <c r="J584" s="52">
        <f t="shared" si="222"/>
        <v>0</v>
      </c>
      <c r="K584" s="52">
        <f t="shared" si="222"/>
        <v>0</v>
      </c>
      <c r="L584" s="52">
        <f t="shared" si="222"/>
        <v>1</v>
      </c>
      <c r="M584" s="54" t="s">
        <v>14</v>
      </c>
    </row>
    <row r="585" spans="1:13" ht="15.75" customHeight="1" thickTop="1" thickBot="1" x14ac:dyDescent="0.3">
      <c r="A585" s="55" t="s">
        <v>24</v>
      </c>
      <c r="B585" s="56"/>
      <c r="C585" s="56">
        <f t="shared" ref="C585:E585" si="223">IFERROR(AVERAGE(C582:C584),0)</f>
        <v>0</v>
      </c>
      <c r="D585" s="62">
        <f t="shared" si="223"/>
        <v>0</v>
      </c>
      <c r="E585" s="62">
        <f t="shared" si="223"/>
        <v>0</v>
      </c>
      <c r="F585" s="62"/>
      <c r="G585" s="62">
        <f>SUM(AVERAGE(G582:G584))</f>
        <v>20</v>
      </c>
      <c r="H585" s="58">
        <f>AVERAGE(H582:H584)*0.2</f>
        <v>0</v>
      </c>
      <c r="I585" s="58">
        <f>AVERAGE(I582:I584)*0.4</f>
        <v>0</v>
      </c>
      <c r="J585" s="58">
        <f>AVERAGE(J582:J584)*0.6</f>
        <v>0</v>
      </c>
      <c r="K585" s="58">
        <f>AVERAGE(K582:K584)*0.8</f>
        <v>0</v>
      </c>
      <c r="L585" s="61">
        <f>AVERAGE(L582:L584)*1</f>
        <v>1</v>
      </c>
      <c r="M585" s="63">
        <f>SUM(H585:L585)</f>
        <v>1</v>
      </c>
    </row>
    <row r="586" spans="1:13" ht="15.75" customHeight="1" thickTop="1" thickBot="1" x14ac:dyDescent="0.3">
      <c r="A586" s="44" t="s">
        <v>29</v>
      </c>
      <c r="B586" s="45" t="s">
        <v>7</v>
      </c>
      <c r="C586" s="45" t="s">
        <v>8</v>
      </c>
      <c r="D586" s="45" t="s">
        <v>9</v>
      </c>
      <c r="E586" s="45" t="s">
        <v>10</v>
      </c>
      <c r="F586" s="45" t="s">
        <v>11</v>
      </c>
      <c r="G586" s="46" t="s">
        <v>12</v>
      </c>
      <c r="H586" s="45" t="s">
        <v>7</v>
      </c>
      <c r="I586" s="45" t="s">
        <v>8</v>
      </c>
      <c r="J586" s="45" t="s">
        <v>9</v>
      </c>
      <c r="K586" s="45" t="s">
        <v>10</v>
      </c>
      <c r="L586" s="60" t="s">
        <v>11</v>
      </c>
      <c r="M586" s="46" t="s">
        <v>12</v>
      </c>
    </row>
    <row r="587" spans="1:13" ht="15.75" customHeight="1" thickTop="1" thickBot="1" x14ac:dyDescent="0.3">
      <c r="A587" s="64" t="s">
        <v>30</v>
      </c>
      <c r="B587" s="65"/>
      <c r="C587" s="65"/>
      <c r="D587" s="65"/>
      <c r="E587" s="50"/>
      <c r="F587" s="50">
        <v>20</v>
      </c>
      <c r="G587" s="66">
        <f t="shared" ref="G587:G590" si="224">SUM(B587:F587)</f>
        <v>20</v>
      </c>
      <c r="H587" s="67">
        <f t="shared" ref="H587:L590" si="225">IFERROR(B587/$G$587,0)</f>
        <v>0</v>
      </c>
      <c r="I587" s="67">
        <f t="shared" si="225"/>
        <v>0</v>
      </c>
      <c r="J587" s="67">
        <f t="shared" si="225"/>
        <v>0</v>
      </c>
      <c r="K587" s="67">
        <f t="shared" si="225"/>
        <v>0</v>
      </c>
      <c r="L587" s="67">
        <f t="shared" si="225"/>
        <v>1</v>
      </c>
      <c r="M587" s="54" t="s">
        <v>14</v>
      </c>
    </row>
    <row r="588" spans="1:13" ht="15.75" customHeight="1" thickTop="1" thickBot="1" x14ac:dyDescent="0.3">
      <c r="A588" s="64" t="s">
        <v>31</v>
      </c>
      <c r="B588" s="65"/>
      <c r="C588" s="65"/>
      <c r="D588" s="65"/>
      <c r="E588" s="50"/>
      <c r="F588" s="50">
        <v>20</v>
      </c>
      <c r="G588" s="66">
        <f t="shared" si="224"/>
        <v>20</v>
      </c>
      <c r="H588" s="67">
        <f t="shared" si="225"/>
        <v>0</v>
      </c>
      <c r="I588" s="67">
        <f t="shared" si="225"/>
        <v>0</v>
      </c>
      <c r="J588" s="67">
        <f t="shared" si="225"/>
        <v>0</v>
      </c>
      <c r="K588" s="67">
        <f t="shared" si="225"/>
        <v>0</v>
      </c>
      <c r="L588" s="67">
        <f t="shared" si="225"/>
        <v>1</v>
      </c>
      <c r="M588" s="54" t="s">
        <v>14</v>
      </c>
    </row>
    <row r="589" spans="1:13" ht="15.75" customHeight="1" thickTop="1" thickBot="1" x14ac:dyDescent="0.3">
      <c r="A589" s="64" t="s">
        <v>32</v>
      </c>
      <c r="B589" s="65"/>
      <c r="C589" s="65"/>
      <c r="D589" s="65"/>
      <c r="E589" s="50"/>
      <c r="F589" s="50">
        <v>20</v>
      </c>
      <c r="G589" s="66">
        <f t="shared" si="224"/>
        <v>20</v>
      </c>
      <c r="H589" s="67">
        <f t="shared" si="225"/>
        <v>0</v>
      </c>
      <c r="I589" s="67">
        <f t="shared" si="225"/>
        <v>0</v>
      </c>
      <c r="J589" s="67">
        <f t="shared" si="225"/>
        <v>0</v>
      </c>
      <c r="K589" s="67">
        <f t="shared" si="225"/>
        <v>0</v>
      </c>
      <c r="L589" s="67">
        <f t="shared" si="225"/>
        <v>1</v>
      </c>
      <c r="M589" s="54" t="s">
        <v>14</v>
      </c>
    </row>
    <row r="590" spans="1:13" ht="15.75" customHeight="1" thickTop="1" thickBot="1" x14ac:dyDescent="0.3">
      <c r="A590" s="64" t="s">
        <v>33</v>
      </c>
      <c r="B590" s="65"/>
      <c r="C590" s="65"/>
      <c r="D590" s="65"/>
      <c r="E590" s="50"/>
      <c r="F590" s="50">
        <v>20</v>
      </c>
      <c r="G590" s="66">
        <f t="shared" si="224"/>
        <v>20</v>
      </c>
      <c r="H590" s="67">
        <f t="shared" si="225"/>
        <v>0</v>
      </c>
      <c r="I590" s="67">
        <f t="shared" si="225"/>
        <v>0</v>
      </c>
      <c r="J590" s="67">
        <f t="shared" si="225"/>
        <v>0</v>
      </c>
      <c r="K590" s="67">
        <f t="shared" si="225"/>
        <v>0</v>
      </c>
      <c r="L590" s="67">
        <f t="shared" si="225"/>
        <v>1</v>
      </c>
      <c r="M590" s="54" t="s">
        <v>14</v>
      </c>
    </row>
    <row r="591" spans="1:13" ht="15.75" customHeight="1" thickTop="1" thickBot="1" x14ac:dyDescent="0.3">
      <c r="A591" s="68" t="s">
        <v>24</v>
      </c>
      <c r="B591" s="69">
        <f t="shared" ref="B591:E591" si="226">IFERROR(AVERAGE(B587:B590),0)</f>
        <v>0</v>
      </c>
      <c r="C591" s="69">
        <f t="shared" si="226"/>
        <v>0</v>
      </c>
      <c r="D591" s="69">
        <f t="shared" si="226"/>
        <v>0</v>
      </c>
      <c r="E591" s="69">
        <f t="shared" si="226"/>
        <v>0</v>
      </c>
      <c r="F591" s="69"/>
      <c r="G591" s="69">
        <f>SUM(AVERAGE(G587:G590))</f>
        <v>20</v>
      </c>
      <c r="H591" s="63">
        <f>AVERAGE(H587:H590)*0.2</f>
        <v>0</v>
      </c>
      <c r="I591" s="63">
        <f>AVERAGE(I587:I590)*0.4</f>
        <v>0</v>
      </c>
      <c r="J591" s="63">
        <f>AVERAGE(J587:J590)*0.6</f>
        <v>0</v>
      </c>
      <c r="K591" s="63">
        <f>AVERAGE(K587:K590)*0.8</f>
        <v>0</v>
      </c>
      <c r="L591" s="70">
        <f>AVERAGE(L587:L590)*1</f>
        <v>1</v>
      </c>
      <c r="M591" s="63">
        <f>SUM(H591:L591)</f>
        <v>1</v>
      </c>
    </row>
    <row r="592" spans="1:13" ht="15.75" customHeight="1" thickTop="1" thickBot="1" x14ac:dyDescent="0.3">
      <c r="A592" s="71" t="s">
        <v>114</v>
      </c>
      <c r="B592" s="72"/>
      <c r="C592" s="72"/>
      <c r="D592" s="72"/>
      <c r="E592" s="72"/>
      <c r="F592" s="72"/>
      <c r="G592" s="73">
        <f>SUM(B592:F592)</f>
        <v>0</v>
      </c>
      <c r="H592" s="74">
        <f t="shared" ref="H592:L592" si="227">IFERROR(B592/$G$592,0)</f>
        <v>0</v>
      </c>
      <c r="I592" s="74">
        <f t="shared" si="227"/>
        <v>0</v>
      </c>
      <c r="J592" s="74">
        <f t="shared" si="227"/>
        <v>0</v>
      </c>
      <c r="K592" s="74">
        <f t="shared" si="227"/>
        <v>0</v>
      </c>
      <c r="L592" s="74">
        <f t="shared" si="227"/>
        <v>0</v>
      </c>
      <c r="M592" s="54" t="s">
        <v>14</v>
      </c>
    </row>
    <row r="593" spans="1:13" ht="15.75" customHeight="1" thickTop="1" thickBot="1" x14ac:dyDescent="0.3">
      <c r="A593" s="170" t="s">
        <v>35</v>
      </c>
      <c r="B593" s="171"/>
      <c r="C593" s="171"/>
      <c r="D593" s="171"/>
      <c r="E593" s="171"/>
      <c r="F593" s="172"/>
      <c r="G593" s="75">
        <v>20</v>
      </c>
      <c r="H593" s="63" t="s">
        <v>14</v>
      </c>
      <c r="I593" s="63" t="s">
        <v>14</v>
      </c>
      <c r="J593" s="63" t="s">
        <v>14</v>
      </c>
      <c r="K593" s="63" t="s">
        <v>14</v>
      </c>
      <c r="L593" s="63" t="s">
        <v>14</v>
      </c>
      <c r="M593" s="63">
        <f>(M573+M580+M585+M591)/4</f>
        <v>1</v>
      </c>
    </row>
    <row r="594" spans="1:13" ht="15.75" customHeight="1" thickTop="1" x14ac:dyDescent="0.25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</row>
    <row r="595" spans="1:13" ht="15.75" customHeight="1" thickBot="1" x14ac:dyDescent="0.3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</row>
    <row r="596" spans="1:13" ht="15.75" customHeight="1" thickTop="1" thickBot="1" x14ac:dyDescent="0.3">
      <c r="A596" s="39" t="s">
        <v>0</v>
      </c>
      <c r="B596" s="153" t="s">
        <v>156</v>
      </c>
      <c r="C596" s="154"/>
      <c r="D596" s="154"/>
      <c r="E596" s="154"/>
      <c r="F596" s="154"/>
      <c r="G596" s="155"/>
      <c r="H596" s="156" t="s">
        <v>111</v>
      </c>
      <c r="I596" s="157"/>
      <c r="J596" s="158"/>
      <c r="K596" s="40" t="s">
        <v>2</v>
      </c>
      <c r="L596" s="159">
        <v>45403</v>
      </c>
      <c r="M596" s="160"/>
    </row>
    <row r="597" spans="1:13" ht="15.75" customHeight="1" thickBot="1" x14ac:dyDescent="0.3">
      <c r="A597" s="161" t="s">
        <v>3</v>
      </c>
      <c r="B597" s="162"/>
      <c r="C597" s="162"/>
      <c r="D597" s="162"/>
      <c r="E597" s="162"/>
      <c r="F597" s="162"/>
      <c r="G597" s="163"/>
      <c r="H597" s="41" t="s">
        <v>112</v>
      </c>
      <c r="I597" s="167">
        <v>13</v>
      </c>
      <c r="J597" s="155"/>
      <c r="K597" s="42"/>
      <c r="L597" s="41"/>
      <c r="M597" s="41"/>
    </row>
    <row r="598" spans="1:13" ht="15.75" customHeight="1" thickBot="1" x14ac:dyDescent="0.3">
      <c r="A598" s="164"/>
      <c r="B598" s="165"/>
      <c r="C598" s="165"/>
      <c r="D598" s="165"/>
      <c r="E598" s="165"/>
      <c r="F598" s="165"/>
      <c r="G598" s="166"/>
      <c r="H598" s="41" t="s">
        <v>113</v>
      </c>
      <c r="I598" s="167">
        <v>4</v>
      </c>
      <c r="J598" s="155"/>
      <c r="K598" s="41"/>
      <c r="L598" s="41"/>
      <c r="M598" s="41"/>
    </row>
    <row r="599" spans="1:13" ht="15.75" customHeight="1" thickBot="1" x14ac:dyDescent="0.3">
      <c r="A599" s="43" t="s">
        <v>4</v>
      </c>
      <c r="B599" s="168" t="s">
        <v>5</v>
      </c>
      <c r="C599" s="169"/>
      <c r="D599" s="169"/>
      <c r="E599" s="169"/>
      <c r="F599" s="169"/>
      <c r="G599" s="169"/>
      <c r="H599" s="167" t="s">
        <v>5</v>
      </c>
      <c r="I599" s="154"/>
      <c r="J599" s="154"/>
      <c r="K599" s="154"/>
      <c r="L599" s="154"/>
      <c r="M599" s="155"/>
    </row>
    <row r="600" spans="1:13" ht="15.75" customHeight="1" thickTop="1" thickBot="1" x14ac:dyDescent="0.3">
      <c r="A600" s="44" t="s">
        <v>6</v>
      </c>
      <c r="B600" s="45" t="s">
        <v>7</v>
      </c>
      <c r="C600" s="45" t="s">
        <v>8</v>
      </c>
      <c r="D600" s="45" t="s">
        <v>9</v>
      </c>
      <c r="E600" s="45" t="s">
        <v>10</v>
      </c>
      <c r="F600" s="45" t="s">
        <v>11</v>
      </c>
      <c r="G600" s="46" t="s">
        <v>12</v>
      </c>
      <c r="H600" s="47" t="s">
        <v>7</v>
      </c>
      <c r="I600" s="47" t="s">
        <v>8</v>
      </c>
      <c r="J600" s="47" t="s">
        <v>9</v>
      </c>
      <c r="K600" s="47" t="s">
        <v>10</v>
      </c>
      <c r="L600" s="47" t="s">
        <v>11</v>
      </c>
      <c r="M600" s="48" t="s">
        <v>12</v>
      </c>
    </row>
    <row r="601" spans="1:13" ht="15.75" customHeight="1" thickTop="1" thickBot="1" x14ac:dyDescent="0.3">
      <c r="A601" s="49" t="s">
        <v>13</v>
      </c>
      <c r="B601" s="50"/>
      <c r="C601" s="50"/>
      <c r="D601" s="50"/>
      <c r="E601" s="50"/>
      <c r="F601" s="50">
        <v>17</v>
      </c>
      <c r="G601" s="51">
        <f t="shared" ref="G601:G603" si="228">SUM(B601:F601)</f>
        <v>17</v>
      </c>
      <c r="H601" s="52">
        <f t="shared" ref="H601:L603" si="229">IFERROR(B601/$G$601,0)</f>
        <v>0</v>
      </c>
      <c r="I601" s="52">
        <f t="shared" si="229"/>
        <v>0</v>
      </c>
      <c r="J601" s="52">
        <f t="shared" si="229"/>
        <v>0</v>
      </c>
      <c r="K601" s="52">
        <f t="shared" si="229"/>
        <v>0</v>
      </c>
      <c r="L601" s="52">
        <f t="shared" si="229"/>
        <v>1</v>
      </c>
      <c r="M601" s="53" t="s">
        <v>14</v>
      </c>
    </row>
    <row r="602" spans="1:13" ht="15.75" customHeight="1" thickTop="1" thickBot="1" x14ac:dyDescent="0.3">
      <c r="A602" s="49" t="s">
        <v>15</v>
      </c>
      <c r="B602" s="50"/>
      <c r="C602" s="50"/>
      <c r="D602" s="50"/>
      <c r="E602" s="50"/>
      <c r="F602" s="50">
        <v>17</v>
      </c>
      <c r="G602" s="51">
        <f t="shared" si="228"/>
        <v>17</v>
      </c>
      <c r="H602" s="52">
        <f t="shared" si="229"/>
        <v>0</v>
      </c>
      <c r="I602" s="52">
        <f t="shared" si="229"/>
        <v>0</v>
      </c>
      <c r="J602" s="52">
        <f t="shared" si="229"/>
        <v>0</v>
      </c>
      <c r="K602" s="52">
        <f t="shared" si="229"/>
        <v>0</v>
      </c>
      <c r="L602" s="52">
        <f t="shared" si="229"/>
        <v>1</v>
      </c>
      <c r="M602" s="54" t="s">
        <v>14</v>
      </c>
    </row>
    <row r="603" spans="1:13" ht="15.75" customHeight="1" thickTop="1" thickBot="1" x14ac:dyDescent="0.3">
      <c r="A603" s="49" t="s">
        <v>16</v>
      </c>
      <c r="B603" s="50"/>
      <c r="C603" s="50"/>
      <c r="D603" s="50"/>
      <c r="E603" s="50"/>
      <c r="F603" s="50">
        <v>17</v>
      </c>
      <c r="G603" s="51">
        <f t="shared" si="228"/>
        <v>17</v>
      </c>
      <c r="H603" s="52">
        <f t="shared" si="229"/>
        <v>0</v>
      </c>
      <c r="I603" s="52">
        <f t="shared" si="229"/>
        <v>0</v>
      </c>
      <c r="J603" s="52">
        <f t="shared" si="229"/>
        <v>0</v>
      </c>
      <c r="K603" s="52">
        <f t="shared" si="229"/>
        <v>0</v>
      </c>
      <c r="L603" s="52">
        <f t="shared" si="229"/>
        <v>1</v>
      </c>
      <c r="M603" s="54" t="s">
        <v>14</v>
      </c>
    </row>
    <row r="604" spans="1:13" ht="15.75" customHeight="1" thickTop="1" thickBot="1" x14ac:dyDescent="0.3">
      <c r="A604" s="55" t="s">
        <v>17</v>
      </c>
      <c r="B604" s="56">
        <f>IFERROR(AVERAGE(B601:B603),0)</f>
        <v>0</v>
      </c>
      <c r="C604" s="56"/>
      <c r="D604" s="56">
        <f>IFERROR(AVERAGE(D601:D603),0)</f>
        <v>0</v>
      </c>
      <c r="E604" s="56"/>
      <c r="F604" s="56"/>
      <c r="G604" s="56">
        <f>SUM(AVERAGE(G601:G603))</f>
        <v>17</v>
      </c>
      <c r="H604" s="57">
        <f>AVERAGE(H601:H603)*0.2</f>
        <v>0</v>
      </c>
      <c r="I604" s="57">
        <f>AVERAGE(I601:I603)*0.4</f>
        <v>0</v>
      </c>
      <c r="J604" s="57">
        <f>AVERAGE(J601:J603)*0.6</f>
        <v>0</v>
      </c>
      <c r="K604" s="57">
        <f>AVERAGE(K601:K603)*0.8</f>
        <v>0</v>
      </c>
      <c r="L604" s="57">
        <f>AVERAGE(L601:L603)*1</f>
        <v>1</v>
      </c>
      <c r="M604" s="58">
        <f>SUM(H604:L604)</f>
        <v>1</v>
      </c>
    </row>
    <row r="605" spans="1:13" ht="15.75" customHeight="1" thickTop="1" thickBot="1" x14ac:dyDescent="0.3">
      <c r="A605" s="59" t="s">
        <v>18</v>
      </c>
      <c r="B605" s="45" t="s">
        <v>7</v>
      </c>
      <c r="C605" s="45" t="s">
        <v>8</v>
      </c>
      <c r="D605" s="45" t="s">
        <v>9</v>
      </c>
      <c r="E605" s="45" t="s">
        <v>10</v>
      </c>
      <c r="F605" s="45" t="s">
        <v>11</v>
      </c>
      <c r="G605" s="46" t="s">
        <v>12</v>
      </c>
      <c r="H605" s="45" t="s">
        <v>7</v>
      </c>
      <c r="I605" s="45" t="s">
        <v>8</v>
      </c>
      <c r="J605" s="45" t="s">
        <v>9</v>
      </c>
      <c r="K605" s="45" t="s">
        <v>10</v>
      </c>
      <c r="L605" s="60" t="s">
        <v>11</v>
      </c>
      <c r="M605" s="46" t="s">
        <v>12</v>
      </c>
    </row>
    <row r="606" spans="1:13" ht="15.75" customHeight="1" thickTop="1" thickBot="1" x14ac:dyDescent="0.3">
      <c r="A606" s="49" t="s">
        <v>19</v>
      </c>
      <c r="B606" s="50"/>
      <c r="C606" s="50"/>
      <c r="D606" s="50"/>
      <c r="E606" s="50"/>
      <c r="F606" s="50">
        <v>17</v>
      </c>
      <c r="G606" s="51">
        <f t="shared" ref="G606:G610" si="230">SUM(B606:F606)</f>
        <v>17</v>
      </c>
      <c r="H606" s="52">
        <f t="shared" ref="H606:L610" si="231">IFERROR(B606/$G$606,0)</f>
        <v>0</v>
      </c>
      <c r="I606" s="52">
        <f t="shared" si="231"/>
        <v>0</v>
      </c>
      <c r="J606" s="52">
        <f t="shared" si="231"/>
        <v>0</v>
      </c>
      <c r="K606" s="52">
        <f t="shared" si="231"/>
        <v>0</v>
      </c>
      <c r="L606" s="52">
        <f t="shared" si="231"/>
        <v>1</v>
      </c>
      <c r="M606" s="54" t="s">
        <v>14</v>
      </c>
    </row>
    <row r="607" spans="1:13" ht="15.75" customHeight="1" thickTop="1" thickBot="1" x14ac:dyDescent="0.3">
      <c r="A607" s="49" t="s">
        <v>20</v>
      </c>
      <c r="B607" s="50"/>
      <c r="C607" s="50"/>
      <c r="D607" s="50"/>
      <c r="E607" s="50"/>
      <c r="F607" s="50">
        <v>17</v>
      </c>
      <c r="G607" s="51">
        <f t="shared" si="230"/>
        <v>17</v>
      </c>
      <c r="H607" s="52">
        <f t="shared" si="231"/>
        <v>0</v>
      </c>
      <c r="I607" s="52">
        <f t="shared" si="231"/>
        <v>0</v>
      </c>
      <c r="J607" s="52">
        <f t="shared" si="231"/>
        <v>0</v>
      </c>
      <c r="K607" s="52">
        <f t="shared" si="231"/>
        <v>0</v>
      </c>
      <c r="L607" s="52">
        <f t="shared" si="231"/>
        <v>1</v>
      </c>
      <c r="M607" s="54" t="s">
        <v>14</v>
      </c>
    </row>
    <row r="608" spans="1:13" ht="15.75" customHeight="1" thickTop="1" thickBot="1" x14ac:dyDescent="0.3">
      <c r="A608" s="49" t="s">
        <v>21</v>
      </c>
      <c r="B608" s="50"/>
      <c r="C608" s="50"/>
      <c r="D608" s="50"/>
      <c r="E608" s="50"/>
      <c r="F608" s="50">
        <v>17</v>
      </c>
      <c r="G608" s="51">
        <f t="shared" si="230"/>
        <v>17</v>
      </c>
      <c r="H608" s="52">
        <f t="shared" si="231"/>
        <v>0</v>
      </c>
      <c r="I608" s="52">
        <f t="shared" si="231"/>
        <v>0</v>
      </c>
      <c r="J608" s="52">
        <f t="shared" si="231"/>
        <v>0</v>
      </c>
      <c r="K608" s="52">
        <f t="shared" si="231"/>
        <v>0</v>
      </c>
      <c r="L608" s="52">
        <f t="shared" si="231"/>
        <v>1</v>
      </c>
      <c r="M608" s="54" t="s">
        <v>14</v>
      </c>
    </row>
    <row r="609" spans="1:13" ht="15.75" customHeight="1" thickTop="1" thickBot="1" x14ac:dyDescent="0.3">
      <c r="A609" s="49" t="s">
        <v>22</v>
      </c>
      <c r="B609" s="50"/>
      <c r="C609" s="50"/>
      <c r="D609" s="50"/>
      <c r="E609" s="50"/>
      <c r="F609" s="50">
        <v>17</v>
      </c>
      <c r="G609" s="51">
        <f t="shared" si="230"/>
        <v>17</v>
      </c>
      <c r="H609" s="52">
        <f t="shared" si="231"/>
        <v>0</v>
      </c>
      <c r="I609" s="52">
        <f t="shared" si="231"/>
        <v>0</v>
      </c>
      <c r="J609" s="52">
        <f t="shared" si="231"/>
        <v>0</v>
      </c>
      <c r="K609" s="52">
        <f t="shared" si="231"/>
        <v>0</v>
      </c>
      <c r="L609" s="52">
        <f t="shared" si="231"/>
        <v>1</v>
      </c>
      <c r="M609" s="54" t="s">
        <v>14</v>
      </c>
    </row>
    <row r="610" spans="1:13" ht="15.75" customHeight="1" thickTop="1" thickBot="1" x14ac:dyDescent="0.3">
      <c r="A610" s="49" t="s">
        <v>23</v>
      </c>
      <c r="B610" s="50"/>
      <c r="C610" s="50"/>
      <c r="D610" s="50"/>
      <c r="E610" s="50"/>
      <c r="F610" s="50">
        <v>17</v>
      </c>
      <c r="G610" s="51">
        <f t="shared" si="230"/>
        <v>17</v>
      </c>
      <c r="H610" s="52">
        <f t="shared" si="231"/>
        <v>0</v>
      </c>
      <c r="I610" s="52">
        <f t="shared" si="231"/>
        <v>0</v>
      </c>
      <c r="J610" s="52">
        <f t="shared" si="231"/>
        <v>0</v>
      </c>
      <c r="K610" s="52">
        <f t="shared" si="231"/>
        <v>0</v>
      </c>
      <c r="L610" s="52">
        <f t="shared" si="231"/>
        <v>1</v>
      </c>
      <c r="M610" s="54"/>
    </row>
    <row r="611" spans="1:13" ht="15.75" customHeight="1" thickTop="1" thickBot="1" x14ac:dyDescent="0.3">
      <c r="A611" s="55" t="s">
        <v>24</v>
      </c>
      <c r="B611" s="56">
        <f t="shared" ref="B611:E611" si="232">IFERROR(AVERAGE(B606:B610),0)</f>
        <v>0</v>
      </c>
      <c r="C611" s="56">
        <f t="shared" si="232"/>
        <v>0</v>
      </c>
      <c r="D611" s="56">
        <f t="shared" si="232"/>
        <v>0</v>
      </c>
      <c r="E611" s="56">
        <f t="shared" si="232"/>
        <v>0</v>
      </c>
      <c r="F611" s="56"/>
      <c r="G611" s="56">
        <f>SUM(AVERAGE(G606:G610))</f>
        <v>17</v>
      </c>
      <c r="H611" s="58">
        <f>AVERAGE(H606:H610)*0.2</f>
        <v>0</v>
      </c>
      <c r="I611" s="58">
        <f>AVERAGE(I606:I610)*0.4</f>
        <v>0</v>
      </c>
      <c r="J611" s="58">
        <f>AVERAGE(J606:J610)*0.6</f>
        <v>0</v>
      </c>
      <c r="K611" s="58">
        <f>AVERAGE(K606:K610)*0.8</f>
        <v>0</v>
      </c>
      <c r="L611" s="61">
        <f>AVERAGE(L606:L610)*1</f>
        <v>1</v>
      </c>
      <c r="M611" s="58">
        <f>SUM(H611:L611)</f>
        <v>1</v>
      </c>
    </row>
    <row r="612" spans="1:13" ht="15.75" customHeight="1" thickTop="1" thickBot="1" x14ac:dyDescent="0.3">
      <c r="A612" s="59" t="s">
        <v>25</v>
      </c>
      <c r="B612" s="45" t="s">
        <v>7</v>
      </c>
      <c r="C612" s="45" t="s">
        <v>8</v>
      </c>
      <c r="D612" s="45" t="s">
        <v>9</v>
      </c>
      <c r="E612" s="45" t="s">
        <v>10</v>
      </c>
      <c r="F612" s="45" t="s">
        <v>11</v>
      </c>
      <c r="G612" s="46" t="s">
        <v>12</v>
      </c>
      <c r="H612" s="45" t="s">
        <v>7</v>
      </c>
      <c r="I612" s="45" t="s">
        <v>8</v>
      </c>
      <c r="J612" s="45" t="s">
        <v>9</v>
      </c>
      <c r="K612" s="45" t="s">
        <v>10</v>
      </c>
      <c r="L612" s="60" t="s">
        <v>11</v>
      </c>
      <c r="M612" s="46" t="s">
        <v>12</v>
      </c>
    </row>
    <row r="613" spans="1:13" ht="15.75" customHeight="1" thickTop="1" thickBot="1" x14ac:dyDescent="0.3">
      <c r="A613" s="49" t="s">
        <v>26</v>
      </c>
      <c r="B613" s="50"/>
      <c r="C613" s="50"/>
      <c r="D613" s="50"/>
      <c r="E613" s="50"/>
      <c r="F613" s="50">
        <v>17</v>
      </c>
      <c r="G613" s="51">
        <f t="shared" ref="G613:G615" si="233">SUM(B613:F613)</f>
        <v>17</v>
      </c>
      <c r="H613" s="52">
        <f t="shared" ref="H613:L615" si="234">IFERROR(B613/$G$613,0)</f>
        <v>0</v>
      </c>
      <c r="I613" s="52">
        <f t="shared" si="234"/>
        <v>0</v>
      </c>
      <c r="J613" s="52">
        <f t="shared" si="234"/>
        <v>0</v>
      </c>
      <c r="K613" s="52">
        <f t="shared" si="234"/>
        <v>0</v>
      </c>
      <c r="L613" s="52">
        <f t="shared" si="234"/>
        <v>1</v>
      </c>
      <c r="M613" s="54" t="s">
        <v>14</v>
      </c>
    </row>
    <row r="614" spans="1:13" ht="15.75" customHeight="1" thickTop="1" thickBot="1" x14ac:dyDescent="0.3">
      <c r="A614" s="49" t="s">
        <v>27</v>
      </c>
      <c r="B614" s="50"/>
      <c r="C614" s="50"/>
      <c r="D614" s="50"/>
      <c r="E614" s="50"/>
      <c r="F614" s="50">
        <v>17</v>
      </c>
      <c r="G614" s="51">
        <f t="shared" si="233"/>
        <v>17</v>
      </c>
      <c r="H614" s="52">
        <f t="shared" si="234"/>
        <v>0</v>
      </c>
      <c r="I614" s="52">
        <f t="shared" si="234"/>
        <v>0</v>
      </c>
      <c r="J614" s="52">
        <f t="shared" si="234"/>
        <v>0</v>
      </c>
      <c r="K614" s="52">
        <f t="shared" si="234"/>
        <v>0</v>
      </c>
      <c r="L614" s="52">
        <f t="shared" si="234"/>
        <v>1</v>
      </c>
      <c r="M614" s="54" t="s">
        <v>14</v>
      </c>
    </row>
    <row r="615" spans="1:13" ht="15.75" customHeight="1" thickTop="1" thickBot="1" x14ac:dyDescent="0.3">
      <c r="A615" s="49" t="s">
        <v>28</v>
      </c>
      <c r="B615" s="50"/>
      <c r="C615" s="50"/>
      <c r="D615" s="50"/>
      <c r="E615" s="50"/>
      <c r="F615" s="50">
        <v>17</v>
      </c>
      <c r="G615" s="51">
        <f t="shared" si="233"/>
        <v>17</v>
      </c>
      <c r="H615" s="52">
        <f t="shared" si="234"/>
        <v>0</v>
      </c>
      <c r="I615" s="52">
        <f t="shared" si="234"/>
        <v>0</v>
      </c>
      <c r="J615" s="52">
        <f t="shared" si="234"/>
        <v>0</v>
      </c>
      <c r="K615" s="52">
        <f t="shared" si="234"/>
        <v>0</v>
      </c>
      <c r="L615" s="52">
        <f t="shared" si="234"/>
        <v>1</v>
      </c>
      <c r="M615" s="54" t="s">
        <v>14</v>
      </c>
    </row>
    <row r="616" spans="1:13" ht="15.75" customHeight="1" thickTop="1" thickBot="1" x14ac:dyDescent="0.3">
      <c r="A616" s="55" t="s">
        <v>24</v>
      </c>
      <c r="B616" s="56"/>
      <c r="C616" s="56">
        <f t="shared" ref="C616:E616" si="235">IFERROR(AVERAGE(C613:C615),0)</f>
        <v>0</v>
      </c>
      <c r="D616" s="62">
        <f t="shared" si="235"/>
        <v>0</v>
      </c>
      <c r="E616" s="62">
        <f t="shared" si="235"/>
        <v>0</v>
      </c>
      <c r="F616" s="62"/>
      <c r="G616" s="62">
        <f>SUM(AVERAGE(G613:G615))</f>
        <v>17</v>
      </c>
      <c r="H616" s="58">
        <f>AVERAGE(H613:H615)*0.2</f>
        <v>0</v>
      </c>
      <c r="I616" s="58">
        <f>AVERAGE(I613:I615)*0.4</f>
        <v>0</v>
      </c>
      <c r="J616" s="58">
        <f>AVERAGE(J613:J615)*0.6</f>
        <v>0</v>
      </c>
      <c r="K616" s="58">
        <f>AVERAGE(K613:K615)*0.8</f>
        <v>0</v>
      </c>
      <c r="L616" s="61">
        <f>AVERAGE(L613:L615)*1</f>
        <v>1</v>
      </c>
      <c r="M616" s="63">
        <f>SUM(H616:L616)</f>
        <v>1</v>
      </c>
    </row>
    <row r="617" spans="1:13" ht="15.75" customHeight="1" thickTop="1" thickBot="1" x14ac:dyDescent="0.3">
      <c r="A617" s="44" t="s">
        <v>29</v>
      </c>
      <c r="B617" s="45" t="s">
        <v>7</v>
      </c>
      <c r="C617" s="45" t="s">
        <v>8</v>
      </c>
      <c r="D617" s="45" t="s">
        <v>9</v>
      </c>
      <c r="E617" s="45" t="s">
        <v>10</v>
      </c>
      <c r="F617" s="45" t="s">
        <v>11</v>
      </c>
      <c r="G617" s="46" t="s">
        <v>12</v>
      </c>
      <c r="H617" s="45" t="s">
        <v>7</v>
      </c>
      <c r="I617" s="45" t="s">
        <v>8</v>
      </c>
      <c r="J617" s="45" t="s">
        <v>9</v>
      </c>
      <c r="K617" s="45" t="s">
        <v>10</v>
      </c>
      <c r="L617" s="60" t="s">
        <v>11</v>
      </c>
      <c r="M617" s="46" t="s">
        <v>12</v>
      </c>
    </row>
    <row r="618" spans="1:13" ht="15.75" customHeight="1" thickTop="1" thickBot="1" x14ac:dyDescent="0.3">
      <c r="A618" s="64" t="s">
        <v>30</v>
      </c>
      <c r="B618" s="65"/>
      <c r="C618" s="65"/>
      <c r="D618" s="65"/>
      <c r="E618" s="50"/>
      <c r="F618" s="50">
        <v>17</v>
      </c>
      <c r="G618" s="66">
        <f t="shared" ref="G618:G621" si="236">SUM(B618:F618)</f>
        <v>17</v>
      </c>
      <c r="H618" s="67">
        <f t="shared" ref="H618:L621" si="237">IFERROR(B618/$G$618,0)</f>
        <v>0</v>
      </c>
      <c r="I618" s="67">
        <f t="shared" si="237"/>
        <v>0</v>
      </c>
      <c r="J618" s="67">
        <f t="shared" si="237"/>
        <v>0</v>
      </c>
      <c r="K618" s="67">
        <f t="shared" si="237"/>
        <v>0</v>
      </c>
      <c r="L618" s="67">
        <f t="shared" si="237"/>
        <v>1</v>
      </c>
      <c r="M618" s="54" t="s">
        <v>14</v>
      </c>
    </row>
    <row r="619" spans="1:13" ht="15.75" customHeight="1" thickTop="1" thickBot="1" x14ac:dyDescent="0.3">
      <c r="A619" s="64" t="s">
        <v>31</v>
      </c>
      <c r="B619" s="65"/>
      <c r="C619" s="65"/>
      <c r="D619" s="65"/>
      <c r="E619" s="50"/>
      <c r="F619" s="50">
        <v>17</v>
      </c>
      <c r="G619" s="66">
        <f t="shared" si="236"/>
        <v>17</v>
      </c>
      <c r="H619" s="67">
        <f t="shared" si="237"/>
        <v>0</v>
      </c>
      <c r="I619" s="67">
        <f t="shared" si="237"/>
        <v>0</v>
      </c>
      <c r="J619" s="67">
        <f t="shared" si="237"/>
        <v>0</v>
      </c>
      <c r="K619" s="67">
        <f t="shared" si="237"/>
        <v>0</v>
      </c>
      <c r="L619" s="67">
        <f t="shared" si="237"/>
        <v>1</v>
      </c>
      <c r="M619" s="54" t="s">
        <v>14</v>
      </c>
    </row>
    <row r="620" spans="1:13" ht="15.75" customHeight="1" thickTop="1" thickBot="1" x14ac:dyDescent="0.3">
      <c r="A620" s="64" t="s">
        <v>32</v>
      </c>
      <c r="B620" s="65"/>
      <c r="C620" s="65"/>
      <c r="D620" s="65"/>
      <c r="E620" s="50"/>
      <c r="F620" s="50">
        <v>17</v>
      </c>
      <c r="G620" s="66">
        <f t="shared" si="236"/>
        <v>17</v>
      </c>
      <c r="H620" s="67">
        <f t="shared" si="237"/>
        <v>0</v>
      </c>
      <c r="I620" s="67">
        <f t="shared" si="237"/>
        <v>0</v>
      </c>
      <c r="J620" s="67">
        <f t="shared" si="237"/>
        <v>0</v>
      </c>
      <c r="K620" s="67">
        <f t="shared" si="237"/>
        <v>0</v>
      </c>
      <c r="L620" s="67">
        <f t="shared" si="237"/>
        <v>1</v>
      </c>
      <c r="M620" s="54" t="s">
        <v>14</v>
      </c>
    </row>
    <row r="621" spans="1:13" ht="15.75" customHeight="1" thickTop="1" thickBot="1" x14ac:dyDescent="0.3">
      <c r="A621" s="64" t="s">
        <v>33</v>
      </c>
      <c r="B621" s="65"/>
      <c r="C621" s="65"/>
      <c r="D621" s="65"/>
      <c r="E621" s="50"/>
      <c r="F621" s="50">
        <v>17</v>
      </c>
      <c r="G621" s="66">
        <f t="shared" si="236"/>
        <v>17</v>
      </c>
      <c r="H621" s="67">
        <f t="shared" si="237"/>
        <v>0</v>
      </c>
      <c r="I621" s="67">
        <f t="shared" si="237"/>
        <v>0</v>
      </c>
      <c r="J621" s="67">
        <f t="shared" si="237"/>
        <v>0</v>
      </c>
      <c r="K621" s="67">
        <f t="shared" si="237"/>
        <v>0</v>
      </c>
      <c r="L621" s="67">
        <f t="shared" si="237"/>
        <v>1</v>
      </c>
      <c r="M621" s="54" t="s">
        <v>14</v>
      </c>
    </row>
    <row r="622" spans="1:13" ht="15.75" customHeight="1" thickTop="1" thickBot="1" x14ac:dyDescent="0.3">
      <c r="A622" s="68" t="s">
        <v>24</v>
      </c>
      <c r="B622" s="69">
        <f t="shared" ref="B622:E622" si="238">IFERROR(AVERAGE(B618:B621),0)</f>
        <v>0</v>
      </c>
      <c r="C622" s="69">
        <f t="shared" si="238"/>
        <v>0</v>
      </c>
      <c r="D622" s="69">
        <f t="shared" si="238"/>
        <v>0</v>
      </c>
      <c r="E622" s="69">
        <f t="shared" si="238"/>
        <v>0</v>
      </c>
      <c r="F622" s="69"/>
      <c r="G622" s="69">
        <f>SUM(AVERAGE(G618:G621))</f>
        <v>17</v>
      </c>
      <c r="H622" s="63">
        <f>AVERAGE(H618:H621)*0.2</f>
        <v>0</v>
      </c>
      <c r="I622" s="63">
        <f>AVERAGE(I618:I621)*0.4</f>
        <v>0</v>
      </c>
      <c r="J622" s="63">
        <f>AVERAGE(J618:J621)*0.6</f>
        <v>0</v>
      </c>
      <c r="K622" s="63">
        <f>AVERAGE(K618:K621)*0.8</f>
        <v>0</v>
      </c>
      <c r="L622" s="70">
        <f>AVERAGE(L618:L621)*1</f>
        <v>1</v>
      </c>
      <c r="M622" s="63">
        <f>SUM(H622:L622)</f>
        <v>1</v>
      </c>
    </row>
    <row r="623" spans="1:13" ht="15.75" customHeight="1" thickTop="1" thickBot="1" x14ac:dyDescent="0.3">
      <c r="A623" s="71" t="s">
        <v>114</v>
      </c>
      <c r="B623" s="72"/>
      <c r="C623" s="72"/>
      <c r="D623" s="72"/>
      <c r="E623" s="72"/>
      <c r="F623" s="72"/>
      <c r="G623" s="73">
        <f>SUM(B623:F623)</f>
        <v>0</v>
      </c>
      <c r="H623" s="74">
        <f t="shared" ref="H623:L623" si="239">IFERROR(B623/$G$623,0)</f>
        <v>0</v>
      </c>
      <c r="I623" s="74">
        <f t="shared" si="239"/>
        <v>0</v>
      </c>
      <c r="J623" s="74">
        <f t="shared" si="239"/>
        <v>0</v>
      </c>
      <c r="K623" s="74">
        <f t="shared" si="239"/>
        <v>0</v>
      </c>
      <c r="L623" s="74">
        <f t="shared" si="239"/>
        <v>0</v>
      </c>
      <c r="M623" s="54" t="s">
        <v>14</v>
      </c>
    </row>
    <row r="624" spans="1:13" ht="15.75" customHeight="1" thickTop="1" thickBot="1" x14ac:dyDescent="0.3">
      <c r="A624" s="170" t="s">
        <v>35</v>
      </c>
      <c r="B624" s="171"/>
      <c r="C624" s="171"/>
      <c r="D624" s="171"/>
      <c r="E624" s="171"/>
      <c r="F624" s="172"/>
      <c r="G624" s="75">
        <v>17</v>
      </c>
      <c r="H624" s="63" t="s">
        <v>14</v>
      </c>
      <c r="I624" s="63" t="s">
        <v>14</v>
      </c>
      <c r="J624" s="63" t="s">
        <v>14</v>
      </c>
      <c r="K624" s="63" t="s">
        <v>14</v>
      </c>
      <c r="L624" s="63" t="s">
        <v>14</v>
      </c>
      <c r="M624" s="63">
        <f>(M604+M611+M616+M622)/4</f>
        <v>1</v>
      </c>
    </row>
    <row r="625" spans="1:13" ht="15.75" customHeight="1" thickTop="1" x14ac:dyDescent="0.25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</row>
    <row r="626" spans="1:13" ht="15.75" customHeight="1" thickBot="1" x14ac:dyDescent="0.3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</row>
    <row r="627" spans="1:13" ht="15.75" customHeight="1" thickTop="1" thickBot="1" x14ac:dyDescent="0.3">
      <c r="A627" s="39" t="s">
        <v>0</v>
      </c>
      <c r="B627" s="153" t="s">
        <v>157</v>
      </c>
      <c r="C627" s="154"/>
      <c r="D627" s="154"/>
      <c r="E627" s="154"/>
      <c r="F627" s="154"/>
      <c r="G627" s="155"/>
      <c r="H627" s="156" t="s">
        <v>111</v>
      </c>
      <c r="I627" s="157"/>
      <c r="J627" s="158"/>
      <c r="K627" s="40" t="s">
        <v>2</v>
      </c>
      <c r="L627" s="159">
        <v>45342</v>
      </c>
      <c r="M627" s="160"/>
    </row>
    <row r="628" spans="1:13" ht="15.75" customHeight="1" thickBot="1" x14ac:dyDescent="0.3">
      <c r="A628" s="161" t="s">
        <v>3</v>
      </c>
      <c r="B628" s="162"/>
      <c r="C628" s="162"/>
      <c r="D628" s="162"/>
      <c r="E628" s="162"/>
      <c r="F628" s="162"/>
      <c r="G628" s="163"/>
      <c r="H628" s="41" t="s">
        <v>112</v>
      </c>
      <c r="I628" s="167">
        <v>16</v>
      </c>
      <c r="J628" s="155"/>
      <c r="K628" s="42"/>
      <c r="L628" s="41"/>
      <c r="M628" s="41"/>
    </row>
    <row r="629" spans="1:13" ht="15.75" customHeight="1" thickBot="1" x14ac:dyDescent="0.3">
      <c r="A629" s="164"/>
      <c r="B629" s="165"/>
      <c r="C629" s="165"/>
      <c r="D629" s="165"/>
      <c r="E629" s="165"/>
      <c r="F629" s="165"/>
      <c r="G629" s="166"/>
      <c r="H629" s="41" t="s">
        <v>113</v>
      </c>
      <c r="I629" s="167">
        <v>0</v>
      </c>
      <c r="J629" s="155"/>
      <c r="K629" s="41"/>
      <c r="L629" s="41"/>
      <c r="M629" s="41"/>
    </row>
    <row r="630" spans="1:13" ht="15.75" customHeight="1" thickBot="1" x14ac:dyDescent="0.3">
      <c r="A630" s="43" t="s">
        <v>4</v>
      </c>
      <c r="B630" s="168" t="s">
        <v>5</v>
      </c>
      <c r="C630" s="169"/>
      <c r="D630" s="169"/>
      <c r="E630" s="169"/>
      <c r="F630" s="169"/>
      <c r="G630" s="169"/>
      <c r="H630" s="167" t="s">
        <v>5</v>
      </c>
      <c r="I630" s="154"/>
      <c r="J630" s="154"/>
      <c r="K630" s="154"/>
      <c r="L630" s="154"/>
      <c r="M630" s="155"/>
    </row>
    <row r="631" spans="1:13" ht="15.75" customHeight="1" thickTop="1" thickBot="1" x14ac:dyDescent="0.3">
      <c r="A631" s="44" t="s">
        <v>6</v>
      </c>
      <c r="B631" s="45" t="s">
        <v>7</v>
      </c>
      <c r="C631" s="45" t="s">
        <v>8</v>
      </c>
      <c r="D631" s="45" t="s">
        <v>9</v>
      </c>
      <c r="E631" s="45" t="s">
        <v>10</v>
      </c>
      <c r="F631" s="45" t="s">
        <v>11</v>
      </c>
      <c r="G631" s="46" t="s">
        <v>12</v>
      </c>
      <c r="H631" s="47" t="s">
        <v>7</v>
      </c>
      <c r="I631" s="47" t="s">
        <v>8</v>
      </c>
      <c r="J631" s="47" t="s">
        <v>9</v>
      </c>
      <c r="K631" s="47" t="s">
        <v>10</v>
      </c>
      <c r="L631" s="47" t="s">
        <v>11</v>
      </c>
      <c r="M631" s="48" t="s">
        <v>12</v>
      </c>
    </row>
    <row r="632" spans="1:13" ht="15.75" customHeight="1" thickTop="1" thickBot="1" x14ac:dyDescent="0.3">
      <c r="A632" s="49" t="s">
        <v>13</v>
      </c>
      <c r="B632" s="50"/>
      <c r="C632" s="50"/>
      <c r="D632" s="50"/>
      <c r="E632" s="50"/>
      <c r="F632" s="50">
        <v>16</v>
      </c>
      <c r="G632" s="51">
        <f t="shared" ref="G632:G634" si="240">SUM(B632:F632)</f>
        <v>16</v>
      </c>
      <c r="H632" s="52">
        <f t="shared" ref="H632:L634" si="241">IFERROR(B632/$G$632,0)</f>
        <v>0</v>
      </c>
      <c r="I632" s="52">
        <f t="shared" si="241"/>
        <v>0</v>
      </c>
      <c r="J632" s="52">
        <f t="shared" si="241"/>
        <v>0</v>
      </c>
      <c r="K632" s="52">
        <f t="shared" si="241"/>
        <v>0</v>
      </c>
      <c r="L632" s="52">
        <f t="shared" si="241"/>
        <v>1</v>
      </c>
      <c r="M632" s="53" t="s">
        <v>14</v>
      </c>
    </row>
    <row r="633" spans="1:13" ht="15.75" customHeight="1" thickTop="1" thickBot="1" x14ac:dyDescent="0.3">
      <c r="A633" s="49" t="s">
        <v>15</v>
      </c>
      <c r="B633" s="50"/>
      <c r="C633" s="50"/>
      <c r="D633" s="50"/>
      <c r="E633" s="50"/>
      <c r="F633" s="50">
        <v>16</v>
      </c>
      <c r="G633" s="51">
        <f t="shared" si="240"/>
        <v>16</v>
      </c>
      <c r="H633" s="52">
        <f t="shared" si="241"/>
        <v>0</v>
      </c>
      <c r="I633" s="52">
        <f t="shared" si="241"/>
        <v>0</v>
      </c>
      <c r="J633" s="52">
        <f t="shared" si="241"/>
        <v>0</v>
      </c>
      <c r="K633" s="52">
        <f t="shared" si="241"/>
        <v>0</v>
      </c>
      <c r="L633" s="52">
        <f t="shared" si="241"/>
        <v>1</v>
      </c>
      <c r="M633" s="54" t="s">
        <v>14</v>
      </c>
    </row>
    <row r="634" spans="1:13" ht="15.75" customHeight="1" thickTop="1" thickBot="1" x14ac:dyDescent="0.3">
      <c r="A634" s="49" t="s">
        <v>16</v>
      </c>
      <c r="B634" s="50"/>
      <c r="C634" s="50"/>
      <c r="D634" s="50"/>
      <c r="E634" s="50"/>
      <c r="F634" s="50">
        <v>16</v>
      </c>
      <c r="G634" s="51">
        <f t="shared" si="240"/>
        <v>16</v>
      </c>
      <c r="H634" s="52">
        <f t="shared" si="241"/>
        <v>0</v>
      </c>
      <c r="I634" s="52">
        <f t="shared" si="241"/>
        <v>0</v>
      </c>
      <c r="J634" s="52">
        <f t="shared" si="241"/>
        <v>0</v>
      </c>
      <c r="K634" s="52">
        <f t="shared" si="241"/>
        <v>0</v>
      </c>
      <c r="L634" s="52">
        <f t="shared" si="241"/>
        <v>1</v>
      </c>
      <c r="M634" s="54" t="s">
        <v>14</v>
      </c>
    </row>
    <row r="635" spans="1:13" ht="15.75" customHeight="1" thickTop="1" thickBot="1" x14ac:dyDescent="0.3">
      <c r="A635" s="55" t="s">
        <v>17</v>
      </c>
      <c r="B635" s="56">
        <f>IFERROR(AVERAGE(B632:B634),0)</f>
        <v>0</v>
      </c>
      <c r="C635" s="56"/>
      <c r="D635" s="56">
        <f>IFERROR(AVERAGE(D632:D634),0)</f>
        <v>0</v>
      </c>
      <c r="E635" s="56"/>
      <c r="F635" s="56"/>
      <c r="G635" s="56">
        <f>SUM(AVERAGE(G632:G634))</f>
        <v>16</v>
      </c>
      <c r="H635" s="57">
        <f>AVERAGE(H632:H634)*0.2</f>
        <v>0</v>
      </c>
      <c r="I635" s="57">
        <f>AVERAGE(I632:I634)*0.4</f>
        <v>0</v>
      </c>
      <c r="J635" s="57">
        <f>AVERAGE(J632:J634)*0.6</f>
        <v>0</v>
      </c>
      <c r="K635" s="57">
        <f>AVERAGE(K632:K634)*0.8</f>
        <v>0</v>
      </c>
      <c r="L635" s="57">
        <f>AVERAGE(L632:L634)*1</f>
        <v>1</v>
      </c>
      <c r="M635" s="58">
        <f>SUM(H635:L635)</f>
        <v>1</v>
      </c>
    </row>
    <row r="636" spans="1:13" ht="15.75" customHeight="1" thickTop="1" thickBot="1" x14ac:dyDescent="0.3">
      <c r="A636" s="59" t="s">
        <v>18</v>
      </c>
      <c r="B636" s="45" t="s">
        <v>7</v>
      </c>
      <c r="C636" s="45" t="s">
        <v>8</v>
      </c>
      <c r="D636" s="45" t="s">
        <v>9</v>
      </c>
      <c r="E636" s="45" t="s">
        <v>10</v>
      </c>
      <c r="F636" s="45" t="s">
        <v>11</v>
      </c>
      <c r="G636" s="46" t="s">
        <v>12</v>
      </c>
      <c r="H636" s="45" t="s">
        <v>7</v>
      </c>
      <c r="I636" s="45" t="s">
        <v>8</v>
      </c>
      <c r="J636" s="45" t="s">
        <v>9</v>
      </c>
      <c r="K636" s="45" t="s">
        <v>10</v>
      </c>
      <c r="L636" s="60" t="s">
        <v>11</v>
      </c>
      <c r="M636" s="46" t="s">
        <v>12</v>
      </c>
    </row>
    <row r="637" spans="1:13" ht="15.75" customHeight="1" thickTop="1" thickBot="1" x14ac:dyDescent="0.3">
      <c r="A637" s="49" t="s">
        <v>19</v>
      </c>
      <c r="B637" s="50"/>
      <c r="C637" s="50"/>
      <c r="D637" s="50"/>
      <c r="E637" s="50"/>
      <c r="F637" s="50">
        <v>16</v>
      </c>
      <c r="G637" s="51">
        <f t="shared" ref="G637:G641" si="242">SUM(B637:F637)</f>
        <v>16</v>
      </c>
      <c r="H637" s="52">
        <f t="shared" ref="H637:L641" si="243">IFERROR(B637/$G$637,0)</f>
        <v>0</v>
      </c>
      <c r="I637" s="52">
        <f t="shared" si="243"/>
        <v>0</v>
      </c>
      <c r="J637" s="52">
        <f t="shared" si="243"/>
        <v>0</v>
      </c>
      <c r="K637" s="52">
        <f t="shared" si="243"/>
        <v>0</v>
      </c>
      <c r="L637" s="52">
        <f t="shared" si="243"/>
        <v>1</v>
      </c>
      <c r="M637" s="54" t="s">
        <v>14</v>
      </c>
    </row>
    <row r="638" spans="1:13" ht="15.75" customHeight="1" thickTop="1" thickBot="1" x14ac:dyDescent="0.3">
      <c r="A638" s="49" t="s">
        <v>20</v>
      </c>
      <c r="B638" s="50"/>
      <c r="C638" s="50"/>
      <c r="D638" s="50"/>
      <c r="E638" s="50"/>
      <c r="F638" s="50">
        <v>16</v>
      </c>
      <c r="G638" s="51">
        <f t="shared" si="242"/>
        <v>16</v>
      </c>
      <c r="H638" s="52">
        <f t="shared" si="243"/>
        <v>0</v>
      </c>
      <c r="I638" s="52">
        <f t="shared" si="243"/>
        <v>0</v>
      </c>
      <c r="J638" s="52">
        <f t="shared" si="243"/>
        <v>0</v>
      </c>
      <c r="K638" s="52">
        <f t="shared" si="243"/>
        <v>0</v>
      </c>
      <c r="L638" s="52">
        <f t="shared" si="243"/>
        <v>1</v>
      </c>
      <c r="M638" s="54" t="s">
        <v>14</v>
      </c>
    </row>
    <row r="639" spans="1:13" ht="15.75" customHeight="1" thickTop="1" thickBot="1" x14ac:dyDescent="0.3">
      <c r="A639" s="49" t="s">
        <v>21</v>
      </c>
      <c r="B639" s="50"/>
      <c r="C639" s="50"/>
      <c r="D639" s="50"/>
      <c r="E639" s="50"/>
      <c r="F639" s="50">
        <v>16</v>
      </c>
      <c r="G639" s="51">
        <f t="shared" si="242"/>
        <v>16</v>
      </c>
      <c r="H639" s="52">
        <f t="shared" si="243"/>
        <v>0</v>
      </c>
      <c r="I639" s="52">
        <f t="shared" si="243"/>
        <v>0</v>
      </c>
      <c r="J639" s="52">
        <f t="shared" si="243"/>
        <v>0</v>
      </c>
      <c r="K639" s="52">
        <f t="shared" si="243"/>
        <v>0</v>
      </c>
      <c r="L639" s="52">
        <f t="shared" si="243"/>
        <v>1</v>
      </c>
      <c r="M639" s="54" t="s">
        <v>14</v>
      </c>
    </row>
    <row r="640" spans="1:13" ht="15.75" customHeight="1" thickTop="1" thickBot="1" x14ac:dyDescent="0.3">
      <c r="A640" s="49" t="s">
        <v>22</v>
      </c>
      <c r="B640" s="50"/>
      <c r="C640" s="50"/>
      <c r="D640" s="50"/>
      <c r="E640" s="50"/>
      <c r="F640" s="50">
        <v>16</v>
      </c>
      <c r="G640" s="51">
        <f t="shared" si="242"/>
        <v>16</v>
      </c>
      <c r="H640" s="52">
        <f t="shared" si="243"/>
        <v>0</v>
      </c>
      <c r="I640" s="52">
        <f t="shared" si="243"/>
        <v>0</v>
      </c>
      <c r="J640" s="52">
        <f t="shared" si="243"/>
        <v>0</v>
      </c>
      <c r="K640" s="52">
        <f t="shared" si="243"/>
        <v>0</v>
      </c>
      <c r="L640" s="52">
        <f t="shared" si="243"/>
        <v>1</v>
      </c>
      <c r="M640" s="54" t="s">
        <v>14</v>
      </c>
    </row>
    <row r="641" spans="1:13" ht="15.75" customHeight="1" thickTop="1" thickBot="1" x14ac:dyDescent="0.3">
      <c r="A641" s="49" t="s">
        <v>23</v>
      </c>
      <c r="B641" s="50"/>
      <c r="C641" s="50"/>
      <c r="D641" s="50"/>
      <c r="E641" s="50"/>
      <c r="F641" s="50">
        <v>16</v>
      </c>
      <c r="G641" s="51">
        <f t="shared" si="242"/>
        <v>16</v>
      </c>
      <c r="H641" s="52">
        <f t="shared" si="243"/>
        <v>0</v>
      </c>
      <c r="I641" s="52">
        <f t="shared" si="243"/>
        <v>0</v>
      </c>
      <c r="J641" s="52">
        <f t="shared" si="243"/>
        <v>0</v>
      </c>
      <c r="K641" s="52">
        <f t="shared" si="243"/>
        <v>0</v>
      </c>
      <c r="L641" s="52">
        <f t="shared" si="243"/>
        <v>1</v>
      </c>
      <c r="M641" s="54"/>
    </row>
    <row r="642" spans="1:13" ht="15.75" customHeight="1" thickTop="1" thickBot="1" x14ac:dyDescent="0.3">
      <c r="A642" s="55" t="s">
        <v>24</v>
      </c>
      <c r="B642" s="56">
        <f t="shared" ref="B642:E642" si="244">IFERROR(AVERAGE(B637:B641),0)</f>
        <v>0</v>
      </c>
      <c r="C642" s="56">
        <f t="shared" si="244"/>
        <v>0</v>
      </c>
      <c r="D642" s="56">
        <f t="shared" si="244"/>
        <v>0</v>
      </c>
      <c r="E642" s="56">
        <f t="shared" si="244"/>
        <v>0</v>
      </c>
      <c r="F642" s="56"/>
      <c r="G642" s="56">
        <f>SUM(AVERAGE(G637:G641))</f>
        <v>16</v>
      </c>
      <c r="H642" s="58">
        <f>AVERAGE(H637:H641)*0.2</f>
        <v>0</v>
      </c>
      <c r="I642" s="58">
        <f>AVERAGE(I637:I641)*0.4</f>
        <v>0</v>
      </c>
      <c r="J642" s="58">
        <f>AVERAGE(J637:J641)*0.6</f>
        <v>0</v>
      </c>
      <c r="K642" s="58">
        <f>AVERAGE(K637:K641)*0.8</f>
        <v>0</v>
      </c>
      <c r="L642" s="61">
        <f>AVERAGE(L637:L641)*1</f>
        <v>1</v>
      </c>
      <c r="M642" s="58">
        <f>SUM(H642:L642)</f>
        <v>1</v>
      </c>
    </row>
    <row r="643" spans="1:13" ht="15.75" customHeight="1" thickTop="1" thickBot="1" x14ac:dyDescent="0.3">
      <c r="A643" s="59" t="s">
        <v>25</v>
      </c>
      <c r="B643" s="45" t="s">
        <v>7</v>
      </c>
      <c r="C643" s="45" t="s">
        <v>8</v>
      </c>
      <c r="D643" s="45" t="s">
        <v>9</v>
      </c>
      <c r="E643" s="45" t="s">
        <v>10</v>
      </c>
      <c r="F643" s="45" t="s">
        <v>11</v>
      </c>
      <c r="G643" s="46" t="s">
        <v>12</v>
      </c>
      <c r="H643" s="45" t="s">
        <v>7</v>
      </c>
      <c r="I643" s="45" t="s">
        <v>8</v>
      </c>
      <c r="J643" s="45" t="s">
        <v>9</v>
      </c>
      <c r="K643" s="45" t="s">
        <v>10</v>
      </c>
      <c r="L643" s="60" t="s">
        <v>11</v>
      </c>
      <c r="M643" s="46" t="s">
        <v>12</v>
      </c>
    </row>
    <row r="644" spans="1:13" ht="15.75" customHeight="1" thickTop="1" thickBot="1" x14ac:dyDescent="0.3">
      <c r="A644" s="49" t="s">
        <v>26</v>
      </c>
      <c r="B644" s="50"/>
      <c r="C644" s="50"/>
      <c r="D644" s="50"/>
      <c r="E644" s="50"/>
      <c r="F644" s="50">
        <v>16</v>
      </c>
      <c r="G644" s="51">
        <f t="shared" ref="G644:G646" si="245">SUM(B644:F644)</f>
        <v>16</v>
      </c>
      <c r="H644" s="52">
        <f t="shared" ref="H644:L646" si="246">IFERROR(B644/$G$644,0)</f>
        <v>0</v>
      </c>
      <c r="I644" s="52">
        <f t="shared" si="246"/>
        <v>0</v>
      </c>
      <c r="J644" s="52">
        <f t="shared" si="246"/>
        <v>0</v>
      </c>
      <c r="K644" s="52">
        <f t="shared" si="246"/>
        <v>0</v>
      </c>
      <c r="L644" s="52">
        <f t="shared" si="246"/>
        <v>1</v>
      </c>
      <c r="M644" s="54" t="s">
        <v>14</v>
      </c>
    </row>
    <row r="645" spans="1:13" ht="15.75" customHeight="1" thickTop="1" thickBot="1" x14ac:dyDescent="0.3">
      <c r="A645" s="49" t="s">
        <v>27</v>
      </c>
      <c r="B645" s="50"/>
      <c r="C645" s="50"/>
      <c r="D645" s="50"/>
      <c r="E645" s="50"/>
      <c r="F645" s="50">
        <v>16</v>
      </c>
      <c r="G645" s="51">
        <f t="shared" si="245"/>
        <v>16</v>
      </c>
      <c r="H645" s="52">
        <f t="shared" si="246"/>
        <v>0</v>
      </c>
      <c r="I645" s="52">
        <f t="shared" si="246"/>
        <v>0</v>
      </c>
      <c r="J645" s="52">
        <f t="shared" si="246"/>
        <v>0</v>
      </c>
      <c r="K645" s="52">
        <f t="shared" si="246"/>
        <v>0</v>
      </c>
      <c r="L645" s="52">
        <f t="shared" si="246"/>
        <v>1</v>
      </c>
      <c r="M645" s="54" t="s">
        <v>14</v>
      </c>
    </row>
    <row r="646" spans="1:13" ht="15.75" customHeight="1" thickTop="1" thickBot="1" x14ac:dyDescent="0.3">
      <c r="A646" s="49" t="s">
        <v>28</v>
      </c>
      <c r="B646" s="50"/>
      <c r="C646" s="50"/>
      <c r="D646" s="50"/>
      <c r="E646" s="50"/>
      <c r="F646" s="50">
        <v>16</v>
      </c>
      <c r="G646" s="51">
        <f t="shared" si="245"/>
        <v>16</v>
      </c>
      <c r="H646" s="52">
        <f t="shared" si="246"/>
        <v>0</v>
      </c>
      <c r="I646" s="52">
        <f t="shared" si="246"/>
        <v>0</v>
      </c>
      <c r="J646" s="52">
        <f t="shared" si="246"/>
        <v>0</v>
      </c>
      <c r="K646" s="52">
        <f t="shared" si="246"/>
        <v>0</v>
      </c>
      <c r="L646" s="52">
        <f t="shared" si="246"/>
        <v>1</v>
      </c>
      <c r="M646" s="54" t="s">
        <v>14</v>
      </c>
    </row>
    <row r="647" spans="1:13" ht="15.75" customHeight="1" thickTop="1" thickBot="1" x14ac:dyDescent="0.3">
      <c r="A647" s="55" t="s">
        <v>24</v>
      </c>
      <c r="B647" s="56"/>
      <c r="C647" s="56">
        <f t="shared" ref="C647:E647" si="247">IFERROR(AVERAGE(C644:C646),0)</f>
        <v>0</v>
      </c>
      <c r="D647" s="62">
        <f t="shared" si="247"/>
        <v>0</v>
      </c>
      <c r="E647" s="62">
        <f t="shared" si="247"/>
        <v>0</v>
      </c>
      <c r="F647" s="62"/>
      <c r="G647" s="62">
        <f>SUM(AVERAGE(G644:G646))</f>
        <v>16</v>
      </c>
      <c r="H647" s="58">
        <f>AVERAGE(H644:H646)*0.2</f>
        <v>0</v>
      </c>
      <c r="I647" s="58">
        <f>AVERAGE(I644:I646)*0.4</f>
        <v>0</v>
      </c>
      <c r="J647" s="58">
        <f>AVERAGE(J644:J646)*0.6</f>
        <v>0</v>
      </c>
      <c r="K647" s="58">
        <f>AVERAGE(K644:K646)*0.8</f>
        <v>0</v>
      </c>
      <c r="L647" s="61">
        <f>AVERAGE(L644:L646)*1</f>
        <v>1</v>
      </c>
      <c r="M647" s="63">
        <f>SUM(H647:L647)</f>
        <v>1</v>
      </c>
    </row>
    <row r="648" spans="1:13" ht="15.75" customHeight="1" thickTop="1" thickBot="1" x14ac:dyDescent="0.3">
      <c r="A648" s="44" t="s">
        <v>29</v>
      </c>
      <c r="B648" s="45" t="s">
        <v>7</v>
      </c>
      <c r="C648" s="45" t="s">
        <v>8</v>
      </c>
      <c r="D648" s="45" t="s">
        <v>9</v>
      </c>
      <c r="E648" s="45" t="s">
        <v>10</v>
      </c>
      <c r="F648" s="45" t="s">
        <v>11</v>
      </c>
      <c r="G648" s="46" t="s">
        <v>12</v>
      </c>
      <c r="H648" s="45" t="s">
        <v>7</v>
      </c>
      <c r="I648" s="45" t="s">
        <v>8</v>
      </c>
      <c r="J648" s="45" t="s">
        <v>9</v>
      </c>
      <c r="K648" s="45" t="s">
        <v>10</v>
      </c>
      <c r="L648" s="60" t="s">
        <v>11</v>
      </c>
      <c r="M648" s="46" t="s">
        <v>12</v>
      </c>
    </row>
    <row r="649" spans="1:13" ht="15.75" customHeight="1" thickTop="1" thickBot="1" x14ac:dyDescent="0.3">
      <c r="A649" s="64" t="s">
        <v>30</v>
      </c>
      <c r="B649" s="65"/>
      <c r="C649" s="65"/>
      <c r="D649" s="65"/>
      <c r="E649" s="50"/>
      <c r="F649" s="50">
        <v>16</v>
      </c>
      <c r="G649" s="66">
        <f t="shared" ref="G649:G652" si="248">SUM(B649:F649)</f>
        <v>16</v>
      </c>
      <c r="H649" s="67">
        <f t="shared" ref="H649:L652" si="249">IFERROR(B649/$G$649,0)</f>
        <v>0</v>
      </c>
      <c r="I649" s="67">
        <f t="shared" si="249"/>
        <v>0</v>
      </c>
      <c r="J649" s="67">
        <f t="shared" si="249"/>
        <v>0</v>
      </c>
      <c r="K649" s="67">
        <f t="shared" si="249"/>
        <v>0</v>
      </c>
      <c r="L649" s="67">
        <f t="shared" si="249"/>
        <v>1</v>
      </c>
      <c r="M649" s="54" t="s">
        <v>14</v>
      </c>
    </row>
    <row r="650" spans="1:13" ht="15.75" customHeight="1" thickTop="1" thickBot="1" x14ac:dyDescent="0.3">
      <c r="A650" s="64" t="s">
        <v>31</v>
      </c>
      <c r="B650" s="65"/>
      <c r="C650" s="65"/>
      <c r="D650" s="65"/>
      <c r="E650" s="50"/>
      <c r="F650" s="50">
        <v>16</v>
      </c>
      <c r="G650" s="66">
        <f t="shared" si="248"/>
        <v>16</v>
      </c>
      <c r="H650" s="67">
        <f t="shared" si="249"/>
        <v>0</v>
      </c>
      <c r="I650" s="67">
        <f t="shared" si="249"/>
        <v>0</v>
      </c>
      <c r="J650" s="67">
        <f t="shared" si="249"/>
        <v>0</v>
      </c>
      <c r="K650" s="67">
        <f t="shared" si="249"/>
        <v>0</v>
      </c>
      <c r="L650" s="67">
        <f t="shared" si="249"/>
        <v>1</v>
      </c>
      <c r="M650" s="54" t="s">
        <v>14</v>
      </c>
    </row>
    <row r="651" spans="1:13" ht="15.75" customHeight="1" thickTop="1" thickBot="1" x14ac:dyDescent="0.3">
      <c r="A651" s="64" t="s">
        <v>32</v>
      </c>
      <c r="B651" s="65"/>
      <c r="C651" s="65"/>
      <c r="D651" s="65"/>
      <c r="E651" s="50"/>
      <c r="F651" s="50">
        <v>16</v>
      </c>
      <c r="G651" s="66">
        <f t="shared" si="248"/>
        <v>16</v>
      </c>
      <c r="H651" s="67">
        <f t="shared" si="249"/>
        <v>0</v>
      </c>
      <c r="I651" s="67">
        <f t="shared" si="249"/>
        <v>0</v>
      </c>
      <c r="J651" s="67">
        <f t="shared" si="249"/>
        <v>0</v>
      </c>
      <c r="K651" s="67">
        <f t="shared" si="249"/>
        <v>0</v>
      </c>
      <c r="L651" s="67">
        <f t="shared" si="249"/>
        <v>1</v>
      </c>
      <c r="M651" s="54" t="s">
        <v>14</v>
      </c>
    </row>
    <row r="652" spans="1:13" ht="15.75" customHeight="1" thickTop="1" thickBot="1" x14ac:dyDescent="0.3">
      <c r="A652" s="64" t="s">
        <v>33</v>
      </c>
      <c r="B652" s="65"/>
      <c r="C652" s="65"/>
      <c r="D652" s="65"/>
      <c r="E652" s="50"/>
      <c r="F652" s="50">
        <v>16</v>
      </c>
      <c r="G652" s="66">
        <f t="shared" si="248"/>
        <v>16</v>
      </c>
      <c r="H652" s="67">
        <f t="shared" si="249"/>
        <v>0</v>
      </c>
      <c r="I652" s="67">
        <f t="shared" si="249"/>
        <v>0</v>
      </c>
      <c r="J652" s="67">
        <f t="shared" si="249"/>
        <v>0</v>
      </c>
      <c r="K652" s="67">
        <f t="shared" si="249"/>
        <v>0</v>
      </c>
      <c r="L652" s="67">
        <f t="shared" si="249"/>
        <v>1</v>
      </c>
      <c r="M652" s="54" t="s">
        <v>14</v>
      </c>
    </row>
    <row r="653" spans="1:13" ht="15.75" customHeight="1" thickTop="1" thickBot="1" x14ac:dyDescent="0.3">
      <c r="A653" s="68" t="s">
        <v>24</v>
      </c>
      <c r="B653" s="69">
        <f t="shared" ref="B653:E653" si="250">IFERROR(AVERAGE(B649:B652),0)</f>
        <v>0</v>
      </c>
      <c r="C653" s="69">
        <f t="shared" si="250"/>
        <v>0</v>
      </c>
      <c r="D653" s="69">
        <f t="shared" si="250"/>
        <v>0</v>
      </c>
      <c r="E653" s="69">
        <f t="shared" si="250"/>
        <v>0</v>
      </c>
      <c r="F653" s="69"/>
      <c r="G653" s="69">
        <f>SUM(AVERAGE(G649:G652))</f>
        <v>16</v>
      </c>
      <c r="H653" s="63">
        <f>AVERAGE(H649:H652)*0.2</f>
        <v>0</v>
      </c>
      <c r="I653" s="63">
        <f>AVERAGE(I649:I652)*0.4</f>
        <v>0</v>
      </c>
      <c r="J653" s="63">
        <f>AVERAGE(J649:J652)*0.6</f>
        <v>0</v>
      </c>
      <c r="K653" s="63">
        <f>AVERAGE(K649:K652)*0.8</f>
        <v>0</v>
      </c>
      <c r="L653" s="70">
        <f>AVERAGE(L649:L652)*1</f>
        <v>1</v>
      </c>
      <c r="M653" s="63">
        <f>SUM(H653:L653)</f>
        <v>1</v>
      </c>
    </row>
    <row r="654" spans="1:13" ht="15.75" customHeight="1" thickTop="1" thickBot="1" x14ac:dyDescent="0.3">
      <c r="A654" s="71" t="s">
        <v>114</v>
      </c>
      <c r="B654" s="72"/>
      <c r="C654" s="72"/>
      <c r="D654" s="72"/>
      <c r="E654" s="72"/>
      <c r="F654" s="72"/>
      <c r="G654" s="73">
        <f>SUM(B654:F654)</f>
        <v>0</v>
      </c>
      <c r="H654" s="74">
        <f t="shared" ref="H654:L654" si="251">IFERROR(B654/$G$654,0)</f>
        <v>0</v>
      </c>
      <c r="I654" s="74">
        <f t="shared" si="251"/>
        <v>0</v>
      </c>
      <c r="J654" s="74">
        <f t="shared" si="251"/>
        <v>0</v>
      </c>
      <c r="K654" s="74">
        <f t="shared" si="251"/>
        <v>0</v>
      </c>
      <c r="L654" s="74">
        <f t="shared" si="251"/>
        <v>0</v>
      </c>
      <c r="M654" s="54" t="s">
        <v>14</v>
      </c>
    </row>
    <row r="655" spans="1:13" ht="15.75" customHeight="1" thickTop="1" thickBot="1" x14ac:dyDescent="0.3">
      <c r="A655" s="170" t="s">
        <v>35</v>
      </c>
      <c r="B655" s="171"/>
      <c r="C655" s="171"/>
      <c r="D655" s="171"/>
      <c r="E655" s="171"/>
      <c r="F655" s="172"/>
      <c r="G655" s="75">
        <v>16</v>
      </c>
      <c r="H655" s="63" t="s">
        <v>14</v>
      </c>
      <c r="I655" s="63" t="s">
        <v>14</v>
      </c>
      <c r="J655" s="63" t="s">
        <v>14</v>
      </c>
      <c r="K655" s="63" t="s">
        <v>14</v>
      </c>
      <c r="L655" s="63" t="s">
        <v>14</v>
      </c>
      <c r="M655" s="63">
        <f>(M635+M642+M647+M653)/4</f>
        <v>1</v>
      </c>
    </row>
    <row r="656" spans="1:13" ht="15.75" customHeight="1" thickTop="1" x14ac:dyDescent="0.25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</row>
    <row r="657" spans="1:13" ht="15.75" customHeight="1" thickBot="1" x14ac:dyDescent="0.3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</row>
    <row r="658" spans="1:13" ht="15.75" customHeight="1" thickTop="1" thickBot="1" x14ac:dyDescent="0.3">
      <c r="A658" s="39" t="s">
        <v>0</v>
      </c>
      <c r="B658" s="153" t="s">
        <v>158</v>
      </c>
      <c r="C658" s="154"/>
      <c r="D658" s="154"/>
      <c r="E658" s="154"/>
      <c r="F658" s="154"/>
      <c r="G658" s="155"/>
      <c r="H658" s="156" t="s">
        <v>111</v>
      </c>
      <c r="I658" s="157"/>
      <c r="J658" s="158"/>
      <c r="K658" s="40" t="s">
        <v>2</v>
      </c>
      <c r="L658" s="159">
        <v>45367</v>
      </c>
      <c r="M658" s="160"/>
    </row>
    <row r="659" spans="1:13" ht="15.75" customHeight="1" thickBot="1" x14ac:dyDescent="0.3">
      <c r="A659" s="161" t="s">
        <v>3</v>
      </c>
      <c r="B659" s="162"/>
      <c r="C659" s="162"/>
      <c r="D659" s="162"/>
      <c r="E659" s="162"/>
      <c r="F659" s="162"/>
      <c r="G659" s="163"/>
      <c r="H659" s="41" t="s">
        <v>112</v>
      </c>
      <c r="I659" s="167">
        <v>17</v>
      </c>
      <c r="J659" s="155"/>
      <c r="K659" s="42"/>
      <c r="L659" s="41"/>
      <c r="M659" s="41"/>
    </row>
    <row r="660" spans="1:13" ht="15.75" customHeight="1" thickBot="1" x14ac:dyDescent="0.3">
      <c r="A660" s="164"/>
      <c r="B660" s="165"/>
      <c r="C660" s="165"/>
      <c r="D660" s="165"/>
      <c r="E660" s="165"/>
      <c r="F660" s="165"/>
      <c r="G660" s="166"/>
      <c r="H660" s="41" t="s">
        <v>113</v>
      </c>
      <c r="I660" s="167">
        <v>0</v>
      </c>
      <c r="J660" s="155"/>
      <c r="K660" s="41"/>
      <c r="L660" s="41"/>
      <c r="M660" s="41"/>
    </row>
    <row r="661" spans="1:13" ht="15.75" customHeight="1" thickBot="1" x14ac:dyDescent="0.3">
      <c r="A661" s="43" t="s">
        <v>4</v>
      </c>
      <c r="B661" s="168" t="s">
        <v>5</v>
      </c>
      <c r="C661" s="169"/>
      <c r="D661" s="169"/>
      <c r="E661" s="169"/>
      <c r="F661" s="169"/>
      <c r="G661" s="169"/>
      <c r="H661" s="167" t="s">
        <v>5</v>
      </c>
      <c r="I661" s="154"/>
      <c r="J661" s="154"/>
      <c r="K661" s="154"/>
      <c r="L661" s="154"/>
      <c r="M661" s="155"/>
    </row>
    <row r="662" spans="1:13" ht="15.75" customHeight="1" thickTop="1" thickBot="1" x14ac:dyDescent="0.3">
      <c r="A662" s="44" t="s">
        <v>6</v>
      </c>
      <c r="B662" s="45" t="s">
        <v>7</v>
      </c>
      <c r="C662" s="45" t="s">
        <v>8</v>
      </c>
      <c r="D662" s="45" t="s">
        <v>9</v>
      </c>
      <c r="E662" s="45" t="s">
        <v>10</v>
      </c>
      <c r="F662" s="45" t="s">
        <v>11</v>
      </c>
      <c r="G662" s="46" t="s">
        <v>12</v>
      </c>
      <c r="H662" s="47" t="s">
        <v>7</v>
      </c>
      <c r="I662" s="47" t="s">
        <v>8</v>
      </c>
      <c r="J662" s="47" t="s">
        <v>9</v>
      </c>
      <c r="K662" s="47" t="s">
        <v>10</v>
      </c>
      <c r="L662" s="47" t="s">
        <v>11</v>
      </c>
      <c r="M662" s="48" t="s">
        <v>12</v>
      </c>
    </row>
    <row r="663" spans="1:13" ht="15.75" customHeight="1" thickTop="1" thickBot="1" x14ac:dyDescent="0.3">
      <c r="A663" s="49" t="s">
        <v>13</v>
      </c>
      <c r="B663" s="50"/>
      <c r="C663" s="50"/>
      <c r="D663" s="50"/>
      <c r="E663" s="50"/>
      <c r="F663" s="50">
        <v>15</v>
      </c>
      <c r="G663" s="51">
        <f t="shared" ref="G663:G665" si="252">SUM(B663:F663)</f>
        <v>15</v>
      </c>
      <c r="H663" s="52">
        <f t="shared" ref="H663:L665" si="253">IFERROR(B663/$G$663,0)</f>
        <v>0</v>
      </c>
      <c r="I663" s="52">
        <f t="shared" si="253"/>
        <v>0</v>
      </c>
      <c r="J663" s="52">
        <f t="shared" si="253"/>
        <v>0</v>
      </c>
      <c r="K663" s="52">
        <f t="shared" si="253"/>
        <v>0</v>
      </c>
      <c r="L663" s="52">
        <f t="shared" si="253"/>
        <v>1</v>
      </c>
      <c r="M663" s="53" t="s">
        <v>14</v>
      </c>
    </row>
    <row r="664" spans="1:13" ht="15.75" customHeight="1" thickTop="1" thickBot="1" x14ac:dyDescent="0.3">
      <c r="A664" s="49" t="s">
        <v>15</v>
      </c>
      <c r="B664" s="50"/>
      <c r="C664" s="50"/>
      <c r="D664" s="50"/>
      <c r="E664" s="50"/>
      <c r="F664" s="50">
        <v>15</v>
      </c>
      <c r="G664" s="51">
        <f t="shared" si="252"/>
        <v>15</v>
      </c>
      <c r="H664" s="52">
        <f t="shared" si="253"/>
        <v>0</v>
      </c>
      <c r="I664" s="52">
        <f t="shared" si="253"/>
        <v>0</v>
      </c>
      <c r="J664" s="52">
        <f t="shared" si="253"/>
        <v>0</v>
      </c>
      <c r="K664" s="52">
        <f t="shared" si="253"/>
        <v>0</v>
      </c>
      <c r="L664" s="52">
        <f t="shared" si="253"/>
        <v>1</v>
      </c>
      <c r="M664" s="54" t="s">
        <v>14</v>
      </c>
    </row>
    <row r="665" spans="1:13" ht="15.75" customHeight="1" thickTop="1" thickBot="1" x14ac:dyDescent="0.3">
      <c r="A665" s="49" t="s">
        <v>16</v>
      </c>
      <c r="B665" s="50"/>
      <c r="C665" s="50"/>
      <c r="D665" s="50"/>
      <c r="E665" s="50"/>
      <c r="F665" s="50">
        <v>15</v>
      </c>
      <c r="G665" s="51">
        <f t="shared" si="252"/>
        <v>15</v>
      </c>
      <c r="H665" s="52">
        <f t="shared" si="253"/>
        <v>0</v>
      </c>
      <c r="I665" s="52">
        <f t="shared" si="253"/>
        <v>0</v>
      </c>
      <c r="J665" s="52">
        <f t="shared" si="253"/>
        <v>0</v>
      </c>
      <c r="K665" s="52">
        <f t="shared" si="253"/>
        <v>0</v>
      </c>
      <c r="L665" s="52">
        <f t="shared" si="253"/>
        <v>1</v>
      </c>
      <c r="M665" s="54" t="s">
        <v>14</v>
      </c>
    </row>
    <row r="666" spans="1:13" ht="15.75" customHeight="1" thickTop="1" thickBot="1" x14ac:dyDescent="0.3">
      <c r="A666" s="55" t="s">
        <v>17</v>
      </c>
      <c r="B666" s="56">
        <f>IFERROR(AVERAGE(B663:B665),0)</f>
        <v>0</v>
      </c>
      <c r="C666" s="56"/>
      <c r="D666" s="56">
        <f>IFERROR(AVERAGE(D663:D665),0)</f>
        <v>0</v>
      </c>
      <c r="E666" s="56"/>
      <c r="F666" s="56"/>
      <c r="G666" s="56">
        <f>SUM(AVERAGE(G663:G665))</f>
        <v>15</v>
      </c>
      <c r="H666" s="57">
        <f>AVERAGE(H663:H665)*0.2</f>
        <v>0</v>
      </c>
      <c r="I666" s="57">
        <f>AVERAGE(I663:I665)*0.4</f>
        <v>0</v>
      </c>
      <c r="J666" s="57">
        <f>AVERAGE(J663:J665)*0.6</f>
        <v>0</v>
      </c>
      <c r="K666" s="57">
        <f>AVERAGE(K663:K665)*0.8</f>
        <v>0</v>
      </c>
      <c r="L666" s="57">
        <f>AVERAGE(L663:L665)*1</f>
        <v>1</v>
      </c>
      <c r="M666" s="58">
        <f>SUM(H666:L666)</f>
        <v>1</v>
      </c>
    </row>
    <row r="667" spans="1:13" ht="15.75" customHeight="1" thickTop="1" thickBot="1" x14ac:dyDescent="0.3">
      <c r="A667" s="59" t="s">
        <v>18</v>
      </c>
      <c r="B667" s="45" t="s">
        <v>7</v>
      </c>
      <c r="C667" s="45" t="s">
        <v>8</v>
      </c>
      <c r="D667" s="45" t="s">
        <v>9</v>
      </c>
      <c r="E667" s="45" t="s">
        <v>10</v>
      </c>
      <c r="F667" s="45" t="s">
        <v>11</v>
      </c>
      <c r="G667" s="46" t="s">
        <v>12</v>
      </c>
      <c r="H667" s="45" t="s">
        <v>7</v>
      </c>
      <c r="I667" s="45" t="s">
        <v>8</v>
      </c>
      <c r="J667" s="45" t="s">
        <v>9</v>
      </c>
      <c r="K667" s="45" t="s">
        <v>10</v>
      </c>
      <c r="L667" s="60" t="s">
        <v>11</v>
      </c>
      <c r="M667" s="46" t="s">
        <v>12</v>
      </c>
    </row>
    <row r="668" spans="1:13" ht="15.75" customHeight="1" thickTop="1" thickBot="1" x14ac:dyDescent="0.3">
      <c r="A668" s="49" t="s">
        <v>19</v>
      </c>
      <c r="B668" s="50"/>
      <c r="C668" s="50"/>
      <c r="D668" s="50"/>
      <c r="E668" s="50"/>
      <c r="F668" s="50">
        <v>15</v>
      </c>
      <c r="G668" s="51">
        <f t="shared" ref="G668:G672" si="254">SUM(B668:F668)</f>
        <v>15</v>
      </c>
      <c r="H668" s="52">
        <f t="shared" ref="H668:L672" si="255">IFERROR(B668/$G$668,0)</f>
        <v>0</v>
      </c>
      <c r="I668" s="52">
        <f t="shared" si="255"/>
        <v>0</v>
      </c>
      <c r="J668" s="52">
        <f t="shared" si="255"/>
        <v>0</v>
      </c>
      <c r="K668" s="52">
        <f t="shared" si="255"/>
        <v>0</v>
      </c>
      <c r="L668" s="52">
        <f t="shared" si="255"/>
        <v>1</v>
      </c>
      <c r="M668" s="54" t="s">
        <v>14</v>
      </c>
    </row>
    <row r="669" spans="1:13" ht="15.75" customHeight="1" thickTop="1" thickBot="1" x14ac:dyDescent="0.3">
      <c r="A669" s="49" t="s">
        <v>20</v>
      </c>
      <c r="B669" s="50"/>
      <c r="C669" s="50"/>
      <c r="D669" s="50"/>
      <c r="E669" s="50"/>
      <c r="F669" s="50">
        <v>15</v>
      </c>
      <c r="G669" s="51">
        <f t="shared" si="254"/>
        <v>15</v>
      </c>
      <c r="H669" s="52">
        <f t="shared" si="255"/>
        <v>0</v>
      </c>
      <c r="I669" s="52">
        <f t="shared" si="255"/>
        <v>0</v>
      </c>
      <c r="J669" s="52">
        <f t="shared" si="255"/>
        <v>0</v>
      </c>
      <c r="K669" s="52">
        <f t="shared" si="255"/>
        <v>0</v>
      </c>
      <c r="L669" s="52">
        <f t="shared" si="255"/>
        <v>1</v>
      </c>
      <c r="M669" s="54" t="s">
        <v>14</v>
      </c>
    </row>
    <row r="670" spans="1:13" ht="15.75" customHeight="1" thickTop="1" thickBot="1" x14ac:dyDescent="0.3">
      <c r="A670" s="49" t="s">
        <v>21</v>
      </c>
      <c r="B670" s="50"/>
      <c r="C670" s="50"/>
      <c r="D670" s="50"/>
      <c r="E670" s="50"/>
      <c r="F670" s="50">
        <v>15</v>
      </c>
      <c r="G670" s="51">
        <f t="shared" si="254"/>
        <v>15</v>
      </c>
      <c r="H670" s="52">
        <f t="shared" si="255"/>
        <v>0</v>
      </c>
      <c r="I670" s="52">
        <f t="shared" si="255"/>
        <v>0</v>
      </c>
      <c r="J670" s="52">
        <f t="shared" si="255"/>
        <v>0</v>
      </c>
      <c r="K670" s="52">
        <f t="shared" si="255"/>
        <v>0</v>
      </c>
      <c r="L670" s="52">
        <f t="shared" si="255"/>
        <v>1</v>
      </c>
      <c r="M670" s="54" t="s">
        <v>14</v>
      </c>
    </row>
    <row r="671" spans="1:13" ht="15.75" customHeight="1" thickTop="1" thickBot="1" x14ac:dyDescent="0.3">
      <c r="A671" s="49" t="s">
        <v>22</v>
      </c>
      <c r="B671" s="50"/>
      <c r="C671" s="50"/>
      <c r="D671" s="50"/>
      <c r="E671" s="50"/>
      <c r="F671" s="50">
        <v>15</v>
      </c>
      <c r="G671" s="51">
        <f t="shared" si="254"/>
        <v>15</v>
      </c>
      <c r="H671" s="52">
        <f t="shared" si="255"/>
        <v>0</v>
      </c>
      <c r="I671" s="52">
        <f t="shared" si="255"/>
        <v>0</v>
      </c>
      <c r="J671" s="52">
        <f t="shared" si="255"/>
        <v>0</v>
      </c>
      <c r="K671" s="52">
        <f t="shared" si="255"/>
        <v>0</v>
      </c>
      <c r="L671" s="52">
        <f t="shared" si="255"/>
        <v>1</v>
      </c>
      <c r="M671" s="54" t="s">
        <v>14</v>
      </c>
    </row>
    <row r="672" spans="1:13" ht="15.75" customHeight="1" thickTop="1" thickBot="1" x14ac:dyDescent="0.3">
      <c r="A672" s="49" t="s">
        <v>23</v>
      </c>
      <c r="B672" s="50"/>
      <c r="C672" s="50"/>
      <c r="D672" s="50"/>
      <c r="E672" s="50"/>
      <c r="F672" s="50">
        <v>15</v>
      </c>
      <c r="G672" s="51">
        <f t="shared" si="254"/>
        <v>15</v>
      </c>
      <c r="H672" s="52">
        <f t="shared" si="255"/>
        <v>0</v>
      </c>
      <c r="I672" s="52">
        <f t="shared" si="255"/>
        <v>0</v>
      </c>
      <c r="J672" s="52">
        <f t="shared" si="255"/>
        <v>0</v>
      </c>
      <c r="K672" s="52">
        <f t="shared" si="255"/>
        <v>0</v>
      </c>
      <c r="L672" s="52">
        <f t="shared" si="255"/>
        <v>1</v>
      </c>
      <c r="M672" s="54"/>
    </row>
    <row r="673" spans="1:13" ht="15.75" customHeight="1" thickTop="1" thickBot="1" x14ac:dyDescent="0.3">
      <c r="A673" s="55" t="s">
        <v>24</v>
      </c>
      <c r="B673" s="56">
        <f t="shared" ref="B673:E673" si="256">IFERROR(AVERAGE(B668:B672),0)</f>
        <v>0</v>
      </c>
      <c r="C673" s="56">
        <f t="shared" si="256"/>
        <v>0</v>
      </c>
      <c r="D673" s="56">
        <f t="shared" si="256"/>
        <v>0</v>
      </c>
      <c r="E673" s="56">
        <f t="shared" si="256"/>
        <v>0</v>
      </c>
      <c r="F673" s="56"/>
      <c r="G673" s="56">
        <f>SUM(AVERAGE(G668:G672))</f>
        <v>15</v>
      </c>
      <c r="H673" s="58">
        <f>AVERAGE(H668:H672)*0.2</f>
        <v>0</v>
      </c>
      <c r="I673" s="58">
        <f>AVERAGE(I668:I672)*0.4</f>
        <v>0</v>
      </c>
      <c r="J673" s="58">
        <f>AVERAGE(J668:J672)*0.6</f>
        <v>0</v>
      </c>
      <c r="K673" s="58">
        <f>AVERAGE(K668:K672)*0.8</f>
        <v>0</v>
      </c>
      <c r="L673" s="61">
        <f>AVERAGE(L668:L672)*1</f>
        <v>1</v>
      </c>
      <c r="M673" s="58">
        <f>SUM(H673:L673)</f>
        <v>1</v>
      </c>
    </row>
    <row r="674" spans="1:13" ht="15.75" customHeight="1" thickTop="1" thickBot="1" x14ac:dyDescent="0.3">
      <c r="A674" s="59" t="s">
        <v>25</v>
      </c>
      <c r="B674" s="45" t="s">
        <v>7</v>
      </c>
      <c r="C674" s="45" t="s">
        <v>8</v>
      </c>
      <c r="D674" s="45" t="s">
        <v>9</v>
      </c>
      <c r="E674" s="45" t="s">
        <v>10</v>
      </c>
      <c r="F674" s="45" t="s">
        <v>11</v>
      </c>
      <c r="G674" s="46" t="s">
        <v>12</v>
      </c>
      <c r="H674" s="45" t="s">
        <v>7</v>
      </c>
      <c r="I674" s="45" t="s">
        <v>8</v>
      </c>
      <c r="J674" s="45" t="s">
        <v>9</v>
      </c>
      <c r="K674" s="45" t="s">
        <v>10</v>
      </c>
      <c r="L674" s="60" t="s">
        <v>11</v>
      </c>
      <c r="M674" s="46" t="s">
        <v>12</v>
      </c>
    </row>
    <row r="675" spans="1:13" ht="15.75" customHeight="1" thickTop="1" thickBot="1" x14ac:dyDescent="0.3">
      <c r="A675" s="49" t="s">
        <v>26</v>
      </c>
      <c r="B675" s="50"/>
      <c r="C675" s="50"/>
      <c r="D675" s="50"/>
      <c r="E675" s="50"/>
      <c r="F675" s="50">
        <v>15</v>
      </c>
      <c r="G675" s="51">
        <f t="shared" ref="G675:G677" si="257">SUM(B675:F675)</f>
        <v>15</v>
      </c>
      <c r="H675" s="52">
        <f t="shared" ref="H675:L677" si="258">IFERROR(B675/$G$675,0)</f>
        <v>0</v>
      </c>
      <c r="I675" s="52">
        <f t="shared" si="258"/>
        <v>0</v>
      </c>
      <c r="J675" s="52">
        <f t="shared" si="258"/>
        <v>0</v>
      </c>
      <c r="K675" s="52">
        <f t="shared" si="258"/>
        <v>0</v>
      </c>
      <c r="L675" s="52">
        <f t="shared" si="258"/>
        <v>1</v>
      </c>
      <c r="M675" s="54" t="s">
        <v>14</v>
      </c>
    </row>
    <row r="676" spans="1:13" ht="15.75" customHeight="1" thickTop="1" thickBot="1" x14ac:dyDescent="0.3">
      <c r="A676" s="49" t="s">
        <v>27</v>
      </c>
      <c r="B676" s="50"/>
      <c r="C676" s="50"/>
      <c r="D676" s="50"/>
      <c r="E676" s="50"/>
      <c r="F676" s="50">
        <v>15</v>
      </c>
      <c r="G676" s="51">
        <f t="shared" si="257"/>
        <v>15</v>
      </c>
      <c r="H676" s="52">
        <f t="shared" si="258"/>
        <v>0</v>
      </c>
      <c r="I676" s="52">
        <f t="shared" si="258"/>
        <v>0</v>
      </c>
      <c r="J676" s="52">
        <f t="shared" si="258"/>
        <v>0</v>
      </c>
      <c r="K676" s="52">
        <f t="shared" si="258"/>
        <v>0</v>
      </c>
      <c r="L676" s="52">
        <f t="shared" si="258"/>
        <v>1</v>
      </c>
      <c r="M676" s="54" t="s">
        <v>14</v>
      </c>
    </row>
    <row r="677" spans="1:13" ht="15.75" customHeight="1" thickTop="1" thickBot="1" x14ac:dyDescent="0.3">
      <c r="A677" s="49" t="s">
        <v>28</v>
      </c>
      <c r="B677" s="50"/>
      <c r="C677" s="50"/>
      <c r="D677" s="50"/>
      <c r="E677" s="50"/>
      <c r="F677" s="50">
        <v>15</v>
      </c>
      <c r="G677" s="51">
        <f t="shared" si="257"/>
        <v>15</v>
      </c>
      <c r="H677" s="52">
        <f t="shared" si="258"/>
        <v>0</v>
      </c>
      <c r="I677" s="52">
        <f t="shared" si="258"/>
        <v>0</v>
      </c>
      <c r="J677" s="52">
        <f t="shared" si="258"/>
        <v>0</v>
      </c>
      <c r="K677" s="52">
        <f t="shared" si="258"/>
        <v>0</v>
      </c>
      <c r="L677" s="52">
        <f t="shared" si="258"/>
        <v>1</v>
      </c>
      <c r="M677" s="54" t="s">
        <v>14</v>
      </c>
    </row>
    <row r="678" spans="1:13" ht="15.75" customHeight="1" thickTop="1" thickBot="1" x14ac:dyDescent="0.3">
      <c r="A678" s="55" t="s">
        <v>24</v>
      </c>
      <c r="B678" s="56"/>
      <c r="C678" s="56">
        <f t="shared" ref="C678:E678" si="259">IFERROR(AVERAGE(C675:C677),0)</f>
        <v>0</v>
      </c>
      <c r="D678" s="62">
        <f t="shared" si="259"/>
        <v>0</v>
      </c>
      <c r="E678" s="62">
        <f t="shared" si="259"/>
        <v>0</v>
      </c>
      <c r="F678" s="62"/>
      <c r="G678" s="62">
        <f>SUM(AVERAGE(G675:G677))</f>
        <v>15</v>
      </c>
      <c r="H678" s="58">
        <f>AVERAGE(H675:H677)*0.2</f>
        <v>0</v>
      </c>
      <c r="I678" s="58">
        <f>AVERAGE(I675:I677)*0.4</f>
        <v>0</v>
      </c>
      <c r="J678" s="58">
        <f>AVERAGE(J675:J677)*0.6</f>
        <v>0</v>
      </c>
      <c r="K678" s="58">
        <f>AVERAGE(K675:K677)*0.8</f>
        <v>0</v>
      </c>
      <c r="L678" s="61">
        <f>AVERAGE(L675:L677)*1</f>
        <v>1</v>
      </c>
      <c r="M678" s="63">
        <f>SUM(H678:L678)</f>
        <v>1</v>
      </c>
    </row>
    <row r="679" spans="1:13" ht="15.75" customHeight="1" thickTop="1" thickBot="1" x14ac:dyDescent="0.3">
      <c r="A679" s="44" t="s">
        <v>29</v>
      </c>
      <c r="B679" s="45" t="s">
        <v>7</v>
      </c>
      <c r="C679" s="45" t="s">
        <v>8</v>
      </c>
      <c r="D679" s="45" t="s">
        <v>9</v>
      </c>
      <c r="E679" s="45" t="s">
        <v>10</v>
      </c>
      <c r="F679" s="45" t="s">
        <v>11</v>
      </c>
      <c r="G679" s="46" t="s">
        <v>12</v>
      </c>
      <c r="H679" s="45" t="s">
        <v>7</v>
      </c>
      <c r="I679" s="45" t="s">
        <v>8</v>
      </c>
      <c r="J679" s="45" t="s">
        <v>9</v>
      </c>
      <c r="K679" s="45" t="s">
        <v>10</v>
      </c>
      <c r="L679" s="60" t="s">
        <v>11</v>
      </c>
      <c r="M679" s="46" t="s">
        <v>12</v>
      </c>
    </row>
    <row r="680" spans="1:13" ht="15.75" customHeight="1" thickTop="1" thickBot="1" x14ac:dyDescent="0.3">
      <c r="A680" s="64" t="s">
        <v>30</v>
      </c>
      <c r="B680" s="65"/>
      <c r="C680" s="65"/>
      <c r="D680" s="65"/>
      <c r="E680" s="50"/>
      <c r="F680" s="50">
        <v>15</v>
      </c>
      <c r="G680" s="66">
        <f t="shared" ref="G680:G683" si="260">SUM(B680:F680)</f>
        <v>15</v>
      </c>
      <c r="H680" s="67">
        <f t="shared" ref="H680:L683" si="261">IFERROR(B680/$G$680,0)</f>
        <v>0</v>
      </c>
      <c r="I680" s="67">
        <f t="shared" si="261"/>
        <v>0</v>
      </c>
      <c r="J680" s="67">
        <f t="shared" si="261"/>
        <v>0</v>
      </c>
      <c r="K680" s="67">
        <f t="shared" si="261"/>
        <v>0</v>
      </c>
      <c r="L680" s="67">
        <f t="shared" si="261"/>
        <v>1</v>
      </c>
      <c r="M680" s="54" t="s">
        <v>14</v>
      </c>
    </row>
    <row r="681" spans="1:13" ht="15.75" customHeight="1" thickTop="1" thickBot="1" x14ac:dyDescent="0.3">
      <c r="A681" s="64" t="s">
        <v>31</v>
      </c>
      <c r="B681" s="65"/>
      <c r="C681" s="65"/>
      <c r="D681" s="65"/>
      <c r="E681" s="50"/>
      <c r="F681" s="50">
        <v>15</v>
      </c>
      <c r="G681" s="66">
        <f t="shared" si="260"/>
        <v>15</v>
      </c>
      <c r="H681" s="67">
        <f t="shared" si="261"/>
        <v>0</v>
      </c>
      <c r="I681" s="67">
        <f t="shared" si="261"/>
        <v>0</v>
      </c>
      <c r="J681" s="67">
        <f t="shared" si="261"/>
        <v>0</v>
      </c>
      <c r="K681" s="67">
        <f t="shared" si="261"/>
        <v>0</v>
      </c>
      <c r="L681" s="67">
        <f t="shared" si="261"/>
        <v>1</v>
      </c>
      <c r="M681" s="54" t="s">
        <v>14</v>
      </c>
    </row>
    <row r="682" spans="1:13" ht="15.75" customHeight="1" thickTop="1" thickBot="1" x14ac:dyDescent="0.3">
      <c r="A682" s="64" t="s">
        <v>32</v>
      </c>
      <c r="B682" s="65"/>
      <c r="C682" s="65"/>
      <c r="D682" s="65"/>
      <c r="E682" s="50"/>
      <c r="F682" s="50">
        <v>15</v>
      </c>
      <c r="G682" s="66">
        <f t="shared" si="260"/>
        <v>15</v>
      </c>
      <c r="H682" s="67">
        <f t="shared" si="261"/>
        <v>0</v>
      </c>
      <c r="I682" s="67">
        <f t="shared" si="261"/>
        <v>0</v>
      </c>
      <c r="J682" s="67">
        <f t="shared" si="261"/>
        <v>0</v>
      </c>
      <c r="K682" s="67">
        <f t="shared" si="261"/>
        <v>0</v>
      </c>
      <c r="L682" s="67">
        <f t="shared" si="261"/>
        <v>1</v>
      </c>
      <c r="M682" s="54" t="s">
        <v>14</v>
      </c>
    </row>
    <row r="683" spans="1:13" ht="15.75" customHeight="1" thickTop="1" thickBot="1" x14ac:dyDescent="0.3">
      <c r="A683" s="64" t="s">
        <v>33</v>
      </c>
      <c r="B683" s="65"/>
      <c r="C683" s="65"/>
      <c r="D683" s="65"/>
      <c r="E683" s="50"/>
      <c r="F683" s="50">
        <v>15</v>
      </c>
      <c r="G683" s="66">
        <f t="shared" si="260"/>
        <v>15</v>
      </c>
      <c r="H683" s="67">
        <f t="shared" si="261"/>
        <v>0</v>
      </c>
      <c r="I683" s="67">
        <f t="shared" si="261"/>
        <v>0</v>
      </c>
      <c r="J683" s="67">
        <f t="shared" si="261"/>
        <v>0</v>
      </c>
      <c r="K683" s="67">
        <f t="shared" si="261"/>
        <v>0</v>
      </c>
      <c r="L683" s="67">
        <f t="shared" si="261"/>
        <v>1</v>
      </c>
      <c r="M683" s="54" t="s">
        <v>14</v>
      </c>
    </row>
    <row r="684" spans="1:13" ht="15.75" customHeight="1" thickTop="1" thickBot="1" x14ac:dyDescent="0.3">
      <c r="A684" s="68" t="s">
        <v>24</v>
      </c>
      <c r="B684" s="69">
        <f t="shared" ref="B684:E684" si="262">IFERROR(AVERAGE(B680:B683),0)</f>
        <v>0</v>
      </c>
      <c r="C684" s="69">
        <f t="shared" si="262"/>
        <v>0</v>
      </c>
      <c r="D684" s="69">
        <f t="shared" si="262"/>
        <v>0</v>
      </c>
      <c r="E684" s="69">
        <f t="shared" si="262"/>
        <v>0</v>
      </c>
      <c r="F684" s="69"/>
      <c r="G684" s="69">
        <f>SUM(AVERAGE(G680:G683))</f>
        <v>15</v>
      </c>
      <c r="H684" s="63">
        <f>AVERAGE(H680:H683)*0.2</f>
        <v>0</v>
      </c>
      <c r="I684" s="63">
        <f>AVERAGE(I680:I683)*0.4</f>
        <v>0</v>
      </c>
      <c r="J684" s="63">
        <f>AVERAGE(J680:J683)*0.6</f>
        <v>0</v>
      </c>
      <c r="K684" s="63">
        <f>AVERAGE(K680:K683)*0.8</f>
        <v>0</v>
      </c>
      <c r="L684" s="70">
        <f>AVERAGE(L680:L683)*1</f>
        <v>1</v>
      </c>
      <c r="M684" s="63">
        <f>SUM(H684:L684)</f>
        <v>1</v>
      </c>
    </row>
    <row r="685" spans="1:13" ht="15.75" customHeight="1" thickTop="1" thickBot="1" x14ac:dyDescent="0.3">
      <c r="A685" s="71" t="s">
        <v>114</v>
      </c>
      <c r="B685" s="72"/>
      <c r="C685" s="72"/>
      <c r="D685" s="72"/>
      <c r="E685" s="72"/>
      <c r="F685" s="72"/>
      <c r="G685" s="73">
        <f>SUM(B685:F685)</f>
        <v>0</v>
      </c>
      <c r="H685" s="74">
        <f t="shared" ref="H685:L685" si="263">IFERROR(B685/$G$685,0)</f>
        <v>0</v>
      </c>
      <c r="I685" s="74">
        <f t="shared" si="263"/>
        <v>0</v>
      </c>
      <c r="J685" s="74">
        <f t="shared" si="263"/>
        <v>0</v>
      </c>
      <c r="K685" s="74">
        <f t="shared" si="263"/>
        <v>0</v>
      </c>
      <c r="L685" s="74">
        <f t="shared" si="263"/>
        <v>0</v>
      </c>
      <c r="M685" s="54" t="s">
        <v>14</v>
      </c>
    </row>
    <row r="686" spans="1:13" ht="15.75" customHeight="1" thickTop="1" thickBot="1" x14ac:dyDescent="0.3">
      <c r="A686" s="170" t="s">
        <v>35</v>
      </c>
      <c r="B686" s="171"/>
      <c r="C686" s="171"/>
      <c r="D686" s="171"/>
      <c r="E686" s="171"/>
      <c r="F686" s="172"/>
      <c r="G686" s="75">
        <v>15</v>
      </c>
      <c r="H686" s="63" t="s">
        <v>14</v>
      </c>
      <c r="I686" s="63" t="s">
        <v>14</v>
      </c>
      <c r="J686" s="63" t="s">
        <v>14</v>
      </c>
      <c r="K686" s="63" t="s">
        <v>14</v>
      </c>
      <c r="L686" s="63" t="s">
        <v>14</v>
      </c>
      <c r="M686" s="63">
        <f>(M666+M673+M678+M684)/4</f>
        <v>1</v>
      </c>
    </row>
    <row r="687" spans="1:13" ht="15.75" customHeight="1" thickTop="1" x14ac:dyDescent="0.25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</row>
    <row r="688" spans="1:13" ht="15.75" customHeight="1" thickBot="1" x14ac:dyDescent="0.3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</row>
    <row r="689" spans="1:13" ht="15.75" customHeight="1" thickTop="1" thickBot="1" x14ac:dyDescent="0.3">
      <c r="A689" s="39" t="s">
        <v>0</v>
      </c>
      <c r="B689" s="153" t="s">
        <v>159</v>
      </c>
      <c r="C689" s="154"/>
      <c r="D689" s="154"/>
      <c r="E689" s="154"/>
      <c r="F689" s="154"/>
      <c r="G689" s="155"/>
      <c r="H689" s="156" t="s">
        <v>111</v>
      </c>
      <c r="I689" s="157"/>
      <c r="J689" s="158"/>
      <c r="K689" s="40" t="s">
        <v>2</v>
      </c>
      <c r="L689" s="159">
        <v>45368</v>
      </c>
      <c r="M689" s="160"/>
    </row>
    <row r="690" spans="1:13" ht="15.75" customHeight="1" thickBot="1" x14ac:dyDescent="0.3">
      <c r="A690" s="161" t="s">
        <v>3</v>
      </c>
      <c r="B690" s="162"/>
      <c r="C690" s="162"/>
      <c r="D690" s="162"/>
      <c r="E690" s="162"/>
      <c r="F690" s="162"/>
      <c r="G690" s="163"/>
      <c r="H690" s="41" t="s">
        <v>112</v>
      </c>
      <c r="I690" s="167">
        <v>17</v>
      </c>
      <c r="J690" s="155"/>
      <c r="K690" s="42"/>
      <c r="L690" s="41"/>
      <c r="M690" s="41"/>
    </row>
    <row r="691" spans="1:13" ht="15.75" customHeight="1" thickBot="1" x14ac:dyDescent="0.3">
      <c r="A691" s="164"/>
      <c r="B691" s="165"/>
      <c r="C691" s="165"/>
      <c r="D691" s="165"/>
      <c r="E691" s="165"/>
      <c r="F691" s="165"/>
      <c r="G691" s="166"/>
      <c r="H691" s="41" t="s">
        <v>113</v>
      </c>
      <c r="I691" s="167">
        <v>0</v>
      </c>
      <c r="J691" s="155"/>
      <c r="K691" s="41"/>
      <c r="L691" s="41"/>
      <c r="M691" s="41"/>
    </row>
    <row r="692" spans="1:13" ht="15.75" customHeight="1" thickBot="1" x14ac:dyDescent="0.3">
      <c r="A692" s="43" t="s">
        <v>4</v>
      </c>
      <c r="B692" s="168" t="s">
        <v>5</v>
      </c>
      <c r="C692" s="169"/>
      <c r="D692" s="169"/>
      <c r="E692" s="169"/>
      <c r="F692" s="169"/>
      <c r="G692" s="169"/>
      <c r="H692" s="167" t="s">
        <v>5</v>
      </c>
      <c r="I692" s="154"/>
      <c r="J692" s="154"/>
      <c r="K692" s="154"/>
      <c r="L692" s="154"/>
      <c r="M692" s="155"/>
    </row>
    <row r="693" spans="1:13" ht="15.75" customHeight="1" thickTop="1" thickBot="1" x14ac:dyDescent="0.3">
      <c r="A693" s="44" t="s">
        <v>6</v>
      </c>
      <c r="B693" s="45" t="s">
        <v>7</v>
      </c>
      <c r="C693" s="45" t="s">
        <v>8</v>
      </c>
      <c r="D693" s="45" t="s">
        <v>9</v>
      </c>
      <c r="E693" s="45" t="s">
        <v>10</v>
      </c>
      <c r="F693" s="45" t="s">
        <v>11</v>
      </c>
      <c r="G693" s="46" t="s">
        <v>12</v>
      </c>
      <c r="H693" s="47" t="s">
        <v>7</v>
      </c>
      <c r="I693" s="47" t="s">
        <v>8</v>
      </c>
      <c r="J693" s="47" t="s">
        <v>9</v>
      </c>
      <c r="K693" s="47" t="s">
        <v>10</v>
      </c>
      <c r="L693" s="47" t="s">
        <v>11</v>
      </c>
      <c r="M693" s="48" t="s">
        <v>12</v>
      </c>
    </row>
    <row r="694" spans="1:13" ht="15.75" customHeight="1" thickTop="1" thickBot="1" x14ac:dyDescent="0.3">
      <c r="A694" s="49" t="s">
        <v>13</v>
      </c>
      <c r="B694" s="50"/>
      <c r="C694" s="50"/>
      <c r="D694" s="50"/>
      <c r="E694" s="50"/>
      <c r="F694" s="50">
        <v>17</v>
      </c>
      <c r="G694" s="51">
        <f t="shared" ref="G694:G696" si="264">SUM(B694:F694)</f>
        <v>17</v>
      </c>
      <c r="H694" s="52">
        <f t="shared" ref="H694:L696" si="265">IFERROR(B694/$G$694,0)</f>
        <v>0</v>
      </c>
      <c r="I694" s="52">
        <f t="shared" si="265"/>
        <v>0</v>
      </c>
      <c r="J694" s="52">
        <f t="shared" si="265"/>
        <v>0</v>
      </c>
      <c r="K694" s="52">
        <f t="shared" si="265"/>
        <v>0</v>
      </c>
      <c r="L694" s="52">
        <f t="shared" si="265"/>
        <v>1</v>
      </c>
      <c r="M694" s="53" t="s">
        <v>14</v>
      </c>
    </row>
    <row r="695" spans="1:13" ht="15.75" customHeight="1" thickTop="1" thickBot="1" x14ac:dyDescent="0.3">
      <c r="A695" s="49" t="s">
        <v>15</v>
      </c>
      <c r="B695" s="50"/>
      <c r="C695" s="50"/>
      <c r="D695" s="50"/>
      <c r="E695" s="50"/>
      <c r="F695" s="50">
        <v>17</v>
      </c>
      <c r="G695" s="51">
        <f t="shared" si="264"/>
        <v>17</v>
      </c>
      <c r="H695" s="52">
        <f t="shared" si="265"/>
        <v>0</v>
      </c>
      <c r="I695" s="52">
        <f t="shared" si="265"/>
        <v>0</v>
      </c>
      <c r="J695" s="52">
        <f t="shared" si="265"/>
        <v>0</v>
      </c>
      <c r="K695" s="52">
        <f t="shared" si="265"/>
        <v>0</v>
      </c>
      <c r="L695" s="52">
        <f t="shared" si="265"/>
        <v>1</v>
      </c>
      <c r="M695" s="54" t="s">
        <v>14</v>
      </c>
    </row>
    <row r="696" spans="1:13" ht="15.75" customHeight="1" thickTop="1" thickBot="1" x14ac:dyDescent="0.3">
      <c r="A696" s="49" t="s">
        <v>16</v>
      </c>
      <c r="B696" s="50"/>
      <c r="C696" s="50"/>
      <c r="D696" s="50"/>
      <c r="E696" s="50"/>
      <c r="F696" s="50">
        <v>17</v>
      </c>
      <c r="G696" s="51">
        <f t="shared" si="264"/>
        <v>17</v>
      </c>
      <c r="H696" s="52">
        <f t="shared" si="265"/>
        <v>0</v>
      </c>
      <c r="I696" s="52">
        <f t="shared" si="265"/>
        <v>0</v>
      </c>
      <c r="J696" s="52">
        <f t="shared" si="265"/>
        <v>0</v>
      </c>
      <c r="K696" s="52">
        <f t="shared" si="265"/>
        <v>0</v>
      </c>
      <c r="L696" s="52">
        <f t="shared" si="265"/>
        <v>1</v>
      </c>
      <c r="M696" s="54" t="s">
        <v>14</v>
      </c>
    </row>
    <row r="697" spans="1:13" ht="15.75" customHeight="1" thickTop="1" thickBot="1" x14ac:dyDescent="0.3">
      <c r="A697" s="55" t="s">
        <v>17</v>
      </c>
      <c r="B697" s="56">
        <f>IFERROR(AVERAGE(B694:B696),0)</f>
        <v>0</v>
      </c>
      <c r="C697" s="56"/>
      <c r="D697" s="56">
        <f>IFERROR(AVERAGE(D694:D696),0)</f>
        <v>0</v>
      </c>
      <c r="E697" s="56"/>
      <c r="F697" s="56"/>
      <c r="G697" s="56">
        <f>SUM(AVERAGE(G694:G696))</f>
        <v>17</v>
      </c>
      <c r="H697" s="57">
        <f>AVERAGE(H694:H696)*0.2</f>
        <v>0</v>
      </c>
      <c r="I697" s="57">
        <f>AVERAGE(I694:I696)*0.4</f>
        <v>0</v>
      </c>
      <c r="J697" s="57">
        <f>AVERAGE(J694:J696)*0.6</f>
        <v>0</v>
      </c>
      <c r="K697" s="57">
        <f>AVERAGE(K694:K696)*0.8</f>
        <v>0</v>
      </c>
      <c r="L697" s="57">
        <f>AVERAGE(L694:L696)*1</f>
        <v>1</v>
      </c>
      <c r="M697" s="58">
        <f>SUM(H697:L697)</f>
        <v>1</v>
      </c>
    </row>
    <row r="698" spans="1:13" ht="15.75" customHeight="1" thickTop="1" thickBot="1" x14ac:dyDescent="0.3">
      <c r="A698" s="59" t="s">
        <v>18</v>
      </c>
      <c r="B698" s="45" t="s">
        <v>7</v>
      </c>
      <c r="C698" s="45" t="s">
        <v>8</v>
      </c>
      <c r="D698" s="45" t="s">
        <v>9</v>
      </c>
      <c r="E698" s="45" t="s">
        <v>10</v>
      </c>
      <c r="F698" s="45" t="s">
        <v>11</v>
      </c>
      <c r="G698" s="46" t="s">
        <v>12</v>
      </c>
      <c r="H698" s="45" t="s">
        <v>7</v>
      </c>
      <c r="I698" s="45" t="s">
        <v>8</v>
      </c>
      <c r="J698" s="45" t="s">
        <v>9</v>
      </c>
      <c r="K698" s="45" t="s">
        <v>10</v>
      </c>
      <c r="L698" s="60" t="s">
        <v>11</v>
      </c>
      <c r="M698" s="46" t="s">
        <v>12</v>
      </c>
    </row>
    <row r="699" spans="1:13" ht="15.75" customHeight="1" thickTop="1" thickBot="1" x14ac:dyDescent="0.3">
      <c r="A699" s="49" t="s">
        <v>19</v>
      </c>
      <c r="B699" s="50"/>
      <c r="C699" s="50"/>
      <c r="D699" s="50"/>
      <c r="E699" s="50"/>
      <c r="F699" s="50">
        <v>17</v>
      </c>
      <c r="G699" s="51">
        <f t="shared" ref="G699:G703" si="266">SUM(B699:F699)</f>
        <v>17</v>
      </c>
      <c r="H699" s="52">
        <f t="shared" ref="H699:L703" si="267">IFERROR(B699/$G$699,0)</f>
        <v>0</v>
      </c>
      <c r="I699" s="52">
        <f t="shared" si="267"/>
        <v>0</v>
      </c>
      <c r="J699" s="52">
        <f t="shared" si="267"/>
        <v>0</v>
      </c>
      <c r="K699" s="52">
        <f t="shared" si="267"/>
        <v>0</v>
      </c>
      <c r="L699" s="52">
        <f t="shared" si="267"/>
        <v>1</v>
      </c>
      <c r="M699" s="54" t="s">
        <v>14</v>
      </c>
    </row>
    <row r="700" spans="1:13" ht="15.75" customHeight="1" thickTop="1" thickBot="1" x14ac:dyDescent="0.3">
      <c r="A700" s="49" t="s">
        <v>20</v>
      </c>
      <c r="B700" s="50"/>
      <c r="C700" s="50"/>
      <c r="D700" s="50"/>
      <c r="E700" s="50"/>
      <c r="F700" s="50">
        <v>17</v>
      </c>
      <c r="G700" s="51">
        <f t="shared" si="266"/>
        <v>17</v>
      </c>
      <c r="H700" s="52">
        <f t="shared" si="267"/>
        <v>0</v>
      </c>
      <c r="I700" s="52">
        <f t="shared" si="267"/>
        <v>0</v>
      </c>
      <c r="J700" s="52">
        <f t="shared" si="267"/>
        <v>0</v>
      </c>
      <c r="K700" s="52">
        <f t="shared" si="267"/>
        <v>0</v>
      </c>
      <c r="L700" s="52">
        <f t="shared" si="267"/>
        <v>1</v>
      </c>
      <c r="M700" s="54" t="s">
        <v>14</v>
      </c>
    </row>
    <row r="701" spans="1:13" ht="15.75" customHeight="1" thickTop="1" thickBot="1" x14ac:dyDescent="0.3">
      <c r="A701" s="49" t="s">
        <v>21</v>
      </c>
      <c r="B701" s="50"/>
      <c r="C701" s="50"/>
      <c r="D701" s="50"/>
      <c r="E701" s="50"/>
      <c r="F701" s="50">
        <v>17</v>
      </c>
      <c r="G701" s="51">
        <f t="shared" si="266"/>
        <v>17</v>
      </c>
      <c r="H701" s="52">
        <f t="shared" si="267"/>
        <v>0</v>
      </c>
      <c r="I701" s="52">
        <f t="shared" si="267"/>
        <v>0</v>
      </c>
      <c r="J701" s="52">
        <f t="shared" si="267"/>
        <v>0</v>
      </c>
      <c r="K701" s="52">
        <f t="shared" si="267"/>
        <v>0</v>
      </c>
      <c r="L701" s="52">
        <f t="shared" si="267"/>
        <v>1</v>
      </c>
      <c r="M701" s="54" t="s">
        <v>14</v>
      </c>
    </row>
    <row r="702" spans="1:13" ht="15.75" customHeight="1" thickTop="1" thickBot="1" x14ac:dyDescent="0.3">
      <c r="A702" s="49" t="s">
        <v>22</v>
      </c>
      <c r="B702" s="50"/>
      <c r="C702" s="50"/>
      <c r="D702" s="50"/>
      <c r="E702" s="50"/>
      <c r="F702" s="50">
        <v>17</v>
      </c>
      <c r="G702" s="51">
        <f t="shared" si="266"/>
        <v>17</v>
      </c>
      <c r="H702" s="52">
        <f t="shared" si="267"/>
        <v>0</v>
      </c>
      <c r="I702" s="52">
        <f t="shared" si="267"/>
        <v>0</v>
      </c>
      <c r="J702" s="52">
        <f t="shared" si="267"/>
        <v>0</v>
      </c>
      <c r="K702" s="52">
        <f t="shared" si="267"/>
        <v>0</v>
      </c>
      <c r="L702" s="52">
        <f t="shared" si="267"/>
        <v>1</v>
      </c>
      <c r="M702" s="54" t="s">
        <v>14</v>
      </c>
    </row>
    <row r="703" spans="1:13" ht="15.75" customHeight="1" thickTop="1" thickBot="1" x14ac:dyDescent="0.3">
      <c r="A703" s="49" t="s">
        <v>23</v>
      </c>
      <c r="B703" s="50"/>
      <c r="C703" s="50"/>
      <c r="D703" s="50"/>
      <c r="E703" s="50"/>
      <c r="F703" s="50">
        <v>17</v>
      </c>
      <c r="G703" s="51">
        <f t="shared" si="266"/>
        <v>17</v>
      </c>
      <c r="H703" s="52">
        <f t="shared" si="267"/>
        <v>0</v>
      </c>
      <c r="I703" s="52">
        <f t="shared" si="267"/>
        <v>0</v>
      </c>
      <c r="J703" s="52">
        <f t="shared" si="267"/>
        <v>0</v>
      </c>
      <c r="K703" s="52">
        <f t="shared" si="267"/>
        <v>0</v>
      </c>
      <c r="L703" s="52">
        <f t="shared" si="267"/>
        <v>1</v>
      </c>
      <c r="M703" s="54"/>
    </row>
    <row r="704" spans="1:13" ht="15.75" customHeight="1" thickTop="1" thickBot="1" x14ac:dyDescent="0.3">
      <c r="A704" s="55" t="s">
        <v>24</v>
      </c>
      <c r="B704" s="56">
        <f t="shared" ref="B704:E704" si="268">IFERROR(AVERAGE(B699:B703),0)</f>
        <v>0</v>
      </c>
      <c r="C704" s="56">
        <f t="shared" si="268"/>
        <v>0</v>
      </c>
      <c r="D704" s="56">
        <f t="shared" si="268"/>
        <v>0</v>
      </c>
      <c r="E704" s="56">
        <f t="shared" si="268"/>
        <v>0</v>
      </c>
      <c r="F704" s="56"/>
      <c r="G704" s="56">
        <f>SUM(AVERAGE(G699:G703))</f>
        <v>17</v>
      </c>
      <c r="H704" s="58">
        <f>AVERAGE(H699:H703)*0.2</f>
        <v>0</v>
      </c>
      <c r="I704" s="58">
        <f>AVERAGE(I699:I703)*0.4</f>
        <v>0</v>
      </c>
      <c r="J704" s="58">
        <f>AVERAGE(J699:J703)*0.6</f>
        <v>0</v>
      </c>
      <c r="K704" s="58">
        <f>AVERAGE(K699:K703)*0.8</f>
        <v>0</v>
      </c>
      <c r="L704" s="61">
        <f>AVERAGE(L699:L703)*1</f>
        <v>1</v>
      </c>
      <c r="M704" s="58">
        <f>SUM(H704:L704)</f>
        <v>1</v>
      </c>
    </row>
    <row r="705" spans="1:13" ht="15.75" customHeight="1" thickTop="1" thickBot="1" x14ac:dyDescent="0.3">
      <c r="A705" s="59" t="s">
        <v>25</v>
      </c>
      <c r="B705" s="45" t="s">
        <v>7</v>
      </c>
      <c r="C705" s="45" t="s">
        <v>8</v>
      </c>
      <c r="D705" s="45" t="s">
        <v>9</v>
      </c>
      <c r="E705" s="45" t="s">
        <v>10</v>
      </c>
      <c r="F705" s="45" t="s">
        <v>11</v>
      </c>
      <c r="G705" s="46" t="s">
        <v>12</v>
      </c>
      <c r="H705" s="45" t="s">
        <v>7</v>
      </c>
      <c r="I705" s="45" t="s">
        <v>8</v>
      </c>
      <c r="J705" s="45" t="s">
        <v>9</v>
      </c>
      <c r="K705" s="45" t="s">
        <v>10</v>
      </c>
      <c r="L705" s="60" t="s">
        <v>11</v>
      </c>
      <c r="M705" s="46" t="s">
        <v>12</v>
      </c>
    </row>
    <row r="706" spans="1:13" ht="15.75" customHeight="1" thickTop="1" thickBot="1" x14ac:dyDescent="0.3">
      <c r="A706" s="49" t="s">
        <v>26</v>
      </c>
      <c r="B706" s="50"/>
      <c r="C706" s="50"/>
      <c r="D706" s="50"/>
      <c r="E706" s="50"/>
      <c r="F706" s="50">
        <v>17</v>
      </c>
      <c r="G706" s="51">
        <f t="shared" ref="G706:G708" si="269">SUM(B706:F706)</f>
        <v>17</v>
      </c>
      <c r="H706" s="52">
        <f t="shared" ref="H706:L708" si="270">IFERROR(B706/$G$706,0)</f>
        <v>0</v>
      </c>
      <c r="I706" s="52">
        <f t="shared" si="270"/>
        <v>0</v>
      </c>
      <c r="J706" s="52">
        <f t="shared" si="270"/>
        <v>0</v>
      </c>
      <c r="K706" s="52">
        <f t="shared" si="270"/>
        <v>0</v>
      </c>
      <c r="L706" s="52">
        <f t="shared" si="270"/>
        <v>1</v>
      </c>
      <c r="M706" s="54" t="s">
        <v>14</v>
      </c>
    </row>
    <row r="707" spans="1:13" ht="15.75" customHeight="1" thickTop="1" thickBot="1" x14ac:dyDescent="0.3">
      <c r="A707" s="49" t="s">
        <v>27</v>
      </c>
      <c r="B707" s="50"/>
      <c r="C707" s="50"/>
      <c r="D707" s="50"/>
      <c r="E707" s="50"/>
      <c r="F707" s="50">
        <v>17</v>
      </c>
      <c r="G707" s="51">
        <f t="shared" si="269"/>
        <v>17</v>
      </c>
      <c r="H707" s="52">
        <f t="shared" si="270"/>
        <v>0</v>
      </c>
      <c r="I707" s="52">
        <f t="shared" si="270"/>
        <v>0</v>
      </c>
      <c r="J707" s="52">
        <f t="shared" si="270"/>
        <v>0</v>
      </c>
      <c r="K707" s="52">
        <f t="shared" si="270"/>
        <v>0</v>
      </c>
      <c r="L707" s="52">
        <f t="shared" si="270"/>
        <v>1</v>
      </c>
      <c r="M707" s="54" t="s">
        <v>14</v>
      </c>
    </row>
    <row r="708" spans="1:13" ht="15.75" customHeight="1" thickTop="1" thickBot="1" x14ac:dyDescent="0.3">
      <c r="A708" s="49" t="s">
        <v>28</v>
      </c>
      <c r="B708" s="50"/>
      <c r="C708" s="50"/>
      <c r="D708" s="50"/>
      <c r="E708" s="50"/>
      <c r="F708" s="50">
        <v>17</v>
      </c>
      <c r="G708" s="51">
        <f t="shared" si="269"/>
        <v>17</v>
      </c>
      <c r="H708" s="52">
        <f t="shared" si="270"/>
        <v>0</v>
      </c>
      <c r="I708" s="52">
        <f t="shared" si="270"/>
        <v>0</v>
      </c>
      <c r="J708" s="52">
        <f t="shared" si="270"/>
        <v>0</v>
      </c>
      <c r="K708" s="52">
        <f t="shared" si="270"/>
        <v>0</v>
      </c>
      <c r="L708" s="52">
        <f t="shared" si="270"/>
        <v>1</v>
      </c>
      <c r="M708" s="54" t="s">
        <v>14</v>
      </c>
    </row>
    <row r="709" spans="1:13" ht="15.75" customHeight="1" thickTop="1" thickBot="1" x14ac:dyDescent="0.3">
      <c r="A709" s="55" t="s">
        <v>24</v>
      </c>
      <c r="B709" s="56"/>
      <c r="C709" s="56">
        <f t="shared" ref="C709:E709" si="271">IFERROR(AVERAGE(C706:C708),0)</f>
        <v>0</v>
      </c>
      <c r="D709" s="62">
        <f t="shared" si="271"/>
        <v>0</v>
      </c>
      <c r="E709" s="62">
        <f t="shared" si="271"/>
        <v>0</v>
      </c>
      <c r="F709" s="62"/>
      <c r="G709" s="62">
        <f>SUM(AVERAGE(G706:G708))</f>
        <v>17</v>
      </c>
      <c r="H709" s="58">
        <f>AVERAGE(H706:H708)*0.2</f>
        <v>0</v>
      </c>
      <c r="I709" s="58">
        <f>AVERAGE(I706:I708)*0.4</f>
        <v>0</v>
      </c>
      <c r="J709" s="58">
        <f>AVERAGE(J706:J708)*0.6</f>
        <v>0</v>
      </c>
      <c r="K709" s="58">
        <f>AVERAGE(K706:K708)*0.8</f>
        <v>0</v>
      </c>
      <c r="L709" s="61">
        <f>AVERAGE(L706:L708)*1</f>
        <v>1</v>
      </c>
      <c r="M709" s="63">
        <f>SUM(H709:L709)</f>
        <v>1</v>
      </c>
    </row>
    <row r="710" spans="1:13" ht="15.75" customHeight="1" thickTop="1" thickBot="1" x14ac:dyDescent="0.3">
      <c r="A710" s="44" t="s">
        <v>29</v>
      </c>
      <c r="B710" s="45" t="s">
        <v>7</v>
      </c>
      <c r="C710" s="45" t="s">
        <v>8</v>
      </c>
      <c r="D710" s="45" t="s">
        <v>9</v>
      </c>
      <c r="E710" s="45" t="s">
        <v>10</v>
      </c>
      <c r="F710" s="45" t="s">
        <v>11</v>
      </c>
      <c r="G710" s="46" t="s">
        <v>12</v>
      </c>
      <c r="H710" s="45" t="s">
        <v>7</v>
      </c>
      <c r="I710" s="45" t="s">
        <v>8</v>
      </c>
      <c r="J710" s="45" t="s">
        <v>9</v>
      </c>
      <c r="K710" s="45" t="s">
        <v>10</v>
      </c>
      <c r="L710" s="60" t="s">
        <v>11</v>
      </c>
      <c r="M710" s="46" t="s">
        <v>12</v>
      </c>
    </row>
    <row r="711" spans="1:13" ht="15.75" customHeight="1" thickTop="1" thickBot="1" x14ac:dyDescent="0.3">
      <c r="A711" s="64" t="s">
        <v>30</v>
      </c>
      <c r="B711" s="65"/>
      <c r="C711" s="65"/>
      <c r="D711" s="65"/>
      <c r="E711" s="50"/>
      <c r="F711" s="50">
        <v>17</v>
      </c>
      <c r="G711" s="66">
        <f t="shared" ref="G711:G714" si="272">SUM(B711:F711)</f>
        <v>17</v>
      </c>
      <c r="H711" s="67">
        <f t="shared" ref="H711:L714" si="273">IFERROR(B711/$G$711,0)</f>
        <v>0</v>
      </c>
      <c r="I711" s="67">
        <f t="shared" si="273"/>
        <v>0</v>
      </c>
      <c r="J711" s="67">
        <f t="shared" si="273"/>
        <v>0</v>
      </c>
      <c r="K711" s="67">
        <f t="shared" si="273"/>
        <v>0</v>
      </c>
      <c r="L711" s="67">
        <f t="shared" si="273"/>
        <v>1</v>
      </c>
      <c r="M711" s="54" t="s">
        <v>14</v>
      </c>
    </row>
    <row r="712" spans="1:13" ht="15.75" customHeight="1" thickTop="1" thickBot="1" x14ac:dyDescent="0.3">
      <c r="A712" s="64" t="s">
        <v>31</v>
      </c>
      <c r="B712" s="65"/>
      <c r="C712" s="65"/>
      <c r="D712" s="65"/>
      <c r="E712" s="50"/>
      <c r="F712" s="50">
        <v>17</v>
      </c>
      <c r="G712" s="66">
        <f t="shared" si="272"/>
        <v>17</v>
      </c>
      <c r="H712" s="67">
        <f t="shared" si="273"/>
        <v>0</v>
      </c>
      <c r="I712" s="67">
        <f t="shared" si="273"/>
        <v>0</v>
      </c>
      <c r="J712" s="67">
        <f t="shared" si="273"/>
        <v>0</v>
      </c>
      <c r="K712" s="67">
        <f t="shared" si="273"/>
        <v>0</v>
      </c>
      <c r="L712" s="67">
        <f t="shared" si="273"/>
        <v>1</v>
      </c>
      <c r="M712" s="54" t="s">
        <v>14</v>
      </c>
    </row>
    <row r="713" spans="1:13" ht="15.75" customHeight="1" thickTop="1" thickBot="1" x14ac:dyDescent="0.3">
      <c r="A713" s="64" t="s">
        <v>32</v>
      </c>
      <c r="B713" s="65"/>
      <c r="C713" s="65"/>
      <c r="D713" s="65"/>
      <c r="E713" s="50"/>
      <c r="F713" s="50">
        <v>17</v>
      </c>
      <c r="G713" s="66">
        <f t="shared" si="272"/>
        <v>17</v>
      </c>
      <c r="H713" s="67">
        <f t="shared" si="273"/>
        <v>0</v>
      </c>
      <c r="I713" s="67">
        <f t="shared" si="273"/>
        <v>0</v>
      </c>
      <c r="J713" s="67">
        <f t="shared" si="273"/>
        <v>0</v>
      </c>
      <c r="K713" s="67">
        <f t="shared" si="273"/>
        <v>0</v>
      </c>
      <c r="L713" s="67">
        <f t="shared" si="273"/>
        <v>1</v>
      </c>
      <c r="M713" s="54" t="s">
        <v>14</v>
      </c>
    </row>
    <row r="714" spans="1:13" ht="15.75" customHeight="1" thickTop="1" thickBot="1" x14ac:dyDescent="0.3">
      <c r="A714" s="64" t="s">
        <v>33</v>
      </c>
      <c r="B714" s="65"/>
      <c r="C714" s="65"/>
      <c r="D714" s="65"/>
      <c r="E714" s="50"/>
      <c r="F714" s="50">
        <v>17</v>
      </c>
      <c r="G714" s="66">
        <f t="shared" si="272"/>
        <v>17</v>
      </c>
      <c r="H714" s="67">
        <f t="shared" si="273"/>
        <v>0</v>
      </c>
      <c r="I714" s="67">
        <f t="shared" si="273"/>
        <v>0</v>
      </c>
      <c r="J714" s="67">
        <f t="shared" si="273"/>
        <v>0</v>
      </c>
      <c r="K714" s="67">
        <f t="shared" si="273"/>
        <v>0</v>
      </c>
      <c r="L714" s="67">
        <f t="shared" si="273"/>
        <v>1</v>
      </c>
      <c r="M714" s="54" t="s">
        <v>14</v>
      </c>
    </row>
    <row r="715" spans="1:13" ht="15.75" customHeight="1" thickTop="1" thickBot="1" x14ac:dyDescent="0.3">
      <c r="A715" s="68" t="s">
        <v>24</v>
      </c>
      <c r="B715" s="69">
        <f t="shared" ref="B715:E715" si="274">IFERROR(AVERAGE(B711:B714),0)</f>
        <v>0</v>
      </c>
      <c r="C715" s="69">
        <f t="shared" si="274"/>
        <v>0</v>
      </c>
      <c r="D715" s="69">
        <f t="shared" si="274"/>
        <v>0</v>
      </c>
      <c r="E715" s="69">
        <f t="shared" si="274"/>
        <v>0</v>
      </c>
      <c r="F715" s="69"/>
      <c r="G715" s="69">
        <f>SUM(AVERAGE(G711:G714))</f>
        <v>17</v>
      </c>
      <c r="H715" s="63">
        <f>AVERAGE(H711:H714)*0.2</f>
        <v>0</v>
      </c>
      <c r="I715" s="63">
        <f>AVERAGE(I711:I714)*0.4</f>
        <v>0</v>
      </c>
      <c r="J715" s="63">
        <f>AVERAGE(J711:J714)*0.6</f>
        <v>0</v>
      </c>
      <c r="K715" s="63">
        <f>AVERAGE(K711:K714)*0.8</f>
        <v>0</v>
      </c>
      <c r="L715" s="70">
        <f>AVERAGE(L711:L714)*1</f>
        <v>1</v>
      </c>
      <c r="M715" s="63">
        <f>SUM(H715:L715)</f>
        <v>1</v>
      </c>
    </row>
    <row r="716" spans="1:13" ht="15.75" customHeight="1" thickTop="1" thickBot="1" x14ac:dyDescent="0.3">
      <c r="A716" s="71" t="s">
        <v>114</v>
      </c>
      <c r="B716" s="72"/>
      <c r="C716" s="72"/>
      <c r="D716" s="72"/>
      <c r="E716" s="72"/>
      <c r="F716" s="72"/>
      <c r="G716" s="73">
        <f>SUM(B716:F716)</f>
        <v>0</v>
      </c>
      <c r="H716" s="74">
        <f t="shared" ref="H716:L716" si="275">IFERROR(B716/$G$716,0)</f>
        <v>0</v>
      </c>
      <c r="I716" s="74">
        <f t="shared" si="275"/>
        <v>0</v>
      </c>
      <c r="J716" s="74">
        <f t="shared" si="275"/>
        <v>0</v>
      </c>
      <c r="K716" s="74">
        <f t="shared" si="275"/>
        <v>0</v>
      </c>
      <c r="L716" s="74">
        <f t="shared" si="275"/>
        <v>0</v>
      </c>
      <c r="M716" s="54" t="s">
        <v>14</v>
      </c>
    </row>
    <row r="717" spans="1:13" ht="15.75" customHeight="1" thickTop="1" thickBot="1" x14ac:dyDescent="0.3">
      <c r="A717" s="170" t="s">
        <v>35</v>
      </c>
      <c r="B717" s="171"/>
      <c r="C717" s="171"/>
      <c r="D717" s="171"/>
      <c r="E717" s="171"/>
      <c r="F717" s="172"/>
      <c r="G717" s="75">
        <v>17</v>
      </c>
      <c r="H717" s="63" t="s">
        <v>14</v>
      </c>
      <c r="I717" s="63" t="s">
        <v>14</v>
      </c>
      <c r="J717" s="63" t="s">
        <v>14</v>
      </c>
      <c r="K717" s="63" t="s">
        <v>14</v>
      </c>
      <c r="L717" s="63" t="s">
        <v>14</v>
      </c>
      <c r="M717" s="63">
        <f>(M697+M704+M709+M715)/4</f>
        <v>1</v>
      </c>
    </row>
    <row r="718" spans="1:13" ht="15.75" customHeight="1" thickTop="1" x14ac:dyDescent="0.25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</row>
    <row r="719" spans="1:13" ht="15.75" customHeight="1" thickBot="1" x14ac:dyDescent="0.3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</row>
    <row r="720" spans="1:13" ht="15.75" customHeight="1" thickTop="1" thickBot="1" x14ac:dyDescent="0.3">
      <c r="A720" s="39" t="s">
        <v>0</v>
      </c>
      <c r="B720" s="153" t="s">
        <v>160</v>
      </c>
      <c r="C720" s="154"/>
      <c r="D720" s="154"/>
      <c r="E720" s="154"/>
      <c r="F720" s="154"/>
      <c r="G720" s="155"/>
      <c r="H720" s="156" t="s">
        <v>111</v>
      </c>
      <c r="I720" s="157"/>
      <c r="J720" s="158"/>
      <c r="K720" s="40" t="s">
        <v>2</v>
      </c>
      <c r="L720" s="159">
        <v>45321</v>
      </c>
      <c r="M720" s="160"/>
    </row>
    <row r="721" spans="1:13" ht="15.75" customHeight="1" thickBot="1" x14ac:dyDescent="0.3">
      <c r="A721" s="161" t="s">
        <v>3</v>
      </c>
      <c r="B721" s="162"/>
      <c r="C721" s="162"/>
      <c r="D721" s="162"/>
      <c r="E721" s="162"/>
      <c r="F721" s="162"/>
      <c r="G721" s="163"/>
      <c r="H721" s="41" t="s">
        <v>112</v>
      </c>
      <c r="I721" s="167">
        <v>12</v>
      </c>
      <c r="J721" s="155"/>
      <c r="K721" s="42"/>
      <c r="L721" s="41"/>
      <c r="M721" s="41"/>
    </row>
    <row r="722" spans="1:13" ht="15.75" customHeight="1" thickBot="1" x14ac:dyDescent="0.3">
      <c r="A722" s="164"/>
      <c r="B722" s="165"/>
      <c r="C722" s="165"/>
      <c r="D722" s="165"/>
      <c r="E722" s="165"/>
      <c r="F722" s="165"/>
      <c r="G722" s="166"/>
      <c r="H722" s="41" t="s">
        <v>113</v>
      </c>
      <c r="I722" s="167">
        <v>4</v>
      </c>
      <c r="J722" s="155"/>
      <c r="K722" s="41"/>
      <c r="L722" s="41"/>
      <c r="M722" s="41"/>
    </row>
    <row r="723" spans="1:13" ht="15.75" customHeight="1" thickBot="1" x14ac:dyDescent="0.3">
      <c r="A723" s="43" t="s">
        <v>4</v>
      </c>
      <c r="B723" s="168" t="s">
        <v>5</v>
      </c>
      <c r="C723" s="169"/>
      <c r="D723" s="169"/>
      <c r="E723" s="169"/>
      <c r="F723" s="169"/>
      <c r="G723" s="169"/>
      <c r="H723" s="167" t="s">
        <v>5</v>
      </c>
      <c r="I723" s="154"/>
      <c r="J723" s="154"/>
      <c r="K723" s="154"/>
      <c r="L723" s="154"/>
      <c r="M723" s="155"/>
    </row>
    <row r="724" spans="1:13" ht="15.75" customHeight="1" thickTop="1" thickBot="1" x14ac:dyDescent="0.3">
      <c r="A724" s="44" t="s">
        <v>6</v>
      </c>
      <c r="B724" s="45" t="s">
        <v>7</v>
      </c>
      <c r="C724" s="45" t="s">
        <v>8</v>
      </c>
      <c r="D724" s="45" t="s">
        <v>9</v>
      </c>
      <c r="E724" s="45" t="s">
        <v>10</v>
      </c>
      <c r="F724" s="45" t="s">
        <v>11</v>
      </c>
      <c r="G724" s="46" t="s">
        <v>12</v>
      </c>
      <c r="H724" s="47" t="s">
        <v>7</v>
      </c>
      <c r="I724" s="47" t="s">
        <v>8</v>
      </c>
      <c r="J724" s="47" t="s">
        <v>9</v>
      </c>
      <c r="K724" s="47" t="s">
        <v>10</v>
      </c>
      <c r="L724" s="47" t="s">
        <v>11</v>
      </c>
      <c r="M724" s="48" t="s">
        <v>12</v>
      </c>
    </row>
    <row r="725" spans="1:13" ht="15.75" customHeight="1" thickTop="1" thickBot="1" x14ac:dyDescent="0.3">
      <c r="A725" s="49" t="s">
        <v>13</v>
      </c>
      <c r="B725" s="50"/>
      <c r="C725" s="50"/>
      <c r="D725" s="50"/>
      <c r="E725" s="50"/>
      <c r="F725" s="50">
        <v>16</v>
      </c>
      <c r="G725" s="51">
        <f t="shared" ref="G725:G727" si="276">SUM(B725:F725)</f>
        <v>16</v>
      </c>
      <c r="H725" s="52">
        <f t="shared" ref="H725:L727" si="277">IFERROR(B725/$G$725,0)</f>
        <v>0</v>
      </c>
      <c r="I725" s="52">
        <f t="shared" si="277"/>
        <v>0</v>
      </c>
      <c r="J725" s="52">
        <f t="shared" si="277"/>
        <v>0</v>
      </c>
      <c r="K725" s="52">
        <f t="shared" si="277"/>
        <v>0</v>
      </c>
      <c r="L725" s="52">
        <f t="shared" si="277"/>
        <v>1</v>
      </c>
      <c r="M725" s="53" t="s">
        <v>14</v>
      </c>
    </row>
    <row r="726" spans="1:13" ht="15.75" customHeight="1" thickTop="1" thickBot="1" x14ac:dyDescent="0.3">
      <c r="A726" s="49" t="s">
        <v>15</v>
      </c>
      <c r="B726" s="50"/>
      <c r="C726" s="50"/>
      <c r="D726" s="50"/>
      <c r="E726" s="50"/>
      <c r="F726" s="50">
        <v>16</v>
      </c>
      <c r="G726" s="51">
        <f t="shared" si="276"/>
        <v>16</v>
      </c>
      <c r="H726" s="52">
        <f t="shared" si="277"/>
        <v>0</v>
      </c>
      <c r="I726" s="52">
        <f t="shared" si="277"/>
        <v>0</v>
      </c>
      <c r="J726" s="52">
        <f t="shared" si="277"/>
        <v>0</v>
      </c>
      <c r="K726" s="52">
        <f t="shared" si="277"/>
        <v>0</v>
      </c>
      <c r="L726" s="52">
        <f t="shared" si="277"/>
        <v>1</v>
      </c>
      <c r="M726" s="54" t="s">
        <v>14</v>
      </c>
    </row>
    <row r="727" spans="1:13" ht="15.75" customHeight="1" thickTop="1" thickBot="1" x14ac:dyDescent="0.3">
      <c r="A727" s="49" t="s">
        <v>16</v>
      </c>
      <c r="B727" s="50"/>
      <c r="C727" s="50"/>
      <c r="D727" s="50"/>
      <c r="E727" s="50"/>
      <c r="F727" s="50">
        <v>16</v>
      </c>
      <c r="G727" s="51">
        <f t="shared" si="276"/>
        <v>16</v>
      </c>
      <c r="H727" s="52">
        <f t="shared" si="277"/>
        <v>0</v>
      </c>
      <c r="I727" s="52">
        <f t="shared" si="277"/>
        <v>0</v>
      </c>
      <c r="J727" s="52">
        <f t="shared" si="277"/>
        <v>0</v>
      </c>
      <c r="K727" s="52">
        <f t="shared" si="277"/>
        <v>0</v>
      </c>
      <c r="L727" s="52">
        <f t="shared" si="277"/>
        <v>1</v>
      </c>
      <c r="M727" s="54" t="s">
        <v>14</v>
      </c>
    </row>
    <row r="728" spans="1:13" ht="15.75" customHeight="1" thickTop="1" thickBot="1" x14ac:dyDescent="0.3">
      <c r="A728" s="55" t="s">
        <v>17</v>
      </c>
      <c r="B728" s="56">
        <f>IFERROR(AVERAGE(B725:B727),0)</f>
        <v>0</v>
      </c>
      <c r="C728" s="56"/>
      <c r="D728" s="56">
        <f>IFERROR(AVERAGE(D725:D727),0)</f>
        <v>0</v>
      </c>
      <c r="E728" s="56"/>
      <c r="F728" s="56"/>
      <c r="G728" s="56">
        <f>SUM(AVERAGE(G725:G727))</f>
        <v>16</v>
      </c>
      <c r="H728" s="57">
        <f>AVERAGE(H725:H727)*0.2</f>
        <v>0</v>
      </c>
      <c r="I728" s="57">
        <f>AVERAGE(I725:I727)*0.4</f>
        <v>0</v>
      </c>
      <c r="J728" s="57">
        <f>AVERAGE(J725:J727)*0.6</f>
        <v>0</v>
      </c>
      <c r="K728" s="57">
        <f>AVERAGE(K725:K727)*0.8</f>
        <v>0</v>
      </c>
      <c r="L728" s="57">
        <f>AVERAGE(L725:L727)*1</f>
        <v>1</v>
      </c>
      <c r="M728" s="58">
        <f>SUM(H728:L728)</f>
        <v>1</v>
      </c>
    </row>
    <row r="729" spans="1:13" ht="15.75" customHeight="1" thickTop="1" thickBot="1" x14ac:dyDescent="0.3">
      <c r="A729" s="59" t="s">
        <v>18</v>
      </c>
      <c r="B729" s="45" t="s">
        <v>7</v>
      </c>
      <c r="C729" s="45" t="s">
        <v>8</v>
      </c>
      <c r="D729" s="45" t="s">
        <v>9</v>
      </c>
      <c r="E729" s="45" t="s">
        <v>10</v>
      </c>
      <c r="F729" s="45" t="s">
        <v>11</v>
      </c>
      <c r="G729" s="46" t="s">
        <v>12</v>
      </c>
      <c r="H729" s="45" t="s">
        <v>7</v>
      </c>
      <c r="I729" s="45" t="s">
        <v>8</v>
      </c>
      <c r="J729" s="45" t="s">
        <v>9</v>
      </c>
      <c r="K729" s="45" t="s">
        <v>10</v>
      </c>
      <c r="L729" s="60" t="s">
        <v>11</v>
      </c>
      <c r="M729" s="46" t="s">
        <v>12</v>
      </c>
    </row>
    <row r="730" spans="1:13" ht="15.75" customHeight="1" thickTop="1" thickBot="1" x14ac:dyDescent="0.3">
      <c r="A730" s="49" t="s">
        <v>19</v>
      </c>
      <c r="B730" s="50"/>
      <c r="C730" s="50"/>
      <c r="D730" s="50"/>
      <c r="E730" s="50"/>
      <c r="F730" s="50">
        <v>16</v>
      </c>
      <c r="G730" s="51">
        <f t="shared" ref="G730:G734" si="278">SUM(B730:F730)</f>
        <v>16</v>
      </c>
      <c r="H730" s="52">
        <f t="shared" ref="H730:L734" si="279">IFERROR(B730/$G$730,0)</f>
        <v>0</v>
      </c>
      <c r="I730" s="52">
        <f t="shared" si="279"/>
        <v>0</v>
      </c>
      <c r="J730" s="52">
        <f t="shared" si="279"/>
        <v>0</v>
      </c>
      <c r="K730" s="52">
        <f t="shared" si="279"/>
        <v>0</v>
      </c>
      <c r="L730" s="52">
        <f t="shared" si="279"/>
        <v>1</v>
      </c>
      <c r="M730" s="54" t="s">
        <v>14</v>
      </c>
    </row>
    <row r="731" spans="1:13" ht="15.75" customHeight="1" thickTop="1" thickBot="1" x14ac:dyDescent="0.3">
      <c r="A731" s="49" t="s">
        <v>20</v>
      </c>
      <c r="B731" s="50"/>
      <c r="C731" s="50"/>
      <c r="D731" s="50"/>
      <c r="E731" s="50"/>
      <c r="F731" s="50">
        <v>16</v>
      </c>
      <c r="G731" s="51">
        <f t="shared" si="278"/>
        <v>16</v>
      </c>
      <c r="H731" s="52">
        <f t="shared" si="279"/>
        <v>0</v>
      </c>
      <c r="I731" s="52">
        <f t="shared" si="279"/>
        <v>0</v>
      </c>
      <c r="J731" s="52">
        <f t="shared" si="279"/>
        <v>0</v>
      </c>
      <c r="K731" s="52">
        <f t="shared" si="279"/>
        <v>0</v>
      </c>
      <c r="L731" s="52">
        <f t="shared" si="279"/>
        <v>1</v>
      </c>
      <c r="M731" s="54" t="s">
        <v>14</v>
      </c>
    </row>
    <row r="732" spans="1:13" ht="15.75" customHeight="1" thickTop="1" thickBot="1" x14ac:dyDescent="0.3">
      <c r="A732" s="49" t="s">
        <v>21</v>
      </c>
      <c r="B732" s="50"/>
      <c r="C732" s="50"/>
      <c r="D732" s="50"/>
      <c r="E732" s="50"/>
      <c r="F732" s="50">
        <v>16</v>
      </c>
      <c r="G732" s="51">
        <f t="shared" si="278"/>
        <v>16</v>
      </c>
      <c r="H732" s="52">
        <f t="shared" si="279"/>
        <v>0</v>
      </c>
      <c r="I732" s="52">
        <f t="shared" si="279"/>
        <v>0</v>
      </c>
      <c r="J732" s="52">
        <f t="shared" si="279"/>
        <v>0</v>
      </c>
      <c r="K732" s="52">
        <f t="shared" si="279"/>
        <v>0</v>
      </c>
      <c r="L732" s="52">
        <f t="shared" si="279"/>
        <v>1</v>
      </c>
      <c r="M732" s="54" t="s">
        <v>14</v>
      </c>
    </row>
    <row r="733" spans="1:13" ht="15.75" customHeight="1" thickTop="1" thickBot="1" x14ac:dyDescent="0.3">
      <c r="A733" s="49" t="s">
        <v>22</v>
      </c>
      <c r="B733" s="50"/>
      <c r="C733" s="50"/>
      <c r="D733" s="50"/>
      <c r="E733" s="50"/>
      <c r="F733" s="50">
        <v>16</v>
      </c>
      <c r="G733" s="51">
        <f t="shared" si="278"/>
        <v>16</v>
      </c>
      <c r="H733" s="52">
        <f t="shared" si="279"/>
        <v>0</v>
      </c>
      <c r="I733" s="52">
        <f t="shared" si="279"/>
        <v>0</v>
      </c>
      <c r="J733" s="52">
        <f t="shared" si="279"/>
        <v>0</v>
      </c>
      <c r="K733" s="52">
        <f t="shared" si="279"/>
        <v>0</v>
      </c>
      <c r="L733" s="52">
        <f t="shared" si="279"/>
        <v>1</v>
      </c>
      <c r="M733" s="54" t="s">
        <v>14</v>
      </c>
    </row>
    <row r="734" spans="1:13" ht="15.75" customHeight="1" thickTop="1" thickBot="1" x14ac:dyDescent="0.3">
      <c r="A734" s="49" t="s">
        <v>23</v>
      </c>
      <c r="B734" s="50"/>
      <c r="C734" s="50"/>
      <c r="D734" s="50"/>
      <c r="E734" s="50"/>
      <c r="F734" s="50">
        <v>16</v>
      </c>
      <c r="G734" s="51">
        <f t="shared" si="278"/>
        <v>16</v>
      </c>
      <c r="H734" s="52">
        <f t="shared" si="279"/>
        <v>0</v>
      </c>
      <c r="I734" s="52">
        <f t="shared" si="279"/>
        <v>0</v>
      </c>
      <c r="J734" s="52">
        <f t="shared" si="279"/>
        <v>0</v>
      </c>
      <c r="K734" s="52">
        <f t="shared" si="279"/>
        <v>0</v>
      </c>
      <c r="L734" s="52">
        <f t="shared" si="279"/>
        <v>1</v>
      </c>
      <c r="M734" s="54"/>
    </row>
    <row r="735" spans="1:13" ht="15.75" customHeight="1" thickTop="1" thickBot="1" x14ac:dyDescent="0.3">
      <c r="A735" s="55" t="s">
        <v>24</v>
      </c>
      <c r="B735" s="56">
        <f t="shared" ref="B735:E735" si="280">IFERROR(AVERAGE(B730:B734),0)</f>
        <v>0</v>
      </c>
      <c r="C735" s="56">
        <f t="shared" si="280"/>
        <v>0</v>
      </c>
      <c r="D735" s="56">
        <f t="shared" si="280"/>
        <v>0</v>
      </c>
      <c r="E735" s="56">
        <f t="shared" si="280"/>
        <v>0</v>
      </c>
      <c r="F735" s="56"/>
      <c r="G735" s="56">
        <f>SUM(AVERAGE(G730:G734))</f>
        <v>16</v>
      </c>
      <c r="H735" s="58">
        <f>AVERAGE(H730:H734)*0.2</f>
        <v>0</v>
      </c>
      <c r="I735" s="58">
        <f>AVERAGE(I730:I734)*0.4</f>
        <v>0</v>
      </c>
      <c r="J735" s="58">
        <f>AVERAGE(J730:J734)*0.6</f>
        <v>0</v>
      </c>
      <c r="K735" s="58">
        <f>AVERAGE(K730:K734)*0.8</f>
        <v>0</v>
      </c>
      <c r="L735" s="61">
        <f>AVERAGE(L730:L734)*1</f>
        <v>1</v>
      </c>
      <c r="M735" s="58">
        <f>SUM(H735:L735)</f>
        <v>1</v>
      </c>
    </row>
    <row r="736" spans="1:13" ht="15.75" customHeight="1" thickTop="1" thickBot="1" x14ac:dyDescent="0.3">
      <c r="A736" s="59" t="s">
        <v>25</v>
      </c>
      <c r="B736" s="45" t="s">
        <v>7</v>
      </c>
      <c r="C736" s="45" t="s">
        <v>8</v>
      </c>
      <c r="D736" s="45" t="s">
        <v>9</v>
      </c>
      <c r="E736" s="45" t="s">
        <v>10</v>
      </c>
      <c r="F736" s="45" t="s">
        <v>11</v>
      </c>
      <c r="G736" s="46" t="s">
        <v>12</v>
      </c>
      <c r="H736" s="45" t="s">
        <v>7</v>
      </c>
      <c r="I736" s="45" t="s">
        <v>8</v>
      </c>
      <c r="J736" s="45" t="s">
        <v>9</v>
      </c>
      <c r="K736" s="45" t="s">
        <v>10</v>
      </c>
      <c r="L736" s="60" t="s">
        <v>11</v>
      </c>
      <c r="M736" s="46" t="s">
        <v>12</v>
      </c>
    </row>
    <row r="737" spans="1:13" ht="15.75" customHeight="1" thickTop="1" thickBot="1" x14ac:dyDescent="0.3">
      <c r="A737" s="49" t="s">
        <v>26</v>
      </c>
      <c r="B737" s="50"/>
      <c r="C737" s="50"/>
      <c r="D737" s="50"/>
      <c r="E737" s="50"/>
      <c r="F737" s="50">
        <v>16</v>
      </c>
      <c r="G737" s="51">
        <f t="shared" ref="G737:G739" si="281">SUM(B737:F737)</f>
        <v>16</v>
      </c>
      <c r="H737" s="52">
        <f t="shared" ref="H737:L739" si="282">IFERROR(B737/$G$737,0)</f>
        <v>0</v>
      </c>
      <c r="I737" s="52">
        <f t="shared" si="282"/>
        <v>0</v>
      </c>
      <c r="J737" s="52">
        <f t="shared" si="282"/>
        <v>0</v>
      </c>
      <c r="K737" s="52">
        <f t="shared" si="282"/>
        <v>0</v>
      </c>
      <c r="L737" s="52">
        <f t="shared" si="282"/>
        <v>1</v>
      </c>
      <c r="M737" s="54" t="s">
        <v>14</v>
      </c>
    </row>
    <row r="738" spans="1:13" ht="15.75" customHeight="1" thickTop="1" thickBot="1" x14ac:dyDescent="0.3">
      <c r="A738" s="49" t="s">
        <v>27</v>
      </c>
      <c r="B738" s="50"/>
      <c r="C738" s="50"/>
      <c r="D738" s="50"/>
      <c r="E738" s="50"/>
      <c r="F738" s="50">
        <v>16</v>
      </c>
      <c r="G738" s="51">
        <f t="shared" si="281"/>
        <v>16</v>
      </c>
      <c r="H738" s="52">
        <f t="shared" si="282"/>
        <v>0</v>
      </c>
      <c r="I738" s="52">
        <f t="shared" si="282"/>
        <v>0</v>
      </c>
      <c r="J738" s="52">
        <f t="shared" si="282"/>
        <v>0</v>
      </c>
      <c r="K738" s="52">
        <f t="shared" si="282"/>
        <v>0</v>
      </c>
      <c r="L738" s="52">
        <f t="shared" si="282"/>
        <v>1</v>
      </c>
      <c r="M738" s="54" t="s">
        <v>14</v>
      </c>
    </row>
    <row r="739" spans="1:13" ht="15.75" customHeight="1" thickTop="1" thickBot="1" x14ac:dyDescent="0.3">
      <c r="A739" s="49" t="s">
        <v>28</v>
      </c>
      <c r="B739" s="50"/>
      <c r="C739" s="50"/>
      <c r="D739" s="50"/>
      <c r="E739" s="50"/>
      <c r="F739" s="50">
        <v>16</v>
      </c>
      <c r="G739" s="51">
        <f t="shared" si="281"/>
        <v>16</v>
      </c>
      <c r="H739" s="52">
        <f t="shared" si="282"/>
        <v>0</v>
      </c>
      <c r="I739" s="52">
        <f t="shared" si="282"/>
        <v>0</v>
      </c>
      <c r="J739" s="52">
        <f t="shared" si="282"/>
        <v>0</v>
      </c>
      <c r="K739" s="52">
        <f t="shared" si="282"/>
        <v>0</v>
      </c>
      <c r="L739" s="52">
        <f t="shared" si="282"/>
        <v>1</v>
      </c>
      <c r="M739" s="54" t="s">
        <v>14</v>
      </c>
    </row>
    <row r="740" spans="1:13" ht="15.75" customHeight="1" thickTop="1" thickBot="1" x14ac:dyDescent="0.3">
      <c r="A740" s="55" t="s">
        <v>24</v>
      </c>
      <c r="B740" s="56"/>
      <c r="C740" s="56">
        <f t="shared" ref="C740:E740" si="283">IFERROR(AVERAGE(C737:C739),0)</f>
        <v>0</v>
      </c>
      <c r="D740" s="62">
        <f t="shared" si="283"/>
        <v>0</v>
      </c>
      <c r="E740" s="62">
        <f t="shared" si="283"/>
        <v>0</v>
      </c>
      <c r="F740" s="62"/>
      <c r="G740" s="62">
        <f>SUM(AVERAGE(G737:G739))</f>
        <v>16</v>
      </c>
      <c r="H740" s="58">
        <f>AVERAGE(H737:H739)*0.2</f>
        <v>0</v>
      </c>
      <c r="I740" s="58">
        <f>AVERAGE(I737:I739)*0.4</f>
        <v>0</v>
      </c>
      <c r="J740" s="58">
        <f>AVERAGE(J737:J739)*0.6</f>
        <v>0</v>
      </c>
      <c r="K740" s="58">
        <f>AVERAGE(K737:K739)*0.8</f>
        <v>0</v>
      </c>
      <c r="L740" s="61">
        <f>AVERAGE(L737:L739)*1</f>
        <v>1</v>
      </c>
      <c r="M740" s="63">
        <f>SUM(H740:L740)</f>
        <v>1</v>
      </c>
    </row>
    <row r="741" spans="1:13" ht="15.75" customHeight="1" thickTop="1" thickBot="1" x14ac:dyDescent="0.3">
      <c r="A741" s="44" t="s">
        <v>29</v>
      </c>
      <c r="B741" s="45" t="s">
        <v>7</v>
      </c>
      <c r="C741" s="45" t="s">
        <v>8</v>
      </c>
      <c r="D741" s="45" t="s">
        <v>9</v>
      </c>
      <c r="E741" s="45" t="s">
        <v>10</v>
      </c>
      <c r="F741" s="45" t="s">
        <v>11</v>
      </c>
      <c r="G741" s="46" t="s">
        <v>12</v>
      </c>
      <c r="H741" s="45" t="s">
        <v>7</v>
      </c>
      <c r="I741" s="45" t="s">
        <v>8</v>
      </c>
      <c r="J741" s="45" t="s">
        <v>9</v>
      </c>
      <c r="K741" s="45" t="s">
        <v>10</v>
      </c>
      <c r="L741" s="60" t="s">
        <v>11</v>
      </c>
      <c r="M741" s="46" t="s">
        <v>12</v>
      </c>
    </row>
    <row r="742" spans="1:13" ht="15.75" customHeight="1" thickTop="1" thickBot="1" x14ac:dyDescent="0.3">
      <c r="A742" s="64" t="s">
        <v>30</v>
      </c>
      <c r="B742" s="65"/>
      <c r="C742" s="65"/>
      <c r="D742" s="65"/>
      <c r="E742" s="50"/>
      <c r="F742" s="50">
        <v>16</v>
      </c>
      <c r="G742" s="66">
        <f t="shared" ref="G742:G745" si="284">SUM(B742:F742)</f>
        <v>16</v>
      </c>
      <c r="H742" s="67">
        <f t="shared" ref="H742:L745" si="285">IFERROR(B742/$G$742,0)</f>
        <v>0</v>
      </c>
      <c r="I742" s="67">
        <f t="shared" si="285"/>
        <v>0</v>
      </c>
      <c r="J742" s="67">
        <f t="shared" si="285"/>
        <v>0</v>
      </c>
      <c r="K742" s="67">
        <f t="shared" si="285"/>
        <v>0</v>
      </c>
      <c r="L742" s="67">
        <f t="shared" si="285"/>
        <v>1</v>
      </c>
      <c r="M742" s="54" t="s">
        <v>14</v>
      </c>
    </row>
    <row r="743" spans="1:13" ht="15.75" customHeight="1" thickTop="1" thickBot="1" x14ac:dyDescent="0.3">
      <c r="A743" s="64" t="s">
        <v>31</v>
      </c>
      <c r="B743" s="65"/>
      <c r="C743" s="65"/>
      <c r="D743" s="65"/>
      <c r="E743" s="50"/>
      <c r="F743" s="50">
        <v>16</v>
      </c>
      <c r="G743" s="66">
        <f t="shared" si="284"/>
        <v>16</v>
      </c>
      <c r="H743" s="67">
        <f t="shared" si="285"/>
        <v>0</v>
      </c>
      <c r="I743" s="67">
        <f t="shared" si="285"/>
        <v>0</v>
      </c>
      <c r="J743" s="67">
        <f t="shared" si="285"/>
        <v>0</v>
      </c>
      <c r="K743" s="67">
        <f t="shared" si="285"/>
        <v>0</v>
      </c>
      <c r="L743" s="67">
        <f t="shared" si="285"/>
        <v>1</v>
      </c>
      <c r="M743" s="54" t="s">
        <v>14</v>
      </c>
    </row>
    <row r="744" spans="1:13" ht="15.75" customHeight="1" thickTop="1" thickBot="1" x14ac:dyDescent="0.3">
      <c r="A744" s="64" t="s">
        <v>32</v>
      </c>
      <c r="B744" s="65"/>
      <c r="C744" s="65"/>
      <c r="D744" s="65"/>
      <c r="E744" s="50"/>
      <c r="F744" s="50">
        <v>16</v>
      </c>
      <c r="G744" s="66">
        <f t="shared" si="284"/>
        <v>16</v>
      </c>
      <c r="H744" s="67">
        <f t="shared" si="285"/>
        <v>0</v>
      </c>
      <c r="I744" s="67">
        <f t="shared" si="285"/>
        <v>0</v>
      </c>
      <c r="J744" s="67">
        <f t="shared" si="285"/>
        <v>0</v>
      </c>
      <c r="K744" s="67">
        <f t="shared" si="285"/>
        <v>0</v>
      </c>
      <c r="L744" s="67">
        <f t="shared" si="285"/>
        <v>1</v>
      </c>
      <c r="M744" s="54" t="s">
        <v>14</v>
      </c>
    </row>
    <row r="745" spans="1:13" ht="15.75" customHeight="1" thickTop="1" thickBot="1" x14ac:dyDescent="0.3">
      <c r="A745" s="64" t="s">
        <v>33</v>
      </c>
      <c r="B745" s="65"/>
      <c r="C745" s="65"/>
      <c r="D745" s="65"/>
      <c r="E745" s="50"/>
      <c r="F745" s="50">
        <v>16</v>
      </c>
      <c r="G745" s="66">
        <f t="shared" si="284"/>
        <v>16</v>
      </c>
      <c r="H745" s="67">
        <f t="shared" si="285"/>
        <v>0</v>
      </c>
      <c r="I745" s="67">
        <f t="shared" si="285"/>
        <v>0</v>
      </c>
      <c r="J745" s="67">
        <f t="shared" si="285"/>
        <v>0</v>
      </c>
      <c r="K745" s="67">
        <f t="shared" si="285"/>
        <v>0</v>
      </c>
      <c r="L745" s="67">
        <f t="shared" si="285"/>
        <v>1</v>
      </c>
      <c r="M745" s="54" t="s">
        <v>14</v>
      </c>
    </row>
    <row r="746" spans="1:13" ht="15.75" customHeight="1" thickTop="1" thickBot="1" x14ac:dyDescent="0.3">
      <c r="A746" s="68" t="s">
        <v>24</v>
      </c>
      <c r="B746" s="69">
        <f t="shared" ref="B746:E746" si="286">IFERROR(AVERAGE(B742:B745),0)</f>
        <v>0</v>
      </c>
      <c r="C746" s="69">
        <f t="shared" si="286"/>
        <v>0</v>
      </c>
      <c r="D746" s="69">
        <f t="shared" si="286"/>
        <v>0</v>
      </c>
      <c r="E746" s="69">
        <f t="shared" si="286"/>
        <v>0</v>
      </c>
      <c r="F746" s="69"/>
      <c r="G746" s="69">
        <f>SUM(AVERAGE(G742:G745))</f>
        <v>16</v>
      </c>
      <c r="H746" s="63">
        <f>AVERAGE(H742:H745)*0.2</f>
        <v>0</v>
      </c>
      <c r="I746" s="63">
        <f>AVERAGE(I742:I745)*0.4</f>
        <v>0</v>
      </c>
      <c r="J746" s="63">
        <f>AVERAGE(J742:J745)*0.6</f>
        <v>0</v>
      </c>
      <c r="K746" s="63">
        <f>AVERAGE(K742:K745)*0.8</f>
        <v>0</v>
      </c>
      <c r="L746" s="70">
        <f>AVERAGE(L742:L745)*1</f>
        <v>1</v>
      </c>
      <c r="M746" s="63">
        <f>SUM(H746:L746)</f>
        <v>1</v>
      </c>
    </row>
    <row r="747" spans="1:13" ht="15.75" customHeight="1" thickTop="1" thickBot="1" x14ac:dyDescent="0.3">
      <c r="A747" s="71" t="s">
        <v>114</v>
      </c>
      <c r="B747" s="72"/>
      <c r="C747" s="72"/>
      <c r="D747" s="72"/>
      <c r="E747" s="72"/>
      <c r="F747" s="72"/>
      <c r="G747" s="73">
        <f>SUM(B747:F747)</f>
        <v>0</v>
      </c>
      <c r="H747" s="74">
        <f t="shared" ref="H747:L747" si="287">IFERROR(B747/$G$747,0)</f>
        <v>0</v>
      </c>
      <c r="I747" s="74">
        <f t="shared" si="287"/>
        <v>0</v>
      </c>
      <c r="J747" s="74">
        <f t="shared" si="287"/>
        <v>0</v>
      </c>
      <c r="K747" s="74">
        <f t="shared" si="287"/>
        <v>0</v>
      </c>
      <c r="L747" s="74">
        <f t="shared" si="287"/>
        <v>0</v>
      </c>
      <c r="M747" s="54" t="s">
        <v>14</v>
      </c>
    </row>
    <row r="748" spans="1:13" ht="15.75" customHeight="1" thickTop="1" thickBot="1" x14ac:dyDescent="0.3">
      <c r="A748" s="170" t="s">
        <v>35</v>
      </c>
      <c r="B748" s="171"/>
      <c r="C748" s="171"/>
      <c r="D748" s="171"/>
      <c r="E748" s="171"/>
      <c r="F748" s="172"/>
      <c r="G748" s="75">
        <v>16</v>
      </c>
      <c r="H748" s="63" t="s">
        <v>14</v>
      </c>
      <c r="I748" s="63" t="s">
        <v>14</v>
      </c>
      <c r="J748" s="63" t="s">
        <v>14</v>
      </c>
      <c r="K748" s="63" t="s">
        <v>14</v>
      </c>
      <c r="L748" s="63" t="s">
        <v>14</v>
      </c>
      <c r="M748" s="63">
        <f>(M728+M735+M740+M746)/4</f>
        <v>1</v>
      </c>
    </row>
    <row r="749" spans="1:13" ht="15.75" customHeight="1" thickTop="1" x14ac:dyDescent="0.25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</row>
    <row r="750" spans="1:13" ht="15.75" customHeight="1" thickBot="1" x14ac:dyDescent="0.3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</row>
    <row r="751" spans="1:13" ht="15.75" customHeight="1" thickTop="1" thickBot="1" x14ac:dyDescent="0.3">
      <c r="A751" s="39" t="s">
        <v>0</v>
      </c>
      <c r="B751" s="153" t="s">
        <v>161</v>
      </c>
      <c r="C751" s="154"/>
      <c r="D751" s="154"/>
      <c r="E751" s="154"/>
      <c r="F751" s="154"/>
      <c r="G751" s="155"/>
      <c r="H751" s="156" t="s">
        <v>111</v>
      </c>
      <c r="I751" s="157"/>
      <c r="J751" s="158"/>
      <c r="K751" s="40" t="s">
        <v>2</v>
      </c>
      <c r="L751" s="159">
        <v>45350</v>
      </c>
      <c r="M751" s="160"/>
    </row>
    <row r="752" spans="1:13" ht="15.75" customHeight="1" thickBot="1" x14ac:dyDescent="0.3">
      <c r="A752" s="161" t="s">
        <v>3</v>
      </c>
      <c r="B752" s="162"/>
      <c r="C752" s="162"/>
      <c r="D752" s="162"/>
      <c r="E752" s="162"/>
      <c r="F752" s="162"/>
      <c r="G752" s="163"/>
      <c r="H752" s="41" t="s">
        <v>112</v>
      </c>
      <c r="I752" s="167">
        <v>17</v>
      </c>
      <c r="J752" s="155"/>
      <c r="K752" s="42"/>
      <c r="L752" s="41"/>
      <c r="M752" s="41"/>
    </row>
    <row r="753" spans="1:13" ht="15.75" customHeight="1" thickBot="1" x14ac:dyDescent="0.3">
      <c r="A753" s="164"/>
      <c r="B753" s="165"/>
      <c r="C753" s="165"/>
      <c r="D753" s="165"/>
      <c r="E753" s="165"/>
      <c r="F753" s="165"/>
      <c r="G753" s="166"/>
      <c r="H753" s="41" t="s">
        <v>113</v>
      </c>
      <c r="I753" s="167">
        <v>4</v>
      </c>
      <c r="J753" s="155"/>
      <c r="K753" s="41"/>
      <c r="L753" s="41"/>
      <c r="M753" s="41"/>
    </row>
    <row r="754" spans="1:13" ht="15.75" customHeight="1" thickBot="1" x14ac:dyDescent="0.3">
      <c r="A754" s="43" t="s">
        <v>4</v>
      </c>
      <c r="B754" s="168" t="s">
        <v>5</v>
      </c>
      <c r="C754" s="169"/>
      <c r="D754" s="169"/>
      <c r="E754" s="169"/>
      <c r="F754" s="169"/>
      <c r="G754" s="169"/>
      <c r="H754" s="167" t="s">
        <v>5</v>
      </c>
      <c r="I754" s="154"/>
      <c r="J754" s="154"/>
      <c r="K754" s="154"/>
      <c r="L754" s="154"/>
      <c r="M754" s="155"/>
    </row>
    <row r="755" spans="1:13" ht="15.75" customHeight="1" thickTop="1" thickBot="1" x14ac:dyDescent="0.3">
      <c r="A755" s="44" t="s">
        <v>6</v>
      </c>
      <c r="B755" s="45" t="s">
        <v>7</v>
      </c>
      <c r="C755" s="45" t="s">
        <v>8</v>
      </c>
      <c r="D755" s="45" t="s">
        <v>9</v>
      </c>
      <c r="E755" s="45" t="s">
        <v>10</v>
      </c>
      <c r="F755" s="45" t="s">
        <v>11</v>
      </c>
      <c r="G755" s="46" t="s">
        <v>12</v>
      </c>
      <c r="H755" s="47" t="s">
        <v>7</v>
      </c>
      <c r="I755" s="47" t="s">
        <v>8</v>
      </c>
      <c r="J755" s="47" t="s">
        <v>9</v>
      </c>
      <c r="K755" s="47" t="s">
        <v>10</v>
      </c>
      <c r="L755" s="47" t="s">
        <v>11</v>
      </c>
      <c r="M755" s="48" t="s">
        <v>12</v>
      </c>
    </row>
    <row r="756" spans="1:13" ht="15.75" customHeight="1" thickTop="1" thickBot="1" x14ac:dyDescent="0.3">
      <c r="A756" s="49" t="s">
        <v>13</v>
      </c>
      <c r="B756" s="50"/>
      <c r="C756" s="50"/>
      <c r="D756" s="50"/>
      <c r="E756" s="50"/>
      <c r="F756" s="50">
        <v>21</v>
      </c>
      <c r="G756" s="51">
        <f t="shared" ref="G756:G758" si="288">SUM(B756:F756)</f>
        <v>21</v>
      </c>
      <c r="H756" s="52">
        <f t="shared" ref="H756:L758" si="289">IFERROR(B756/$G$756,0)</f>
        <v>0</v>
      </c>
      <c r="I756" s="52">
        <f t="shared" si="289"/>
        <v>0</v>
      </c>
      <c r="J756" s="52">
        <f t="shared" si="289"/>
        <v>0</v>
      </c>
      <c r="K756" s="52">
        <f t="shared" si="289"/>
        <v>0</v>
      </c>
      <c r="L756" s="52">
        <f t="shared" si="289"/>
        <v>1</v>
      </c>
      <c r="M756" s="53" t="s">
        <v>14</v>
      </c>
    </row>
    <row r="757" spans="1:13" ht="15.75" customHeight="1" thickTop="1" thickBot="1" x14ac:dyDescent="0.3">
      <c r="A757" s="49" t="s">
        <v>15</v>
      </c>
      <c r="B757" s="50"/>
      <c r="C757" s="50"/>
      <c r="D757" s="50"/>
      <c r="E757" s="50"/>
      <c r="F757" s="50">
        <v>21</v>
      </c>
      <c r="G757" s="51">
        <f t="shared" si="288"/>
        <v>21</v>
      </c>
      <c r="H757" s="52">
        <f t="shared" si="289"/>
        <v>0</v>
      </c>
      <c r="I757" s="52">
        <f t="shared" si="289"/>
        <v>0</v>
      </c>
      <c r="J757" s="52">
        <f t="shared" si="289"/>
        <v>0</v>
      </c>
      <c r="K757" s="52">
        <f t="shared" si="289"/>
        <v>0</v>
      </c>
      <c r="L757" s="52">
        <f t="shared" si="289"/>
        <v>1</v>
      </c>
      <c r="M757" s="54" t="s">
        <v>14</v>
      </c>
    </row>
    <row r="758" spans="1:13" ht="15.75" customHeight="1" thickTop="1" thickBot="1" x14ac:dyDescent="0.3">
      <c r="A758" s="49" t="s">
        <v>16</v>
      </c>
      <c r="B758" s="50"/>
      <c r="C758" s="50"/>
      <c r="D758" s="50"/>
      <c r="E758" s="50"/>
      <c r="F758" s="50">
        <v>21</v>
      </c>
      <c r="G758" s="51">
        <f t="shared" si="288"/>
        <v>21</v>
      </c>
      <c r="H758" s="52">
        <f t="shared" si="289"/>
        <v>0</v>
      </c>
      <c r="I758" s="52">
        <f t="shared" si="289"/>
        <v>0</v>
      </c>
      <c r="J758" s="52">
        <f t="shared" si="289"/>
        <v>0</v>
      </c>
      <c r="K758" s="52">
        <f t="shared" si="289"/>
        <v>0</v>
      </c>
      <c r="L758" s="52">
        <f t="shared" si="289"/>
        <v>1</v>
      </c>
      <c r="M758" s="54" t="s">
        <v>14</v>
      </c>
    </row>
    <row r="759" spans="1:13" ht="15.75" customHeight="1" thickTop="1" thickBot="1" x14ac:dyDescent="0.3">
      <c r="A759" s="55" t="s">
        <v>17</v>
      </c>
      <c r="B759" s="56">
        <f>IFERROR(AVERAGE(B756:B758),0)</f>
        <v>0</v>
      </c>
      <c r="C759" s="56"/>
      <c r="D759" s="56">
        <f>IFERROR(AVERAGE(D756:D758),0)</f>
        <v>0</v>
      </c>
      <c r="E759" s="56"/>
      <c r="F759" s="56"/>
      <c r="G759" s="56">
        <f>SUM(AVERAGE(G756:G758))</f>
        <v>21</v>
      </c>
      <c r="H759" s="57">
        <f>AVERAGE(H756:H758)*0.2</f>
        <v>0</v>
      </c>
      <c r="I759" s="57">
        <f>AVERAGE(I756:I758)*0.4</f>
        <v>0</v>
      </c>
      <c r="J759" s="57">
        <f>AVERAGE(J756:J758)*0.6</f>
        <v>0</v>
      </c>
      <c r="K759" s="57">
        <f>AVERAGE(K756:K758)*0.8</f>
        <v>0</v>
      </c>
      <c r="L759" s="57">
        <f>AVERAGE(L756:L758)*1</f>
        <v>1</v>
      </c>
      <c r="M759" s="58">
        <f>SUM(H759:L759)</f>
        <v>1</v>
      </c>
    </row>
    <row r="760" spans="1:13" ht="15.75" customHeight="1" thickTop="1" thickBot="1" x14ac:dyDescent="0.3">
      <c r="A760" s="59" t="s">
        <v>18</v>
      </c>
      <c r="B760" s="45" t="s">
        <v>7</v>
      </c>
      <c r="C760" s="45" t="s">
        <v>8</v>
      </c>
      <c r="D760" s="45" t="s">
        <v>9</v>
      </c>
      <c r="E760" s="45" t="s">
        <v>10</v>
      </c>
      <c r="F760" s="45" t="s">
        <v>11</v>
      </c>
      <c r="G760" s="46" t="s">
        <v>12</v>
      </c>
      <c r="H760" s="45" t="s">
        <v>7</v>
      </c>
      <c r="I760" s="45" t="s">
        <v>8</v>
      </c>
      <c r="J760" s="45" t="s">
        <v>9</v>
      </c>
      <c r="K760" s="45" t="s">
        <v>10</v>
      </c>
      <c r="L760" s="60" t="s">
        <v>11</v>
      </c>
      <c r="M760" s="46" t="s">
        <v>12</v>
      </c>
    </row>
    <row r="761" spans="1:13" ht="15.75" customHeight="1" thickTop="1" thickBot="1" x14ac:dyDescent="0.3">
      <c r="A761" s="49" t="s">
        <v>19</v>
      </c>
      <c r="B761" s="50"/>
      <c r="C761" s="50"/>
      <c r="D761" s="50"/>
      <c r="E761" s="50"/>
      <c r="F761" s="50">
        <v>21</v>
      </c>
      <c r="G761" s="51">
        <f t="shared" ref="G761:G765" si="290">SUM(B761:F761)</f>
        <v>21</v>
      </c>
      <c r="H761" s="52">
        <f t="shared" ref="H761:L765" si="291">IFERROR(B761/$G$761,0)</f>
        <v>0</v>
      </c>
      <c r="I761" s="52">
        <f t="shared" si="291"/>
        <v>0</v>
      </c>
      <c r="J761" s="52">
        <f t="shared" si="291"/>
        <v>0</v>
      </c>
      <c r="K761" s="52">
        <f t="shared" si="291"/>
        <v>0</v>
      </c>
      <c r="L761" s="52">
        <f t="shared" si="291"/>
        <v>1</v>
      </c>
      <c r="M761" s="54" t="s">
        <v>14</v>
      </c>
    </row>
    <row r="762" spans="1:13" ht="15.75" customHeight="1" thickTop="1" thickBot="1" x14ac:dyDescent="0.3">
      <c r="A762" s="49" t="s">
        <v>20</v>
      </c>
      <c r="B762" s="50"/>
      <c r="C762" s="50"/>
      <c r="D762" s="50"/>
      <c r="E762" s="50"/>
      <c r="F762" s="50">
        <v>21</v>
      </c>
      <c r="G762" s="51">
        <f t="shared" si="290"/>
        <v>21</v>
      </c>
      <c r="H762" s="52">
        <f t="shared" si="291"/>
        <v>0</v>
      </c>
      <c r="I762" s="52">
        <f t="shared" si="291"/>
        <v>0</v>
      </c>
      <c r="J762" s="52">
        <f t="shared" si="291"/>
        <v>0</v>
      </c>
      <c r="K762" s="52">
        <f t="shared" si="291"/>
        <v>0</v>
      </c>
      <c r="L762" s="52">
        <f t="shared" si="291"/>
        <v>1</v>
      </c>
      <c r="M762" s="54" t="s">
        <v>14</v>
      </c>
    </row>
    <row r="763" spans="1:13" ht="15.75" customHeight="1" thickTop="1" thickBot="1" x14ac:dyDescent="0.3">
      <c r="A763" s="49" t="s">
        <v>21</v>
      </c>
      <c r="B763" s="50"/>
      <c r="C763" s="50"/>
      <c r="D763" s="50"/>
      <c r="E763" s="50"/>
      <c r="F763" s="50">
        <v>21</v>
      </c>
      <c r="G763" s="51">
        <f t="shared" si="290"/>
        <v>21</v>
      </c>
      <c r="H763" s="52">
        <f t="shared" si="291"/>
        <v>0</v>
      </c>
      <c r="I763" s="52">
        <f t="shared" si="291"/>
        <v>0</v>
      </c>
      <c r="J763" s="52">
        <f t="shared" si="291"/>
        <v>0</v>
      </c>
      <c r="K763" s="52">
        <f t="shared" si="291"/>
        <v>0</v>
      </c>
      <c r="L763" s="52">
        <f t="shared" si="291"/>
        <v>1</v>
      </c>
      <c r="M763" s="54" t="s">
        <v>14</v>
      </c>
    </row>
    <row r="764" spans="1:13" ht="15.75" customHeight="1" thickTop="1" thickBot="1" x14ac:dyDescent="0.3">
      <c r="A764" s="49" t="s">
        <v>22</v>
      </c>
      <c r="B764" s="50"/>
      <c r="C764" s="50"/>
      <c r="D764" s="50"/>
      <c r="E764" s="50"/>
      <c r="F764" s="50">
        <v>21</v>
      </c>
      <c r="G764" s="51">
        <f t="shared" si="290"/>
        <v>21</v>
      </c>
      <c r="H764" s="52">
        <f t="shared" si="291"/>
        <v>0</v>
      </c>
      <c r="I764" s="52">
        <f t="shared" si="291"/>
        <v>0</v>
      </c>
      <c r="J764" s="52">
        <f t="shared" si="291"/>
        <v>0</v>
      </c>
      <c r="K764" s="52">
        <f t="shared" si="291"/>
        <v>0</v>
      </c>
      <c r="L764" s="52">
        <f t="shared" si="291"/>
        <v>1</v>
      </c>
      <c r="M764" s="54" t="s">
        <v>14</v>
      </c>
    </row>
    <row r="765" spans="1:13" ht="15.75" customHeight="1" thickTop="1" thickBot="1" x14ac:dyDescent="0.3">
      <c r="A765" s="49" t="s">
        <v>23</v>
      </c>
      <c r="B765" s="50"/>
      <c r="C765" s="50"/>
      <c r="D765" s="50"/>
      <c r="E765" s="50"/>
      <c r="F765" s="50">
        <v>21</v>
      </c>
      <c r="G765" s="51">
        <f t="shared" si="290"/>
        <v>21</v>
      </c>
      <c r="H765" s="52">
        <f t="shared" si="291"/>
        <v>0</v>
      </c>
      <c r="I765" s="52">
        <f t="shared" si="291"/>
        <v>0</v>
      </c>
      <c r="J765" s="52">
        <f t="shared" si="291"/>
        <v>0</v>
      </c>
      <c r="K765" s="52">
        <f t="shared" si="291"/>
        <v>0</v>
      </c>
      <c r="L765" s="52">
        <f t="shared" si="291"/>
        <v>1</v>
      </c>
      <c r="M765" s="54"/>
    </row>
    <row r="766" spans="1:13" ht="15.75" customHeight="1" thickTop="1" thickBot="1" x14ac:dyDescent="0.3">
      <c r="A766" s="55" t="s">
        <v>24</v>
      </c>
      <c r="B766" s="56">
        <f t="shared" ref="B766:E766" si="292">IFERROR(AVERAGE(B761:B765),0)</f>
        <v>0</v>
      </c>
      <c r="C766" s="56">
        <f t="shared" si="292"/>
        <v>0</v>
      </c>
      <c r="D766" s="56">
        <f t="shared" si="292"/>
        <v>0</v>
      </c>
      <c r="E766" s="56">
        <f t="shared" si="292"/>
        <v>0</v>
      </c>
      <c r="F766" s="56"/>
      <c r="G766" s="56">
        <f>SUM(AVERAGE(G761:G765))</f>
        <v>21</v>
      </c>
      <c r="H766" s="58">
        <f>AVERAGE(H761:H765)*0.2</f>
        <v>0</v>
      </c>
      <c r="I766" s="58">
        <f>AVERAGE(I761:I765)*0.4</f>
        <v>0</v>
      </c>
      <c r="J766" s="58">
        <f>AVERAGE(J761:J765)*0.6</f>
        <v>0</v>
      </c>
      <c r="K766" s="58">
        <f>AVERAGE(K761:K765)*0.8</f>
        <v>0</v>
      </c>
      <c r="L766" s="61">
        <f>AVERAGE(L761:L765)*1</f>
        <v>1</v>
      </c>
      <c r="M766" s="58">
        <f>SUM(H766:L766)</f>
        <v>1</v>
      </c>
    </row>
    <row r="767" spans="1:13" ht="15.75" customHeight="1" thickTop="1" thickBot="1" x14ac:dyDescent="0.3">
      <c r="A767" s="59" t="s">
        <v>25</v>
      </c>
      <c r="B767" s="45" t="s">
        <v>7</v>
      </c>
      <c r="C767" s="45" t="s">
        <v>8</v>
      </c>
      <c r="D767" s="45" t="s">
        <v>9</v>
      </c>
      <c r="E767" s="45" t="s">
        <v>10</v>
      </c>
      <c r="F767" s="45" t="s">
        <v>11</v>
      </c>
      <c r="G767" s="46" t="s">
        <v>12</v>
      </c>
      <c r="H767" s="45" t="s">
        <v>7</v>
      </c>
      <c r="I767" s="45" t="s">
        <v>8</v>
      </c>
      <c r="J767" s="45" t="s">
        <v>9</v>
      </c>
      <c r="K767" s="45" t="s">
        <v>10</v>
      </c>
      <c r="L767" s="60" t="s">
        <v>11</v>
      </c>
      <c r="M767" s="46" t="s">
        <v>12</v>
      </c>
    </row>
    <row r="768" spans="1:13" ht="15.75" customHeight="1" thickTop="1" thickBot="1" x14ac:dyDescent="0.3">
      <c r="A768" s="49" t="s">
        <v>26</v>
      </c>
      <c r="B768" s="50"/>
      <c r="C768" s="50"/>
      <c r="D768" s="50"/>
      <c r="E768" s="50"/>
      <c r="F768" s="50">
        <v>21</v>
      </c>
      <c r="G768" s="51">
        <f t="shared" ref="G768:G770" si="293">SUM(B768:F768)</f>
        <v>21</v>
      </c>
      <c r="H768" s="52">
        <f t="shared" ref="H768:L770" si="294">IFERROR(B768/$G$768,0)</f>
        <v>0</v>
      </c>
      <c r="I768" s="52">
        <f t="shared" si="294"/>
        <v>0</v>
      </c>
      <c r="J768" s="52">
        <f t="shared" si="294"/>
        <v>0</v>
      </c>
      <c r="K768" s="52">
        <f t="shared" si="294"/>
        <v>0</v>
      </c>
      <c r="L768" s="52">
        <f t="shared" si="294"/>
        <v>1</v>
      </c>
      <c r="M768" s="54" t="s">
        <v>14</v>
      </c>
    </row>
    <row r="769" spans="1:13" ht="15.75" customHeight="1" thickTop="1" thickBot="1" x14ac:dyDescent="0.3">
      <c r="A769" s="49" t="s">
        <v>27</v>
      </c>
      <c r="B769" s="50"/>
      <c r="C769" s="50"/>
      <c r="D769" s="50"/>
      <c r="E769" s="50"/>
      <c r="F769" s="50">
        <v>21</v>
      </c>
      <c r="G769" s="51">
        <f t="shared" si="293"/>
        <v>21</v>
      </c>
      <c r="H769" s="52">
        <f t="shared" si="294"/>
        <v>0</v>
      </c>
      <c r="I769" s="52">
        <f t="shared" si="294"/>
        <v>0</v>
      </c>
      <c r="J769" s="52">
        <f t="shared" si="294"/>
        <v>0</v>
      </c>
      <c r="K769" s="52">
        <f t="shared" si="294"/>
        <v>0</v>
      </c>
      <c r="L769" s="52">
        <f t="shared" si="294"/>
        <v>1</v>
      </c>
      <c r="M769" s="54" t="s">
        <v>14</v>
      </c>
    </row>
    <row r="770" spans="1:13" ht="15.75" customHeight="1" thickTop="1" thickBot="1" x14ac:dyDescent="0.3">
      <c r="A770" s="49" t="s">
        <v>28</v>
      </c>
      <c r="B770" s="50"/>
      <c r="C770" s="50"/>
      <c r="D770" s="50"/>
      <c r="E770" s="50"/>
      <c r="F770" s="50">
        <v>21</v>
      </c>
      <c r="G770" s="51">
        <f t="shared" si="293"/>
        <v>21</v>
      </c>
      <c r="H770" s="52">
        <f t="shared" si="294"/>
        <v>0</v>
      </c>
      <c r="I770" s="52">
        <f t="shared" si="294"/>
        <v>0</v>
      </c>
      <c r="J770" s="52">
        <f t="shared" si="294"/>
        <v>0</v>
      </c>
      <c r="K770" s="52">
        <f t="shared" si="294"/>
        <v>0</v>
      </c>
      <c r="L770" s="52">
        <f t="shared" si="294"/>
        <v>1</v>
      </c>
      <c r="M770" s="54" t="s">
        <v>14</v>
      </c>
    </row>
    <row r="771" spans="1:13" ht="15.75" customHeight="1" thickTop="1" thickBot="1" x14ac:dyDescent="0.3">
      <c r="A771" s="55" t="s">
        <v>24</v>
      </c>
      <c r="B771" s="56"/>
      <c r="C771" s="56">
        <f t="shared" ref="C771:E771" si="295">IFERROR(AVERAGE(C768:C770),0)</f>
        <v>0</v>
      </c>
      <c r="D771" s="62">
        <f t="shared" si="295"/>
        <v>0</v>
      </c>
      <c r="E771" s="62">
        <f t="shared" si="295"/>
        <v>0</v>
      </c>
      <c r="F771" s="62"/>
      <c r="G771" s="62">
        <f>SUM(AVERAGE(G768:G770))</f>
        <v>21</v>
      </c>
      <c r="H771" s="58">
        <f>AVERAGE(H768:H770)*0.2</f>
        <v>0</v>
      </c>
      <c r="I771" s="58">
        <f>AVERAGE(I768:I770)*0.4</f>
        <v>0</v>
      </c>
      <c r="J771" s="58">
        <f>AVERAGE(J768:J770)*0.6</f>
        <v>0</v>
      </c>
      <c r="K771" s="58">
        <f>AVERAGE(K768:K770)*0.8</f>
        <v>0</v>
      </c>
      <c r="L771" s="61">
        <f>AVERAGE(L768:L770)*1</f>
        <v>1</v>
      </c>
      <c r="M771" s="63">
        <f>SUM(H771:L771)</f>
        <v>1</v>
      </c>
    </row>
    <row r="772" spans="1:13" ht="15.75" customHeight="1" thickTop="1" thickBot="1" x14ac:dyDescent="0.3">
      <c r="A772" s="44" t="s">
        <v>29</v>
      </c>
      <c r="B772" s="45" t="s">
        <v>7</v>
      </c>
      <c r="C772" s="45" t="s">
        <v>8</v>
      </c>
      <c r="D772" s="45" t="s">
        <v>9</v>
      </c>
      <c r="E772" s="45" t="s">
        <v>10</v>
      </c>
      <c r="F772" s="45" t="s">
        <v>11</v>
      </c>
      <c r="G772" s="46" t="s">
        <v>12</v>
      </c>
      <c r="H772" s="45" t="s">
        <v>7</v>
      </c>
      <c r="I772" s="45" t="s">
        <v>8</v>
      </c>
      <c r="J772" s="45" t="s">
        <v>9</v>
      </c>
      <c r="K772" s="45" t="s">
        <v>10</v>
      </c>
      <c r="L772" s="60" t="s">
        <v>11</v>
      </c>
      <c r="M772" s="46" t="s">
        <v>12</v>
      </c>
    </row>
    <row r="773" spans="1:13" ht="15.75" customHeight="1" thickTop="1" thickBot="1" x14ac:dyDescent="0.3">
      <c r="A773" s="64" t="s">
        <v>30</v>
      </c>
      <c r="B773" s="65"/>
      <c r="C773" s="65"/>
      <c r="D773" s="65"/>
      <c r="E773" s="50"/>
      <c r="F773" s="50">
        <v>21</v>
      </c>
      <c r="G773" s="66">
        <f t="shared" ref="G773:G776" si="296">SUM(B773:F773)</f>
        <v>21</v>
      </c>
      <c r="H773" s="67">
        <f t="shared" ref="H773:L776" si="297">IFERROR(B773/$G$773,0)</f>
        <v>0</v>
      </c>
      <c r="I773" s="67">
        <f t="shared" si="297"/>
        <v>0</v>
      </c>
      <c r="J773" s="67">
        <f t="shared" si="297"/>
        <v>0</v>
      </c>
      <c r="K773" s="67">
        <f t="shared" si="297"/>
        <v>0</v>
      </c>
      <c r="L773" s="67">
        <f t="shared" si="297"/>
        <v>1</v>
      </c>
      <c r="M773" s="54" t="s">
        <v>14</v>
      </c>
    </row>
    <row r="774" spans="1:13" ht="15.75" customHeight="1" thickTop="1" thickBot="1" x14ac:dyDescent="0.3">
      <c r="A774" s="64" t="s">
        <v>31</v>
      </c>
      <c r="B774" s="65"/>
      <c r="C774" s="65"/>
      <c r="D774" s="65"/>
      <c r="E774" s="50"/>
      <c r="F774" s="50">
        <v>21</v>
      </c>
      <c r="G774" s="66">
        <f t="shared" si="296"/>
        <v>21</v>
      </c>
      <c r="H774" s="67">
        <f t="shared" si="297"/>
        <v>0</v>
      </c>
      <c r="I774" s="67">
        <f t="shared" si="297"/>
        <v>0</v>
      </c>
      <c r="J774" s="67">
        <f t="shared" si="297"/>
        <v>0</v>
      </c>
      <c r="K774" s="67">
        <f t="shared" si="297"/>
        <v>0</v>
      </c>
      <c r="L774" s="67">
        <f t="shared" si="297"/>
        <v>1</v>
      </c>
      <c r="M774" s="54" t="s">
        <v>14</v>
      </c>
    </row>
    <row r="775" spans="1:13" ht="15.75" customHeight="1" thickTop="1" thickBot="1" x14ac:dyDescent="0.3">
      <c r="A775" s="64" t="s">
        <v>32</v>
      </c>
      <c r="B775" s="65"/>
      <c r="C775" s="65"/>
      <c r="D775" s="65"/>
      <c r="E775" s="50"/>
      <c r="F775" s="50">
        <v>21</v>
      </c>
      <c r="G775" s="66">
        <f t="shared" si="296"/>
        <v>21</v>
      </c>
      <c r="H775" s="67">
        <f t="shared" si="297"/>
        <v>0</v>
      </c>
      <c r="I775" s="67">
        <f t="shared" si="297"/>
        <v>0</v>
      </c>
      <c r="J775" s="67">
        <f t="shared" si="297"/>
        <v>0</v>
      </c>
      <c r="K775" s="67">
        <f t="shared" si="297"/>
        <v>0</v>
      </c>
      <c r="L775" s="67">
        <f t="shared" si="297"/>
        <v>1</v>
      </c>
      <c r="M775" s="54" t="s">
        <v>14</v>
      </c>
    </row>
    <row r="776" spans="1:13" ht="15.75" customHeight="1" thickTop="1" thickBot="1" x14ac:dyDescent="0.3">
      <c r="A776" s="64" t="s">
        <v>33</v>
      </c>
      <c r="B776" s="65"/>
      <c r="C776" s="65"/>
      <c r="D776" s="65"/>
      <c r="E776" s="50"/>
      <c r="F776" s="50">
        <v>21</v>
      </c>
      <c r="G776" s="66">
        <f t="shared" si="296"/>
        <v>21</v>
      </c>
      <c r="H776" s="67">
        <f t="shared" si="297"/>
        <v>0</v>
      </c>
      <c r="I776" s="67">
        <f t="shared" si="297"/>
        <v>0</v>
      </c>
      <c r="J776" s="67">
        <f t="shared" si="297"/>
        <v>0</v>
      </c>
      <c r="K776" s="67">
        <f t="shared" si="297"/>
        <v>0</v>
      </c>
      <c r="L776" s="67">
        <f t="shared" si="297"/>
        <v>1</v>
      </c>
      <c r="M776" s="54" t="s">
        <v>14</v>
      </c>
    </row>
    <row r="777" spans="1:13" ht="15.75" customHeight="1" thickTop="1" thickBot="1" x14ac:dyDescent="0.3">
      <c r="A777" s="68" t="s">
        <v>24</v>
      </c>
      <c r="B777" s="69">
        <f t="shared" ref="B777:E777" si="298">IFERROR(AVERAGE(B773:B776),0)</f>
        <v>0</v>
      </c>
      <c r="C777" s="69">
        <f t="shared" si="298"/>
        <v>0</v>
      </c>
      <c r="D777" s="69">
        <f t="shared" si="298"/>
        <v>0</v>
      </c>
      <c r="E777" s="69">
        <f t="shared" si="298"/>
        <v>0</v>
      </c>
      <c r="F777" s="69"/>
      <c r="G777" s="69">
        <f>SUM(AVERAGE(G773:G776))</f>
        <v>21</v>
      </c>
      <c r="H777" s="63">
        <f>AVERAGE(H773:H776)*0.2</f>
        <v>0</v>
      </c>
      <c r="I777" s="63">
        <f>AVERAGE(I773:I776)*0.4</f>
        <v>0</v>
      </c>
      <c r="J777" s="63">
        <f>AVERAGE(J773:J776)*0.6</f>
        <v>0</v>
      </c>
      <c r="K777" s="63">
        <f>AVERAGE(K773:K776)*0.8</f>
        <v>0</v>
      </c>
      <c r="L777" s="70">
        <f>AVERAGE(L773:L776)*1</f>
        <v>1</v>
      </c>
      <c r="M777" s="63">
        <f>SUM(H777:L777)</f>
        <v>1</v>
      </c>
    </row>
    <row r="778" spans="1:13" ht="15.75" customHeight="1" thickTop="1" thickBot="1" x14ac:dyDescent="0.3">
      <c r="A778" s="71" t="s">
        <v>114</v>
      </c>
      <c r="B778" s="72"/>
      <c r="C778" s="72"/>
      <c r="D778" s="72"/>
      <c r="E778" s="72"/>
      <c r="F778" s="72"/>
      <c r="G778" s="73">
        <f>SUM(B778:F778)</f>
        <v>0</v>
      </c>
      <c r="H778" s="74">
        <f t="shared" ref="H778:L778" si="299">IFERROR(B778/$G$778,0)</f>
        <v>0</v>
      </c>
      <c r="I778" s="74">
        <f t="shared" si="299"/>
        <v>0</v>
      </c>
      <c r="J778" s="74">
        <f t="shared" si="299"/>
        <v>0</v>
      </c>
      <c r="K778" s="74">
        <f t="shared" si="299"/>
        <v>0</v>
      </c>
      <c r="L778" s="74">
        <f t="shared" si="299"/>
        <v>0</v>
      </c>
      <c r="M778" s="54" t="s">
        <v>14</v>
      </c>
    </row>
    <row r="779" spans="1:13" ht="15.75" customHeight="1" thickTop="1" thickBot="1" x14ac:dyDescent="0.3">
      <c r="A779" s="170" t="s">
        <v>35</v>
      </c>
      <c r="B779" s="171"/>
      <c r="C779" s="171"/>
      <c r="D779" s="171"/>
      <c r="E779" s="171"/>
      <c r="F779" s="172"/>
      <c r="G779" s="75">
        <v>21</v>
      </c>
      <c r="H779" s="63" t="s">
        <v>14</v>
      </c>
      <c r="I779" s="63" t="s">
        <v>14</v>
      </c>
      <c r="J779" s="63" t="s">
        <v>14</v>
      </c>
      <c r="K779" s="63" t="s">
        <v>14</v>
      </c>
      <c r="L779" s="63" t="s">
        <v>14</v>
      </c>
      <c r="M779" s="63">
        <f>(M759+M766+M771+M777)/4</f>
        <v>1</v>
      </c>
    </row>
    <row r="780" spans="1:13" ht="15.75" customHeight="1" thickTop="1" x14ac:dyDescent="0.25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</row>
    <row r="781" spans="1:13" ht="15.75" customHeight="1" thickBot="1" x14ac:dyDescent="0.3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</row>
    <row r="782" spans="1:13" ht="15.75" customHeight="1" thickTop="1" thickBot="1" x14ac:dyDescent="0.3">
      <c r="A782" s="39" t="s">
        <v>0</v>
      </c>
      <c r="B782" s="153" t="s">
        <v>162</v>
      </c>
      <c r="C782" s="154"/>
      <c r="D782" s="154"/>
      <c r="E782" s="154"/>
      <c r="F782" s="154"/>
      <c r="G782" s="155"/>
      <c r="H782" s="156" t="s">
        <v>111</v>
      </c>
      <c r="I782" s="157"/>
      <c r="J782" s="158"/>
      <c r="K782" s="40" t="s">
        <v>2</v>
      </c>
      <c r="L782" s="159">
        <v>45342</v>
      </c>
      <c r="M782" s="160"/>
    </row>
    <row r="783" spans="1:13" ht="15.75" customHeight="1" thickBot="1" x14ac:dyDescent="0.3">
      <c r="A783" s="161" t="s">
        <v>3</v>
      </c>
      <c r="B783" s="162"/>
      <c r="C783" s="162"/>
      <c r="D783" s="162"/>
      <c r="E783" s="162"/>
      <c r="F783" s="162"/>
      <c r="G783" s="163"/>
      <c r="H783" s="41" t="s">
        <v>112</v>
      </c>
      <c r="I783" s="167">
        <v>14</v>
      </c>
      <c r="J783" s="155"/>
      <c r="K783" s="42"/>
      <c r="L783" s="41"/>
      <c r="M783" s="41"/>
    </row>
    <row r="784" spans="1:13" ht="15.75" customHeight="1" thickBot="1" x14ac:dyDescent="0.3">
      <c r="A784" s="164"/>
      <c r="B784" s="165"/>
      <c r="C784" s="165"/>
      <c r="D784" s="165"/>
      <c r="E784" s="165"/>
      <c r="F784" s="165"/>
      <c r="G784" s="166"/>
      <c r="H784" s="41" t="s">
        <v>113</v>
      </c>
      <c r="I784" s="167">
        <v>3</v>
      </c>
      <c r="J784" s="155"/>
      <c r="K784" s="41"/>
      <c r="L784" s="41"/>
      <c r="M784" s="41"/>
    </row>
    <row r="785" spans="1:13" ht="15.75" customHeight="1" thickBot="1" x14ac:dyDescent="0.3">
      <c r="A785" s="43" t="s">
        <v>4</v>
      </c>
      <c r="B785" s="168" t="s">
        <v>5</v>
      </c>
      <c r="C785" s="169"/>
      <c r="D785" s="169"/>
      <c r="E785" s="169"/>
      <c r="F785" s="169"/>
      <c r="G785" s="169"/>
      <c r="H785" s="167" t="s">
        <v>5</v>
      </c>
      <c r="I785" s="154"/>
      <c r="J785" s="154"/>
      <c r="K785" s="154"/>
      <c r="L785" s="154"/>
      <c r="M785" s="155"/>
    </row>
    <row r="786" spans="1:13" ht="15.75" customHeight="1" thickTop="1" thickBot="1" x14ac:dyDescent="0.3">
      <c r="A786" s="44" t="s">
        <v>6</v>
      </c>
      <c r="B786" s="45" t="s">
        <v>7</v>
      </c>
      <c r="C786" s="45" t="s">
        <v>8</v>
      </c>
      <c r="D786" s="45" t="s">
        <v>9</v>
      </c>
      <c r="E786" s="45" t="s">
        <v>10</v>
      </c>
      <c r="F786" s="45" t="s">
        <v>11</v>
      </c>
      <c r="G786" s="46" t="s">
        <v>12</v>
      </c>
      <c r="H786" s="47" t="s">
        <v>7</v>
      </c>
      <c r="I786" s="47" t="s">
        <v>8</v>
      </c>
      <c r="J786" s="47" t="s">
        <v>9</v>
      </c>
      <c r="K786" s="47" t="s">
        <v>10</v>
      </c>
      <c r="L786" s="47" t="s">
        <v>11</v>
      </c>
      <c r="M786" s="48" t="s">
        <v>12</v>
      </c>
    </row>
    <row r="787" spans="1:13" ht="15.75" customHeight="1" thickTop="1" thickBot="1" x14ac:dyDescent="0.3">
      <c r="A787" s="49" t="s">
        <v>13</v>
      </c>
      <c r="B787" s="50"/>
      <c r="C787" s="50"/>
      <c r="D787" s="50"/>
      <c r="E787" s="50"/>
      <c r="F787" s="50">
        <v>17</v>
      </c>
      <c r="G787" s="51">
        <f t="shared" ref="G787:G789" si="300">SUM(B787:F787)</f>
        <v>17</v>
      </c>
      <c r="H787" s="52">
        <f t="shared" ref="H787:L789" si="301">IFERROR(B787/$G$787,0)</f>
        <v>0</v>
      </c>
      <c r="I787" s="52">
        <f t="shared" si="301"/>
        <v>0</v>
      </c>
      <c r="J787" s="52">
        <f t="shared" si="301"/>
        <v>0</v>
      </c>
      <c r="K787" s="52">
        <f t="shared" si="301"/>
        <v>0</v>
      </c>
      <c r="L787" s="52">
        <f t="shared" si="301"/>
        <v>1</v>
      </c>
      <c r="M787" s="53" t="s">
        <v>14</v>
      </c>
    </row>
    <row r="788" spans="1:13" ht="15.75" customHeight="1" thickTop="1" thickBot="1" x14ac:dyDescent="0.3">
      <c r="A788" s="49" t="s">
        <v>15</v>
      </c>
      <c r="B788" s="50"/>
      <c r="C788" s="50"/>
      <c r="D788" s="50"/>
      <c r="E788" s="50"/>
      <c r="F788" s="50">
        <v>17</v>
      </c>
      <c r="G788" s="51">
        <f t="shared" si="300"/>
        <v>17</v>
      </c>
      <c r="H788" s="52">
        <f t="shared" si="301"/>
        <v>0</v>
      </c>
      <c r="I788" s="52">
        <f t="shared" si="301"/>
        <v>0</v>
      </c>
      <c r="J788" s="52">
        <f t="shared" si="301"/>
        <v>0</v>
      </c>
      <c r="K788" s="52">
        <f t="shared" si="301"/>
        <v>0</v>
      </c>
      <c r="L788" s="52">
        <f t="shared" si="301"/>
        <v>1</v>
      </c>
      <c r="M788" s="54" t="s">
        <v>14</v>
      </c>
    </row>
    <row r="789" spans="1:13" ht="15.75" customHeight="1" thickTop="1" thickBot="1" x14ac:dyDescent="0.3">
      <c r="A789" s="49" t="s">
        <v>16</v>
      </c>
      <c r="B789" s="50"/>
      <c r="C789" s="50"/>
      <c r="D789" s="50"/>
      <c r="E789" s="50"/>
      <c r="F789" s="50">
        <v>17</v>
      </c>
      <c r="G789" s="51">
        <f t="shared" si="300"/>
        <v>17</v>
      </c>
      <c r="H789" s="52">
        <f t="shared" si="301"/>
        <v>0</v>
      </c>
      <c r="I789" s="52">
        <f t="shared" si="301"/>
        <v>0</v>
      </c>
      <c r="J789" s="52">
        <f t="shared" si="301"/>
        <v>0</v>
      </c>
      <c r="K789" s="52">
        <f t="shared" si="301"/>
        <v>0</v>
      </c>
      <c r="L789" s="52">
        <f t="shared" si="301"/>
        <v>1</v>
      </c>
      <c r="M789" s="54" t="s">
        <v>14</v>
      </c>
    </row>
    <row r="790" spans="1:13" ht="15.75" customHeight="1" thickTop="1" thickBot="1" x14ac:dyDescent="0.3">
      <c r="A790" s="55" t="s">
        <v>17</v>
      </c>
      <c r="B790" s="56">
        <f>IFERROR(AVERAGE(B787:B789),0)</f>
        <v>0</v>
      </c>
      <c r="C790" s="56"/>
      <c r="D790" s="56">
        <f>IFERROR(AVERAGE(D787:D789),0)</f>
        <v>0</v>
      </c>
      <c r="E790" s="56"/>
      <c r="F790" s="56"/>
      <c r="G790" s="56">
        <f>SUM(AVERAGE(G787:G789))</f>
        <v>17</v>
      </c>
      <c r="H790" s="57">
        <f>AVERAGE(H787:H789)*0.2</f>
        <v>0</v>
      </c>
      <c r="I790" s="57">
        <f>AVERAGE(I787:I789)*0.4</f>
        <v>0</v>
      </c>
      <c r="J790" s="57">
        <f>AVERAGE(J787:J789)*0.6</f>
        <v>0</v>
      </c>
      <c r="K790" s="57">
        <f>AVERAGE(K787:K789)*0.8</f>
        <v>0</v>
      </c>
      <c r="L790" s="57">
        <f>AVERAGE(L787:L789)*1</f>
        <v>1</v>
      </c>
      <c r="M790" s="58">
        <f>SUM(H790:L790)</f>
        <v>1</v>
      </c>
    </row>
    <row r="791" spans="1:13" ht="15.75" customHeight="1" thickTop="1" thickBot="1" x14ac:dyDescent="0.3">
      <c r="A791" s="59" t="s">
        <v>18</v>
      </c>
      <c r="B791" s="45" t="s">
        <v>7</v>
      </c>
      <c r="C791" s="45" t="s">
        <v>8</v>
      </c>
      <c r="D791" s="45" t="s">
        <v>9</v>
      </c>
      <c r="E791" s="45" t="s">
        <v>10</v>
      </c>
      <c r="F791" s="45" t="s">
        <v>11</v>
      </c>
      <c r="G791" s="46" t="s">
        <v>12</v>
      </c>
      <c r="H791" s="45" t="s">
        <v>7</v>
      </c>
      <c r="I791" s="45" t="s">
        <v>8</v>
      </c>
      <c r="J791" s="45" t="s">
        <v>9</v>
      </c>
      <c r="K791" s="45" t="s">
        <v>10</v>
      </c>
      <c r="L791" s="60" t="s">
        <v>11</v>
      </c>
      <c r="M791" s="46" t="s">
        <v>12</v>
      </c>
    </row>
    <row r="792" spans="1:13" ht="15.75" customHeight="1" thickTop="1" thickBot="1" x14ac:dyDescent="0.3">
      <c r="A792" s="49" t="s">
        <v>19</v>
      </c>
      <c r="B792" s="50"/>
      <c r="C792" s="50"/>
      <c r="D792" s="50"/>
      <c r="E792" s="50"/>
      <c r="F792" s="50">
        <v>17</v>
      </c>
      <c r="G792" s="51">
        <f t="shared" ref="G792:G796" si="302">SUM(B792:F792)</f>
        <v>17</v>
      </c>
      <c r="H792" s="52">
        <f t="shared" ref="H792:L796" si="303">IFERROR(B792/$G$792,0)</f>
        <v>0</v>
      </c>
      <c r="I792" s="52">
        <f t="shared" si="303"/>
        <v>0</v>
      </c>
      <c r="J792" s="52">
        <f t="shared" si="303"/>
        <v>0</v>
      </c>
      <c r="K792" s="52">
        <f t="shared" si="303"/>
        <v>0</v>
      </c>
      <c r="L792" s="52">
        <f t="shared" si="303"/>
        <v>1</v>
      </c>
      <c r="M792" s="54" t="s">
        <v>14</v>
      </c>
    </row>
    <row r="793" spans="1:13" ht="15.75" customHeight="1" thickTop="1" thickBot="1" x14ac:dyDescent="0.3">
      <c r="A793" s="49" t="s">
        <v>20</v>
      </c>
      <c r="B793" s="50"/>
      <c r="C793" s="50"/>
      <c r="D793" s="50"/>
      <c r="E793" s="50"/>
      <c r="F793" s="50">
        <v>17</v>
      </c>
      <c r="G793" s="51">
        <f t="shared" si="302"/>
        <v>17</v>
      </c>
      <c r="H793" s="52">
        <f t="shared" si="303"/>
        <v>0</v>
      </c>
      <c r="I793" s="52">
        <f t="shared" si="303"/>
        <v>0</v>
      </c>
      <c r="J793" s="52">
        <f t="shared" si="303"/>
        <v>0</v>
      </c>
      <c r="K793" s="52">
        <f t="shared" si="303"/>
        <v>0</v>
      </c>
      <c r="L793" s="52">
        <f t="shared" si="303"/>
        <v>1</v>
      </c>
      <c r="M793" s="54" t="s">
        <v>14</v>
      </c>
    </row>
    <row r="794" spans="1:13" ht="15.75" customHeight="1" thickTop="1" thickBot="1" x14ac:dyDescent="0.3">
      <c r="A794" s="49" t="s">
        <v>21</v>
      </c>
      <c r="B794" s="50"/>
      <c r="C794" s="50"/>
      <c r="D794" s="50"/>
      <c r="E794" s="50"/>
      <c r="F794" s="50">
        <v>17</v>
      </c>
      <c r="G794" s="51">
        <f t="shared" si="302"/>
        <v>17</v>
      </c>
      <c r="H794" s="52">
        <f t="shared" si="303"/>
        <v>0</v>
      </c>
      <c r="I794" s="52">
        <f t="shared" si="303"/>
        <v>0</v>
      </c>
      <c r="J794" s="52">
        <f t="shared" si="303"/>
        <v>0</v>
      </c>
      <c r="K794" s="52">
        <f t="shared" si="303"/>
        <v>0</v>
      </c>
      <c r="L794" s="52">
        <f t="shared" si="303"/>
        <v>1</v>
      </c>
      <c r="M794" s="54" t="s">
        <v>14</v>
      </c>
    </row>
    <row r="795" spans="1:13" ht="15.75" customHeight="1" thickTop="1" thickBot="1" x14ac:dyDescent="0.3">
      <c r="A795" s="49" t="s">
        <v>22</v>
      </c>
      <c r="B795" s="50"/>
      <c r="C795" s="50"/>
      <c r="D795" s="50"/>
      <c r="E795" s="50"/>
      <c r="F795" s="50">
        <v>17</v>
      </c>
      <c r="G795" s="51">
        <f t="shared" si="302"/>
        <v>17</v>
      </c>
      <c r="H795" s="52">
        <f t="shared" si="303"/>
        <v>0</v>
      </c>
      <c r="I795" s="52">
        <f t="shared" si="303"/>
        <v>0</v>
      </c>
      <c r="J795" s="52">
        <f t="shared" si="303"/>
        <v>0</v>
      </c>
      <c r="K795" s="52">
        <f t="shared" si="303"/>
        <v>0</v>
      </c>
      <c r="L795" s="52">
        <f t="shared" si="303"/>
        <v>1</v>
      </c>
      <c r="M795" s="54" t="s">
        <v>14</v>
      </c>
    </row>
    <row r="796" spans="1:13" ht="15.75" customHeight="1" thickTop="1" thickBot="1" x14ac:dyDescent="0.3">
      <c r="A796" s="49" t="s">
        <v>23</v>
      </c>
      <c r="B796" s="50"/>
      <c r="C796" s="50"/>
      <c r="D796" s="50"/>
      <c r="E796" s="50"/>
      <c r="F796" s="50">
        <v>17</v>
      </c>
      <c r="G796" s="51">
        <f t="shared" si="302"/>
        <v>17</v>
      </c>
      <c r="H796" s="52">
        <f t="shared" si="303"/>
        <v>0</v>
      </c>
      <c r="I796" s="52">
        <f t="shared" si="303"/>
        <v>0</v>
      </c>
      <c r="J796" s="52">
        <f t="shared" si="303"/>
        <v>0</v>
      </c>
      <c r="K796" s="52">
        <f t="shared" si="303"/>
        <v>0</v>
      </c>
      <c r="L796" s="52">
        <f t="shared" si="303"/>
        <v>1</v>
      </c>
      <c r="M796" s="54"/>
    </row>
    <row r="797" spans="1:13" ht="15.75" customHeight="1" thickTop="1" thickBot="1" x14ac:dyDescent="0.3">
      <c r="A797" s="55" t="s">
        <v>24</v>
      </c>
      <c r="B797" s="56">
        <f t="shared" ref="B797:E797" si="304">IFERROR(AVERAGE(B792:B796),0)</f>
        <v>0</v>
      </c>
      <c r="C797" s="56">
        <f t="shared" si="304"/>
        <v>0</v>
      </c>
      <c r="D797" s="56">
        <f t="shared" si="304"/>
        <v>0</v>
      </c>
      <c r="E797" s="56">
        <f t="shared" si="304"/>
        <v>0</v>
      </c>
      <c r="F797" s="56"/>
      <c r="G797" s="56">
        <f>SUM(AVERAGE(G792:G796))</f>
        <v>17</v>
      </c>
      <c r="H797" s="58">
        <f>AVERAGE(H792:H796)*0.2</f>
        <v>0</v>
      </c>
      <c r="I797" s="58">
        <f>AVERAGE(I792:I796)*0.4</f>
        <v>0</v>
      </c>
      <c r="J797" s="58">
        <f>AVERAGE(J792:J796)*0.6</f>
        <v>0</v>
      </c>
      <c r="K797" s="58">
        <f>AVERAGE(K792:K796)*0.8</f>
        <v>0</v>
      </c>
      <c r="L797" s="61">
        <f>AVERAGE(L792:L796)*1</f>
        <v>1</v>
      </c>
      <c r="M797" s="58">
        <f>SUM(H797:L797)</f>
        <v>1</v>
      </c>
    </row>
    <row r="798" spans="1:13" ht="15.75" customHeight="1" thickTop="1" thickBot="1" x14ac:dyDescent="0.3">
      <c r="A798" s="59" t="s">
        <v>25</v>
      </c>
      <c r="B798" s="45" t="s">
        <v>7</v>
      </c>
      <c r="C798" s="45" t="s">
        <v>8</v>
      </c>
      <c r="D798" s="45" t="s">
        <v>9</v>
      </c>
      <c r="E798" s="45" t="s">
        <v>10</v>
      </c>
      <c r="F798" s="45" t="s">
        <v>11</v>
      </c>
      <c r="G798" s="46" t="s">
        <v>12</v>
      </c>
      <c r="H798" s="45" t="s">
        <v>7</v>
      </c>
      <c r="I798" s="45" t="s">
        <v>8</v>
      </c>
      <c r="J798" s="45" t="s">
        <v>9</v>
      </c>
      <c r="K798" s="45" t="s">
        <v>10</v>
      </c>
      <c r="L798" s="60" t="s">
        <v>11</v>
      </c>
      <c r="M798" s="46" t="s">
        <v>12</v>
      </c>
    </row>
    <row r="799" spans="1:13" ht="15.75" customHeight="1" thickTop="1" thickBot="1" x14ac:dyDescent="0.3">
      <c r="A799" s="49" t="s">
        <v>26</v>
      </c>
      <c r="B799" s="50"/>
      <c r="C799" s="50"/>
      <c r="D799" s="50"/>
      <c r="E799" s="50"/>
      <c r="F799" s="50">
        <v>17</v>
      </c>
      <c r="G799" s="51">
        <f t="shared" ref="G799:G801" si="305">SUM(B799:F799)</f>
        <v>17</v>
      </c>
      <c r="H799" s="52">
        <f t="shared" ref="H799:L801" si="306">IFERROR(B799/$G$799,0)</f>
        <v>0</v>
      </c>
      <c r="I799" s="52">
        <f t="shared" si="306"/>
        <v>0</v>
      </c>
      <c r="J799" s="52">
        <f t="shared" si="306"/>
        <v>0</v>
      </c>
      <c r="K799" s="52">
        <f t="shared" si="306"/>
        <v>0</v>
      </c>
      <c r="L799" s="52">
        <f t="shared" si="306"/>
        <v>1</v>
      </c>
      <c r="M799" s="54" t="s">
        <v>14</v>
      </c>
    </row>
    <row r="800" spans="1:13" ht="15.75" customHeight="1" thickTop="1" thickBot="1" x14ac:dyDescent="0.3">
      <c r="A800" s="49" t="s">
        <v>27</v>
      </c>
      <c r="B800" s="50"/>
      <c r="C800" s="50"/>
      <c r="D800" s="50"/>
      <c r="E800" s="50"/>
      <c r="F800" s="50">
        <v>17</v>
      </c>
      <c r="G800" s="51">
        <f t="shared" si="305"/>
        <v>17</v>
      </c>
      <c r="H800" s="52">
        <f t="shared" si="306"/>
        <v>0</v>
      </c>
      <c r="I800" s="52">
        <f t="shared" si="306"/>
        <v>0</v>
      </c>
      <c r="J800" s="52">
        <f t="shared" si="306"/>
        <v>0</v>
      </c>
      <c r="K800" s="52">
        <f t="shared" si="306"/>
        <v>0</v>
      </c>
      <c r="L800" s="52">
        <f t="shared" si="306"/>
        <v>1</v>
      </c>
      <c r="M800" s="54" t="s">
        <v>14</v>
      </c>
    </row>
    <row r="801" spans="1:13" ht="15.75" customHeight="1" thickTop="1" thickBot="1" x14ac:dyDescent="0.3">
      <c r="A801" s="49" t="s">
        <v>28</v>
      </c>
      <c r="B801" s="50"/>
      <c r="C801" s="50"/>
      <c r="D801" s="50"/>
      <c r="E801" s="50"/>
      <c r="F801" s="50">
        <v>17</v>
      </c>
      <c r="G801" s="51">
        <f t="shared" si="305"/>
        <v>17</v>
      </c>
      <c r="H801" s="52">
        <f t="shared" si="306"/>
        <v>0</v>
      </c>
      <c r="I801" s="52">
        <f t="shared" si="306"/>
        <v>0</v>
      </c>
      <c r="J801" s="52">
        <f t="shared" si="306"/>
        <v>0</v>
      </c>
      <c r="K801" s="52">
        <f t="shared" si="306"/>
        <v>0</v>
      </c>
      <c r="L801" s="52">
        <f t="shared" si="306"/>
        <v>1</v>
      </c>
      <c r="M801" s="54" t="s">
        <v>14</v>
      </c>
    </row>
    <row r="802" spans="1:13" ht="15.75" customHeight="1" thickTop="1" thickBot="1" x14ac:dyDescent="0.3">
      <c r="A802" s="55" t="s">
        <v>24</v>
      </c>
      <c r="B802" s="56"/>
      <c r="C802" s="56">
        <f t="shared" ref="C802:E802" si="307">IFERROR(AVERAGE(C799:C801),0)</f>
        <v>0</v>
      </c>
      <c r="D802" s="62">
        <f t="shared" si="307"/>
        <v>0</v>
      </c>
      <c r="E802" s="62">
        <f t="shared" si="307"/>
        <v>0</v>
      </c>
      <c r="F802" s="62"/>
      <c r="G802" s="62">
        <f>SUM(AVERAGE(G799:G801))</f>
        <v>17</v>
      </c>
      <c r="H802" s="58">
        <f>AVERAGE(H799:H801)*0.2</f>
        <v>0</v>
      </c>
      <c r="I802" s="58">
        <f>AVERAGE(I799:I801)*0.4</f>
        <v>0</v>
      </c>
      <c r="J802" s="58">
        <f>AVERAGE(J799:J801)*0.6</f>
        <v>0</v>
      </c>
      <c r="K802" s="58">
        <f>AVERAGE(K799:K801)*0.8</f>
        <v>0</v>
      </c>
      <c r="L802" s="61">
        <f>AVERAGE(L799:L801)*1</f>
        <v>1</v>
      </c>
      <c r="M802" s="63">
        <f>SUM(H802:L802)</f>
        <v>1</v>
      </c>
    </row>
    <row r="803" spans="1:13" ht="15.75" customHeight="1" thickTop="1" thickBot="1" x14ac:dyDescent="0.3">
      <c r="A803" s="44" t="s">
        <v>29</v>
      </c>
      <c r="B803" s="45" t="s">
        <v>7</v>
      </c>
      <c r="C803" s="45" t="s">
        <v>8</v>
      </c>
      <c r="D803" s="45" t="s">
        <v>9</v>
      </c>
      <c r="E803" s="45" t="s">
        <v>10</v>
      </c>
      <c r="F803" s="45" t="s">
        <v>11</v>
      </c>
      <c r="G803" s="46" t="s">
        <v>12</v>
      </c>
      <c r="H803" s="45" t="s">
        <v>7</v>
      </c>
      <c r="I803" s="45" t="s">
        <v>8</v>
      </c>
      <c r="J803" s="45" t="s">
        <v>9</v>
      </c>
      <c r="K803" s="45" t="s">
        <v>10</v>
      </c>
      <c r="L803" s="60" t="s">
        <v>11</v>
      </c>
      <c r="M803" s="46" t="s">
        <v>12</v>
      </c>
    </row>
    <row r="804" spans="1:13" ht="15.75" customHeight="1" thickTop="1" thickBot="1" x14ac:dyDescent="0.3">
      <c r="A804" s="64" t="s">
        <v>30</v>
      </c>
      <c r="B804" s="65"/>
      <c r="C804" s="65"/>
      <c r="D804" s="65"/>
      <c r="E804" s="50"/>
      <c r="F804" s="50">
        <v>17</v>
      </c>
      <c r="G804" s="66">
        <f t="shared" ref="G804:G807" si="308">SUM(B804:F804)</f>
        <v>17</v>
      </c>
      <c r="H804" s="67">
        <f t="shared" ref="H804:L807" si="309">IFERROR(B804/$G$804,0)</f>
        <v>0</v>
      </c>
      <c r="I804" s="67">
        <f t="shared" si="309"/>
        <v>0</v>
      </c>
      <c r="J804" s="67">
        <f t="shared" si="309"/>
        <v>0</v>
      </c>
      <c r="K804" s="67">
        <f t="shared" si="309"/>
        <v>0</v>
      </c>
      <c r="L804" s="67">
        <f t="shared" si="309"/>
        <v>1</v>
      </c>
      <c r="M804" s="54" t="s">
        <v>14</v>
      </c>
    </row>
    <row r="805" spans="1:13" ht="15.75" customHeight="1" thickTop="1" thickBot="1" x14ac:dyDescent="0.3">
      <c r="A805" s="64" t="s">
        <v>31</v>
      </c>
      <c r="B805" s="65"/>
      <c r="C805" s="65"/>
      <c r="D805" s="65"/>
      <c r="E805" s="50"/>
      <c r="F805" s="50">
        <v>17</v>
      </c>
      <c r="G805" s="66">
        <f t="shared" si="308"/>
        <v>17</v>
      </c>
      <c r="H805" s="67">
        <f t="shared" si="309"/>
        <v>0</v>
      </c>
      <c r="I805" s="67">
        <f t="shared" si="309"/>
        <v>0</v>
      </c>
      <c r="J805" s="67">
        <f t="shared" si="309"/>
        <v>0</v>
      </c>
      <c r="K805" s="67">
        <f t="shared" si="309"/>
        <v>0</v>
      </c>
      <c r="L805" s="67">
        <f t="shared" si="309"/>
        <v>1</v>
      </c>
      <c r="M805" s="54" t="s">
        <v>14</v>
      </c>
    </row>
    <row r="806" spans="1:13" ht="15.75" customHeight="1" thickTop="1" thickBot="1" x14ac:dyDescent="0.3">
      <c r="A806" s="64" t="s">
        <v>32</v>
      </c>
      <c r="B806" s="65"/>
      <c r="C806" s="65"/>
      <c r="D806" s="65"/>
      <c r="E806" s="50"/>
      <c r="F806" s="50">
        <v>17</v>
      </c>
      <c r="G806" s="66">
        <f t="shared" si="308"/>
        <v>17</v>
      </c>
      <c r="H806" s="67">
        <f t="shared" si="309"/>
        <v>0</v>
      </c>
      <c r="I806" s="67">
        <f t="shared" si="309"/>
        <v>0</v>
      </c>
      <c r="J806" s="67">
        <f t="shared" si="309"/>
        <v>0</v>
      </c>
      <c r="K806" s="67">
        <f t="shared" si="309"/>
        <v>0</v>
      </c>
      <c r="L806" s="67">
        <f t="shared" si="309"/>
        <v>1</v>
      </c>
      <c r="M806" s="54" t="s">
        <v>14</v>
      </c>
    </row>
    <row r="807" spans="1:13" ht="15.75" customHeight="1" thickTop="1" thickBot="1" x14ac:dyDescent="0.3">
      <c r="A807" s="64" t="s">
        <v>33</v>
      </c>
      <c r="B807" s="65"/>
      <c r="C807" s="65"/>
      <c r="D807" s="65"/>
      <c r="E807" s="50"/>
      <c r="F807" s="50">
        <v>17</v>
      </c>
      <c r="G807" s="66">
        <f t="shared" si="308"/>
        <v>17</v>
      </c>
      <c r="H807" s="67">
        <f t="shared" si="309"/>
        <v>0</v>
      </c>
      <c r="I807" s="67">
        <f t="shared" si="309"/>
        <v>0</v>
      </c>
      <c r="J807" s="67">
        <f t="shared" si="309"/>
        <v>0</v>
      </c>
      <c r="K807" s="67">
        <f t="shared" si="309"/>
        <v>0</v>
      </c>
      <c r="L807" s="67">
        <f t="shared" si="309"/>
        <v>1</v>
      </c>
      <c r="M807" s="54" t="s">
        <v>14</v>
      </c>
    </row>
    <row r="808" spans="1:13" ht="15.75" customHeight="1" thickTop="1" thickBot="1" x14ac:dyDescent="0.3">
      <c r="A808" s="68" t="s">
        <v>24</v>
      </c>
      <c r="B808" s="69">
        <f t="shared" ref="B808:E808" si="310">IFERROR(AVERAGE(B804:B807),0)</f>
        <v>0</v>
      </c>
      <c r="C808" s="69">
        <f t="shared" si="310"/>
        <v>0</v>
      </c>
      <c r="D808" s="69">
        <f t="shared" si="310"/>
        <v>0</v>
      </c>
      <c r="E808" s="69">
        <f t="shared" si="310"/>
        <v>0</v>
      </c>
      <c r="F808" s="69"/>
      <c r="G808" s="69">
        <f>SUM(AVERAGE(G804:G807))</f>
        <v>17</v>
      </c>
      <c r="H808" s="63">
        <f>AVERAGE(H804:H807)*0.2</f>
        <v>0</v>
      </c>
      <c r="I808" s="63">
        <f>AVERAGE(I804:I807)*0.4</f>
        <v>0</v>
      </c>
      <c r="J808" s="63">
        <f>AVERAGE(J804:J807)*0.6</f>
        <v>0</v>
      </c>
      <c r="K808" s="63">
        <f>AVERAGE(K804:K807)*0.8</f>
        <v>0</v>
      </c>
      <c r="L808" s="70">
        <f>AVERAGE(L804:L807)*1</f>
        <v>1</v>
      </c>
      <c r="M808" s="63">
        <f>SUM(H808:L808)</f>
        <v>1</v>
      </c>
    </row>
    <row r="809" spans="1:13" ht="15.75" customHeight="1" thickTop="1" thickBot="1" x14ac:dyDescent="0.3">
      <c r="A809" s="71" t="s">
        <v>114</v>
      </c>
      <c r="B809" s="72"/>
      <c r="C809" s="72"/>
      <c r="D809" s="72"/>
      <c r="E809" s="72"/>
      <c r="F809" s="72"/>
      <c r="G809" s="73">
        <f>SUM(B809:F809)</f>
        <v>0</v>
      </c>
      <c r="H809" s="74">
        <f t="shared" ref="H809:L809" si="311">IFERROR(B809/$G$809,0)</f>
        <v>0</v>
      </c>
      <c r="I809" s="74">
        <f t="shared" si="311"/>
        <v>0</v>
      </c>
      <c r="J809" s="74">
        <f t="shared" si="311"/>
        <v>0</v>
      </c>
      <c r="K809" s="74">
        <f t="shared" si="311"/>
        <v>0</v>
      </c>
      <c r="L809" s="74">
        <f t="shared" si="311"/>
        <v>0</v>
      </c>
      <c r="M809" s="54" t="s">
        <v>14</v>
      </c>
    </row>
    <row r="810" spans="1:13" ht="15.75" customHeight="1" thickTop="1" thickBot="1" x14ac:dyDescent="0.3">
      <c r="A810" s="170" t="s">
        <v>35</v>
      </c>
      <c r="B810" s="171"/>
      <c r="C810" s="171"/>
      <c r="D810" s="171"/>
      <c r="E810" s="171"/>
      <c r="F810" s="172"/>
      <c r="G810" s="75">
        <v>17</v>
      </c>
      <c r="H810" s="63" t="s">
        <v>14</v>
      </c>
      <c r="I810" s="63" t="s">
        <v>14</v>
      </c>
      <c r="J810" s="63" t="s">
        <v>14</v>
      </c>
      <c r="K810" s="63" t="s">
        <v>14</v>
      </c>
      <c r="L810" s="63" t="s">
        <v>14</v>
      </c>
      <c r="M810" s="63">
        <f>(M790+M797+M802+M808)/4</f>
        <v>1</v>
      </c>
    </row>
    <row r="811" spans="1:13" ht="15.75" customHeight="1" thickTop="1" x14ac:dyDescent="0.25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</row>
    <row r="812" spans="1:13" ht="15.75" customHeight="1" thickBot="1" x14ac:dyDescent="0.3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</row>
    <row r="813" spans="1:13" ht="15.75" customHeight="1" thickTop="1" thickBot="1" x14ac:dyDescent="0.3">
      <c r="A813" s="39" t="s">
        <v>0</v>
      </c>
      <c r="B813" s="153" t="s">
        <v>162</v>
      </c>
      <c r="C813" s="154"/>
      <c r="D813" s="154"/>
      <c r="E813" s="154"/>
      <c r="F813" s="154"/>
      <c r="G813" s="155"/>
      <c r="H813" s="156" t="s">
        <v>111</v>
      </c>
      <c r="I813" s="157"/>
      <c r="J813" s="158"/>
      <c r="K813" s="40" t="s">
        <v>2</v>
      </c>
      <c r="L813" s="159">
        <v>45342</v>
      </c>
      <c r="M813" s="160"/>
    </row>
    <row r="814" spans="1:13" ht="15.75" customHeight="1" thickBot="1" x14ac:dyDescent="0.3">
      <c r="A814" s="161" t="s">
        <v>3</v>
      </c>
      <c r="B814" s="162"/>
      <c r="C814" s="162"/>
      <c r="D814" s="162"/>
      <c r="E814" s="162"/>
      <c r="F814" s="162"/>
      <c r="G814" s="163"/>
      <c r="H814" s="41" t="s">
        <v>112</v>
      </c>
      <c r="I814" s="167">
        <v>14</v>
      </c>
      <c r="J814" s="155"/>
      <c r="K814" s="42"/>
      <c r="L814" s="41"/>
      <c r="M814" s="41"/>
    </row>
    <row r="815" spans="1:13" ht="15.75" customHeight="1" thickBot="1" x14ac:dyDescent="0.3">
      <c r="A815" s="164"/>
      <c r="B815" s="165"/>
      <c r="C815" s="165"/>
      <c r="D815" s="165"/>
      <c r="E815" s="165"/>
      <c r="F815" s="165"/>
      <c r="G815" s="166"/>
      <c r="H815" s="41" t="s">
        <v>113</v>
      </c>
      <c r="I815" s="167">
        <v>3</v>
      </c>
      <c r="J815" s="155"/>
      <c r="K815" s="41"/>
      <c r="L815" s="41"/>
      <c r="M815" s="41"/>
    </row>
    <row r="816" spans="1:13" ht="15.75" customHeight="1" thickBot="1" x14ac:dyDescent="0.3">
      <c r="A816" s="43" t="s">
        <v>4</v>
      </c>
      <c r="B816" s="168" t="s">
        <v>5</v>
      </c>
      <c r="C816" s="169"/>
      <c r="D816" s="169"/>
      <c r="E816" s="169"/>
      <c r="F816" s="169"/>
      <c r="G816" s="169"/>
      <c r="H816" s="167" t="s">
        <v>5</v>
      </c>
      <c r="I816" s="154"/>
      <c r="J816" s="154"/>
      <c r="K816" s="154"/>
      <c r="L816" s="154"/>
      <c r="M816" s="155"/>
    </row>
    <row r="817" spans="1:13" ht="15.75" customHeight="1" thickTop="1" thickBot="1" x14ac:dyDescent="0.3">
      <c r="A817" s="44" t="s">
        <v>6</v>
      </c>
      <c r="B817" s="45" t="s">
        <v>7</v>
      </c>
      <c r="C817" s="45" t="s">
        <v>8</v>
      </c>
      <c r="D817" s="45" t="s">
        <v>9</v>
      </c>
      <c r="E817" s="45" t="s">
        <v>10</v>
      </c>
      <c r="F817" s="45" t="s">
        <v>11</v>
      </c>
      <c r="G817" s="46" t="s">
        <v>12</v>
      </c>
      <c r="H817" s="47" t="s">
        <v>7</v>
      </c>
      <c r="I817" s="47" t="s">
        <v>8</v>
      </c>
      <c r="J817" s="47" t="s">
        <v>9</v>
      </c>
      <c r="K817" s="47" t="s">
        <v>10</v>
      </c>
      <c r="L817" s="47" t="s">
        <v>11</v>
      </c>
      <c r="M817" s="48" t="s">
        <v>12</v>
      </c>
    </row>
    <row r="818" spans="1:13" ht="15.75" customHeight="1" thickTop="1" thickBot="1" x14ac:dyDescent="0.3">
      <c r="A818" s="49" t="s">
        <v>13</v>
      </c>
      <c r="B818" s="50"/>
      <c r="C818" s="50"/>
      <c r="D818" s="50"/>
      <c r="E818" s="50"/>
      <c r="F818" s="50">
        <v>17</v>
      </c>
      <c r="G818" s="51">
        <f t="shared" ref="G818:G820" si="312">SUM(B818:F818)</f>
        <v>17</v>
      </c>
      <c r="H818" s="52">
        <f t="shared" ref="H818:L820" si="313">IFERROR(B818/$G$818,0)</f>
        <v>0</v>
      </c>
      <c r="I818" s="52">
        <f t="shared" si="313"/>
        <v>0</v>
      </c>
      <c r="J818" s="52">
        <f t="shared" si="313"/>
        <v>0</v>
      </c>
      <c r="K818" s="52">
        <f t="shared" si="313"/>
        <v>0</v>
      </c>
      <c r="L818" s="52">
        <f t="shared" si="313"/>
        <v>1</v>
      </c>
      <c r="M818" s="53" t="s">
        <v>14</v>
      </c>
    </row>
    <row r="819" spans="1:13" ht="15.75" customHeight="1" thickTop="1" thickBot="1" x14ac:dyDescent="0.3">
      <c r="A819" s="49" t="s">
        <v>15</v>
      </c>
      <c r="B819" s="50"/>
      <c r="C819" s="50"/>
      <c r="D819" s="50"/>
      <c r="E819" s="50"/>
      <c r="F819" s="50">
        <v>17</v>
      </c>
      <c r="G819" s="51">
        <f t="shared" si="312"/>
        <v>17</v>
      </c>
      <c r="H819" s="52">
        <f t="shared" si="313"/>
        <v>0</v>
      </c>
      <c r="I819" s="52">
        <f t="shared" si="313"/>
        <v>0</v>
      </c>
      <c r="J819" s="52">
        <f t="shared" si="313"/>
        <v>0</v>
      </c>
      <c r="K819" s="52">
        <f t="shared" si="313"/>
        <v>0</v>
      </c>
      <c r="L819" s="52">
        <f t="shared" si="313"/>
        <v>1</v>
      </c>
      <c r="M819" s="54" t="s">
        <v>14</v>
      </c>
    </row>
    <row r="820" spans="1:13" ht="15.75" customHeight="1" thickTop="1" thickBot="1" x14ac:dyDescent="0.3">
      <c r="A820" s="49" t="s">
        <v>16</v>
      </c>
      <c r="B820" s="50"/>
      <c r="C820" s="50"/>
      <c r="D820" s="50"/>
      <c r="E820" s="50"/>
      <c r="F820" s="50">
        <v>17</v>
      </c>
      <c r="G820" s="51">
        <f t="shared" si="312"/>
        <v>17</v>
      </c>
      <c r="H820" s="52">
        <f t="shared" si="313"/>
        <v>0</v>
      </c>
      <c r="I820" s="52">
        <f t="shared" si="313"/>
        <v>0</v>
      </c>
      <c r="J820" s="52">
        <f t="shared" si="313"/>
        <v>0</v>
      </c>
      <c r="K820" s="52">
        <f t="shared" si="313"/>
        <v>0</v>
      </c>
      <c r="L820" s="52">
        <f t="shared" si="313"/>
        <v>1</v>
      </c>
      <c r="M820" s="54" t="s">
        <v>14</v>
      </c>
    </row>
    <row r="821" spans="1:13" ht="15.75" customHeight="1" thickTop="1" thickBot="1" x14ac:dyDescent="0.3">
      <c r="A821" s="55" t="s">
        <v>17</v>
      </c>
      <c r="B821" s="56">
        <f>IFERROR(AVERAGE(B818:B820),0)</f>
        <v>0</v>
      </c>
      <c r="C821" s="56"/>
      <c r="D821" s="56">
        <f>IFERROR(AVERAGE(D818:D820),0)</f>
        <v>0</v>
      </c>
      <c r="E821" s="56"/>
      <c r="F821" s="56"/>
      <c r="G821" s="56">
        <f>SUM(AVERAGE(G818:G820))</f>
        <v>17</v>
      </c>
      <c r="H821" s="57">
        <f>AVERAGE(H818:H820)*0.2</f>
        <v>0</v>
      </c>
      <c r="I821" s="57">
        <f>AVERAGE(I818:I820)*0.4</f>
        <v>0</v>
      </c>
      <c r="J821" s="57">
        <f>AVERAGE(J818:J820)*0.6</f>
        <v>0</v>
      </c>
      <c r="K821" s="57">
        <f>AVERAGE(K818:K820)*0.8</f>
        <v>0</v>
      </c>
      <c r="L821" s="57">
        <f>AVERAGE(L818:L820)*1</f>
        <v>1</v>
      </c>
      <c r="M821" s="58">
        <f>SUM(H821:L821)</f>
        <v>1</v>
      </c>
    </row>
    <row r="822" spans="1:13" ht="15.75" customHeight="1" thickTop="1" thickBot="1" x14ac:dyDescent="0.3">
      <c r="A822" s="59" t="s">
        <v>18</v>
      </c>
      <c r="B822" s="45" t="s">
        <v>7</v>
      </c>
      <c r="C822" s="45" t="s">
        <v>8</v>
      </c>
      <c r="D822" s="45" t="s">
        <v>9</v>
      </c>
      <c r="E822" s="45" t="s">
        <v>10</v>
      </c>
      <c r="F822" s="45" t="s">
        <v>11</v>
      </c>
      <c r="G822" s="46" t="s">
        <v>12</v>
      </c>
      <c r="H822" s="45" t="s">
        <v>7</v>
      </c>
      <c r="I822" s="45" t="s">
        <v>8</v>
      </c>
      <c r="J822" s="45" t="s">
        <v>9</v>
      </c>
      <c r="K822" s="45" t="s">
        <v>10</v>
      </c>
      <c r="L822" s="60" t="s">
        <v>11</v>
      </c>
      <c r="M822" s="46" t="s">
        <v>12</v>
      </c>
    </row>
    <row r="823" spans="1:13" ht="15.75" customHeight="1" thickTop="1" thickBot="1" x14ac:dyDescent="0.3">
      <c r="A823" s="49" t="s">
        <v>19</v>
      </c>
      <c r="B823" s="50"/>
      <c r="C823" s="50"/>
      <c r="D823" s="50"/>
      <c r="E823" s="50"/>
      <c r="F823" s="50">
        <v>17</v>
      </c>
      <c r="G823" s="51">
        <f t="shared" ref="G823:G827" si="314">SUM(B823:F823)</f>
        <v>17</v>
      </c>
      <c r="H823" s="52">
        <f t="shared" ref="H823:L827" si="315">IFERROR(B823/$G$823,0)</f>
        <v>0</v>
      </c>
      <c r="I823" s="52">
        <f t="shared" si="315"/>
        <v>0</v>
      </c>
      <c r="J823" s="52">
        <f t="shared" si="315"/>
        <v>0</v>
      </c>
      <c r="K823" s="52">
        <f t="shared" si="315"/>
        <v>0</v>
      </c>
      <c r="L823" s="52">
        <f t="shared" si="315"/>
        <v>1</v>
      </c>
      <c r="M823" s="54" t="s">
        <v>14</v>
      </c>
    </row>
    <row r="824" spans="1:13" ht="15.75" customHeight="1" thickTop="1" thickBot="1" x14ac:dyDescent="0.3">
      <c r="A824" s="49" t="s">
        <v>20</v>
      </c>
      <c r="B824" s="50"/>
      <c r="C824" s="50"/>
      <c r="D824" s="50"/>
      <c r="E824" s="50"/>
      <c r="F824" s="50">
        <v>17</v>
      </c>
      <c r="G824" s="51">
        <f t="shared" si="314"/>
        <v>17</v>
      </c>
      <c r="H824" s="52">
        <f t="shared" si="315"/>
        <v>0</v>
      </c>
      <c r="I824" s="52">
        <f t="shared" si="315"/>
        <v>0</v>
      </c>
      <c r="J824" s="52">
        <f t="shared" si="315"/>
        <v>0</v>
      </c>
      <c r="K824" s="52">
        <f t="shared" si="315"/>
        <v>0</v>
      </c>
      <c r="L824" s="52">
        <f t="shared" si="315"/>
        <v>1</v>
      </c>
      <c r="M824" s="54" t="s">
        <v>14</v>
      </c>
    </row>
    <row r="825" spans="1:13" ht="15.75" customHeight="1" thickTop="1" thickBot="1" x14ac:dyDescent="0.3">
      <c r="A825" s="49" t="s">
        <v>21</v>
      </c>
      <c r="B825" s="50"/>
      <c r="C825" s="50"/>
      <c r="D825" s="50"/>
      <c r="E825" s="50"/>
      <c r="F825" s="50">
        <v>17</v>
      </c>
      <c r="G825" s="51">
        <f t="shared" si="314"/>
        <v>17</v>
      </c>
      <c r="H825" s="52">
        <f t="shared" si="315"/>
        <v>0</v>
      </c>
      <c r="I825" s="52">
        <f t="shared" si="315"/>
        <v>0</v>
      </c>
      <c r="J825" s="52">
        <f t="shared" si="315"/>
        <v>0</v>
      </c>
      <c r="K825" s="52">
        <f t="shared" si="315"/>
        <v>0</v>
      </c>
      <c r="L825" s="52">
        <f t="shared" si="315"/>
        <v>1</v>
      </c>
      <c r="M825" s="54" t="s">
        <v>14</v>
      </c>
    </row>
    <row r="826" spans="1:13" ht="15.75" customHeight="1" thickTop="1" thickBot="1" x14ac:dyDescent="0.3">
      <c r="A826" s="49" t="s">
        <v>22</v>
      </c>
      <c r="B826" s="50"/>
      <c r="C826" s="50"/>
      <c r="D826" s="50"/>
      <c r="E826" s="50"/>
      <c r="F826" s="50">
        <v>17</v>
      </c>
      <c r="G826" s="51">
        <f t="shared" si="314"/>
        <v>17</v>
      </c>
      <c r="H826" s="52">
        <f t="shared" si="315"/>
        <v>0</v>
      </c>
      <c r="I826" s="52">
        <f t="shared" si="315"/>
        <v>0</v>
      </c>
      <c r="J826" s="52">
        <f t="shared" si="315"/>
        <v>0</v>
      </c>
      <c r="K826" s="52">
        <f t="shared" si="315"/>
        <v>0</v>
      </c>
      <c r="L826" s="52">
        <f t="shared" si="315"/>
        <v>1</v>
      </c>
      <c r="M826" s="54" t="s">
        <v>14</v>
      </c>
    </row>
    <row r="827" spans="1:13" ht="15.75" customHeight="1" thickTop="1" thickBot="1" x14ac:dyDescent="0.3">
      <c r="A827" s="49" t="s">
        <v>23</v>
      </c>
      <c r="B827" s="50"/>
      <c r="C827" s="50"/>
      <c r="D827" s="50"/>
      <c r="E827" s="50"/>
      <c r="F827" s="50">
        <v>17</v>
      </c>
      <c r="G827" s="51">
        <f t="shared" si="314"/>
        <v>17</v>
      </c>
      <c r="H827" s="52">
        <f t="shared" si="315"/>
        <v>0</v>
      </c>
      <c r="I827" s="52">
        <f t="shared" si="315"/>
        <v>0</v>
      </c>
      <c r="J827" s="52">
        <f t="shared" si="315"/>
        <v>0</v>
      </c>
      <c r="K827" s="52">
        <f t="shared" si="315"/>
        <v>0</v>
      </c>
      <c r="L827" s="52">
        <f t="shared" si="315"/>
        <v>1</v>
      </c>
      <c r="M827" s="54"/>
    </row>
    <row r="828" spans="1:13" ht="15.75" customHeight="1" thickTop="1" thickBot="1" x14ac:dyDescent="0.3">
      <c r="A828" s="55" t="s">
        <v>24</v>
      </c>
      <c r="B828" s="56">
        <f t="shared" ref="B828:E828" si="316">IFERROR(AVERAGE(B823:B827),0)</f>
        <v>0</v>
      </c>
      <c r="C828" s="56">
        <f t="shared" si="316"/>
        <v>0</v>
      </c>
      <c r="D828" s="56">
        <f t="shared" si="316"/>
        <v>0</v>
      </c>
      <c r="E828" s="56">
        <f t="shared" si="316"/>
        <v>0</v>
      </c>
      <c r="F828" s="56"/>
      <c r="G828" s="56">
        <f>SUM(AVERAGE(G823:G827))</f>
        <v>17</v>
      </c>
      <c r="H828" s="58">
        <f>AVERAGE(H823:H827)*0.2</f>
        <v>0</v>
      </c>
      <c r="I828" s="58">
        <f>AVERAGE(I823:I827)*0.4</f>
        <v>0</v>
      </c>
      <c r="J828" s="58">
        <f>AVERAGE(J823:J827)*0.6</f>
        <v>0</v>
      </c>
      <c r="K828" s="58">
        <f>AVERAGE(K823:K827)*0.8</f>
        <v>0</v>
      </c>
      <c r="L828" s="61">
        <f>AVERAGE(L823:L827)*1</f>
        <v>1</v>
      </c>
      <c r="M828" s="58">
        <f>SUM(H828:L828)</f>
        <v>1</v>
      </c>
    </row>
    <row r="829" spans="1:13" ht="15.75" customHeight="1" thickTop="1" thickBot="1" x14ac:dyDescent="0.3">
      <c r="A829" s="59" t="s">
        <v>25</v>
      </c>
      <c r="B829" s="45" t="s">
        <v>7</v>
      </c>
      <c r="C829" s="45" t="s">
        <v>8</v>
      </c>
      <c r="D829" s="45" t="s">
        <v>9</v>
      </c>
      <c r="E829" s="45" t="s">
        <v>10</v>
      </c>
      <c r="F829" s="45" t="s">
        <v>11</v>
      </c>
      <c r="G829" s="46" t="s">
        <v>12</v>
      </c>
      <c r="H829" s="45" t="s">
        <v>7</v>
      </c>
      <c r="I829" s="45" t="s">
        <v>8</v>
      </c>
      <c r="J829" s="45" t="s">
        <v>9</v>
      </c>
      <c r="K829" s="45" t="s">
        <v>10</v>
      </c>
      <c r="L829" s="60" t="s">
        <v>11</v>
      </c>
      <c r="M829" s="46" t="s">
        <v>12</v>
      </c>
    </row>
    <row r="830" spans="1:13" ht="15.75" customHeight="1" thickTop="1" thickBot="1" x14ac:dyDescent="0.3">
      <c r="A830" s="49" t="s">
        <v>26</v>
      </c>
      <c r="B830" s="50"/>
      <c r="C830" s="50"/>
      <c r="D830" s="50"/>
      <c r="E830" s="50"/>
      <c r="F830" s="50">
        <v>17</v>
      </c>
      <c r="G830" s="51">
        <f t="shared" ref="G830:G832" si="317">SUM(B830:F830)</f>
        <v>17</v>
      </c>
      <c r="H830" s="52">
        <f t="shared" ref="H830:L832" si="318">IFERROR(B830/$G$830,0)</f>
        <v>0</v>
      </c>
      <c r="I830" s="52">
        <f t="shared" si="318"/>
        <v>0</v>
      </c>
      <c r="J830" s="52">
        <f t="shared" si="318"/>
        <v>0</v>
      </c>
      <c r="K830" s="52">
        <f t="shared" si="318"/>
        <v>0</v>
      </c>
      <c r="L830" s="52">
        <f t="shared" si="318"/>
        <v>1</v>
      </c>
      <c r="M830" s="54" t="s">
        <v>14</v>
      </c>
    </row>
    <row r="831" spans="1:13" ht="15.75" customHeight="1" thickTop="1" thickBot="1" x14ac:dyDescent="0.3">
      <c r="A831" s="49" t="s">
        <v>27</v>
      </c>
      <c r="B831" s="50"/>
      <c r="C831" s="50"/>
      <c r="D831" s="50"/>
      <c r="E831" s="50"/>
      <c r="F831" s="50">
        <v>17</v>
      </c>
      <c r="G831" s="51">
        <f t="shared" si="317"/>
        <v>17</v>
      </c>
      <c r="H831" s="52">
        <f t="shared" si="318"/>
        <v>0</v>
      </c>
      <c r="I831" s="52">
        <f t="shared" si="318"/>
        <v>0</v>
      </c>
      <c r="J831" s="52">
        <f t="shared" si="318"/>
        <v>0</v>
      </c>
      <c r="K831" s="52">
        <f t="shared" si="318"/>
        <v>0</v>
      </c>
      <c r="L831" s="52">
        <f t="shared" si="318"/>
        <v>1</v>
      </c>
      <c r="M831" s="54" t="s">
        <v>14</v>
      </c>
    </row>
    <row r="832" spans="1:13" ht="15.75" customHeight="1" thickTop="1" thickBot="1" x14ac:dyDescent="0.3">
      <c r="A832" s="49" t="s">
        <v>28</v>
      </c>
      <c r="B832" s="50"/>
      <c r="C832" s="50"/>
      <c r="D832" s="50"/>
      <c r="E832" s="50"/>
      <c r="F832" s="50">
        <v>17</v>
      </c>
      <c r="G832" s="51">
        <f t="shared" si="317"/>
        <v>17</v>
      </c>
      <c r="H832" s="52">
        <f t="shared" si="318"/>
        <v>0</v>
      </c>
      <c r="I832" s="52">
        <f t="shared" si="318"/>
        <v>0</v>
      </c>
      <c r="J832" s="52">
        <f t="shared" si="318"/>
        <v>0</v>
      </c>
      <c r="K832" s="52">
        <f t="shared" si="318"/>
        <v>0</v>
      </c>
      <c r="L832" s="52">
        <f t="shared" si="318"/>
        <v>1</v>
      </c>
      <c r="M832" s="54" t="s">
        <v>14</v>
      </c>
    </row>
    <row r="833" spans="1:13" ht="15.75" customHeight="1" thickTop="1" thickBot="1" x14ac:dyDescent="0.3">
      <c r="A833" s="55" t="s">
        <v>24</v>
      </c>
      <c r="B833" s="56"/>
      <c r="C833" s="56">
        <f t="shared" ref="C833:E833" si="319">IFERROR(AVERAGE(C830:C832),0)</f>
        <v>0</v>
      </c>
      <c r="D833" s="62">
        <f t="shared" si="319"/>
        <v>0</v>
      </c>
      <c r="E833" s="62">
        <f t="shared" si="319"/>
        <v>0</v>
      </c>
      <c r="F833" s="62"/>
      <c r="G833" s="62">
        <f>SUM(AVERAGE(G830:G832))</f>
        <v>17</v>
      </c>
      <c r="H833" s="58">
        <f>AVERAGE(H830:H832)*0.2</f>
        <v>0</v>
      </c>
      <c r="I833" s="58">
        <f>AVERAGE(I830:I832)*0.4</f>
        <v>0</v>
      </c>
      <c r="J833" s="58">
        <f>AVERAGE(J830:J832)*0.6</f>
        <v>0</v>
      </c>
      <c r="K833" s="58">
        <f>AVERAGE(K830:K832)*0.8</f>
        <v>0</v>
      </c>
      <c r="L833" s="61">
        <f>AVERAGE(L830:L832)*1</f>
        <v>1</v>
      </c>
      <c r="M833" s="63">
        <f>SUM(H833:L833)</f>
        <v>1</v>
      </c>
    </row>
    <row r="834" spans="1:13" ht="15.75" customHeight="1" thickTop="1" thickBot="1" x14ac:dyDescent="0.3">
      <c r="A834" s="44" t="s">
        <v>29</v>
      </c>
      <c r="B834" s="45" t="s">
        <v>7</v>
      </c>
      <c r="C834" s="45" t="s">
        <v>8</v>
      </c>
      <c r="D834" s="45" t="s">
        <v>9</v>
      </c>
      <c r="E834" s="45" t="s">
        <v>10</v>
      </c>
      <c r="F834" s="45" t="s">
        <v>11</v>
      </c>
      <c r="G834" s="46" t="s">
        <v>12</v>
      </c>
      <c r="H834" s="45" t="s">
        <v>7</v>
      </c>
      <c r="I834" s="45" t="s">
        <v>8</v>
      </c>
      <c r="J834" s="45" t="s">
        <v>9</v>
      </c>
      <c r="K834" s="45" t="s">
        <v>10</v>
      </c>
      <c r="L834" s="60" t="s">
        <v>11</v>
      </c>
      <c r="M834" s="46" t="s">
        <v>12</v>
      </c>
    </row>
    <row r="835" spans="1:13" ht="15.75" customHeight="1" thickTop="1" thickBot="1" x14ac:dyDescent="0.3">
      <c r="A835" s="64" t="s">
        <v>30</v>
      </c>
      <c r="B835" s="65"/>
      <c r="C835" s="65"/>
      <c r="D835" s="65"/>
      <c r="E835" s="50"/>
      <c r="F835" s="50">
        <v>17</v>
      </c>
      <c r="G835" s="66">
        <f t="shared" ref="G835:G838" si="320">SUM(B835:F835)</f>
        <v>17</v>
      </c>
      <c r="H835" s="67">
        <f t="shared" ref="H835:L838" si="321">IFERROR(B835/$G$835,0)</f>
        <v>0</v>
      </c>
      <c r="I835" s="67">
        <f t="shared" si="321"/>
        <v>0</v>
      </c>
      <c r="J835" s="67">
        <f t="shared" si="321"/>
        <v>0</v>
      </c>
      <c r="K835" s="67">
        <f t="shared" si="321"/>
        <v>0</v>
      </c>
      <c r="L835" s="67">
        <f t="shared" si="321"/>
        <v>1</v>
      </c>
      <c r="M835" s="54" t="s">
        <v>14</v>
      </c>
    </row>
    <row r="836" spans="1:13" ht="15.75" customHeight="1" thickTop="1" thickBot="1" x14ac:dyDescent="0.3">
      <c r="A836" s="64" t="s">
        <v>31</v>
      </c>
      <c r="B836" s="65"/>
      <c r="C836" s="65"/>
      <c r="D836" s="65"/>
      <c r="E836" s="50"/>
      <c r="F836" s="50">
        <v>17</v>
      </c>
      <c r="G836" s="66">
        <f t="shared" si="320"/>
        <v>17</v>
      </c>
      <c r="H836" s="67">
        <f t="shared" si="321"/>
        <v>0</v>
      </c>
      <c r="I836" s="67">
        <f t="shared" si="321"/>
        <v>0</v>
      </c>
      <c r="J836" s="67">
        <f t="shared" si="321"/>
        <v>0</v>
      </c>
      <c r="K836" s="67">
        <f t="shared" si="321"/>
        <v>0</v>
      </c>
      <c r="L836" s="67">
        <f t="shared" si="321"/>
        <v>1</v>
      </c>
      <c r="M836" s="54" t="s">
        <v>14</v>
      </c>
    </row>
    <row r="837" spans="1:13" ht="15.75" customHeight="1" thickTop="1" thickBot="1" x14ac:dyDescent="0.3">
      <c r="A837" s="64" t="s">
        <v>32</v>
      </c>
      <c r="B837" s="65"/>
      <c r="C837" s="65"/>
      <c r="D837" s="65"/>
      <c r="E837" s="50"/>
      <c r="F837" s="50">
        <v>17</v>
      </c>
      <c r="G837" s="66">
        <f t="shared" si="320"/>
        <v>17</v>
      </c>
      <c r="H837" s="67">
        <f t="shared" si="321"/>
        <v>0</v>
      </c>
      <c r="I837" s="67">
        <f t="shared" si="321"/>
        <v>0</v>
      </c>
      <c r="J837" s="67">
        <f t="shared" si="321"/>
        <v>0</v>
      </c>
      <c r="K837" s="67">
        <f t="shared" si="321"/>
        <v>0</v>
      </c>
      <c r="L837" s="67">
        <f t="shared" si="321"/>
        <v>1</v>
      </c>
      <c r="M837" s="54" t="s">
        <v>14</v>
      </c>
    </row>
    <row r="838" spans="1:13" ht="15.75" customHeight="1" thickTop="1" thickBot="1" x14ac:dyDescent="0.3">
      <c r="A838" s="64" t="s">
        <v>33</v>
      </c>
      <c r="B838" s="65"/>
      <c r="C838" s="65"/>
      <c r="D838" s="65"/>
      <c r="E838" s="50"/>
      <c r="F838" s="50">
        <v>17</v>
      </c>
      <c r="G838" s="66">
        <f t="shared" si="320"/>
        <v>17</v>
      </c>
      <c r="H838" s="67">
        <f t="shared" si="321"/>
        <v>0</v>
      </c>
      <c r="I838" s="67">
        <f t="shared" si="321"/>
        <v>0</v>
      </c>
      <c r="J838" s="67">
        <f t="shared" si="321"/>
        <v>0</v>
      </c>
      <c r="K838" s="67">
        <f t="shared" si="321"/>
        <v>0</v>
      </c>
      <c r="L838" s="67">
        <f t="shared" si="321"/>
        <v>1</v>
      </c>
      <c r="M838" s="54" t="s">
        <v>14</v>
      </c>
    </row>
    <row r="839" spans="1:13" ht="15.75" customHeight="1" thickTop="1" thickBot="1" x14ac:dyDescent="0.3">
      <c r="A839" s="68" t="s">
        <v>24</v>
      </c>
      <c r="B839" s="69">
        <f t="shared" ref="B839:E839" si="322">IFERROR(AVERAGE(B835:B838),0)</f>
        <v>0</v>
      </c>
      <c r="C839" s="69">
        <f t="shared" si="322"/>
        <v>0</v>
      </c>
      <c r="D839" s="69">
        <f t="shared" si="322"/>
        <v>0</v>
      </c>
      <c r="E839" s="69">
        <f t="shared" si="322"/>
        <v>0</v>
      </c>
      <c r="F839" s="69"/>
      <c r="G839" s="69">
        <f>SUM(AVERAGE(G835:G838))</f>
        <v>17</v>
      </c>
      <c r="H839" s="63">
        <f>AVERAGE(H835:H838)*0.2</f>
        <v>0</v>
      </c>
      <c r="I839" s="63">
        <f>AVERAGE(I835:I838)*0.4</f>
        <v>0</v>
      </c>
      <c r="J839" s="63">
        <f>AVERAGE(J835:J838)*0.6</f>
        <v>0</v>
      </c>
      <c r="K839" s="63">
        <f>AVERAGE(K835:K838)*0.8</f>
        <v>0</v>
      </c>
      <c r="L839" s="70">
        <f>AVERAGE(L835:L838)*1</f>
        <v>1</v>
      </c>
      <c r="M839" s="63">
        <f>SUM(H839:L839)</f>
        <v>1</v>
      </c>
    </row>
    <row r="840" spans="1:13" ht="15.75" customHeight="1" thickTop="1" thickBot="1" x14ac:dyDescent="0.3">
      <c r="A840" s="71" t="s">
        <v>114</v>
      </c>
      <c r="B840" s="72"/>
      <c r="C840" s="72"/>
      <c r="D840" s="72"/>
      <c r="E840" s="72"/>
      <c r="F840" s="72"/>
      <c r="G840" s="73">
        <f>SUM(B840:F840)</f>
        <v>0</v>
      </c>
      <c r="H840" s="74">
        <f t="shared" ref="H840:L840" si="323">IFERROR(B840/$G$840,0)</f>
        <v>0</v>
      </c>
      <c r="I840" s="74">
        <f t="shared" si="323"/>
        <v>0</v>
      </c>
      <c r="J840" s="74">
        <f t="shared" si="323"/>
        <v>0</v>
      </c>
      <c r="K840" s="74">
        <f t="shared" si="323"/>
        <v>0</v>
      </c>
      <c r="L840" s="74">
        <f t="shared" si="323"/>
        <v>0</v>
      </c>
      <c r="M840" s="54" t="s">
        <v>14</v>
      </c>
    </row>
    <row r="841" spans="1:13" ht="15.75" customHeight="1" thickTop="1" thickBot="1" x14ac:dyDescent="0.3">
      <c r="A841" s="170" t="s">
        <v>35</v>
      </c>
      <c r="B841" s="171"/>
      <c r="C841" s="171"/>
      <c r="D841" s="171"/>
      <c r="E841" s="171"/>
      <c r="F841" s="172"/>
      <c r="G841" s="75">
        <v>17</v>
      </c>
      <c r="H841" s="63" t="s">
        <v>14</v>
      </c>
      <c r="I841" s="63" t="s">
        <v>14</v>
      </c>
      <c r="J841" s="63" t="s">
        <v>14</v>
      </c>
      <c r="K841" s="63" t="s">
        <v>14</v>
      </c>
      <c r="L841" s="63" t="s">
        <v>14</v>
      </c>
      <c r="M841" s="63">
        <f>(M821+M828+M833+M839)/4</f>
        <v>1</v>
      </c>
    </row>
    <row r="842" spans="1:13" ht="15.75" customHeight="1" thickTop="1" x14ac:dyDescent="0.25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</row>
    <row r="843" spans="1:13" ht="15.75" customHeight="1" thickBot="1" x14ac:dyDescent="0.3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</row>
    <row r="844" spans="1:13" ht="15.75" customHeight="1" thickTop="1" thickBot="1" x14ac:dyDescent="0.3">
      <c r="A844" s="39" t="s">
        <v>0</v>
      </c>
      <c r="B844" s="153" t="s">
        <v>162</v>
      </c>
      <c r="C844" s="154"/>
      <c r="D844" s="154"/>
      <c r="E844" s="154"/>
      <c r="F844" s="154"/>
      <c r="G844" s="155"/>
      <c r="H844" s="156" t="s">
        <v>111</v>
      </c>
      <c r="I844" s="157"/>
      <c r="J844" s="158"/>
      <c r="K844" s="40" t="s">
        <v>2</v>
      </c>
      <c r="L844" s="159">
        <v>45342</v>
      </c>
      <c r="M844" s="160"/>
    </row>
    <row r="845" spans="1:13" ht="15.75" customHeight="1" thickBot="1" x14ac:dyDescent="0.3">
      <c r="A845" s="161" t="s">
        <v>3</v>
      </c>
      <c r="B845" s="162"/>
      <c r="C845" s="162"/>
      <c r="D845" s="162"/>
      <c r="E845" s="162"/>
      <c r="F845" s="162"/>
      <c r="G845" s="163"/>
      <c r="H845" s="41" t="s">
        <v>112</v>
      </c>
      <c r="I845" s="167">
        <v>14</v>
      </c>
      <c r="J845" s="155"/>
      <c r="K845" s="42"/>
      <c r="L845" s="41"/>
      <c r="M845" s="41"/>
    </row>
    <row r="846" spans="1:13" ht="15.75" customHeight="1" thickBot="1" x14ac:dyDescent="0.3">
      <c r="A846" s="164"/>
      <c r="B846" s="165"/>
      <c r="C846" s="165"/>
      <c r="D846" s="165"/>
      <c r="E846" s="165"/>
      <c r="F846" s="165"/>
      <c r="G846" s="166"/>
      <c r="H846" s="41" t="s">
        <v>113</v>
      </c>
      <c r="I846" s="167">
        <v>3</v>
      </c>
      <c r="J846" s="155"/>
      <c r="K846" s="41"/>
      <c r="L846" s="41"/>
      <c r="M846" s="41"/>
    </row>
    <row r="847" spans="1:13" ht="15.75" customHeight="1" thickBot="1" x14ac:dyDescent="0.3">
      <c r="A847" s="43" t="s">
        <v>4</v>
      </c>
      <c r="B847" s="168" t="s">
        <v>5</v>
      </c>
      <c r="C847" s="169"/>
      <c r="D847" s="169"/>
      <c r="E847" s="169"/>
      <c r="F847" s="169"/>
      <c r="G847" s="169"/>
      <c r="H847" s="167" t="s">
        <v>5</v>
      </c>
      <c r="I847" s="154"/>
      <c r="J847" s="154"/>
      <c r="K847" s="154"/>
      <c r="L847" s="154"/>
      <c r="M847" s="155"/>
    </row>
    <row r="848" spans="1:13" ht="15.75" customHeight="1" thickTop="1" thickBot="1" x14ac:dyDescent="0.3">
      <c r="A848" s="44" t="s">
        <v>6</v>
      </c>
      <c r="B848" s="45" t="s">
        <v>7</v>
      </c>
      <c r="C848" s="45" t="s">
        <v>8</v>
      </c>
      <c r="D848" s="45" t="s">
        <v>9</v>
      </c>
      <c r="E848" s="45" t="s">
        <v>10</v>
      </c>
      <c r="F848" s="45" t="s">
        <v>11</v>
      </c>
      <c r="G848" s="46" t="s">
        <v>12</v>
      </c>
      <c r="H848" s="47" t="s">
        <v>7</v>
      </c>
      <c r="I848" s="47" t="s">
        <v>8</v>
      </c>
      <c r="J848" s="47" t="s">
        <v>9</v>
      </c>
      <c r="K848" s="47" t="s">
        <v>10</v>
      </c>
      <c r="L848" s="47" t="s">
        <v>11</v>
      </c>
      <c r="M848" s="48" t="s">
        <v>12</v>
      </c>
    </row>
    <row r="849" spans="1:13" ht="15.75" customHeight="1" thickTop="1" thickBot="1" x14ac:dyDescent="0.3">
      <c r="A849" s="49" t="s">
        <v>13</v>
      </c>
      <c r="B849" s="50"/>
      <c r="C849" s="50"/>
      <c r="D849" s="50"/>
      <c r="E849" s="50"/>
      <c r="F849" s="50">
        <v>17</v>
      </c>
      <c r="G849" s="51">
        <f t="shared" ref="G849:G851" si="324">SUM(B849:F849)</f>
        <v>17</v>
      </c>
      <c r="H849" s="52">
        <f t="shared" ref="H849:L851" si="325">IFERROR(B849/$G$849,0)</f>
        <v>0</v>
      </c>
      <c r="I849" s="52">
        <f t="shared" si="325"/>
        <v>0</v>
      </c>
      <c r="J849" s="52">
        <f t="shared" si="325"/>
        <v>0</v>
      </c>
      <c r="K849" s="52">
        <f t="shared" si="325"/>
        <v>0</v>
      </c>
      <c r="L849" s="52">
        <f t="shared" si="325"/>
        <v>1</v>
      </c>
      <c r="M849" s="53" t="s">
        <v>14</v>
      </c>
    </row>
    <row r="850" spans="1:13" ht="15.75" customHeight="1" thickTop="1" thickBot="1" x14ac:dyDescent="0.3">
      <c r="A850" s="49" t="s">
        <v>15</v>
      </c>
      <c r="B850" s="50"/>
      <c r="C850" s="50"/>
      <c r="D850" s="50"/>
      <c r="E850" s="50"/>
      <c r="F850" s="50">
        <v>17</v>
      </c>
      <c r="G850" s="51">
        <f t="shared" si="324"/>
        <v>17</v>
      </c>
      <c r="H850" s="52">
        <f t="shared" si="325"/>
        <v>0</v>
      </c>
      <c r="I850" s="52">
        <f t="shared" si="325"/>
        <v>0</v>
      </c>
      <c r="J850" s="52">
        <f t="shared" si="325"/>
        <v>0</v>
      </c>
      <c r="K850" s="52">
        <f t="shared" si="325"/>
        <v>0</v>
      </c>
      <c r="L850" s="52">
        <f t="shared" si="325"/>
        <v>1</v>
      </c>
      <c r="M850" s="54" t="s">
        <v>14</v>
      </c>
    </row>
    <row r="851" spans="1:13" ht="15.75" customHeight="1" thickTop="1" thickBot="1" x14ac:dyDescent="0.3">
      <c r="A851" s="49" t="s">
        <v>16</v>
      </c>
      <c r="B851" s="50"/>
      <c r="C851" s="50"/>
      <c r="D851" s="50"/>
      <c r="E851" s="50"/>
      <c r="F851" s="50">
        <v>17</v>
      </c>
      <c r="G851" s="51">
        <f t="shared" si="324"/>
        <v>17</v>
      </c>
      <c r="H851" s="52">
        <f t="shared" si="325"/>
        <v>0</v>
      </c>
      <c r="I851" s="52">
        <f t="shared" si="325"/>
        <v>0</v>
      </c>
      <c r="J851" s="52">
        <f t="shared" si="325"/>
        <v>0</v>
      </c>
      <c r="K851" s="52">
        <f t="shared" si="325"/>
        <v>0</v>
      </c>
      <c r="L851" s="52">
        <f t="shared" si="325"/>
        <v>1</v>
      </c>
      <c r="M851" s="54" t="s">
        <v>14</v>
      </c>
    </row>
    <row r="852" spans="1:13" ht="15.75" customHeight="1" thickTop="1" thickBot="1" x14ac:dyDescent="0.3">
      <c r="A852" s="55" t="s">
        <v>17</v>
      </c>
      <c r="B852" s="56">
        <f>IFERROR(AVERAGE(B849:B851),0)</f>
        <v>0</v>
      </c>
      <c r="C852" s="56"/>
      <c r="D852" s="56">
        <f>IFERROR(AVERAGE(D849:D851),0)</f>
        <v>0</v>
      </c>
      <c r="E852" s="56"/>
      <c r="F852" s="56"/>
      <c r="G852" s="56">
        <f>SUM(AVERAGE(G849:G851))</f>
        <v>17</v>
      </c>
      <c r="H852" s="57">
        <f>AVERAGE(H849:H851)*0.2</f>
        <v>0</v>
      </c>
      <c r="I852" s="57">
        <f>AVERAGE(I849:I851)*0.4</f>
        <v>0</v>
      </c>
      <c r="J852" s="57">
        <f>AVERAGE(J849:J851)*0.6</f>
        <v>0</v>
      </c>
      <c r="K852" s="57">
        <f>AVERAGE(K849:K851)*0.8</f>
        <v>0</v>
      </c>
      <c r="L852" s="57">
        <f>AVERAGE(L849:L851)*1</f>
        <v>1</v>
      </c>
      <c r="M852" s="58">
        <f>SUM(H852:L852)</f>
        <v>1</v>
      </c>
    </row>
    <row r="853" spans="1:13" ht="15.75" customHeight="1" thickTop="1" thickBot="1" x14ac:dyDescent="0.3">
      <c r="A853" s="59" t="s">
        <v>18</v>
      </c>
      <c r="B853" s="45" t="s">
        <v>7</v>
      </c>
      <c r="C853" s="45" t="s">
        <v>8</v>
      </c>
      <c r="D853" s="45" t="s">
        <v>9</v>
      </c>
      <c r="E853" s="45" t="s">
        <v>10</v>
      </c>
      <c r="F853" s="45" t="s">
        <v>11</v>
      </c>
      <c r="G853" s="46" t="s">
        <v>12</v>
      </c>
      <c r="H853" s="45" t="s">
        <v>7</v>
      </c>
      <c r="I853" s="45" t="s">
        <v>8</v>
      </c>
      <c r="J853" s="45" t="s">
        <v>9</v>
      </c>
      <c r="K853" s="45" t="s">
        <v>10</v>
      </c>
      <c r="L853" s="60" t="s">
        <v>11</v>
      </c>
      <c r="M853" s="46" t="s">
        <v>12</v>
      </c>
    </row>
    <row r="854" spans="1:13" ht="15.75" customHeight="1" thickTop="1" thickBot="1" x14ac:dyDescent="0.3">
      <c r="A854" s="49" t="s">
        <v>19</v>
      </c>
      <c r="B854" s="50"/>
      <c r="C854" s="50"/>
      <c r="D854" s="50"/>
      <c r="E854" s="50"/>
      <c r="F854" s="50">
        <v>17</v>
      </c>
      <c r="G854" s="51">
        <f t="shared" ref="G854:G858" si="326">SUM(B854:F854)</f>
        <v>17</v>
      </c>
      <c r="H854" s="52">
        <f t="shared" ref="H854:L858" si="327">IFERROR(B854/$G$854,0)</f>
        <v>0</v>
      </c>
      <c r="I854" s="52">
        <f t="shared" si="327"/>
        <v>0</v>
      </c>
      <c r="J854" s="52">
        <f t="shared" si="327"/>
        <v>0</v>
      </c>
      <c r="K854" s="52">
        <f t="shared" si="327"/>
        <v>0</v>
      </c>
      <c r="L854" s="52">
        <f t="shared" si="327"/>
        <v>1</v>
      </c>
      <c r="M854" s="54" t="s">
        <v>14</v>
      </c>
    </row>
    <row r="855" spans="1:13" ht="15.75" customHeight="1" thickTop="1" thickBot="1" x14ac:dyDescent="0.3">
      <c r="A855" s="49" t="s">
        <v>20</v>
      </c>
      <c r="B855" s="50"/>
      <c r="C855" s="50"/>
      <c r="D855" s="50"/>
      <c r="E855" s="50"/>
      <c r="F855" s="50">
        <v>17</v>
      </c>
      <c r="G855" s="51">
        <f t="shared" si="326"/>
        <v>17</v>
      </c>
      <c r="H855" s="52">
        <f t="shared" si="327"/>
        <v>0</v>
      </c>
      <c r="I855" s="52">
        <f t="shared" si="327"/>
        <v>0</v>
      </c>
      <c r="J855" s="52">
        <f t="shared" si="327"/>
        <v>0</v>
      </c>
      <c r="K855" s="52">
        <f t="shared" si="327"/>
        <v>0</v>
      </c>
      <c r="L855" s="52">
        <f t="shared" si="327"/>
        <v>1</v>
      </c>
      <c r="M855" s="54" t="s">
        <v>14</v>
      </c>
    </row>
    <row r="856" spans="1:13" ht="15.75" customHeight="1" thickTop="1" thickBot="1" x14ac:dyDescent="0.3">
      <c r="A856" s="49" t="s">
        <v>21</v>
      </c>
      <c r="B856" s="50"/>
      <c r="C856" s="50"/>
      <c r="D856" s="50"/>
      <c r="E856" s="50"/>
      <c r="F856" s="50">
        <v>17</v>
      </c>
      <c r="G856" s="51">
        <f t="shared" si="326"/>
        <v>17</v>
      </c>
      <c r="H856" s="52">
        <f t="shared" si="327"/>
        <v>0</v>
      </c>
      <c r="I856" s="52">
        <f t="shared" si="327"/>
        <v>0</v>
      </c>
      <c r="J856" s="52">
        <f t="shared" si="327"/>
        <v>0</v>
      </c>
      <c r="K856" s="52">
        <f t="shared" si="327"/>
        <v>0</v>
      </c>
      <c r="L856" s="52">
        <f t="shared" si="327"/>
        <v>1</v>
      </c>
      <c r="M856" s="54" t="s">
        <v>14</v>
      </c>
    </row>
    <row r="857" spans="1:13" ht="15.75" customHeight="1" thickTop="1" thickBot="1" x14ac:dyDescent="0.3">
      <c r="A857" s="49" t="s">
        <v>22</v>
      </c>
      <c r="B857" s="50"/>
      <c r="C857" s="50"/>
      <c r="D857" s="50"/>
      <c r="E857" s="50"/>
      <c r="F857" s="50">
        <v>17</v>
      </c>
      <c r="G857" s="51">
        <f t="shared" si="326"/>
        <v>17</v>
      </c>
      <c r="H857" s="52">
        <f t="shared" si="327"/>
        <v>0</v>
      </c>
      <c r="I857" s="52">
        <f t="shared" si="327"/>
        <v>0</v>
      </c>
      <c r="J857" s="52">
        <f t="shared" si="327"/>
        <v>0</v>
      </c>
      <c r="K857" s="52">
        <f t="shared" si="327"/>
        <v>0</v>
      </c>
      <c r="L857" s="52">
        <f t="shared" si="327"/>
        <v>1</v>
      </c>
      <c r="M857" s="54" t="s">
        <v>14</v>
      </c>
    </row>
    <row r="858" spans="1:13" ht="15.75" customHeight="1" thickTop="1" thickBot="1" x14ac:dyDescent="0.3">
      <c r="A858" s="49" t="s">
        <v>23</v>
      </c>
      <c r="B858" s="50"/>
      <c r="C858" s="50"/>
      <c r="D858" s="50"/>
      <c r="E858" s="50"/>
      <c r="F858" s="50">
        <v>17</v>
      </c>
      <c r="G858" s="51">
        <f t="shared" si="326"/>
        <v>17</v>
      </c>
      <c r="H858" s="52">
        <f t="shared" si="327"/>
        <v>0</v>
      </c>
      <c r="I858" s="52">
        <f t="shared" si="327"/>
        <v>0</v>
      </c>
      <c r="J858" s="52">
        <f t="shared" si="327"/>
        <v>0</v>
      </c>
      <c r="K858" s="52">
        <f t="shared" si="327"/>
        <v>0</v>
      </c>
      <c r="L858" s="52">
        <f t="shared" si="327"/>
        <v>1</v>
      </c>
      <c r="M858" s="54"/>
    </row>
    <row r="859" spans="1:13" ht="15.75" customHeight="1" thickTop="1" thickBot="1" x14ac:dyDescent="0.3">
      <c r="A859" s="55" t="s">
        <v>24</v>
      </c>
      <c r="B859" s="56">
        <f t="shared" ref="B859:E859" si="328">IFERROR(AVERAGE(B854:B858),0)</f>
        <v>0</v>
      </c>
      <c r="C859" s="56">
        <f t="shared" si="328"/>
        <v>0</v>
      </c>
      <c r="D859" s="56">
        <f t="shared" si="328"/>
        <v>0</v>
      </c>
      <c r="E859" s="56">
        <f t="shared" si="328"/>
        <v>0</v>
      </c>
      <c r="F859" s="56"/>
      <c r="G859" s="56">
        <f>SUM(AVERAGE(G854:G858))</f>
        <v>17</v>
      </c>
      <c r="H859" s="58">
        <f>AVERAGE(H854:H858)*0.2</f>
        <v>0</v>
      </c>
      <c r="I859" s="58">
        <f>AVERAGE(I854:I858)*0.4</f>
        <v>0</v>
      </c>
      <c r="J859" s="58">
        <f>AVERAGE(J854:J858)*0.6</f>
        <v>0</v>
      </c>
      <c r="K859" s="58">
        <f>AVERAGE(K854:K858)*0.8</f>
        <v>0</v>
      </c>
      <c r="L859" s="61">
        <f>AVERAGE(L854:L858)*1</f>
        <v>1</v>
      </c>
      <c r="M859" s="58">
        <f>SUM(H859:L859)</f>
        <v>1</v>
      </c>
    </row>
    <row r="860" spans="1:13" ht="15" customHeight="1" thickTop="1" thickBot="1" x14ac:dyDescent="0.3">
      <c r="A860" s="59" t="s">
        <v>25</v>
      </c>
      <c r="B860" s="45" t="s">
        <v>7</v>
      </c>
      <c r="C860" s="45" t="s">
        <v>8</v>
      </c>
      <c r="D860" s="45" t="s">
        <v>9</v>
      </c>
      <c r="E860" s="45" t="s">
        <v>10</v>
      </c>
      <c r="F860" s="45" t="s">
        <v>11</v>
      </c>
      <c r="G860" s="46" t="s">
        <v>12</v>
      </c>
      <c r="H860" s="45" t="s">
        <v>7</v>
      </c>
      <c r="I860" s="45" t="s">
        <v>8</v>
      </c>
      <c r="J860" s="45" t="s">
        <v>9</v>
      </c>
      <c r="K860" s="45" t="s">
        <v>10</v>
      </c>
      <c r="L860" s="60" t="s">
        <v>11</v>
      </c>
      <c r="M860" s="46" t="s">
        <v>12</v>
      </c>
    </row>
    <row r="861" spans="1:13" ht="15" customHeight="1" thickTop="1" thickBot="1" x14ac:dyDescent="0.3">
      <c r="A861" s="49" t="s">
        <v>26</v>
      </c>
      <c r="B861" s="50"/>
      <c r="C861" s="50"/>
      <c r="D861" s="50"/>
      <c r="E861" s="50"/>
      <c r="F861" s="50">
        <v>17</v>
      </c>
      <c r="G861" s="51">
        <f t="shared" ref="G861:G863" si="329">SUM(B861:F861)</f>
        <v>17</v>
      </c>
      <c r="H861" s="52">
        <f t="shared" ref="H861:L863" si="330">IFERROR(B861/$G$861,0)</f>
        <v>0</v>
      </c>
      <c r="I861" s="52">
        <f t="shared" si="330"/>
        <v>0</v>
      </c>
      <c r="J861" s="52">
        <f t="shared" si="330"/>
        <v>0</v>
      </c>
      <c r="K861" s="52">
        <f t="shared" si="330"/>
        <v>0</v>
      </c>
      <c r="L861" s="52">
        <f t="shared" si="330"/>
        <v>1</v>
      </c>
      <c r="M861" s="54" t="s">
        <v>14</v>
      </c>
    </row>
    <row r="862" spans="1:13" ht="15" customHeight="1" thickTop="1" thickBot="1" x14ac:dyDescent="0.3">
      <c r="A862" s="49" t="s">
        <v>27</v>
      </c>
      <c r="B862" s="50"/>
      <c r="C862" s="50"/>
      <c r="D862" s="50"/>
      <c r="E862" s="50"/>
      <c r="F862" s="50">
        <v>17</v>
      </c>
      <c r="G862" s="51">
        <f t="shared" si="329"/>
        <v>17</v>
      </c>
      <c r="H862" s="52">
        <f t="shared" si="330"/>
        <v>0</v>
      </c>
      <c r="I862" s="52">
        <f t="shared" si="330"/>
        <v>0</v>
      </c>
      <c r="J862" s="52">
        <f t="shared" si="330"/>
        <v>0</v>
      </c>
      <c r="K862" s="52">
        <f t="shared" si="330"/>
        <v>0</v>
      </c>
      <c r="L862" s="52">
        <f t="shared" si="330"/>
        <v>1</v>
      </c>
      <c r="M862" s="54" t="s">
        <v>14</v>
      </c>
    </row>
    <row r="863" spans="1:13" ht="15" customHeight="1" thickTop="1" thickBot="1" x14ac:dyDescent="0.3">
      <c r="A863" s="49" t="s">
        <v>28</v>
      </c>
      <c r="B863" s="50"/>
      <c r="C863" s="50"/>
      <c r="D863" s="50"/>
      <c r="E863" s="50"/>
      <c r="F863" s="50">
        <v>17</v>
      </c>
      <c r="G863" s="51">
        <f t="shared" si="329"/>
        <v>17</v>
      </c>
      <c r="H863" s="52">
        <f t="shared" si="330"/>
        <v>0</v>
      </c>
      <c r="I863" s="52">
        <f t="shared" si="330"/>
        <v>0</v>
      </c>
      <c r="J863" s="52">
        <f t="shared" si="330"/>
        <v>0</v>
      </c>
      <c r="K863" s="52">
        <f t="shared" si="330"/>
        <v>0</v>
      </c>
      <c r="L863" s="52">
        <f t="shared" si="330"/>
        <v>1</v>
      </c>
      <c r="M863" s="54" t="s">
        <v>14</v>
      </c>
    </row>
    <row r="864" spans="1:13" ht="15" customHeight="1" thickTop="1" thickBot="1" x14ac:dyDescent="0.3">
      <c r="A864" s="55" t="s">
        <v>24</v>
      </c>
      <c r="B864" s="56"/>
      <c r="C864" s="56">
        <f t="shared" ref="C864:E864" si="331">IFERROR(AVERAGE(C861:C863),0)</f>
        <v>0</v>
      </c>
      <c r="D864" s="62">
        <f t="shared" si="331"/>
        <v>0</v>
      </c>
      <c r="E864" s="62">
        <f t="shared" si="331"/>
        <v>0</v>
      </c>
      <c r="F864" s="62"/>
      <c r="G864" s="62">
        <f>SUM(AVERAGE(G861:G863))</f>
        <v>17</v>
      </c>
      <c r="H864" s="58">
        <f>AVERAGE(H861:H863)*0.2</f>
        <v>0</v>
      </c>
      <c r="I864" s="58">
        <f>AVERAGE(I861:I863)*0.4</f>
        <v>0</v>
      </c>
      <c r="J864" s="58">
        <f>AVERAGE(J861:J863)*0.6</f>
        <v>0</v>
      </c>
      <c r="K864" s="58">
        <f>AVERAGE(K861:K863)*0.8</f>
        <v>0</v>
      </c>
      <c r="L864" s="61">
        <f>AVERAGE(L861:L863)*1</f>
        <v>1</v>
      </c>
      <c r="M864" s="63">
        <f>SUM(H864:L864)</f>
        <v>1</v>
      </c>
    </row>
    <row r="865" spans="1:13" ht="15" customHeight="1" thickTop="1" thickBot="1" x14ac:dyDescent="0.3">
      <c r="A865" s="44" t="s">
        <v>29</v>
      </c>
      <c r="B865" s="45" t="s">
        <v>7</v>
      </c>
      <c r="C865" s="45" t="s">
        <v>8</v>
      </c>
      <c r="D865" s="45" t="s">
        <v>9</v>
      </c>
      <c r="E865" s="45" t="s">
        <v>10</v>
      </c>
      <c r="F865" s="45" t="s">
        <v>11</v>
      </c>
      <c r="G865" s="46" t="s">
        <v>12</v>
      </c>
      <c r="H865" s="45" t="s">
        <v>7</v>
      </c>
      <c r="I865" s="45" t="s">
        <v>8</v>
      </c>
      <c r="J865" s="45" t="s">
        <v>9</v>
      </c>
      <c r="K865" s="45" t="s">
        <v>10</v>
      </c>
      <c r="L865" s="60" t="s">
        <v>11</v>
      </c>
      <c r="M865" s="46" t="s">
        <v>12</v>
      </c>
    </row>
    <row r="866" spans="1:13" ht="15" customHeight="1" thickTop="1" thickBot="1" x14ac:dyDescent="0.3">
      <c r="A866" s="64" t="s">
        <v>30</v>
      </c>
      <c r="B866" s="65"/>
      <c r="C866" s="65"/>
      <c r="D866" s="65"/>
      <c r="E866" s="50"/>
      <c r="F866" s="50">
        <v>17</v>
      </c>
      <c r="G866" s="66">
        <f t="shared" ref="G866:G869" si="332">SUM(B866:F866)</f>
        <v>17</v>
      </c>
      <c r="H866" s="67">
        <f t="shared" ref="H866:L869" si="333">IFERROR(B866/$G$866,0)</f>
        <v>0</v>
      </c>
      <c r="I866" s="67">
        <f t="shared" si="333"/>
        <v>0</v>
      </c>
      <c r="J866" s="67">
        <f t="shared" si="333"/>
        <v>0</v>
      </c>
      <c r="K866" s="67">
        <f t="shared" si="333"/>
        <v>0</v>
      </c>
      <c r="L866" s="67">
        <f t="shared" si="333"/>
        <v>1</v>
      </c>
      <c r="M866" s="54" t="s">
        <v>14</v>
      </c>
    </row>
    <row r="867" spans="1:13" ht="15" customHeight="1" thickTop="1" thickBot="1" x14ac:dyDescent="0.3">
      <c r="A867" s="64" t="s">
        <v>31</v>
      </c>
      <c r="B867" s="65"/>
      <c r="C867" s="65"/>
      <c r="D867" s="65"/>
      <c r="E867" s="50"/>
      <c r="F867" s="50">
        <v>17</v>
      </c>
      <c r="G867" s="66">
        <f t="shared" si="332"/>
        <v>17</v>
      </c>
      <c r="H867" s="67">
        <f t="shared" si="333"/>
        <v>0</v>
      </c>
      <c r="I867" s="67">
        <f t="shared" si="333"/>
        <v>0</v>
      </c>
      <c r="J867" s="67">
        <f t="shared" si="333"/>
        <v>0</v>
      </c>
      <c r="K867" s="67">
        <f t="shared" si="333"/>
        <v>0</v>
      </c>
      <c r="L867" s="67">
        <f t="shared" si="333"/>
        <v>1</v>
      </c>
      <c r="M867" s="54" t="s">
        <v>14</v>
      </c>
    </row>
    <row r="868" spans="1:13" ht="15" customHeight="1" thickTop="1" thickBot="1" x14ac:dyDescent="0.3">
      <c r="A868" s="64" t="s">
        <v>32</v>
      </c>
      <c r="B868" s="65"/>
      <c r="C868" s="65"/>
      <c r="D868" s="65"/>
      <c r="E868" s="50"/>
      <c r="F868" s="50">
        <v>17</v>
      </c>
      <c r="G868" s="66">
        <f t="shared" si="332"/>
        <v>17</v>
      </c>
      <c r="H868" s="67">
        <f t="shared" si="333"/>
        <v>0</v>
      </c>
      <c r="I868" s="67">
        <f t="shared" si="333"/>
        <v>0</v>
      </c>
      <c r="J868" s="67">
        <f t="shared" si="333"/>
        <v>0</v>
      </c>
      <c r="K868" s="67">
        <f t="shared" si="333"/>
        <v>0</v>
      </c>
      <c r="L868" s="67">
        <f t="shared" si="333"/>
        <v>1</v>
      </c>
      <c r="M868" s="54" t="s">
        <v>14</v>
      </c>
    </row>
    <row r="869" spans="1:13" ht="15" customHeight="1" thickTop="1" thickBot="1" x14ac:dyDescent="0.3">
      <c r="A869" s="64" t="s">
        <v>33</v>
      </c>
      <c r="B869" s="65"/>
      <c r="C869" s="65"/>
      <c r="D869" s="65"/>
      <c r="E869" s="50"/>
      <c r="F869" s="50">
        <v>17</v>
      </c>
      <c r="G869" s="66">
        <f t="shared" si="332"/>
        <v>17</v>
      </c>
      <c r="H869" s="67">
        <f t="shared" si="333"/>
        <v>0</v>
      </c>
      <c r="I869" s="67">
        <f t="shared" si="333"/>
        <v>0</v>
      </c>
      <c r="J869" s="67">
        <f t="shared" si="333"/>
        <v>0</v>
      </c>
      <c r="K869" s="67">
        <f t="shared" si="333"/>
        <v>0</v>
      </c>
      <c r="L869" s="67">
        <f t="shared" si="333"/>
        <v>1</v>
      </c>
      <c r="M869" s="54" t="s">
        <v>14</v>
      </c>
    </row>
    <row r="870" spans="1:13" ht="15" customHeight="1" thickTop="1" thickBot="1" x14ac:dyDescent="0.3">
      <c r="A870" s="68" t="s">
        <v>24</v>
      </c>
      <c r="B870" s="69">
        <f t="shared" ref="B870:E870" si="334">IFERROR(AVERAGE(B866:B869),0)</f>
        <v>0</v>
      </c>
      <c r="C870" s="69">
        <f t="shared" si="334"/>
        <v>0</v>
      </c>
      <c r="D870" s="69">
        <f t="shared" si="334"/>
        <v>0</v>
      </c>
      <c r="E870" s="69">
        <f t="shared" si="334"/>
        <v>0</v>
      </c>
      <c r="F870" s="69"/>
      <c r="G870" s="69">
        <f>SUM(AVERAGE(G866:G869))</f>
        <v>17</v>
      </c>
      <c r="H870" s="63">
        <f>AVERAGE(H866:H869)*0.2</f>
        <v>0</v>
      </c>
      <c r="I870" s="63">
        <f>AVERAGE(I866:I869)*0.4</f>
        <v>0</v>
      </c>
      <c r="J870" s="63">
        <f>AVERAGE(J866:J869)*0.6</f>
        <v>0</v>
      </c>
      <c r="K870" s="63">
        <f>AVERAGE(K866:K869)*0.8</f>
        <v>0</v>
      </c>
      <c r="L870" s="70">
        <f>AVERAGE(L866:L869)*1</f>
        <v>1</v>
      </c>
      <c r="M870" s="63">
        <f>SUM(H870:L870)</f>
        <v>1</v>
      </c>
    </row>
    <row r="871" spans="1:13" ht="15" customHeight="1" thickTop="1" thickBot="1" x14ac:dyDescent="0.3">
      <c r="A871" s="71" t="s">
        <v>114</v>
      </c>
      <c r="B871" s="72"/>
      <c r="C871" s="72"/>
      <c r="D871" s="72"/>
      <c r="E871" s="72"/>
      <c r="F871" s="72"/>
      <c r="G871" s="73">
        <f>SUM(B871:F871)</f>
        <v>0</v>
      </c>
      <c r="H871" s="74">
        <f t="shared" ref="H871:L871" si="335">IFERROR(B871/$G$871,0)</f>
        <v>0</v>
      </c>
      <c r="I871" s="74">
        <f t="shared" si="335"/>
        <v>0</v>
      </c>
      <c r="J871" s="74">
        <f t="shared" si="335"/>
        <v>0</v>
      </c>
      <c r="K871" s="74">
        <f t="shared" si="335"/>
        <v>0</v>
      </c>
      <c r="L871" s="74">
        <f t="shared" si="335"/>
        <v>0</v>
      </c>
      <c r="M871" s="54" t="s">
        <v>14</v>
      </c>
    </row>
    <row r="872" spans="1:13" ht="15" customHeight="1" thickTop="1" thickBot="1" x14ac:dyDescent="0.3">
      <c r="A872" s="170" t="s">
        <v>35</v>
      </c>
      <c r="B872" s="171"/>
      <c r="C872" s="171"/>
      <c r="D872" s="171"/>
      <c r="E872" s="171"/>
      <c r="F872" s="172"/>
      <c r="G872" s="75">
        <v>17</v>
      </c>
      <c r="H872" s="63" t="s">
        <v>14</v>
      </c>
      <c r="I872" s="63" t="s">
        <v>14</v>
      </c>
      <c r="J872" s="63" t="s">
        <v>14</v>
      </c>
      <c r="K872" s="63" t="s">
        <v>14</v>
      </c>
      <c r="L872" s="63" t="s">
        <v>14</v>
      </c>
      <c r="M872" s="63">
        <f>(M852+M859+M864+M870)/4</f>
        <v>1</v>
      </c>
    </row>
    <row r="873" spans="1:13" ht="15" customHeight="1" thickTop="1" x14ac:dyDescent="0.25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</row>
    <row r="874" spans="1:13" ht="15" customHeight="1" thickBot="1" x14ac:dyDescent="0.3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</row>
    <row r="875" spans="1:13" ht="15" customHeight="1" thickTop="1" thickBot="1" x14ac:dyDescent="0.3">
      <c r="A875" s="39" t="s">
        <v>0</v>
      </c>
      <c r="B875" s="153" t="s">
        <v>163</v>
      </c>
      <c r="C875" s="154"/>
      <c r="D875" s="154"/>
      <c r="E875" s="154"/>
      <c r="F875" s="154"/>
      <c r="G875" s="155"/>
      <c r="H875" s="156" t="s">
        <v>111</v>
      </c>
      <c r="I875" s="157"/>
      <c r="J875" s="158"/>
      <c r="K875" s="40" t="s">
        <v>2</v>
      </c>
      <c r="L875" s="159">
        <v>45321</v>
      </c>
      <c r="M875" s="160"/>
    </row>
    <row r="876" spans="1:13" ht="15" customHeight="1" thickBot="1" x14ac:dyDescent="0.3">
      <c r="A876" s="161" t="s">
        <v>3</v>
      </c>
      <c r="B876" s="162"/>
      <c r="C876" s="162"/>
      <c r="D876" s="162"/>
      <c r="E876" s="162"/>
      <c r="F876" s="162"/>
      <c r="G876" s="163"/>
      <c r="H876" s="41" t="s">
        <v>112</v>
      </c>
      <c r="I876" s="167">
        <v>17</v>
      </c>
      <c r="J876" s="155"/>
      <c r="K876" s="42"/>
      <c r="L876" s="41"/>
      <c r="M876" s="41"/>
    </row>
    <row r="877" spans="1:13" ht="15" customHeight="1" thickBot="1" x14ac:dyDescent="0.3">
      <c r="A877" s="164"/>
      <c r="B877" s="165"/>
      <c r="C877" s="165"/>
      <c r="D877" s="165"/>
      <c r="E877" s="165"/>
      <c r="F877" s="165"/>
      <c r="G877" s="166"/>
      <c r="H877" s="41" t="s">
        <v>113</v>
      </c>
      <c r="I877" s="167">
        <v>4</v>
      </c>
      <c r="J877" s="155"/>
      <c r="K877" s="41"/>
      <c r="L877" s="41"/>
      <c r="M877" s="41"/>
    </row>
    <row r="878" spans="1:13" ht="15" customHeight="1" thickBot="1" x14ac:dyDescent="0.3">
      <c r="A878" s="43" t="s">
        <v>4</v>
      </c>
      <c r="B878" s="168" t="s">
        <v>5</v>
      </c>
      <c r="C878" s="169"/>
      <c r="D878" s="169"/>
      <c r="E878" s="169"/>
      <c r="F878" s="169"/>
      <c r="G878" s="169"/>
      <c r="H878" s="167" t="s">
        <v>5</v>
      </c>
      <c r="I878" s="154"/>
      <c r="J878" s="154"/>
      <c r="K878" s="154"/>
      <c r="L878" s="154"/>
      <c r="M878" s="155"/>
    </row>
    <row r="879" spans="1:13" ht="15" customHeight="1" thickTop="1" thickBot="1" x14ac:dyDescent="0.3">
      <c r="A879" s="44" t="s">
        <v>6</v>
      </c>
      <c r="B879" s="45" t="s">
        <v>7</v>
      </c>
      <c r="C879" s="45" t="s">
        <v>8</v>
      </c>
      <c r="D879" s="45" t="s">
        <v>9</v>
      </c>
      <c r="E879" s="45" t="s">
        <v>10</v>
      </c>
      <c r="F879" s="45" t="s">
        <v>11</v>
      </c>
      <c r="G879" s="46" t="s">
        <v>12</v>
      </c>
      <c r="H879" s="47" t="s">
        <v>7</v>
      </c>
      <c r="I879" s="47" t="s">
        <v>8</v>
      </c>
      <c r="J879" s="47" t="s">
        <v>9</v>
      </c>
      <c r="K879" s="47" t="s">
        <v>10</v>
      </c>
      <c r="L879" s="47" t="s">
        <v>11</v>
      </c>
      <c r="M879" s="48" t="s">
        <v>12</v>
      </c>
    </row>
    <row r="880" spans="1:13" ht="15" customHeight="1" thickTop="1" thickBot="1" x14ac:dyDescent="0.3">
      <c r="A880" s="49" t="s">
        <v>13</v>
      </c>
      <c r="B880" s="50"/>
      <c r="C880" s="50"/>
      <c r="D880" s="50"/>
      <c r="E880" s="50"/>
      <c r="F880" s="50">
        <v>21</v>
      </c>
      <c r="G880" s="51">
        <f t="shared" ref="G880:G882" si="336">SUM(B880:F880)</f>
        <v>21</v>
      </c>
      <c r="H880" s="52">
        <f t="shared" ref="H880:L882" si="337">IFERROR(B880/$G$880,0)</f>
        <v>0</v>
      </c>
      <c r="I880" s="52">
        <f t="shared" si="337"/>
        <v>0</v>
      </c>
      <c r="J880" s="52">
        <f t="shared" si="337"/>
        <v>0</v>
      </c>
      <c r="K880" s="52">
        <f t="shared" si="337"/>
        <v>0</v>
      </c>
      <c r="L880" s="52">
        <f t="shared" si="337"/>
        <v>1</v>
      </c>
      <c r="M880" s="53" t="s">
        <v>14</v>
      </c>
    </row>
    <row r="881" spans="1:13" ht="15" customHeight="1" thickTop="1" thickBot="1" x14ac:dyDescent="0.3">
      <c r="A881" s="49" t="s">
        <v>15</v>
      </c>
      <c r="B881" s="50"/>
      <c r="C881" s="50"/>
      <c r="D881" s="50"/>
      <c r="E881" s="50"/>
      <c r="F881" s="50">
        <v>21</v>
      </c>
      <c r="G881" s="51">
        <f t="shared" si="336"/>
        <v>21</v>
      </c>
      <c r="H881" s="52">
        <f t="shared" si="337"/>
        <v>0</v>
      </c>
      <c r="I881" s="52">
        <f t="shared" si="337"/>
        <v>0</v>
      </c>
      <c r="J881" s="52">
        <f t="shared" si="337"/>
        <v>0</v>
      </c>
      <c r="K881" s="52">
        <f t="shared" si="337"/>
        <v>0</v>
      </c>
      <c r="L881" s="52">
        <f t="shared" si="337"/>
        <v>1</v>
      </c>
      <c r="M881" s="54" t="s">
        <v>14</v>
      </c>
    </row>
    <row r="882" spans="1:13" ht="15" customHeight="1" thickTop="1" thickBot="1" x14ac:dyDescent="0.3">
      <c r="A882" s="49" t="s">
        <v>16</v>
      </c>
      <c r="B882" s="50"/>
      <c r="C882" s="50"/>
      <c r="D882" s="50"/>
      <c r="E882" s="50"/>
      <c r="F882" s="50">
        <v>21</v>
      </c>
      <c r="G882" s="51">
        <f t="shared" si="336"/>
        <v>21</v>
      </c>
      <c r="H882" s="52">
        <f t="shared" si="337"/>
        <v>0</v>
      </c>
      <c r="I882" s="52">
        <f t="shared" si="337"/>
        <v>0</v>
      </c>
      <c r="J882" s="52">
        <f t="shared" si="337"/>
        <v>0</v>
      </c>
      <c r="K882" s="52">
        <f t="shared" si="337"/>
        <v>0</v>
      </c>
      <c r="L882" s="52">
        <f t="shared" si="337"/>
        <v>1</v>
      </c>
      <c r="M882" s="54" t="s">
        <v>14</v>
      </c>
    </row>
    <row r="883" spans="1:13" ht="15" customHeight="1" thickTop="1" thickBot="1" x14ac:dyDescent="0.3">
      <c r="A883" s="55" t="s">
        <v>17</v>
      </c>
      <c r="B883" s="56">
        <f>IFERROR(AVERAGE(B880:B882),0)</f>
        <v>0</v>
      </c>
      <c r="C883" s="56"/>
      <c r="D883" s="56">
        <f>IFERROR(AVERAGE(D880:D882),0)</f>
        <v>0</v>
      </c>
      <c r="E883" s="56"/>
      <c r="F883" s="56"/>
      <c r="G883" s="56">
        <f>SUM(AVERAGE(G880:G882))</f>
        <v>21</v>
      </c>
      <c r="H883" s="57">
        <f>AVERAGE(H880:H882)*0.2</f>
        <v>0</v>
      </c>
      <c r="I883" s="57">
        <f>AVERAGE(I880:I882)*0.4</f>
        <v>0</v>
      </c>
      <c r="J883" s="57">
        <f>AVERAGE(J880:J882)*0.6</f>
        <v>0</v>
      </c>
      <c r="K883" s="57">
        <f>AVERAGE(K880:K882)*0.8</f>
        <v>0</v>
      </c>
      <c r="L883" s="57">
        <f>AVERAGE(L880:L882)*1</f>
        <v>1</v>
      </c>
      <c r="M883" s="58">
        <f>SUM(H883:L883)</f>
        <v>1</v>
      </c>
    </row>
    <row r="884" spans="1:13" ht="15" customHeight="1" thickTop="1" thickBot="1" x14ac:dyDescent="0.3">
      <c r="A884" s="59" t="s">
        <v>18</v>
      </c>
      <c r="B884" s="45" t="s">
        <v>7</v>
      </c>
      <c r="C884" s="45" t="s">
        <v>8</v>
      </c>
      <c r="D884" s="45" t="s">
        <v>9</v>
      </c>
      <c r="E884" s="45" t="s">
        <v>10</v>
      </c>
      <c r="F884" s="45" t="s">
        <v>11</v>
      </c>
      <c r="G884" s="46" t="s">
        <v>12</v>
      </c>
      <c r="H884" s="45" t="s">
        <v>7</v>
      </c>
      <c r="I884" s="45" t="s">
        <v>8</v>
      </c>
      <c r="J884" s="45" t="s">
        <v>9</v>
      </c>
      <c r="K884" s="45" t="s">
        <v>10</v>
      </c>
      <c r="L884" s="60" t="s">
        <v>11</v>
      </c>
      <c r="M884" s="46" t="s">
        <v>12</v>
      </c>
    </row>
    <row r="885" spans="1:13" ht="15" customHeight="1" thickTop="1" thickBot="1" x14ac:dyDescent="0.3">
      <c r="A885" s="49" t="s">
        <v>19</v>
      </c>
      <c r="B885" s="50"/>
      <c r="C885" s="50"/>
      <c r="D885" s="50"/>
      <c r="E885" s="50"/>
      <c r="F885" s="50">
        <v>21</v>
      </c>
      <c r="G885" s="51">
        <f t="shared" ref="G885:G889" si="338">SUM(B885:F885)</f>
        <v>21</v>
      </c>
      <c r="H885" s="52">
        <f t="shared" ref="H885:L889" si="339">IFERROR(B885/$G$885,0)</f>
        <v>0</v>
      </c>
      <c r="I885" s="52">
        <f t="shared" si="339"/>
        <v>0</v>
      </c>
      <c r="J885" s="52">
        <f t="shared" si="339"/>
        <v>0</v>
      </c>
      <c r="K885" s="52">
        <f t="shared" si="339"/>
        <v>0</v>
      </c>
      <c r="L885" s="52">
        <f t="shared" si="339"/>
        <v>1</v>
      </c>
      <c r="M885" s="54" t="s">
        <v>14</v>
      </c>
    </row>
    <row r="886" spans="1:13" ht="15" customHeight="1" thickTop="1" thickBot="1" x14ac:dyDescent="0.3">
      <c r="A886" s="49" t="s">
        <v>20</v>
      </c>
      <c r="B886" s="50"/>
      <c r="C886" s="50"/>
      <c r="D886" s="50"/>
      <c r="E886" s="50"/>
      <c r="F886" s="50">
        <v>21</v>
      </c>
      <c r="G886" s="51">
        <f t="shared" si="338"/>
        <v>21</v>
      </c>
      <c r="H886" s="52">
        <f t="shared" si="339"/>
        <v>0</v>
      </c>
      <c r="I886" s="52">
        <f t="shared" si="339"/>
        <v>0</v>
      </c>
      <c r="J886" s="52">
        <f t="shared" si="339"/>
        <v>0</v>
      </c>
      <c r="K886" s="52">
        <f t="shared" si="339"/>
        <v>0</v>
      </c>
      <c r="L886" s="52">
        <f t="shared" si="339"/>
        <v>1</v>
      </c>
      <c r="M886" s="54" t="s">
        <v>14</v>
      </c>
    </row>
    <row r="887" spans="1:13" ht="15" customHeight="1" thickTop="1" thickBot="1" x14ac:dyDescent="0.3">
      <c r="A887" s="49" t="s">
        <v>21</v>
      </c>
      <c r="B887" s="50"/>
      <c r="C887" s="50"/>
      <c r="D887" s="50"/>
      <c r="E887" s="50"/>
      <c r="F887" s="50">
        <v>21</v>
      </c>
      <c r="G887" s="51">
        <f t="shared" si="338"/>
        <v>21</v>
      </c>
      <c r="H887" s="52">
        <f t="shared" si="339"/>
        <v>0</v>
      </c>
      <c r="I887" s="52">
        <f t="shared" si="339"/>
        <v>0</v>
      </c>
      <c r="J887" s="52">
        <f t="shared" si="339"/>
        <v>0</v>
      </c>
      <c r="K887" s="52">
        <f t="shared" si="339"/>
        <v>0</v>
      </c>
      <c r="L887" s="52">
        <f t="shared" si="339"/>
        <v>1</v>
      </c>
      <c r="M887" s="54" t="s">
        <v>14</v>
      </c>
    </row>
    <row r="888" spans="1:13" ht="15" customHeight="1" thickTop="1" thickBot="1" x14ac:dyDescent="0.3">
      <c r="A888" s="49" t="s">
        <v>22</v>
      </c>
      <c r="B888" s="50"/>
      <c r="C888" s="50"/>
      <c r="D888" s="50"/>
      <c r="E888" s="50"/>
      <c r="F888" s="50">
        <v>21</v>
      </c>
      <c r="G888" s="51">
        <f t="shared" si="338"/>
        <v>21</v>
      </c>
      <c r="H888" s="52">
        <f t="shared" si="339"/>
        <v>0</v>
      </c>
      <c r="I888" s="52">
        <f t="shared" si="339"/>
        <v>0</v>
      </c>
      <c r="J888" s="52">
        <f t="shared" si="339"/>
        <v>0</v>
      </c>
      <c r="K888" s="52">
        <f t="shared" si="339"/>
        <v>0</v>
      </c>
      <c r="L888" s="52">
        <f t="shared" si="339"/>
        <v>1</v>
      </c>
      <c r="M888" s="54" t="s">
        <v>14</v>
      </c>
    </row>
    <row r="889" spans="1:13" ht="15" customHeight="1" thickTop="1" thickBot="1" x14ac:dyDescent="0.3">
      <c r="A889" s="49" t="s">
        <v>23</v>
      </c>
      <c r="B889" s="50"/>
      <c r="C889" s="50"/>
      <c r="D889" s="50"/>
      <c r="E889" s="50"/>
      <c r="F889" s="50">
        <v>21</v>
      </c>
      <c r="G889" s="51">
        <f t="shared" si="338"/>
        <v>21</v>
      </c>
      <c r="H889" s="52">
        <f t="shared" si="339"/>
        <v>0</v>
      </c>
      <c r="I889" s="52">
        <f t="shared" si="339"/>
        <v>0</v>
      </c>
      <c r="J889" s="52">
        <f t="shared" si="339"/>
        <v>0</v>
      </c>
      <c r="K889" s="52">
        <f t="shared" si="339"/>
        <v>0</v>
      </c>
      <c r="L889" s="52">
        <f t="shared" si="339"/>
        <v>1</v>
      </c>
      <c r="M889" s="54"/>
    </row>
    <row r="890" spans="1:13" ht="15" customHeight="1" thickTop="1" thickBot="1" x14ac:dyDescent="0.3">
      <c r="A890" s="55" t="s">
        <v>24</v>
      </c>
      <c r="B890" s="56">
        <f t="shared" ref="B890:E890" si="340">IFERROR(AVERAGE(B885:B889),0)</f>
        <v>0</v>
      </c>
      <c r="C890" s="56">
        <f t="shared" si="340"/>
        <v>0</v>
      </c>
      <c r="D890" s="56">
        <f t="shared" si="340"/>
        <v>0</v>
      </c>
      <c r="E890" s="56">
        <f t="shared" si="340"/>
        <v>0</v>
      </c>
      <c r="F890" s="56"/>
      <c r="G890" s="56">
        <f>SUM(AVERAGE(G885:G889))</f>
        <v>21</v>
      </c>
      <c r="H890" s="58">
        <f>AVERAGE(H885:H889)*0.2</f>
        <v>0</v>
      </c>
      <c r="I890" s="58">
        <f>AVERAGE(I885:I889)*0.4</f>
        <v>0</v>
      </c>
      <c r="J890" s="58">
        <f>AVERAGE(J885:J889)*0.6</f>
        <v>0</v>
      </c>
      <c r="K890" s="58">
        <f>AVERAGE(K885:K889)*0.8</f>
        <v>0</v>
      </c>
      <c r="L890" s="61">
        <f>AVERAGE(L885:L889)*1</f>
        <v>1</v>
      </c>
      <c r="M890" s="58">
        <f>SUM(H890:L890)</f>
        <v>1</v>
      </c>
    </row>
    <row r="891" spans="1:13" ht="15" customHeight="1" thickTop="1" thickBot="1" x14ac:dyDescent="0.3">
      <c r="A891" s="59" t="s">
        <v>25</v>
      </c>
      <c r="B891" s="45" t="s">
        <v>7</v>
      </c>
      <c r="C891" s="45" t="s">
        <v>8</v>
      </c>
      <c r="D891" s="45" t="s">
        <v>9</v>
      </c>
      <c r="E891" s="45" t="s">
        <v>10</v>
      </c>
      <c r="F891" s="45" t="s">
        <v>11</v>
      </c>
      <c r="G891" s="46" t="s">
        <v>12</v>
      </c>
      <c r="H891" s="45" t="s">
        <v>7</v>
      </c>
      <c r="I891" s="45" t="s">
        <v>8</v>
      </c>
      <c r="J891" s="45" t="s">
        <v>9</v>
      </c>
      <c r="K891" s="45" t="s">
        <v>10</v>
      </c>
      <c r="L891" s="60" t="s">
        <v>11</v>
      </c>
      <c r="M891" s="46" t="s">
        <v>12</v>
      </c>
    </row>
    <row r="892" spans="1:13" ht="15" customHeight="1" thickTop="1" thickBot="1" x14ac:dyDescent="0.3">
      <c r="A892" s="49" t="s">
        <v>26</v>
      </c>
      <c r="B892" s="50"/>
      <c r="C892" s="50"/>
      <c r="D892" s="50"/>
      <c r="E892" s="50"/>
      <c r="F892" s="50">
        <v>21</v>
      </c>
      <c r="G892" s="51">
        <f t="shared" ref="G892:G894" si="341">SUM(B892:F892)</f>
        <v>21</v>
      </c>
      <c r="H892" s="52">
        <f t="shared" ref="H892:L894" si="342">IFERROR(B892/$G$892,0)</f>
        <v>0</v>
      </c>
      <c r="I892" s="52">
        <f t="shared" si="342"/>
        <v>0</v>
      </c>
      <c r="J892" s="52">
        <f t="shared" si="342"/>
        <v>0</v>
      </c>
      <c r="K892" s="52">
        <f t="shared" si="342"/>
        <v>0</v>
      </c>
      <c r="L892" s="52">
        <f t="shared" si="342"/>
        <v>1</v>
      </c>
      <c r="M892" s="54" t="s">
        <v>14</v>
      </c>
    </row>
    <row r="893" spans="1:13" ht="15" customHeight="1" thickTop="1" thickBot="1" x14ac:dyDescent="0.3">
      <c r="A893" s="49" t="s">
        <v>27</v>
      </c>
      <c r="B893" s="50"/>
      <c r="C893" s="50"/>
      <c r="D893" s="50"/>
      <c r="E893" s="50"/>
      <c r="F893" s="50">
        <v>21</v>
      </c>
      <c r="G893" s="51">
        <f t="shared" si="341"/>
        <v>21</v>
      </c>
      <c r="H893" s="52">
        <f t="shared" si="342"/>
        <v>0</v>
      </c>
      <c r="I893" s="52">
        <f t="shared" si="342"/>
        <v>0</v>
      </c>
      <c r="J893" s="52">
        <f t="shared" si="342"/>
        <v>0</v>
      </c>
      <c r="K893" s="52">
        <f t="shared" si="342"/>
        <v>0</v>
      </c>
      <c r="L893" s="52">
        <f t="shared" si="342"/>
        <v>1</v>
      </c>
      <c r="M893" s="54" t="s">
        <v>14</v>
      </c>
    </row>
    <row r="894" spans="1:13" ht="15" customHeight="1" thickTop="1" thickBot="1" x14ac:dyDescent="0.3">
      <c r="A894" s="49" t="s">
        <v>28</v>
      </c>
      <c r="B894" s="50"/>
      <c r="C894" s="50"/>
      <c r="D894" s="50"/>
      <c r="E894" s="50"/>
      <c r="F894" s="50">
        <v>21</v>
      </c>
      <c r="G894" s="51">
        <f t="shared" si="341"/>
        <v>21</v>
      </c>
      <c r="H894" s="52">
        <f t="shared" si="342"/>
        <v>0</v>
      </c>
      <c r="I894" s="52">
        <f t="shared" si="342"/>
        <v>0</v>
      </c>
      <c r="J894" s="52">
        <f t="shared" si="342"/>
        <v>0</v>
      </c>
      <c r="K894" s="52">
        <f t="shared" si="342"/>
        <v>0</v>
      </c>
      <c r="L894" s="52">
        <f t="shared" si="342"/>
        <v>1</v>
      </c>
      <c r="M894" s="54" t="s">
        <v>14</v>
      </c>
    </row>
    <row r="895" spans="1:13" ht="15" customHeight="1" thickTop="1" thickBot="1" x14ac:dyDescent="0.3">
      <c r="A895" s="55" t="s">
        <v>24</v>
      </c>
      <c r="B895" s="56"/>
      <c r="C895" s="56">
        <f t="shared" ref="C895:E895" si="343">IFERROR(AVERAGE(C892:C894),0)</f>
        <v>0</v>
      </c>
      <c r="D895" s="62">
        <f t="shared" si="343"/>
        <v>0</v>
      </c>
      <c r="E895" s="62">
        <f t="shared" si="343"/>
        <v>0</v>
      </c>
      <c r="F895" s="62"/>
      <c r="G895" s="62">
        <f>SUM(AVERAGE(G892:G894))</f>
        <v>21</v>
      </c>
      <c r="H895" s="58">
        <f>AVERAGE(H892:H894)*0.2</f>
        <v>0</v>
      </c>
      <c r="I895" s="58">
        <f>AVERAGE(I892:I894)*0.4</f>
        <v>0</v>
      </c>
      <c r="J895" s="58">
        <f>AVERAGE(J892:J894)*0.6</f>
        <v>0</v>
      </c>
      <c r="K895" s="58">
        <f>AVERAGE(K892:K894)*0.8</f>
        <v>0</v>
      </c>
      <c r="L895" s="61">
        <f>AVERAGE(L892:L894)*1</f>
        <v>1</v>
      </c>
      <c r="M895" s="63">
        <f>SUM(H895:L895)</f>
        <v>1</v>
      </c>
    </row>
    <row r="896" spans="1:13" ht="15" customHeight="1" thickTop="1" thickBot="1" x14ac:dyDescent="0.3">
      <c r="A896" s="44" t="s">
        <v>29</v>
      </c>
      <c r="B896" s="45" t="s">
        <v>7</v>
      </c>
      <c r="C896" s="45" t="s">
        <v>8</v>
      </c>
      <c r="D896" s="45" t="s">
        <v>9</v>
      </c>
      <c r="E896" s="45" t="s">
        <v>10</v>
      </c>
      <c r="F896" s="45" t="s">
        <v>11</v>
      </c>
      <c r="G896" s="46" t="s">
        <v>12</v>
      </c>
      <c r="H896" s="45" t="s">
        <v>7</v>
      </c>
      <c r="I896" s="45" t="s">
        <v>8</v>
      </c>
      <c r="J896" s="45" t="s">
        <v>9</v>
      </c>
      <c r="K896" s="45" t="s">
        <v>10</v>
      </c>
      <c r="L896" s="60" t="s">
        <v>11</v>
      </c>
      <c r="M896" s="46" t="s">
        <v>12</v>
      </c>
    </row>
    <row r="897" spans="1:13" ht="15" customHeight="1" thickTop="1" thickBot="1" x14ac:dyDescent="0.3">
      <c r="A897" s="64" t="s">
        <v>30</v>
      </c>
      <c r="B897" s="65"/>
      <c r="C897" s="65"/>
      <c r="D897" s="65"/>
      <c r="E897" s="50"/>
      <c r="F897" s="50">
        <v>21</v>
      </c>
      <c r="G897" s="66">
        <f t="shared" ref="G897:G900" si="344">SUM(B897:F897)</f>
        <v>21</v>
      </c>
      <c r="H897" s="67">
        <f t="shared" ref="H897:L900" si="345">IFERROR(B897/$G$897,0)</f>
        <v>0</v>
      </c>
      <c r="I897" s="67">
        <f t="shared" si="345"/>
        <v>0</v>
      </c>
      <c r="J897" s="67">
        <f t="shared" si="345"/>
        <v>0</v>
      </c>
      <c r="K897" s="67">
        <f t="shared" si="345"/>
        <v>0</v>
      </c>
      <c r="L897" s="67">
        <f t="shared" si="345"/>
        <v>1</v>
      </c>
      <c r="M897" s="54" t="s">
        <v>14</v>
      </c>
    </row>
    <row r="898" spans="1:13" ht="15" customHeight="1" thickTop="1" thickBot="1" x14ac:dyDescent="0.3">
      <c r="A898" s="64" t="s">
        <v>31</v>
      </c>
      <c r="B898" s="65"/>
      <c r="C898" s="65"/>
      <c r="D898" s="65"/>
      <c r="E898" s="50"/>
      <c r="F898" s="50">
        <v>21</v>
      </c>
      <c r="G898" s="66">
        <f t="shared" si="344"/>
        <v>21</v>
      </c>
      <c r="H898" s="67">
        <f t="shared" si="345"/>
        <v>0</v>
      </c>
      <c r="I898" s="67">
        <f t="shared" si="345"/>
        <v>0</v>
      </c>
      <c r="J898" s="67">
        <f t="shared" si="345"/>
        <v>0</v>
      </c>
      <c r="K898" s="67">
        <f t="shared" si="345"/>
        <v>0</v>
      </c>
      <c r="L898" s="67">
        <f t="shared" si="345"/>
        <v>1</v>
      </c>
      <c r="M898" s="54" t="s">
        <v>14</v>
      </c>
    </row>
    <row r="899" spans="1:13" ht="15" customHeight="1" thickTop="1" thickBot="1" x14ac:dyDescent="0.3">
      <c r="A899" s="64" t="s">
        <v>32</v>
      </c>
      <c r="B899" s="65"/>
      <c r="C899" s="65"/>
      <c r="D899" s="65"/>
      <c r="E899" s="50"/>
      <c r="F899" s="50">
        <v>21</v>
      </c>
      <c r="G899" s="66">
        <f t="shared" si="344"/>
        <v>21</v>
      </c>
      <c r="H899" s="67">
        <f t="shared" si="345"/>
        <v>0</v>
      </c>
      <c r="I899" s="67">
        <f t="shared" si="345"/>
        <v>0</v>
      </c>
      <c r="J899" s="67">
        <f t="shared" si="345"/>
        <v>0</v>
      </c>
      <c r="K899" s="67">
        <f t="shared" si="345"/>
        <v>0</v>
      </c>
      <c r="L899" s="67">
        <f t="shared" si="345"/>
        <v>1</v>
      </c>
      <c r="M899" s="54" t="s">
        <v>14</v>
      </c>
    </row>
    <row r="900" spans="1:13" ht="15" customHeight="1" thickTop="1" thickBot="1" x14ac:dyDescent="0.3">
      <c r="A900" s="64" t="s">
        <v>33</v>
      </c>
      <c r="B900" s="65"/>
      <c r="C900" s="65"/>
      <c r="D900" s="65"/>
      <c r="E900" s="50"/>
      <c r="F900" s="50">
        <v>21</v>
      </c>
      <c r="G900" s="66">
        <f t="shared" si="344"/>
        <v>21</v>
      </c>
      <c r="H900" s="67">
        <f t="shared" si="345"/>
        <v>0</v>
      </c>
      <c r="I900" s="67">
        <f t="shared" si="345"/>
        <v>0</v>
      </c>
      <c r="J900" s="67">
        <f t="shared" si="345"/>
        <v>0</v>
      </c>
      <c r="K900" s="67">
        <f t="shared" si="345"/>
        <v>0</v>
      </c>
      <c r="L900" s="67">
        <f t="shared" si="345"/>
        <v>1</v>
      </c>
      <c r="M900" s="54" t="s">
        <v>14</v>
      </c>
    </row>
    <row r="901" spans="1:13" ht="15" customHeight="1" thickTop="1" thickBot="1" x14ac:dyDescent="0.3">
      <c r="A901" s="68" t="s">
        <v>24</v>
      </c>
      <c r="B901" s="69">
        <f t="shared" ref="B901:E901" si="346">IFERROR(AVERAGE(B897:B900),0)</f>
        <v>0</v>
      </c>
      <c r="C901" s="69">
        <f t="shared" si="346"/>
        <v>0</v>
      </c>
      <c r="D901" s="69">
        <f t="shared" si="346"/>
        <v>0</v>
      </c>
      <c r="E901" s="69">
        <f t="shared" si="346"/>
        <v>0</v>
      </c>
      <c r="F901" s="69"/>
      <c r="G901" s="69">
        <f>SUM(AVERAGE(G897:G900))</f>
        <v>21</v>
      </c>
      <c r="H901" s="63">
        <f>AVERAGE(H897:H900)*0.2</f>
        <v>0</v>
      </c>
      <c r="I901" s="63">
        <f>AVERAGE(I897:I900)*0.4</f>
        <v>0</v>
      </c>
      <c r="J901" s="63">
        <f>AVERAGE(J897:J900)*0.6</f>
        <v>0</v>
      </c>
      <c r="K901" s="63">
        <f>AVERAGE(K897:K900)*0.8</f>
        <v>0</v>
      </c>
      <c r="L901" s="70">
        <f>AVERAGE(L897:L900)*1</f>
        <v>1</v>
      </c>
      <c r="M901" s="63">
        <f>SUM(H901:L901)</f>
        <v>1</v>
      </c>
    </row>
    <row r="902" spans="1:13" ht="15" customHeight="1" thickTop="1" thickBot="1" x14ac:dyDescent="0.3">
      <c r="A902" s="71" t="s">
        <v>114</v>
      </c>
      <c r="B902" s="72"/>
      <c r="C902" s="72"/>
      <c r="D902" s="72"/>
      <c r="E902" s="72"/>
      <c r="F902" s="72"/>
      <c r="G902" s="73">
        <f>SUM(B902:F902)</f>
        <v>0</v>
      </c>
      <c r="H902" s="74">
        <f t="shared" ref="H902:L902" si="347">IFERROR(B902/$G$902,0)</f>
        <v>0</v>
      </c>
      <c r="I902" s="74">
        <f t="shared" si="347"/>
        <v>0</v>
      </c>
      <c r="J902" s="74">
        <f t="shared" si="347"/>
        <v>0</v>
      </c>
      <c r="K902" s="74">
        <f t="shared" si="347"/>
        <v>0</v>
      </c>
      <c r="L902" s="74">
        <f t="shared" si="347"/>
        <v>0</v>
      </c>
      <c r="M902" s="54" t="s">
        <v>14</v>
      </c>
    </row>
    <row r="903" spans="1:13" ht="15" customHeight="1" thickTop="1" thickBot="1" x14ac:dyDescent="0.3">
      <c r="A903" s="170" t="s">
        <v>35</v>
      </c>
      <c r="B903" s="171"/>
      <c r="C903" s="171"/>
      <c r="D903" s="171"/>
      <c r="E903" s="171"/>
      <c r="F903" s="172"/>
      <c r="G903" s="75">
        <v>21</v>
      </c>
      <c r="H903" s="63" t="s">
        <v>14</v>
      </c>
      <c r="I903" s="63" t="s">
        <v>14</v>
      </c>
      <c r="J903" s="63" t="s">
        <v>14</v>
      </c>
      <c r="K903" s="63" t="s">
        <v>14</v>
      </c>
      <c r="L903" s="63" t="s">
        <v>14</v>
      </c>
      <c r="M903" s="63">
        <f>(M883+M890+M895+M901)/4</f>
        <v>1</v>
      </c>
    </row>
    <row r="904" spans="1:13" ht="15" customHeight="1" thickTop="1" x14ac:dyDescent="0.25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</row>
    <row r="905" spans="1:13" ht="15" customHeight="1" thickBot="1" x14ac:dyDescent="0.3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</row>
    <row r="906" spans="1:13" ht="15" customHeight="1" thickTop="1" thickBot="1" x14ac:dyDescent="0.3">
      <c r="A906" s="39" t="s">
        <v>0</v>
      </c>
      <c r="B906" s="153" t="s">
        <v>164</v>
      </c>
      <c r="C906" s="154"/>
      <c r="D906" s="154"/>
      <c r="E906" s="154"/>
      <c r="F906" s="154"/>
      <c r="G906" s="155"/>
      <c r="H906" s="156" t="s">
        <v>111</v>
      </c>
      <c r="I906" s="157"/>
      <c r="J906" s="158"/>
      <c r="K906" s="40" t="s">
        <v>2</v>
      </c>
      <c r="L906" s="159">
        <v>45321</v>
      </c>
      <c r="M906" s="160"/>
    </row>
    <row r="907" spans="1:13" ht="15" customHeight="1" thickBot="1" x14ac:dyDescent="0.3">
      <c r="A907" s="161" t="s">
        <v>3</v>
      </c>
      <c r="B907" s="162"/>
      <c r="C907" s="162"/>
      <c r="D907" s="162"/>
      <c r="E907" s="162"/>
      <c r="F907" s="162"/>
      <c r="G907" s="163"/>
      <c r="H907" s="41" t="s">
        <v>112</v>
      </c>
      <c r="I907" s="167">
        <v>12</v>
      </c>
      <c r="J907" s="155"/>
      <c r="K907" s="42"/>
      <c r="L907" s="41"/>
      <c r="M907" s="41"/>
    </row>
    <row r="908" spans="1:13" ht="15" customHeight="1" thickBot="1" x14ac:dyDescent="0.3">
      <c r="A908" s="164"/>
      <c r="B908" s="165"/>
      <c r="C908" s="165"/>
      <c r="D908" s="165"/>
      <c r="E908" s="165"/>
      <c r="F908" s="165"/>
      <c r="G908" s="166"/>
      <c r="H908" s="41" t="s">
        <v>113</v>
      </c>
      <c r="I908" s="167">
        <v>0</v>
      </c>
      <c r="J908" s="155"/>
      <c r="K908" s="41"/>
      <c r="L908" s="41"/>
      <c r="M908" s="41"/>
    </row>
    <row r="909" spans="1:13" ht="15" customHeight="1" thickBot="1" x14ac:dyDescent="0.3">
      <c r="A909" s="43" t="s">
        <v>4</v>
      </c>
      <c r="B909" s="168" t="s">
        <v>5</v>
      </c>
      <c r="C909" s="169"/>
      <c r="D909" s="169"/>
      <c r="E909" s="169"/>
      <c r="F909" s="169"/>
      <c r="G909" s="169"/>
      <c r="H909" s="167" t="s">
        <v>5</v>
      </c>
      <c r="I909" s="154"/>
      <c r="J909" s="154"/>
      <c r="K909" s="154"/>
      <c r="L909" s="154"/>
      <c r="M909" s="155"/>
    </row>
    <row r="910" spans="1:13" ht="15" customHeight="1" thickTop="1" thickBot="1" x14ac:dyDescent="0.3">
      <c r="A910" s="44" t="s">
        <v>6</v>
      </c>
      <c r="B910" s="45" t="s">
        <v>7</v>
      </c>
      <c r="C910" s="45" t="s">
        <v>8</v>
      </c>
      <c r="D910" s="45" t="s">
        <v>9</v>
      </c>
      <c r="E910" s="45" t="s">
        <v>10</v>
      </c>
      <c r="F910" s="45" t="s">
        <v>11</v>
      </c>
      <c r="G910" s="46" t="s">
        <v>12</v>
      </c>
      <c r="H910" s="47" t="s">
        <v>7</v>
      </c>
      <c r="I910" s="47" t="s">
        <v>8</v>
      </c>
      <c r="J910" s="47" t="s">
        <v>9</v>
      </c>
      <c r="K910" s="47" t="s">
        <v>10</v>
      </c>
      <c r="L910" s="47" t="s">
        <v>11</v>
      </c>
      <c r="M910" s="48" t="s">
        <v>12</v>
      </c>
    </row>
    <row r="911" spans="1:13" ht="15" customHeight="1" thickTop="1" thickBot="1" x14ac:dyDescent="0.3">
      <c r="A911" s="49" t="s">
        <v>13</v>
      </c>
      <c r="B911" s="50"/>
      <c r="C911" s="50"/>
      <c r="D911" s="50"/>
      <c r="E911" s="50"/>
      <c r="F911" s="50">
        <v>12</v>
      </c>
      <c r="G911" s="51">
        <f t="shared" ref="G911:G913" si="348">SUM(B911:F911)</f>
        <v>12</v>
      </c>
      <c r="H911" s="52">
        <f t="shared" ref="H911:L913" si="349">IFERROR(B911/$G$911,0)</f>
        <v>0</v>
      </c>
      <c r="I911" s="52">
        <f t="shared" si="349"/>
        <v>0</v>
      </c>
      <c r="J911" s="52">
        <f t="shared" si="349"/>
        <v>0</v>
      </c>
      <c r="K911" s="52">
        <f t="shared" si="349"/>
        <v>0</v>
      </c>
      <c r="L911" s="52">
        <f t="shared" si="349"/>
        <v>1</v>
      </c>
      <c r="M911" s="53" t="s">
        <v>14</v>
      </c>
    </row>
    <row r="912" spans="1:13" ht="15" customHeight="1" thickTop="1" thickBot="1" x14ac:dyDescent="0.3">
      <c r="A912" s="49" t="s">
        <v>15</v>
      </c>
      <c r="B912" s="50"/>
      <c r="C912" s="50"/>
      <c r="D912" s="50"/>
      <c r="E912" s="50"/>
      <c r="F912" s="50">
        <v>12</v>
      </c>
      <c r="G912" s="51">
        <f t="shared" si="348"/>
        <v>12</v>
      </c>
      <c r="H912" s="52">
        <f t="shared" si="349"/>
        <v>0</v>
      </c>
      <c r="I912" s="52">
        <f t="shared" si="349"/>
        <v>0</v>
      </c>
      <c r="J912" s="52">
        <f t="shared" si="349"/>
        <v>0</v>
      </c>
      <c r="K912" s="52">
        <f t="shared" si="349"/>
        <v>0</v>
      </c>
      <c r="L912" s="52">
        <f t="shared" si="349"/>
        <v>1</v>
      </c>
      <c r="M912" s="54" t="s">
        <v>14</v>
      </c>
    </row>
    <row r="913" spans="1:13" ht="15" customHeight="1" thickTop="1" thickBot="1" x14ac:dyDescent="0.3">
      <c r="A913" s="49" t="s">
        <v>16</v>
      </c>
      <c r="B913" s="50"/>
      <c r="C913" s="50"/>
      <c r="D913" s="50"/>
      <c r="E913" s="50"/>
      <c r="F913" s="50">
        <v>12</v>
      </c>
      <c r="G913" s="51">
        <f t="shared" si="348"/>
        <v>12</v>
      </c>
      <c r="H913" s="52">
        <f t="shared" si="349"/>
        <v>0</v>
      </c>
      <c r="I913" s="52">
        <f t="shared" si="349"/>
        <v>0</v>
      </c>
      <c r="J913" s="52">
        <f t="shared" si="349"/>
        <v>0</v>
      </c>
      <c r="K913" s="52">
        <f t="shared" si="349"/>
        <v>0</v>
      </c>
      <c r="L913" s="52">
        <f t="shared" si="349"/>
        <v>1</v>
      </c>
      <c r="M913" s="54" t="s">
        <v>14</v>
      </c>
    </row>
    <row r="914" spans="1:13" ht="15" customHeight="1" thickTop="1" thickBot="1" x14ac:dyDescent="0.3">
      <c r="A914" s="55" t="s">
        <v>17</v>
      </c>
      <c r="B914" s="56">
        <f>IFERROR(AVERAGE(B911:B913),0)</f>
        <v>0</v>
      </c>
      <c r="C914" s="56"/>
      <c r="D914" s="56">
        <f>IFERROR(AVERAGE(D911:D913),0)</f>
        <v>0</v>
      </c>
      <c r="E914" s="56"/>
      <c r="F914" s="56"/>
      <c r="G914" s="56">
        <f>SUM(AVERAGE(G911:G913))</f>
        <v>12</v>
      </c>
      <c r="H914" s="57">
        <f>AVERAGE(H911:H913)*0.2</f>
        <v>0</v>
      </c>
      <c r="I914" s="57">
        <f>AVERAGE(I911:I913)*0.4</f>
        <v>0</v>
      </c>
      <c r="J914" s="57">
        <f>AVERAGE(J911:J913)*0.6</f>
        <v>0</v>
      </c>
      <c r="K914" s="57">
        <f>AVERAGE(K911:K913)*0.8</f>
        <v>0</v>
      </c>
      <c r="L914" s="57">
        <f>AVERAGE(L911:L913)*1</f>
        <v>1</v>
      </c>
      <c r="M914" s="58">
        <f>SUM(H914:L914)</f>
        <v>1</v>
      </c>
    </row>
    <row r="915" spans="1:13" ht="15" customHeight="1" thickTop="1" thickBot="1" x14ac:dyDescent="0.3">
      <c r="A915" s="59" t="s">
        <v>18</v>
      </c>
      <c r="B915" s="45" t="s">
        <v>7</v>
      </c>
      <c r="C915" s="45" t="s">
        <v>8</v>
      </c>
      <c r="D915" s="45" t="s">
        <v>9</v>
      </c>
      <c r="E915" s="45" t="s">
        <v>10</v>
      </c>
      <c r="F915" s="45" t="s">
        <v>11</v>
      </c>
      <c r="G915" s="46" t="s">
        <v>12</v>
      </c>
      <c r="H915" s="45" t="s">
        <v>7</v>
      </c>
      <c r="I915" s="45" t="s">
        <v>8</v>
      </c>
      <c r="J915" s="45" t="s">
        <v>9</v>
      </c>
      <c r="K915" s="45" t="s">
        <v>10</v>
      </c>
      <c r="L915" s="60" t="s">
        <v>11</v>
      </c>
      <c r="M915" s="46" t="s">
        <v>12</v>
      </c>
    </row>
    <row r="916" spans="1:13" ht="15" customHeight="1" thickTop="1" thickBot="1" x14ac:dyDescent="0.3">
      <c r="A916" s="49" t="s">
        <v>19</v>
      </c>
      <c r="B916" s="50"/>
      <c r="C916" s="50"/>
      <c r="D916" s="50"/>
      <c r="E916" s="50"/>
      <c r="F916" s="50">
        <v>12</v>
      </c>
      <c r="G916" s="51">
        <f t="shared" ref="G916:G920" si="350">SUM(B916:F916)</f>
        <v>12</v>
      </c>
      <c r="H916" s="52">
        <f t="shared" ref="H916:L920" si="351">IFERROR(B916/$G$916,0)</f>
        <v>0</v>
      </c>
      <c r="I916" s="52">
        <f t="shared" si="351"/>
        <v>0</v>
      </c>
      <c r="J916" s="52">
        <f t="shared" si="351"/>
        <v>0</v>
      </c>
      <c r="K916" s="52">
        <f t="shared" si="351"/>
        <v>0</v>
      </c>
      <c r="L916" s="52">
        <f t="shared" si="351"/>
        <v>1</v>
      </c>
      <c r="M916" s="54" t="s">
        <v>14</v>
      </c>
    </row>
    <row r="917" spans="1:13" ht="15" customHeight="1" thickTop="1" thickBot="1" x14ac:dyDescent="0.3">
      <c r="A917" s="49" t="s">
        <v>20</v>
      </c>
      <c r="B917" s="50"/>
      <c r="C917" s="50"/>
      <c r="D917" s="50"/>
      <c r="E917" s="50"/>
      <c r="F917" s="50">
        <v>12</v>
      </c>
      <c r="G917" s="51">
        <f t="shared" si="350"/>
        <v>12</v>
      </c>
      <c r="H917" s="52">
        <f t="shared" si="351"/>
        <v>0</v>
      </c>
      <c r="I917" s="52">
        <f t="shared" si="351"/>
        <v>0</v>
      </c>
      <c r="J917" s="52">
        <f t="shared" si="351"/>
        <v>0</v>
      </c>
      <c r="K917" s="52">
        <f t="shared" si="351"/>
        <v>0</v>
      </c>
      <c r="L917" s="52">
        <f t="shared" si="351"/>
        <v>1</v>
      </c>
      <c r="M917" s="54" t="s">
        <v>14</v>
      </c>
    </row>
    <row r="918" spans="1:13" ht="15" customHeight="1" thickTop="1" thickBot="1" x14ac:dyDescent="0.3">
      <c r="A918" s="49" t="s">
        <v>21</v>
      </c>
      <c r="B918" s="50"/>
      <c r="C918" s="50"/>
      <c r="D918" s="50"/>
      <c r="E918" s="50"/>
      <c r="F918" s="50">
        <v>12</v>
      </c>
      <c r="G918" s="51">
        <f t="shared" si="350"/>
        <v>12</v>
      </c>
      <c r="H918" s="52">
        <f t="shared" si="351"/>
        <v>0</v>
      </c>
      <c r="I918" s="52">
        <f t="shared" si="351"/>
        <v>0</v>
      </c>
      <c r="J918" s="52">
        <f t="shared" si="351"/>
        <v>0</v>
      </c>
      <c r="K918" s="52">
        <f t="shared" si="351"/>
        <v>0</v>
      </c>
      <c r="L918" s="52">
        <f t="shared" si="351"/>
        <v>1</v>
      </c>
      <c r="M918" s="54" t="s">
        <v>14</v>
      </c>
    </row>
    <row r="919" spans="1:13" ht="15" customHeight="1" thickTop="1" thickBot="1" x14ac:dyDescent="0.3">
      <c r="A919" s="49" t="s">
        <v>22</v>
      </c>
      <c r="B919" s="50"/>
      <c r="C919" s="50"/>
      <c r="D919" s="50"/>
      <c r="E919" s="50"/>
      <c r="F919" s="50">
        <v>12</v>
      </c>
      <c r="G919" s="51">
        <f t="shared" si="350"/>
        <v>12</v>
      </c>
      <c r="H919" s="52">
        <f t="shared" si="351"/>
        <v>0</v>
      </c>
      <c r="I919" s="52">
        <f t="shared" si="351"/>
        <v>0</v>
      </c>
      <c r="J919" s="52">
        <f t="shared" si="351"/>
        <v>0</v>
      </c>
      <c r="K919" s="52">
        <f t="shared" si="351"/>
        <v>0</v>
      </c>
      <c r="L919" s="52">
        <f t="shared" si="351"/>
        <v>1</v>
      </c>
      <c r="M919" s="54" t="s">
        <v>14</v>
      </c>
    </row>
    <row r="920" spans="1:13" ht="15" customHeight="1" thickTop="1" thickBot="1" x14ac:dyDescent="0.3">
      <c r="A920" s="49" t="s">
        <v>23</v>
      </c>
      <c r="B920" s="50"/>
      <c r="C920" s="50"/>
      <c r="D920" s="50"/>
      <c r="E920" s="50"/>
      <c r="F920" s="50">
        <v>12</v>
      </c>
      <c r="G920" s="51">
        <f t="shared" si="350"/>
        <v>12</v>
      </c>
      <c r="H920" s="52">
        <f t="shared" si="351"/>
        <v>0</v>
      </c>
      <c r="I920" s="52">
        <f t="shared" si="351"/>
        <v>0</v>
      </c>
      <c r="J920" s="52">
        <f t="shared" si="351"/>
        <v>0</v>
      </c>
      <c r="K920" s="52">
        <f t="shared" si="351"/>
        <v>0</v>
      </c>
      <c r="L920" s="52">
        <f t="shared" si="351"/>
        <v>1</v>
      </c>
      <c r="M920" s="54"/>
    </row>
    <row r="921" spans="1:13" ht="15" customHeight="1" thickTop="1" thickBot="1" x14ac:dyDescent="0.3">
      <c r="A921" s="55" t="s">
        <v>24</v>
      </c>
      <c r="B921" s="56">
        <f t="shared" ref="B921:E921" si="352">IFERROR(AVERAGE(B916:B920),0)</f>
        <v>0</v>
      </c>
      <c r="C921" s="56">
        <f t="shared" si="352"/>
        <v>0</v>
      </c>
      <c r="D921" s="56">
        <f t="shared" si="352"/>
        <v>0</v>
      </c>
      <c r="E921" s="56">
        <f t="shared" si="352"/>
        <v>0</v>
      </c>
      <c r="F921" s="56"/>
      <c r="G921" s="56">
        <f>SUM(AVERAGE(G916:G920))</f>
        <v>12</v>
      </c>
      <c r="H921" s="58">
        <f>AVERAGE(H916:H920)*0.2</f>
        <v>0</v>
      </c>
      <c r="I921" s="58">
        <f>AVERAGE(I916:I920)*0.4</f>
        <v>0</v>
      </c>
      <c r="J921" s="58">
        <f>AVERAGE(J916:J920)*0.6</f>
        <v>0</v>
      </c>
      <c r="K921" s="58">
        <f>AVERAGE(K916:K920)*0.8</f>
        <v>0</v>
      </c>
      <c r="L921" s="61">
        <f>AVERAGE(L916:L920)*1</f>
        <v>1</v>
      </c>
      <c r="M921" s="58">
        <f>SUM(H921:L921)</f>
        <v>1</v>
      </c>
    </row>
    <row r="922" spans="1:13" ht="15" customHeight="1" thickTop="1" thickBot="1" x14ac:dyDescent="0.3">
      <c r="A922" s="59" t="s">
        <v>25</v>
      </c>
      <c r="B922" s="45" t="s">
        <v>7</v>
      </c>
      <c r="C922" s="45" t="s">
        <v>8</v>
      </c>
      <c r="D922" s="45" t="s">
        <v>9</v>
      </c>
      <c r="E922" s="45" t="s">
        <v>10</v>
      </c>
      <c r="F922" s="45" t="s">
        <v>11</v>
      </c>
      <c r="G922" s="46" t="s">
        <v>12</v>
      </c>
      <c r="H922" s="45" t="s">
        <v>7</v>
      </c>
      <c r="I922" s="45" t="s">
        <v>8</v>
      </c>
      <c r="J922" s="45" t="s">
        <v>9</v>
      </c>
      <c r="K922" s="45" t="s">
        <v>10</v>
      </c>
      <c r="L922" s="60" t="s">
        <v>11</v>
      </c>
      <c r="M922" s="46" t="s">
        <v>12</v>
      </c>
    </row>
    <row r="923" spans="1:13" ht="15" customHeight="1" thickTop="1" thickBot="1" x14ac:dyDescent="0.3">
      <c r="A923" s="49" t="s">
        <v>26</v>
      </c>
      <c r="B923" s="50"/>
      <c r="C923" s="50"/>
      <c r="D923" s="50"/>
      <c r="E923" s="50"/>
      <c r="F923" s="50">
        <v>12</v>
      </c>
      <c r="G923" s="51">
        <f t="shared" ref="G923:G925" si="353">SUM(B923:F923)</f>
        <v>12</v>
      </c>
      <c r="H923" s="52">
        <f t="shared" ref="H923:L925" si="354">IFERROR(B923/$G$923,0)</f>
        <v>0</v>
      </c>
      <c r="I923" s="52">
        <f t="shared" si="354"/>
        <v>0</v>
      </c>
      <c r="J923" s="52">
        <f t="shared" si="354"/>
        <v>0</v>
      </c>
      <c r="K923" s="52">
        <f t="shared" si="354"/>
        <v>0</v>
      </c>
      <c r="L923" s="52">
        <f t="shared" si="354"/>
        <v>1</v>
      </c>
      <c r="M923" s="54" t="s">
        <v>14</v>
      </c>
    </row>
    <row r="924" spans="1:13" ht="15" customHeight="1" thickTop="1" thickBot="1" x14ac:dyDescent="0.3">
      <c r="A924" s="49" t="s">
        <v>27</v>
      </c>
      <c r="B924" s="50"/>
      <c r="C924" s="50"/>
      <c r="D924" s="50"/>
      <c r="E924" s="50"/>
      <c r="F924" s="50">
        <v>12</v>
      </c>
      <c r="G924" s="51">
        <f t="shared" si="353"/>
        <v>12</v>
      </c>
      <c r="H924" s="52">
        <f t="shared" si="354"/>
        <v>0</v>
      </c>
      <c r="I924" s="52">
        <f t="shared" si="354"/>
        <v>0</v>
      </c>
      <c r="J924" s="52">
        <f t="shared" si="354"/>
        <v>0</v>
      </c>
      <c r="K924" s="52">
        <f t="shared" si="354"/>
        <v>0</v>
      </c>
      <c r="L924" s="52">
        <f t="shared" si="354"/>
        <v>1</v>
      </c>
      <c r="M924" s="54" t="s">
        <v>14</v>
      </c>
    </row>
    <row r="925" spans="1:13" ht="15" customHeight="1" thickTop="1" thickBot="1" x14ac:dyDescent="0.3">
      <c r="A925" s="49" t="s">
        <v>28</v>
      </c>
      <c r="B925" s="50"/>
      <c r="C925" s="50"/>
      <c r="D925" s="50"/>
      <c r="E925" s="50"/>
      <c r="F925" s="50">
        <v>12</v>
      </c>
      <c r="G925" s="51">
        <f t="shared" si="353"/>
        <v>12</v>
      </c>
      <c r="H925" s="52">
        <f t="shared" si="354"/>
        <v>0</v>
      </c>
      <c r="I925" s="52">
        <f t="shared" si="354"/>
        <v>0</v>
      </c>
      <c r="J925" s="52">
        <f t="shared" si="354"/>
        <v>0</v>
      </c>
      <c r="K925" s="52">
        <f t="shared" si="354"/>
        <v>0</v>
      </c>
      <c r="L925" s="52">
        <f t="shared" si="354"/>
        <v>1</v>
      </c>
      <c r="M925" s="54" t="s">
        <v>14</v>
      </c>
    </row>
    <row r="926" spans="1:13" ht="15" customHeight="1" thickTop="1" thickBot="1" x14ac:dyDescent="0.3">
      <c r="A926" s="55" t="s">
        <v>24</v>
      </c>
      <c r="B926" s="56"/>
      <c r="C926" s="56">
        <f t="shared" ref="C926:E926" si="355">IFERROR(AVERAGE(C923:C925),0)</f>
        <v>0</v>
      </c>
      <c r="D926" s="62">
        <f t="shared" si="355"/>
        <v>0</v>
      </c>
      <c r="E926" s="62">
        <f t="shared" si="355"/>
        <v>0</v>
      </c>
      <c r="F926" s="62"/>
      <c r="G926" s="62">
        <f>SUM(AVERAGE(G923:G925))</f>
        <v>12</v>
      </c>
      <c r="H926" s="58">
        <f>AVERAGE(H923:H925)*0.2</f>
        <v>0</v>
      </c>
      <c r="I926" s="58">
        <f>AVERAGE(I923:I925)*0.4</f>
        <v>0</v>
      </c>
      <c r="J926" s="58">
        <f>AVERAGE(J923:J925)*0.6</f>
        <v>0</v>
      </c>
      <c r="K926" s="58">
        <f>AVERAGE(K923:K925)*0.8</f>
        <v>0</v>
      </c>
      <c r="L926" s="61">
        <f>AVERAGE(L923:L925)*1</f>
        <v>1</v>
      </c>
      <c r="M926" s="63">
        <f>SUM(H926:L926)</f>
        <v>1</v>
      </c>
    </row>
    <row r="927" spans="1:13" ht="15" customHeight="1" thickTop="1" thickBot="1" x14ac:dyDescent="0.3">
      <c r="A927" s="44" t="s">
        <v>29</v>
      </c>
      <c r="B927" s="45" t="s">
        <v>7</v>
      </c>
      <c r="C927" s="45" t="s">
        <v>8</v>
      </c>
      <c r="D927" s="45" t="s">
        <v>9</v>
      </c>
      <c r="E927" s="45" t="s">
        <v>10</v>
      </c>
      <c r="F927" s="45" t="s">
        <v>11</v>
      </c>
      <c r="G927" s="46" t="s">
        <v>12</v>
      </c>
      <c r="H927" s="45" t="s">
        <v>7</v>
      </c>
      <c r="I927" s="45" t="s">
        <v>8</v>
      </c>
      <c r="J927" s="45" t="s">
        <v>9</v>
      </c>
      <c r="K927" s="45" t="s">
        <v>10</v>
      </c>
      <c r="L927" s="60" t="s">
        <v>11</v>
      </c>
      <c r="M927" s="46" t="s">
        <v>12</v>
      </c>
    </row>
    <row r="928" spans="1:13" ht="15" customHeight="1" thickTop="1" thickBot="1" x14ac:dyDescent="0.3">
      <c r="A928" s="64" t="s">
        <v>30</v>
      </c>
      <c r="B928" s="65"/>
      <c r="C928" s="65"/>
      <c r="D928" s="65"/>
      <c r="E928" s="50"/>
      <c r="F928" s="50">
        <v>12</v>
      </c>
      <c r="G928" s="66">
        <f t="shared" ref="G928:G931" si="356">SUM(B928:F928)</f>
        <v>12</v>
      </c>
      <c r="H928" s="67">
        <f t="shared" ref="H928:L931" si="357">IFERROR(B928/$G$928,0)</f>
        <v>0</v>
      </c>
      <c r="I928" s="67">
        <f t="shared" si="357"/>
        <v>0</v>
      </c>
      <c r="J928" s="67">
        <f t="shared" si="357"/>
        <v>0</v>
      </c>
      <c r="K928" s="67">
        <f t="shared" si="357"/>
        <v>0</v>
      </c>
      <c r="L928" s="67">
        <f t="shared" si="357"/>
        <v>1</v>
      </c>
      <c r="M928" s="54" t="s">
        <v>14</v>
      </c>
    </row>
    <row r="929" spans="1:13" ht="15" customHeight="1" thickTop="1" thickBot="1" x14ac:dyDescent="0.3">
      <c r="A929" s="64" t="s">
        <v>31</v>
      </c>
      <c r="B929" s="65"/>
      <c r="C929" s="65"/>
      <c r="D929" s="65"/>
      <c r="E929" s="50"/>
      <c r="F929" s="50">
        <v>12</v>
      </c>
      <c r="G929" s="66">
        <f t="shared" si="356"/>
        <v>12</v>
      </c>
      <c r="H929" s="67">
        <f t="shared" si="357"/>
        <v>0</v>
      </c>
      <c r="I929" s="67">
        <f t="shared" si="357"/>
        <v>0</v>
      </c>
      <c r="J929" s="67">
        <f t="shared" si="357"/>
        <v>0</v>
      </c>
      <c r="K929" s="67">
        <f t="shared" si="357"/>
        <v>0</v>
      </c>
      <c r="L929" s="67">
        <f t="shared" si="357"/>
        <v>1</v>
      </c>
      <c r="M929" s="54" t="s">
        <v>14</v>
      </c>
    </row>
    <row r="930" spans="1:13" ht="15" customHeight="1" thickTop="1" thickBot="1" x14ac:dyDescent="0.3">
      <c r="A930" s="64" t="s">
        <v>32</v>
      </c>
      <c r="B930" s="65"/>
      <c r="C930" s="65"/>
      <c r="D930" s="65"/>
      <c r="E930" s="50"/>
      <c r="F930" s="50">
        <v>12</v>
      </c>
      <c r="G930" s="66">
        <f t="shared" si="356"/>
        <v>12</v>
      </c>
      <c r="H930" s="67">
        <f t="shared" si="357"/>
        <v>0</v>
      </c>
      <c r="I930" s="67">
        <f t="shared" si="357"/>
        <v>0</v>
      </c>
      <c r="J930" s="67">
        <f t="shared" si="357"/>
        <v>0</v>
      </c>
      <c r="K930" s="67">
        <f t="shared" si="357"/>
        <v>0</v>
      </c>
      <c r="L930" s="67">
        <f t="shared" si="357"/>
        <v>1</v>
      </c>
      <c r="M930" s="54" t="s">
        <v>14</v>
      </c>
    </row>
    <row r="931" spans="1:13" ht="15" customHeight="1" thickTop="1" thickBot="1" x14ac:dyDescent="0.3">
      <c r="A931" s="64" t="s">
        <v>33</v>
      </c>
      <c r="B931" s="65"/>
      <c r="C931" s="65"/>
      <c r="D931" s="65"/>
      <c r="E931" s="50"/>
      <c r="F931" s="50">
        <v>12</v>
      </c>
      <c r="G931" s="66">
        <f t="shared" si="356"/>
        <v>12</v>
      </c>
      <c r="H931" s="67">
        <f t="shared" si="357"/>
        <v>0</v>
      </c>
      <c r="I931" s="67">
        <f t="shared" si="357"/>
        <v>0</v>
      </c>
      <c r="J931" s="67">
        <f t="shared" si="357"/>
        <v>0</v>
      </c>
      <c r="K931" s="67">
        <f t="shared" si="357"/>
        <v>0</v>
      </c>
      <c r="L931" s="67">
        <f t="shared" si="357"/>
        <v>1</v>
      </c>
      <c r="M931" s="54" t="s">
        <v>14</v>
      </c>
    </row>
    <row r="932" spans="1:13" ht="15" customHeight="1" thickTop="1" thickBot="1" x14ac:dyDescent="0.3">
      <c r="A932" s="68" t="s">
        <v>24</v>
      </c>
      <c r="B932" s="69">
        <f t="shared" ref="B932:E932" si="358">IFERROR(AVERAGE(B928:B931),0)</f>
        <v>0</v>
      </c>
      <c r="C932" s="69">
        <f t="shared" si="358"/>
        <v>0</v>
      </c>
      <c r="D932" s="69">
        <f t="shared" si="358"/>
        <v>0</v>
      </c>
      <c r="E932" s="69">
        <f t="shared" si="358"/>
        <v>0</v>
      </c>
      <c r="F932" s="69"/>
      <c r="G932" s="69">
        <f>SUM(AVERAGE(G928:G931))</f>
        <v>12</v>
      </c>
      <c r="H932" s="63">
        <f>AVERAGE(H928:H931)*0.2</f>
        <v>0</v>
      </c>
      <c r="I932" s="63">
        <f>AVERAGE(I928:I931)*0.4</f>
        <v>0</v>
      </c>
      <c r="J932" s="63">
        <f>AVERAGE(J928:J931)*0.6</f>
        <v>0</v>
      </c>
      <c r="K932" s="63">
        <f>AVERAGE(K928:K931)*0.8</f>
        <v>0</v>
      </c>
      <c r="L932" s="70">
        <f>AVERAGE(L928:L931)*1</f>
        <v>1</v>
      </c>
      <c r="M932" s="63">
        <f>SUM(H932:L932)</f>
        <v>1</v>
      </c>
    </row>
    <row r="933" spans="1:13" ht="15" customHeight="1" thickTop="1" thickBot="1" x14ac:dyDescent="0.3">
      <c r="A933" s="71" t="s">
        <v>114</v>
      </c>
      <c r="B933" s="72"/>
      <c r="C933" s="72"/>
      <c r="D933" s="72"/>
      <c r="E933" s="72"/>
      <c r="F933" s="72"/>
      <c r="G933" s="73">
        <f>SUM(B933:F933)</f>
        <v>0</v>
      </c>
      <c r="H933" s="74">
        <f t="shared" ref="H933:L933" si="359">IFERROR(B933/$G$933,0)</f>
        <v>0</v>
      </c>
      <c r="I933" s="74">
        <f t="shared" si="359"/>
        <v>0</v>
      </c>
      <c r="J933" s="74">
        <f t="shared" si="359"/>
        <v>0</v>
      </c>
      <c r="K933" s="74">
        <f t="shared" si="359"/>
        <v>0</v>
      </c>
      <c r="L933" s="74">
        <f t="shared" si="359"/>
        <v>0</v>
      </c>
      <c r="M933" s="54" t="s">
        <v>14</v>
      </c>
    </row>
    <row r="934" spans="1:13" ht="15" customHeight="1" thickTop="1" thickBot="1" x14ac:dyDescent="0.3">
      <c r="A934" s="170" t="s">
        <v>35</v>
      </c>
      <c r="B934" s="171"/>
      <c r="C934" s="171"/>
      <c r="D934" s="171"/>
      <c r="E934" s="171"/>
      <c r="F934" s="172"/>
      <c r="G934" s="75">
        <v>12</v>
      </c>
      <c r="H934" s="63" t="s">
        <v>14</v>
      </c>
      <c r="I934" s="63" t="s">
        <v>14</v>
      </c>
      <c r="J934" s="63" t="s">
        <v>14</v>
      </c>
      <c r="K934" s="63" t="s">
        <v>14</v>
      </c>
      <c r="L934" s="63" t="s">
        <v>14</v>
      </c>
      <c r="M934" s="63">
        <f>(M914+M921+M926+M932)/4</f>
        <v>1</v>
      </c>
    </row>
    <row r="935" spans="1:13" ht="15" customHeight="1" thickTop="1" x14ac:dyDescent="0.25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</row>
    <row r="936" spans="1:13" ht="15" customHeight="1" thickBot="1" x14ac:dyDescent="0.3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</row>
    <row r="937" spans="1:13" ht="15" customHeight="1" thickTop="1" thickBot="1" x14ac:dyDescent="0.3">
      <c r="A937" s="39" t="s">
        <v>0</v>
      </c>
      <c r="B937" s="153" t="s">
        <v>165</v>
      </c>
      <c r="C937" s="154"/>
      <c r="D937" s="154"/>
      <c r="E937" s="154"/>
      <c r="F937" s="154"/>
      <c r="G937" s="155"/>
      <c r="H937" s="156" t="s">
        <v>111</v>
      </c>
      <c r="I937" s="157"/>
      <c r="J937" s="158"/>
      <c r="K937" s="40" t="s">
        <v>2</v>
      </c>
      <c r="L937" s="159">
        <v>45324</v>
      </c>
      <c r="M937" s="160"/>
    </row>
    <row r="938" spans="1:13" ht="15" customHeight="1" thickBot="1" x14ac:dyDescent="0.3">
      <c r="A938" s="161" t="s">
        <v>3</v>
      </c>
      <c r="B938" s="162"/>
      <c r="C938" s="162"/>
      <c r="D938" s="162"/>
      <c r="E938" s="162"/>
      <c r="F938" s="162"/>
      <c r="G938" s="163"/>
      <c r="H938" s="41" t="s">
        <v>112</v>
      </c>
      <c r="I938" s="167">
        <v>15</v>
      </c>
      <c r="J938" s="155"/>
      <c r="K938" s="42"/>
      <c r="L938" s="41"/>
      <c r="M938" s="41"/>
    </row>
    <row r="939" spans="1:13" ht="15" customHeight="1" thickBot="1" x14ac:dyDescent="0.3">
      <c r="A939" s="164"/>
      <c r="B939" s="165"/>
      <c r="C939" s="165"/>
      <c r="D939" s="165"/>
      <c r="E939" s="165"/>
      <c r="F939" s="165"/>
      <c r="G939" s="166"/>
      <c r="H939" s="41" t="s">
        <v>113</v>
      </c>
      <c r="I939" s="167">
        <v>0</v>
      </c>
      <c r="J939" s="155"/>
      <c r="K939" s="41"/>
      <c r="L939" s="41"/>
      <c r="M939" s="41"/>
    </row>
    <row r="940" spans="1:13" ht="15" customHeight="1" thickBot="1" x14ac:dyDescent="0.3">
      <c r="A940" s="43" t="s">
        <v>4</v>
      </c>
      <c r="B940" s="168" t="s">
        <v>5</v>
      </c>
      <c r="C940" s="169"/>
      <c r="D940" s="169"/>
      <c r="E940" s="169"/>
      <c r="F940" s="169"/>
      <c r="G940" s="169"/>
      <c r="H940" s="167" t="s">
        <v>5</v>
      </c>
      <c r="I940" s="154"/>
      <c r="J940" s="154"/>
      <c r="K940" s="154"/>
      <c r="L940" s="154"/>
      <c r="M940" s="155"/>
    </row>
    <row r="941" spans="1:13" ht="15" customHeight="1" thickTop="1" thickBot="1" x14ac:dyDescent="0.3">
      <c r="A941" s="44" t="s">
        <v>6</v>
      </c>
      <c r="B941" s="45" t="s">
        <v>7</v>
      </c>
      <c r="C941" s="45" t="s">
        <v>8</v>
      </c>
      <c r="D941" s="45" t="s">
        <v>9</v>
      </c>
      <c r="E941" s="45" t="s">
        <v>10</v>
      </c>
      <c r="F941" s="45" t="s">
        <v>11</v>
      </c>
      <c r="G941" s="46" t="s">
        <v>12</v>
      </c>
      <c r="H941" s="47" t="s">
        <v>7</v>
      </c>
      <c r="I941" s="47" t="s">
        <v>8</v>
      </c>
      <c r="J941" s="47" t="s">
        <v>9</v>
      </c>
      <c r="K941" s="47" t="s">
        <v>10</v>
      </c>
      <c r="L941" s="47" t="s">
        <v>11</v>
      </c>
      <c r="M941" s="48" t="s">
        <v>12</v>
      </c>
    </row>
    <row r="942" spans="1:13" ht="15" customHeight="1" thickTop="1" thickBot="1" x14ac:dyDescent="0.3">
      <c r="A942" s="49" t="s">
        <v>13</v>
      </c>
      <c r="B942" s="50"/>
      <c r="C942" s="50"/>
      <c r="D942" s="50"/>
      <c r="E942" s="50"/>
      <c r="F942" s="50">
        <v>15</v>
      </c>
      <c r="G942" s="51">
        <f t="shared" ref="G942:G944" si="360">SUM(B942:F942)</f>
        <v>15</v>
      </c>
      <c r="H942" s="52">
        <f t="shared" ref="H942:L944" si="361">IFERROR(B942/$G$942,0)</f>
        <v>0</v>
      </c>
      <c r="I942" s="52">
        <f t="shared" si="361"/>
        <v>0</v>
      </c>
      <c r="J942" s="52">
        <f t="shared" si="361"/>
        <v>0</v>
      </c>
      <c r="K942" s="52">
        <f t="shared" si="361"/>
        <v>0</v>
      </c>
      <c r="L942" s="52">
        <f t="shared" si="361"/>
        <v>1</v>
      </c>
      <c r="M942" s="53" t="s">
        <v>14</v>
      </c>
    </row>
    <row r="943" spans="1:13" ht="15" customHeight="1" thickTop="1" thickBot="1" x14ac:dyDescent="0.3">
      <c r="A943" s="49" t="s">
        <v>15</v>
      </c>
      <c r="B943" s="50"/>
      <c r="C943" s="50"/>
      <c r="D943" s="50"/>
      <c r="E943" s="50"/>
      <c r="F943" s="50">
        <v>15</v>
      </c>
      <c r="G943" s="51">
        <f t="shared" si="360"/>
        <v>15</v>
      </c>
      <c r="H943" s="52">
        <f t="shared" si="361"/>
        <v>0</v>
      </c>
      <c r="I943" s="52">
        <f t="shared" si="361"/>
        <v>0</v>
      </c>
      <c r="J943" s="52">
        <f t="shared" si="361"/>
        <v>0</v>
      </c>
      <c r="K943" s="52">
        <f t="shared" si="361"/>
        <v>0</v>
      </c>
      <c r="L943" s="52">
        <f t="shared" si="361"/>
        <v>1</v>
      </c>
      <c r="M943" s="54" t="s">
        <v>14</v>
      </c>
    </row>
    <row r="944" spans="1:13" ht="15" customHeight="1" thickTop="1" thickBot="1" x14ac:dyDescent="0.3">
      <c r="A944" s="49" t="s">
        <v>16</v>
      </c>
      <c r="B944" s="50"/>
      <c r="C944" s="50"/>
      <c r="D944" s="50"/>
      <c r="E944" s="50"/>
      <c r="F944" s="50">
        <v>15</v>
      </c>
      <c r="G944" s="51">
        <f t="shared" si="360"/>
        <v>15</v>
      </c>
      <c r="H944" s="52">
        <f t="shared" si="361"/>
        <v>0</v>
      </c>
      <c r="I944" s="52">
        <f t="shared" si="361"/>
        <v>0</v>
      </c>
      <c r="J944" s="52">
        <f t="shared" si="361"/>
        <v>0</v>
      </c>
      <c r="K944" s="52">
        <f t="shared" si="361"/>
        <v>0</v>
      </c>
      <c r="L944" s="52">
        <f t="shared" si="361"/>
        <v>1</v>
      </c>
      <c r="M944" s="54" t="s">
        <v>14</v>
      </c>
    </row>
    <row r="945" spans="1:13" ht="15" customHeight="1" thickTop="1" thickBot="1" x14ac:dyDescent="0.3">
      <c r="A945" s="55" t="s">
        <v>17</v>
      </c>
      <c r="B945" s="56">
        <f>IFERROR(AVERAGE(B942:B944),0)</f>
        <v>0</v>
      </c>
      <c r="C945" s="56"/>
      <c r="D945" s="56">
        <f>IFERROR(AVERAGE(D942:D944),0)</f>
        <v>0</v>
      </c>
      <c r="E945" s="56"/>
      <c r="F945" s="56"/>
      <c r="G945" s="56">
        <f>SUM(AVERAGE(G942:G944))</f>
        <v>15</v>
      </c>
      <c r="H945" s="57">
        <f>AVERAGE(H942:H944)*0.2</f>
        <v>0</v>
      </c>
      <c r="I945" s="57">
        <f>AVERAGE(I942:I944)*0.4</f>
        <v>0</v>
      </c>
      <c r="J945" s="57">
        <f>AVERAGE(J942:J944)*0.6</f>
        <v>0</v>
      </c>
      <c r="K945" s="57">
        <f>AVERAGE(K942:K944)*0.8</f>
        <v>0</v>
      </c>
      <c r="L945" s="57">
        <f>AVERAGE(L942:L944)*1</f>
        <v>1</v>
      </c>
      <c r="M945" s="58">
        <f>SUM(H945:L945)</f>
        <v>1</v>
      </c>
    </row>
    <row r="946" spans="1:13" ht="15" customHeight="1" thickTop="1" thickBot="1" x14ac:dyDescent="0.3">
      <c r="A946" s="59" t="s">
        <v>18</v>
      </c>
      <c r="B946" s="45" t="s">
        <v>7</v>
      </c>
      <c r="C946" s="45" t="s">
        <v>8</v>
      </c>
      <c r="D946" s="45" t="s">
        <v>9</v>
      </c>
      <c r="E946" s="45" t="s">
        <v>10</v>
      </c>
      <c r="F946" s="45" t="s">
        <v>11</v>
      </c>
      <c r="G946" s="46" t="s">
        <v>12</v>
      </c>
      <c r="H946" s="45" t="s">
        <v>7</v>
      </c>
      <c r="I946" s="45" t="s">
        <v>8</v>
      </c>
      <c r="J946" s="45" t="s">
        <v>9</v>
      </c>
      <c r="K946" s="45" t="s">
        <v>10</v>
      </c>
      <c r="L946" s="60" t="s">
        <v>11</v>
      </c>
      <c r="M946" s="46" t="s">
        <v>12</v>
      </c>
    </row>
    <row r="947" spans="1:13" ht="15" customHeight="1" thickTop="1" thickBot="1" x14ac:dyDescent="0.3">
      <c r="A947" s="49" t="s">
        <v>19</v>
      </c>
      <c r="B947" s="50"/>
      <c r="C947" s="50"/>
      <c r="D947" s="50"/>
      <c r="E947" s="50"/>
      <c r="F947" s="50">
        <v>15</v>
      </c>
      <c r="G947" s="51">
        <f t="shared" ref="G947:G951" si="362">SUM(B947:F947)</f>
        <v>15</v>
      </c>
      <c r="H947" s="52">
        <f t="shared" ref="H947:L951" si="363">IFERROR(B947/$G$947,0)</f>
        <v>0</v>
      </c>
      <c r="I947" s="52">
        <f t="shared" si="363"/>
        <v>0</v>
      </c>
      <c r="J947" s="52">
        <f t="shared" si="363"/>
        <v>0</v>
      </c>
      <c r="K947" s="52">
        <f t="shared" si="363"/>
        <v>0</v>
      </c>
      <c r="L947" s="52">
        <f t="shared" si="363"/>
        <v>1</v>
      </c>
      <c r="M947" s="54" t="s">
        <v>14</v>
      </c>
    </row>
    <row r="948" spans="1:13" ht="15" customHeight="1" thickTop="1" thickBot="1" x14ac:dyDescent="0.3">
      <c r="A948" s="49" t="s">
        <v>20</v>
      </c>
      <c r="B948" s="50"/>
      <c r="C948" s="50"/>
      <c r="D948" s="50"/>
      <c r="E948" s="50"/>
      <c r="F948" s="50">
        <v>15</v>
      </c>
      <c r="G948" s="51">
        <f t="shared" si="362"/>
        <v>15</v>
      </c>
      <c r="H948" s="52">
        <f t="shared" si="363"/>
        <v>0</v>
      </c>
      <c r="I948" s="52">
        <f t="shared" si="363"/>
        <v>0</v>
      </c>
      <c r="J948" s="52">
        <f t="shared" si="363"/>
        <v>0</v>
      </c>
      <c r="K948" s="52">
        <f t="shared" si="363"/>
        <v>0</v>
      </c>
      <c r="L948" s="52">
        <f t="shared" si="363"/>
        <v>1</v>
      </c>
      <c r="M948" s="54" t="s">
        <v>14</v>
      </c>
    </row>
    <row r="949" spans="1:13" ht="15" customHeight="1" thickTop="1" thickBot="1" x14ac:dyDescent="0.3">
      <c r="A949" s="49" t="s">
        <v>21</v>
      </c>
      <c r="B949" s="50"/>
      <c r="C949" s="50"/>
      <c r="D949" s="50"/>
      <c r="E949" s="50"/>
      <c r="F949" s="50">
        <v>15</v>
      </c>
      <c r="G949" s="51">
        <f t="shared" si="362"/>
        <v>15</v>
      </c>
      <c r="H949" s="52">
        <f t="shared" si="363"/>
        <v>0</v>
      </c>
      <c r="I949" s="52">
        <f t="shared" si="363"/>
        <v>0</v>
      </c>
      <c r="J949" s="52">
        <f t="shared" si="363"/>
        <v>0</v>
      </c>
      <c r="K949" s="52">
        <f t="shared" si="363"/>
        <v>0</v>
      </c>
      <c r="L949" s="52">
        <f t="shared" si="363"/>
        <v>1</v>
      </c>
      <c r="M949" s="54" t="s">
        <v>14</v>
      </c>
    </row>
    <row r="950" spans="1:13" ht="15" customHeight="1" thickTop="1" thickBot="1" x14ac:dyDescent="0.3">
      <c r="A950" s="49" t="s">
        <v>22</v>
      </c>
      <c r="B950" s="50"/>
      <c r="C950" s="50"/>
      <c r="D950" s="50"/>
      <c r="E950" s="50"/>
      <c r="F950" s="50">
        <v>15</v>
      </c>
      <c r="G950" s="51">
        <f t="shared" si="362"/>
        <v>15</v>
      </c>
      <c r="H950" s="52">
        <f t="shared" si="363"/>
        <v>0</v>
      </c>
      <c r="I950" s="52">
        <f t="shared" si="363"/>
        <v>0</v>
      </c>
      <c r="J950" s="52">
        <f t="shared" si="363"/>
        <v>0</v>
      </c>
      <c r="K950" s="52">
        <f t="shared" si="363"/>
        <v>0</v>
      </c>
      <c r="L950" s="52">
        <f t="shared" si="363"/>
        <v>1</v>
      </c>
      <c r="M950" s="54" t="s">
        <v>14</v>
      </c>
    </row>
    <row r="951" spans="1:13" ht="15" customHeight="1" thickTop="1" thickBot="1" x14ac:dyDescent="0.3">
      <c r="A951" s="49" t="s">
        <v>23</v>
      </c>
      <c r="B951" s="50"/>
      <c r="C951" s="50"/>
      <c r="D951" s="50"/>
      <c r="E951" s="50"/>
      <c r="F951" s="50">
        <v>15</v>
      </c>
      <c r="G951" s="51">
        <f t="shared" si="362"/>
        <v>15</v>
      </c>
      <c r="H951" s="52">
        <f t="shared" si="363"/>
        <v>0</v>
      </c>
      <c r="I951" s="52">
        <f t="shared" si="363"/>
        <v>0</v>
      </c>
      <c r="J951" s="52">
        <f t="shared" si="363"/>
        <v>0</v>
      </c>
      <c r="K951" s="52">
        <f t="shared" si="363"/>
        <v>0</v>
      </c>
      <c r="L951" s="52">
        <f t="shared" si="363"/>
        <v>1</v>
      </c>
      <c r="M951" s="54"/>
    </row>
    <row r="952" spans="1:13" ht="15" customHeight="1" thickTop="1" thickBot="1" x14ac:dyDescent="0.3">
      <c r="A952" s="55" t="s">
        <v>24</v>
      </c>
      <c r="B952" s="56">
        <f t="shared" ref="B952:E952" si="364">IFERROR(AVERAGE(B947:B951),0)</f>
        <v>0</v>
      </c>
      <c r="C952" s="56">
        <f t="shared" si="364"/>
        <v>0</v>
      </c>
      <c r="D952" s="56">
        <f t="shared" si="364"/>
        <v>0</v>
      </c>
      <c r="E952" s="56">
        <f t="shared" si="364"/>
        <v>0</v>
      </c>
      <c r="F952" s="56"/>
      <c r="G952" s="56">
        <f>SUM(AVERAGE(G947:G951))</f>
        <v>15</v>
      </c>
      <c r="H952" s="58">
        <f>AVERAGE(H947:H951)*0.2</f>
        <v>0</v>
      </c>
      <c r="I952" s="58">
        <f>AVERAGE(I947:I951)*0.4</f>
        <v>0</v>
      </c>
      <c r="J952" s="58">
        <f>AVERAGE(J947:J951)*0.6</f>
        <v>0</v>
      </c>
      <c r="K952" s="58">
        <f>AVERAGE(K947:K951)*0.8</f>
        <v>0</v>
      </c>
      <c r="L952" s="61">
        <f>AVERAGE(L947:L951)*1</f>
        <v>1</v>
      </c>
      <c r="M952" s="58">
        <f>SUM(H952:L952)</f>
        <v>1</v>
      </c>
    </row>
    <row r="953" spans="1:13" ht="15" customHeight="1" thickTop="1" thickBot="1" x14ac:dyDescent="0.3">
      <c r="A953" s="59" t="s">
        <v>25</v>
      </c>
      <c r="B953" s="45" t="s">
        <v>7</v>
      </c>
      <c r="C953" s="45" t="s">
        <v>8</v>
      </c>
      <c r="D953" s="45" t="s">
        <v>9</v>
      </c>
      <c r="E953" s="45" t="s">
        <v>10</v>
      </c>
      <c r="F953" s="45" t="s">
        <v>11</v>
      </c>
      <c r="G953" s="46" t="s">
        <v>12</v>
      </c>
      <c r="H953" s="45" t="s">
        <v>7</v>
      </c>
      <c r="I953" s="45" t="s">
        <v>8</v>
      </c>
      <c r="J953" s="45" t="s">
        <v>9</v>
      </c>
      <c r="K953" s="45" t="s">
        <v>10</v>
      </c>
      <c r="L953" s="60" t="s">
        <v>11</v>
      </c>
      <c r="M953" s="46" t="s">
        <v>12</v>
      </c>
    </row>
    <row r="954" spans="1:13" ht="15" customHeight="1" thickTop="1" thickBot="1" x14ac:dyDescent="0.3">
      <c r="A954" s="49" t="s">
        <v>26</v>
      </c>
      <c r="B954" s="50"/>
      <c r="C954" s="50"/>
      <c r="D954" s="50"/>
      <c r="E954" s="50"/>
      <c r="F954" s="50">
        <v>15</v>
      </c>
      <c r="G954" s="51">
        <f t="shared" ref="G954:G956" si="365">SUM(B954:F954)</f>
        <v>15</v>
      </c>
      <c r="H954" s="52">
        <f t="shared" ref="H954:L956" si="366">IFERROR(B954/$G$954,0)</f>
        <v>0</v>
      </c>
      <c r="I954" s="52">
        <f t="shared" si="366"/>
        <v>0</v>
      </c>
      <c r="J954" s="52">
        <f t="shared" si="366"/>
        <v>0</v>
      </c>
      <c r="K954" s="52">
        <f t="shared" si="366"/>
        <v>0</v>
      </c>
      <c r="L954" s="52">
        <f t="shared" si="366"/>
        <v>1</v>
      </c>
      <c r="M954" s="54" t="s">
        <v>14</v>
      </c>
    </row>
    <row r="955" spans="1:13" ht="15" customHeight="1" thickTop="1" thickBot="1" x14ac:dyDescent="0.3">
      <c r="A955" s="49" t="s">
        <v>27</v>
      </c>
      <c r="B955" s="50"/>
      <c r="C955" s="50"/>
      <c r="D955" s="50"/>
      <c r="E955" s="50"/>
      <c r="F955" s="50">
        <v>15</v>
      </c>
      <c r="G955" s="51">
        <f t="shared" si="365"/>
        <v>15</v>
      </c>
      <c r="H955" s="52">
        <f t="shared" si="366"/>
        <v>0</v>
      </c>
      <c r="I955" s="52">
        <f t="shared" si="366"/>
        <v>0</v>
      </c>
      <c r="J955" s="52">
        <f t="shared" si="366"/>
        <v>0</v>
      </c>
      <c r="K955" s="52">
        <f t="shared" si="366"/>
        <v>0</v>
      </c>
      <c r="L955" s="52">
        <f t="shared" si="366"/>
        <v>1</v>
      </c>
      <c r="M955" s="54" t="s">
        <v>14</v>
      </c>
    </row>
    <row r="956" spans="1:13" ht="15" customHeight="1" thickTop="1" thickBot="1" x14ac:dyDescent="0.3">
      <c r="A956" s="49" t="s">
        <v>28</v>
      </c>
      <c r="B956" s="50"/>
      <c r="C956" s="50"/>
      <c r="D956" s="50"/>
      <c r="E956" s="50"/>
      <c r="F956" s="50">
        <v>15</v>
      </c>
      <c r="G956" s="51">
        <f t="shared" si="365"/>
        <v>15</v>
      </c>
      <c r="H956" s="52">
        <f t="shared" si="366"/>
        <v>0</v>
      </c>
      <c r="I956" s="52">
        <f t="shared" si="366"/>
        <v>0</v>
      </c>
      <c r="J956" s="52">
        <f t="shared" si="366"/>
        <v>0</v>
      </c>
      <c r="K956" s="52">
        <f t="shared" si="366"/>
        <v>0</v>
      </c>
      <c r="L956" s="52">
        <f t="shared" si="366"/>
        <v>1</v>
      </c>
      <c r="M956" s="54" t="s">
        <v>14</v>
      </c>
    </row>
    <row r="957" spans="1:13" ht="15" customHeight="1" thickTop="1" thickBot="1" x14ac:dyDescent="0.3">
      <c r="A957" s="55" t="s">
        <v>24</v>
      </c>
      <c r="B957" s="56"/>
      <c r="C957" s="56">
        <f t="shared" ref="C957:E957" si="367">IFERROR(AVERAGE(C954:C956),0)</f>
        <v>0</v>
      </c>
      <c r="D957" s="62">
        <f t="shared" si="367"/>
        <v>0</v>
      </c>
      <c r="E957" s="62">
        <f t="shared" si="367"/>
        <v>0</v>
      </c>
      <c r="F957" s="62"/>
      <c r="G957" s="62">
        <f>SUM(AVERAGE(G954:G956))</f>
        <v>15</v>
      </c>
      <c r="H957" s="58">
        <f>AVERAGE(H954:H956)*0.2</f>
        <v>0</v>
      </c>
      <c r="I957" s="58">
        <f>AVERAGE(I954:I956)*0.4</f>
        <v>0</v>
      </c>
      <c r="J957" s="58">
        <f>AVERAGE(J954:J956)*0.6</f>
        <v>0</v>
      </c>
      <c r="K957" s="58">
        <f>AVERAGE(K954:K956)*0.8</f>
        <v>0</v>
      </c>
      <c r="L957" s="61">
        <f>AVERAGE(L954:L956)*1</f>
        <v>1</v>
      </c>
      <c r="M957" s="63">
        <f>SUM(H957:L957)</f>
        <v>1</v>
      </c>
    </row>
    <row r="958" spans="1:13" ht="15" customHeight="1" thickTop="1" thickBot="1" x14ac:dyDescent="0.3">
      <c r="A958" s="44" t="s">
        <v>29</v>
      </c>
      <c r="B958" s="45" t="s">
        <v>7</v>
      </c>
      <c r="C958" s="45" t="s">
        <v>8</v>
      </c>
      <c r="D958" s="45" t="s">
        <v>9</v>
      </c>
      <c r="E958" s="45" t="s">
        <v>10</v>
      </c>
      <c r="F958" s="45" t="s">
        <v>11</v>
      </c>
      <c r="G958" s="46" t="s">
        <v>12</v>
      </c>
      <c r="H958" s="45" t="s">
        <v>7</v>
      </c>
      <c r="I958" s="45" t="s">
        <v>8</v>
      </c>
      <c r="J958" s="45" t="s">
        <v>9</v>
      </c>
      <c r="K958" s="45" t="s">
        <v>10</v>
      </c>
      <c r="L958" s="60" t="s">
        <v>11</v>
      </c>
      <c r="M958" s="46" t="s">
        <v>12</v>
      </c>
    </row>
    <row r="959" spans="1:13" ht="15" customHeight="1" thickTop="1" thickBot="1" x14ac:dyDescent="0.3">
      <c r="A959" s="64" t="s">
        <v>30</v>
      </c>
      <c r="B959" s="65"/>
      <c r="C959" s="65"/>
      <c r="D959" s="65"/>
      <c r="E959" s="50"/>
      <c r="F959" s="50">
        <v>15</v>
      </c>
      <c r="G959" s="66">
        <f t="shared" ref="G959:G962" si="368">SUM(B959:F959)</f>
        <v>15</v>
      </c>
      <c r="H959" s="67">
        <f t="shared" ref="H959:L962" si="369">IFERROR(B959/$G$959,0)</f>
        <v>0</v>
      </c>
      <c r="I959" s="67">
        <f t="shared" si="369"/>
        <v>0</v>
      </c>
      <c r="J959" s="67">
        <f t="shared" si="369"/>
        <v>0</v>
      </c>
      <c r="K959" s="67">
        <f t="shared" si="369"/>
        <v>0</v>
      </c>
      <c r="L959" s="67">
        <f t="shared" si="369"/>
        <v>1</v>
      </c>
      <c r="M959" s="54" t="s">
        <v>14</v>
      </c>
    </row>
    <row r="960" spans="1:13" ht="15" customHeight="1" thickTop="1" thickBot="1" x14ac:dyDescent="0.3">
      <c r="A960" s="64" t="s">
        <v>31</v>
      </c>
      <c r="B960" s="65"/>
      <c r="C960" s="65"/>
      <c r="D960" s="65"/>
      <c r="E960" s="50"/>
      <c r="F960" s="50">
        <v>15</v>
      </c>
      <c r="G960" s="66">
        <f t="shared" si="368"/>
        <v>15</v>
      </c>
      <c r="H960" s="67">
        <f t="shared" si="369"/>
        <v>0</v>
      </c>
      <c r="I960" s="67">
        <f t="shared" si="369"/>
        <v>0</v>
      </c>
      <c r="J960" s="67">
        <f t="shared" si="369"/>
        <v>0</v>
      </c>
      <c r="K960" s="67">
        <f t="shared" si="369"/>
        <v>0</v>
      </c>
      <c r="L960" s="67">
        <f t="shared" si="369"/>
        <v>1</v>
      </c>
      <c r="M960" s="54" t="s">
        <v>14</v>
      </c>
    </row>
    <row r="961" spans="1:13" ht="15" customHeight="1" thickTop="1" thickBot="1" x14ac:dyDescent="0.3">
      <c r="A961" s="64" t="s">
        <v>32</v>
      </c>
      <c r="B961" s="65"/>
      <c r="C961" s="65"/>
      <c r="D961" s="65"/>
      <c r="E961" s="50"/>
      <c r="F961" s="50">
        <v>15</v>
      </c>
      <c r="G961" s="66">
        <f t="shared" si="368"/>
        <v>15</v>
      </c>
      <c r="H961" s="67">
        <f t="shared" si="369"/>
        <v>0</v>
      </c>
      <c r="I961" s="67">
        <f t="shared" si="369"/>
        <v>0</v>
      </c>
      <c r="J961" s="67">
        <f t="shared" si="369"/>
        <v>0</v>
      </c>
      <c r="K961" s="67">
        <f t="shared" si="369"/>
        <v>0</v>
      </c>
      <c r="L961" s="67">
        <f t="shared" si="369"/>
        <v>1</v>
      </c>
      <c r="M961" s="54" t="s">
        <v>14</v>
      </c>
    </row>
    <row r="962" spans="1:13" ht="15" customHeight="1" thickTop="1" thickBot="1" x14ac:dyDescent="0.3">
      <c r="A962" s="64" t="s">
        <v>33</v>
      </c>
      <c r="B962" s="65"/>
      <c r="C962" s="65"/>
      <c r="D962" s="65"/>
      <c r="E962" s="50"/>
      <c r="F962" s="50">
        <v>15</v>
      </c>
      <c r="G962" s="66">
        <f t="shared" si="368"/>
        <v>15</v>
      </c>
      <c r="H962" s="67">
        <f t="shared" si="369"/>
        <v>0</v>
      </c>
      <c r="I962" s="67">
        <f t="shared" si="369"/>
        <v>0</v>
      </c>
      <c r="J962" s="67">
        <f t="shared" si="369"/>
        <v>0</v>
      </c>
      <c r="K962" s="67">
        <f t="shared" si="369"/>
        <v>0</v>
      </c>
      <c r="L962" s="67">
        <f t="shared" si="369"/>
        <v>1</v>
      </c>
      <c r="M962" s="54" t="s">
        <v>14</v>
      </c>
    </row>
    <row r="963" spans="1:13" ht="15" customHeight="1" thickTop="1" thickBot="1" x14ac:dyDescent="0.3">
      <c r="A963" s="68" t="s">
        <v>24</v>
      </c>
      <c r="B963" s="69">
        <f t="shared" ref="B963:E963" si="370">IFERROR(AVERAGE(B959:B962),0)</f>
        <v>0</v>
      </c>
      <c r="C963" s="69">
        <f t="shared" si="370"/>
        <v>0</v>
      </c>
      <c r="D963" s="69">
        <f t="shared" si="370"/>
        <v>0</v>
      </c>
      <c r="E963" s="69">
        <f t="shared" si="370"/>
        <v>0</v>
      </c>
      <c r="F963" s="69"/>
      <c r="G963" s="69">
        <f>SUM(AVERAGE(G959:G962))</f>
        <v>15</v>
      </c>
      <c r="H963" s="63">
        <f>AVERAGE(H959:H962)*0.2</f>
        <v>0</v>
      </c>
      <c r="I963" s="63">
        <f>AVERAGE(I959:I962)*0.4</f>
        <v>0</v>
      </c>
      <c r="J963" s="63">
        <f>AVERAGE(J959:J962)*0.6</f>
        <v>0</v>
      </c>
      <c r="K963" s="63">
        <f>AVERAGE(K959:K962)*0.8</f>
        <v>0</v>
      </c>
      <c r="L963" s="70">
        <f>AVERAGE(L959:L962)*1</f>
        <v>1</v>
      </c>
      <c r="M963" s="63">
        <f>SUM(H963:L963)</f>
        <v>1</v>
      </c>
    </row>
    <row r="964" spans="1:13" ht="15" customHeight="1" thickTop="1" thickBot="1" x14ac:dyDescent="0.3">
      <c r="A964" s="71" t="s">
        <v>114</v>
      </c>
      <c r="B964" s="72"/>
      <c r="C964" s="72"/>
      <c r="D964" s="72"/>
      <c r="E964" s="72"/>
      <c r="F964" s="72"/>
      <c r="G964" s="73">
        <f>SUM(B964:F964)</f>
        <v>0</v>
      </c>
      <c r="H964" s="74">
        <f t="shared" ref="H964:L964" si="371">IFERROR(B964/$G$964,0)</f>
        <v>0</v>
      </c>
      <c r="I964" s="74">
        <f t="shared" si="371"/>
        <v>0</v>
      </c>
      <c r="J964" s="74">
        <f t="shared" si="371"/>
        <v>0</v>
      </c>
      <c r="K964" s="74">
        <f t="shared" si="371"/>
        <v>0</v>
      </c>
      <c r="L964" s="74">
        <f t="shared" si="371"/>
        <v>0</v>
      </c>
      <c r="M964" s="54" t="s">
        <v>14</v>
      </c>
    </row>
    <row r="965" spans="1:13" ht="15" customHeight="1" thickTop="1" thickBot="1" x14ac:dyDescent="0.3">
      <c r="A965" s="170" t="s">
        <v>35</v>
      </c>
      <c r="B965" s="171"/>
      <c r="C965" s="171"/>
      <c r="D965" s="171"/>
      <c r="E965" s="171"/>
      <c r="F965" s="172"/>
      <c r="G965" s="75">
        <v>15</v>
      </c>
      <c r="H965" s="63" t="s">
        <v>14</v>
      </c>
      <c r="I965" s="63" t="s">
        <v>14</v>
      </c>
      <c r="J965" s="63" t="s">
        <v>14</v>
      </c>
      <c r="K965" s="63" t="s">
        <v>14</v>
      </c>
      <c r="L965" s="63" t="s">
        <v>14</v>
      </c>
      <c r="M965" s="63">
        <f>(M945+M952+M957+M963)/4</f>
        <v>1</v>
      </c>
    </row>
    <row r="966" spans="1:13" ht="15" customHeight="1" thickTop="1" x14ac:dyDescent="0.25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</row>
    <row r="967" spans="1:13" ht="15" customHeight="1" thickBot="1" x14ac:dyDescent="0.3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</row>
    <row r="968" spans="1:13" ht="15" customHeight="1" thickTop="1" thickBot="1" x14ac:dyDescent="0.3">
      <c r="A968" s="39" t="s">
        <v>0</v>
      </c>
      <c r="B968" s="153" t="s">
        <v>119</v>
      </c>
      <c r="C968" s="154"/>
      <c r="D968" s="154"/>
      <c r="E968" s="154"/>
      <c r="F968" s="154"/>
      <c r="G968" s="155"/>
      <c r="H968" s="156" t="s">
        <v>111</v>
      </c>
      <c r="I968" s="157"/>
      <c r="J968" s="158"/>
      <c r="K968" s="40" t="s">
        <v>2</v>
      </c>
      <c r="L968" s="159">
        <v>45328</v>
      </c>
      <c r="M968" s="160"/>
    </row>
    <row r="969" spans="1:13" ht="15" customHeight="1" thickBot="1" x14ac:dyDescent="0.3">
      <c r="A969" s="161" t="s">
        <v>3</v>
      </c>
      <c r="B969" s="162"/>
      <c r="C969" s="162"/>
      <c r="D969" s="162"/>
      <c r="E969" s="162"/>
      <c r="F969" s="162"/>
      <c r="G969" s="163"/>
      <c r="H969" s="41" t="s">
        <v>112</v>
      </c>
      <c r="I969" s="167">
        <v>20</v>
      </c>
      <c r="J969" s="155"/>
      <c r="K969" s="42"/>
      <c r="L969" s="41"/>
      <c r="M969" s="41"/>
    </row>
    <row r="970" spans="1:13" ht="15" customHeight="1" thickBot="1" x14ac:dyDescent="0.3">
      <c r="A970" s="164"/>
      <c r="B970" s="165"/>
      <c r="C970" s="165"/>
      <c r="D970" s="165"/>
      <c r="E970" s="165"/>
      <c r="F970" s="165"/>
      <c r="G970" s="166"/>
      <c r="H970" s="41" t="s">
        <v>113</v>
      </c>
      <c r="I970" s="167">
        <v>0</v>
      </c>
      <c r="J970" s="155"/>
      <c r="K970" s="41"/>
      <c r="L970" s="41"/>
      <c r="M970" s="41"/>
    </row>
    <row r="971" spans="1:13" ht="15" customHeight="1" thickBot="1" x14ac:dyDescent="0.3">
      <c r="A971" s="43" t="s">
        <v>4</v>
      </c>
      <c r="B971" s="168" t="s">
        <v>5</v>
      </c>
      <c r="C971" s="169"/>
      <c r="D971" s="169"/>
      <c r="E971" s="169"/>
      <c r="F971" s="169"/>
      <c r="G971" s="169"/>
      <c r="H971" s="167" t="s">
        <v>5</v>
      </c>
      <c r="I971" s="154"/>
      <c r="J971" s="154"/>
      <c r="K971" s="154"/>
      <c r="L971" s="154"/>
      <c r="M971" s="155"/>
    </row>
    <row r="972" spans="1:13" ht="15" customHeight="1" thickTop="1" thickBot="1" x14ac:dyDescent="0.3">
      <c r="A972" s="44" t="s">
        <v>6</v>
      </c>
      <c r="B972" s="45" t="s">
        <v>7</v>
      </c>
      <c r="C972" s="45" t="s">
        <v>8</v>
      </c>
      <c r="D972" s="45" t="s">
        <v>9</v>
      </c>
      <c r="E972" s="45" t="s">
        <v>10</v>
      </c>
      <c r="F972" s="45" t="s">
        <v>11</v>
      </c>
      <c r="G972" s="46" t="s">
        <v>12</v>
      </c>
      <c r="H972" s="47" t="s">
        <v>7</v>
      </c>
      <c r="I972" s="47" t="s">
        <v>8</v>
      </c>
      <c r="J972" s="47" t="s">
        <v>9</v>
      </c>
      <c r="K972" s="47" t="s">
        <v>10</v>
      </c>
      <c r="L972" s="47" t="s">
        <v>11</v>
      </c>
      <c r="M972" s="48" t="s">
        <v>12</v>
      </c>
    </row>
    <row r="973" spans="1:13" ht="15" customHeight="1" thickTop="1" thickBot="1" x14ac:dyDescent="0.3">
      <c r="A973" s="49" t="s">
        <v>13</v>
      </c>
      <c r="B973" s="50"/>
      <c r="C973" s="50"/>
      <c r="D973" s="50"/>
      <c r="E973" s="50"/>
      <c r="F973" s="50">
        <v>20</v>
      </c>
      <c r="G973" s="51">
        <f t="shared" ref="G973:G975" si="372">SUM(B973:F973)</f>
        <v>20</v>
      </c>
      <c r="H973" s="52">
        <f t="shared" ref="H973:L975" si="373">IFERROR(B973/$G$973,0)</f>
        <v>0</v>
      </c>
      <c r="I973" s="52">
        <f t="shared" si="373"/>
        <v>0</v>
      </c>
      <c r="J973" s="52">
        <f t="shared" si="373"/>
        <v>0</v>
      </c>
      <c r="K973" s="52">
        <f t="shared" si="373"/>
        <v>0</v>
      </c>
      <c r="L973" s="52">
        <f t="shared" si="373"/>
        <v>1</v>
      </c>
      <c r="M973" s="53" t="s">
        <v>14</v>
      </c>
    </row>
    <row r="974" spans="1:13" ht="15" customHeight="1" thickTop="1" thickBot="1" x14ac:dyDescent="0.3">
      <c r="A974" s="49" t="s">
        <v>15</v>
      </c>
      <c r="B974" s="50"/>
      <c r="C974" s="50"/>
      <c r="D974" s="50"/>
      <c r="E974" s="50"/>
      <c r="F974" s="50">
        <v>20</v>
      </c>
      <c r="G974" s="51">
        <f t="shared" si="372"/>
        <v>20</v>
      </c>
      <c r="H974" s="52">
        <f t="shared" si="373"/>
        <v>0</v>
      </c>
      <c r="I974" s="52">
        <f t="shared" si="373"/>
        <v>0</v>
      </c>
      <c r="J974" s="52">
        <f t="shared" si="373"/>
        <v>0</v>
      </c>
      <c r="K974" s="52">
        <f t="shared" si="373"/>
        <v>0</v>
      </c>
      <c r="L974" s="52">
        <f t="shared" si="373"/>
        <v>1</v>
      </c>
      <c r="M974" s="54" t="s">
        <v>14</v>
      </c>
    </row>
    <row r="975" spans="1:13" ht="15" customHeight="1" thickTop="1" thickBot="1" x14ac:dyDescent="0.3">
      <c r="A975" s="49" t="s">
        <v>16</v>
      </c>
      <c r="B975" s="50"/>
      <c r="C975" s="50"/>
      <c r="D975" s="50"/>
      <c r="E975" s="50"/>
      <c r="F975" s="50">
        <v>20</v>
      </c>
      <c r="G975" s="51">
        <f t="shared" si="372"/>
        <v>20</v>
      </c>
      <c r="H975" s="52">
        <f t="shared" si="373"/>
        <v>0</v>
      </c>
      <c r="I975" s="52">
        <f t="shared" si="373"/>
        <v>0</v>
      </c>
      <c r="J975" s="52">
        <f t="shared" si="373"/>
        <v>0</v>
      </c>
      <c r="K975" s="52">
        <f t="shared" si="373"/>
        <v>0</v>
      </c>
      <c r="L975" s="52">
        <f t="shared" si="373"/>
        <v>1</v>
      </c>
      <c r="M975" s="54" t="s">
        <v>14</v>
      </c>
    </row>
    <row r="976" spans="1:13" ht="15" customHeight="1" thickTop="1" thickBot="1" x14ac:dyDescent="0.3">
      <c r="A976" s="55" t="s">
        <v>17</v>
      </c>
      <c r="B976" s="56">
        <f>IFERROR(AVERAGE(B973:B975),0)</f>
        <v>0</v>
      </c>
      <c r="C976" s="56"/>
      <c r="D976" s="56">
        <f>IFERROR(AVERAGE(D973:D975),0)</f>
        <v>0</v>
      </c>
      <c r="E976" s="56"/>
      <c r="F976" s="56"/>
      <c r="G976" s="56">
        <f>SUM(AVERAGE(G973:G975))</f>
        <v>20</v>
      </c>
      <c r="H976" s="57">
        <f>AVERAGE(H973:H975)*0.2</f>
        <v>0</v>
      </c>
      <c r="I976" s="57">
        <f>AVERAGE(I973:I975)*0.4</f>
        <v>0</v>
      </c>
      <c r="J976" s="57">
        <f>AVERAGE(J973:J975)*0.6</f>
        <v>0</v>
      </c>
      <c r="K976" s="57">
        <f>AVERAGE(K973:K975)*0.8</f>
        <v>0</v>
      </c>
      <c r="L976" s="57">
        <f>AVERAGE(L973:L975)*1</f>
        <v>1</v>
      </c>
      <c r="M976" s="58">
        <f>SUM(H976:L976)</f>
        <v>1</v>
      </c>
    </row>
    <row r="977" spans="1:13" ht="15" customHeight="1" thickTop="1" thickBot="1" x14ac:dyDescent="0.3">
      <c r="A977" s="59" t="s">
        <v>18</v>
      </c>
      <c r="B977" s="45" t="s">
        <v>7</v>
      </c>
      <c r="C977" s="45" t="s">
        <v>8</v>
      </c>
      <c r="D977" s="45" t="s">
        <v>9</v>
      </c>
      <c r="E977" s="45" t="s">
        <v>10</v>
      </c>
      <c r="F977" s="45" t="s">
        <v>11</v>
      </c>
      <c r="G977" s="46" t="s">
        <v>12</v>
      </c>
      <c r="H977" s="45" t="s">
        <v>7</v>
      </c>
      <c r="I977" s="45" t="s">
        <v>8</v>
      </c>
      <c r="J977" s="45" t="s">
        <v>9</v>
      </c>
      <c r="K977" s="45" t="s">
        <v>10</v>
      </c>
      <c r="L977" s="60" t="s">
        <v>11</v>
      </c>
      <c r="M977" s="46" t="s">
        <v>12</v>
      </c>
    </row>
    <row r="978" spans="1:13" ht="15" customHeight="1" thickTop="1" thickBot="1" x14ac:dyDescent="0.3">
      <c r="A978" s="49" t="s">
        <v>19</v>
      </c>
      <c r="B978" s="50"/>
      <c r="C978" s="50"/>
      <c r="D978" s="50"/>
      <c r="E978" s="50"/>
      <c r="F978" s="50">
        <v>20</v>
      </c>
      <c r="G978" s="51">
        <f t="shared" ref="G978:G982" si="374">SUM(B978:F978)</f>
        <v>20</v>
      </c>
      <c r="H978" s="52">
        <f t="shared" ref="H978:L982" si="375">IFERROR(B978/$G$978,0)</f>
        <v>0</v>
      </c>
      <c r="I978" s="52">
        <f t="shared" si="375"/>
        <v>0</v>
      </c>
      <c r="J978" s="52">
        <f t="shared" si="375"/>
        <v>0</v>
      </c>
      <c r="K978" s="52">
        <f t="shared" si="375"/>
        <v>0</v>
      </c>
      <c r="L978" s="52">
        <f t="shared" si="375"/>
        <v>1</v>
      </c>
      <c r="M978" s="54" t="s">
        <v>14</v>
      </c>
    </row>
    <row r="979" spans="1:13" ht="15" customHeight="1" thickTop="1" thickBot="1" x14ac:dyDescent="0.3">
      <c r="A979" s="49" t="s">
        <v>20</v>
      </c>
      <c r="B979" s="50"/>
      <c r="C979" s="50"/>
      <c r="D979" s="50"/>
      <c r="E979" s="50"/>
      <c r="F979" s="50">
        <v>20</v>
      </c>
      <c r="G979" s="51">
        <f t="shared" si="374"/>
        <v>20</v>
      </c>
      <c r="H979" s="52">
        <f t="shared" si="375"/>
        <v>0</v>
      </c>
      <c r="I979" s="52">
        <f t="shared" si="375"/>
        <v>0</v>
      </c>
      <c r="J979" s="52">
        <f t="shared" si="375"/>
        <v>0</v>
      </c>
      <c r="K979" s="52">
        <f t="shared" si="375"/>
        <v>0</v>
      </c>
      <c r="L979" s="52">
        <f t="shared" si="375"/>
        <v>1</v>
      </c>
      <c r="M979" s="54" t="s">
        <v>14</v>
      </c>
    </row>
    <row r="980" spans="1:13" ht="15" customHeight="1" thickTop="1" thickBot="1" x14ac:dyDescent="0.3">
      <c r="A980" s="49" t="s">
        <v>21</v>
      </c>
      <c r="B980" s="50"/>
      <c r="C980" s="50"/>
      <c r="D980" s="50"/>
      <c r="E980" s="50"/>
      <c r="F980" s="50">
        <v>20</v>
      </c>
      <c r="G980" s="51">
        <f t="shared" si="374"/>
        <v>20</v>
      </c>
      <c r="H980" s="52">
        <f t="shared" si="375"/>
        <v>0</v>
      </c>
      <c r="I980" s="52">
        <f t="shared" si="375"/>
        <v>0</v>
      </c>
      <c r="J980" s="52">
        <f t="shared" si="375"/>
        <v>0</v>
      </c>
      <c r="K980" s="52">
        <f t="shared" si="375"/>
        <v>0</v>
      </c>
      <c r="L980" s="52">
        <f t="shared" si="375"/>
        <v>1</v>
      </c>
      <c r="M980" s="54" t="s">
        <v>14</v>
      </c>
    </row>
    <row r="981" spans="1:13" ht="15" customHeight="1" thickTop="1" thickBot="1" x14ac:dyDescent="0.3">
      <c r="A981" s="49" t="s">
        <v>22</v>
      </c>
      <c r="B981" s="50"/>
      <c r="C981" s="50"/>
      <c r="D981" s="50"/>
      <c r="E981" s="50"/>
      <c r="F981" s="50">
        <v>20</v>
      </c>
      <c r="G981" s="51">
        <f t="shared" si="374"/>
        <v>20</v>
      </c>
      <c r="H981" s="52">
        <f t="shared" si="375"/>
        <v>0</v>
      </c>
      <c r="I981" s="52">
        <f t="shared" si="375"/>
        <v>0</v>
      </c>
      <c r="J981" s="52">
        <f t="shared" si="375"/>
        <v>0</v>
      </c>
      <c r="K981" s="52">
        <f t="shared" si="375"/>
        <v>0</v>
      </c>
      <c r="L981" s="52">
        <f t="shared" si="375"/>
        <v>1</v>
      </c>
      <c r="M981" s="54" t="s">
        <v>14</v>
      </c>
    </row>
    <row r="982" spans="1:13" ht="15" customHeight="1" thickTop="1" thickBot="1" x14ac:dyDescent="0.3">
      <c r="A982" s="49" t="s">
        <v>23</v>
      </c>
      <c r="B982" s="50"/>
      <c r="C982" s="50"/>
      <c r="D982" s="50"/>
      <c r="E982" s="50"/>
      <c r="F982" s="50">
        <v>20</v>
      </c>
      <c r="G982" s="51">
        <f t="shared" si="374"/>
        <v>20</v>
      </c>
      <c r="H982" s="52">
        <f t="shared" si="375"/>
        <v>0</v>
      </c>
      <c r="I982" s="52">
        <f t="shared" si="375"/>
        <v>0</v>
      </c>
      <c r="J982" s="52">
        <f t="shared" si="375"/>
        <v>0</v>
      </c>
      <c r="K982" s="52">
        <f t="shared" si="375"/>
        <v>0</v>
      </c>
      <c r="L982" s="52">
        <f t="shared" si="375"/>
        <v>1</v>
      </c>
      <c r="M982" s="54"/>
    </row>
    <row r="983" spans="1:13" ht="15" customHeight="1" thickTop="1" thickBot="1" x14ac:dyDescent="0.3">
      <c r="A983" s="55" t="s">
        <v>24</v>
      </c>
      <c r="B983" s="56">
        <f t="shared" ref="B983:E983" si="376">IFERROR(AVERAGE(B978:B982),0)</f>
        <v>0</v>
      </c>
      <c r="C983" s="56">
        <f t="shared" si="376"/>
        <v>0</v>
      </c>
      <c r="D983" s="56">
        <f t="shared" si="376"/>
        <v>0</v>
      </c>
      <c r="E983" s="56">
        <f t="shared" si="376"/>
        <v>0</v>
      </c>
      <c r="F983" s="56"/>
      <c r="G983" s="56">
        <f>SUM(AVERAGE(G978:G982))</f>
        <v>20</v>
      </c>
      <c r="H983" s="58">
        <f>AVERAGE(H978:H982)*0.2</f>
        <v>0</v>
      </c>
      <c r="I983" s="58">
        <f>AVERAGE(I978:I982)*0.4</f>
        <v>0</v>
      </c>
      <c r="J983" s="58">
        <f>AVERAGE(J978:J982)*0.6</f>
        <v>0</v>
      </c>
      <c r="K983" s="58">
        <f>AVERAGE(K978:K982)*0.8</f>
        <v>0</v>
      </c>
      <c r="L983" s="61">
        <f>AVERAGE(L978:L982)*1</f>
        <v>1</v>
      </c>
      <c r="M983" s="58">
        <f>SUM(H983:L983)</f>
        <v>1</v>
      </c>
    </row>
    <row r="984" spans="1:13" ht="15" customHeight="1" thickTop="1" thickBot="1" x14ac:dyDescent="0.3">
      <c r="A984" s="59" t="s">
        <v>25</v>
      </c>
      <c r="B984" s="45" t="s">
        <v>7</v>
      </c>
      <c r="C984" s="45" t="s">
        <v>8</v>
      </c>
      <c r="D984" s="45" t="s">
        <v>9</v>
      </c>
      <c r="E984" s="45" t="s">
        <v>10</v>
      </c>
      <c r="F984" s="45" t="s">
        <v>11</v>
      </c>
      <c r="G984" s="46" t="s">
        <v>12</v>
      </c>
      <c r="H984" s="45" t="s">
        <v>7</v>
      </c>
      <c r="I984" s="45" t="s">
        <v>8</v>
      </c>
      <c r="J984" s="45" t="s">
        <v>9</v>
      </c>
      <c r="K984" s="45" t="s">
        <v>10</v>
      </c>
      <c r="L984" s="60" t="s">
        <v>11</v>
      </c>
      <c r="M984" s="46" t="s">
        <v>12</v>
      </c>
    </row>
    <row r="985" spans="1:13" ht="15" customHeight="1" thickTop="1" thickBot="1" x14ac:dyDescent="0.3">
      <c r="A985" s="49" t="s">
        <v>26</v>
      </c>
      <c r="B985" s="50"/>
      <c r="C985" s="50"/>
      <c r="D985" s="50"/>
      <c r="E985" s="50"/>
      <c r="F985" s="50">
        <v>20</v>
      </c>
      <c r="G985" s="51">
        <f t="shared" ref="G985:G987" si="377">SUM(B985:F985)</f>
        <v>20</v>
      </c>
      <c r="H985" s="52">
        <f t="shared" ref="H985:L987" si="378">IFERROR(B985/$G$985,0)</f>
        <v>0</v>
      </c>
      <c r="I985" s="52">
        <f t="shared" si="378"/>
        <v>0</v>
      </c>
      <c r="J985" s="52">
        <f t="shared" si="378"/>
        <v>0</v>
      </c>
      <c r="K985" s="52">
        <f t="shared" si="378"/>
        <v>0</v>
      </c>
      <c r="L985" s="52">
        <f t="shared" si="378"/>
        <v>1</v>
      </c>
      <c r="M985" s="54" t="s">
        <v>14</v>
      </c>
    </row>
    <row r="986" spans="1:13" ht="15" customHeight="1" thickTop="1" thickBot="1" x14ac:dyDescent="0.3">
      <c r="A986" s="49" t="s">
        <v>27</v>
      </c>
      <c r="B986" s="50"/>
      <c r="C986" s="50"/>
      <c r="D986" s="50"/>
      <c r="E986" s="50"/>
      <c r="F986" s="50">
        <v>20</v>
      </c>
      <c r="G986" s="51">
        <f t="shared" si="377"/>
        <v>20</v>
      </c>
      <c r="H986" s="52">
        <f t="shared" si="378"/>
        <v>0</v>
      </c>
      <c r="I986" s="52">
        <f t="shared" si="378"/>
        <v>0</v>
      </c>
      <c r="J986" s="52">
        <f t="shared" si="378"/>
        <v>0</v>
      </c>
      <c r="K986" s="52">
        <f t="shared" si="378"/>
        <v>0</v>
      </c>
      <c r="L986" s="52">
        <f t="shared" si="378"/>
        <v>1</v>
      </c>
      <c r="M986" s="54" t="s">
        <v>14</v>
      </c>
    </row>
    <row r="987" spans="1:13" ht="15" customHeight="1" thickTop="1" thickBot="1" x14ac:dyDescent="0.3">
      <c r="A987" s="49" t="s">
        <v>28</v>
      </c>
      <c r="B987" s="50"/>
      <c r="C987" s="50"/>
      <c r="D987" s="50"/>
      <c r="E987" s="50"/>
      <c r="F987" s="50">
        <v>20</v>
      </c>
      <c r="G987" s="51">
        <f t="shared" si="377"/>
        <v>20</v>
      </c>
      <c r="H987" s="52">
        <f t="shared" si="378"/>
        <v>0</v>
      </c>
      <c r="I987" s="52">
        <f t="shared" si="378"/>
        <v>0</v>
      </c>
      <c r="J987" s="52">
        <f t="shared" si="378"/>
        <v>0</v>
      </c>
      <c r="K987" s="52">
        <f t="shared" si="378"/>
        <v>0</v>
      </c>
      <c r="L987" s="52">
        <f t="shared" si="378"/>
        <v>1</v>
      </c>
      <c r="M987" s="54" t="s">
        <v>14</v>
      </c>
    </row>
    <row r="988" spans="1:13" ht="15" customHeight="1" thickTop="1" thickBot="1" x14ac:dyDescent="0.3">
      <c r="A988" s="55" t="s">
        <v>24</v>
      </c>
      <c r="B988" s="56"/>
      <c r="C988" s="56">
        <f t="shared" ref="C988:E988" si="379">IFERROR(AVERAGE(C985:C987),0)</f>
        <v>0</v>
      </c>
      <c r="D988" s="62">
        <f t="shared" si="379"/>
        <v>0</v>
      </c>
      <c r="E988" s="62">
        <f t="shared" si="379"/>
        <v>0</v>
      </c>
      <c r="F988" s="62"/>
      <c r="G988" s="62">
        <f>SUM(AVERAGE(G985:G987))</f>
        <v>20</v>
      </c>
      <c r="H988" s="58">
        <f>AVERAGE(H985:H987)*0.2</f>
        <v>0</v>
      </c>
      <c r="I988" s="58">
        <f>AVERAGE(I985:I987)*0.4</f>
        <v>0</v>
      </c>
      <c r="J988" s="58">
        <f>AVERAGE(J985:J987)*0.6</f>
        <v>0</v>
      </c>
      <c r="K988" s="58">
        <f>AVERAGE(K985:K987)*0.8</f>
        <v>0</v>
      </c>
      <c r="L988" s="61">
        <f>AVERAGE(L985:L987)*1</f>
        <v>1</v>
      </c>
      <c r="M988" s="63">
        <f>SUM(H988:L988)</f>
        <v>1</v>
      </c>
    </row>
    <row r="989" spans="1:13" ht="15" customHeight="1" thickTop="1" thickBot="1" x14ac:dyDescent="0.3">
      <c r="A989" s="44" t="s">
        <v>29</v>
      </c>
      <c r="B989" s="45" t="s">
        <v>7</v>
      </c>
      <c r="C989" s="45" t="s">
        <v>8</v>
      </c>
      <c r="D989" s="45" t="s">
        <v>9</v>
      </c>
      <c r="E989" s="45" t="s">
        <v>10</v>
      </c>
      <c r="F989" s="45" t="s">
        <v>11</v>
      </c>
      <c r="G989" s="46" t="s">
        <v>12</v>
      </c>
      <c r="H989" s="45" t="s">
        <v>7</v>
      </c>
      <c r="I989" s="45" t="s">
        <v>8</v>
      </c>
      <c r="J989" s="45" t="s">
        <v>9</v>
      </c>
      <c r="K989" s="45" t="s">
        <v>10</v>
      </c>
      <c r="L989" s="60" t="s">
        <v>11</v>
      </c>
      <c r="M989" s="46" t="s">
        <v>12</v>
      </c>
    </row>
    <row r="990" spans="1:13" ht="15" customHeight="1" thickTop="1" thickBot="1" x14ac:dyDescent="0.3">
      <c r="A990" s="64" t="s">
        <v>30</v>
      </c>
      <c r="B990" s="65"/>
      <c r="C990" s="65"/>
      <c r="D990" s="65"/>
      <c r="E990" s="50"/>
      <c r="F990" s="50">
        <v>20</v>
      </c>
      <c r="G990" s="66">
        <f t="shared" ref="G990:G993" si="380">SUM(B990:F990)</f>
        <v>20</v>
      </c>
      <c r="H990" s="67">
        <f t="shared" ref="H990:L993" si="381">IFERROR(B990/$G$990,0)</f>
        <v>0</v>
      </c>
      <c r="I990" s="67">
        <f t="shared" si="381"/>
        <v>0</v>
      </c>
      <c r="J990" s="67">
        <f t="shared" si="381"/>
        <v>0</v>
      </c>
      <c r="K990" s="67">
        <f t="shared" si="381"/>
        <v>0</v>
      </c>
      <c r="L990" s="67">
        <f t="shared" si="381"/>
        <v>1</v>
      </c>
      <c r="M990" s="54" t="s">
        <v>14</v>
      </c>
    </row>
    <row r="991" spans="1:13" ht="15" customHeight="1" thickTop="1" thickBot="1" x14ac:dyDescent="0.3">
      <c r="A991" s="64" t="s">
        <v>31</v>
      </c>
      <c r="B991" s="65"/>
      <c r="C991" s="65"/>
      <c r="D991" s="65"/>
      <c r="E991" s="50"/>
      <c r="F991" s="50">
        <v>20</v>
      </c>
      <c r="G991" s="66">
        <f t="shared" si="380"/>
        <v>20</v>
      </c>
      <c r="H991" s="67">
        <f t="shared" si="381"/>
        <v>0</v>
      </c>
      <c r="I991" s="67">
        <f t="shared" si="381"/>
        <v>0</v>
      </c>
      <c r="J991" s="67">
        <f t="shared" si="381"/>
        <v>0</v>
      </c>
      <c r="K991" s="67">
        <f t="shared" si="381"/>
        <v>0</v>
      </c>
      <c r="L991" s="67">
        <f t="shared" si="381"/>
        <v>1</v>
      </c>
      <c r="M991" s="54" t="s">
        <v>14</v>
      </c>
    </row>
    <row r="992" spans="1:13" ht="15" customHeight="1" thickTop="1" thickBot="1" x14ac:dyDescent="0.3">
      <c r="A992" s="64" t="s">
        <v>32</v>
      </c>
      <c r="B992" s="65"/>
      <c r="C992" s="65"/>
      <c r="D992" s="65"/>
      <c r="E992" s="50"/>
      <c r="F992" s="50">
        <v>20</v>
      </c>
      <c r="G992" s="66">
        <f t="shared" si="380"/>
        <v>20</v>
      </c>
      <c r="H992" s="67">
        <f t="shared" si="381"/>
        <v>0</v>
      </c>
      <c r="I992" s="67">
        <f t="shared" si="381"/>
        <v>0</v>
      </c>
      <c r="J992" s="67">
        <f t="shared" si="381"/>
        <v>0</v>
      </c>
      <c r="K992" s="67">
        <f t="shared" si="381"/>
        <v>0</v>
      </c>
      <c r="L992" s="67">
        <f t="shared" si="381"/>
        <v>1</v>
      </c>
      <c r="M992" s="54" t="s">
        <v>14</v>
      </c>
    </row>
    <row r="993" spans="1:13" ht="15" customHeight="1" thickTop="1" thickBot="1" x14ac:dyDescent="0.3">
      <c r="A993" s="64" t="s">
        <v>33</v>
      </c>
      <c r="B993" s="65"/>
      <c r="C993" s="65"/>
      <c r="D993" s="65"/>
      <c r="E993" s="50"/>
      <c r="F993" s="50">
        <v>20</v>
      </c>
      <c r="G993" s="66">
        <f t="shared" si="380"/>
        <v>20</v>
      </c>
      <c r="H993" s="67">
        <f t="shared" si="381"/>
        <v>0</v>
      </c>
      <c r="I993" s="67">
        <f t="shared" si="381"/>
        <v>0</v>
      </c>
      <c r="J993" s="67">
        <f t="shared" si="381"/>
        <v>0</v>
      </c>
      <c r="K993" s="67">
        <f t="shared" si="381"/>
        <v>0</v>
      </c>
      <c r="L993" s="67">
        <f t="shared" si="381"/>
        <v>1</v>
      </c>
      <c r="M993" s="54" t="s">
        <v>14</v>
      </c>
    </row>
    <row r="994" spans="1:13" ht="15" customHeight="1" thickTop="1" thickBot="1" x14ac:dyDescent="0.3">
      <c r="A994" s="68" t="s">
        <v>24</v>
      </c>
      <c r="B994" s="69">
        <f t="shared" ref="B994:E994" si="382">IFERROR(AVERAGE(B990:B993),0)</f>
        <v>0</v>
      </c>
      <c r="C994" s="69">
        <f t="shared" si="382"/>
        <v>0</v>
      </c>
      <c r="D994" s="69">
        <f t="shared" si="382"/>
        <v>0</v>
      </c>
      <c r="E994" s="69">
        <f t="shared" si="382"/>
        <v>0</v>
      </c>
      <c r="F994" s="69"/>
      <c r="G994" s="69">
        <f>SUM(AVERAGE(G990:G993))</f>
        <v>20</v>
      </c>
      <c r="H994" s="63">
        <f>AVERAGE(H990:H993)*0.2</f>
        <v>0</v>
      </c>
      <c r="I994" s="63">
        <f>AVERAGE(I990:I993)*0.4</f>
        <v>0</v>
      </c>
      <c r="J994" s="63">
        <f>AVERAGE(J990:J993)*0.6</f>
        <v>0</v>
      </c>
      <c r="K994" s="63">
        <f>AVERAGE(K990:K993)*0.8</f>
        <v>0</v>
      </c>
      <c r="L994" s="70">
        <f>AVERAGE(L990:L993)*1</f>
        <v>1</v>
      </c>
      <c r="M994" s="63">
        <f>SUM(H994:L994)</f>
        <v>1</v>
      </c>
    </row>
    <row r="995" spans="1:13" ht="15" customHeight="1" thickTop="1" thickBot="1" x14ac:dyDescent="0.3">
      <c r="A995" s="71" t="s">
        <v>114</v>
      </c>
      <c r="B995" s="72"/>
      <c r="C995" s="72"/>
      <c r="D995" s="72"/>
      <c r="E995" s="72"/>
      <c r="F995" s="72"/>
      <c r="G995" s="73">
        <f>SUM(B995:F995)</f>
        <v>0</v>
      </c>
      <c r="H995" s="74">
        <f t="shared" ref="H995:L995" si="383">IFERROR(B995/$G$995,0)</f>
        <v>0</v>
      </c>
      <c r="I995" s="74">
        <f t="shared" si="383"/>
        <v>0</v>
      </c>
      <c r="J995" s="74">
        <f t="shared" si="383"/>
        <v>0</v>
      </c>
      <c r="K995" s="74">
        <f t="shared" si="383"/>
        <v>0</v>
      </c>
      <c r="L995" s="74">
        <f t="shared" si="383"/>
        <v>0</v>
      </c>
      <c r="M995" s="54" t="s">
        <v>14</v>
      </c>
    </row>
    <row r="996" spans="1:13" ht="15" customHeight="1" thickTop="1" thickBot="1" x14ac:dyDescent="0.3">
      <c r="A996" s="170" t="s">
        <v>35</v>
      </c>
      <c r="B996" s="171"/>
      <c r="C996" s="171"/>
      <c r="D996" s="171"/>
      <c r="E996" s="171"/>
      <c r="F996" s="172"/>
      <c r="G996" s="75">
        <v>20</v>
      </c>
      <c r="H996" s="63" t="s">
        <v>14</v>
      </c>
      <c r="I996" s="63" t="s">
        <v>14</v>
      </c>
      <c r="J996" s="63" t="s">
        <v>14</v>
      </c>
      <c r="K996" s="63" t="s">
        <v>14</v>
      </c>
      <c r="L996" s="63" t="s">
        <v>14</v>
      </c>
      <c r="M996" s="63">
        <f>(M976+M983+M988+M994)/4</f>
        <v>1</v>
      </c>
    </row>
    <row r="997" spans="1:13" ht="15" customHeight="1" thickTop="1" x14ac:dyDescent="0.25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</row>
    <row r="998" spans="1:13" ht="15" customHeight="1" thickBot="1" x14ac:dyDescent="0.3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</row>
    <row r="999" spans="1:13" ht="15" customHeight="1" thickTop="1" thickBot="1" x14ac:dyDescent="0.3">
      <c r="A999" s="39" t="s">
        <v>0</v>
      </c>
      <c r="B999" s="153" t="s">
        <v>166</v>
      </c>
      <c r="C999" s="154"/>
      <c r="D999" s="154"/>
      <c r="E999" s="154"/>
      <c r="F999" s="154"/>
      <c r="G999" s="155"/>
      <c r="H999" s="156" t="s">
        <v>111</v>
      </c>
      <c r="I999" s="157"/>
      <c r="J999" s="158"/>
      <c r="K999" s="40" t="s">
        <v>2</v>
      </c>
      <c r="L999" s="159">
        <v>45321</v>
      </c>
      <c r="M999" s="160"/>
    </row>
    <row r="1000" spans="1:13" ht="15" customHeight="1" thickBot="1" x14ac:dyDescent="0.3">
      <c r="A1000" s="161" t="s">
        <v>3</v>
      </c>
      <c r="B1000" s="162"/>
      <c r="C1000" s="162"/>
      <c r="D1000" s="162"/>
      <c r="E1000" s="162"/>
      <c r="F1000" s="162"/>
      <c r="G1000" s="163"/>
      <c r="H1000" s="41" t="s">
        <v>112</v>
      </c>
      <c r="I1000" s="167">
        <v>20</v>
      </c>
      <c r="J1000" s="155"/>
      <c r="K1000" s="42"/>
      <c r="L1000" s="41"/>
      <c r="M1000" s="41"/>
    </row>
    <row r="1001" spans="1:13" ht="15" customHeight="1" thickBot="1" x14ac:dyDescent="0.3">
      <c r="A1001" s="164"/>
      <c r="B1001" s="165"/>
      <c r="C1001" s="165"/>
      <c r="D1001" s="165"/>
      <c r="E1001" s="165"/>
      <c r="F1001" s="165"/>
      <c r="G1001" s="166"/>
      <c r="H1001" s="41" t="s">
        <v>113</v>
      </c>
      <c r="I1001" s="167">
        <v>0</v>
      </c>
      <c r="J1001" s="155"/>
      <c r="K1001" s="41"/>
      <c r="L1001" s="41"/>
      <c r="M1001" s="41"/>
    </row>
    <row r="1002" spans="1:13" ht="15" customHeight="1" thickBot="1" x14ac:dyDescent="0.3">
      <c r="A1002" s="43" t="s">
        <v>4</v>
      </c>
      <c r="B1002" s="168" t="s">
        <v>5</v>
      </c>
      <c r="C1002" s="169"/>
      <c r="D1002" s="169"/>
      <c r="E1002" s="169"/>
      <c r="F1002" s="169"/>
      <c r="G1002" s="169"/>
      <c r="H1002" s="167" t="s">
        <v>5</v>
      </c>
      <c r="I1002" s="154"/>
      <c r="J1002" s="154"/>
      <c r="K1002" s="154"/>
      <c r="L1002" s="154"/>
      <c r="M1002" s="155"/>
    </row>
    <row r="1003" spans="1:13" ht="15" customHeight="1" thickTop="1" thickBot="1" x14ac:dyDescent="0.3">
      <c r="A1003" s="44" t="s">
        <v>6</v>
      </c>
      <c r="B1003" s="45" t="s">
        <v>7</v>
      </c>
      <c r="C1003" s="45" t="s">
        <v>8</v>
      </c>
      <c r="D1003" s="45" t="s">
        <v>9</v>
      </c>
      <c r="E1003" s="45" t="s">
        <v>10</v>
      </c>
      <c r="F1003" s="45" t="s">
        <v>11</v>
      </c>
      <c r="G1003" s="46" t="s">
        <v>12</v>
      </c>
      <c r="H1003" s="47" t="s">
        <v>7</v>
      </c>
      <c r="I1003" s="47" t="s">
        <v>8</v>
      </c>
      <c r="J1003" s="47" t="s">
        <v>9</v>
      </c>
      <c r="K1003" s="47" t="s">
        <v>10</v>
      </c>
      <c r="L1003" s="47" t="s">
        <v>11</v>
      </c>
      <c r="M1003" s="48" t="s">
        <v>12</v>
      </c>
    </row>
    <row r="1004" spans="1:13" ht="15" customHeight="1" thickTop="1" thickBot="1" x14ac:dyDescent="0.3">
      <c r="A1004" s="49" t="s">
        <v>13</v>
      </c>
      <c r="B1004" s="50"/>
      <c r="C1004" s="50"/>
      <c r="D1004" s="50"/>
      <c r="E1004" s="50"/>
      <c r="F1004" s="50">
        <v>20</v>
      </c>
      <c r="G1004" s="51">
        <f t="shared" ref="G1004:G1006" si="384">SUM(B1004:F1004)</f>
        <v>20</v>
      </c>
      <c r="H1004" s="52">
        <f t="shared" ref="H1004:L1006" si="385">IFERROR(B1004/$G$1004,0)</f>
        <v>0</v>
      </c>
      <c r="I1004" s="52">
        <f t="shared" si="385"/>
        <v>0</v>
      </c>
      <c r="J1004" s="52">
        <f t="shared" si="385"/>
        <v>0</v>
      </c>
      <c r="K1004" s="52">
        <f t="shared" si="385"/>
        <v>0</v>
      </c>
      <c r="L1004" s="52">
        <f t="shared" si="385"/>
        <v>1</v>
      </c>
      <c r="M1004" s="53" t="s">
        <v>14</v>
      </c>
    </row>
    <row r="1005" spans="1:13" ht="15" customHeight="1" thickTop="1" thickBot="1" x14ac:dyDescent="0.3">
      <c r="A1005" s="49" t="s">
        <v>15</v>
      </c>
      <c r="B1005" s="50"/>
      <c r="C1005" s="50"/>
      <c r="D1005" s="50"/>
      <c r="E1005" s="50"/>
      <c r="F1005" s="50">
        <v>20</v>
      </c>
      <c r="G1005" s="51">
        <f t="shared" si="384"/>
        <v>20</v>
      </c>
      <c r="H1005" s="52">
        <f t="shared" si="385"/>
        <v>0</v>
      </c>
      <c r="I1005" s="52">
        <f t="shared" si="385"/>
        <v>0</v>
      </c>
      <c r="J1005" s="52">
        <f t="shared" si="385"/>
        <v>0</v>
      </c>
      <c r="K1005" s="52">
        <f t="shared" si="385"/>
        <v>0</v>
      </c>
      <c r="L1005" s="52">
        <f t="shared" si="385"/>
        <v>1</v>
      </c>
      <c r="M1005" s="54" t="s">
        <v>14</v>
      </c>
    </row>
    <row r="1006" spans="1:13" ht="15" customHeight="1" thickTop="1" thickBot="1" x14ac:dyDescent="0.3">
      <c r="A1006" s="49" t="s">
        <v>16</v>
      </c>
      <c r="B1006" s="50"/>
      <c r="C1006" s="50"/>
      <c r="D1006" s="50"/>
      <c r="E1006" s="50"/>
      <c r="F1006" s="50">
        <v>20</v>
      </c>
      <c r="G1006" s="51">
        <f t="shared" si="384"/>
        <v>20</v>
      </c>
      <c r="H1006" s="52">
        <f t="shared" si="385"/>
        <v>0</v>
      </c>
      <c r="I1006" s="52">
        <f t="shared" si="385"/>
        <v>0</v>
      </c>
      <c r="J1006" s="52">
        <f t="shared" si="385"/>
        <v>0</v>
      </c>
      <c r="K1006" s="52">
        <f t="shared" si="385"/>
        <v>0</v>
      </c>
      <c r="L1006" s="52">
        <f t="shared" si="385"/>
        <v>1</v>
      </c>
      <c r="M1006" s="54" t="s">
        <v>14</v>
      </c>
    </row>
    <row r="1007" spans="1:13" ht="15" customHeight="1" thickTop="1" thickBot="1" x14ac:dyDescent="0.3">
      <c r="A1007" s="55" t="s">
        <v>17</v>
      </c>
      <c r="B1007" s="56">
        <f>IFERROR(AVERAGE(B1004:B1006),0)</f>
        <v>0</v>
      </c>
      <c r="C1007" s="56"/>
      <c r="D1007" s="56">
        <f>IFERROR(AVERAGE(D1004:D1006),0)</f>
        <v>0</v>
      </c>
      <c r="E1007" s="56"/>
      <c r="F1007" s="56"/>
      <c r="G1007" s="56">
        <f>SUM(AVERAGE(G1004:G1006))</f>
        <v>20</v>
      </c>
      <c r="H1007" s="57">
        <f>AVERAGE(H1004:H1006)*0.2</f>
        <v>0</v>
      </c>
      <c r="I1007" s="57">
        <f>AVERAGE(I1004:I1006)*0.4</f>
        <v>0</v>
      </c>
      <c r="J1007" s="57">
        <f>AVERAGE(J1004:J1006)*0.6</f>
        <v>0</v>
      </c>
      <c r="K1007" s="57">
        <f>AVERAGE(K1004:K1006)*0.8</f>
        <v>0</v>
      </c>
      <c r="L1007" s="57">
        <f>AVERAGE(L1004:L1006)*1</f>
        <v>1</v>
      </c>
      <c r="M1007" s="58">
        <f>SUM(H1007:L1007)</f>
        <v>1</v>
      </c>
    </row>
    <row r="1008" spans="1:13" ht="15" customHeight="1" thickTop="1" thickBot="1" x14ac:dyDescent="0.3">
      <c r="A1008" s="59" t="s">
        <v>18</v>
      </c>
      <c r="B1008" s="45" t="s">
        <v>7</v>
      </c>
      <c r="C1008" s="45" t="s">
        <v>8</v>
      </c>
      <c r="D1008" s="45" t="s">
        <v>9</v>
      </c>
      <c r="E1008" s="45" t="s">
        <v>10</v>
      </c>
      <c r="F1008" s="45" t="s">
        <v>11</v>
      </c>
      <c r="G1008" s="46" t="s">
        <v>12</v>
      </c>
      <c r="H1008" s="45" t="s">
        <v>7</v>
      </c>
      <c r="I1008" s="45" t="s">
        <v>8</v>
      </c>
      <c r="J1008" s="45" t="s">
        <v>9</v>
      </c>
      <c r="K1008" s="45" t="s">
        <v>10</v>
      </c>
      <c r="L1008" s="60" t="s">
        <v>11</v>
      </c>
      <c r="M1008" s="46" t="s">
        <v>12</v>
      </c>
    </row>
    <row r="1009" spans="1:13" ht="15" customHeight="1" thickTop="1" thickBot="1" x14ac:dyDescent="0.3">
      <c r="A1009" s="49" t="s">
        <v>19</v>
      </c>
      <c r="B1009" s="50"/>
      <c r="C1009" s="50"/>
      <c r="D1009" s="50"/>
      <c r="E1009" s="50"/>
      <c r="F1009" s="50">
        <v>20</v>
      </c>
      <c r="G1009" s="51">
        <f t="shared" ref="G1009:G1013" si="386">SUM(B1009:F1009)</f>
        <v>20</v>
      </c>
      <c r="H1009" s="52">
        <f t="shared" ref="H1009:L1013" si="387">IFERROR(B1009/$G$1009,0)</f>
        <v>0</v>
      </c>
      <c r="I1009" s="52">
        <f t="shared" si="387"/>
        <v>0</v>
      </c>
      <c r="J1009" s="52">
        <f t="shared" si="387"/>
        <v>0</v>
      </c>
      <c r="K1009" s="52">
        <f t="shared" si="387"/>
        <v>0</v>
      </c>
      <c r="L1009" s="52">
        <f t="shared" si="387"/>
        <v>1</v>
      </c>
      <c r="M1009" s="54" t="s">
        <v>14</v>
      </c>
    </row>
    <row r="1010" spans="1:13" ht="15" customHeight="1" thickTop="1" thickBot="1" x14ac:dyDescent="0.3">
      <c r="A1010" s="49" t="s">
        <v>20</v>
      </c>
      <c r="B1010" s="50"/>
      <c r="C1010" s="50"/>
      <c r="D1010" s="50"/>
      <c r="E1010" s="50"/>
      <c r="F1010" s="50">
        <v>20</v>
      </c>
      <c r="G1010" s="51">
        <f t="shared" si="386"/>
        <v>20</v>
      </c>
      <c r="H1010" s="52">
        <f t="shared" si="387"/>
        <v>0</v>
      </c>
      <c r="I1010" s="52">
        <f t="shared" si="387"/>
        <v>0</v>
      </c>
      <c r="J1010" s="52">
        <f t="shared" si="387"/>
        <v>0</v>
      </c>
      <c r="K1010" s="52">
        <f t="shared" si="387"/>
        <v>0</v>
      </c>
      <c r="L1010" s="52">
        <f t="shared" si="387"/>
        <v>1</v>
      </c>
      <c r="M1010" s="54" t="s">
        <v>14</v>
      </c>
    </row>
    <row r="1011" spans="1:13" ht="15" customHeight="1" thickTop="1" thickBot="1" x14ac:dyDescent="0.3">
      <c r="A1011" s="49" t="s">
        <v>21</v>
      </c>
      <c r="B1011" s="50"/>
      <c r="C1011" s="50"/>
      <c r="D1011" s="50"/>
      <c r="E1011" s="50"/>
      <c r="F1011" s="50">
        <v>20</v>
      </c>
      <c r="G1011" s="51">
        <f t="shared" si="386"/>
        <v>20</v>
      </c>
      <c r="H1011" s="52">
        <f t="shared" si="387"/>
        <v>0</v>
      </c>
      <c r="I1011" s="52">
        <f t="shared" si="387"/>
        <v>0</v>
      </c>
      <c r="J1011" s="52">
        <f t="shared" si="387"/>
        <v>0</v>
      </c>
      <c r="K1011" s="52">
        <f t="shared" si="387"/>
        <v>0</v>
      </c>
      <c r="L1011" s="52">
        <f t="shared" si="387"/>
        <v>1</v>
      </c>
      <c r="M1011" s="54" t="s">
        <v>14</v>
      </c>
    </row>
    <row r="1012" spans="1:13" ht="15" customHeight="1" thickTop="1" thickBot="1" x14ac:dyDescent="0.3">
      <c r="A1012" s="49" t="s">
        <v>22</v>
      </c>
      <c r="B1012" s="50"/>
      <c r="C1012" s="50"/>
      <c r="D1012" s="50"/>
      <c r="E1012" s="50"/>
      <c r="F1012" s="50">
        <v>20</v>
      </c>
      <c r="G1012" s="51">
        <f t="shared" si="386"/>
        <v>20</v>
      </c>
      <c r="H1012" s="52">
        <f t="shared" si="387"/>
        <v>0</v>
      </c>
      <c r="I1012" s="52">
        <f t="shared" si="387"/>
        <v>0</v>
      </c>
      <c r="J1012" s="52">
        <f t="shared" si="387"/>
        <v>0</v>
      </c>
      <c r="K1012" s="52">
        <f t="shared" si="387"/>
        <v>0</v>
      </c>
      <c r="L1012" s="52">
        <f t="shared" si="387"/>
        <v>1</v>
      </c>
      <c r="M1012" s="54" t="s">
        <v>14</v>
      </c>
    </row>
    <row r="1013" spans="1:13" ht="15" customHeight="1" thickTop="1" thickBot="1" x14ac:dyDescent="0.3">
      <c r="A1013" s="49" t="s">
        <v>23</v>
      </c>
      <c r="B1013" s="50"/>
      <c r="C1013" s="50"/>
      <c r="D1013" s="50"/>
      <c r="E1013" s="50"/>
      <c r="F1013" s="50">
        <v>20</v>
      </c>
      <c r="G1013" s="51">
        <f t="shared" si="386"/>
        <v>20</v>
      </c>
      <c r="H1013" s="52">
        <f t="shared" si="387"/>
        <v>0</v>
      </c>
      <c r="I1013" s="52">
        <f t="shared" si="387"/>
        <v>0</v>
      </c>
      <c r="J1013" s="52">
        <f t="shared" si="387"/>
        <v>0</v>
      </c>
      <c r="K1013" s="52">
        <f t="shared" si="387"/>
        <v>0</v>
      </c>
      <c r="L1013" s="52">
        <f t="shared" si="387"/>
        <v>1</v>
      </c>
      <c r="M1013" s="54"/>
    </row>
    <row r="1014" spans="1:13" ht="15" customHeight="1" thickTop="1" thickBot="1" x14ac:dyDescent="0.3">
      <c r="A1014" s="55" t="s">
        <v>24</v>
      </c>
      <c r="B1014" s="56">
        <f t="shared" ref="B1014:E1014" si="388">IFERROR(AVERAGE(B1009:B1013),0)</f>
        <v>0</v>
      </c>
      <c r="C1014" s="56">
        <f t="shared" si="388"/>
        <v>0</v>
      </c>
      <c r="D1014" s="56">
        <f t="shared" si="388"/>
        <v>0</v>
      </c>
      <c r="E1014" s="56">
        <f t="shared" si="388"/>
        <v>0</v>
      </c>
      <c r="F1014" s="56"/>
      <c r="G1014" s="56">
        <f>SUM(AVERAGE(G1009:G1013))</f>
        <v>20</v>
      </c>
      <c r="H1014" s="58">
        <f>AVERAGE(H1009:H1013)*0.2</f>
        <v>0</v>
      </c>
      <c r="I1014" s="58">
        <f>AVERAGE(I1009:I1013)*0.4</f>
        <v>0</v>
      </c>
      <c r="J1014" s="58">
        <f>AVERAGE(J1009:J1013)*0.6</f>
        <v>0</v>
      </c>
      <c r="K1014" s="58">
        <f>AVERAGE(K1009:K1013)*0.8</f>
        <v>0</v>
      </c>
      <c r="L1014" s="61">
        <f>AVERAGE(L1009:L1013)*1</f>
        <v>1</v>
      </c>
      <c r="M1014" s="58">
        <f>SUM(H1014:L1014)</f>
        <v>1</v>
      </c>
    </row>
    <row r="1015" spans="1:13" ht="15" customHeight="1" thickTop="1" thickBot="1" x14ac:dyDescent="0.3">
      <c r="A1015" s="59" t="s">
        <v>25</v>
      </c>
      <c r="B1015" s="45" t="s">
        <v>7</v>
      </c>
      <c r="C1015" s="45" t="s">
        <v>8</v>
      </c>
      <c r="D1015" s="45" t="s">
        <v>9</v>
      </c>
      <c r="E1015" s="45" t="s">
        <v>10</v>
      </c>
      <c r="F1015" s="45" t="s">
        <v>11</v>
      </c>
      <c r="G1015" s="46" t="s">
        <v>12</v>
      </c>
      <c r="H1015" s="45" t="s">
        <v>7</v>
      </c>
      <c r="I1015" s="45" t="s">
        <v>8</v>
      </c>
      <c r="J1015" s="45" t="s">
        <v>9</v>
      </c>
      <c r="K1015" s="45" t="s">
        <v>10</v>
      </c>
      <c r="L1015" s="60" t="s">
        <v>11</v>
      </c>
      <c r="M1015" s="46" t="s">
        <v>12</v>
      </c>
    </row>
    <row r="1016" spans="1:13" ht="15" customHeight="1" thickTop="1" thickBot="1" x14ac:dyDescent="0.3">
      <c r="A1016" s="49" t="s">
        <v>26</v>
      </c>
      <c r="B1016" s="50"/>
      <c r="C1016" s="50"/>
      <c r="D1016" s="50"/>
      <c r="E1016" s="50"/>
      <c r="F1016" s="50">
        <v>20</v>
      </c>
      <c r="G1016" s="51">
        <f t="shared" ref="G1016:G1018" si="389">SUM(B1016:F1016)</f>
        <v>20</v>
      </c>
      <c r="H1016" s="52">
        <f t="shared" ref="H1016:L1018" si="390">IFERROR(B1016/$G$1016,0)</f>
        <v>0</v>
      </c>
      <c r="I1016" s="52">
        <f t="shared" si="390"/>
        <v>0</v>
      </c>
      <c r="J1016" s="52">
        <f t="shared" si="390"/>
        <v>0</v>
      </c>
      <c r="K1016" s="52">
        <f t="shared" si="390"/>
        <v>0</v>
      </c>
      <c r="L1016" s="52">
        <f t="shared" si="390"/>
        <v>1</v>
      </c>
      <c r="M1016" s="54" t="s">
        <v>14</v>
      </c>
    </row>
    <row r="1017" spans="1:13" ht="15" customHeight="1" thickTop="1" thickBot="1" x14ac:dyDescent="0.3">
      <c r="A1017" s="49" t="s">
        <v>27</v>
      </c>
      <c r="B1017" s="50"/>
      <c r="C1017" s="50"/>
      <c r="D1017" s="50"/>
      <c r="E1017" s="50"/>
      <c r="F1017" s="50">
        <v>20</v>
      </c>
      <c r="G1017" s="51">
        <f t="shared" si="389"/>
        <v>20</v>
      </c>
      <c r="H1017" s="52">
        <f t="shared" si="390"/>
        <v>0</v>
      </c>
      <c r="I1017" s="52">
        <f t="shared" si="390"/>
        <v>0</v>
      </c>
      <c r="J1017" s="52">
        <f t="shared" si="390"/>
        <v>0</v>
      </c>
      <c r="K1017" s="52">
        <f t="shared" si="390"/>
        <v>0</v>
      </c>
      <c r="L1017" s="52">
        <f t="shared" si="390"/>
        <v>1</v>
      </c>
      <c r="M1017" s="54" t="s">
        <v>14</v>
      </c>
    </row>
    <row r="1018" spans="1:13" ht="15" customHeight="1" thickTop="1" thickBot="1" x14ac:dyDescent="0.3">
      <c r="A1018" s="49" t="s">
        <v>28</v>
      </c>
      <c r="B1018" s="50"/>
      <c r="C1018" s="50"/>
      <c r="D1018" s="50"/>
      <c r="E1018" s="50"/>
      <c r="F1018" s="50">
        <v>20</v>
      </c>
      <c r="G1018" s="51">
        <f t="shared" si="389"/>
        <v>20</v>
      </c>
      <c r="H1018" s="52">
        <f t="shared" si="390"/>
        <v>0</v>
      </c>
      <c r="I1018" s="52">
        <f t="shared" si="390"/>
        <v>0</v>
      </c>
      <c r="J1018" s="52">
        <f t="shared" si="390"/>
        <v>0</v>
      </c>
      <c r="K1018" s="52">
        <f t="shared" si="390"/>
        <v>0</v>
      </c>
      <c r="L1018" s="52">
        <f t="shared" si="390"/>
        <v>1</v>
      </c>
      <c r="M1018" s="54" t="s">
        <v>14</v>
      </c>
    </row>
    <row r="1019" spans="1:13" ht="15" customHeight="1" thickTop="1" thickBot="1" x14ac:dyDescent="0.3">
      <c r="A1019" s="55" t="s">
        <v>24</v>
      </c>
      <c r="B1019" s="56"/>
      <c r="C1019" s="56">
        <f t="shared" ref="C1019:E1019" si="391">IFERROR(AVERAGE(C1016:C1018),0)</f>
        <v>0</v>
      </c>
      <c r="D1019" s="62">
        <f t="shared" si="391"/>
        <v>0</v>
      </c>
      <c r="E1019" s="62">
        <f t="shared" si="391"/>
        <v>0</v>
      </c>
      <c r="F1019" s="62"/>
      <c r="G1019" s="62">
        <f>SUM(AVERAGE(G1016:G1018))</f>
        <v>20</v>
      </c>
      <c r="H1019" s="58">
        <f>AVERAGE(H1016:H1018)*0.2</f>
        <v>0</v>
      </c>
      <c r="I1019" s="58">
        <f>AVERAGE(I1016:I1018)*0.4</f>
        <v>0</v>
      </c>
      <c r="J1019" s="58">
        <f>AVERAGE(J1016:J1018)*0.6</f>
        <v>0</v>
      </c>
      <c r="K1019" s="58">
        <f>AVERAGE(K1016:K1018)*0.8</f>
        <v>0</v>
      </c>
      <c r="L1019" s="61">
        <f>AVERAGE(L1016:L1018)*1</f>
        <v>1</v>
      </c>
      <c r="M1019" s="63">
        <f>SUM(H1019:L1019)</f>
        <v>1</v>
      </c>
    </row>
    <row r="1020" spans="1:13" ht="15" customHeight="1" thickTop="1" thickBot="1" x14ac:dyDescent="0.3">
      <c r="A1020" s="44" t="s">
        <v>29</v>
      </c>
      <c r="B1020" s="45" t="s">
        <v>7</v>
      </c>
      <c r="C1020" s="45" t="s">
        <v>8</v>
      </c>
      <c r="D1020" s="45" t="s">
        <v>9</v>
      </c>
      <c r="E1020" s="45" t="s">
        <v>10</v>
      </c>
      <c r="F1020" s="45" t="s">
        <v>11</v>
      </c>
      <c r="G1020" s="46" t="s">
        <v>12</v>
      </c>
      <c r="H1020" s="45" t="s">
        <v>7</v>
      </c>
      <c r="I1020" s="45" t="s">
        <v>8</v>
      </c>
      <c r="J1020" s="45" t="s">
        <v>9</v>
      </c>
      <c r="K1020" s="45" t="s">
        <v>10</v>
      </c>
      <c r="L1020" s="60" t="s">
        <v>11</v>
      </c>
      <c r="M1020" s="46" t="s">
        <v>12</v>
      </c>
    </row>
    <row r="1021" spans="1:13" ht="15" customHeight="1" thickTop="1" thickBot="1" x14ac:dyDescent="0.3">
      <c r="A1021" s="64" t="s">
        <v>30</v>
      </c>
      <c r="B1021" s="65"/>
      <c r="C1021" s="65"/>
      <c r="D1021" s="65"/>
      <c r="E1021" s="50"/>
      <c r="F1021" s="50">
        <v>20</v>
      </c>
      <c r="G1021" s="66">
        <f t="shared" ref="G1021:G1024" si="392">SUM(B1021:F1021)</f>
        <v>20</v>
      </c>
      <c r="H1021" s="67">
        <f t="shared" ref="H1021:L1024" si="393">IFERROR(B1021/$G$1021,0)</f>
        <v>0</v>
      </c>
      <c r="I1021" s="67">
        <f t="shared" si="393"/>
        <v>0</v>
      </c>
      <c r="J1021" s="67">
        <f t="shared" si="393"/>
        <v>0</v>
      </c>
      <c r="K1021" s="67">
        <f t="shared" si="393"/>
        <v>0</v>
      </c>
      <c r="L1021" s="67">
        <f t="shared" si="393"/>
        <v>1</v>
      </c>
      <c r="M1021" s="54" t="s">
        <v>14</v>
      </c>
    </row>
    <row r="1022" spans="1:13" ht="15" customHeight="1" thickTop="1" thickBot="1" x14ac:dyDescent="0.3">
      <c r="A1022" s="64" t="s">
        <v>31</v>
      </c>
      <c r="B1022" s="65"/>
      <c r="C1022" s="65"/>
      <c r="D1022" s="65"/>
      <c r="E1022" s="50"/>
      <c r="F1022" s="50">
        <v>20</v>
      </c>
      <c r="G1022" s="66">
        <f t="shared" si="392"/>
        <v>20</v>
      </c>
      <c r="H1022" s="67">
        <f t="shared" si="393"/>
        <v>0</v>
      </c>
      <c r="I1022" s="67">
        <f t="shared" si="393"/>
        <v>0</v>
      </c>
      <c r="J1022" s="67">
        <f t="shared" si="393"/>
        <v>0</v>
      </c>
      <c r="K1022" s="67">
        <f t="shared" si="393"/>
        <v>0</v>
      </c>
      <c r="L1022" s="67">
        <f t="shared" si="393"/>
        <v>1</v>
      </c>
      <c r="M1022" s="54" t="s">
        <v>14</v>
      </c>
    </row>
    <row r="1023" spans="1:13" ht="15" customHeight="1" thickTop="1" thickBot="1" x14ac:dyDescent="0.3">
      <c r="A1023" s="64" t="s">
        <v>32</v>
      </c>
      <c r="B1023" s="65"/>
      <c r="C1023" s="65"/>
      <c r="D1023" s="65"/>
      <c r="E1023" s="50"/>
      <c r="F1023" s="50">
        <v>20</v>
      </c>
      <c r="G1023" s="66">
        <f t="shared" si="392"/>
        <v>20</v>
      </c>
      <c r="H1023" s="67">
        <f t="shared" si="393"/>
        <v>0</v>
      </c>
      <c r="I1023" s="67">
        <f t="shared" si="393"/>
        <v>0</v>
      </c>
      <c r="J1023" s="67">
        <f t="shared" si="393"/>
        <v>0</v>
      </c>
      <c r="K1023" s="67">
        <f t="shared" si="393"/>
        <v>0</v>
      </c>
      <c r="L1023" s="67">
        <f t="shared" si="393"/>
        <v>1</v>
      </c>
      <c r="M1023" s="54" t="s">
        <v>14</v>
      </c>
    </row>
    <row r="1024" spans="1:13" ht="15" customHeight="1" thickTop="1" thickBot="1" x14ac:dyDescent="0.3">
      <c r="A1024" s="64" t="s">
        <v>33</v>
      </c>
      <c r="B1024" s="65"/>
      <c r="C1024" s="65"/>
      <c r="D1024" s="65"/>
      <c r="E1024" s="50"/>
      <c r="F1024" s="50">
        <v>20</v>
      </c>
      <c r="G1024" s="66">
        <f t="shared" si="392"/>
        <v>20</v>
      </c>
      <c r="H1024" s="67">
        <f t="shared" si="393"/>
        <v>0</v>
      </c>
      <c r="I1024" s="67">
        <f t="shared" si="393"/>
        <v>0</v>
      </c>
      <c r="J1024" s="67">
        <f t="shared" si="393"/>
        <v>0</v>
      </c>
      <c r="K1024" s="67">
        <f t="shared" si="393"/>
        <v>0</v>
      </c>
      <c r="L1024" s="67">
        <f t="shared" si="393"/>
        <v>1</v>
      </c>
      <c r="M1024" s="54" t="s">
        <v>14</v>
      </c>
    </row>
    <row r="1025" spans="1:13" ht="15" customHeight="1" thickTop="1" thickBot="1" x14ac:dyDescent="0.3">
      <c r="A1025" s="68" t="s">
        <v>24</v>
      </c>
      <c r="B1025" s="69">
        <f t="shared" ref="B1025:E1025" si="394">IFERROR(AVERAGE(B1021:B1024),0)</f>
        <v>0</v>
      </c>
      <c r="C1025" s="69">
        <f t="shared" si="394"/>
        <v>0</v>
      </c>
      <c r="D1025" s="69">
        <f t="shared" si="394"/>
        <v>0</v>
      </c>
      <c r="E1025" s="69">
        <f t="shared" si="394"/>
        <v>0</v>
      </c>
      <c r="F1025" s="69"/>
      <c r="G1025" s="69">
        <f>SUM(AVERAGE(G1021:G1024))</f>
        <v>20</v>
      </c>
      <c r="H1025" s="63">
        <f>AVERAGE(H1021:H1024)*0.2</f>
        <v>0</v>
      </c>
      <c r="I1025" s="63">
        <f>AVERAGE(I1021:I1024)*0.4</f>
        <v>0</v>
      </c>
      <c r="J1025" s="63">
        <f>AVERAGE(J1021:J1024)*0.6</f>
        <v>0</v>
      </c>
      <c r="K1025" s="63">
        <f>AVERAGE(K1021:K1024)*0.8</f>
        <v>0</v>
      </c>
      <c r="L1025" s="70">
        <f>AVERAGE(L1021:L1024)*1</f>
        <v>1</v>
      </c>
      <c r="M1025" s="63">
        <f>SUM(H1025:L1025)</f>
        <v>1</v>
      </c>
    </row>
    <row r="1026" spans="1:13" ht="15" customHeight="1" thickTop="1" thickBot="1" x14ac:dyDescent="0.3">
      <c r="A1026" s="71" t="s">
        <v>114</v>
      </c>
      <c r="B1026" s="72"/>
      <c r="C1026" s="72"/>
      <c r="D1026" s="72"/>
      <c r="E1026" s="72"/>
      <c r="F1026" s="72"/>
      <c r="G1026" s="73">
        <f>SUM(B1026:F1026)</f>
        <v>0</v>
      </c>
      <c r="H1026" s="74">
        <f t="shared" ref="H1026:L1026" si="395">IFERROR(B1026/$G$1026,0)</f>
        <v>0</v>
      </c>
      <c r="I1026" s="74">
        <f t="shared" si="395"/>
        <v>0</v>
      </c>
      <c r="J1026" s="74">
        <f t="shared" si="395"/>
        <v>0</v>
      </c>
      <c r="K1026" s="74">
        <f t="shared" si="395"/>
        <v>0</v>
      </c>
      <c r="L1026" s="74">
        <f t="shared" si="395"/>
        <v>0</v>
      </c>
      <c r="M1026" s="54" t="s">
        <v>14</v>
      </c>
    </row>
    <row r="1027" spans="1:13" ht="15" customHeight="1" thickTop="1" thickBot="1" x14ac:dyDescent="0.3">
      <c r="A1027" s="170" t="s">
        <v>35</v>
      </c>
      <c r="B1027" s="171"/>
      <c r="C1027" s="171"/>
      <c r="D1027" s="171"/>
      <c r="E1027" s="171"/>
      <c r="F1027" s="172"/>
      <c r="G1027" s="75">
        <v>20</v>
      </c>
      <c r="H1027" s="63" t="s">
        <v>14</v>
      </c>
      <c r="I1027" s="63" t="s">
        <v>14</v>
      </c>
      <c r="J1027" s="63" t="s">
        <v>14</v>
      </c>
      <c r="K1027" s="63" t="s">
        <v>14</v>
      </c>
      <c r="L1027" s="63" t="s">
        <v>14</v>
      </c>
      <c r="M1027" s="63">
        <f>(M1007+M1014+M1019+M1025)/4</f>
        <v>1</v>
      </c>
    </row>
    <row r="1028" spans="1:13" ht="15" customHeight="1" thickTop="1" x14ac:dyDescent="0.25">
      <c r="A1028" s="37"/>
      <c r="B1028" s="37"/>
      <c r="C1028" s="37"/>
      <c r="D1028" s="37"/>
      <c r="E1028" s="37"/>
      <c r="F1028" s="37"/>
      <c r="G1028" s="37"/>
      <c r="H1028" s="37"/>
      <c r="I1028" s="37"/>
      <c r="J1028" s="37"/>
      <c r="K1028" s="37"/>
      <c r="L1028" s="37"/>
      <c r="M1028" s="37"/>
    </row>
    <row r="1029" spans="1:13" ht="15" customHeight="1" thickBot="1" x14ac:dyDescent="0.3">
      <c r="A1029" s="37"/>
      <c r="B1029" s="37"/>
      <c r="C1029" s="37"/>
      <c r="D1029" s="37"/>
      <c r="E1029" s="37"/>
      <c r="F1029" s="37"/>
      <c r="G1029" s="37"/>
      <c r="H1029" s="37"/>
      <c r="I1029" s="37"/>
      <c r="J1029" s="37"/>
      <c r="K1029" s="37"/>
      <c r="L1029" s="37"/>
      <c r="M1029" s="37"/>
    </row>
    <row r="1030" spans="1:13" ht="15" customHeight="1" thickTop="1" thickBot="1" x14ac:dyDescent="0.3">
      <c r="A1030" s="39" t="s">
        <v>0</v>
      </c>
      <c r="B1030" s="153" t="s">
        <v>167</v>
      </c>
      <c r="C1030" s="154"/>
      <c r="D1030" s="154"/>
      <c r="E1030" s="154"/>
      <c r="F1030" s="154"/>
      <c r="G1030" s="155"/>
      <c r="H1030" s="156" t="s">
        <v>111</v>
      </c>
      <c r="I1030" s="157"/>
      <c r="J1030" s="158"/>
      <c r="K1030" s="40" t="s">
        <v>2</v>
      </c>
      <c r="L1030" s="159">
        <v>45309</v>
      </c>
      <c r="M1030" s="160"/>
    </row>
    <row r="1031" spans="1:13" ht="15" customHeight="1" thickBot="1" x14ac:dyDescent="0.3">
      <c r="A1031" s="161" t="s">
        <v>3</v>
      </c>
      <c r="B1031" s="162"/>
      <c r="C1031" s="162"/>
      <c r="D1031" s="162"/>
      <c r="E1031" s="162"/>
      <c r="F1031" s="162"/>
      <c r="G1031" s="163"/>
      <c r="H1031" s="41" t="s">
        <v>112</v>
      </c>
      <c r="I1031" s="167">
        <v>15</v>
      </c>
      <c r="J1031" s="155"/>
      <c r="K1031" s="42"/>
      <c r="L1031" s="41"/>
      <c r="M1031" s="41"/>
    </row>
    <row r="1032" spans="1:13" ht="15" customHeight="1" thickBot="1" x14ac:dyDescent="0.3">
      <c r="A1032" s="164"/>
      <c r="B1032" s="165"/>
      <c r="C1032" s="165"/>
      <c r="D1032" s="165"/>
      <c r="E1032" s="165"/>
      <c r="F1032" s="165"/>
      <c r="G1032" s="166"/>
      <c r="H1032" s="41" t="s">
        <v>113</v>
      </c>
      <c r="I1032" s="167">
        <v>0</v>
      </c>
      <c r="J1032" s="155"/>
      <c r="K1032" s="41"/>
      <c r="L1032" s="41"/>
      <c r="M1032" s="41"/>
    </row>
    <row r="1033" spans="1:13" ht="15" customHeight="1" thickBot="1" x14ac:dyDescent="0.3">
      <c r="A1033" s="43" t="s">
        <v>4</v>
      </c>
      <c r="B1033" s="168" t="s">
        <v>5</v>
      </c>
      <c r="C1033" s="169"/>
      <c r="D1033" s="169"/>
      <c r="E1033" s="169"/>
      <c r="F1033" s="169"/>
      <c r="G1033" s="169"/>
      <c r="H1033" s="167" t="s">
        <v>5</v>
      </c>
      <c r="I1033" s="154"/>
      <c r="J1033" s="154"/>
      <c r="K1033" s="154"/>
      <c r="L1033" s="154"/>
      <c r="M1033" s="155"/>
    </row>
    <row r="1034" spans="1:13" ht="15" customHeight="1" thickTop="1" thickBot="1" x14ac:dyDescent="0.3">
      <c r="A1034" s="44" t="s">
        <v>6</v>
      </c>
      <c r="B1034" s="45" t="s">
        <v>7</v>
      </c>
      <c r="C1034" s="45" t="s">
        <v>8</v>
      </c>
      <c r="D1034" s="45" t="s">
        <v>9</v>
      </c>
      <c r="E1034" s="45" t="s">
        <v>10</v>
      </c>
      <c r="F1034" s="45" t="s">
        <v>11</v>
      </c>
      <c r="G1034" s="46" t="s">
        <v>12</v>
      </c>
      <c r="H1034" s="47" t="s">
        <v>7</v>
      </c>
      <c r="I1034" s="47" t="s">
        <v>8</v>
      </c>
      <c r="J1034" s="47" t="s">
        <v>9</v>
      </c>
      <c r="K1034" s="47" t="s">
        <v>10</v>
      </c>
      <c r="L1034" s="47" t="s">
        <v>11</v>
      </c>
      <c r="M1034" s="48" t="s">
        <v>12</v>
      </c>
    </row>
    <row r="1035" spans="1:13" ht="15" customHeight="1" thickTop="1" thickBot="1" x14ac:dyDescent="0.3">
      <c r="A1035" s="49" t="s">
        <v>13</v>
      </c>
      <c r="B1035" s="50"/>
      <c r="C1035" s="50"/>
      <c r="D1035" s="50"/>
      <c r="E1035" s="50"/>
      <c r="F1035" s="50">
        <v>15</v>
      </c>
      <c r="G1035" s="51">
        <f t="shared" ref="G1035:G1037" si="396">SUM(B1035:F1035)</f>
        <v>15</v>
      </c>
      <c r="H1035" s="52">
        <f t="shared" ref="H1035:L1037" si="397">IFERROR(B1035/$G$1035,0)</f>
        <v>0</v>
      </c>
      <c r="I1035" s="52">
        <f t="shared" si="397"/>
        <v>0</v>
      </c>
      <c r="J1035" s="52">
        <f t="shared" si="397"/>
        <v>0</v>
      </c>
      <c r="K1035" s="52">
        <f t="shared" si="397"/>
        <v>0</v>
      </c>
      <c r="L1035" s="52">
        <f t="shared" si="397"/>
        <v>1</v>
      </c>
      <c r="M1035" s="53" t="s">
        <v>14</v>
      </c>
    </row>
    <row r="1036" spans="1:13" ht="15" customHeight="1" thickTop="1" thickBot="1" x14ac:dyDescent="0.3">
      <c r="A1036" s="49" t="s">
        <v>15</v>
      </c>
      <c r="B1036" s="50"/>
      <c r="C1036" s="50"/>
      <c r="D1036" s="50"/>
      <c r="E1036" s="50"/>
      <c r="F1036" s="50">
        <v>15</v>
      </c>
      <c r="G1036" s="51">
        <f t="shared" si="396"/>
        <v>15</v>
      </c>
      <c r="H1036" s="52">
        <f t="shared" si="397"/>
        <v>0</v>
      </c>
      <c r="I1036" s="52">
        <f t="shared" si="397"/>
        <v>0</v>
      </c>
      <c r="J1036" s="52">
        <f t="shared" si="397"/>
        <v>0</v>
      </c>
      <c r="K1036" s="52">
        <f t="shared" si="397"/>
        <v>0</v>
      </c>
      <c r="L1036" s="52">
        <f t="shared" si="397"/>
        <v>1</v>
      </c>
      <c r="M1036" s="54" t="s">
        <v>14</v>
      </c>
    </row>
    <row r="1037" spans="1:13" ht="15" customHeight="1" thickTop="1" thickBot="1" x14ac:dyDescent="0.3">
      <c r="A1037" s="49" t="s">
        <v>16</v>
      </c>
      <c r="B1037" s="50"/>
      <c r="C1037" s="50"/>
      <c r="D1037" s="50"/>
      <c r="E1037" s="50"/>
      <c r="F1037" s="50">
        <v>15</v>
      </c>
      <c r="G1037" s="51">
        <f t="shared" si="396"/>
        <v>15</v>
      </c>
      <c r="H1037" s="52">
        <f t="shared" si="397"/>
        <v>0</v>
      </c>
      <c r="I1037" s="52">
        <f t="shared" si="397"/>
        <v>0</v>
      </c>
      <c r="J1037" s="52">
        <f t="shared" si="397"/>
        <v>0</v>
      </c>
      <c r="K1037" s="52">
        <f t="shared" si="397"/>
        <v>0</v>
      </c>
      <c r="L1037" s="52">
        <f t="shared" si="397"/>
        <v>1</v>
      </c>
      <c r="M1037" s="54" t="s">
        <v>14</v>
      </c>
    </row>
    <row r="1038" spans="1:13" ht="15" customHeight="1" thickTop="1" thickBot="1" x14ac:dyDescent="0.3">
      <c r="A1038" s="55" t="s">
        <v>17</v>
      </c>
      <c r="B1038" s="56">
        <f>IFERROR(AVERAGE(B1035:B1037),0)</f>
        <v>0</v>
      </c>
      <c r="C1038" s="56"/>
      <c r="D1038" s="56">
        <f>IFERROR(AVERAGE(D1035:D1037),0)</f>
        <v>0</v>
      </c>
      <c r="E1038" s="56"/>
      <c r="F1038" s="56"/>
      <c r="G1038" s="56">
        <f>SUM(AVERAGE(G1035:G1037))</f>
        <v>15</v>
      </c>
      <c r="H1038" s="57">
        <f>AVERAGE(H1035:H1037)*0.2</f>
        <v>0</v>
      </c>
      <c r="I1038" s="57">
        <f>AVERAGE(I1035:I1037)*0.4</f>
        <v>0</v>
      </c>
      <c r="J1038" s="57">
        <f>AVERAGE(J1035:J1037)*0.6</f>
        <v>0</v>
      </c>
      <c r="K1038" s="57">
        <f>AVERAGE(K1035:K1037)*0.8</f>
        <v>0</v>
      </c>
      <c r="L1038" s="57">
        <f>AVERAGE(L1035:L1037)*1</f>
        <v>1</v>
      </c>
      <c r="M1038" s="58">
        <f>SUM(H1038:L1038)</f>
        <v>1</v>
      </c>
    </row>
    <row r="1039" spans="1:13" ht="15" customHeight="1" thickTop="1" thickBot="1" x14ac:dyDescent="0.3">
      <c r="A1039" s="59" t="s">
        <v>18</v>
      </c>
      <c r="B1039" s="45" t="s">
        <v>7</v>
      </c>
      <c r="C1039" s="45" t="s">
        <v>8</v>
      </c>
      <c r="D1039" s="45" t="s">
        <v>9</v>
      </c>
      <c r="E1039" s="45" t="s">
        <v>10</v>
      </c>
      <c r="F1039" s="45" t="s">
        <v>11</v>
      </c>
      <c r="G1039" s="46" t="s">
        <v>12</v>
      </c>
      <c r="H1039" s="45" t="s">
        <v>7</v>
      </c>
      <c r="I1039" s="45" t="s">
        <v>8</v>
      </c>
      <c r="J1039" s="45" t="s">
        <v>9</v>
      </c>
      <c r="K1039" s="45" t="s">
        <v>10</v>
      </c>
      <c r="L1039" s="60" t="s">
        <v>11</v>
      </c>
      <c r="M1039" s="46" t="s">
        <v>12</v>
      </c>
    </row>
    <row r="1040" spans="1:13" ht="15" customHeight="1" thickTop="1" thickBot="1" x14ac:dyDescent="0.3">
      <c r="A1040" s="49" t="s">
        <v>19</v>
      </c>
      <c r="B1040" s="50"/>
      <c r="C1040" s="50"/>
      <c r="D1040" s="50"/>
      <c r="E1040" s="50"/>
      <c r="F1040" s="50">
        <v>15</v>
      </c>
      <c r="G1040" s="51">
        <f t="shared" ref="G1040:G1044" si="398">SUM(B1040:F1040)</f>
        <v>15</v>
      </c>
      <c r="H1040" s="52">
        <f t="shared" ref="H1040:L1044" si="399">IFERROR(B1040/$G$1040,0)</f>
        <v>0</v>
      </c>
      <c r="I1040" s="52">
        <f t="shared" si="399"/>
        <v>0</v>
      </c>
      <c r="J1040" s="52">
        <f t="shared" si="399"/>
        <v>0</v>
      </c>
      <c r="K1040" s="52">
        <f t="shared" si="399"/>
        <v>0</v>
      </c>
      <c r="L1040" s="52">
        <f t="shared" si="399"/>
        <v>1</v>
      </c>
      <c r="M1040" s="54" t="s">
        <v>14</v>
      </c>
    </row>
    <row r="1041" spans="1:13" ht="15" customHeight="1" thickTop="1" thickBot="1" x14ac:dyDescent="0.3">
      <c r="A1041" s="49" t="s">
        <v>20</v>
      </c>
      <c r="B1041" s="50"/>
      <c r="C1041" s="50"/>
      <c r="D1041" s="50"/>
      <c r="E1041" s="50"/>
      <c r="F1041" s="50">
        <v>15</v>
      </c>
      <c r="G1041" s="51">
        <f t="shared" si="398"/>
        <v>15</v>
      </c>
      <c r="H1041" s="52">
        <f t="shared" si="399"/>
        <v>0</v>
      </c>
      <c r="I1041" s="52">
        <f t="shared" si="399"/>
        <v>0</v>
      </c>
      <c r="J1041" s="52">
        <f t="shared" si="399"/>
        <v>0</v>
      </c>
      <c r="K1041" s="52">
        <f t="shared" si="399"/>
        <v>0</v>
      </c>
      <c r="L1041" s="52">
        <f t="shared" si="399"/>
        <v>1</v>
      </c>
      <c r="M1041" s="54" t="s">
        <v>14</v>
      </c>
    </row>
    <row r="1042" spans="1:13" ht="15" customHeight="1" thickTop="1" thickBot="1" x14ac:dyDescent="0.3">
      <c r="A1042" s="49" t="s">
        <v>21</v>
      </c>
      <c r="B1042" s="50"/>
      <c r="C1042" s="50"/>
      <c r="D1042" s="50"/>
      <c r="E1042" s="50"/>
      <c r="F1042" s="50">
        <v>15</v>
      </c>
      <c r="G1042" s="51">
        <f t="shared" si="398"/>
        <v>15</v>
      </c>
      <c r="H1042" s="52">
        <f t="shared" si="399"/>
        <v>0</v>
      </c>
      <c r="I1042" s="52">
        <f t="shared" si="399"/>
        <v>0</v>
      </c>
      <c r="J1042" s="52">
        <f t="shared" si="399"/>
        <v>0</v>
      </c>
      <c r="K1042" s="52">
        <f t="shared" si="399"/>
        <v>0</v>
      </c>
      <c r="L1042" s="52">
        <f t="shared" si="399"/>
        <v>1</v>
      </c>
      <c r="M1042" s="54" t="s">
        <v>14</v>
      </c>
    </row>
    <row r="1043" spans="1:13" ht="15" customHeight="1" thickTop="1" thickBot="1" x14ac:dyDescent="0.3">
      <c r="A1043" s="49" t="s">
        <v>22</v>
      </c>
      <c r="B1043" s="50"/>
      <c r="C1043" s="50"/>
      <c r="D1043" s="50"/>
      <c r="E1043" s="50"/>
      <c r="F1043" s="50">
        <v>15</v>
      </c>
      <c r="G1043" s="51">
        <f t="shared" si="398"/>
        <v>15</v>
      </c>
      <c r="H1043" s="52">
        <f t="shared" si="399"/>
        <v>0</v>
      </c>
      <c r="I1043" s="52">
        <f t="shared" si="399"/>
        <v>0</v>
      </c>
      <c r="J1043" s="52">
        <f t="shared" si="399"/>
        <v>0</v>
      </c>
      <c r="K1043" s="52">
        <f t="shared" si="399"/>
        <v>0</v>
      </c>
      <c r="L1043" s="52">
        <f t="shared" si="399"/>
        <v>1</v>
      </c>
      <c r="M1043" s="54" t="s">
        <v>14</v>
      </c>
    </row>
    <row r="1044" spans="1:13" ht="15" customHeight="1" thickTop="1" thickBot="1" x14ac:dyDescent="0.3">
      <c r="A1044" s="49" t="s">
        <v>23</v>
      </c>
      <c r="B1044" s="50"/>
      <c r="C1044" s="50"/>
      <c r="D1044" s="50"/>
      <c r="E1044" s="50"/>
      <c r="F1044" s="50">
        <v>15</v>
      </c>
      <c r="G1044" s="51">
        <f t="shared" si="398"/>
        <v>15</v>
      </c>
      <c r="H1044" s="52">
        <f t="shared" si="399"/>
        <v>0</v>
      </c>
      <c r="I1044" s="52">
        <f t="shared" si="399"/>
        <v>0</v>
      </c>
      <c r="J1044" s="52">
        <f t="shared" si="399"/>
        <v>0</v>
      </c>
      <c r="K1044" s="52">
        <f t="shared" si="399"/>
        <v>0</v>
      </c>
      <c r="L1044" s="52">
        <f t="shared" si="399"/>
        <v>1</v>
      </c>
      <c r="M1044" s="54"/>
    </row>
    <row r="1045" spans="1:13" ht="15" customHeight="1" thickTop="1" thickBot="1" x14ac:dyDescent="0.3">
      <c r="A1045" s="55" t="s">
        <v>24</v>
      </c>
      <c r="B1045" s="56">
        <f t="shared" ref="B1045:E1045" si="400">IFERROR(AVERAGE(B1040:B1044),0)</f>
        <v>0</v>
      </c>
      <c r="C1045" s="56">
        <f t="shared" si="400"/>
        <v>0</v>
      </c>
      <c r="D1045" s="56">
        <f t="shared" si="400"/>
        <v>0</v>
      </c>
      <c r="E1045" s="56">
        <f t="shared" si="400"/>
        <v>0</v>
      </c>
      <c r="F1045" s="56"/>
      <c r="G1045" s="56">
        <f>SUM(AVERAGE(G1040:G1044))</f>
        <v>15</v>
      </c>
      <c r="H1045" s="58">
        <f>AVERAGE(H1040:H1044)*0.2</f>
        <v>0</v>
      </c>
      <c r="I1045" s="58">
        <f>AVERAGE(I1040:I1044)*0.4</f>
        <v>0</v>
      </c>
      <c r="J1045" s="58">
        <f>AVERAGE(J1040:J1044)*0.6</f>
        <v>0</v>
      </c>
      <c r="K1045" s="58">
        <f>AVERAGE(K1040:K1044)*0.8</f>
        <v>0</v>
      </c>
      <c r="L1045" s="61">
        <f>AVERAGE(L1040:L1044)*1</f>
        <v>1</v>
      </c>
      <c r="M1045" s="58">
        <f>SUM(H1045:L1045)</f>
        <v>1</v>
      </c>
    </row>
    <row r="1046" spans="1:13" ht="15" customHeight="1" thickTop="1" thickBot="1" x14ac:dyDescent="0.3">
      <c r="A1046" s="59" t="s">
        <v>25</v>
      </c>
      <c r="B1046" s="45" t="s">
        <v>7</v>
      </c>
      <c r="C1046" s="45" t="s">
        <v>8</v>
      </c>
      <c r="D1046" s="45" t="s">
        <v>9</v>
      </c>
      <c r="E1046" s="45" t="s">
        <v>10</v>
      </c>
      <c r="F1046" s="45" t="s">
        <v>11</v>
      </c>
      <c r="G1046" s="46" t="s">
        <v>12</v>
      </c>
      <c r="H1046" s="45" t="s">
        <v>7</v>
      </c>
      <c r="I1046" s="45" t="s">
        <v>8</v>
      </c>
      <c r="J1046" s="45" t="s">
        <v>9</v>
      </c>
      <c r="K1046" s="45" t="s">
        <v>10</v>
      </c>
      <c r="L1046" s="60" t="s">
        <v>11</v>
      </c>
      <c r="M1046" s="46" t="s">
        <v>12</v>
      </c>
    </row>
    <row r="1047" spans="1:13" ht="15" customHeight="1" thickTop="1" thickBot="1" x14ac:dyDescent="0.3">
      <c r="A1047" s="49" t="s">
        <v>26</v>
      </c>
      <c r="B1047" s="50"/>
      <c r="C1047" s="50"/>
      <c r="D1047" s="50"/>
      <c r="E1047" s="50"/>
      <c r="F1047" s="50">
        <v>15</v>
      </c>
      <c r="G1047" s="51">
        <f t="shared" ref="G1047:G1049" si="401">SUM(B1047:F1047)</f>
        <v>15</v>
      </c>
      <c r="H1047" s="52">
        <f t="shared" ref="H1047:L1049" si="402">IFERROR(B1047/$G$1047,0)</f>
        <v>0</v>
      </c>
      <c r="I1047" s="52">
        <f t="shared" si="402"/>
        <v>0</v>
      </c>
      <c r="J1047" s="52">
        <f t="shared" si="402"/>
        <v>0</v>
      </c>
      <c r="K1047" s="52">
        <f t="shared" si="402"/>
        <v>0</v>
      </c>
      <c r="L1047" s="52">
        <f t="shared" si="402"/>
        <v>1</v>
      </c>
      <c r="M1047" s="54" t="s">
        <v>14</v>
      </c>
    </row>
    <row r="1048" spans="1:13" ht="15" customHeight="1" thickTop="1" thickBot="1" x14ac:dyDescent="0.3">
      <c r="A1048" s="49" t="s">
        <v>27</v>
      </c>
      <c r="B1048" s="50"/>
      <c r="C1048" s="50"/>
      <c r="D1048" s="50"/>
      <c r="E1048" s="50"/>
      <c r="F1048" s="50">
        <v>15</v>
      </c>
      <c r="G1048" s="51">
        <f t="shared" si="401"/>
        <v>15</v>
      </c>
      <c r="H1048" s="52">
        <f t="shared" si="402"/>
        <v>0</v>
      </c>
      <c r="I1048" s="52">
        <f t="shared" si="402"/>
        <v>0</v>
      </c>
      <c r="J1048" s="52">
        <f t="shared" si="402"/>
        <v>0</v>
      </c>
      <c r="K1048" s="52">
        <f t="shared" si="402"/>
        <v>0</v>
      </c>
      <c r="L1048" s="52">
        <f t="shared" si="402"/>
        <v>1</v>
      </c>
      <c r="M1048" s="54" t="s">
        <v>14</v>
      </c>
    </row>
    <row r="1049" spans="1:13" ht="15" customHeight="1" thickTop="1" thickBot="1" x14ac:dyDescent="0.3">
      <c r="A1049" s="49" t="s">
        <v>28</v>
      </c>
      <c r="B1049" s="50"/>
      <c r="C1049" s="50"/>
      <c r="D1049" s="50"/>
      <c r="E1049" s="50"/>
      <c r="F1049" s="50">
        <v>15</v>
      </c>
      <c r="G1049" s="51">
        <f t="shared" si="401"/>
        <v>15</v>
      </c>
      <c r="H1049" s="52">
        <f t="shared" si="402"/>
        <v>0</v>
      </c>
      <c r="I1049" s="52">
        <f t="shared" si="402"/>
        <v>0</v>
      </c>
      <c r="J1049" s="52">
        <f t="shared" si="402"/>
        <v>0</v>
      </c>
      <c r="K1049" s="52">
        <f t="shared" si="402"/>
        <v>0</v>
      </c>
      <c r="L1049" s="52">
        <f t="shared" si="402"/>
        <v>1</v>
      </c>
      <c r="M1049" s="54" t="s">
        <v>14</v>
      </c>
    </row>
    <row r="1050" spans="1:13" ht="15" customHeight="1" thickTop="1" thickBot="1" x14ac:dyDescent="0.3">
      <c r="A1050" s="55" t="s">
        <v>24</v>
      </c>
      <c r="B1050" s="56"/>
      <c r="C1050" s="56">
        <f t="shared" ref="C1050:E1050" si="403">IFERROR(AVERAGE(C1047:C1049),0)</f>
        <v>0</v>
      </c>
      <c r="D1050" s="62">
        <f t="shared" si="403"/>
        <v>0</v>
      </c>
      <c r="E1050" s="62">
        <f t="shared" si="403"/>
        <v>0</v>
      </c>
      <c r="F1050" s="62"/>
      <c r="G1050" s="62">
        <f>SUM(AVERAGE(G1047:G1049))</f>
        <v>15</v>
      </c>
      <c r="H1050" s="58">
        <f>AVERAGE(H1047:H1049)*0.2</f>
        <v>0</v>
      </c>
      <c r="I1050" s="58">
        <f>AVERAGE(I1047:I1049)*0.4</f>
        <v>0</v>
      </c>
      <c r="J1050" s="58">
        <f>AVERAGE(J1047:J1049)*0.6</f>
        <v>0</v>
      </c>
      <c r="K1050" s="58">
        <f>AVERAGE(K1047:K1049)*0.8</f>
        <v>0</v>
      </c>
      <c r="L1050" s="61">
        <f>AVERAGE(L1047:L1049)*1</f>
        <v>1</v>
      </c>
      <c r="M1050" s="63">
        <f>SUM(H1050:L1050)</f>
        <v>1</v>
      </c>
    </row>
    <row r="1051" spans="1:13" ht="15" customHeight="1" thickTop="1" thickBot="1" x14ac:dyDescent="0.3">
      <c r="A1051" s="44" t="s">
        <v>29</v>
      </c>
      <c r="B1051" s="45" t="s">
        <v>7</v>
      </c>
      <c r="C1051" s="45" t="s">
        <v>8</v>
      </c>
      <c r="D1051" s="45" t="s">
        <v>9</v>
      </c>
      <c r="E1051" s="45" t="s">
        <v>10</v>
      </c>
      <c r="F1051" s="45" t="s">
        <v>11</v>
      </c>
      <c r="G1051" s="46" t="s">
        <v>12</v>
      </c>
      <c r="H1051" s="45" t="s">
        <v>7</v>
      </c>
      <c r="I1051" s="45" t="s">
        <v>8</v>
      </c>
      <c r="J1051" s="45" t="s">
        <v>9</v>
      </c>
      <c r="K1051" s="45" t="s">
        <v>10</v>
      </c>
      <c r="L1051" s="60" t="s">
        <v>11</v>
      </c>
      <c r="M1051" s="46" t="s">
        <v>12</v>
      </c>
    </row>
    <row r="1052" spans="1:13" ht="15" customHeight="1" thickTop="1" thickBot="1" x14ac:dyDescent="0.3">
      <c r="A1052" s="64" t="s">
        <v>30</v>
      </c>
      <c r="B1052" s="65"/>
      <c r="C1052" s="65"/>
      <c r="D1052" s="65"/>
      <c r="E1052" s="50"/>
      <c r="F1052" s="50">
        <v>15</v>
      </c>
      <c r="G1052" s="66">
        <f t="shared" ref="G1052:G1055" si="404">SUM(B1052:F1052)</f>
        <v>15</v>
      </c>
      <c r="H1052" s="67">
        <f t="shared" ref="H1052:L1055" si="405">IFERROR(B1052/$G$1052,0)</f>
        <v>0</v>
      </c>
      <c r="I1052" s="67">
        <f t="shared" si="405"/>
        <v>0</v>
      </c>
      <c r="J1052" s="67">
        <f t="shared" si="405"/>
        <v>0</v>
      </c>
      <c r="K1052" s="67">
        <f t="shared" si="405"/>
        <v>0</v>
      </c>
      <c r="L1052" s="67">
        <f t="shared" si="405"/>
        <v>1</v>
      </c>
      <c r="M1052" s="54" t="s">
        <v>14</v>
      </c>
    </row>
    <row r="1053" spans="1:13" ht="15" customHeight="1" thickTop="1" thickBot="1" x14ac:dyDescent="0.3">
      <c r="A1053" s="64" t="s">
        <v>31</v>
      </c>
      <c r="B1053" s="65"/>
      <c r="C1053" s="65"/>
      <c r="D1053" s="65"/>
      <c r="E1053" s="50"/>
      <c r="F1053" s="50">
        <v>15</v>
      </c>
      <c r="G1053" s="66">
        <f t="shared" si="404"/>
        <v>15</v>
      </c>
      <c r="H1053" s="67">
        <f t="shared" si="405"/>
        <v>0</v>
      </c>
      <c r="I1053" s="67">
        <f t="shared" si="405"/>
        <v>0</v>
      </c>
      <c r="J1053" s="67">
        <f t="shared" si="405"/>
        <v>0</v>
      </c>
      <c r="K1053" s="67">
        <f t="shared" si="405"/>
        <v>0</v>
      </c>
      <c r="L1053" s="67">
        <f t="shared" si="405"/>
        <v>1</v>
      </c>
      <c r="M1053" s="54" t="s">
        <v>14</v>
      </c>
    </row>
    <row r="1054" spans="1:13" ht="15" customHeight="1" thickTop="1" thickBot="1" x14ac:dyDescent="0.3">
      <c r="A1054" s="64" t="s">
        <v>32</v>
      </c>
      <c r="B1054" s="65"/>
      <c r="C1054" s="65"/>
      <c r="D1054" s="65"/>
      <c r="E1054" s="50"/>
      <c r="F1054" s="50">
        <v>15</v>
      </c>
      <c r="G1054" s="66">
        <f t="shared" si="404"/>
        <v>15</v>
      </c>
      <c r="H1054" s="67">
        <f t="shared" si="405"/>
        <v>0</v>
      </c>
      <c r="I1054" s="67">
        <f t="shared" si="405"/>
        <v>0</v>
      </c>
      <c r="J1054" s="67">
        <f t="shared" si="405"/>
        <v>0</v>
      </c>
      <c r="K1054" s="67">
        <f t="shared" si="405"/>
        <v>0</v>
      </c>
      <c r="L1054" s="67">
        <f t="shared" si="405"/>
        <v>1</v>
      </c>
      <c r="M1054" s="54" t="s">
        <v>14</v>
      </c>
    </row>
    <row r="1055" spans="1:13" ht="15" customHeight="1" thickTop="1" thickBot="1" x14ac:dyDescent="0.3">
      <c r="A1055" s="64" t="s">
        <v>33</v>
      </c>
      <c r="B1055" s="65"/>
      <c r="C1055" s="65"/>
      <c r="D1055" s="65"/>
      <c r="E1055" s="50"/>
      <c r="F1055" s="50">
        <v>15</v>
      </c>
      <c r="G1055" s="66">
        <f t="shared" si="404"/>
        <v>15</v>
      </c>
      <c r="H1055" s="67">
        <f t="shared" si="405"/>
        <v>0</v>
      </c>
      <c r="I1055" s="67">
        <f t="shared" si="405"/>
        <v>0</v>
      </c>
      <c r="J1055" s="67">
        <f t="shared" si="405"/>
        <v>0</v>
      </c>
      <c r="K1055" s="67">
        <f t="shared" si="405"/>
        <v>0</v>
      </c>
      <c r="L1055" s="67">
        <f t="shared" si="405"/>
        <v>1</v>
      </c>
      <c r="M1055" s="54" t="s">
        <v>14</v>
      </c>
    </row>
    <row r="1056" spans="1:13" ht="15" customHeight="1" thickTop="1" thickBot="1" x14ac:dyDescent="0.3">
      <c r="A1056" s="68" t="s">
        <v>24</v>
      </c>
      <c r="B1056" s="69">
        <f t="shared" ref="B1056:E1056" si="406">IFERROR(AVERAGE(B1052:B1055),0)</f>
        <v>0</v>
      </c>
      <c r="C1056" s="69">
        <f t="shared" si="406"/>
        <v>0</v>
      </c>
      <c r="D1056" s="69">
        <f t="shared" si="406"/>
        <v>0</v>
      </c>
      <c r="E1056" s="69">
        <f t="shared" si="406"/>
        <v>0</v>
      </c>
      <c r="F1056" s="69"/>
      <c r="G1056" s="69">
        <f>SUM(AVERAGE(G1052:G1055))</f>
        <v>15</v>
      </c>
      <c r="H1056" s="63">
        <f>AVERAGE(H1052:H1055)*0.2</f>
        <v>0</v>
      </c>
      <c r="I1056" s="63">
        <f>AVERAGE(I1052:I1055)*0.4</f>
        <v>0</v>
      </c>
      <c r="J1056" s="63">
        <f>AVERAGE(J1052:J1055)*0.6</f>
        <v>0</v>
      </c>
      <c r="K1056" s="63">
        <f>AVERAGE(K1052:K1055)*0.8</f>
        <v>0</v>
      </c>
      <c r="L1056" s="70">
        <f>AVERAGE(L1052:L1055)*1</f>
        <v>1</v>
      </c>
      <c r="M1056" s="63">
        <f>SUM(H1056:L1056)</f>
        <v>1</v>
      </c>
    </row>
    <row r="1057" spans="1:13" ht="15" customHeight="1" thickTop="1" thickBot="1" x14ac:dyDescent="0.3">
      <c r="A1057" s="71" t="s">
        <v>114</v>
      </c>
      <c r="B1057" s="72"/>
      <c r="C1057" s="72"/>
      <c r="D1057" s="72"/>
      <c r="E1057" s="72"/>
      <c r="F1057" s="72"/>
      <c r="G1057" s="73">
        <f>SUM(B1057:F1057)</f>
        <v>0</v>
      </c>
      <c r="H1057" s="74">
        <f t="shared" ref="H1057:L1057" si="407">IFERROR(B1057/$G$1057,0)</f>
        <v>0</v>
      </c>
      <c r="I1057" s="74">
        <f t="shared" si="407"/>
        <v>0</v>
      </c>
      <c r="J1057" s="74">
        <f t="shared" si="407"/>
        <v>0</v>
      </c>
      <c r="K1057" s="74">
        <f t="shared" si="407"/>
        <v>0</v>
      </c>
      <c r="L1057" s="74">
        <f t="shared" si="407"/>
        <v>0</v>
      </c>
      <c r="M1057" s="54" t="s">
        <v>14</v>
      </c>
    </row>
    <row r="1058" spans="1:13" ht="15" customHeight="1" thickTop="1" thickBot="1" x14ac:dyDescent="0.3">
      <c r="A1058" s="170" t="s">
        <v>35</v>
      </c>
      <c r="B1058" s="171"/>
      <c r="C1058" s="171"/>
      <c r="D1058" s="171"/>
      <c r="E1058" s="171"/>
      <c r="F1058" s="172"/>
      <c r="G1058" s="75">
        <v>15</v>
      </c>
      <c r="H1058" s="63" t="s">
        <v>14</v>
      </c>
      <c r="I1058" s="63" t="s">
        <v>14</v>
      </c>
      <c r="J1058" s="63" t="s">
        <v>14</v>
      </c>
      <c r="K1058" s="63" t="s">
        <v>14</v>
      </c>
      <c r="L1058" s="63" t="s">
        <v>14</v>
      </c>
      <c r="M1058" s="63">
        <f>(M1038+M1045+M1050+M1056)/4</f>
        <v>1</v>
      </c>
    </row>
    <row r="1059" spans="1:13" ht="15" customHeight="1" thickTop="1" x14ac:dyDescent="0.25">
      <c r="A1059" s="37"/>
      <c r="B1059" s="37"/>
      <c r="C1059" s="37"/>
      <c r="D1059" s="37"/>
      <c r="E1059" s="37"/>
      <c r="F1059" s="37"/>
      <c r="G1059" s="37"/>
      <c r="H1059" s="37"/>
      <c r="I1059" s="37"/>
      <c r="J1059" s="37"/>
      <c r="K1059" s="37"/>
      <c r="L1059" s="37"/>
      <c r="M1059" s="37"/>
    </row>
    <row r="1060" spans="1:13" ht="15" customHeight="1" thickBot="1" x14ac:dyDescent="0.3">
      <c r="A1060" s="37"/>
      <c r="B1060" s="37"/>
      <c r="C1060" s="37"/>
      <c r="D1060" s="37"/>
      <c r="E1060" s="37"/>
      <c r="F1060" s="37"/>
      <c r="G1060" s="37"/>
      <c r="H1060" s="37"/>
      <c r="I1060" s="37"/>
      <c r="J1060" s="37"/>
      <c r="K1060" s="37"/>
      <c r="L1060" s="37"/>
      <c r="M1060" s="37"/>
    </row>
    <row r="1061" spans="1:13" ht="15" customHeight="1" thickTop="1" thickBot="1" x14ac:dyDescent="0.3">
      <c r="A1061" s="39" t="s">
        <v>0</v>
      </c>
      <c r="B1061" s="153" t="s">
        <v>168</v>
      </c>
      <c r="C1061" s="154"/>
      <c r="D1061" s="154"/>
      <c r="E1061" s="154"/>
      <c r="F1061" s="154"/>
      <c r="G1061" s="155"/>
      <c r="H1061" s="156" t="s">
        <v>111</v>
      </c>
      <c r="I1061" s="157"/>
      <c r="J1061" s="158"/>
      <c r="K1061" s="40" t="s">
        <v>2</v>
      </c>
      <c r="L1061" s="159">
        <v>45313</v>
      </c>
      <c r="M1061" s="160"/>
    </row>
    <row r="1062" spans="1:13" ht="15" customHeight="1" thickBot="1" x14ac:dyDescent="0.3">
      <c r="A1062" s="161" t="s">
        <v>3</v>
      </c>
      <c r="B1062" s="162"/>
      <c r="C1062" s="162"/>
      <c r="D1062" s="162"/>
      <c r="E1062" s="162"/>
      <c r="F1062" s="162"/>
      <c r="G1062" s="163"/>
      <c r="H1062" s="41" t="s">
        <v>112</v>
      </c>
      <c r="I1062" s="167">
        <v>19</v>
      </c>
      <c r="J1062" s="155"/>
      <c r="K1062" s="42"/>
      <c r="L1062" s="41"/>
      <c r="M1062" s="41"/>
    </row>
    <row r="1063" spans="1:13" ht="15" customHeight="1" thickBot="1" x14ac:dyDescent="0.3">
      <c r="A1063" s="164"/>
      <c r="B1063" s="165"/>
      <c r="C1063" s="165"/>
      <c r="D1063" s="165"/>
      <c r="E1063" s="165"/>
      <c r="F1063" s="165"/>
      <c r="G1063" s="166"/>
      <c r="H1063" s="41" t="s">
        <v>113</v>
      </c>
      <c r="I1063" s="167">
        <v>2</v>
      </c>
      <c r="J1063" s="155"/>
      <c r="K1063" s="41"/>
      <c r="L1063" s="41"/>
      <c r="M1063" s="41"/>
    </row>
    <row r="1064" spans="1:13" ht="15" customHeight="1" thickBot="1" x14ac:dyDescent="0.3">
      <c r="A1064" s="43" t="s">
        <v>4</v>
      </c>
      <c r="B1064" s="168" t="s">
        <v>5</v>
      </c>
      <c r="C1064" s="169"/>
      <c r="D1064" s="169"/>
      <c r="E1064" s="169"/>
      <c r="F1064" s="169"/>
      <c r="G1064" s="169"/>
      <c r="H1064" s="167" t="s">
        <v>5</v>
      </c>
      <c r="I1064" s="154"/>
      <c r="J1064" s="154"/>
      <c r="K1064" s="154"/>
      <c r="L1064" s="154"/>
      <c r="M1064" s="155"/>
    </row>
    <row r="1065" spans="1:13" ht="15" customHeight="1" thickTop="1" thickBot="1" x14ac:dyDescent="0.3">
      <c r="A1065" s="44" t="s">
        <v>6</v>
      </c>
      <c r="B1065" s="45" t="s">
        <v>7</v>
      </c>
      <c r="C1065" s="45" t="s">
        <v>8</v>
      </c>
      <c r="D1065" s="45" t="s">
        <v>9</v>
      </c>
      <c r="E1065" s="45" t="s">
        <v>10</v>
      </c>
      <c r="F1065" s="45" t="s">
        <v>11</v>
      </c>
      <c r="G1065" s="46" t="s">
        <v>12</v>
      </c>
      <c r="H1065" s="47" t="s">
        <v>7</v>
      </c>
      <c r="I1065" s="47" t="s">
        <v>8</v>
      </c>
      <c r="J1065" s="47" t="s">
        <v>9</v>
      </c>
      <c r="K1065" s="47" t="s">
        <v>10</v>
      </c>
      <c r="L1065" s="47" t="s">
        <v>11</v>
      </c>
      <c r="M1065" s="48" t="s">
        <v>12</v>
      </c>
    </row>
    <row r="1066" spans="1:13" ht="15" customHeight="1" thickTop="1" thickBot="1" x14ac:dyDescent="0.3">
      <c r="A1066" s="49" t="s">
        <v>13</v>
      </c>
      <c r="B1066" s="50"/>
      <c r="C1066" s="50"/>
      <c r="D1066" s="50"/>
      <c r="E1066" s="50"/>
      <c r="F1066" s="50">
        <v>21</v>
      </c>
      <c r="G1066" s="51">
        <f t="shared" ref="G1066:G1068" si="408">SUM(B1066:F1066)</f>
        <v>21</v>
      </c>
      <c r="H1066" s="52">
        <f t="shared" ref="H1066:L1068" si="409">IFERROR(B1066/$G$1066,0)</f>
        <v>0</v>
      </c>
      <c r="I1066" s="52">
        <f t="shared" si="409"/>
        <v>0</v>
      </c>
      <c r="J1066" s="52">
        <f t="shared" si="409"/>
        <v>0</v>
      </c>
      <c r="K1066" s="52">
        <f t="shared" si="409"/>
        <v>0</v>
      </c>
      <c r="L1066" s="52">
        <f t="shared" si="409"/>
        <v>1</v>
      </c>
      <c r="M1066" s="53" t="s">
        <v>14</v>
      </c>
    </row>
    <row r="1067" spans="1:13" ht="15" customHeight="1" thickTop="1" thickBot="1" x14ac:dyDescent="0.3">
      <c r="A1067" s="49" t="s">
        <v>15</v>
      </c>
      <c r="B1067" s="50"/>
      <c r="C1067" s="50"/>
      <c r="D1067" s="50"/>
      <c r="E1067" s="50"/>
      <c r="F1067" s="50">
        <v>21</v>
      </c>
      <c r="G1067" s="51">
        <f t="shared" si="408"/>
        <v>21</v>
      </c>
      <c r="H1067" s="52">
        <f t="shared" si="409"/>
        <v>0</v>
      </c>
      <c r="I1067" s="52">
        <f t="shared" si="409"/>
        <v>0</v>
      </c>
      <c r="J1067" s="52">
        <f t="shared" si="409"/>
        <v>0</v>
      </c>
      <c r="K1067" s="52">
        <f t="shared" si="409"/>
        <v>0</v>
      </c>
      <c r="L1067" s="52">
        <f t="shared" si="409"/>
        <v>1</v>
      </c>
      <c r="M1067" s="54" t="s">
        <v>14</v>
      </c>
    </row>
    <row r="1068" spans="1:13" ht="15" customHeight="1" thickTop="1" thickBot="1" x14ac:dyDescent="0.3">
      <c r="A1068" s="49" t="s">
        <v>16</v>
      </c>
      <c r="B1068" s="50"/>
      <c r="C1068" s="50"/>
      <c r="D1068" s="50"/>
      <c r="E1068" s="50"/>
      <c r="F1068" s="50">
        <v>21</v>
      </c>
      <c r="G1068" s="51">
        <f t="shared" si="408"/>
        <v>21</v>
      </c>
      <c r="H1068" s="52">
        <f t="shared" si="409"/>
        <v>0</v>
      </c>
      <c r="I1068" s="52">
        <f t="shared" si="409"/>
        <v>0</v>
      </c>
      <c r="J1068" s="52">
        <f t="shared" si="409"/>
        <v>0</v>
      </c>
      <c r="K1068" s="52">
        <f t="shared" si="409"/>
        <v>0</v>
      </c>
      <c r="L1068" s="52">
        <f t="shared" si="409"/>
        <v>1</v>
      </c>
      <c r="M1068" s="54" t="s">
        <v>14</v>
      </c>
    </row>
    <row r="1069" spans="1:13" ht="15" customHeight="1" thickTop="1" thickBot="1" x14ac:dyDescent="0.3">
      <c r="A1069" s="55" t="s">
        <v>17</v>
      </c>
      <c r="B1069" s="56">
        <f>IFERROR(AVERAGE(B1066:B1068),0)</f>
        <v>0</v>
      </c>
      <c r="C1069" s="56"/>
      <c r="D1069" s="56">
        <f>IFERROR(AVERAGE(D1066:D1068),0)</f>
        <v>0</v>
      </c>
      <c r="E1069" s="56"/>
      <c r="F1069" s="56"/>
      <c r="G1069" s="56">
        <f>SUM(AVERAGE(G1066:G1068))</f>
        <v>21</v>
      </c>
      <c r="H1069" s="57">
        <f>AVERAGE(H1066:H1068)*0.2</f>
        <v>0</v>
      </c>
      <c r="I1069" s="57">
        <f>AVERAGE(I1066:I1068)*0.4</f>
        <v>0</v>
      </c>
      <c r="J1069" s="57">
        <f>AVERAGE(J1066:J1068)*0.6</f>
        <v>0</v>
      </c>
      <c r="K1069" s="57">
        <f>AVERAGE(K1066:K1068)*0.8</f>
        <v>0</v>
      </c>
      <c r="L1069" s="57">
        <f>AVERAGE(L1066:L1068)*1</f>
        <v>1</v>
      </c>
      <c r="M1069" s="58">
        <f>SUM(H1069:L1069)</f>
        <v>1</v>
      </c>
    </row>
    <row r="1070" spans="1:13" ht="15" customHeight="1" thickTop="1" thickBot="1" x14ac:dyDescent="0.3">
      <c r="A1070" s="59" t="s">
        <v>18</v>
      </c>
      <c r="B1070" s="45" t="s">
        <v>7</v>
      </c>
      <c r="C1070" s="45" t="s">
        <v>8</v>
      </c>
      <c r="D1070" s="45" t="s">
        <v>9</v>
      </c>
      <c r="E1070" s="45" t="s">
        <v>10</v>
      </c>
      <c r="F1070" s="45" t="s">
        <v>11</v>
      </c>
      <c r="G1070" s="46" t="s">
        <v>12</v>
      </c>
      <c r="H1070" s="45" t="s">
        <v>7</v>
      </c>
      <c r="I1070" s="45" t="s">
        <v>8</v>
      </c>
      <c r="J1070" s="45" t="s">
        <v>9</v>
      </c>
      <c r="K1070" s="45" t="s">
        <v>10</v>
      </c>
      <c r="L1070" s="60" t="s">
        <v>11</v>
      </c>
      <c r="M1070" s="46" t="s">
        <v>12</v>
      </c>
    </row>
    <row r="1071" spans="1:13" ht="15" customHeight="1" thickTop="1" thickBot="1" x14ac:dyDescent="0.3">
      <c r="A1071" s="49" t="s">
        <v>19</v>
      </c>
      <c r="B1071" s="50"/>
      <c r="C1071" s="50"/>
      <c r="D1071" s="50"/>
      <c r="E1071" s="50"/>
      <c r="F1071" s="50">
        <v>21</v>
      </c>
      <c r="G1071" s="51">
        <f t="shared" ref="G1071:G1075" si="410">SUM(B1071:F1071)</f>
        <v>21</v>
      </c>
      <c r="H1071" s="52">
        <f t="shared" ref="H1071:L1075" si="411">IFERROR(B1071/$G$1071,0)</f>
        <v>0</v>
      </c>
      <c r="I1071" s="52">
        <f t="shared" si="411"/>
        <v>0</v>
      </c>
      <c r="J1071" s="52">
        <f t="shared" si="411"/>
        <v>0</v>
      </c>
      <c r="K1071" s="52">
        <f t="shared" si="411"/>
        <v>0</v>
      </c>
      <c r="L1071" s="52">
        <f t="shared" si="411"/>
        <v>1</v>
      </c>
      <c r="M1071" s="54" t="s">
        <v>14</v>
      </c>
    </row>
    <row r="1072" spans="1:13" ht="15" customHeight="1" thickTop="1" thickBot="1" x14ac:dyDescent="0.3">
      <c r="A1072" s="49" t="s">
        <v>20</v>
      </c>
      <c r="B1072" s="50"/>
      <c r="C1072" s="50"/>
      <c r="D1072" s="50"/>
      <c r="E1072" s="50"/>
      <c r="F1072" s="50">
        <v>21</v>
      </c>
      <c r="G1072" s="51">
        <f t="shared" si="410"/>
        <v>21</v>
      </c>
      <c r="H1072" s="52">
        <f t="shared" si="411"/>
        <v>0</v>
      </c>
      <c r="I1072" s="52">
        <f t="shared" si="411"/>
        <v>0</v>
      </c>
      <c r="J1072" s="52">
        <f t="shared" si="411"/>
        <v>0</v>
      </c>
      <c r="K1072" s="52">
        <f t="shared" si="411"/>
        <v>0</v>
      </c>
      <c r="L1072" s="52">
        <f t="shared" si="411"/>
        <v>1</v>
      </c>
      <c r="M1072" s="54" t="s">
        <v>14</v>
      </c>
    </row>
    <row r="1073" spans="1:13" ht="15" customHeight="1" thickTop="1" thickBot="1" x14ac:dyDescent="0.3">
      <c r="A1073" s="49" t="s">
        <v>21</v>
      </c>
      <c r="B1073" s="50"/>
      <c r="C1073" s="50"/>
      <c r="D1073" s="50"/>
      <c r="E1073" s="50"/>
      <c r="F1073" s="50">
        <v>21</v>
      </c>
      <c r="G1073" s="51">
        <f t="shared" si="410"/>
        <v>21</v>
      </c>
      <c r="H1073" s="52">
        <f t="shared" si="411"/>
        <v>0</v>
      </c>
      <c r="I1073" s="52">
        <f t="shared" si="411"/>
        <v>0</v>
      </c>
      <c r="J1073" s="52">
        <f t="shared" si="411"/>
        <v>0</v>
      </c>
      <c r="K1073" s="52">
        <f t="shared" si="411"/>
        <v>0</v>
      </c>
      <c r="L1073" s="52">
        <f t="shared" si="411"/>
        <v>1</v>
      </c>
      <c r="M1073" s="54" t="s">
        <v>14</v>
      </c>
    </row>
    <row r="1074" spans="1:13" ht="15" customHeight="1" thickTop="1" thickBot="1" x14ac:dyDescent="0.3">
      <c r="A1074" s="49" t="s">
        <v>22</v>
      </c>
      <c r="B1074" s="50"/>
      <c r="C1074" s="50"/>
      <c r="D1074" s="50"/>
      <c r="E1074" s="50"/>
      <c r="F1074" s="50">
        <v>21</v>
      </c>
      <c r="G1074" s="51">
        <f t="shared" si="410"/>
        <v>21</v>
      </c>
      <c r="H1074" s="52">
        <f t="shared" si="411"/>
        <v>0</v>
      </c>
      <c r="I1074" s="52">
        <f t="shared" si="411"/>
        <v>0</v>
      </c>
      <c r="J1074" s="52">
        <f t="shared" si="411"/>
        <v>0</v>
      </c>
      <c r="K1074" s="52">
        <f t="shared" si="411"/>
        <v>0</v>
      </c>
      <c r="L1074" s="52">
        <f t="shared" si="411"/>
        <v>1</v>
      </c>
      <c r="M1074" s="54" t="s">
        <v>14</v>
      </c>
    </row>
    <row r="1075" spans="1:13" ht="15" customHeight="1" thickTop="1" thickBot="1" x14ac:dyDescent="0.3">
      <c r="A1075" s="49" t="s">
        <v>23</v>
      </c>
      <c r="B1075" s="50"/>
      <c r="C1075" s="50"/>
      <c r="D1075" s="50"/>
      <c r="E1075" s="50"/>
      <c r="F1075" s="50">
        <v>21</v>
      </c>
      <c r="G1075" s="51">
        <f t="shared" si="410"/>
        <v>21</v>
      </c>
      <c r="H1075" s="52">
        <f t="shared" si="411"/>
        <v>0</v>
      </c>
      <c r="I1075" s="52">
        <f t="shared" si="411"/>
        <v>0</v>
      </c>
      <c r="J1075" s="52">
        <f t="shared" si="411"/>
        <v>0</v>
      </c>
      <c r="K1075" s="52">
        <f t="shared" si="411"/>
        <v>0</v>
      </c>
      <c r="L1075" s="52">
        <f t="shared" si="411"/>
        <v>1</v>
      </c>
      <c r="M1075" s="54"/>
    </row>
    <row r="1076" spans="1:13" ht="15" customHeight="1" thickTop="1" thickBot="1" x14ac:dyDescent="0.3">
      <c r="A1076" s="55" t="s">
        <v>24</v>
      </c>
      <c r="B1076" s="56">
        <f t="shared" ref="B1076:E1076" si="412">IFERROR(AVERAGE(B1071:B1075),0)</f>
        <v>0</v>
      </c>
      <c r="C1076" s="56">
        <f t="shared" si="412"/>
        <v>0</v>
      </c>
      <c r="D1076" s="56">
        <f t="shared" si="412"/>
        <v>0</v>
      </c>
      <c r="E1076" s="56">
        <f t="shared" si="412"/>
        <v>0</v>
      </c>
      <c r="F1076" s="56"/>
      <c r="G1076" s="56">
        <f>SUM(AVERAGE(G1071:G1075))</f>
        <v>21</v>
      </c>
      <c r="H1076" s="58">
        <f>AVERAGE(H1071:H1075)*0.2</f>
        <v>0</v>
      </c>
      <c r="I1076" s="58">
        <f>AVERAGE(I1071:I1075)*0.4</f>
        <v>0</v>
      </c>
      <c r="J1076" s="58">
        <f>AVERAGE(J1071:J1075)*0.6</f>
        <v>0</v>
      </c>
      <c r="K1076" s="58">
        <f>AVERAGE(K1071:K1075)*0.8</f>
        <v>0</v>
      </c>
      <c r="L1076" s="61">
        <f>AVERAGE(L1071:L1075)*1</f>
        <v>1</v>
      </c>
      <c r="M1076" s="58">
        <f>SUM(H1076:L1076)</f>
        <v>1</v>
      </c>
    </row>
    <row r="1077" spans="1:13" ht="15" customHeight="1" thickTop="1" thickBot="1" x14ac:dyDescent="0.3">
      <c r="A1077" s="59" t="s">
        <v>25</v>
      </c>
      <c r="B1077" s="45" t="s">
        <v>7</v>
      </c>
      <c r="C1077" s="45" t="s">
        <v>8</v>
      </c>
      <c r="D1077" s="45" t="s">
        <v>9</v>
      </c>
      <c r="E1077" s="45" t="s">
        <v>10</v>
      </c>
      <c r="F1077" s="45" t="s">
        <v>11</v>
      </c>
      <c r="G1077" s="46" t="s">
        <v>12</v>
      </c>
      <c r="H1077" s="45" t="s">
        <v>7</v>
      </c>
      <c r="I1077" s="45" t="s">
        <v>8</v>
      </c>
      <c r="J1077" s="45" t="s">
        <v>9</v>
      </c>
      <c r="K1077" s="45" t="s">
        <v>10</v>
      </c>
      <c r="L1077" s="60" t="s">
        <v>11</v>
      </c>
      <c r="M1077" s="46" t="s">
        <v>12</v>
      </c>
    </row>
    <row r="1078" spans="1:13" ht="15" customHeight="1" thickTop="1" thickBot="1" x14ac:dyDescent="0.3">
      <c r="A1078" s="49" t="s">
        <v>26</v>
      </c>
      <c r="B1078" s="50"/>
      <c r="C1078" s="50"/>
      <c r="D1078" s="50"/>
      <c r="E1078" s="50"/>
      <c r="F1078" s="50">
        <v>21</v>
      </c>
      <c r="G1078" s="51">
        <f t="shared" ref="G1078:G1080" si="413">SUM(B1078:F1078)</f>
        <v>21</v>
      </c>
      <c r="H1078" s="52">
        <f t="shared" ref="H1078:L1080" si="414">IFERROR(B1078/$G$1078,0)</f>
        <v>0</v>
      </c>
      <c r="I1078" s="52">
        <f t="shared" si="414"/>
        <v>0</v>
      </c>
      <c r="J1078" s="52">
        <f t="shared" si="414"/>
        <v>0</v>
      </c>
      <c r="K1078" s="52">
        <f t="shared" si="414"/>
        <v>0</v>
      </c>
      <c r="L1078" s="52">
        <f t="shared" si="414"/>
        <v>1</v>
      </c>
      <c r="M1078" s="54" t="s">
        <v>14</v>
      </c>
    </row>
    <row r="1079" spans="1:13" ht="15" customHeight="1" thickTop="1" thickBot="1" x14ac:dyDescent="0.3">
      <c r="A1079" s="49" t="s">
        <v>27</v>
      </c>
      <c r="B1079" s="50"/>
      <c r="C1079" s="50"/>
      <c r="D1079" s="50"/>
      <c r="E1079" s="50"/>
      <c r="F1079" s="50">
        <v>21</v>
      </c>
      <c r="G1079" s="51">
        <f t="shared" si="413"/>
        <v>21</v>
      </c>
      <c r="H1079" s="52">
        <f t="shared" si="414"/>
        <v>0</v>
      </c>
      <c r="I1079" s="52">
        <f t="shared" si="414"/>
        <v>0</v>
      </c>
      <c r="J1079" s="52">
        <f t="shared" si="414"/>
        <v>0</v>
      </c>
      <c r="K1079" s="52">
        <f t="shared" si="414"/>
        <v>0</v>
      </c>
      <c r="L1079" s="52">
        <f t="shared" si="414"/>
        <v>1</v>
      </c>
      <c r="M1079" s="54" t="s">
        <v>14</v>
      </c>
    </row>
    <row r="1080" spans="1:13" ht="15" customHeight="1" thickTop="1" thickBot="1" x14ac:dyDescent="0.3">
      <c r="A1080" s="49" t="s">
        <v>28</v>
      </c>
      <c r="B1080" s="50"/>
      <c r="C1080" s="50"/>
      <c r="D1080" s="50"/>
      <c r="E1080" s="50"/>
      <c r="F1080" s="50">
        <v>21</v>
      </c>
      <c r="G1080" s="51">
        <f t="shared" si="413"/>
        <v>21</v>
      </c>
      <c r="H1080" s="52">
        <f t="shared" si="414"/>
        <v>0</v>
      </c>
      <c r="I1080" s="52">
        <f t="shared" si="414"/>
        <v>0</v>
      </c>
      <c r="J1080" s="52">
        <f t="shared" si="414"/>
        <v>0</v>
      </c>
      <c r="K1080" s="52">
        <f t="shared" si="414"/>
        <v>0</v>
      </c>
      <c r="L1080" s="52">
        <f t="shared" si="414"/>
        <v>1</v>
      </c>
      <c r="M1080" s="54" t="s">
        <v>14</v>
      </c>
    </row>
    <row r="1081" spans="1:13" ht="15" customHeight="1" thickTop="1" thickBot="1" x14ac:dyDescent="0.3">
      <c r="A1081" s="55" t="s">
        <v>24</v>
      </c>
      <c r="B1081" s="56"/>
      <c r="C1081" s="56">
        <f t="shared" ref="C1081:E1081" si="415">IFERROR(AVERAGE(C1078:C1080),0)</f>
        <v>0</v>
      </c>
      <c r="D1081" s="62">
        <f t="shared" si="415"/>
        <v>0</v>
      </c>
      <c r="E1081" s="62">
        <f t="shared" si="415"/>
        <v>0</v>
      </c>
      <c r="F1081" s="62"/>
      <c r="G1081" s="62">
        <f>SUM(AVERAGE(G1078:G1080))</f>
        <v>21</v>
      </c>
      <c r="H1081" s="58">
        <f>AVERAGE(H1078:H1080)*0.2</f>
        <v>0</v>
      </c>
      <c r="I1081" s="58">
        <f>AVERAGE(I1078:I1080)*0.4</f>
        <v>0</v>
      </c>
      <c r="J1081" s="58">
        <f>AVERAGE(J1078:J1080)*0.6</f>
        <v>0</v>
      </c>
      <c r="K1081" s="58">
        <f>AVERAGE(K1078:K1080)*0.8</f>
        <v>0</v>
      </c>
      <c r="L1081" s="61">
        <f>AVERAGE(L1078:L1080)*1</f>
        <v>1</v>
      </c>
      <c r="M1081" s="63">
        <f>SUM(H1081:L1081)</f>
        <v>1</v>
      </c>
    </row>
    <row r="1082" spans="1:13" ht="15" customHeight="1" thickTop="1" thickBot="1" x14ac:dyDescent="0.3">
      <c r="A1082" s="44" t="s">
        <v>29</v>
      </c>
      <c r="B1082" s="45" t="s">
        <v>7</v>
      </c>
      <c r="C1082" s="45" t="s">
        <v>8</v>
      </c>
      <c r="D1082" s="45" t="s">
        <v>9</v>
      </c>
      <c r="E1082" s="45" t="s">
        <v>10</v>
      </c>
      <c r="F1082" s="45" t="s">
        <v>11</v>
      </c>
      <c r="G1082" s="46" t="s">
        <v>12</v>
      </c>
      <c r="H1082" s="45" t="s">
        <v>7</v>
      </c>
      <c r="I1082" s="45" t="s">
        <v>8</v>
      </c>
      <c r="J1082" s="45" t="s">
        <v>9</v>
      </c>
      <c r="K1082" s="45" t="s">
        <v>10</v>
      </c>
      <c r="L1082" s="60" t="s">
        <v>11</v>
      </c>
      <c r="M1082" s="46" t="s">
        <v>12</v>
      </c>
    </row>
    <row r="1083" spans="1:13" ht="15" customHeight="1" thickTop="1" thickBot="1" x14ac:dyDescent="0.3">
      <c r="A1083" s="64" t="s">
        <v>30</v>
      </c>
      <c r="B1083" s="65"/>
      <c r="C1083" s="65"/>
      <c r="D1083" s="65"/>
      <c r="E1083" s="50"/>
      <c r="F1083" s="50">
        <v>21</v>
      </c>
      <c r="G1083" s="66">
        <f t="shared" ref="G1083:G1086" si="416">SUM(B1083:F1083)</f>
        <v>21</v>
      </c>
      <c r="H1083" s="67">
        <f t="shared" ref="H1083:L1086" si="417">IFERROR(B1083/$G$1083,0)</f>
        <v>0</v>
      </c>
      <c r="I1083" s="67">
        <f t="shared" si="417"/>
        <v>0</v>
      </c>
      <c r="J1083" s="67">
        <f t="shared" si="417"/>
        <v>0</v>
      </c>
      <c r="K1083" s="67">
        <f t="shared" si="417"/>
        <v>0</v>
      </c>
      <c r="L1083" s="67">
        <f t="shared" si="417"/>
        <v>1</v>
      </c>
      <c r="M1083" s="54" t="s">
        <v>14</v>
      </c>
    </row>
    <row r="1084" spans="1:13" ht="15" customHeight="1" thickTop="1" thickBot="1" x14ac:dyDescent="0.3">
      <c r="A1084" s="64" t="s">
        <v>31</v>
      </c>
      <c r="B1084" s="65"/>
      <c r="C1084" s="65"/>
      <c r="D1084" s="65"/>
      <c r="E1084" s="50"/>
      <c r="F1084" s="50">
        <v>21</v>
      </c>
      <c r="G1084" s="66">
        <f t="shared" si="416"/>
        <v>21</v>
      </c>
      <c r="H1084" s="67">
        <f t="shared" si="417"/>
        <v>0</v>
      </c>
      <c r="I1084" s="67">
        <f t="shared" si="417"/>
        <v>0</v>
      </c>
      <c r="J1084" s="67">
        <f t="shared" si="417"/>
        <v>0</v>
      </c>
      <c r="K1084" s="67">
        <f t="shared" si="417"/>
        <v>0</v>
      </c>
      <c r="L1084" s="67">
        <f t="shared" si="417"/>
        <v>1</v>
      </c>
      <c r="M1084" s="54" t="s">
        <v>14</v>
      </c>
    </row>
    <row r="1085" spans="1:13" ht="15" customHeight="1" thickTop="1" thickBot="1" x14ac:dyDescent="0.3">
      <c r="A1085" s="64" t="s">
        <v>32</v>
      </c>
      <c r="B1085" s="65"/>
      <c r="C1085" s="65"/>
      <c r="D1085" s="65"/>
      <c r="E1085" s="50"/>
      <c r="F1085" s="50">
        <v>21</v>
      </c>
      <c r="G1085" s="66">
        <f t="shared" si="416"/>
        <v>21</v>
      </c>
      <c r="H1085" s="67">
        <f t="shared" si="417"/>
        <v>0</v>
      </c>
      <c r="I1085" s="67">
        <f t="shared" si="417"/>
        <v>0</v>
      </c>
      <c r="J1085" s="67">
        <f t="shared" si="417"/>
        <v>0</v>
      </c>
      <c r="K1085" s="67">
        <f t="shared" si="417"/>
        <v>0</v>
      </c>
      <c r="L1085" s="67">
        <f t="shared" si="417"/>
        <v>1</v>
      </c>
      <c r="M1085" s="54" t="s">
        <v>14</v>
      </c>
    </row>
    <row r="1086" spans="1:13" ht="15" customHeight="1" thickTop="1" thickBot="1" x14ac:dyDescent="0.3">
      <c r="A1086" s="64" t="s">
        <v>33</v>
      </c>
      <c r="B1086" s="65"/>
      <c r="C1086" s="65"/>
      <c r="D1086" s="65"/>
      <c r="E1086" s="50"/>
      <c r="F1086" s="50">
        <v>21</v>
      </c>
      <c r="G1086" s="66">
        <f t="shared" si="416"/>
        <v>21</v>
      </c>
      <c r="H1086" s="67">
        <f t="shared" si="417"/>
        <v>0</v>
      </c>
      <c r="I1086" s="67">
        <f t="shared" si="417"/>
        <v>0</v>
      </c>
      <c r="J1086" s="67">
        <f t="shared" si="417"/>
        <v>0</v>
      </c>
      <c r="K1086" s="67">
        <f t="shared" si="417"/>
        <v>0</v>
      </c>
      <c r="L1086" s="67">
        <f t="shared" si="417"/>
        <v>1</v>
      </c>
      <c r="M1086" s="54" t="s">
        <v>14</v>
      </c>
    </row>
    <row r="1087" spans="1:13" ht="15" customHeight="1" thickTop="1" thickBot="1" x14ac:dyDescent="0.3">
      <c r="A1087" s="68" t="s">
        <v>24</v>
      </c>
      <c r="B1087" s="69">
        <f t="shared" ref="B1087:E1087" si="418">IFERROR(AVERAGE(B1083:B1086),0)</f>
        <v>0</v>
      </c>
      <c r="C1087" s="69">
        <f t="shared" si="418"/>
        <v>0</v>
      </c>
      <c r="D1087" s="69">
        <f t="shared" si="418"/>
        <v>0</v>
      </c>
      <c r="E1087" s="69">
        <f t="shared" si="418"/>
        <v>0</v>
      </c>
      <c r="F1087" s="69"/>
      <c r="G1087" s="69">
        <f>SUM(AVERAGE(G1083:G1086))</f>
        <v>21</v>
      </c>
      <c r="H1087" s="63">
        <f>AVERAGE(H1083:H1086)*0.2</f>
        <v>0</v>
      </c>
      <c r="I1087" s="63">
        <f>AVERAGE(I1083:I1086)*0.4</f>
        <v>0</v>
      </c>
      <c r="J1087" s="63">
        <f>AVERAGE(J1083:J1086)*0.6</f>
        <v>0</v>
      </c>
      <c r="K1087" s="63">
        <f>AVERAGE(K1083:K1086)*0.8</f>
        <v>0</v>
      </c>
      <c r="L1087" s="70">
        <f>AVERAGE(L1083:L1086)*1</f>
        <v>1</v>
      </c>
      <c r="M1087" s="63">
        <f>SUM(H1087:L1087)</f>
        <v>1</v>
      </c>
    </row>
    <row r="1088" spans="1:13" ht="15" customHeight="1" thickTop="1" thickBot="1" x14ac:dyDescent="0.3">
      <c r="A1088" s="71" t="s">
        <v>114</v>
      </c>
      <c r="B1088" s="72"/>
      <c r="C1088" s="72"/>
      <c r="D1088" s="72"/>
      <c r="E1088" s="72"/>
      <c r="F1088" s="72"/>
      <c r="G1088" s="73">
        <f>SUM(B1088:F1088)</f>
        <v>0</v>
      </c>
      <c r="H1088" s="74">
        <f t="shared" ref="H1088:L1088" si="419">IFERROR(B1088/$G$1088,0)</f>
        <v>0</v>
      </c>
      <c r="I1088" s="74">
        <f t="shared" si="419"/>
        <v>0</v>
      </c>
      <c r="J1088" s="74">
        <f t="shared" si="419"/>
        <v>0</v>
      </c>
      <c r="K1088" s="74">
        <f t="shared" si="419"/>
        <v>0</v>
      </c>
      <c r="L1088" s="74">
        <f t="shared" si="419"/>
        <v>0</v>
      </c>
      <c r="M1088" s="54" t="s">
        <v>14</v>
      </c>
    </row>
    <row r="1089" spans="1:13" ht="15" customHeight="1" thickTop="1" thickBot="1" x14ac:dyDescent="0.3">
      <c r="A1089" s="170" t="s">
        <v>35</v>
      </c>
      <c r="B1089" s="171"/>
      <c r="C1089" s="171"/>
      <c r="D1089" s="171"/>
      <c r="E1089" s="171"/>
      <c r="F1089" s="172"/>
      <c r="G1089" s="75">
        <v>21</v>
      </c>
      <c r="H1089" s="63" t="s">
        <v>14</v>
      </c>
      <c r="I1089" s="63" t="s">
        <v>14</v>
      </c>
      <c r="J1089" s="63" t="s">
        <v>14</v>
      </c>
      <c r="K1089" s="63" t="s">
        <v>14</v>
      </c>
      <c r="L1089" s="63" t="s">
        <v>14</v>
      </c>
      <c r="M1089" s="63">
        <f>(M1069+M1076+M1081+M1087)/4</f>
        <v>1</v>
      </c>
    </row>
    <row r="1090" spans="1:13" ht="15" customHeight="1" thickTop="1" x14ac:dyDescent="0.25">
      <c r="A1090" s="37"/>
      <c r="B1090" s="37"/>
      <c r="C1090" s="37"/>
      <c r="D1090" s="37"/>
      <c r="E1090" s="37"/>
      <c r="F1090" s="37"/>
      <c r="G1090" s="37"/>
      <c r="H1090" s="37"/>
      <c r="I1090" s="37"/>
      <c r="J1090" s="37"/>
      <c r="K1090" s="37"/>
      <c r="L1090" s="37"/>
      <c r="M1090" s="37"/>
    </row>
    <row r="1091" spans="1:13" ht="15" customHeight="1" thickBot="1" x14ac:dyDescent="0.3">
      <c r="A1091" s="37"/>
      <c r="B1091" s="37"/>
      <c r="C1091" s="37"/>
      <c r="D1091" s="37"/>
      <c r="E1091" s="37"/>
      <c r="F1091" s="37"/>
      <c r="G1091" s="37"/>
      <c r="H1091" s="37"/>
      <c r="I1091" s="37"/>
      <c r="J1091" s="37"/>
      <c r="K1091" s="37"/>
      <c r="L1091" s="37"/>
      <c r="M1091" s="37"/>
    </row>
    <row r="1092" spans="1:13" ht="15" customHeight="1" thickTop="1" thickBot="1" x14ac:dyDescent="0.3">
      <c r="A1092" s="39" t="s">
        <v>0</v>
      </c>
      <c r="B1092" s="153" t="s">
        <v>169</v>
      </c>
      <c r="C1092" s="154"/>
      <c r="D1092" s="154"/>
      <c r="E1092" s="154"/>
      <c r="F1092" s="154"/>
      <c r="G1092" s="155"/>
      <c r="H1092" s="156" t="s">
        <v>111</v>
      </c>
      <c r="I1092" s="157"/>
      <c r="J1092" s="158"/>
      <c r="K1092" s="40" t="s">
        <v>2</v>
      </c>
      <c r="L1092" s="159">
        <v>45313</v>
      </c>
      <c r="M1092" s="160"/>
    </row>
    <row r="1093" spans="1:13" ht="15" customHeight="1" thickBot="1" x14ac:dyDescent="0.3">
      <c r="A1093" s="161" t="s">
        <v>3</v>
      </c>
      <c r="B1093" s="162"/>
      <c r="C1093" s="162"/>
      <c r="D1093" s="162"/>
      <c r="E1093" s="162"/>
      <c r="F1093" s="162"/>
      <c r="G1093" s="163"/>
      <c r="H1093" s="41" t="s">
        <v>112</v>
      </c>
      <c r="I1093" s="167">
        <v>16</v>
      </c>
      <c r="J1093" s="155"/>
      <c r="K1093" s="42"/>
      <c r="L1093" s="41"/>
      <c r="M1093" s="41"/>
    </row>
    <row r="1094" spans="1:13" ht="15" customHeight="1" thickBot="1" x14ac:dyDescent="0.3">
      <c r="A1094" s="164"/>
      <c r="B1094" s="165"/>
      <c r="C1094" s="165"/>
      <c r="D1094" s="165"/>
      <c r="E1094" s="165"/>
      <c r="F1094" s="165"/>
      <c r="G1094" s="166"/>
      <c r="H1094" s="41" t="s">
        <v>113</v>
      </c>
      <c r="I1094" s="167">
        <v>0</v>
      </c>
      <c r="J1094" s="155"/>
      <c r="K1094" s="41"/>
      <c r="L1094" s="41"/>
      <c r="M1094" s="41"/>
    </row>
    <row r="1095" spans="1:13" ht="15" customHeight="1" thickBot="1" x14ac:dyDescent="0.3">
      <c r="A1095" s="43" t="s">
        <v>4</v>
      </c>
      <c r="B1095" s="168" t="s">
        <v>5</v>
      </c>
      <c r="C1095" s="169"/>
      <c r="D1095" s="169"/>
      <c r="E1095" s="169"/>
      <c r="F1095" s="169"/>
      <c r="G1095" s="169"/>
      <c r="H1095" s="167" t="s">
        <v>5</v>
      </c>
      <c r="I1095" s="154"/>
      <c r="J1095" s="154"/>
      <c r="K1095" s="154"/>
      <c r="L1095" s="154"/>
      <c r="M1095" s="155"/>
    </row>
    <row r="1096" spans="1:13" ht="15" customHeight="1" thickTop="1" thickBot="1" x14ac:dyDescent="0.3">
      <c r="A1096" s="44" t="s">
        <v>6</v>
      </c>
      <c r="B1096" s="45" t="s">
        <v>7</v>
      </c>
      <c r="C1096" s="45" t="s">
        <v>8</v>
      </c>
      <c r="D1096" s="45" t="s">
        <v>9</v>
      </c>
      <c r="E1096" s="45" t="s">
        <v>10</v>
      </c>
      <c r="F1096" s="45" t="s">
        <v>11</v>
      </c>
      <c r="G1096" s="46" t="s">
        <v>12</v>
      </c>
      <c r="H1096" s="47" t="s">
        <v>7</v>
      </c>
      <c r="I1096" s="47" t="s">
        <v>8</v>
      </c>
      <c r="J1096" s="47" t="s">
        <v>9</v>
      </c>
      <c r="K1096" s="47" t="s">
        <v>10</v>
      </c>
      <c r="L1096" s="47" t="s">
        <v>11</v>
      </c>
      <c r="M1096" s="48" t="s">
        <v>12</v>
      </c>
    </row>
    <row r="1097" spans="1:13" ht="15" customHeight="1" thickTop="1" thickBot="1" x14ac:dyDescent="0.3">
      <c r="A1097" s="49" t="s">
        <v>13</v>
      </c>
      <c r="B1097" s="50"/>
      <c r="C1097" s="50"/>
      <c r="D1097" s="50"/>
      <c r="E1097" s="50"/>
      <c r="F1097" s="50">
        <v>16</v>
      </c>
      <c r="G1097" s="51">
        <f t="shared" ref="G1097:G1099" si="420">SUM(B1097:F1097)</f>
        <v>16</v>
      </c>
      <c r="H1097" s="52">
        <f t="shared" ref="H1097:L1099" si="421">IFERROR(B1097/$G$1097,0)</f>
        <v>0</v>
      </c>
      <c r="I1097" s="52">
        <f t="shared" si="421"/>
        <v>0</v>
      </c>
      <c r="J1097" s="52">
        <f t="shared" si="421"/>
        <v>0</v>
      </c>
      <c r="K1097" s="52">
        <f t="shared" si="421"/>
        <v>0</v>
      </c>
      <c r="L1097" s="52">
        <f t="shared" si="421"/>
        <v>1</v>
      </c>
      <c r="M1097" s="53" t="s">
        <v>14</v>
      </c>
    </row>
    <row r="1098" spans="1:13" ht="15" customHeight="1" thickTop="1" thickBot="1" x14ac:dyDescent="0.3">
      <c r="A1098" s="49" t="s">
        <v>15</v>
      </c>
      <c r="B1098" s="50"/>
      <c r="C1098" s="50"/>
      <c r="D1098" s="50"/>
      <c r="E1098" s="50"/>
      <c r="F1098" s="50">
        <v>16</v>
      </c>
      <c r="G1098" s="51">
        <f t="shared" si="420"/>
        <v>16</v>
      </c>
      <c r="H1098" s="52">
        <f t="shared" si="421"/>
        <v>0</v>
      </c>
      <c r="I1098" s="52">
        <f t="shared" si="421"/>
        <v>0</v>
      </c>
      <c r="J1098" s="52">
        <f t="shared" si="421"/>
        <v>0</v>
      </c>
      <c r="K1098" s="52">
        <f t="shared" si="421"/>
        <v>0</v>
      </c>
      <c r="L1098" s="52">
        <f t="shared" si="421"/>
        <v>1</v>
      </c>
      <c r="M1098" s="54" t="s">
        <v>14</v>
      </c>
    </row>
    <row r="1099" spans="1:13" ht="15" customHeight="1" thickTop="1" thickBot="1" x14ac:dyDescent="0.3">
      <c r="A1099" s="49" t="s">
        <v>16</v>
      </c>
      <c r="B1099" s="50"/>
      <c r="C1099" s="50"/>
      <c r="D1099" s="50"/>
      <c r="E1099" s="50"/>
      <c r="F1099" s="50">
        <v>16</v>
      </c>
      <c r="G1099" s="51">
        <f t="shared" si="420"/>
        <v>16</v>
      </c>
      <c r="H1099" s="52">
        <f t="shared" si="421"/>
        <v>0</v>
      </c>
      <c r="I1099" s="52">
        <f t="shared" si="421"/>
        <v>0</v>
      </c>
      <c r="J1099" s="52">
        <f t="shared" si="421"/>
        <v>0</v>
      </c>
      <c r="K1099" s="52">
        <f t="shared" si="421"/>
        <v>0</v>
      </c>
      <c r="L1099" s="52">
        <f t="shared" si="421"/>
        <v>1</v>
      </c>
      <c r="M1099" s="54" t="s">
        <v>14</v>
      </c>
    </row>
    <row r="1100" spans="1:13" ht="15" customHeight="1" thickTop="1" thickBot="1" x14ac:dyDescent="0.3">
      <c r="A1100" s="55" t="s">
        <v>17</v>
      </c>
      <c r="B1100" s="56">
        <f>IFERROR(AVERAGE(B1097:B1099),0)</f>
        <v>0</v>
      </c>
      <c r="C1100" s="56"/>
      <c r="D1100" s="56">
        <f>IFERROR(AVERAGE(D1097:D1099),0)</f>
        <v>0</v>
      </c>
      <c r="E1100" s="56"/>
      <c r="F1100" s="56"/>
      <c r="G1100" s="56">
        <f>SUM(AVERAGE(G1097:G1099))</f>
        <v>16</v>
      </c>
      <c r="H1100" s="57">
        <f>AVERAGE(H1097:H1099)*0.2</f>
        <v>0</v>
      </c>
      <c r="I1100" s="57">
        <f>AVERAGE(I1097:I1099)*0.4</f>
        <v>0</v>
      </c>
      <c r="J1100" s="57">
        <f>AVERAGE(J1097:J1099)*0.6</f>
        <v>0</v>
      </c>
      <c r="K1100" s="57">
        <f>AVERAGE(K1097:K1099)*0.8</f>
        <v>0</v>
      </c>
      <c r="L1100" s="57">
        <f>AVERAGE(L1097:L1099)*1</f>
        <v>1</v>
      </c>
      <c r="M1100" s="58">
        <f>SUM(H1100:L1100)</f>
        <v>1</v>
      </c>
    </row>
    <row r="1101" spans="1:13" ht="15" customHeight="1" thickTop="1" thickBot="1" x14ac:dyDescent="0.3">
      <c r="A1101" s="59" t="s">
        <v>18</v>
      </c>
      <c r="B1101" s="45" t="s">
        <v>7</v>
      </c>
      <c r="C1101" s="45" t="s">
        <v>8</v>
      </c>
      <c r="D1101" s="45" t="s">
        <v>9</v>
      </c>
      <c r="E1101" s="45" t="s">
        <v>10</v>
      </c>
      <c r="F1101" s="45" t="s">
        <v>11</v>
      </c>
      <c r="G1101" s="46" t="s">
        <v>12</v>
      </c>
      <c r="H1101" s="45" t="s">
        <v>7</v>
      </c>
      <c r="I1101" s="45" t="s">
        <v>8</v>
      </c>
      <c r="J1101" s="45" t="s">
        <v>9</v>
      </c>
      <c r="K1101" s="45" t="s">
        <v>10</v>
      </c>
      <c r="L1101" s="60" t="s">
        <v>11</v>
      </c>
      <c r="M1101" s="46" t="s">
        <v>12</v>
      </c>
    </row>
    <row r="1102" spans="1:13" ht="15" customHeight="1" thickTop="1" thickBot="1" x14ac:dyDescent="0.3">
      <c r="A1102" s="49" t="s">
        <v>19</v>
      </c>
      <c r="B1102" s="50"/>
      <c r="C1102" s="50"/>
      <c r="D1102" s="50"/>
      <c r="E1102" s="50"/>
      <c r="F1102" s="50">
        <v>16</v>
      </c>
      <c r="G1102" s="51">
        <f t="shared" ref="G1102:G1106" si="422">SUM(B1102:F1102)</f>
        <v>16</v>
      </c>
      <c r="H1102" s="52">
        <f t="shared" ref="H1102:L1106" si="423">IFERROR(B1102/$G$1102,0)</f>
        <v>0</v>
      </c>
      <c r="I1102" s="52">
        <f t="shared" si="423"/>
        <v>0</v>
      </c>
      <c r="J1102" s="52">
        <f t="shared" si="423"/>
        <v>0</v>
      </c>
      <c r="K1102" s="52">
        <f t="shared" si="423"/>
        <v>0</v>
      </c>
      <c r="L1102" s="52">
        <f t="shared" si="423"/>
        <v>1</v>
      </c>
      <c r="M1102" s="54" t="s">
        <v>14</v>
      </c>
    </row>
    <row r="1103" spans="1:13" ht="15" customHeight="1" thickTop="1" thickBot="1" x14ac:dyDescent="0.3">
      <c r="A1103" s="49" t="s">
        <v>20</v>
      </c>
      <c r="B1103" s="50"/>
      <c r="C1103" s="50"/>
      <c r="D1103" s="50"/>
      <c r="E1103" s="50"/>
      <c r="F1103" s="50">
        <v>16</v>
      </c>
      <c r="G1103" s="51">
        <f t="shared" si="422"/>
        <v>16</v>
      </c>
      <c r="H1103" s="52">
        <f t="shared" si="423"/>
        <v>0</v>
      </c>
      <c r="I1103" s="52">
        <f t="shared" si="423"/>
        <v>0</v>
      </c>
      <c r="J1103" s="52">
        <f t="shared" si="423"/>
        <v>0</v>
      </c>
      <c r="K1103" s="52">
        <f t="shared" si="423"/>
        <v>0</v>
      </c>
      <c r="L1103" s="52">
        <f t="shared" si="423"/>
        <v>1</v>
      </c>
      <c r="M1103" s="54" t="s">
        <v>14</v>
      </c>
    </row>
    <row r="1104" spans="1:13" ht="15" customHeight="1" thickTop="1" thickBot="1" x14ac:dyDescent="0.3">
      <c r="A1104" s="49" t="s">
        <v>21</v>
      </c>
      <c r="B1104" s="50"/>
      <c r="C1104" s="50"/>
      <c r="D1104" s="50"/>
      <c r="E1104" s="50"/>
      <c r="F1104" s="50">
        <v>16</v>
      </c>
      <c r="G1104" s="51">
        <f t="shared" si="422"/>
        <v>16</v>
      </c>
      <c r="H1104" s="52">
        <f t="shared" si="423"/>
        <v>0</v>
      </c>
      <c r="I1104" s="52">
        <f t="shared" si="423"/>
        <v>0</v>
      </c>
      <c r="J1104" s="52">
        <f t="shared" si="423"/>
        <v>0</v>
      </c>
      <c r="K1104" s="52">
        <f t="shared" si="423"/>
        <v>0</v>
      </c>
      <c r="L1104" s="52">
        <f t="shared" si="423"/>
        <v>1</v>
      </c>
      <c r="M1104" s="54" t="s">
        <v>14</v>
      </c>
    </row>
    <row r="1105" spans="1:13" ht="15" customHeight="1" thickTop="1" thickBot="1" x14ac:dyDescent="0.3">
      <c r="A1105" s="49" t="s">
        <v>22</v>
      </c>
      <c r="B1105" s="50"/>
      <c r="C1105" s="50"/>
      <c r="D1105" s="50"/>
      <c r="E1105" s="50"/>
      <c r="F1105" s="50">
        <v>16</v>
      </c>
      <c r="G1105" s="51">
        <f t="shared" si="422"/>
        <v>16</v>
      </c>
      <c r="H1105" s="52">
        <f t="shared" si="423"/>
        <v>0</v>
      </c>
      <c r="I1105" s="52">
        <f t="shared" si="423"/>
        <v>0</v>
      </c>
      <c r="J1105" s="52">
        <f t="shared" si="423"/>
        <v>0</v>
      </c>
      <c r="K1105" s="52">
        <f t="shared" si="423"/>
        <v>0</v>
      </c>
      <c r="L1105" s="52">
        <f t="shared" si="423"/>
        <v>1</v>
      </c>
      <c r="M1105" s="54" t="s">
        <v>14</v>
      </c>
    </row>
    <row r="1106" spans="1:13" ht="15" customHeight="1" thickTop="1" thickBot="1" x14ac:dyDescent="0.3">
      <c r="A1106" s="49" t="s">
        <v>23</v>
      </c>
      <c r="B1106" s="50"/>
      <c r="C1106" s="50"/>
      <c r="D1106" s="50"/>
      <c r="E1106" s="50"/>
      <c r="F1106" s="50">
        <v>16</v>
      </c>
      <c r="G1106" s="51">
        <f t="shared" si="422"/>
        <v>16</v>
      </c>
      <c r="H1106" s="52">
        <f t="shared" si="423"/>
        <v>0</v>
      </c>
      <c r="I1106" s="52">
        <f t="shared" si="423"/>
        <v>0</v>
      </c>
      <c r="J1106" s="52">
        <f t="shared" si="423"/>
        <v>0</v>
      </c>
      <c r="K1106" s="52">
        <f t="shared" si="423"/>
        <v>0</v>
      </c>
      <c r="L1106" s="52">
        <f t="shared" si="423"/>
        <v>1</v>
      </c>
      <c r="M1106" s="54"/>
    </row>
    <row r="1107" spans="1:13" ht="15" customHeight="1" thickTop="1" thickBot="1" x14ac:dyDescent="0.3">
      <c r="A1107" s="55" t="s">
        <v>24</v>
      </c>
      <c r="B1107" s="56">
        <f t="shared" ref="B1107:E1107" si="424">IFERROR(AVERAGE(B1102:B1106),0)</f>
        <v>0</v>
      </c>
      <c r="C1107" s="56">
        <f t="shared" si="424"/>
        <v>0</v>
      </c>
      <c r="D1107" s="56">
        <f t="shared" si="424"/>
        <v>0</v>
      </c>
      <c r="E1107" s="56">
        <f t="shared" si="424"/>
        <v>0</v>
      </c>
      <c r="F1107" s="56"/>
      <c r="G1107" s="56">
        <f>SUM(AVERAGE(G1102:G1106))</f>
        <v>16</v>
      </c>
      <c r="H1107" s="58">
        <f>AVERAGE(H1102:H1106)*0.2</f>
        <v>0</v>
      </c>
      <c r="I1107" s="58">
        <f>AVERAGE(I1102:I1106)*0.4</f>
        <v>0</v>
      </c>
      <c r="J1107" s="58">
        <f>AVERAGE(J1102:J1106)*0.6</f>
        <v>0</v>
      </c>
      <c r="K1107" s="58">
        <f>AVERAGE(K1102:K1106)*0.8</f>
        <v>0</v>
      </c>
      <c r="L1107" s="61">
        <f>AVERAGE(L1102:L1106)*1</f>
        <v>1</v>
      </c>
      <c r="M1107" s="58">
        <f>SUM(H1107:L1107)</f>
        <v>1</v>
      </c>
    </row>
    <row r="1108" spans="1:13" ht="15" customHeight="1" thickTop="1" thickBot="1" x14ac:dyDescent="0.3">
      <c r="A1108" s="59" t="s">
        <v>25</v>
      </c>
      <c r="B1108" s="45" t="s">
        <v>7</v>
      </c>
      <c r="C1108" s="45" t="s">
        <v>8</v>
      </c>
      <c r="D1108" s="45" t="s">
        <v>9</v>
      </c>
      <c r="E1108" s="45" t="s">
        <v>10</v>
      </c>
      <c r="F1108" s="45" t="s">
        <v>11</v>
      </c>
      <c r="G1108" s="46" t="s">
        <v>12</v>
      </c>
      <c r="H1108" s="45" t="s">
        <v>7</v>
      </c>
      <c r="I1108" s="45" t="s">
        <v>8</v>
      </c>
      <c r="J1108" s="45" t="s">
        <v>9</v>
      </c>
      <c r="K1108" s="45" t="s">
        <v>10</v>
      </c>
      <c r="L1108" s="60" t="s">
        <v>11</v>
      </c>
      <c r="M1108" s="46" t="s">
        <v>12</v>
      </c>
    </row>
    <row r="1109" spans="1:13" ht="15" customHeight="1" thickTop="1" thickBot="1" x14ac:dyDescent="0.3">
      <c r="A1109" s="49" t="s">
        <v>26</v>
      </c>
      <c r="B1109" s="50"/>
      <c r="C1109" s="50"/>
      <c r="D1109" s="50"/>
      <c r="E1109" s="50"/>
      <c r="F1109" s="50">
        <v>16</v>
      </c>
      <c r="G1109" s="51">
        <f t="shared" ref="G1109:G1111" si="425">SUM(B1109:F1109)</f>
        <v>16</v>
      </c>
      <c r="H1109" s="52">
        <f t="shared" ref="H1109:L1111" si="426">IFERROR(B1109/$G$1109,0)</f>
        <v>0</v>
      </c>
      <c r="I1109" s="52">
        <f t="shared" si="426"/>
        <v>0</v>
      </c>
      <c r="J1109" s="52">
        <f t="shared" si="426"/>
        <v>0</v>
      </c>
      <c r="K1109" s="52">
        <f t="shared" si="426"/>
        <v>0</v>
      </c>
      <c r="L1109" s="52">
        <f t="shared" si="426"/>
        <v>1</v>
      </c>
      <c r="M1109" s="54" t="s">
        <v>14</v>
      </c>
    </row>
    <row r="1110" spans="1:13" ht="15" customHeight="1" thickTop="1" thickBot="1" x14ac:dyDescent="0.3">
      <c r="A1110" s="49" t="s">
        <v>27</v>
      </c>
      <c r="B1110" s="50"/>
      <c r="C1110" s="50"/>
      <c r="D1110" s="50"/>
      <c r="E1110" s="50"/>
      <c r="F1110" s="50">
        <v>16</v>
      </c>
      <c r="G1110" s="51">
        <f t="shared" si="425"/>
        <v>16</v>
      </c>
      <c r="H1110" s="52">
        <f t="shared" si="426"/>
        <v>0</v>
      </c>
      <c r="I1110" s="52">
        <f t="shared" si="426"/>
        <v>0</v>
      </c>
      <c r="J1110" s="52">
        <f t="shared" si="426"/>
        <v>0</v>
      </c>
      <c r="K1110" s="52">
        <f t="shared" si="426"/>
        <v>0</v>
      </c>
      <c r="L1110" s="52">
        <f t="shared" si="426"/>
        <v>1</v>
      </c>
      <c r="M1110" s="54" t="s">
        <v>14</v>
      </c>
    </row>
    <row r="1111" spans="1:13" ht="15" customHeight="1" thickTop="1" thickBot="1" x14ac:dyDescent="0.3">
      <c r="A1111" s="49" t="s">
        <v>28</v>
      </c>
      <c r="B1111" s="50"/>
      <c r="C1111" s="50"/>
      <c r="D1111" s="50"/>
      <c r="E1111" s="50"/>
      <c r="F1111" s="50">
        <v>16</v>
      </c>
      <c r="G1111" s="51">
        <f t="shared" si="425"/>
        <v>16</v>
      </c>
      <c r="H1111" s="52">
        <f t="shared" si="426"/>
        <v>0</v>
      </c>
      <c r="I1111" s="52">
        <f t="shared" si="426"/>
        <v>0</v>
      </c>
      <c r="J1111" s="52">
        <f t="shared" si="426"/>
        <v>0</v>
      </c>
      <c r="K1111" s="52">
        <f t="shared" si="426"/>
        <v>0</v>
      </c>
      <c r="L1111" s="52">
        <f t="shared" si="426"/>
        <v>1</v>
      </c>
      <c r="M1111" s="54" t="s">
        <v>14</v>
      </c>
    </row>
    <row r="1112" spans="1:13" ht="15" customHeight="1" thickTop="1" thickBot="1" x14ac:dyDescent="0.3">
      <c r="A1112" s="55" t="s">
        <v>24</v>
      </c>
      <c r="B1112" s="56"/>
      <c r="C1112" s="56">
        <f t="shared" ref="C1112:E1112" si="427">IFERROR(AVERAGE(C1109:C1111),0)</f>
        <v>0</v>
      </c>
      <c r="D1112" s="62">
        <f t="shared" si="427"/>
        <v>0</v>
      </c>
      <c r="E1112" s="62">
        <f t="shared" si="427"/>
        <v>0</v>
      </c>
      <c r="F1112" s="62"/>
      <c r="G1112" s="62">
        <f>SUM(AVERAGE(G1109:G1111))</f>
        <v>16</v>
      </c>
      <c r="H1112" s="58">
        <f>AVERAGE(H1109:H1111)*0.2</f>
        <v>0</v>
      </c>
      <c r="I1112" s="58">
        <f>AVERAGE(I1109:I1111)*0.4</f>
        <v>0</v>
      </c>
      <c r="J1112" s="58">
        <f>AVERAGE(J1109:J1111)*0.6</f>
        <v>0</v>
      </c>
      <c r="K1112" s="58">
        <f>AVERAGE(K1109:K1111)*0.8</f>
        <v>0</v>
      </c>
      <c r="L1112" s="61">
        <f>AVERAGE(L1109:L1111)*1</f>
        <v>1</v>
      </c>
      <c r="M1112" s="63">
        <f>SUM(H1112:L1112)</f>
        <v>1</v>
      </c>
    </row>
    <row r="1113" spans="1:13" ht="15" customHeight="1" thickTop="1" thickBot="1" x14ac:dyDescent="0.3">
      <c r="A1113" s="44" t="s">
        <v>29</v>
      </c>
      <c r="B1113" s="45" t="s">
        <v>7</v>
      </c>
      <c r="C1113" s="45" t="s">
        <v>8</v>
      </c>
      <c r="D1113" s="45" t="s">
        <v>9</v>
      </c>
      <c r="E1113" s="45" t="s">
        <v>10</v>
      </c>
      <c r="F1113" s="45" t="s">
        <v>11</v>
      </c>
      <c r="G1113" s="46" t="s">
        <v>12</v>
      </c>
      <c r="H1113" s="45" t="s">
        <v>7</v>
      </c>
      <c r="I1113" s="45" t="s">
        <v>8</v>
      </c>
      <c r="J1113" s="45" t="s">
        <v>9</v>
      </c>
      <c r="K1113" s="45" t="s">
        <v>10</v>
      </c>
      <c r="L1113" s="60" t="s">
        <v>11</v>
      </c>
      <c r="M1113" s="46" t="s">
        <v>12</v>
      </c>
    </row>
    <row r="1114" spans="1:13" ht="15" customHeight="1" thickTop="1" thickBot="1" x14ac:dyDescent="0.3">
      <c r="A1114" s="64" t="s">
        <v>30</v>
      </c>
      <c r="B1114" s="65"/>
      <c r="C1114" s="65"/>
      <c r="D1114" s="65"/>
      <c r="E1114" s="50"/>
      <c r="F1114" s="50">
        <v>16</v>
      </c>
      <c r="G1114" s="66">
        <f t="shared" ref="G1114:G1117" si="428">SUM(B1114:F1114)</f>
        <v>16</v>
      </c>
      <c r="H1114" s="67">
        <f t="shared" ref="H1114:L1117" si="429">IFERROR(B1114/$G$1114,0)</f>
        <v>0</v>
      </c>
      <c r="I1114" s="67">
        <f t="shared" si="429"/>
        <v>0</v>
      </c>
      <c r="J1114" s="67">
        <f t="shared" si="429"/>
        <v>0</v>
      </c>
      <c r="K1114" s="67">
        <f t="shared" si="429"/>
        <v>0</v>
      </c>
      <c r="L1114" s="67">
        <f t="shared" si="429"/>
        <v>1</v>
      </c>
      <c r="M1114" s="54" t="s">
        <v>14</v>
      </c>
    </row>
    <row r="1115" spans="1:13" ht="15" customHeight="1" thickTop="1" thickBot="1" x14ac:dyDescent="0.3">
      <c r="A1115" s="64" t="s">
        <v>31</v>
      </c>
      <c r="B1115" s="65"/>
      <c r="C1115" s="65"/>
      <c r="D1115" s="65"/>
      <c r="E1115" s="50"/>
      <c r="F1115" s="50">
        <v>16</v>
      </c>
      <c r="G1115" s="66">
        <f t="shared" si="428"/>
        <v>16</v>
      </c>
      <c r="H1115" s="67">
        <f t="shared" si="429"/>
        <v>0</v>
      </c>
      <c r="I1115" s="67">
        <f t="shared" si="429"/>
        <v>0</v>
      </c>
      <c r="J1115" s="67">
        <f t="shared" si="429"/>
        <v>0</v>
      </c>
      <c r="K1115" s="67">
        <f t="shared" si="429"/>
        <v>0</v>
      </c>
      <c r="L1115" s="67">
        <f t="shared" si="429"/>
        <v>1</v>
      </c>
      <c r="M1115" s="54" t="s">
        <v>14</v>
      </c>
    </row>
    <row r="1116" spans="1:13" ht="15" customHeight="1" thickTop="1" thickBot="1" x14ac:dyDescent="0.3">
      <c r="A1116" s="64" t="s">
        <v>32</v>
      </c>
      <c r="B1116" s="65"/>
      <c r="C1116" s="65"/>
      <c r="D1116" s="65"/>
      <c r="E1116" s="50"/>
      <c r="F1116" s="50">
        <v>16</v>
      </c>
      <c r="G1116" s="66">
        <f t="shared" si="428"/>
        <v>16</v>
      </c>
      <c r="H1116" s="67">
        <f t="shared" si="429"/>
        <v>0</v>
      </c>
      <c r="I1116" s="67">
        <f t="shared" si="429"/>
        <v>0</v>
      </c>
      <c r="J1116" s="67">
        <f t="shared" si="429"/>
        <v>0</v>
      </c>
      <c r="K1116" s="67">
        <f t="shared" si="429"/>
        <v>0</v>
      </c>
      <c r="L1116" s="67">
        <f t="shared" si="429"/>
        <v>1</v>
      </c>
      <c r="M1116" s="54" t="s">
        <v>14</v>
      </c>
    </row>
    <row r="1117" spans="1:13" ht="15" customHeight="1" thickTop="1" thickBot="1" x14ac:dyDescent="0.3">
      <c r="A1117" s="64" t="s">
        <v>33</v>
      </c>
      <c r="B1117" s="65"/>
      <c r="C1117" s="65"/>
      <c r="D1117" s="65"/>
      <c r="E1117" s="50"/>
      <c r="F1117" s="50">
        <v>16</v>
      </c>
      <c r="G1117" s="66">
        <f t="shared" si="428"/>
        <v>16</v>
      </c>
      <c r="H1117" s="67">
        <f t="shared" si="429"/>
        <v>0</v>
      </c>
      <c r="I1117" s="67">
        <f t="shared" si="429"/>
        <v>0</v>
      </c>
      <c r="J1117" s="67">
        <f t="shared" si="429"/>
        <v>0</v>
      </c>
      <c r="K1117" s="67">
        <f t="shared" si="429"/>
        <v>0</v>
      </c>
      <c r="L1117" s="67">
        <f t="shared" si="429"/>
        <v>1</v>
      </c>
      <c r="M1117" s="54" t="s">
        <v>14</v>
      </c>
    </row>
    <row r="1118" spans="1:13" ht="15" customHeight="1" thickTop="1" thickBot="1" x14ac:dyDescent="0.3">
      <c r="A1118" s="68" t="s">
        <v>24</v>
      </c>
      <c r="B1118" s="69">
        <f t="shared" ref="B1118:E1118" si="430">IFERROR(AVERAGE(B1114:B1117),0)</f>
        <v>0</v>
      </c>
      <c r="C1118" s="69">
        <f t="shared" si="430"/>
        <v>0</v>
      </c>
      <c r="D1118" s="69">
        <f t="shared" si="430"/>
        <v>0</v>
      </c>
      <c r="E1118" s="69">
        <f t="shared" si="430"/>
        <v>0</v>
      </c>
      <c r="F1118" s="69"/>
      <c r="G1118" s="69">
        <f>SUM(AVERAGE(G1114:G1117))</f>
        <v>16</v>
      </c>
      <c r="H1118" s="63">
        <f>AVERAGE(H1114:H1117)*0.2</f>
        <v>0</v>
      </c>
      <c r="I1118" s="63">
        <f>AVERAGE(I1114:I1117)*0.4</f>
        <v>0</v>
      </c>
      <c r="J1118" s="63">
        <f>AVERAGE(J1114:J1117)*0.6</f>
        <v>0</v>
      </c>
      <c r="K1118" s="63">
        <f>AVERAGE(K1114:K1117)*0.8</f>
        <v>0</v>
      </c>
      <c r="L1118" s="70">
        <f>AVERAGE(L1114:L1117)*1</f>
        <v>1</v>
      </c>
      <c r="M1118" s="63">
        <f>SUM(H1118:L1118)</f>
        <v>1</v>
      </c>
    </row>
    <row r="1119" spans="1:13" ht="15" customHeight="1" thickTop="1" thickBot="1" x14ac:dyDescent="0.3">
      <c r="A1119" s="71" t="s">
        <v>114</v>
      </c>
      <c r="B1119" s="72"/>
      <c r="C1119" s="72"/>
      <c r="D1119" s="72"/>
      <c r="E1119" s="72"/>
      <c r="F1119" s="72"/>
      <c r="G1119" s="73">
        <f>SUM(B1119:F1119)</f>
        <v>0</v>
      </c>
      <c r="H1119" s="74">
        <f t="shared" ref="H1119:L1119" si="431">IFERROR(B1119/$G$1119,0)</f>
        <v>0</v>
      </c>
      <c r="I1119" s="74">
        <f t="shared" si="431"/>
        <v>0</v>
      </c>
      <c r="J1119" s="74">
        <f t="shared" si="431"/>
        <v>0</v>
      </c>
      <c r="K1119" s="74">
        <f t="shared" si="431"/>
        <v>0</v>
      </c>
      <c r="L1119" s="74">
        <f t="shared" si="431"/>
        <v>0</v>
      </c>
      <c r="M1119" s="54" t="s">
        <v>14</v>
      </c>
    </row>
    <row r="1120" spans="1:13" ht="15" customHeight="1" thickTop="1" thickBot="1" x14ac:dyDescent="0.3">
      <c r="A1120" s="170" t="s">
        <v>35</v>
      </c>
      <c r="B1120" s="171"/>
      <c r="C1120" s="171"/>
      <c r="D1120" s="171"/>
      <c r="E1120" s="171"/>
      <c r="F1120" s="172"/>
      <c r="G1120" s="75">
        <v>16</v>
      </c>
      <c r="H1120" s="63" t="s">
        <v>14</v>
      </c>
      <c r="I1120" s="63" t="s">
        <v>14</v>
      </c>
      <c r="J1120" s="63" t="s">
        <v>14</v>
      </c>
      <c r="K1120" s="63" t="s">
        <v>14</v>
      </c>
      <c r="L1120" s="63" t="s">
        <v>14</v>
      </c>
      <c r="M1120" s="63">
        <f>(M1100+M1107+M1112+M1118)/4</f>
        <v>1</v>
      </c>
    </row>
    <row r="1121" spans="1:13" ht="15" customHeight="1" thickTop="1" x14ac:dyDescent="0.25">
      <c r="A1121" s="37"/>
      <c r="B1121" s="37"/>
      <c r="C1121" s="37"/>
      <c r="D1121" s="37"/>
      <c r="E1121" s="37"/>
      <c r="F1121" s="37"/>
      <c r="G1121" s="37"/>
      <c r="H1121" s="37"/>
      <c r="I1121" s="37"/>
      <c r="J1121" s="37"/>
      <c r="K1121" s="37"/>
      <c r="L1121" s="37"/>
      <c r="M1121" s="37"/>
    </row>
    <row r="1122" spans="1:13" ht="15" customHeight="1" thickBot="1" x14ac:dyDescent="0.3">
      <c r="A1122" s="37"/>
      <c r="B1122" s="37"/>
      <c r="C1122" s="37"/>
      <c r="D1122" s="37"/>
      <c r="E1122" s="37"/>
      <c r="F1122" s="37"/>
      <c r="G1122" s="37"/>
      <c r="H1122" s="37"/>
      <c r="I1122" s="37"/>
      <c r="J1122" s="37"/>
      <c r="K1122" s="37"/>
      <c r="L1122" s="37"/>
      <c r="M1122" s="37"/>
    </row>
    <row r="1123" spans="1:13" ht="15" customHeight="1" thickTop="1" thickBot="1" x14ac:dyDescent="0.3">
      <c r="A1123" s="39" t="s">
        <v>0</v>
      </c>
      <c r="B1123" s="153" t="s">
        <v>170</v>
      </c>
      <c r="C1123" s="154"/>
      <c r="D1123" s="154"/>
      <c r="E1123" s="154"/>
      <c r="F1123" s="154"/>
      <c r="G1123" s="155"/>
      <c r="H1123" s="156" t="s">
        <v>111</v>
      </c>
      <c r="I1123" s="157"/>
      <c r="J1123" s="158"/>
      <c r="K1123" s="40" t="s">
        <v>2</v>
      </c>
      <c r="L1123" s="159">
        <v>45302</v>
      </c>
      <c r="M1123" s="160"/>
    </row>
    <row r="1124" spans="1:13" ht="15" customHeight="1" thickBot="1" x14ac:dyDescent="0.3">
      <c r="A1124" s="161" t="s">
        <v>3</v>
      </c>
      <c r="B1124" s="162"/>
      <c r="C1124" s="162"/>
      <c r="D1124" s="162"/>
      <c r="E1124" s="162"/>
      <c r="F1124" s="162"/>
      <c r="G1124" s="163"/>
      <c r="H1124" s="41" t="s">
        <v>112</v>
      </c>
      <c r="I1124" s="167">
        <v>15</v>
      </c>
      <c r="J1124" s="155"/>
      <c r="K1124" s="42"/>
      <c r="L1124" s="41"/>
      <c r="M1124" s="41"/>
    </row>
    <row r="1125" spans="1:13" ht="15" customHeight="1" thickBot="1" x14ac:dyDescent="0.3">
      <c r="A1125" s="164"/>
      <c r="B1125" s="165"/>
      <c r="C1125" s="165"/>
      <c r="D1125" s="165"/>
      <c r="E1125" s="165"/>
      <c r="F1125" s="165"/>
      <c r="G1125" s="166"/>
      <c r="H1125" s="41" t="s">
        <v>113</v>
      </c>
      <c r="I1125" s="167">
        <v>0</v>
      </c>
      <c r="J1125" s="155"/>
      <c r="K1125" s="41"/>
      <c r="L1125" s="41"/>
      <c r="M1125" s="41"/>
    </row>
    <row r="1126" spans="1:13" ht="15" customHeight="1" thickBot="1" x14ac:dyDescent="0.3">
      <c r="A1126" s="43" t="s">
        <v>4</v>
      </c>
      <c r="B1126" s="168" t="s">
        <v>5</v>
      </c>
      <c r="C1126" s="169"/>
      <c r="D1126" s="169"/>
      <c r="E1126" s="169"/>
      <c r="F1126" s="169"/>
      <c r="G1126" s="169"/>
      <c r="H1126" s="167" t="s">
        <v>5</v>
      </c>
      <c r="I1126" s="154"/>
      <c r="J1126" s="154"/>
      <c r="K1126" s="154"/>
      <c r="L1126" s="154"/>
      <c r="M1126" s="155"/>
    </row>
    <row r="1127" spans="1:13" ht="15" customHeight="1" thickTop="1" thickBot="1" x14ac:dyDescent="0.3">
      <c r="A1127" s="44" t="s">
        <v>6</v>
      </c>
      <c r="B1127" s="45" t="s">
        <v>7</v>
      </c>
      <c r="C1127" s="45" t="s">
        <v>8</v>
      </c>
      <c r="D1127" s="45" t="s">
        <v>9</v>
      </c>
      <c r="E1127" s="45" t="s">
        <v>10</v>
      </c>
      <c r="F1127" s="45" t="s">
        <v>11</v>
      </c>
      <c r="G1127" s="46" t="s">
        <v>12</v>
      </c>
      <c r="H1127" s="47" t="s">
        <v>7</v>
      </c>
      <c r="I1127" s="47" t="s">
        <v>8</v>
      </c>
      <c r="J1127" s="47" t="s">
        <v>9</v>
      </c>
      <c r="K1127" s="47" t="s">
        <v>10</v>
      </c>
      <c r="L1127" s="47" t="s">
        <v>11</v>
      </c>
      <c r="M1127" s="48" t="s">
        <v>12</v>
      </c>
    </row>
    <row r="1128" spans="1:13" ht="15" customHeight="1" thickTop="1" thickBot="1" x14ac:dyDescent="0.3">
      <c r="A1128" s="49" t="s">
        <v>13</v>
      </c>
      <c r="B1128" s="50"/>
      <c r="C1128" s="50"/>
      <c r="D1128" s="50"/>
      <c r="E1128" s="50"/>
      <c r="F1128" s="50">
        <v>15</v>
      </c>
      <c r="G1128" s="51">
        <f t="shared" ref="G1128:G1130" si="432">SUM(B1128:F1128)</f>
        <v>15</v>
      </c>
      <c r="H1128" s="52">
        <f t="shared" ref="H1128:L1130" si="433">IFERROR(B1128/$G$1128,0)</f>
        <v>0</v>
      </c>
      <c r="I1128" s="52">
        <f t="shared" si="433"/>
        <v>0</v>
      </c>
      <c r="J1128" s="52">
        <f t="shared" si="433"/>
        <v>0</v>
      </c>
      <c r="K1128" s="52">
        <f t="shared" si="433"/>
        <v>0</v>
      </c>
      <c r="L1128" s="52">
        <f t="shared" si="433"/>
        <v>1</v>
      </c>
      <c r="M1128" s="53" t="s">
        <v>14</v>
      </c>
    </row>
    <row r="1129" spans="1:13" ht="15" customHeight="1" thickTop="1" thickBot="1" x14ac:dyDescent="0.3">
      <c r="A1129" s="49" t="s">
        <v>15</v>
      </c>
      <c r="B1129" s="50"/>
      <c r="C1129" s="50"/>
      <c r="D1129" s="50"/>
      <c r="E1129" s="50"/>
      <c r="F1129" s="50">
        <v>15</v>
      </c>
      <c r="G1129" s="51">
        <f t="shared" si="432"/>
        <v>15</v>
      </c>
      <c r="H1129" s="52">
        <f t="shared" si="433"/>
        <v>0</v>
      </c>
      <c r="I1129" s="52">
        <f t="shared" si="433"/>
        <v>0</v>
      </c>
      <c r="J1129" s="52">
        <f t="shared" si="433"/>
        <v>0</v>
      </c>
      <c r="K1129" s="52">
        <f t="shared" si="433"/>
        <v>0</v>
      </c>
      <c r="L1129" s="52">
        <f t="shared" si="433"/>
        <v>1</v>
      </c>
      <c r="M1129" s="54" t="s">
        <v>14</v>
      </c>
    </row>
    <row r="1130" spans="1:13" ht="15" customHeight="1" thickTop="1" thickBot="1" x14ac:dyDescent="0.3">
      <c r="A1130" s="49" t="s">
        <v>16</v>
      </c>
      <c r="B1130" s="50"/>
      <c r="C1130" s="50"/>
      <c r="D1130" s="50"/>
      <c r="E1130" s="50"/>
      <c r="F1130" s="50">
        <v>15</v>
      </c>
      <c r="G1130" s="51">
        <f t="shared" si="432"/>
        <v>15</v>
      </c>
      <c r="H1130" s="52">
        <f t="shared" si="433"/>
        <v>0</v>
      </c>
      <c r="I1130" s="52">
        <f t="shared" si="433"/>
        <v>0</v>
      </c>
      <c r="J1130" s="52">
        <f t="shared" si="433"/>
        <v>0</v>
      </c>
      <c r="K1130" s="52">
        <f t="shared" si="433"/>
        <v>0</v>
      </c>
      <c r="L1130" s="52">
        <f t="shared" si="433"/>
        <v>1</v>
      </c>
      <c r="M1130" s="54" t="s">
        <v>14</v>
      </c>
    </row>
    <row r="1131" spans="1:13" ht="15" customHeight="1" thickTop="1" thickBot="1" x14ac:dyDescent="0.3">
      <c r="A1131" s="55" t="s">
        <v>17</v>
      </c>
      <c r="B1131" s="56">
        <f>IFERROR(AVERAGE(B1128:B1130),0)</f>
        <v>0</v>
      </c>
      <c r="C1131" s="56"/>
      <c r="D1131" s="56">
        <f>IFERROR(AVERAGE(D1128:D1130),0)</f>
        <v>0</v>
      </c>
      <c r="E1131" s="56"/>
      <c r="F1131" s="56"/>
      <c r="G1131" s="56">
        <f>SUM(AVERAGE(G1128:G1130))</f>
        <v>15</v>
      </c>
      <c r="H1131" s="57">
        <f>AVERAGE(H1128:H1130)*0.2</f>
        <v>0</v>
      </c>
      <c r="I1131" s="57">
        <f>AVERAGE(I1128:I1130)*0.4</f>
        <v>0</v>
      </c>
      <c r="J1131" s="57">
        <f>AVERAGE(J1128:J1130)*0.6</f>
        <v>0</v>
      </c>
      <c r="K1131" s="57">
        <f>AVERAGE(K1128:K1130)*0.8</f>
        <v>0</v>
      </c>
      <c r="L1131" s="57">
        <f>AVERAGE(L1128:L1130)*1</f>
        <v>1</v>
      </c>
      <c r="M1131" s="58">
        <f>SUM(H1131:L1131)</f>
        <v>1</v>
      </c>
    </row>
    <row r="1132" spans="1:13" ht="15" customHeight="1" thickTop="1" thickBot="1" x14ac:dyDescent="0.3">
      <c r="A1132" s="59" t="s">
        <v>18</v>
      </c>
      <c r="B1132" s="45" t="s">
        <v>7</v>
      </c>
      <c r="C1132" s="45" t="s">
        <v>8</v>
      </c>
      <c r="D1132" s="45" t="s">
        <v>9</v>
      </c>
      <c r="E1132" s="45" t="s">
        <v>10</v>
      </c>
      <c r="F1132" s="45" t="s">
        <v>11</v>
      </c>
      <c r="G1132" s="46" t="s">
        <v>12</v>
      </c>
      <c r="H1132" s="45" t="s">
        <v>7</v>
      </c>
      <c r="I1132" s="45" t="s">
        <v>8</v>
      </c>
      <c r="J1132" s="45" t="s">
        <v>9</v>
      </c>
      <c r="K1132" s="45" t="s">
        <v>10</v>
      </c>
      <c r="L1132" s="60" t="s">
        <v>11</v>
      </c>
      <c r="M1132" s="46" t="s">
        <v>12</v>
      </c>
    </row>
    <row r="1133" spans="1:13" ht="15" customHeight="1" thickTop="1" thickBot="1" x14ac:dyDescent="0.3">
      <c r="A1133" s="49" t="s">
        <v>19</v>
      </c>
      <c r="B1133" s="50"/>
      <c r="C1133" s="50"/>
      <c r="D1133" s="50"/>
      <c r="E1133" s="50"/>
      <c r="F1133" s="50">
        <v>15</v>
      </c>
      <c r="G1133" s="51">
        <f t="shared" ref="G1133:G1137" si="434">SUM(B1133:F1133)</f>
        <v>15</v>
      </c>
      <c r="H1133" s="52">
        <f t="shared" ref="H1133:L1137" si="435">IFERROR(B1133/$G$1133,0)</f>
        <v>0</v>
      </c>
      <c r="I1133" s="52">
        <f t="shared" si="435"/>
        <v>0</v>
      </c>
      <c r="J1133" s="52">
        <f t="shared" si="435"/>
        <v>0</v>
      </c>
      <c r="K1133" s="52">
        <f t="shared" si="435"/>
        <v>0</v>
      </c>
      <c r="L1133" s="52">
        <f t="shared" si="435"/>
        <v>1</v>
      </c>
      <c r="M1133" s="54" t="s">
        <v>14</v>
      </c>
    </row>
    <row r="1134" spans="1:13" ht="15" customHeight="1" thickTop="1" thickBot="1" x14ac:dyDescent="0.3">
      <c r="A1134" s="49" t="s">
        <v>20</v>
      </c>
      <c r="B1134" s="50"/>
      <c r="C1134" s="50"/>
      <c r="D1134" s="50"/>
      <c r="E1134" s="50"/>
      <c r="F1134" s="50">
        <v>15</v>
      </c>
      <c r="G1134" s="51">
        <f t="shared" si="434"/>
        <v>15</v>
      </c>
      <c r="H1134" s="52">
        <f t="shared" si="435"/>
        <v>0</v>
      </c>
      <c r="I1134" s="52">
        <f t="shared" si="435"/>
        <v>0</v>
      </c>
      <c r="J1134" s="52">
        <f t="shared" si="435"/>
        <v>0</v>
      </c>
      <c r="K1134" s="52">
        <f t="shared" si="435"/>
        <v>0</v>
      </c>
      <c r="L1134" s="52">
        <f t="shared" si="435"/>
        <v>1</v>
      </c>
      <c r="M1134" s="54" t="s">
        <v>14</v>
      </c>
    </row>
    <row r="1135" spans="1:13" ht="15" customHeight="1" thickTop="1" thickBot="1" x14ac:dyDescent="0.3">
      <c r="A1135" s="49" t="s">
        <v>21</v>
      </c>
      <c r="B1135" s="50"/>
      <c r="C1135" s="50"/>
      <c r="D1135" s="50"/>
      <c r="E1135" s="50"/>
      <c r="F1135" s="50">
        <v>15</v>
      </c>
      <c r="G1135" s="51">
        <f t="shared" si="434"/>
        <v>15</v>
      </c>
      <c r="H1135" s="52">
        <f t="shared" si="435"/>
        <v>0</v>
      </c>
      <c r="I1135" s="52">
        <f t="shared" si="435"/>
        <v>0</v>
      </c>
      <c r="J1135" s="52">
        <f t="shared" si="435"/>
        <v>0</v>
      </c>
      <c r="K1135" s="52">
        <f t="shared" si="435"/>
        <v>0</v>
      </c>
      <c r="L1135" s="52">
        <f t="shared" si="435"/>
        <v>1</v>
      </c>
      <c r="M1135" s="54" t="s">
        <v>14</v>
      </c>
    </row>
    <row r="1136" spans="1:13" ht="15" customHeight="1" thickTop="1" thickBot="1" x14ac:dyDescent="0.3">
      <c r="A1136" s="49" t="s">
        <v>22</v>
      </c>
      <c r="B1136" s="50"/>
      <c r="C1136" s="50"/>
      <c r="D1136" s="50"/>
      <c r="E1136" s="50"/>
      <c r="F1136" s="50">
        <v>15</v>
      </c>
      <c r="G1136" s="51">
        <f t="shared" si="434"/>
        <v>15</v>
      </c>
      <c r="H1136" s="52">
        <f t="shared" si="435"/>
        <v>0</v>
      </c>
      <c r="I1136" s="52">
        <f t="shared" si="435"/>
        <v>0</v>
      </c>
      <c r="J1136" s="52">
        <f t="shared" si="435"/>
        <v>0</v>
      </c>
      <c r="K1136" s="52">
        <f t="shared" si="435"/>
        <v>0</v>
      </c>
      <c r="L1136" s="52">
        <f t="shared" si="435"/>
        <v>1</v>
      </c>
      <c r="M1136" s="54" t="s">
        <v>14</v>
      </c>
    </row>
    <row r="1137" spans="1:13" ht="15" customHeight="1" thickTop="1" thickBot="1" x14ac:dyDescent="0.3">
      <c r="A1137" s="49" t="s">
        <v>23</v>
      </c>
      <c r="B1137" s="50"/>
      <c r="C1137" s="50"/>
      <c r="D1137" s="50"/>
      <c r="E1137" s="50"/>
      <c r="F1137" s="50">
        <v>15</v>
      </c>
      <c r="G1137" s="51">
        <f t="shared" si="434"/>
        <v>15</v>
      </c>
      <c r="H1137" s="52">
        <f t="shared" si="435"/>
        <v>0</v>
      </c>
      <c r="I1137" s="52">
        <f t="shared" si="435"/>
        <v>0</v>
      </c>
      <c r="J1137" s="52">
        <f t="shared" si="435"/>
        <v>0</v>
      </c>
      <c r="K1137" s="52">
        <f t="shared" si="435"/>
        <v>0</v>
      </c>
      <c r="L1137" s="52">
        <f t="shared" si="435"/>
        <v>1</v>
      </c>
      <c r="M1137" s="54"/>
    </row>
    <row r="1138" spans="1:13" ht="15" customHeight="1" thickTop="1" thickBot="1" x14ac:dyDescent="0.3">
      <c r="A1138" s="55" t="s">
        <v>24</v>
      </c>
      <c r="B1138" s="56">
        <f t="shared" ref="B1138:E1138" si="436">IFERROR(AVERAGE(B1133:B1137),0)</f>
        <v>0</v>
      </c>
      <c r="C1138" s="56">
        <f t="shared" si="436"/>
        <v>0</v>
      </c>
      <c r="D1138" s="56">
        <f t="shared" si="436"/>
        <v>0</v>
      </c>
      <c r="E1138" s="56">
        <f t="shared" si="436"/>
        <v>0</v>
      </c>
      <c r="F1138" s="56"/>
      <c r="G1138" s="56">
        <f>SUM(AVERAGE(G1133:G1137))</f>
        <v>15</v>
      </c>
      <c r="H1138" s="58">
        <f>AVERAGE(H1133:H1137)*0.2</f>
        <v>0</v>
      </c>
      <c r="I1138" s="58">
        <f>AVERAGE(I1133:I1137)*0.4</f>
        <v>0</v>
      </c>
      <c r="J1138" s="58">
        <f>AVERAGE(J1133:J1137)*0.6</f>
        <v>0</v>
      </c>
      <c r="K1138" s="58">
        <f>AVERAGE(K1133:K1137)*0.8</f>
        <v>0</v>
      </c>
      <c r="L1138" s="61">
        <f>AVERAGE(L1133:L1137)*1</f>
        <v>1</v>
      </c>
      <c r="M1138" s="58">
        <f>SUM(H1138:L1138)</f>
        <v>1</v>
      </c>
    </row>
    <row r="1139" spans="1:13" ht="15" customHeight="1" thickTop="1" thickBot="1" x14ac:dyDescent="0.3">
      <c r="A1139" s="59" t="s">
        <v>25</v>
      </c>
      <c r="B1139" s="45" t="s">
        <v>7</v>
      </c>
      <c r="C1139" s="45" t="s">
        <v>8</v>
      </c>
      <c r="D1139" s="45" t="s">
        <v>9</v>
      </c>
      <c r="E1139" s="45" t="s">
        <v>10</v>
      </c>
      <c r="F1139" s="45" t="s">
        <v>11</v>
      </c>
      <c r="G1139" s="46" t="s">
        <v>12</v>
      </c>
      <c r="H1139" s="45" t="s">
        <v>7</v>
      </c>
      <c r="I1139" s="45" t="s">
        <v>8</v>
      </c>
      <c r="J1139" s="45" t="s">
        <v>9</v>
      </c>
      <c r="K1139" s="45" t="s">
        <v>10</v>
      </c>
      <c r="L1139" s="60" t="s">
        <v>11</v>
      </c>
      <c r="M1139" s="46" t="s">
        <v>12</v>
      </c>
    </row>
    <row r="1140" spans="1:13" ht="15" customHeight="1" thickTop="1" thickBot="1" x14ac:dyDescent="0.3">
      <c r="A1140" s="49" t="s">
        <v>26</v>
      </c>
      <c r="B1140" s="50"/>
      <c r="C1140" s="50"/>
      <c r="D1140" s="50"/>
      <c r="E1140" s="50"/>
      <c r="F1140" s="50">
        <v>15</v>
      </c>
      <c r="G1140" s="51">
        <f t="shared" ref="G1140:G1142" si="437">SUM(B1140:F1140)</f>
        <v>15</v>
      </c>
      <c r="H1140" s="52">
        <f t="shared" ref="H1140:L1142" si="438">IFERROR(B1140/$G$1140,0)</f>
        <v>0</v>
      </c>
      <c r="I1140" s="52">
        <f t="shared" si="438"/>
        <v>0</v>
      </c>
      <c r="J1140" s="52">
        <f t="shared" si="438"/>
        <v>0</v>
      </c>
      <c r="K1140" s="52">
        <f t="shared" si="438"/>
        <v>0</v>
      </c>
      <c r="L1140" s="52">
        <f t="shared" si="438"/>
        <v>1</v>
      </c>
      <c r="M1140" s="54" t="s">
        <v>14</v>
      </c>
    </row>
    <row r="1141" spans="1:13" ht="15" customHeight="1" thickTop="1" thickBot="1" x14ac:dyDescent="0.3">
      <c r="A1141" s="49" t="s">
        <v>27</v>
      </c>
      <c r="B1141" s="50"/>
      <c r="C1141" s="50"/>
      <c r="D1141" s="50"/>
      <c r="E1141" s="50"/>
      <c r="F1141" s="50">
        <v>15</v>
      </c>
      <c r="G1141" s="51">
        <f t="shared" si="437"/>
        <v>15</v>
      </c>
      <c r="H1141" s="52">
        <f t="shared" si="438"/>
        <v>0</v>
      </c>
      <c r="I1141" s="52">
        <f t="shared" si="438"/>
        <v>0</v>
      </c>
      <c r="J1141" s="52">
        <f t="shared" si="438"/>
        <v>0</v>
      </c>
      <c r="K1141" s="52">
        <f t="shared" si="438"/>
        <v>0</v>
      </c>
      <c r="L1141" s="52">
        <f t="shared" si="438"/>
        <v>1</v>
      </c>
      <c r="M1141" s="54" t="s">
        <v>14</v>
      </c>
    </row>
    <row r="1142" spans="1:13" ht="15" customHeight="1" thickTop="1" thickBot="1" x14ac:dyDescent="0.3">
      <c r="A1142" s="49" t="s">
        <v>28</v>
      </c>
      <c r="B1142" s="50"/>
      <c r="C1142" s="50"/>
      <c r="D1142" s="50"/>
      <c r="E1142" s="50"/>
      <c r="F1142" s="50">
        <v>15</v>
      </c>
      <c r="G1142" s="51">
        <f t="shared" si="437"/>
        <v>15</v>
      </c>
      <c r="H1142" s="52">
        <f t="shared" si="438"/>
        <v>0</v>
      </c>
      <c r="I1142" s="52">
        <f t="shared" si="438"/>
        <v>0</v>
      </c>
      <c r="J1142" s="52">
        <f t="shared" si="438"/>
        <v>0</v>
      </c>
      <c r="K1142" s="52">
        <f t="shared" si="438"/>
        <v>0</v>
      </c>
      <c r="L1142" s="52">
        <f t="shared" si="438"/>
        <v>1</v>
      </c>
      <c r="M1142" s="54" t="s">
        <v>14</v>
      </c>
    </row>
    <row r="1143" spans="1:13" ht="15" customHeight="1" thickTop="1" thickBot="1" x14ac:dyDescent="0.3">
      <c r="A1143" s="55" t="s">
        <v>24</v>
      </c>
      <c r="B1143" s="56"/>
      <c r="C1143" s="56">
        <f t="shared" ref="C1143:E1143" si="439">IFERROR(AVERAGE(C1140:C1142),0)</f>
        <v>0</v>
      </c>
      <c r="D1143" s="62">
        <f t="shared" si="439"/>
        <v>0</v>
      </c>
      <c r="E1143" s="62">
        <f t="shared" si="439"/>
        <v>0</v>
      </c>
      <c r="F1143" s="62"/>
      <c r="G1143" s="62">
        <f>SUM(AVERAGE(G1140:G1142))</f>
        <v>15</v>
      </c>
      <c r="H1143" s="58">
        <f>AVERAGE(H1140:H1142)*0.2</f>
        <v>0</v>
      </c>
      <c r="I1143" s="58">
        <f>AVERAGE(I1140:I1142)*0.4</f>
        <v>0</v>
      </c>
      <c r="J1143" s="58">
        <f>AVERAGE(J1140:J1142)*0.6</f>
        <v>0</v>
      </c>
      <c r="K1143" s="58">
        <f>AVERAGE(K1140:K1142)*0.8</f>
        <v>0</v>
      </c>
      <c r="L1143" s="61">
        <f>AVERAGE(L1140:L1142)*1</f>
        <v>1</v>
      </c>
      <c r="M1143" s="63">
        <f>SUM(H1143:L1143)</f>
        <v>1</v>
      </c>
    </row>
    <row r="1144" spans="1:13" ht="15" customHeight="1" thickTop="1" thickBot="1" x14ac:dyDescent="0.3">
      <c r="A1144" s="44" t="s">
        <v>29</v>
      </c>
      <c r="B1144" s="45" t="s">
        <v>7</v>
      </c>
      <c r="C1144" s="45" t="s">
        <v>8</v>
      </c>
      <c r="D1144" s="45" t="s">
        <v>9</v>
      </c>
      <c r="E1144" s="45" t="s">
        <v>10</v>
      </c>
      <c r="F1144" s="45" t="s">
        <v>11</v>
      </c>
      <c r="G1144" s="46" t="s">
        <v>12</v>
      </c>
      <c r="H1144" s="45" t="s">
        <v>7</v>
      </c>
      <c r="I1144" s="45" t="s">
        <v>8</v>
      </c>
      <c r="J1144" s="45" t="s">
        <v>9</v>
      </c>
      <c r="K1144" s="45" t="s">
        <v>10</v>
      </c>
      <c r="L1144" s="60" t="s">
        <v>11</v>
      </c>
      <c r="M1144" s="46" t="s">
        <v>12</v>
      </c>
    </row>
    <row r="1145" spans="1:13" ht="15" customHeight="1" thickTop="1" thickBot="1" x14ac:dyDescent="0.3">
      <c r="A1145" s="64" t="s">
        <v>30</v>
      </c>
      <c r="B1145" s="65"/>
      <c r="C1145" s="65"/>
      <c r="D1145" s="65"/>
      <c r="E1145" s="50"/>
      <c r="F1145" s="50">
        <v>15</v>
      </c>
      <c r="G1145" s="66">
        <f t="shared" ref="G1145:G1148" si="440">SUM(B1145:F1145)</f>
        <v>15</v>
      </c>
      <c r="H1145" s="67">
        <f t="shared" ref="H1145:L1148" si="441">IFERROR(B1145/$G$1145,0)</f>
        <v>0</v>
      </c>
      <c r="I1145" s="67">
        <f t="shared" si="441"/>
        <v>0</v>
      </c>
      <c r="J1145" s="67">
        <f t="shared" si="441"/>
        <v>0</v>
      </c>
      <c r="K1145" s="67">
        <f t="shared" si="441"/>
        <v>0</v>
      </c>
      <c r="L1145" s="67">
        <f t="shared" si="441"/>
        <v>1</v>
      </c>
      <c r="M1145" s="54" t="s">
        <v>14</v>
      </c>
    </row>
    <row r="1146" spans="1:13" ht="15" customHeight="1" thickTop="1" thickBot="1" x14ac:dyDescent="0.3">
      <c r="A1146" s="64" t="s">
        <v>31</v>
      </c>
      <c r="B1146" s="65"/>
      <c r="C1146" s="65"/>
      <c r="D1146" s="65"/>
      <c r="E1146" s="50"/>
      <c r="F1146" s="50">
        <v>15</v>
      </c>
      <c r="G1146" s="66">
        <f t="shared" si="440"/>
        <v>15</v>
      </c>
      <c r="H1146" s="67">
        <f t="shared" si="441"/>
        <v>0</v>
      </c>
      <c r="I1146" s="67">
        <f t="shared" si="441"/>
        <v>0</v>
      </c>
      <c r="J1146" s="67">
        <f t="shared" si="441"/>
        <v>0</v>
      </c>
      <c r="K1146" s="67">
        <f t="shared" si="441"/>
        <v>0</v>
      </c>
      <c r="L1146" s="67">
        <f t="shared" si="441"/>
        <v>1</v>
      </c>
      <c r="M1146" s="54" t="s">
        <v>14</v>
      </c>
    </row>
    <row r="1147" spans="1:13" ht="15" customHeight="1" thickTop="1" thickBot="1" x14ac:dyDescent="0.3">
      <c r="A1147" s="64" t="s">
        <v>32</v>
      </c>
      <c r="B1147" s="65"/>
      <c r="C1147" s="65"/>
      <c r="D1147" s="65"/>
      <c r="E1147" s="50"/>
      <c r="F1147" s="50">
        <v>15</v>
      </c>
      <c r="G1147" s="66">
        <f t="shared" si="440"/>
        <v>15</v>
      </c>
      <c r="H1147" s="67">
        <f t="shared" si="441"/>
        <v>0</v>
      </c>
      <c r="I1147" s="67">
        <f t="shared" si="441"/>
        <v>0</v>
      </c>
      <c r="J1147" s="67">
        <f t="shared" si="441"/>
        <v>0</v>
      </c>
      <c r="K1147" s="67">
        <f t="shared" si="441"/>
        <v>0</v>
      </c>
      <c r="L1147" s="67">
        <f t="shared" si="441"/>
        <v>1</v>
      </c>
      <c r="M1147" s="54" t="s">
        <v>14</v>
      </c>
    </row>
    <row r="1148" spans="1:13" ht="15" customHeight="1" thickTop="1" thickBot="1" x14ac:dyDescent="0.3">
      <c r="A1148" s="64" t="s">
        <v>33</v>
      </c>
      <c r="B1148" s="65"/>
      <c r="C1148" s="65"/>
      <c r="D1148" s="65"/>
      <c r="E1148" s="50"/>
      <c r="F1148" s="50">
        <v>15</v>
      </c>
      <c r="G1148" s="66">
        <f t="shared" si="440"/>
        <v>15</v>
      </c>
      <c r="H1148" s="67">
        <f t="shared" si="441"/>
        <v>0</v>
      </c>
      <c r="I1148" s="67">
        <f t="shared" si="441"/>
        <v>0</v>
      </c>
      <c r="J1148" s="67">
        <f t="shared" si="441"/>
        <v>0</v>
      </c>
      <c r="K1148" s="67">
        <f t="shared" si="441"/>
        <v>0</v>
      </c>
      <c r="L1148" s="67">
        <f t="shared" si="441"/>
        <v>1</v>
      </c>
      <c r="M1148" s="54" t="s">
        <v>14</v>
      </c>
    </row>
    <row r="1149" spans="1:13" ht="15" customHeight="1" thickTop="1" thickBot="1" x14ac:dyDescent="0.3">
      <c r="A1149" s="68" t="s">
        <v>24</v>
      </c>
      <c r="B1149" s="69">
        <f t="shared" ref="B1149:E1149" si="442">IFERROR(AVERAGE(B1145:B1148),0)</f>
        <v>0</v>
      </c>
      <c r="C1149" s="69">
        <f t="shared" si="442"/>
        <v>0</v>
      </c>
      <c r="D1149" s="69">
        <f t="shared" si="442"/>
        <v>0</v>
      </c>
      <c r="E1149" s="69">
        <f t="shared" si="442"/>
        <v>0</v>
      </c>
      <c r="F1149" s="69"/>
      <c r="G1149" s="69">
        <f>SUM(AVERAGE(G1145:G1148))</f>
        <v>15</v>
      </c>
      <c r="H1149" s="63">
        <f>AVERAGE(H1145:H1148)*0.2</f>
        <v>0</v>
      </c>
      <c r="I1149" s="63">
        <f>AVERAGE(I1145:I1148)*0.4</f>
        <v>0</v>
      </c>
      <c r="J1149" s="63">
        <f>AVERAGE(J1145:J1148)*0.6</f>
        <v>0</v>
      </c>
      <c r="K1149" s="63">
        <f>AVERAGE(K1145:K1148)*0.8</f>
        <v>0</v>
      </c>
      <c r="L1149" s="70">
        <f>AVERAGE(L1145:L1148)*1</f>
        <v>1</v>
      </c>
      <c r="M1149" s="63">
        <f>SUM(H1149:L1149)</f>
        <v>1</v>
      </c>
    </row>
    <row r="1150" spans="1:13" ht="15" customHeight="1" thickTop="1" thickBot="1" x14ac:dyDescent="0.3">
      <c r="A1150" s="71" t="s">
        <v>114</v>
      </c>
      <c r="B1150" s="72"/>
      <c r="C1150" s="72"/>
      <c r="D1150" s="72"/>
      <c r="E1150" s="72"/>
      <c r="F1150" s="72"/>
      <c r="G1150" s="73">
        <f>SUM(B1150:F1150)</f>
        <v>0</v>
      </c>
      <c r="H1150" s="74">
        <f t="shared" ref="H1150:L1150" si="443">IFERROR(B1150/$G$1150,0)</f>
        <v>0</v>
      </c>
      <c r="I1150" s="74">
        <f t="shared" si="443"/>
        <v>0</v>
      </c>
      <c r="J1150" s="74">
        <f t="shared" si="443"/>
        <v>0</v>
      </c>
      <c r="K1150" s="74">
        <f t="shared" si="443"/>
        <v>0</v>
      </c>
      <c r="L1150" s="74">
        <f t="shared" si="443"/>
        <v>0</v>
      </c>
      <c r="M1150" s="54" t="s">
        <v>14</v>
      </c>
    </row>
    <row r="1151" spans="1:13" ht="15" customHeight="1" thickTop="1" thickBot="1" x14ac:dyDescent="0.3">
      <c r="A1151" s="170" t="s">
        <v>35</v>
      </c>
      <c r="B1151" s="171"/>
      <c r="C1151" s="171"/>
      <c r="D1151" s="171"/>
      <c r="E1151" s="171"/>
      <c r="F1151" s="172"/>
      <c r="G1151" s="75">
        <v>15</v>
      </c>
      <c r="H1151" s="63" t="s">
        <v>14</v>
      </c>
      <c r="I1151" s="63" t="s">
        <v>14</v>
      </c>
      <c r="J1151" s="63" t="s">
        <v>14</v>
      </c>
      <c r="K1151" s="63" t="s">
        <v>14</v>
      </c>
      <c r="L1151" s="63" t="s">
        <v>14</v>
      </c>
      <c r="M1151" s="63">
        <f>(M1131+M1138+M1143+M1149)/4</f>
        <v>1</v>
      </c>
    </row>
    <row r="1152" spans="1:13" ht="15" customHeight="1" thickTop="1" x14ac:dyDescent="0.25">
      <c r="A1152" s="37"/>
      <c r="B1152" s="37"/>
      <c r="C1152" s="37"/>
      <c r="D1152" s="37"/>
      <c r="E1152" s="37"/>
      <c r="F1152" s="37"/>
      <c r="G1152" s="37"/>
      <c r="H1152" s="37"/>
      <c r="I1152" s="37"/>
      <c r="J1152" s="37"/>
      <c r="K1152" s="37"/>
      <c r="L1152" s="37"/>
      <c r="M1152" s="37"/>
    </row>
    <row r="1153" spans="1:13" ht="15" customHeight="1" thickBot="1" x14ac:dyDescent="0.3">
      <c r="A1153" s="37"/>
      <c r="B1153" s="37"/>
      <c r="C1153" s="37"/>
      <c r="D1153" s="37"/>
      <c r="E1153" s="37"/>
      <c r="F1153" s="37"/>
      <c r="G1153" s="37"/>
      <c r="H1153" s="37"/>
      <c r="I1153" s="37"/>
      <c r="J1153" s="37"/>
      <c r="K1153" s="37"/>
      <c r="L1153" s="37"/>
      <c r="M1153" s="37"/>
    </row>
    <row r="1154" spans="1:13" ht="15" customHeight="1" thickTop="1" thickBot="1" x14ac:dyDescent="0.3">
      <c r="A1154" s="39" t="s">
        <v>0</v>
      </c>
      <c r="B1154" s="153" t="s">
        <v>166</v>
      </c>
      <c r="C1154" s="154"/>
      <c r="D1154" s="154"/>
      <c r="E1154" s="154"/>
      <c r="F1154" s="154"/>
      <c r="G1154" s="155"/>
      <c r="H1154" s="156" t="s">
        <v>111</v>
      </c>
      <c r="I1154" s="157"/>
      <c r="J1154" s="158"/>
      <c r="K1154" s="40" t="s">
        <v>2</v>
      </c>
      <c r="L1154" s="159">
        <v>45335</v>
      </c>
      <c r="M1154" s="160"/>
    </row>
    <row r="1155" spans="1:13" ht="15" customHeight="1" thickBot="1" x14ac:dyDescent="0.3">
      <c r="A1155" s="161" t="s">
        <v>3</v>
      </c>
      <c r="B1155" s="162"/>
      <c r="C1155" s="162"/>
      <c r="D1155" s="162"/>
      <c r="E1155" s="162"/>
      <c r="F1155" s="162"/>
      <c r="G1155" s="163"/>
      <c r="H1155" s="41" t="s">
        <v>112</v>
      </c>
      <c r="I1155" s="167">
        <v>13</v>
      </c>
      <c r="J1155" s="155"/>
      <c r="K1155" s="42"/>
      <c r="L1155" s="41"/>
      <c r="M1155" s="41"/>
    </row>
    <row r="1156" spans="1:13" ht="15" customHeight="1" thickBot="1" x14ac:dyDescent="0.3">
      <c r="A1156" s="164"/>
      <c r="B1156" s="165"/>
      <c r="C1156" s="165"/>
      <c r="D1156" s="165"/>
      <c r="E1156" s="165"/>
      <c r="F1156" s="165"/>
      <c r="G1156" s="166"/>
      <c r="H1156" s="41" t="s">
        <v>113</v>
      </c>
      <c r="I1156" s="167">
        <v>2</v>
      </c>
      <c r="J1156" s="155"/>
      <c r="K1156" s="41"/>
      <c r="L1156" s="41"/>
      <c r="M1156" s="41"/>
    </row>
    <row r="1157" spans="1:13" ht="15" customHeight="1" thickBot="1" x14ac:dyDescent="0.3">
      <c r="A1157" s="43" t="s">
        <v>4</v>
      </c>
      <c r="B1157" s="168" t="s">
        <v>5</v>
      </c>
      <c r="C1157" s="169"/>
      <c r="D1157" s="169"/>
      <c r="E1157" s="169"/>
      <c r="F1157" s="169"/>
      <c r="G1157" s="169"/>
      <c r="H1157" s="167" t="s">
        <v>5</v>
      </c>
      <c r="I1157" s="154"/>
      <c r="J1157" s="154"/>
      <c r="K1157" s="154"/>
      <c r="L1157" s="154"/>
      <c r="M1157" s="155"/>
    </row>
    <row r="1158" spans="1:13" ht="15" customHeight="1" thickTop="1" thickBot="1" x14ac:dyDescent="0.3">
      <c r="A1158" s="44" t="s">
        <v>6</v>
      </c>
      <c r="B1158" s="45" t="s">
        <v>7</v>
      </c>
      <c r="C1158" s="45" t="s">
        <v>8</v>
      </c>
      <c r="D1158" s="45" t="s">
        <v>9</v>
      </c>
      <c r="E1158" s="45" t="s">
        <v>10</v>
      </c>
      <c r="F1158" s="45" t="s">
        <v>11</v>
      </c>
      <c r="G1158" s="46" t="s">
        <v>12</v>
      </c>
      <c r="H1158" s="47" t="s">
        <v>7</v>
      </c>
      <c r="I1158" s="47" t="s">
        <v>8</v>
      </c>
      <c r="J1158" s="47" t="s">
        <v>9</v>
      </c>
      <c r="K1158" s="47" t="s">
        <v>10</v>
      </c>
      <c r="L1158" s="47" t="s">
        <v>11</v>
      </c>
      <c r="M1158" s="48" t="s">
        <v>12</v>
      </c>
    </row>
    <row r="1159" spans="1:13" ht="15" customHeight="1" thickTop="1" thickBot="1" x14ac:dyDescent="0.3">
      <c r="A1159" s="49" t="s">
        <v>13</v>
      </c>
      <c r="B1159" s="50"/>
      <c r="C1159" s="50"/>
      <c r="D1159" s="50"/>
      <c r="E1159" s="50"/>
      <c r="F1159" s="50">
        <v>15</v>
      </c>
      <c r="G1159" s="51">
        <f t="shared" ref="G1159:G1161" si="444">SUM(B1159:F1159)</f>
        <v>15</v>
      </c>
      <c r="H1159" s="52">
        <f t="shared" ref="H1159:L1161" si="445">IFERROR(B1159/$G$1159,0)</f>
        <v>0</v>
      </c>
      <c r="I1159" s="52">
        <f t="shared" si="445"/>
        <v>0</v>
      </c>
      <c r="J1159" s="52">
        <f t="shared" si="445"/>
        <v>0</v>
      </c>
      <c r="K1159" s="52">
        <f t="shared" si="445"/>
        <v>0</v>
      </c>
      <c r="L1159" s="52">
        <f t="shared" si="445"/>
        <v>1</v>
      </c>
      <c r="M1159" s="53" t="s">
        <v>14</v>
      </c>
    </row>
    <row r="1160" spans="1:13" ht="15" customHeight="1" thickTop="1" thickBot="1" x14ac:dyDescent="0.3">
      <c r="A1160" s="49" t="s">
        <v>15</v>
      </c>
      <c r="B1160" s="50"/>
      <c r="C1160" s="50"/>
      <c r="D1160" s="50"/>
      <c r="E1160" s="50"/>
      <c r="F1160" s="50">
        <v>15</v>
      </c>
      <c r="G1160" s="51">
        <f t="shared" si="444"/>
        <v>15</v>
      </c>
      <c r="H1160" s="52">
        <f t="shared" si="445"/>
        <v>0</v>
      </c>
      <c r="I1160" s="52">
        <f t="shared" si="445"/>
        <v>0</v>
      </c>
      <c r="J1160" s="52">
        <f t="shared" si="445"/>
        <v>0</v>
      </c>
      <c r="K1160" s="52">
        <f t="shared" si="445"/>
        <v>0</v>
      </c>
      <c r="L1160" s="52">
        <f t="shared" si="445"/>
        <v>1</v>
      </c>
      <c r="M1160" s="54" t="s">
        <v>14</v>
      </c>
    </row>
    <row r="1161" spans="1:13" ht="15" customHeight="1" thickTop="1" thickBot="1" x14ac:dyDescent="0.3">
      <c r="A1161" s="49" t="s">
        <v>16</v>
      </c>
      <c r="B1161" s="50"/>
      <c r="C1161" s="50"/>
      <c r="D1161" s="50"/>
      <c r="E1161" s="50"/>
      <c r="F1161" s="50">
        <v>15</v>
      </c>
      <c r="G1161" s="51">
        <f t="shared" si="444"/>
        <v>15</v>
      </c>
      <c r="H1161" s="52">
        <f t="shared" si="445"/>
        <v>0</v>
      </c>
      <c r="I1161" s="52">
        <f t="shared" si="445"/>
        <v>0</v>
      </c>
      <c r="J1161" s="52">
        <f t="shared" si="445"/>
        <v>0</v>
      </c>
      <c r="K1161" s="52">
        <f t="shared" si="445"/>
        <v>0</v>
      </c>
      <c r="L1161" s="52">
        <f t="shared" si="445"/>
        <v>1</v>
      </c>
      <c r="M1161" s="54" t="s">
        <v>14</v>
      </c>
    </row>
    <row r="1162" spans="1:13" ht="15" customHeight="1" thickTop="1" thickBot="1" x14ac:dyDescent="0.3">
      <c r="A1162" s="55" t="s">
        <v>17</v>
      </c>
      <c r="B1162" s="56">
        <f>IFERROR(AVERAGE(B1159:B1161),0)</f>
        <v>0</v>
      </c>
      <c r="C1162" s="56"/>
      <c r="D1162" s="56">
        <f>IFERROR(AVERAGE(D1159:D1161),0)</f>
        <v>0</v>
      </c>
      <c r="E1162" s="56"/>
      <c r="F1162" s="56"/>
      <c r="G1162" s="56">
        <f>SUM(AVERAGE(G1159:G1161))</f>
        <v>15</v>
      </c>
      <c r="H1162" s="57">
        <f>AVERAGE(H1159:H1161)*0.2</f>
        <v>0</v>
      </c>
      <c r="I1162" s="57">
        <f>AVERAGE(I1159:I1161)*0.4</f>
        <v>0</v>
      </c>
      <c r="J1162" s="57">
        <f>AVERAGE(J1159:J1161)*0.6</f>
        <v>0</v>
      </c>
      <c r="K1162" s="57">
        <f>AVERAGE(K1159:K1161)*0.8</f>
        <v>0</v>
      </c>
      <c r="L1162" s="57">
        <f>AVERAGE(L1159:L1161)*1</f>
        <v>1</v>
      </c>
      <c r="M1162" s="58">
        <f>SUM(H1162:L1162)</f>
        <v>1</v>
      </c>
    </row>
    <row r="1163" spans="1:13" ht="15" customHeight="1" thickTop="1" thickBot="1" x14ac:dyDescent="0.3">
      <c r="A1163" s="59" t="s">
        <v>18</v>
      </c>
      <c r="B1163" s="45" t="s">
        <v>7</v>
      </c>
      <c r="C1163" s="45" t="s">
        <v>8</v>
      </c>
      <c r="D1163" s="45" t="s">
        <v>9</v>
      </c>
      <c r="E1163" s="45" t="s">
        <v>10</v>
      </c>
      <c r="F1163" s="45" t="s">
        <v>11</v>
      </c>
      <c r="G1163" s="46" t="s">
        <v>12</v>
      </c>
      <c r="H1163" s="45" t="s">
        <v>7</v>
      </c>
      <c r="I1163" s="45" t="s">
        <v>8</v>
      </c>
      <c r="J1163" s="45" t="s">
        <v>9</v>
      </c>
      <c r="K1163" s="45" t="s">
        <v>10</v>
      </c>
      <c r="L1163" s="60" t="s">
        <v>11</v>
      </c>
      <c r="M1163" s="46" t="s">
        <v>12</v>
      </c>
    </row>
    <row r="1164" spans="1:13" ht="15" customHeight="1" thickTop="1" thickBot="1" x14ac:dyDescent="0.3">
      <c r="A1164" s="49" t="s">
        <v>19</v>
      </c>
      <c r="B1164" s="50"/>
      <c r="C1164" s="50"/>
      <c r="D1164" s="50"/>
      <c r="E1164" s="50"/>
      <c r="F1164" s="50">
        <v>15</v>
      </c>
      <c r="G1164" s="51">
        <f t="shared" ref="G1164:G1168" si="446">SUM(B1164:F1164)</f>
        <v>15</v>
      </c>
      <c r="H1164" s="52">
        <f t="shared" ref="H1164:L1168" si="447">IFERROR(B1164/$G$1164,0)</f>
        <v>0</v>
      </c>
      <c r="I1164" s="52">
        <f t="shared" si="447"/>
        <v>0</v>
      </c>
      <c r="J1164" s="52">
        <f t="shared" si="447"/>
        <v>0</v>
      </c>
      <c r="K1164" s="52">
        <f t="shared" si="447"/>
        <v>0</v>
      </c>
      <c r="L1164" s="52">
        <f t="shared" si="447"/>
        <v>1</v>
      </c>
      <c r="M1164" s="54" t="s">
        <v>14</v>
      </c>
    </row>
    <row r="1165" spans="1:13" ht="15" customHeight="1" thickTop="1" thickBot="1" x14ac:dyDescent="0.3">
      <c r="A1165" s="49" t="s">
        <v>20</v>
      </c>
      <c r="B1165" s="50"/>
      <c r="C1165" s="50"/>
      <c r="D1165" s="50"/>
      <c r="E1165" s="50"/>
      <c r="F1165" s="50">
        <v>15</v>
      </c>
      <c r="G1165" s="51">
        <f t="shared" si="446"/>
        <v>15</v>
      </c>
      <c r="H1165" s="52">
        <f t="shared" si="447"/>
        <v>0</v>
      </c>
      <c r="I1165" s="52">
        <f t="shared" si="447"/>
        <v>0</v>
      </c>
      <c r="J1165" s="52">
        <f t="shared" si="447"/>
        <v>0</v>
      </c>
      <c r="K1165" s="52">
        <f t="shared" si="447"/>
        <v>0</v>
      </c>
      <c r="L1165" s="52">
        <f t="shared" si="447"/>
        <v>1</v>
      </c>
      <c r="M1165" s="54" t="s">
        <v>14</v>
      </c>
    </row>
    <row r="1166" spans="1:13" ht="15" customHeight="1" thickTop="1" thickBot="1" x14ac:dyDescent="0.3">
      <c r="A1166" s="49" t="s">
        <v>21</v>
      </c>
      <c r="B1166" s="50"/>
      <c r="C1166" s="50"/>
      <c r="D1166" s="50"/>
      <c r="E1166" s="50"/>
      <c r="F1166" s="50">
        <v>15</v>
      </c>
      <c r="G1166" s="51">
        <f t="shared" si="446"/>
        <v>15</v>
      </c>
      <c r="H1166" s="52">
        <f t="shared" si="447"/>
        <v>0</v>
      </c>
      <c r="I1166" s="52">
        <f t="shared" si="447"/>
        <v>0</v>
      </c>
      <c r="J1166" s="52">
        <f t="shared" si="447"/>
        <v>0</v>
      </c>
      <c r="K1166" s="52">
        <f t="shared" si="447"/>
        <v>0</v>
      </c>
      <c r="L1166" s="52">
        <f t="shared" si="447"/>
        <v>1</v>
      </c>
      <c r="M1166" s="54" t="s">
        <v>14</v>
      </c>
    </row>
    <row r="1167" spans="1:13" ht="15" customHeight="1" thickTop="1" thickBot="1" x14ac:dyDescent="0.3">
      <c r="A1167" s="49" t="s">
        <v>22</v>
      </c>
      <c r="B1167" s="50"/>
      <c r="C1167" s="50"/>
      <c r="D1167" s="50"/>
      <c r="E1167" s="50"/>
      <c r="F1167" s="50">
        <v>15</v>
      </c>
      <c r="G1167" s="51">
        <f t="shared" si="446"/>
        <v>15</v>
      </c>
      <c r="H1167" s="52">
        <f t="shared" si="447"/>
        <v>0</v>
      </c>
      <c r="I1167" s="52">
        <f t="shared" si="447"/>
        <v>0</v>
      </c>
      <c r="J1167" s="52">
        <f t="shared" si="447"/>
        <v>0</v>
      </c>
      <c r="K1167" s="52">
        <f t="shared" si="447"/>
        <v>0</v>
      </c>
      <c r="L1167" s="52">
        <f t="shared" si="447"/>
        <v>1</v>
      </c>
      <c r="M1167" s="54" t="s">
        <v>14</v>
      </c>
    </row>
    <row r="1168" spans="1:13" ht="15" customHeight="1" thickTop="1" thickBot="1" x14ac:dyDescent="0.3">
      <c r="A1168" s="49" t="s">
        <v>23</v>
      </c>
      <c r="B1168" s="50"/>
      <c r="C1168" s="50"/>
      <c r="D1168" s="50"/>
      <c r="E1168" s="50"/>
      <c r="F1168" s="50">
        <v>15</v>
      </c>
      <c r="G1168" s="51">
        <f t="shared" si="446"/>
        <v>15</v>
      </c>
      <c r="H1168" s="52">
        <f t="shared" si="447"/>
        <v>0</v>
      </c>
      <c r="I1168" s="52">
        <f t="shared" si="447"/>
        <v>0</v>
      </c>
      <c r="J1168" s="52">
        <f t="shared" si="447"/>
        <v>0</v>
      </c>
      <c r="K1168" s="52">
        <f t="shared" si="447"/>
        <v>0</v>
      </c>
      <c r="L1168" s="52">
        <f t="shared" si="447"/>
        <v>1</v>
      </c>
      <c r="M1168" s="54"/>
    </row>
    <row r="1169" spans="1:13" ht="15" customHeight="1" thickTop="1" thickBot="1" x14ac:dyDescent="0.3">
      <c r="A1169" s="55" t="s">
        <v>24</v>
      </c>
      <c r="B1169" s="56">
        <f t="shared" ref="B1169:E1169" si="448">IFERROR(AVERAGE(B1164:B1168),0)</f>
        <v>0</v>
      </c>
      <c r="C1169" s="56">
        <f t="shared" si="448"/>
        <v>0</v>
      </c>
      <c r="D1169" s="56">
        <f t="shared" si="448"/>
        <v>0</v>
      </c>
      <c r="E1169" s="56">
        <f t="shared" si="448"/>
        <v>0</v>
      </c>
      <c r="F1169" s="56"/>
      <c r="G1169" s="56">
        <f>SUM(AVERAGE(G1164:G1168))</f>
        <v>15</v>
      </c>
      <c r="H1169" s="58">
        <f>AVERAGE(H1164:H1168)*0.2</f>
        <v>0</v>
      </c>
      <c r="I1169" s="58">
        <f>AVERAGE(I1164:I1168)*0.4</f>
        <v>0</v>
      </c>
      <c r="J1169" s="58">
        <f>AVERAGE(J1164:J1168)*0.6</f>
        <v>0</v>
      </c>
      <c r="K1169" s="58">
        <f>AVERAGE(K1164:K1168)*0.8</f>
        <v>0</v>
      </c>
      <c r="L1169" s="61">
        <f>AVERAGE(L1164:L1168)*1</f>
        <v>1</v>
      </c>
      <c r="M1169" s="58">
        <f>SUM(H1169:L1169)</f>
        <v>1</v>
      </c>
    </row>
    <row r="1170" spans="1:13" ht="15" customHeight="1" thickTop="1" thickBot="1" x14ac:dyDescent="0.3">
      <c r="A1170" s="59" t="s">
        <v>25</v>
      </c>
      <c r="B1170" s="45" t="s">
        <v>7</v>
      </c>
      <c r="C1170" s="45" t="s">
        <v>8</v>
      </c>
      <c r="D1170" s="45" t="s">
        <v>9</v>
      </c>
      <c r="E1170" s="45" t="s">
        <v>10</v>
      </c>
      <c r="F1170" s="45" t="s">
        <v>11</v>
      </c>
      <c r="G1170" s="46" t="s">
        <v>12</v>
      </c>
      <c r="H1170" s="45" t="s">
        <v>7</v>
      </c>
      <c r="I1170" s="45" t="s">
        <v>8</v>
      </c>
      <c r="J1170" s="45" t="s">
        <v>9</v>
      </c>
      <c r="K1170" s="45" t="s">
        <v>10</v>
      </c>
      <c r="L1170" s="60" t="s">
        <v>11</v>
      </c>
      <c r="M1170" s="46" t="s">
        <v>12</v>
      </c>
    </row>
    <row r="1171" spans="1:13" ht="15" customHeight="1" thickTop="1" thickBot="1" x14ac:dyDescent="0.3">
      <c r="A1171" s="49" t="s">
        <v>26</v>
      </c>
      <c r="B1171" s="50"/>
      <c r="C1171" s="50"/>
      <c r="D1171" s="50"/>
      <c r="E1171" s="50"/>
      <c r="F1171" s="50">
        <v>15</v>
      </c>
      <c r="G1171" s="51">
        <f t="shared" ref="G1171:G1173" si="449">SUM(B1171:F1171)</f>
        <v>15</v>
      </c>
      <c r="H1171" s="52">
        <f t="shared" ref="H1171:L1173" si="450">IFERROR(B1171/$G$1171,0)</f>
        <v>0</v>
      </c>
      <c r="I1171" s="52">
        <f t="shared" si="450"/>
        <v>0</v>
      </c>
      <c r="J1171" s="52">
        <f t="shared" si="450"/>
        <v>0</v>
      </c>
      <c r="K1171" s="52">
        <f t="shared" si="450"/>
        <v>0</v>
      </c>
      <c r="L1171" s="52">
        <f t="shared" si="450"/>
        <v>1</v>
      </c>
      <c r="M1171" s="54" t="s">
        <v>14</v>
      </c>
    </row>
    <row r="1172" spans="1:13" ht="15" customHeight="1" thickTop="1" thickBot="1" x14ac:dyDescent="0.3">
      <c r="A1172" s="49" t="s">
        <v>27</v>
      </c>
      <c r="B1172" s="50"/>
      <c r="C1172" s="50"/>
      <c r="D1172" s="50"/>
      <c r="E1172" s="50"/>
      <c r="F1172" s="50">
        <v>15</v>
      </c>
      <c r="G1172" s="51">
        <f t="shared" si="449"/>
        <v>15</v>
      </c>
      <c r="H1172" s="52">
        <f t="shared" si="450"/>
        <v>0</v>
      </c>
      <c r="I1172" s="52">
        <f t="shared" si="450"/>
        <v>0</v>
      </c>
      <c r="J1172" s="52">
        <f t="shared" si="450"/>
        <v>0</v>
      </c>
      <c r="K1172" s="52">
        <f t="shared" si="450"/>
        <v>0</v>
      </c>
      <c r="L1172" s="52">
        <f t="shared" si="450"/>
        <v>1</v>
      </c>
      <c r="M1172" s="54" t="s">
        <v>14</v>
      </c>
    </row>
    <row r="1173" spans="1:13" ht="15" customHeight="1" thickTop="1" thickBot="1" x14ac:dyDescent="0.3">
      <c r="A1173" s="49" t="s">
        <v>28</v>
      </c>
      <c r="B1173" s="50"/>
      <c r="C1173" s="50"/>
      <c r="D1173" s="50"/>
      <c r="E1173" s="50"/>
      <c r="F1173" s="50">
        <v>15</v>
      </c>
      <c r="G1173" s="51">
        <f t="shared" si="449"/>
        <v>15</v>
      </c>
      <c r="H1173" s="52">
        <f t="shared" si="450"/>
        <v>0</v>
      </c>
      <c r="I1173" s="52">
        <f t="shared" si="450"/>
        <v>0</v>
      </c>
      <c r="J1173" s="52">
        <f t="shared" si="450"/>
        <v>0</v>
      </c>
      <c r="K1173" s="52">
        <f t="shared" si="450"/>
        <v>0</v>
      </c>
      <c r="L1173" s="52">
        <f t="shared" si="450"/>
        <v>1</v>
      </c>
      <c r="M1173" s="54" t="s">
        <v>14</v>
      </c>
    </row>
    <row r="1174" spans="1:13" ht="15" customHeight="1" thickTop="1" thickBot="1" x14ac:dyDescent="0.3">
      <c r="A1174" s="55" t="s">
        <v>24</v>
      </c>
      <c r="B1174" s="56"/>
      <c r="C1174" s="56">
        <f t="shared" ref="C1174:E1174" si="451">IFERROR(AVERAGE(C1171:C1173),0)</f>
        <v>0</v>
      </c>
      <c r="D1174" s="62">
        <f t="shared" si="451"/>
        <v>0</v>
      </c>
      <c r="E1174" s="62">
        <f t="shared" si="451"/>
        <v>0</v>
      </c>
      <c r="F1174" s="62"/>
      <c r="G1174" s="62">
        <f>SUM(AVERAGE(G1171:G1173))</f>
        <v>15</v>
      </c>
      <c r="H1174" s="58">
        <f>AVERAGE(H1171:H1173)*0.2</f>
        <v>0</v>
      </c>
      <c r="I1174" s="58">
        <f>AVERAGE(I1171:I1173)*0.4</f>
        <v>0</v>
      </c>
      <c r="J1174" s="58">
        <f>AVERAGE(J1171:J1173)*0.6</f>
        <v>0</v>
      </c>
      <c r="K1174" s="58">
        <f>AVERAGE(K1171:K1173)*0.8</f>
        <v>0</v>
      </c>
      <c r="L1174" s="61">
        <f>AVERAGE(L1171:L1173)*1</f>
        <v>1</v>
      </c>
      <c r="M1174" s="63">
        <f>SUM(H1174:L1174)</f>
        <v>1</v>
      </c>
    </row>
    <row r="1175" spans="1:13" ht="15" customHeight="1" thickTop="1" thickBot="1" x14ac:dyDescent="0.3">
      <c r="A1175" s="44" t="s">
        <v>29</v>
      </c>
      <c r="B1175" s="45" t="s">
        <v>7</v>
      </c>
      <c r="C1175" s="45" t="s">
        <v>8</v>
      </c>
      <c r="D1175" s="45" t="s">
        <v>9</v>
      </c>
      <c r="E1175" s="45" t="s">
        <v>10</v>
      </c>
      <c r="F1175" s="45" t="s">
        <v>11</v>
      </c>
      <c r="G1175" s="46" t="s">
        <v>12</v>
      </c>
      <c r="H1175" s="45" t="s">
        <v>7</v>
      </c>
      <c r="I1175" s="45" t="s">
        <v>8</v>
      </c>
      <c r="J1175" s="45" t="s">
        <v>9</v>
      </c>
      <c r="K1175" s="45" t="s">
        <v>10</v>
      </c>
      <c r="L1175" s="60" t="s">
        <v>11</v>
      </c>
      <c r="M1175" s="46" t="s">
        <v>12</v>
      </c>
    </row>
    <row r="1176" spans="1:13" ht="15" customHeight="1" thickTop="1" thickBot="1" x14ac:dyDescent="0.3">
      <c r="A1176" s="64" t="s">
        <v>30</v>
      </c>
      <c r="B1176" s="65"/>
      <c r="C1176" s="65"/>
      <c r="D1176" s="65"/>
      <c r="E1176" s="50"/>
      <c r="F1176" s="50">
        <v>15</v>
      </c>
      <c r="G1176" s="66">
        <f t="shared" ref="G1176:G1179" si="452">SUM(B1176:F1176)</f>
        <v>15</v>
      </c>
      <c r="H1176" s="67">
        <f t="shared" ref="H1176:L1179" si="453">IFERROR(B1176/$G$1176,0)</f>
        <v>0</v>
      </c>
      <c r="I1176" s="67">
        <f t="shared" si="453"/>
        <v>0</v>
      </c>
      <c r="J1176" s="67">
        <f t="shared" si="453"/>
        <v>0</v>
      </c>
      <c r="K1176" s="67">
        <f t="shared" si="453"/>
        <v>0</v>
      </c>
      <c r="L1176" s="67">
        <f t="shared" si="453"/>
        <v>1</v>
      </c>
      <c r="M1176" s="54" t="s">
        <v>14</v>
      </c>
    </row>
    <row r="1177" spans="1:13" ht="15" customHeight="1" thickTop="1" thickBot="1" x14ac:dyDescent="0.3">
      <c r="A1177" s="64" t="s">
        <v>31</v>
      </c>
      <c r="B1177" s="65"/>
      <c r="C1177" s="65"/>
      <c r="D1177" s="65"/>
      <c r="E1177" s="50"/>
      <c r="F1177" s="50">
        <v>15</v>
      </c>
      <c r="G1177" s="66">
        <f t="shared" si="452"/>
        <v>15</v>
      </c>
      <c r="H1177" s="67">
        <f t="shared" si="453"/>
        <v>0</v>
      </c>
      <c r="I1177" s="67">
        <f t="shared" si="453"/>
        <v>0</v>
      </c>
      <c r="J1177" s="67">
        <f t="shared" si="453"/>
        <v>0</v>
      </c>
      <c r="K1177" s="67">
        <f t="shared" si="453"/>
        <v>0</v>
      </c>
      <c r="L1177" s="67">
        <f t="shared" si="453"/>
        <v>1</v>
      </c>
      <c r="M1177" s="54" t="s">
        <v>14</v>
      </c>
    </row>
    <row r="1178" spans="1:13" ht="15" customHeight="1" thickTop="1" thickBot="1" x14ac:dyDescent="0.3">
      <c r="A1178" s="64" t="s">
        <v>32</v>
      </c>
      <c r="B1178" s="65"/>
      <c r="C1178" s="65"/>
      <c r="D1178" s="65"/>
      <c r="E1178" s="50"/>
      <c r="F1178" s="50">
        <v>15</v>
      </c>
      <c r="G1178" s="66">
        <f t="shared" si="452"/>
        <v>15</v>
      </c>
      <c r="H1178" s="67">
        <f t="shared" si="453"/>
        <v>0</v>
      </c>
      <c r="I1178" s="67">
        <f t="shared" si="453"/>
        <v>0</v>
      </c>
      <c r="J1178" s="67">
        <f t="shared" si="453"/>
        <v>0</v>
      </c>
      <c r="K1178" s="67">
        <f t="shared" si="453"/>
        <v>0</v>
      </c>
      <c r="L1178" s="67">
        <f t="shared" si="453"/>
        <v>1</v>
      </c>
      <c r="M1178" s="54" t="s">
        <v>14</v>
      </c>
    </row>
    <row r="1179" spans="1:13" ht="15" customHeight="1" thickTop="1" thickBot="1" x14ac:dyDescent="0.3">
      <c r="A1179" s="64" t="s">
        <v>33</v>
      </c>
      <c r="B1179" s="65"/>
      <c r="C1179" s="65"/>
      <c r="D1179" s="65"/>
      <c r="E1179" s="50"/>
      <c r="F1179" s="50">
        <v>15</v>
      </c>
      <c r="G1179" s="66">
        <f t="shared" si="452"/>
        <v>15</v>
      </c>
      <c r="H1179" s="67">
        <f t="shared" si="453"/>
        <v>0</v>
      </c>
      <c r="I1179" s="67">
        <f t="shared" si="453"/>
        <v>0</v>
      </c>
      <c r="J1179" s="67">
        <f t="shared" si="453"/>
        <v>0</v>
      </c>
      <c r="K1179" s="67">
        <f t="shared" si="453"/>
        <v>0</v>
      </c>
      <c r="L1179" s="67">
        <f t="shared" si="453"/>
        <v>1</v>
      </c>
      <c r="M1179" s="54" t="s">
        <v>14</v>
      </c>
    </row>
    <row r="1180" spans="1:13" ht="15" customHeight="1" thickTop="1" thickBot="1" x14ac:dyDescent="0.3">
      <c r="A1180" s="68" t="s">
        <v>24</v>
      </c>
      <c r="B1180" s="69">
        <f t="shared" ref="B1180:E1180" si="454">IFERROR(AVERAGE(B1176:B1179),0)</f>
        <v>0</v>
      </c>
      <c r="C1180" s="69">
        <f t="shared" si="454"/>
        <v>0</v>
      </c>
      <c r="D1180" s="69">
        <f t="shared" si="454"/>
        <v>0</v>
      </c>
      <c r="E1180" s="69">
        <f t="shared" si="454"/>
        <v>0</v>
      </c>
      <c r="F1180" s="69"/>
      <c r="G1180" s="69">
        <f>SUM(AVERAGE(G1176:G1179))</f>
        <v>15</v>
      </c>
      <c r="H1180" s="63">
        <f>AVERAGE(H1176:H1179)*0.2</f>
        <v>0</v>
      </c>
      <c r="I1180" s="63">
        <f>AVERAGE(I1176:I1179)*0.4</f>
        <v>0</v>
      </c>
      <c r="J1180" s="63">
        <f>AVERAGE(J1176:J1179)*0.6</f>
        <v>0</v>
      </c>
      <c r="K1180" s="63">
        <f>AVERAGE(K1176:K1179)*0.8</f>
        <v>0</v>
      </c>
      <c r="L1180" s="70">
        <f>AVERAGE(L1176:L1179)*1</f>
        <v>1</v>
      </c>
      <c r="M1180" s="63">
        <f>SUM(H1180:L1180)</f>
        <v>1</v>
      </c>
    </row>
    <row r="1181" spans="1:13" ht="15" customHeight="1" thickTop="1" thickBot="1" x14ac:dyDescent="0.3">
      <c r="A1181" s="71" t="s">
        <v>114</v>
      </c>
      <c r="B1181" s="72"/>
      <c r="C1181" s="72"/>
      <c r="D1181" s="72"/>
      <c r="E1181" s="72"/>
      <c r="F1181" s="72"/>
      <c r="G1181" s="73">
        <f>SUM(B1181:F1181)</f>
        <v>0</v>
      </c>
      <c r="H1181" s="74">
        <f t="shared" ref="H1181:L1181" si="455">IFERROR(B1181/$G$1181,0)</f>
        <v>0</v>
      </c>
      <c r="I1181" s="74">
        <f t="shared" si="455"/>
        <v>0</v>
      </c>
      <c r="J1181" s="74">
        <f t="shared" si="455"/>
        <v>0</v>
      </c>
      <c r="K1181" s="74">
        <f t="shared" si="455"/>
        <v>0</v>
      </c>
      <c r="L1181" s="74">
        <f t="shared" si="455"/>
        <v>0</v>
      </c>
      <c r="M1181" s="54" t="s">
        <v>14</v>
      </c>
    </row>
    <row r="1182" spans="1:13" ht="15" customHeight="1" thickTop="1" thickBot="1" x14ac:dyDescent="0.3">
      <c r="A1182" s="170" t="s">
        <v>35</v>
      </c>
      <c r="B1182" s="171"/>
      <c r="C1182" s="171"/>
      <c r="D1182" s="171"/>
      <c r="E1182" s="171"/>
      <c r="F1182" s="172"/>
      <c r="G1182" s="75">
        <v>15</v>
      </c>
      <c r="H1182" s="63" t="s">
        <v>14</v>
      </c>
      <c r="I1182" s="63" t="s">
        <v>14</v>
      </c>
      <c r="J1182" s="63" t="s">
        <v>14</v>
      </c>
      <c r="K1182" s="63" t="s">
        <v>14</v>
      </c>
      <c r="L1182" s="63" t="s">
        <v>14</v>
      </c>
      <c r="M1182" s="63">
        <f>(M1162+M1169+M1174+M1180)/4</f>
        <v>1</v>
      </c>
    </row>
    <row r="1183" spans="1:13" ht="15" customHeight="1" thickTop="1" x14ac:dyDescent="0.25">
      <c r="A1183" s="37"/>
      <c r="B1183" s="37"/>
      <c r="C1183" s="37"/>
      <c r="D1183" s="37"/>
      <c r="E1183" s="37"/>
      <c r="F1183" s="37"/>
      <c r="G1183" s="37"/>
      <c r="H1183" s="37"/>
      <c r="I1183" s="37"/>
      <c r="J1183" s="37"/>
      <c r="K1183" s="37"/>
      <c r="L1183" s="37"/>
      <c r="M1183" s="37"/>
    </row>
    <row r="1184" spans="1:13" ht="15" customHeight="1" thickBot="1" x14ac:dyDescent="0.3">
      <c r="A1184" s="37"/>
      <c r="B1184" s="37"/>
      <c r="C1184" s="37"/>
      <c r="D1184" s="37"/>
      <c r="E1184" s="37"/>
      <c r="F1184" s="37"/>
      <c r="G1184" s="37"/>
      <c r="H1184" s="37"/>
      <c r="I1184" s="37"/>
      <c r="J1184" s="37"/>
      <c r="K1184" s="37"/>
      <c r="L1184" s="37"/>
      <c r="M1184" s="37"/>
    </row>
    <row r="1185" spans="1:13" ht="15" customHeight="1" thickTop="1" thickBot="1" x14ac:dyDescent="0.3">
      <c r="A1185" s="39" t="s">
        <v>0</v>
      </c>
      <c r="B1185" s="153" t="s">
        <v>171</v>
      </c>
      <c r="C1185" s="154"/>
      <c r="D1185" s="154"/>
      <c r="E1185" s="154"/>
      <c r="F1185" s="154"/>
      <c r="G1185" s="155"/>
      <c r="H1185" s="156" t="s">
        <v>111</v>
      </c>
      <c r="I1185" s="157"/>
      <c r="J1185" s="158"/>
      <c r="K1185" s="40" t="s">
        <v>2</v>
      </c>
      <c r="L1185" s="159">
        <v>37264</v>
      </c>
      <c r="M1185" s="160"/>
    </row>
    <row r="1186" spans="1:13" ht="15" customHeight="1" thickBot="1" x14ac:dyDescent="0.3">
      <c r="A1186" s="161" t="s">
        <v>3</v>
      </c>
      <c r="B1186" s="162"/>
      <c r="C1186" s="162"/>
      <c r="D1186" s="162"/>
      <c r="E1186" s="162"/>
      <c r="F1186" s="162"/>
      <c r="G1186" s="163"/>
      <c r="H1186" s="41" t="s">
        <v>112</v>
      </c>
      <c r="I1186" s="167">
        <v>15</v>
      </c>
      <c r="J1186" s="155"/>
      <c r="K1186" s="42"/>
      <c r="L1186" s="41"/>
      <c r="M1186" s="41"/>
    </row>
    <row r="1187" spans="1:13" ht="15" customHeight="1" thickBot="1" x14ac:dyDescent="0.3">
      <c r="A1187" s="164"/>
      <c r="B1187" s="165"/>
      <c r="C1187" s="165"/>
      <c r="D1187" s="165"/>
      <c r="E1187" s="165"/>
      <c r="F1187" s="165"/>
      <c r="G1187" s="166"/>
      <c r="H1187" s="41" t="s">
        <v>113</v>
      </c>
      <c r="I1187" s="167">
        <v>4</v>
      </c>
      <c r="J1187" s="155"/>
      <c r="K1187" s="41"/>
      <c r="L1187" s="41"/>
      <c r="M1187" s="41"/>
    </row>
    <row r="1188" spans="1:13" ht="15" customHeight="1" thickBot="1" x14ac:dyDescent="0.3">
      <c r="A1188" s="43" t="s">
        <v>4</v>
      </c>
      <c r="B1188" s="168" t="s">
        <v>5</v>
      </c>
      <c r="C1188" s="169"/>
      <c r="D1188" s="169"/>
      <c r="E1188" s="169"/>
      <c r="F1188" s="169"/>
      <c r="G1188" s="169"/>
      <c r="H1188" s="167" t="s">
        <v>5</v>
      </c>
      <c r="I1188" s="154"/>
      <c r="J1188" s="154"/>
      <c r="K1188" s="154"/>
      <c r="L1188" s="154"/>
      <c r="M1188" s="155"/>
    </row>
    <row r="1189" spans="1:13" ht="15" customHeight="1" thickTop="1" thickBot="1" x14ac:dyDescent="0.3">
      <c r="A1189" s="44" t="s">
        <v>6</v>
      </c>
      <c r="B1189" s="45" t="s">
        <v>7</v>
      </c>
      <c r="C1189" s="45" t="s">
        <v>8</v>
      </c>
      <c r="D1189" s="45" t="s">
        <v>9</v>
      </c>
      <c r="E1189" s="45" t="s">
        <v>10</v>
      </c>
      <c r="F1189" s="45" t="s">
        <v>11</v>
      </c>
      <c r="G1189" s="46" t="s">
        <v>12</v>
      </c>
      <c r="H1189" s="47" t="s">
        <v>7</v>
      </c>
      <c r="I1189" s="47" t="s">
        <v>8</v>
      </c>
      <c r="J1189" s="47" t="s">
        <v>9</v>
      </c>
      <c r="K1189" s="47" t="s">
        <v>10</v>
      </c>
      <c r="L1189" s="47" t="s">
        <v>11</v>
      </c>
      <c r="M1189" s="48" t="s">
        <v>12</v>
      </c>
    </row>
    <row r="1190" spans="1:13" ht="15" customHeight="1" thickTop="1" thickBot="1" x14ac:dyDescent="0.3">
      <c r="A1190" s="49" t="s">
        <v>13</v>
      </c>
      <c r="B1190" s="50"/>
      <c r="C1190" s="50"/>
      <c r="D1190" s="50"/>
      <c r="E1190" s="50"/>
      <c r="F1190" s="50">
        <v>19</v>
      </c>
      <c r="G1190" s="51">
        <f t="shared" ref="G1190:G1192" si="456">SUM(B1190:F1190)</f>
        <v>19</v>
      </c>
      <c r="H1190" s="52">
        <f t="shared" ref="H1190:L1192" si="457">IFERROR(B1190/$G$1190,0)</f>
        <v>0</v>
      </c>
      <c r="I1190" s="52">
        <f t="shared" si="457"/>
        <v>0</v>
      </c>
      <c r="J1190" s="52">
        <f t="shared" si="457"/>
        <v>0</v>
      </c>
      <c r="K1190" s="52">
        <f t="shared" si="457"/>
        <v>0</v>
      </c>
      <c r="L1190" s="52">
        <f t="shared" si="457"/>
        <v>1</v>
      </c>
      <c r="M1190" s="53" t="s">
        <v>14</v>
      </c>
    </row>
    <row r="1191" spans="1:13" ht="15" customHeight="1" thickTop="1" thickBot="1" x14ac:dyDescent="0.3">
      <c r="A1191" s="49" t="s">
        <v>15</v>
      </c>
      <c r="B1191" s="50"/>
      <c r="C1191" s="50"/>
      <c r="D1191" s="50"/>
      <c r="E1191" s="50"/>
      <c r="F1191" s="50">
        <v>19</v>
      </c>
      <c r="G1191" s="51">
        <f t="shared" si="456"/>
        <v>19</v>
      </c>
      <c r="H1191" s="52">
        <f t="shared" si="457"/>
        <v>0</v>
      </c>
      <c r="I1191" s="52">
        <f t="shared" si="457"/>
        <v>0</v>
      </c>
      <c r="J1191" s="52">
        <f t="shared" si="457"/>
        <v>0</v>
      </c>
      <c r="K1191" s="52">
        <f t="shared" si="457"/>
        <v>0</v>
      </c>
      <c r="L1191" s="52">
        <f t="shared" si="457"/>
        <v>1</v>
      </c>
      <c r="M1191" s="54" t="s">
        <v>14</v>
      </c>
    </row>
    <row r="1192" spans="1:13" ht="15" customHeight="1" thickTop="1" thickBot="1" x14ac:dyDescent="0.3">
      <c r="A1192" s="49" t="s">
        <v>16</v>
      </c>
      <c r="B1192" s="50"/>
      <c r="C1192" s="50"/>
      <c r="D1192" s="50"/>
      <c r="E1192" s="50"/>
      <c r="F1192" s="50">
        <v>19</v>
      </c>
      <c r="G1192" s="51">
        <f t="shared" si="456"/>
        <v>19</v>
      </c>
      <c r="H1192" s="52">
        <f t="shared" si="457"/>
        <v>0</v>
      </c>
      <c r="I1192" s="52">
        <f t="shared" si="457"/>
        <v>0</v>
      </c>
      <c r="J1192" s="52">
        <f t="shared" si="457"/>
        <v>0</v>
      </c>
      <c r="K1192" s="52">
        <f t="shared" si="457"/>
        <v>0</v>
      </c>
      <c r="L1192" s="52">
        <f t="shared" si="457"/>
        <v>1</v>
      </c>
      <c r="M1192" s="54" t="s">
        <v>14</v>
      </c>
    </row>
    <row r="1193" spans="1:13" ht="15" customHeight="1" thickTop="1" thickBot="1" x14ac:dyDescent="0.3">
      <c r="A1193" s="55" t="s">
        <v>17</v>
      </c>
      <c r="B1193" s="56">
        <f>IFERROR(AVERAGE(B1190:B1192),0)</f>
        <v>0</v>
      </c>
      <c r="C1193" s="56"/>
      <c r="D1193" s="56">
        <f>IFERROR(AVERAGE(D1190:D1192),0)</f>
        <v>0</v>
      </c>
      <c r="E1193" s="56"/>
      <c r="F1193" s="56"/>
      <c r="G1193" s="56">
        <f>SUM(AVERAGE(G1190:G1192))</f>
        <v>19</v>
      </c>
      <c r="H1193" s="57">
        <f>AVERAGE(H1190:H1192)*0.2</f>
        <v>0</v>
      </c>
      <c r="I1193" s="57">
        <f>AVERAGE(I1190:I1192)*0.4</f>
        <v>0</v>
      </c>
      <c r="J1193" s="57">
        <f>AVERAGE(J1190:J1192)*0.6</f>
        <v>0</v>
      </c>
      <c r="K1193" s="57">
        <f>AVERAGE(K1190:K1192)*0.8</f>
        <v>0</v>
      </c>
      <c r="L1193" s="57">
        <f>AVERAGE(L1190:L1192)*1</f>
        <v>1</v>
      </c>
      <c r="M1193" s="58">
        <f>SUM(H1193:L1193)</f>
        <v>1</v>
      </c>
    </row>
    <row r="1194" spans="1:13" ht="15" customHeight="1" thickTop="1" thickBot="1" x14ac:dyDescent="0.3">
      <c r="A1194" s="59" t="s">
        <v>18</v>
      </c>
      <c r="B1194" s="45" t="s">
        <v>7</v>
      </c>
      <c r="C1194" s="45" t="s">
        <v>8</v>
      </c>
      <c r="D1194" s="45" t="s">
        <v>9</v>
      </c>
      <c r="E1194" s="45" t="s">
        <v>10</v>
      </c>
      <c r="F1194" s="45" t="s">
        <v>11</v>
      </c>
      <c r="G1194" s="46" t="s">
        <v>12</v>
      </c>
      <c r="H1194" s="45" t="s">
        <v>7</v>
      </c>
      <c r="I1194" s="45" t="s">
        <v>8</v>
      </c>
      <c r="J1194" s="45" t="s">
        <v>9</v>
      </c>
      <c r="K1194" s="45" t="s">
        <v>10</v>
      </c>
      <c r="L1194" s="60" t="s">
        <v>11</v>
      </c>
      <c r="M1194" s="46" t="s">
        <v>12</v>
      </c>
    </row>
    <row r="1195" spans="1:13" ht="15" customHeight="1" thickTop="1" thickBot="1" x14ac:dyDescent="0.3">
      <c r="A1195" s="49" t="s">
        <v>19</v>
      </c>
      <c r="B1195" s="50"/>
      <c r="C1195" s="50"/>
      <c r="D1195" s="50"/>
      <c r="E1195" s="50"/>
      <c r="F1195" s="50">
        <v>19</v>
      </c>
      <c r="G1195" s="51">
        <f t="shared" ref="G1195:G1199" si="458">SUM(B1195:F1195)</f>
        <v>19</v>
      </c>
      <c r="H1195" s="52">
        <f t="shared" ref="H1195:L1199" si="459">IFERROR(B1195/$G$1195,0)</f>
        <v>0</v>
      </c>
      <c r="I1195" s="52">
        <f t="shared" si="459"/>
        <v>0</v>
      </c>
      <c r="J1195" s="52">
        <f t="shared" si="459"/>
        <v>0</v>
      </c>
      <c r="K1195" s="52">
        <f t="shared" si="459"/>
        <v>0</v>
      </c>
      <c r="L1195" s="52">
        <f t="shared" si="459"/>
        <v>1</v>
      </c>
      <c r="M1195" s="54" t="s">
        <v>14</v>
      </c>
    </row>
    <row r="1196" spans="1:13" ht="15" customHeight="1" thickTop="1" thickBot="1" x14ac:dyDescent="0.3">
      <c r="A1196" s="49" t="s">
        <v>20</v>
      </c>
      <c r="B1196" s="50"/>
      <c r="C1196" s="50"/>
      <c r="D1196" s="50"/>
      <c r="E1196" s="50"/>
      <c r="F1196" s="50">
        <v>19</v>
      </c>
      <c r="G1196" s="51">
        <f t="shared" si="458"/>
        <v>19</v>
      </c>
      <c r="H1196" s="52">
        <f t="shared" si="459"/>
        <v>0</v>
      </c>
      <c r="I1196" s="52">
        <f t="shared" si="459"/>
        <v>0</v>
      </c>
      <c r="J1196" s="52">
        <f t="shared" si="459"/>
        <v>0</v>
      </c>
      <c r="K1196" s="52">
        <f t="shared" si="459"/>
        <v>0</v>
      </c>
      <c r="L1196" s="52">
        <f t="shared" si="459"/>
        <v>1</v>
      </c>
      <c r="M1196" s="54" t="s">
        <v>14</v>
      </c>
    </row>
    <row r="1197" spans="1:13" ht="15" customHeight="1" thickTop="1" thickBot="1" x14ac:dyDescent="0.3">
      <c r="A1197" s="49" t="s">
        <v>21</v>
      </c>
      <c r="B1197" s="50"/>
      <c r="C1197" s="50"/>
      <c r="D1197" s="50"/>
      <c r="E1197" s="50"/>
      <c r="F1197" s="50">
        <v>19</v>
      </c>
      <c r="G1197" s="51">
        <f t="shared" si="458"/>
        <v>19</v>
      </c>
      <c r="H1197" s="52">
        <f t="shared" si="459"/>
        <v>0</v>
      </c>
      <c r="I1197" s="52">
        <f t="shared" si="459"/>
        <v>0</v>
      </c>
      <c r="J1197" s="52">
        <f t="shared" si="459"/>
        <v>0</v>
      </c>
      <c r="K1197" s="52">
        <f t="shared" si="459"/>
        <v>0</v>
      </c>
      <c r="L1197" s="52">
        <f t="shared" si="459"/>
        <v>1</v>
      </c>
      <c r="M1197" s="54" t="s">
        <v>14</v>
      </c>
    </row>
    <row r="1198" spans="1:13" ht="15" customHeight="1" thickTop="1" thickBot="1" x14ac:dyDescent="0.3">
      <c r="A1198" s="49" t="s">
        <v>22</v>
      </c>
      <c r="B1198" s="50"/>
      <c r="C1198" s="50"/>
      <c r="D1198" s="50"/>
      <c r="E1198" s="50"/>
      <c r="F1198" s="50">
        <v>19</v>
      </c>
      <c r="G1198" s="51">
        <f t="shared" si="458"/>
        <v>19</v>
      </c>
      <c r="H1198" s="52">
        <f t="shared" si="459"/>
        <v>0</v>
      </c>
      <c r="I1198" s="52">
        <f t="shared" si="459"/>
        <v>0</v>
      </c>
      <c r="J1198" s="52">
        <f t="shared" si="459"/>
        <v>0</v>
      </c>
      <c r="K1198" s="52">
        <f t="shared" si="459"/>
        <v>0</v>
      </c>
      <c r="L1198" s="52">
        <f t="shared" si="459"/>
        <v>1</v>
      </c>
      <c r="M1198" s="54" t="s">
        <v>14</v>
      </c>
    </row>
    <row r="1199" spans="1:13" ht="15" customHeight="1" thickTop="1" thickBot="1" x14ac:dyDescent="0.3">
      <c r="A1199" s="49" t="s">
        <v>23</v>
      </c>
      <c r="B1199" s="50"/>
      <c r="C1199" s="50"/>
      <c r="D1199" s="50"/>
      <c r="E1199" s="50"/>
      <c r="F1199" s="50">
        <v>19</v>
      </c>
      <c r="G1199" s="51">
        <f t="shared" si="458"/>
        <v>19</v>
      </c>
      <c r="H1199" s="52">
        <f t="shared" si="459"/>
        <v>0</v>
      </c>
      <c r="I1199" s="52">
        <f t="shared" si="459"/>
        <v>0</v>
      </c>
      <c r="J1199" s="52">
        <f t="shared" si="459"/>
        <v>0</v>
      </c>
      <c r="K1199" s="52">
        <f t="shared" si="459"/>
        <v>0</v>
      </c>
      <c r="L1199" s="52">
        <f t="shared" si="459"/>
        <v>1</v>
      </c>
      <c r="M1199" s="54"/>
    </row>
    <row r="1200" spans="1:13" ht="15" customHeight="1" thickTop="1" thickBot="1" x14ac:dyDescent="0.3">
      <c r="A1200" s="55" t="s">
        <v>24</v>
      </c>
      <c r="B1200" s="56">
        <f t="shared" ref="B1200:E1200" si="460">IFERROR(AVERAGE(B1195:B1199),0)</f>
        <v>0</v>
      </c>
      <c r="C1200" s="56">
        <f t="shared" si="460"/>
        <v>0</v>
      </c>
      <c r="D1200" s="56">
        <f t="shared" si="460"/>
        <v>0</v>
      </c>
      <c r="E1200" s="56">
        <f t="shared" si="460"/>
        <v>0</v>
      </c>
      <c r="F1200" s="56"/>
      <c r="G1200" s="56">
        <f>SUM(AVERAGE(G1195:G1199))</f>
        <v>19</v>
      </c>
      <c r="H1200" s="58">
        <f>AVERAGE(H1195:H1199)*0.2</f>
        <v>0</v>
      </c>
      <c r="I1200" s="58">
        <f>AVERAGE(I1195:I1199)*0.4</f>
        <v>0</v>
      </c>
      <c r="J1200" s="58">
        <f>AVERAGE(J1195:J1199)*0.6</f>
        <v>0</v>
      </c>
      <c r="K1200" s="58">
        <f>AVERAGE(K1195:K1199)*0.8</f>
        <v>0</v>
      </c>
      <c r="L1200" s="61">
        <f>AVERAGE(L1195:L1199)*1</f>
        <v>1</v>
      </c>
      <c r="M1200" s="58">
        <f>SUM(H1200:L1200)</f>
        <v>1</v>
      </c>
    </row>
    <row r="1201" spans="1:13" ht="15" customHeight="1" thickTop="1" thickBot="1" x14ac:dyDescent="0.3">
      <c r="A1201" s="59" t="s">
        <v>25</v>
      </c>
      <c r="B1201" s="45" t="s">
        <v>7</v>
      </c>
      <c r="C1201" s="45" t="s">
        <v>8</v>
      </c>
      <c r="D1201" s="45" t="s">
        <v>9</v>
      </c>
      <c r="E1201" s="45" t="s">
        <v>10</v>
      </c>
      <c r="F1201" s="45" t="s">
        <v>11</v>
      </c>
      <c r="G1201" s="46" t="s">
        <v>12</v>
      </c>
      <c r="H1201" s="45" t="s">
        <v>7</v>
      </c>
      <c r="I1201" s="45" t="s">
        <v>8</v>
      </c>
      <c r="J1201" s="45" t="s">
        <v>9</v>
      </c>
      <c r="K1201" s="45" t="s">
        <v>10</v>
      </c>
      <c r="L1201" s="60" t="s">
        <v>11</v>
      </c>
      <c r="M1201" s="46" t="s">
        <v>12</v>
      </c>
    </row>
    <row r="1202" spans="1:13" ht="15" customHeight="1" thickTop="1" thickBot="1" x14ac:dyDescent="0.3">
      <c r="A1202" s="49" t="s">
        <v>26</v>
      </c>
      <c r="B1202" s="50"/>
      <c r="C1202" s="50"/>
      <c r="D1202" s="50"/>
      <c r="E1202" s="50"/>
      <c r="F1202" s="50">
        <v>19</v>
      </c>
      <c r="G1202" s="51">
        <f t="shared" ref="G1202:G1204" si="461">SUM(B1202:F1202)</f>
        <v>19</v>
      </c>
      <c r="H1202" s="52">
        <f t="shared" ref="H1202:L1204" si="462">IFERROR(B1202/$G$1202,0)</f>
        <v>0</v>
      </c>
      <c r="I1202" s="52">
        <f t="shared" si="462"/>
        <v>0</v>
      </c>
      <c r="J1202" s="52">
        <f t="shared" si="462"/>
        <v>0</v>
      </c>
      <c r="K1202" s="52">
        <f t="shared" si="462"/>
        <v>0</v>
      </c>
      <c r="L1202" s="52">
        <f t="shared" si="462"/>
        <v>1</v>
      </c>
      <c r="M1202" s="54" t="s">
        <v>14</v>
      </c>
    </row>
    <row r="1203" spans="1:13" ht="15" customHeight="1" thickTop="1" thickBot="1" x14ac:dyDescent="0.3">
      <c r="A1203" s="49" t="s">
        <v>27</v>
      </c>
      <c r="B1203" s="50"/>
      <c r="C1203" s="50"/>
      <c r="D1203" s="50"/>
      <c r="E1203" s="50"/>
      <c r="F1203" s="50">
        <v>19</v>
      </c>
      <c r="G1203" s="51">
        <f t="shared" si="461"/>
        <v>19</v>
      </c>
      <c r="H1203" s="52">
        <f t="shared" si="462"/>
        <v>0</v>
      </c>
      <c r="I1203" s="52">
        <f t="shared" si="462"/>
        <v>0</v>
      </c>
      <c r="J1203" s="52">
        <f t="shared" si="462"/>
        <v>0</v>
      </c>
      <c r="K1203" s="52">
        <f t="shared" si="462"/>
        <v>0</v>
      </c>
      <c r="L1203" s="52">
        <f t="shared" si="462"/>
        <v>1</v>
      </c>
      <c r="M1203" s="54" t="s">
        <v>14</v>
      </c>
    </row>
    <row r="1204" spans="1:13" ht="15" customHeight="1" thickTop="1" thickBot="1" x14ac:dyDescent="0.3">
      <c r="A1204" s="49" t="s">
        <v>28</v>
      </c>
      <c r="B1204" s="50"/>
      <c r="C1204" s="50"/>
      <c r="D1204" s="50"/>
      <c r="E1204" s="50"/>
      <c r="F1204" s="50">
        <v>19</v>
      </c>
      <c r="G1204" s="51">
        <f t="shared" si="461"/>
        <v>19</v>
      </c>
      <c r="H1204" s="52">
        <f t="shared" si="462"/>
        <v>0</v>
      </c>
      <c r="I1204" s="52">
        <f t="shared" si="462"/>
        <v>0</v>
      </c>
      <c r="J1204" s="52">
        <f t="shared" si="462"/>
        <v>0</v>
      </c>
      <c r="K1204" s="52">
        <f t="shared" si="462"/>
        <v>0</v>
      </c>
      <c r="L1204" s="52">
        <f t="shared" si="462"/>
        <v>1</v>
      </c>
      <c r="M1204" s="54" t="s">
        <v>14</v>
      </c>
    </row>
    <row r="1205" spans="1:13" ht="15" customHeight="1" thickTop="1" thickBot="1" x14ac:dyDescent="0.3">
      <c r="A1205" s="55" t="s">
        <v>24</v>
      </c>
      <c r="B1205" s="56"/>
      <c r="C1205" s="56">
        <f t="shared" ref="C1205:E1205" si="463">IFERROR(AVERAGE(C1202:C1204),0)</f>
        <v>0</v>
      </c>
      <c r="D1205" s="62">
        <f t="shared" si="463"/>
        <v>0</v>
      </c>
      <c r="E1205" s="62">
        <f t="shared" si="463"/>
        <v>0</v>
      </c>
      <c r="F1205" s="62"/>
      <c r="G1205" s="62">
        <f>SUM(AVERAGE(G1202:G1204))</f>
        <v>19</v>
      </c>
      <c r="H1205" s="58">
        <f>AVERAGE(H1202:H1204)*0.2</f>
        <v>0</v>
      </c>
      <c r="I1205" s="58">
        <f>AVERAGE(I1202:I1204)*0.4</f>
        <v>0</v>
      </c>
      <c r="J1205" s="58">
        <f>AVERAGE(J1202:J1204)*0.6</f>
        <v>0</v>
      </c>
      <c r="K1205" s="58">
        <f>AVERAGE(K1202:K1204)*0.8</f>
        <v>0</v>
      </c>
      <c r="L1205" s="61">
        <f>AVERAGE(L1202:L1204)*1</f>
        <v>1</v>
      </c>
      <c r="M1205" s="63">
        <f>SUM(H1205:L1205)</f>
        <v>1</v>
      </c>
    </row>
    <row r="1206" spans="1:13" ht="15" customHeight="1" thickTop="1" thickBot="1" x14ac:dyDescent="0.3">
      <c r="A1206" s="44" t="s">
        <v>29</v>
      </c>
      <c r="B1206" s="45" t="s">
        <v>7</v>
      </c>
      <c r="C1206" s="45" t="s">
        <v>8</v>
      </c>
      <c r="D1206" s="45" t="s">
        <v>9</v>
      </c>
      <c r="E1206" s="45" t="s">
        <v>10</v>
      </c>
      <c r="F1206" s="45" t="s">
        <v>11</v>
      </c>
      <c r="G1206" s="46" t="s">
        <v>12</v>
      </c>
      <c r="H1206" s="45" t="s">
        <v>7</v>
      </c>
      <c r="I1206" s="45" t="s">
        <v>8</v>
      </c>
      <c r="J1206" s="45" t="s">
        <v>9</v>
      </c>
      <c r="K1206" s="45" t="s">
        <v>10</v>
      </c>
      <c r="L1206" s="60" t="s">
        <v>11</v>
      </c>
      <c r="M1206" s="46" t="s">
        <v>12</v>
      </c>
    </row>
    <row r="1207" spans="1:13" ht="15" customHeight="1" thickTop="1" thickBot="1" x14ac:dyDescent="0.3">
      <c r="A1207" s="64" t="s">
        <v>30</v>
      </c>
      <c r="B1207" s="65"/>
      <c r="C1207" s="65"/>
      <c r="D1207" s="65"/>
      <c r="E1207" s="50"/>
      <c r="F1207" s="50">
        <v>19</v>
      </c>
      <c r="G1207" s="66">
        <f t="shared" ref="G1207:G1210" si="464">SUM(B1207:F1207)</f>
        <v>19</v>
      </c>
      <c r="H1207" s="67">
        <f t="shared" ref="H1207:L1210" si="465">IFERROR(B1207/$G$1207,0)</f>
        <v>0</v>
      </c>
      <c r="I1207" s="67">
        <f t="shared" si="465"/>
        <v>0</v>
      </c>
      <c r="J1207" s="67">
        <f t="shared" si="465"/>
        <v>0</v>
      </c>
      <c r="K1207" s="67">
        <f t="shared" si="465"/>
        <v>0</v>
      </c>
      <c r="L1207" s="67">
        <f t="shared" si="465"/>
        <v>1</v>
      </c>
      <c r="M1207" s="54" t="s">
        <v>14</v>
      </c>
    </row>
    <row r="1208" spans="1:13" ht="15" customHeight="1" thickTop="1" thickBot="1" x14ac:dyDescent="0.3">
      <c r="A1208" s="64" t="s">
        <v>31</v>
      </c>
      <c r="B1208" s="65"/>
      <c r="C1208" s="65"/>
      <c r="D1208" s="65"/>
      <c r="E1208" s="50"/>
      <c r="F1208" s="50">
        <v>19</v>
      </c>
      <c r="G1208" s="66">
        <f t="shared" si="464"/>
        <v>19</v>
      </c>
      <c r="H1208" s="67">
        <f t="shared" si="465"/>
        <v>0</v>
      </c>
      <c r="I1208" s="67">
        <f t="shared" si="465"/>
        <v>0</v>
      </c>
      <c r="J1208" s="67">
        <f t="shared" si="465"/>
        <v>0</v>
      </c>
      <c r="K1208" s="67">
        <f t="shared" si="465"/>
        <v>0</v>
      </c>
      <c r="L1208" s="67">
        <f t="shared" si="465"/>
        <v>1</v>
      </c>
      <c r="M1208" s="54" t="s">
        <v>14</v>
      </c>
    </row>
    <row r="1209" spans="1:13" ht="15" customHeight="1" thickTop="1" thickBot="1" x14ac:dyDescent="0.3">
      <c r="A1209" s="64" t="s">
        <v>32</v>
      </c>
      <c r="B1209" s="65"/>
      <c r="C1209" s="65"/>
      <c r="D1209" s="65"/>
      <c r="E1209" s="50"/>
      <c r="F1209" s="50">
        <v>19</v>
      </c>
      <c r="G1209" s="66">
        <f t="shared" si="464"/>
        <v>19</v>
      </c>
      <c r="H1209" s="67">
        <f t="shared" si="465"/>
        <v>0</v>
      </c>
      <c r="I1209" s="67">
        <f t="shared" si="465"/>
        <v>0</v>
      </c>
      <c r="J1209" s="67">
        <f t="shared" si="465"/>
        <v>0</v>
      </c>
      <c r="K1209" s="67">
        <f t="shared" si="465"/>
        <v>0</v>
      </c>
      <c r="L1209" s="67">
        <f t="shared" si="465"/>
        <v>1</v>
      </c>
      <c r="M1209" s="54" t="s">
        <v>14</v>
      </c>
    </row>
    <row r="1210" spans="1:13" ht="15" customHeight="1" thickTop="1" thickBot="1" x14ac:dyDescent="0.3">
      <c r="A1210" s="64" t="s">
        <v>33</v>
      </c>
      <c r="B1210" s="65"/>
      <c r="C1210" s="65"/>
      <c r="D1210" s="65"/>
      <c r="E1210" s="50"/>
      <c r="F1210" s="50">
        <v>19</v>
      </c>
      <c r="G1210" s="66">
        <f t="shared" si="464"/>
        <v>19</v>
      </c>
      <c r="H1210" s="67">
        <f t="shared" si="465"/>
        <v>0</v>
      </c>
      <c r="I1210" s="67">
        <f t="shared" si="465"/>
        <v>0</v>
      </c>
      <c r="J1210" s="67">
        <f t="shared" si="465"/>
        <v>0</v>
      </c>
      <c r="K1210" s="67">
        <f t="shared" si="465"/>
        <v>0</v>
      </c>
      <c r="L1210" s="67">
        <f t="shared" si="465"/>
        <v>1</v>
      </c>
      <c r="M1210" s="54" t="s">
        <v>14</v>
      </c>
    </row>
    <row r="1211" spans="1:13" ht="15" customHeight="1" thickTop="1" thickBot="1" x14ac:dyDescent="0.3">
      <c r="A1211" s="68" t="s">
        <v>24</v>
      </c>
      <c r="B1211" s="69">
        <f t="shared" ref="B1211:E1211" si="466">IFERROR(AVERAGE(B1207:B1210),0)</f>
        <v>0</v>
      </c>
      <c r="C1211" s="69">
        <f t="shared" si="466"/>
        <v>0</v>
      </c>
      <c r="D1211" s="69">
        <f t="shared" si="466"/>
        <v>0</v>
      </c>
      <c r="E1211" s="69">
        <f t="shared" si="466"/>
        <v>0</v>
      </c>
      <c r="F1211" s="69"/>
      <c r="G1211" s="69">
        <f>SUM(AVERAGE(G1207:G1210))</f>
        <v>19</v>
      </c>
      <c r="H1211" s="63">
        <f>AVERAGE(H1207:H1210)*0.2</f>
        <v>0</v>
      </c>
      <c r="I1211" s="63">
        <f>AVERAGE(I1207:I1210)*0.4</f>
        <v>0</v>
      </c>
      <c r="J1211" s="63">
        <f>AVERAGE(J1207:J1210)*0.6</f>
        <v>0</v>
      </c>
      <c r="K1211" s="63">
        <f>AVERAGE(K1207:K1210)*0.8</f>
        <v>0</v>
      </c>
      <c r="L1211" s="70">
        <f>AVERAGE(L1207:L1210)*1</f>
        <v>1</v>
      </c>
      <c r="M1211" s="63">
        <f>SUM(H1211:L1211)</f>
        <v>1</v>
      </c>
    </row>
    <row r="1212" spans="1:13" ht="15" customHeight="1" thickTop="1" thickBot="1" x14ac:dyDescent="0.3">
      <c r="A1212" s="71" t="s">
        <v>114</v>
      </c>
      <c r="B1212" s="72"/>
      <c r="C1212" s="72"/>
      <c r="D1212" s="72"/>
      <c r="E1212" s="72"/>
      <c r="F1212" s="72"/>
      <c r="G1212" s="73">
        <f>SUM(B1212:F1212)</f>
        <v>0</v>
      </c>
      <c r="H1212" s="74">
        <f t="shared" ref="H1212:L1212" si="467">IFERROR(B1212/$G$1212,0)</f>
        <v>0</v>
      </c>
      <c r="I1212" s="74">
        <f t="shared" si="467"/>
        <v>0</v>
      </c>
      <c r="J1212" s="74">
        <f t="shared" si="467"/>
        <v>0</v>
      </c>
      <c r="K1212" s="74">
        <f t="shared" si="467"/>
        <v>0</v>
      </c>
      <c r="L1212" s="74">
        <f t="shared" si="467"/>
        <v>0</v>
      </c>
      <c r="M1212" s="54" t="s">
        <v>14</v>
      </c>
    </row>
    <row r="1213" spans="1:13" ht="15" customHeight="1" thickTop="1" thickBot="1" x14ac:dyDescent="0.3">
      <c r="A1213" s="170" t="s">
        <v>35</v>
      </c>
      <c r="B1213" s="171"/>
      <c r="C1213" s="171"/>
      <c r="D1213" s="171"/>
      <c r="E1213" s="171"/>
      <c r="F1213" s="172"/>
      <c r="G1213" s="75">
        <v>19</v>
      </c>
      <c r="H1213" s="63" t="s">
        <v>14</v>
      </c>
      <c r="I1213" s="63" t="s">
        <v>14</v>
      </c>
      <c r="J1213" s="63" t="s">
        <v>14</v>
      </c>
      <c r="K1213" s="63" t="s">
        <v>14</v>
      </c>
      <c r="L1213" s="63" t="s">
        <v>14</v>
      </c>
      <c r="M1213" s="63">
        <f>(M1193+M1200+M1205+M1211)/4</f>
        <v>1</v>
      </c>
    </row>
    <row r="1214" spans="1:13" ht="15" customHeight="1" thickTop="1" x14ac:dyDescent="0.25">
      <c r="A1214" s="37"/>
      <c r="B1214" s="37"/>
      <c r="C1214" s="37"/>
      <c r="D1214" s="37"/>
      <c r="E1214" s="37"/>
      <c r="F1214" s="37"/>
      <c r="G1214" s="37"/>
      <c r="H1214" s="37"/>
      <c r="I1214" s="37"/>
      <c r="J1214" s="37"/>
      <c r="K1214" s="37"/>
      <c r="L1214" s="37"/>
      <c r="M1214" s="37"/>
    </row>
    <row r="1215" spans="1:13" ht="15" customHeight="1" thickBot="1" x14ac:dyDescent="0.3">
      <c r="A1215" s="37"/>
      <c r="B1215" s="37"/>
      <c r="C1215" s="37"/>
      <c r="D1215" s="37"/>
      <c r="E1215" s="37"/>
      <c r="F1215" s="37"/>
      <c r="G1215" s="37"/>
      <c r="H1215" s="37"/>
      <c r="I1215" s="37"/>
      <c r="J1215" s="37"/>
      <c r="K1215" s="37"/>
      <c r="L1215" s="37"/>
      <c r="M1215" s="37"/>
    </row>
    <row r="1216" spans="1:13" ht="15" customHeight="1" thickTop="1" thickBot="1" x14ac:dyDescent="0.3">
      <c r="A1216" s="39" t="s">
        <v>0</v>
      </c>
      <c r="B1216" s="153" t="s">
        <v>172</v>
      </c>
      <c r="C1216" s="154"/>
      <c r="D1216" s="154"/>
      <c r="E1216" s="154"/>
      <c r="F1216" s="154"/>
      <c r="G1216" s="155"/>
      <c r="H1216" s="156" t="s">
        <v>111</v>
      </c>
      <c r="I1216" s="157"/>
      <c r="J1216" s="158"/>
      <c r="K1216" s="40" t="s">
        <v>2</v>
      </c>
      <c r="L1216" s="159">
        <v>45321</v>
      </c>
      <c r="M1216" s="160"/>
    </row>
    <row r="1217" spans="1:13" ht="15" customHeight="1" thickBot="1" x14ac:dyDescent="0.3">
      <c r="A1217" s="161" t="s">
        <v>3</v>
      </c>
      <c r="B1217" s="162"/>
      <c r="C1217" s="162"/>
      <c r="D1217" s="162"/>
      <c r="E1217" s="162"/>
      <c r="F1217" s="162"/>
      <c r="G1217" s="163"/>
      <c r="H1217" s="41" t="s">
        <v>112</v>
      </c>
      <c r="I1217" s="167">
        <v>18</v>
      </c>
      <c r="J1217" s="155"/>
      <c r="K1217" s="42"/>
      <c r="L1217" s="41"/>
      <c r="M1217" s="41"/>
    </row>
    <row r="1218" spans="1:13" ht="15" customHeight="1" thickBot="1" x14ac:dyDescent="0.3">
      <c r="A1218" s="164"/>
      <c r="B1218" s="165"/>
      <c r="C1218" s="165"/>
      <c r="D1218" s="165"/>
      <c r="E1218" s="165"/>
      <c r="F1218" s="165"/>
      <c r="G1218" s="166"/>
      <c r="H1218" s="41" t="s">
        <v>113</v>
      </c>
      <c r="I1218" s="167">
        <v>0</v>
      </c>
      <c r="J1218" s="155"/>
      <c r="K1218" s="41"/>
      <c r="L1218" s="41"/>
      <c r="M1218" s="41"/>
    </row>
    <row r="1219" spans="1:13" ht="15" customHeight="1" thickBot="1" x14ac:dyDescent="0.3">
      <c r="A1219" s="43" t="s">
        <v>4</v>
      </c>
      <c r="B1219" s="168" t="s">
        <v>5</v>
      </c>
      <c r="C1219" s="169"/>
      <c r="D1219" s="169"/>
      <c r="E1219" s="169"/>
      <c r="F1219" s="169"/>
      <c r="G1219" s="169"/>
      <c r="H1219" s="167" t="s">
        <v>5</v>
      </c>
      <c r="I1219" s="154"/>
      <c r="J1219" s="154"/>
      <c r="K1219" s="154"/>
      <c r="L1219" s="154"/>
      <c r="M1219" s="155"/>
    </row>
    <row r="1220" spans="1:13" ht="15" customHeight="1" thickTop="1" thickBot="1" x14ac:dyDescent="0.3">
      <c r="A1220" s="44" t="s">
        <v>6</v>
      </c>
      <c r="B1220" s="45" t="s">
        <v>7</v>
      </c>
      <c r="C1220" s="45" t="s">
        <v>8</v>
      </c>
      <c r="D1220" s="45" t="s">
        <v>9</v>
      </c>
      <c r="E1220" s="45" t="s">
        <v>10</v>
      </c>
      <c r="F1220" s="45" t="s">
        <v>11</v>
      </c>
      <c r="G1220" s="46" t="s">
        <v>12</v>
      </c>
      <c r="H1220" s="47" t="s">
        <v>7</v>
      </c>
      <c r="I1220" s="47" t="s">
        <v>8</v>
      </c>
      <c r="J1220" s="47" t="s">
        <v>9</v>
      </c>
      <c r="K1220" s="47" t="s">
        <v>10</v>
      </c>
      <c r="L1220" s="47" t="s">
        <v>11</v>
      </c>
      <c r="M1220" s="48" t="s">
        <v>12</v>
      </c>
    </row>
    <row r="1221" spans="1:13" ht="15" customHeight="1" thickTop="1" thickBot="1" x14ac:dyDescent="0.3">
      <c r="A1221" s="49" t="s">
        <v>13</v>
      </c>
      <c r="B1221" s="50"/>
      <c r="C1221" s="50"/>
      <c r="D1221" s="50"/>
      <c r="E1221" s="50"/>
      <c r="F1221" s="50">
        <v>18</v>
      </c>
      <c r="G1221" s="51">
        <f t="shared" ref="G1221:G1223" si="468">SUM(B1221:F1221)</f>
        <v>18</v>
      </c>
      <c r="H1221" s="52">
        <f t="shared" ref="H1221:L1223" si="469">IFERROR(B1221/$G$1221,0)</f>
        <v>0</v>
      </c>
      <c r="I1221" s="52">
        <f t="shared" si="469"/>
        <v>0</v>
      </c>
      <c r="J1221" s="52">
        <f t="shared" si="469"/>
        <v>0</v>
      </c>
      <c r="K1221" s="52">
        <f t="shared" si="469"/>
        <v>0</v>
      </c>
      <c r="L1221" s="52">
        <f t="shared" si="469"/>
        <v>1</v>
      </c>
      <c r="M1221" s="53" t="s">
        <v>14</v>
      </c>
    </row>
    <row r="1222" spans="1:13" ht="15" customHeight="1" thickTop="1" thickBot="1" x14ac:dyDescent="0.3">
      <c r="A1222" s="49" t="s">
        <v>15</v>
      </c>
      <c r="B1222" s="50"/>
      <c r="C1222" s="50"/>
      <c r="D1222" s="50"/>
      <c r="E1222" s="50"/>
      <c r="F1222" s="50">
        <v>18</v>
      </c>
      <c r="G1222" s="51">
        <f t="shared" si="468"/>
        <v>18</v>
      </c>
      <c r="H1222" s="52">
        <f t="shared" si="469"/>
        <v>0</v>
      </c>
      <c r="I1222" s="52">
        <f t="shared" si="469"/>
        <v>0</v>
      </c>
      <c r="J1222" s="52">
        <f t="shared" si="469"/>
        <v>0</v>
      </c>
      <c r="K1222" s="52">
        <f t="shared" si="469"/>
        <v>0</v>
      </c>
      <c r="L1222" s="52">
        <f t="shared" si="469"/>
        <v>1</v>
      </c>
      <c r="M1222" s="54" t="s">
        <v>14</v>
      </c>
    </row>
    <row r="1223" spans="1:13" ht="15" customHeight="1" thickTop="1" thickBot="1" x14ac:dyDescent="0.3">
      <c r="A1223" s="49" t="s">
        <v>16</v>
      </c>
      <c r="B1223" s="50"/>
      <c r="C1223" s="50"/>
      <c r="D1223" s="50"/>
      <c r="E1223" s="50"/>
      <c r="F1223" s="50">
        <v>18</v>
      </c>
      <c r="G1223" s="51">
        <f t="shared" si="468"/>
        <v>18</v>
      </c>
      <c r="H1223" s="52">
        <f t="shared" si="469"/>
        <v>0</v>
      </c>
      <c r="I1223" s="52">
        <f t="shared" si="469"/>
        <v>0</v>
      </c>
      <c r="J1223" s="52">
        <f t="shared" si="469"/>
        <v>0</v>
      </c>
      <c r="K1223" s="52">
        <f t="shared" si="469"/>
        <v>0</v>
      </c>
      <c r="L1223" s="52">
        <f t="shared" si="469"/>
        <v>1</v>
      </c>
      <c r="M1223" s="54" t="s">
        <v>14</v>
      </c>
    </row>
    <row r="1224" spans="1:13" ht="15" customHeight="1" thickTop="1" thickBot="1" x14ac:dyDescent="0.3">
      <c r="A1224" s="55" t="s">
        <v>17</v>
      </c>
      <c r="B1224" s="56">
        <f>IFERROR(AVERAGE(B1221:B1223),0)</f>
        <v>0</v>
      </c>
      <c r="C1224" s="56"/>
      <c r="D1224" s="56">
        <f>IFERROR(AVERAGE(D1221:D1223),0)</f>
        <v>0</v>
      </c>
      <c r="E1224" s="56"/>
      <c r="F1224" s="56"/>
      <c r="G1224" s="56">
        <f>SUM(AVERAGE(G1221:G1223))</f>
        <v>18</v>
      </c>
      <c r="H1224" s="57">
        <f>AVERAGE(H1221:H1223)*0.2</f>
        <v>0</v>
      </c>
      <c r="I1224" s="57">
        <f>AVERAGE(I1221:I1223)*0.4</f>
        <v>0</v>
      </c>
      <c r="J1224" s="57">
        <f>AVERAGE(J1221:J1223)*0.6</f>
        <v>0</v>
      </c>
      <c r="K1224" s="57">
        <f>AVERAGE(K1221:K1223)*0.8</f>
        <v>0</v>
      </c>
      <c r="L1224" s="57">
        <f>AVERAGE(L1221:L1223)*1</f>
        <v>1</v>
      </c>
      <c r="M1224" s="58">
        <f>SUM(H1224:L1224)</f>
        <v>1</v>
      </c>
    </row>
    <row r="1225" spans="1:13" ht="15" customHeight="1" thickTop="1" thickBot="1" x14ac:dyDescent="0.3">
      <c r="A1225" s="59" t="s">
        <v>18</v>
      </c>
      <c r="B1225" s="45" t="s">
        <v>7</v>
      </c>
      <c r="C1225" s="45" t="s">
        <v>8</v>
      </c>
      <c r="D1225" s="45" t="s">
        <v>9</v>
      </c>
      <c r="E1225" s="45" t="s">
        <v>10</v>
      </c>
      <c r="F1225" s="45" t="s">
        <v>11</v>
      </c>
      <c r="G1225" s="46" t="s">
        <v>12</v>
      </c>
      <c r="H1225" s="45" t="s">
        <v>7</v>
      </c>
      <c r="I1225" s="45" t="s">
        <v>8</v>
      </c>
      <c r="J1225" s="45" t="s">
        <v>9</v>
      </c>
      <c r="K1225" s="45" t="s">
        <v>10</v>
      </c>
      <c r="L1225" s="60" t="s">
        <v>11</v>
      </c>
      <c r="M1225" s="46" t="s">
        <v>12</v>
      </c>
    </row>
    <row r="1226" spans="1:13" ht="15" customHeight="1" thickTop="1" thickBot="1" x14ac:dyDescent="0.3">
      <c r="A1226" s="49" t="s">
        <v>19</v>
      </c>
      <c r="B1226" s="50"/>
      <c r="C1226" s="50"/>
      <c r="D1226" s="50"/>
      <c r="E1226" s="50"/>
      <c r="F1226" s="50">
        <v>18</v>
      </c>
      <c r="G1226" s="51">
        <f t="shared" ref="G1226:G1230" si="470">SUM(B1226:F1226)</f>
        <v>18</v>
      </c>
      <c r="H1226" s="52">
        <f t="shared" ref="H1226:L1230" si="471">IFERROR(B1226/$G$1226,0)</f>
        <v>0</v>
      </c>
      <c r="I1226" s="52">
        <f t="shared" si="471"/>
        <v>0</v>
      </c>
      <c r="J1226" s="52">
        <f t="shared" si="471"/>
        <v>0</v>
      </c>
      <c r="K1226" s="52">
        <f t="shared" si="471"/>
        <v>0</v>
      </c>
      <c r="L1226" s="52">
        <f t="shared" si="471"/>
        <v>1</v>
      </c>
      <c r="M1226" s="54" t="s">
        <v>14</v>
      </c>
    </row>
    <row r="1227" spans="1:13" ht="15" customHeight="1" thickTop="1" thickBot="1" x14ac:dyDescent="0.3">
      <c r="A1227" s="49" t="s">
        <v>20</v>
      </c>
      <c r="B1227" s="50"/>
      <c r="C1227" s="50"/>
      <c r="D1227" s="50"/>
      <c r="E1227" s="50"/>
      <c r="F1227" s="50">
        <v>18</v>
      </c>
      <c r="G1227" s="51">
        <f t="shared" si="470"/>
        <v>18</v>
      </c>
      <c r="H1227" s="52">
        <f t="shared" si="471"/>
        <v>0</v>
      </c>
      <c r="I1227" s="52">
        <f t="shared" si="471"/>
        <v>0</v>
      </c>
      <c r="J1227" s="52">
        <f t="shared" si="471"/>
        <v>0</v>
      </c>
      <c r="K1227" s="52">
        <f t="shared" si="471"/>
        <v>0</v>
      </c>
      <c r="L1227" s="52">
        <f t="shared" si="471"/>
        <v>1</v>
      </c>
      <c r="M1227" s="54" t="s">
        <v>14</v>
      </c>
    </row>
    <row r="1228" spans="1:13" ht="15" customHeight="1" thickTop="1" thickBot="1" x14ac:dyDescent="0.3">
      <c r="A1228" s="49" t="s">
        <v>21</v>
      </c>
      <c r="B1228" s="50"/>
      <c r="C1228" s="50"/>
      <c r="D1228" s="50"/>
      <c r="E1228" s="50"/>
      <c r="F1228" s="50">
        <v>18</v>
      </c>
      <c r="G1228" s="51">
        <f t="shared" si="470"/>
        <v>18</v>
      </c>
      <c r="H1228" s="52">
        <f t="shared" si="471"/>
        <v>0</v>
      </c>
      <c r="I1228" s="52">
        <f t="shared" si="471"/>
        <v>0</v>
      </c>
      <c r="J1228" s="52">
        <f t="shared" si="471"/>
        <v>0</v>
      </c>
      <c r="K1228" s="52">
        <f t="shared" si="471"/>
        <v>0</v>
      </c>
      <c r="L1228" s="52">
        <f t="shared" si="471"/>
        <v>1</v>
      </c>
      <c r="M1228" s="54" t="s">
        <v>14</v>
      </c>
    </row>
    <row r="1229" spans="1:13" ht="15" customHeight="1" thickTop="1" thickBot="1" x14ac:dyDescent="0.3">
      <c r="A1229" s="49" t="s">
        <v>22</v>
      </c>
      <c r="B1229" s="50"/>
      <c r="C1229" s="50"/>
      <c r="D1229" s="50"/>
      <c r="E1229" s="50"/>
      <c r="F1229" s="50">
        <v>18</v>
      </c>
      <c r="G1229" s="51">
        <f t="shared" si="470"/>
        <v>18</v>
      </c>
      <c r="H1229" s="52">
        <f t="shared" si="471"/>
        <v>0</v>
      </c>
      <c r="I1229" s="52">
        <f t="shared" si="471"/>
        <v>0</v>
      </c>
      <c r="J1229" s="52">
        <f t="shared" si="471"/>
        <v>0</v>
      </c>
      <c r="K1229" s="52">
        <f t="shared" si="471"/>
        <v>0</v>
      </c>
      <c r="L1229" s="52">
        <f t="shared" si="471"/>
        <v>1</v>
      </c>
      <c r="M1229" s="54" t="s">
        <v>14</v>
      </c>
    </row>
    <row r="1230" spans="1:13" ht="15" customHeight="1" thickTop="1" thickBot="1" x14ac:dyDescent="0.3">
      <c r="A1230" s="49" t="s">
        <v>23</v>
      </c>
      <c r="B1230" s="50"/>
      <c r="C1230" s="50"/>
      <c r="D1230" s="50"/>
      <c r="E1230" s="50"/>
      <c r="F1230" s="50">
        <v>18</v>
      </c>
      <c r="G1230" s="51">
        <f t="shared" si="470"/>
        <v>18</v>
      </c>
      <c r="H1230" s="52">
        <f t="shared" si="471"/>
        <v>0</v>
      </c>
      <c r="I1230" s="52">
        <f t="shared" si="471"/>
        <v>0</v>
      </c>
      <c r="J1230" s="52">
        <f t="shared" si="471"/>
        <v>0</v>
      </c>
      <c r="K1230" s="52">
        <f t="shared" si="471"/>
        <v>0</v>
      </c>
      <c r="L1230" s="52">
        <f t="shared" si="471"/>
        <v>1</v>
      </c>
      <c r="M1230" s="54"/>
    </row>
    <row r="1231" spans="1:13" ht="15" customHeight="1" thickTop="1" thickBot="1" x14ac:dyDescent="0.3">
      <c r="A1231" s="55" t="s">
        <v>24</v>
      </c>
      <c r="B1231" s="56">
        <f t="shared" ref="B1231:E1231" si="472">IFERROR(AVERAGE(B1226:B1230),0)</f>
        <v>0</v>
      </c>
      <c r="C1231" s="56">
        <f t="shared" si="472"/>
        <v>0</v>
      </c>
      <c r="D1231" s="56">
        <f t="shared" si="472"/>
        <v>0</v>
      </c>
      <c r="E1231" s="56">
        <f t="shared" si="472"/>
        <v>0</v>
      </c>
      <c r="F1231" s="56"/>
      <c r="G1231" s="56">
        <f>SUM(AVERAGE(G1226:G1230))</f>
        <v>18</v>
      </c>
      <c r="H1231" s="58">
        <f>AVERAGE(H1226:H1230)*0.2</f>
        <v>0</v>
      </c>
      <c r="I1231" s="58">
        <f>AVERAGE(I1226:I1230)*0.4</f>
        <v>0</v>
      </c>
      <c r="J1231" s="58">
        <f>AVERAGE(J1226:J1230)*0.6</f>
        <v>0</v>
      </c>
      <c r="K1231" s="58">
        <f>AVERAGE(K1226:K1230)*0.8</f>
        <v>0</v>
      </c>
      <c r="L1231" s="61">
        <f>AVERAGE(L1226:L1230)*1</f>
        <v>1</v>
      </c>
      <c r="M1231" s="58">
        <f>SUM(H1231:L1231)</f>
        <v>1</v>
      </c>
    </row>
    <row r="1232" spans="1:13" ht="15" customHeight="1" thickTop="1" thickBot="1" x14ac:dyDescent="0.3">
      <c r="A1232" s="59" t="s">
        <v>25</v>
      </c>
      <c r="B1232" s="45" t="s">
        <v>7</v>
      </c>
      <c r="C1232" s="45" t="s">
        <v>8</v>
      </c>
      <c r="D1232" s="45" t="s">
        <v>9</v>
      </c>
      <c r="E1232" s="45" t="s">
        <v>10</v>
      </c>
      <c r="F1232" s="45" t="s">
        <v>11</v>
      </c>
      <c r="G1232" s="46" t="s">
        <v>12</v>
      </c>
      <c r="H1232" s="45" t="s">
        <v>7</v>
      </c>
      <c r="I1232" s="45" t="s">
        <v>8</v>
      </c>
      <c r="J1232" s="45" t="s">
        <v>9</v>
      </c>
      <c r="K1232" s="45" t="s">
        <v>10</v>
      </c>
      <c r="L1232" s="60" t="s">
        <v>11</v>
      </c>
      <c r="M1232" s="46" t="s">
        <v>12</v>
      </c>
    </row>
    <row r="1233" spans="1:13" ht="15" customHeight="1" thickTop="1" thickBot="1" x14ac:dyDescent="0.3">
      <c r="A1233" s="49" t="s">
        <v>26</v>
      </c>
      <c r="B1233" s="50"/>
      <c r="C1233" s="50"/>
      <c r="D1233" s="50"/>
      <c r="E1233" s="50"/>
      <c r="F1233" s="50">
        <v>18</v>
      </c>
      <c r="G1233" s="51">
        <f t="shared" ref="G1233:G1235" si="473">SUM(B1233:F1233)</f>
        <v>18</v>
      </c>
      <c r="H1233" s="52">
        <f t="shared" ref="H1233:L1235" si="474">IFERROR(B1233/$G$1233,0)</f>
        <v>0</v>
      </c>
      <c r="I1233" s="52">
        <f t="shared" si="474"/>
        <v>0</v>
      </c>
      <c r="J1233" s="52">
        <f t="shared" si="474"/>
        <v>0</v>
      </c>
      <c r="K1233" s="52">
        <f t="shared" si="474"/>
        <v>0</v>
      </c>
      <c r="L1233" s="52">
        <f t="shared" si="474"/>
        <v>1</v>
      </c>
      <c r="M1233" s="54" t="s">
        <v>14</v>
      </c>
    </row>
    <row r="1234" spans="1:13" ht="15" customHeight="1" thickTop="1" thickBot="1" x14ac:dyDescent="0.3">
      <c r="A1234" s="49" t="s">
        <v>27</v>
      </c>
      <c r="B1234" s="50"/>
      <c r="C1234" s="50"/>
      <c r="D1234" s="50"/>
      <c r="E1234" s="50"/>
      <c r="F1234" s="50">
        <v>18</v>
      </c>
      <c r="G1234" s="51">
        <f t="shared" si="473"/>
        <v>18</v>
      </c>
      <c r="H1234" s="52">
        <f t="shared" si="474"/>
        <v>0</v>
      </c>
      <c r="I1234" s="52">
        <f t="shared" si="474"/>
        <v>0</v>
      </c>
      <c r="J1234" s="52">
        <f t="shared" si="474"/>
        <v>0</v>
      </c>
      <c r="K1234" s="52">
        <f t="shared" si="474"/>
        <v>0</v>
      </c>
      <c r="L1234" s="52">
        <f t="shared" si="474"/>
        <v>1</v>
      </c>
      <c r="M1234" s="54" t="s">
        <v>14</v>
      </c>
    </row>
    <row r="1235" spans="1:13" ht="15" customHeight="1" thickTop="1" thickBot="1" x14ac:dyDescent="0.3">
      <c r="A1235" s="49" t="s">
        <v>28</v>
      </c>
      <c r="B1235" s="50"/>
      <c r="C1235" s="50"/>
      <c r="D1235" s="50"/>
      <c r="E1235" s="50"/>
      <c r="F1235" s="50">
        <v>18</v>
      </c>
      <c r="G1235" s="51">
        <f t="shared" si="473"/>
        <v>18</v>
      </c>
      <c r="H1235" s="52">
        <f t="shared" si="474"/>
        <v>0</v>
      </c>
      <c r="I1235" s="52">
        <f t="shared" si="474"/>
        <v>0</v>
      </c>
      <c r="J1235" s="52">
        <f t="shared" si="474"/>
        <v>0</v>
      </c>
      <c r="K1235" s="52">
        <f t="shared" si="474"/>
        <v>0</v>
      </c>
      <c r="L1235" s="52">
        <f t="shared" si="474"/>
        <v>1</v>
      </c>
      <c r="M1235" s="54" t="s">
        <v>14</v>
      </c>
    </row>
    <row r="1236" spans="1:13" ht="15" customHeight="1" thickTop="1" thickBot="1" x14ac:dyDescent="0.3">
      <c r="A1236" s="55" t="s">
        <v>24</v>
      </c>
      <c r="B1236" s="56"/>
      <c r="C1236" s="56">
        <f t="shared" ref="C1236:E1236" si="475">IFERROR(AVERAGE(C1233:C1235),0)</f>
        <v>0</v>
      </c>
      <c r="D1236" s="62">
        <f t="shared" si="475"/>
        <v>0</v>
      </c>
      <c r="E1236" s="62">
        <f t="shared" si="475"/>
        <v>0</v>
      </c>
      <c r="F1236" s="62"/>
      <c r="G1236" s="62">
        <f>SUM(AVERAGE(G1233:G1235))</f>
        <v>18</v>
      </c>
      <c r="H1236" s="58">
        <f>AVERAGE(H1233:H1235)*0.2</f>
        <v>0</v>
      </c>
      <c r="I1236" s="58">
        <f>AVERAGE(I1233:I1235)*0.4</f>
        <v>0</v>
      </c>
      <c r="J1236" s="58">
        <f>AVERAGE(J1233:J1235)*0.6</f>
        <v>0</v>
      </c>
      <c r="K1236" s="58">
        <f>AVERAGE(K1233:K1235)*0.8</f>
        <v>0</v>
      </c>
      <c r="L1236" s="61">
        <f>AVERAGE(L1233:L1235)*1</f>
        <v>1</v>
      </c>
      <c r="M1236" s="63">
        <f>SUM(H1236:L1236)</f>
        <v>1</v>
      </c>
    </row>
    <row r="1237" spans="1:13" ht="15" customHeight="1" thickTop="1" thickBot="1" x14ac:dyDescent="0.3">
      <c r="A1237" s="44" t="s">
        <v>29</v>
      </c>
      <c r="B1237" s="45" t="s">
        <v>7</v>
      </c>
      <c r="C1237" s="45" t="s">
        <v>8</v>
      </c>
      <c r="D1237" s="45" t="s">
        <v>9</v>
      </c>
      <c r="E1237" s="45" t="s">
        <v>10</v>
      </c>
      <c r="F1237" s="45" t="s">
        <v>11</v>
      </c>
      <c r="G1237" s="46" t="s">
        <v>12</v>
      </c>
      <c r="H1237" s="45" t="s">
        <v>7</v>
      </c>
      <c r="I1237" s="45" t="s">
        <v>8</v>
      </c>
      <c r="J1237" s="45" t="s">
        <v>9</v>
      </c>
      <c r="K1237" s="45" t="s">
        <v>10</v>
      </c>
      <c r="L1237" s="60" t="s">
        <v>11</v>
      </c>
      <c r="M1237" s="46" t="s">
        <v>12</v>
      </c>
    </row>
    <row r="1238" spans="1:13" ht="15" customHeight="1" thickTop="1" thickBot="1" x14ac:dyDescent="0.3">
      <c r="A1238" s="64" t="s">
        <v>30</v>
      </c>
      <c r="B1238" s="65"/>
      <c r="C1238" s="65"/>
      <c r="D1238" s="65"/>
      <c r="E1238" s="50"/>
      <c r="F1238" s="50">
        <v>18</v>
      </c>
      <c r="G1238" s="66">
        <f t="shared" ref="G1238:G1241" si="476">SUM(B1238:F1238)</f>
        <v>18</v>
      </c>
      <c r="H1238" s="67">
        <f t="shared" ref="H1238:L1241" si="477">IFERROR(B1238/$G$1238,0)</f>
        <v>0</v>
      </c>
      <c r="I1238" s="67">
        <f t="shared" si="477"/>
        <v>0</v>
      </c>
      <c r="J1238" s="67">
        <f t="shared" si="477"/>
        <v>0</v>
      </c>
      <c r="K1238" s="67">
        <f t="shared" si="477"/>
        <v>0</v>
      </c>
      <c r="L1238" s="67">
        <f t="shared" si="477"/>
        <v>1</v>
      </c>
      <c r="M1238" s="54" t="s">
        <v>14</v>
      </c>
    </row>
    <row r="1239" spans="1:13" ht="15" customHeight="1" thickTop="1" thickBot="1" x14ac:dyDescent="0.3">
      <c r="A1239" s="64" t="s">
        <v>31</v>
      </c>
      <c r="B1239" s="65"/>
      <c r="C1239" s="65"/>
      <c r="D1239" s="65"/>
      <c r="E1239" s="50"/>
      <c r="F1239" s="50">
        <v>18</v>
      </c>
      <c r="G1239" s="66">
        <f t="shared" si="476"/>
        <v>18</v>
      </c>
      <c r="H1239" s="67">
        <f t="shared" si="477"/>
        <v>0</v>
      </c>
      <c r="I1239" s="67">
        <f t="shared" si="477"/>
        <v>0</v>
      </c>
      <c r="J1239" s="67">
        <f t="shared" si="477"/>
        <v>0</v>
      </c>
      <c r="K1239" s="67">
        <f t="shared" si="477"/>
        <v>0</v>
      </c>
      <c r="L1239" s="67">
        <f t="shared" si="477"/>
        <v>1</v>
      </c>
      <c r="M1239" s="54" t="s">
        <v>14</v>
      </c>
    </row>
    <row r="1240" spans="1:13" ht="15" customHeight="1" thickTop="1" thickBot="1" x14ac:dyDescent="0.3">
      <c r="A1240" s="64" t="s">
        <v>32</v>
      </c>
      <c r="B1240" s="65"/>
      <c r="C1240" s="65"/>
      <c r="D1240" s="65"/>
      <c r="E1240" s="50"/>
      <c r="F1240" s="50">
        <v>18</v>
      </c>
      <c r="G1240" s="66">
        <f t="shared" si="476"/>
        <v>18</v>
      </c>
      <c r="H1240" s="67">
        <f t="shared" si="477"/>
        <v>0</v>
      </c>
      <c r="I1240" s="67">
        <f t="shared" si="477"/>
        <v>0</v>
      </c>
      <c r="J1240" s="67">
        <f t="shared" si="477"/>
        <v>0</v>
      </c>
      <c r="K1240" s="67">
        <f t="shared" si="477"/>
        <v>0</v>
      </c>
      <c r="L1240" s="67">
        <f t="shared" si="477"/>
        <v>1</v>
      </c>
      <c r="M1240" s="54" t="s">
        <v>14</v>
      </c>
    </row>
    <row r="1241" spans="1:13" ht="15" customHeight="1" thickTop="1" thickBot="1" x14ac:dyDescent="0.3">
      <c r="A1241" s="64" t="s">
        <v>33</v>
      </c>
      <c r="B1241" s="65"/>
      <c r="C1241" s="65"/>
      <c r="D1241" s="65"/>
      <c r="E1241" s="50"/>
      <c r="F1241" s="50">
        <v>18</v>
      </c>
      <c r="G1241" s="66">
        <f t="shared" si="476"/>
        <v>18</v>
      </c>
      <c r="H1241" s="67">
        <f t="shared" si="477"/>
        <v>0</v>
      </c>
      <c r="I1241" s="67">
        <f t="shared" si="477"/>
        <v>0</v>
      </c>
      <c r="J1241" s="67">
        <f t="shared" si="477"/>
        <v>0</v>
      </c>
      <c r="K1241" s="67">
        <f t="shared" si="477"/>
        <v>0</v>
      </c>
      <c r="L1241" s="67">
        <f t="shared" si="477"/>
        <v>1</v>
      </c>
      <c r="M1241" s="54" t="s">
        <v>14</v>
      </c>
    </row>
    <row r="1242" spans="1:13" ht="15" customHeight="1" thickTop="1" thickBot="1" x14ac:dyDescent="0.3">
      <c r="A1242" s="68" t="s">
        <v>24</v>
      </c>
      <c r="B1242" s="69">
        <f t="shared" ref="B1242:E1242" si="478">IFERROR(AVERAGE(B1238:B1241),0)</f>
        <v>0</v>
      </c>
      <c r="C1242" s="69">
        <f t="shared" si="478"/>
        <v>0</v>
      </c>
      <c r="D1242" s="69">
        <f t="shared" si="478"/>
        <v>0</v>
      </c>
      <c r="E1242" s="69">
        <f t="shared" si="478"/>
        <v>0</v>
      </c>
      <c r="F1242" s="69"/>
      <c r="G1242" s="69">
        <f>SUM(AVERAGE(G1238:G1241))</f>
        <v>18</v>
      </c>
      <c r="H1242" s="63">
        <f>AVERAGE(H1238:H1241)*0.2</f>
        <v>0</v>
      </c>
      <c r="I1242" s="63">
        <f>AVERAGE(I1238:I1241)*0.4</f>
        <v>0</v>
      </c>
      <c r="J1242" s="63">
        <f>AVERAGE(J1238:J1241)*0.6</f>
        <v>0</v>
      </c>
      <c r="K1242" s="63">
        <f>AVERAGE(K1238:K1241)*0.8</f>
        <v>0</v>
      </c>
      <c r="L1242" s="70">
        <f>AVERAGE(L1238:L1241)*1</f>
        <v>1</v>
      </c>
      <c r="M1242" s="63">
        <f>SUM(H1242:L1242)</f>
        <v>1</v>
      </c>
    </row>
    <row r="1243" spans="1:13" ht="15" customHeight="1" thickTop="1" thickBot="1" x14ac:dyDescent="0.3">
      <c r="A1243" s="71" t="s">
        <v>114</v>
      </c>
      <c r="B1243" s="72"/>
      <c r="C1243" s="72"/>
      <c r="D1243" s="72"/>
      <c r="E1243" s="72"/>
      <c r="F1243" s="72"/>
      <c r="G1243" s="73">
        <f>SUM(B1243:F1243)</f>
        <v>0</v>
      </c>
      <c r="H1243" s="74">
        <f t="shared" ref="H1243:L1243" si="479">IFERROR(B1243/$G$1243,0)</f>
        <v>0</v>
      </c>
      <c r="I1243" s="74">
        <f t="shared" si="479"/>
        <v>0</v>
      </c>
      <c r="J1243" s="74">
        <f t="shared" si="479"/>
        <v>0</v>
      </c>
      <c r="K1243" s="74">
        <f t="shared" si="479"/>
        <v>0</v>
      </c>
      <c r="L1243" s="74">
        <f t="shared" si="479"/>
        <v>0</v>
      </c>
      <c r="M1243" s="54" t="s">
        <v>14</v>
      </c>
    </row>
    <row r="1244" spans="1:13" ht="15" customHeight="1" thickTop="1" thickBot="1" x14ac:dyDescent="0.3">
      <c r="A1244" s="170" t="s">
        <v>35</v>
      </c>
      <c r="B1244" s="171"/>
      <c r="C1244" s="171"/>
      <c r="D1244" s="171"/>
      <c r="E1244" s="171"/>
      <c r="F1244" s="172"/>
      <c r="G1244" s="75">
        <v>18</v>
      </c>
      <c r="H1244" s="63" t="s">
        <v>14</v>
      </c>
      <c r="I1244" s="63" t="s">
        <v>14</v>
      </c>
      <c r="J1244" s="63" t="s">
        <v>14</v>
      </c>
      <c r="K1244" s="63" t="s">
        <v>14</v>
      </c>
      <c r="L1244" s="63" t="s">
        <v>14</v>
      </c>
      <c r="M1244" s="63">
        <f>(M1224+M1231+M1236+M1242)/4</f>
        <v>1</v>
      </c>
    </row>
    <row r="1245" spans="1:13" ht="15" customHeight="1" thickTop="1" x14ac:dyDescent="0.25">
      <c r="A1245" s="37"/>
      <c r="B1245" s="37"/>
      <c r="C1245" s="37"/>
      <c r="D1245" s="37"/>
      <c r="E1245" s="37"/>
      <c r="F1245" s="37"/>
      <c r="G1245" s="37"/>
      <c r="H1245" s="37"/>
      <c r="I1245" s="37"/>
      <c r="J1245" s="37"/>
      <c r="K1245" s="37"/>
      <c r="L1245" s="37"/>
      <c r="M1245" s="37"/>
    </row>
    <row r="1246" spans="1:13" ht="15" customHeight="1" thickBot="1" x14ac:dyDescent="0.3">
      <c r="A1246" s="37"/>
      <c r="B1246" s="37"/>
      <c r="C1246" s="37"/>
      <c r="D1246" s="37"/>
      <c r="E1246" s="37"/>
      <c r="F1246" s="37"/>
      <c r="G1246" s="37"/>
      <c r="H1246" s="37"/>
      <c r="I1246" s="37"/>
      <c r="J1246" s="37"/>
      <c r="K1246" s="37"/>
      <c r="L1246" s="37"/>
      <c r="M1246" s="37"/>
    </row>
    <row r="1247" spans="1:13" ht="15" customHeight="1" thickTop="1" thickBot="1" x14ac:dyDescent="0.3">
      <c r="A1247" s="39" t="s">
        <v>0</v>
      </c>
      <c r="B1247" s="153" t="s">
        <v>52</v>
      </c>
      <c r="C1247" s="154"/>
      <c r="D1247" s="154"/>
      <c r="E1247" s="154"/>
      <c r="F1247" s="154"/>
      <c r="G1247" s="155"/>
      <c r="H1247" s="156" t="s">
        <v>111</v>
      </c>
      <c r="I1247" s="157"/>
      <c r="J1247" s="158"/>
      <c r="K1247" s="40" t="s">
        <v>2</v>
      </c>
      <c r="L1247" s="159">
        <v>45331</v>
      </c>
      <c r="M1247" s="160"/>
    </row>
    <row r="1248" spans="1:13" ht="15" customHeight="1" thickBot="1" x14ac:dyDescent="0.3">
      <c r="A1248" s="161" t="s">
        <v>3</v>
      </c>
      <c r="B1248" s="162"/>
      <c r="C1248" s="162"/>
      <c r="D1248" s="162"/>
      <c r="E1248" s="162"/>
      <c r="F1248" s="162"/>
      <c r="G1248" s="163"/>
      <c r="H1248" s="41" t="s">
        <v>112</v>
      </c>
      <c r="I1248" s="167">
        <v>15</v>
      </c>
      <c r="J1248" s="155"/>
      <c r="K1248" s="42"/>
      <c r="L1248" s="41"/>
      <c r="M1248" s="41"/>
    </row>
    <row r="1249" spans="1:13" ht="15" customHeight="1" thickBot="1" x14ac:dyDescent="0.3">
      <c r="A1249" s="164"/>
      <c r="B1249" s="165"/>
      <c r="C1249" s="165"/>
      <c r="D1249" s="165"/>
      <c r="E1249" s="165"/>
      <c r="F1249" s="165"/>
      <c r="G1249" s="166"/>
      <c r="H1249" s="41" t="s">
        <v>113</v>
      </c>
      <c r="I1249" s="167"/>
      <c r="J1249" s="155"/>
      <c r="K1249" s="41"/>
      <c r="L1249" s="41"/>
      <c r="M1249" s="41"/>
    </row>
    <row r="1250" spans="1:13" ht="15" customHeight="1" thickBot="1" x14ac:dyDescent="0.3">
      <c r="A1250" s="43" t="s">
        <v>4</v>
      </c>
      <c r="B1250" s="168" t="s">
        <v>5</v>
      </c>
      <c r="C1250" s="169"/>
      <c r="D1250" s="169"/>
      <c r="E1250" s="169"/>
      <c r="F1250" s="169"/>
      <c r="G1250" s="169"/>
      <c r="H1250" s="167" t="s">
        <v>5</v>
      </c>
      <c r="I1250" s="154"/>
      <c r="J1250" s="154"/>
      <c r="K1250" s="154"/>
      <c r="L1250" s="154"/>
      <c r="M1250" s="155"/>
    </row>
    <row r="1251" spans="1:13" ht="15" customHeight="1" thickTop="1" thickBot="1" x14ac:dyDescent="0.3">
      <c r="A1251" s="44" t="s">
        <v>6</v>
      </c>
      <c r="B1251" s="45" t="s">
        <v>7</v>
      </c>
      <c r="C1251" s="45" t="s">
        <v>8</v>
      </c>
      <c r="D1251" s="45" t="s">
        <v>9</v>
      </c>
      <c r="E1251" s="45" t="s">
        <v>10</v>
      </c>
      <c r="F1251" s="45" t="s">
        <v>11</v>
      </c>
      <c r="G1251" s="46" t="s">
        <v>12</v>
      </c>
      <c r="H1251" s="47" t="s">
        <v>7</v>
      </c>
      <c r="I1251" s="47" t="s">
        <v>8</v>
      </c>
      <c r="J1251" s="47" t="s">
        <v>9</v>
      </c>
      <c r="K1251" s="47" t="s">
        <v>10</v>
      </c>
      <c r="L1251" s="47" t="s">
        <v>11</v>
      </c>
      <c r="M1251" s="48" t="s">
        <v>12</v>
      </c>
    </row>
    <row r="1252" spans="1:13" ht="15" customHeight="1" thickTop="1" thickBot="1" x14ac:dyDescent="0.3">
      <c r="A1252" s="49" t="s">
        <v>13</v>
      </c>
      <c r="B1252" s="50"/>
      <c r="C1252" s="50"/>
      <c r="D1252" s="50"/>
      <c r="E1252" s="50">
        <v>5</v>
      </c>
      <c r="F1252" s="50">
        <v>10</v>
      </c>
      <c r="G1252" s="51">
        <f t="shared" ref="G1252:G1254" si="480">SUM(B1252:F1252)</f>
        <v>15</v>
      </c>
      <c r="H1252" s="52">
        <f t="shared" ref="H1252:L1254" si="481">IFERROR(B1252/$G$1252,0)</f>
        <v>0</v>
      </c>
      <c r="I1252" s="52">
        <f t="shared" si="481"/>
        <v>0</v>
      </c>
      <c r="J1252" s="52">
        <f t="shared" si="481"/>
        <v>0</v>
      </c>
      <c r="K1252" s="52">
        <f t="shared" si="481"/>
        <v>0.33333333333333331</v>
      </c>
      <c r="L1252" s="52">
        <f t="shared" si="481"/>
        <v>0.66666666666666663</v>
      </c>
      <c r="M1252" s="53" t="s">
        <v>14</v>
      </c>
    </row>
    <row r="1253" spans="1:13" ht="15" customHeight="1" thickTop="1" thickBot="1" x14ac:dyDescent="0.3">
      <c r="A1253" s="49" t="s">
        <v>15</v>
      </c>
      <c r="B1253" s="50"/>
      <c r="C1253" s="50"/>
      <c r="D1253" s="50"/>
      <c r="E1253" s="50">
        <v>5</v>
      </c>
      <c r="F1253" s="50">
        <v>10</v>
      </c>
      <c r="G1253" s="51">
        <f t="shared" si="480"/>
        <v>15</v>
      </c>
      <c r="H1253" s="52">
        <f t="shared" si="481"/>
        <v>0</v>
      </c>
      <c r="I1253" s="52">
        <f t="shared" si="481"/>
        <v>0</v>
      </c>
      <c r="J1253" s="52">
        <f t="shared" si="481"/>
        <v>0</v>
      </c>
      <c r="K1253" s="52">
        <f t="shared" si="481"/>
        <v>0.33333333333333331</v>
      </c>
      <c r="L1253" s="52">
        <f t="shared" si="481"/>
        <v>0.66666666666666663</v>
      </c>
      <c r="M1253" s="54" t="s">
        <v>14</v>
      </c>
    </row>
    <row r="1254" spans="1:13" ht="15" customHeight="1" thickTop="1" thickBot="1" x14ac:dyDescent="0.3">
      <c r="A1254" s="49" t="s">
        <v>16</v>
      </c>
      <c r="B1254" s="50"/>
      <c r="C1254" s="50"/>
      <c r="D1254" s="50"/>
      <c r="E1254" s="50">
        <v>7</v>
      </c>
      <c r="F1254" s="50">
        <v>8</v>
      </c>
      <c r="G1254" s="51">
        <f t="shared" si="480"/>
        <v>15</v>
      </c>
      <c r="H1254" s="52">
        <f t="shared" si="481"/>
        <v>0</v>
      </c>
      <c r="I1254" s="52">
        <f t="shared" si="481"/>
        <v>0</v>
      </c>
      <c r="J1254" s="52">
        <f t="shared" si="481"/>
        <v>0</v>
      </c>
      <c r="K1254" s="52">
        <f t="shared" si="481"/>
        <v>0.46666666666666667</v>
      </c>
      <c r="L1254" s="52">
        <f t="shared" si="481"/>
        <v>0.53333333333333333</v>
      </c>
      <c r="M1254" s="54" t="s">
        <v>14</v>
      </c>
    </row>
    <row r="1255" spans="1:13" ht="15" customHeight="1" thickTop="1" thickBot="1" x14ac:dyDescent="0.3">
      <c r="A1255" s="55" t="s">
        <v>17</v>
      </c>
      <c r="B1255" s="56">
        <f>IFERROR(AVERAGE(B1252:B1254),0)</f>
        <v>0</v>
      </c>
      <c r="C1255" s="56"/>
      <c r="D1255" s="56">
        <f>IFERROR(AVERAGE(D1252:D1254),0)</f>
        <v>0</v>
      </c>
      <c r="E1255" s="56"/>
      <c r="F1255" s="56"/>
      <c r="G1255" s="56">
        <f>SUM(AVERAGE(G1252:G1254))</f>
        <v>15</v>
      </c>
      <c r="H1255" s="57">
        <f>AVERAGE(H1252:H1254)*0.2</f>
        <v>0</v>
      </c>
      <c r="I1255" s="57">
        <f>AVERAGE(I1252:I1254)*0.4</f>
        <v>0</v>
      </c>
      <c r="J1255" s="57">
        <f>AVERAGE(J1252:J1254)*0.6</f>
        <v>0</v>
      </c>
      <c r="K1255" s="57">
        <f>AVERAGE(K1252:K1254)*0.8</f>
        <v>0.30222222222222223</v>
      </c>
      <c r="L1255" s="57">
        <f>AVERAGE(L1252:L1254)*1</f>
        <v>0.62222222222222223</v>
      </c>
      <c r="M1255" s="58">
        <f>SUM(H1255:L1255)</f>
        <v>0.9244444444444444</v>
      </c>
    </row>
    <row r="1256" spans="1:13" ht="15" customHeight="1" thickTop="1" thickBot="1" x14ac:dyDescent="0.3">
      <c r="A1256" s="59" t="s">
        <v>18</v>
      </c>
      <c r="B1256" s="45" t="s">
        <v>7</v>
      </c>
      <c r="C1256" s="45" t="s">
        <v>8</v>
      </c>
      <c r="D1256" s="45" t="s">
        <v>9</v>
      </c>
      <c r="E1256" s="45" t="s">
        <v>10</v>
      </c>
      <c r="F1256" s="45" t="s">
        <v>11</v>
      </c>
      <c r="G1256" s="46" t="s">
        <v>12</v>
      </c>
      <c r="H1256" s="45" t="s">
        <v>7</v>
      </c>
      <c r="I1256" s="45" t="s">
        <v>8</v>
      </c>
      <c r="J1256" s="45" t="s">
        <v>9</v>
      </c>
      <c r="K1256" s="45" t="s">
        <v>10</v>
      </c>
      <c r="L1256" s="60" t="s">
        <v>11</v>
      </c>
      <c r="M1256" s="46" t="s">
        <v>12</v>
      </c>
    </row>
    <row r="1257" spans="1:13" ht="15" customHeight="1" thickTop="1" thickBot="1" x14ac:dyDescent="0.3">
      <c r="A1257" s="49" t="s">
        <v>19</v>
      </c>
      <c r="B1257" s="50"/>
      <c r="C1257" s="50"/>
      <c r="D1257" s="50"/>
      <c r="E1257" s="50">
        <v>1</v>
      </c>
      <c r="F1257" s="50">
        <v>14</v>
      </c>
      <c r="G1257" s="51">
        <f t="shared" ref="G1257:G1261" si="482">SUM(B1257:F1257)</f>
        <v>15</v>
      </c>
      <c r="H1257" s="52">
        <f t="shared" ref="H1257:L1261" si="483">IFERROR(B1257/$G$1257,0)</f>
        <v>0</v>
      </c>
      <c r="I1257" s="52">
        <f t="shared" si="483"/>
        <v>0</v>
      </c>
      <c r="J1257" s="52">
        <f t="shared" si="483"/>
        <v>0</v>
      </c>
      <c r="K1257" s="52">
        <f t="shared" si="483"/>
        <v>6.6666666666666666E-2</v>
      </c>
      <c r="L1257" s="52">
        <f t="shared" si="483"/>
        <v>0.93333333333333335</v>
      </c>
      <c r="M1257" s="54" t="s">
        <v>14</v>
      </c>
    </row>
    <row r="1258" spans="1:13" ht="15" customHeight="1" thickTop="1" thickBot="1" x14ac:dyDescent="0.3">
      <c r="A1258" s="49" t="s">
        <v>20</v>
      </c>
      <c r="B1258" s="50"/>
      <c r="C1258" s="50"/>
      <c r="D1258" s="50"/>
      <c r="E1258" s="50">
        <v>5</v>
      </c>
      <c r="F1258" s="50">
        <v>10</v>
      </c>
      <c r="G1258" s="51">
        <f t="shared" si="482"/>
        <v>15</v>
      </c>
      <c r="H1258" s="52">
        <f t="shared" si="483"/>
        <v>0</v>
      </c>
      <c r="I1258" s="52">
        <f t="shared" si="483"/>
        <v>0</v>
      </c>
      <c r="J1258" s="52">
        <f t="shared" si="483"/>
        <v>0</v>
      </c>
      <c r="K1258" s="52">
        <f t="shared" si="483"/>
        <v>0.33333333333333331</v>
      </c>
      <c r="L1258" s="52">
        <f t="shared" si="483"/>
        <v>0.66666666666666663</v>
      </c>
      <c r="M1258" s="54" t="s">
        <v>14</v>
      </c>
    </row>
    <row r="1259" spans="1:13" ht="15" customHeight="1" thickTop="1" thickBot="1" x14ac:dyDescent="0.3">
      <c r="A1259" s="49" t="s">
        <v>21</v>
      </c>
      <c r="B1259" s="50"/>
      <c r="C1259" s="50"/>
      <c r="D1259" s="50"/>
      <c r="E1259" s="50">
        <v>1</v>
      </c>
      <c r="F1259" s="50">
        <v>14</v>
      </c>
      <c r="G1259" s="51">
        <f t="shared" si="482"/>
        <v>15</v>
      </c>
      <c r="H1259" s="52">
        <f t="shared" si="483"/>
        <v>0</v>
      </c>
      <c r="I1259" s="52">
        <f t="shared" si="483"/>
        <v>0</v>
      </c>
      <c r="J1259" s="52">
        <f t="shared" si="483"/>
        <v>0</v>
      </c>
      <c r="K1259" s="52">
        <f t="shared" si="483"/>
        <v>6.6666666666666666E-2</v>
      </c>
      <c r="L1259" s="52">
        <f t="shared" si="483"/>
        <v>0.93333333333333335</v>
      </c>
      <c r="M1259" s="54" t="s">
        <v>14</v>
      </c>
    </row>
    <row r="1260" spans="1:13" ht="15" customHeight="1" thickTop="1" thickBot="1" x14ac:dyDescent="0.3">
      <c r="A1260" s="49" t="s">
        <v>22</v>
      </c>
      <c r="B1260" s="50"/>
      <c r="C1260" s="50"/>
      <c r="D1260" s="50"/>
      <c r="E1260" s="50">
        <v>4</v>
      </c>
      <c r="F1260" s="50">
        <v>11</v>
      </c>
      <c r="G1260" s="51">
        <f t="shared" si="482"/>
        <v>15</v>
      </c>
      <c r="H1260" s="52">
        <f t="shared" si="483"/>
        <v>0</v>
      </c>
      <c r="I1260" s="52">
        <f t="shared" si="483"/>
        <v>0</v>
      </c>
      <c r="J1260" s="52">
        <f t="shared" si="483"/>
        <v>0</v>
      </c>
      <c r="K1260" s="52">
        <f t="shared" si="483"/>
        <v>0.26666666666666666</v>
      </c>
      <c r="L1260" s="52">
        <f t="shared" si="483"/>
        <v>0.73333333333333328</v>
      </c>
      <c r="M1260" s="54" t="s">
        <v>14</v>
      </c>
    </row>
    <row r="1261" spans="1:13" ht="15" customHeight="1" thickTop="1" thickBot="1" x14ac:dyDescent="0.3">
      <c r="A1261" s="49" t="s">
        <v>23</v>
      </c>
      <c r="B1261" s="50"/>
      <c r="C1261" s="50"/>
      <c r="D1261" s="50"/>
      <c r="E1261" s="50">
        <v>2</v>
      </c>
      <c r="F1261" s="50">
        <v>13</v>
      </c>
      <c r="G1261" s="51">
        <f t="shared" si="482"/>
        <v>15</v>
      </c>
      <c r="H1261" s="52">
        <f t="shared" si="483"/>
        <v>0</v>
      </c>
      <c r="I1261" s="52">
        <f t="shared" si="483"/>
        <v>0</v>
      </c>
      <c r="J1261" s="52">
        <f t="shared" si="483"/>
        <v>0</v>
      </c>
      <c r="K1261" s="52">
        <f t="shared" si="483"/>
        <v>0.13333333333333333</v>
      </c>
      <c r="L1261" s="52">
        <f t="shared" si="483"/>
        <v>0.8666666666666667</v>
      </c>
      <c r="M1261" s="54"/>
    </row>
    <row r="1262" spans="1:13" ht="15" customHeight="1" thickTop="1" thickBot="1" x14ac:dyDescent="0.3">
      <c r="A1262" s="55" t="s">
        <v>24</v>
      </c>
      <c r="B1262" s="56">
        <f t="shared" ref="B1262:E1262" si="484">IFERROR(AVERAGE(B1257:B1261),0)</f>
        <v>0</v>
      </c>
      <c r="C1262" s="56">
        <f t="shared" si="484"/>
        <v>0</v>
      </c>
      <c r="D1262" s="56">
        <f t="shared" si="484"/>
        <v>0</v>
      </c>
      <c r="E1262" s="56">
        <f t="shared" si="484"/>
        <v>2.6</v>
      </c>
      <c r="F1262" s="56"/>
      <c r="G1262" s="56">
        <f>SUM(AVERAGE(G1257:G1261))</f>
        <v>15</v>
      </c>
      <c r="H1262" s="58">
        <f>AVERAGE(H1257:H1261)*0.2</f>
        <v>0</v>
      </c>
      <c r="I1262" s="58">
        <f>AVERAGE(I1257:I1261)*0.4</f>
        <v>0</v>
      </c>
      <c r="J1262" s="58">
        <f>AVERAGE(J1257:J1261)*0.6</f>
        <v>0</v>
      </c>
      <c r="K1262" s="58">
        <f>AVERAGE(K1257:K1261)*0.8</f>
        <v>0.13866666666666666</v>
      </c>
      <c r="L1262" s="61">
        <f>AVERAGE(L1257:L1261)*1</f>
        <v>0.82666666666666655</v>
      </c>
      <c r="M1262" s="58">
        <f>SUM(H1262:L1262)</f>
        <v>0.96533333333333315</v>
      </c>
    </row>
    <row r="1263" spans="1:13" ht="15" customHeight="1" thickTop="1" thickBot="1" x14ac:dyDescent="0.3">
      <c r="A1263" s="59" t="s">
        <v>25</v>
      </c>
      <c r="B1263" s="45" t="s">
        <v>7</v>
      </c>
      <c r="C1263" s="45" t="s">
        <v>8</v>
      </c>
      <c r="D1263" s="45" t="s">
        <v>9</v>
      </c>
      <c r="E1263" s="45" t="s">
        <v>10</v>
      </c>
      <c r="F1263" s="45" t="s">
        <v>11</v>
      </c>
      <c r="G1263" s="46" t="s">
        <v>12</v>
      </c>
      <c r="H1263" s="45" t="s">
        <v>7</v>
      </c>
      <c r="I1263" s="45" t="s">
        <v>8</v>
      </c>
      <c r="J1263" s="45" t="s">
        <v>9</v>
      </c>
      <c r="K1263" s="45" t="s">
        <v>10</v>
      </c>
      <c r="L1263" s="60" t="s">
        <v>11</v>
      </c>
      <c r="M1263" s="46" t="s">
        <v>12</v>
      </c>
    </row>
    <row r="1264" spans="1:13" ht="15" customHeight="1" thickTop="1" thickBot="1" x14ac:dyDescent="0.3">
      <c r="A1264" s="49" t="s">
        <v>26</v>
      </c>
      <c r="B1264" s="50"/>
      <c r="C1264" s="50"/>
      <c r="D1264" s="50">
        <v>1</v>
      </c>
      <c r="E1264" s="50">
        <v>7</v>
      </c>
      <c r="F1264" s="50">
        <v>7</v>
      </c>
      <c r="G1264" s="51">
        <f t="shared" ref="G1264:G1266" si="485">SUM(B1264:F1264)</f>
        <v>15</v>
      </c>
      <c r="H1264" s="52">
        <f t="shared" ref="H1264:L1266" si="486">IFERROR(B1264/$G$1264,0)</f>
        <v>0</v>
      </c>
      <c r="I1264" s="52">
        <f t="shared" si="486"/>
        <v>0</v>
      </c>
      <c r="J1264" s="52">
        <f t="shared" si="486"/>
        <v>6.6666666666666666E-2</v>
      </c>
      <c r="K1264" s="52">
        <f t="shared" si="486"/>
        <v>0.46666666666666667</v>
      </c>
      <c r="L1264" s="52">
        <f t="shared" si="486"/>
        <v>0.46666666666666667</v>
      </c>
      <c r="M1264" s="54" t="s">
        <v>14</v>
      </c>
    </row>
    <row r="1265" spans="1:13" ht="15" customHeight="1" thickTop="1" thickBot="1" x14ac:dyDescent="0.3">
      <c r="A1265" s="49" t="s">
        <v>27</v>
      </c>
      <c r="B1265" s="50"/>
      <c r="C1265" s="50"/>
      <c r="D1265" s="50">
        <v>2</v>
      </c>
      <c r="E1265" s="50">
        <v>4</v>
      </c>
      <c r="F1265" s="50">
        <v>9</v>
      </c>
      <c r="G1265" s="51">
        <f t="shared" si="485"/>
        <v>15</v>
      </c>
      <c r="H1265" s="52">
        <f t="shared" si="486"/>
        <v>0</v>
      </c>
      <c r="I1265" s="52">
        <f t="shared" si="486"/>
        <v>0</v>
      </c>
      <c r="J1265" s="52">
        <f t="shared" si="486"/>
        <v>0.13333333333333333</v>
      </c>
      <c r="K1265" s="52">
        <f t="shared" si="486"/>
        <v>0.26666666666666666</v>
      </c>
      <c r="L1265" s="52">
        <f t="shared" si="486"/>
        <v>0.6</v>
      </c>
      <c r="M1265" s="54" t="s">
        <v>14</v>
      </c>
    </row>
    <row r="1266" spans="1:13" ht="15" customHeight="1" thickTop="1" thickBot="1" x14ac:dyDescent="0.3">
      <c r="A1266" s="49" t="s">
        <v>28</v>
      </c>
      <c r="B1266" s="50"/>
      <c r="C1266" s="50"/>
      <c r="D1266" s="50">
        <v>1</v>
      </c>
      <c r="E1266" s="50">
        <v>5</v>
      </c>
      <c r="F1266" s="50">
        <v>9</v>
      </c>
      <c r="G1266" s="51">
        <f t="shared" si="485"/>
        <v>15</v>
      </c>
      <c r="H1266" s="52">
        <f t="shared" si="486"/>
        <v>0</v>
      </c>
      <c r="I1266" s="52">
        <f t="shared" si="486"/>
        <v>0</v>
      </c>
      <c r="J1266" s="52">
        <f t="shared" si="486"/>
        <v>6.6666666666666666E-2</v>
      </c>
      <c r="K1266" s="52">
        <f t="shared" si="486"/>
        <v>0.33333333333333331</v>
      </c>
      <c r="L1266" s="52">
        <f t="shared" si="486"/>
        <v>0.6</v>
      </c>
      <c r="M1266" s="54" t="s">
        <v>14</v>
      </c>
    </row>
    <row r="1267" spans="1:13" ht="15" customHeight="1" thickTop="1" thickBot="1" x14ac:dyDescent="0.3">
      <c r="A1267" s="55" t="s">
        <v>24</v>
      </c>
      <c r="B1267" s="56"/>
      <c r="C1267" s="56">
        <f t="shared" ref="C1267:E1267" si="487">IFERROR(AVERAGE(C1264:C1266),0)</f>
        <v>0</v>
      </c>
      <c r="D1267" s="62">
        <f t="shared" si="487"/>
        <v>1.3333333333333333</v>
      </c>
      <c r="E1267" s="62">
        <f t="shared" si="487"/>
        <v>5.333333333333333</v>
      </c>
      <c r="F1267" s="62"/>
      <c r="G1267" s="62">
        <f>SUM(AVERAGE(G1264:G1266))</f>
        <v>15</v>
      </c>
      <c r="H1267" s="58">
        <f>AVERAGE(H1264:H1266)*0.2</f>
        <v>0</v>
      </c>
      <c r="I1267" s="58">
        <f>AVERAGE(I1264:I1266)*0.4</f>
        <v>0</v>
      </c>
      <c r="J1267" s="58">
        <f>AVERAGE(J1264:J1266)*0.6</f>
        <v>5.3333333333333337E-2</v>
      </c>
      <c r="K1267" s="58">
        <f>AVERAGE(K1264:K1266)*0.8</f>
        <v>0.28444444444444444</v>
      </c>
      <c r="L1267" s="61">
        <f>AVERAGE(L1264:L1266)*1</f>
        <v>0.55555555555555547</v>
      </c>
      <c r="M1267" s="63">
        <f>SUM(H1267:L1267)</f>
        <v>0.89333333333333331</v>
      </c>
    </row>
    <row r="1268" spans="1:13" ht="15" customHeight="1" thickTop="1" thickBot="1" x14ac:dyDescent="0.3">
      <c r="A1268" s="44" t="s">
        <v>29</v>
      </c>
      <c r="B1268" s="45" t="s">
        <v>7</v>
      </c>
      <c r="C1268" s="45" t="s">
        <v>8</v>
      </c>
      <c r="D1268" s="45" t="s">
        <v>9</v>
      </c>
      <c r="E1268" s="45" t="s">
        <v>10</v>
      </c>
      <c r="F1268" s="45" t="s">
        <v>11</v>
      </c>
      <c r="G1268" s="46" t="s">
        <v>12</v>
      </c>
      <c r="H1268" s="45" t="s">
        <v>7</v>
      </c>
      <c r="I1268" s="45" t="s">
        <v>8</v>
      </c>
      <c r="J1268" s="45" t="s">
        <v>9</v>
      </c>
      <c r="K1268" s="45" t="s">
        <v>10</v>
      </c>
      <c r="L1268" s="60" t="s">
        <v>11</v>
      </c>
      <c r="M1268" s="46" t="s">
        <v>12</v>
      </c>
    </row>
    <row r="1269" spans="1:13" ht="15" customHeight="1" thickTop="1" thickBot="1" x14ac:dyDescent="0.3">
      <c r="A1269" s="64" t="s">
        <v>30</v>
      </c>
      <c r="B1269" s="65"/>
      <c r="C1269" s="65"/>
      <c r="D1269" s="65"/>
      <c r="E1269" s="50">
        <v>5</v>
      </c>
      <c r="F1269" s="50">
        <v>10</v>
      </c>
      <c r="G1269" s="66">
        <f t="shared" ref="G1269:G1272" si="488">SUM(B1269:F1269)</f>
        <v>15</v>
      </c>
      <c r="H1269" s="67">
        <f t="shared" ref="H1269:L1272" si="489">IFERROR(B1269/$G$1269,0)</f>
        <v>0</v>
      </c>
      <c r="I1269" s="67">
        <f t="shared" si="489"/>
        <v>0</v>
      </c>
      <c r="J1269" s="67">
        <f t="shared" si="489"/>
        <v>0</v>
      </c>
      <c r="K1269" s="67">
        <f t="shared" si="489"/>
        <v>0.33333333333333331</v>
      </c>
      <c r="L1269" s="67">
        <f t="shared" si="489"/>
        <v>0.66666666666666663</v>
      </c>
      <c r="M1269" s="54" t="s">
        <v>14</v>
      </c>
    </row>
    <row r="1270" spans="1:13" ht="15" customHeight="1" thickTop="1" thickBot="1" x14ac:dyDescent="0.3">
      <c r="A1270" s="64" t="s">
        <v>31</v>
      </c>
      <c r="B1270" s="65"/>
      <c r="C1270" s="65"/>
      <c r="D1270" s="65">
        <v>1</v>
      </c>
      <c r="E1270" s="50">
        <v>2</v>
      </c>
      <c r="F1270" s="50">
        <v>12</v>
      </c>
      <c r="G1270" s="66">
        <f t="shared" si="488"/>
        <v>15</v>
      </c>
      <c r="H1270" s="67">
        <f t="shared" si="489"/>
        <v>0</v>
      </c>
      <c r="I1270" s="67">
        <f t="shared" si="489"/>
        <v>0</v>
      </c>
      <c r="J1270" s="67">
        <f t="shared" si="489"/>
        <v>6.6666666666666666E-2</v>
      </c>
      <c r="K1270" s="67">
        <f t="shared" si="489"/>
        <v>0.13333333333333333</v>
      </c>
      <c r="L1270" s="67">
        <f t="shared" si="489"/>
        <v>0.8</v>
      </c>
      <c r="M1270" s="54" t="s">
        <v>14</v>
      </c>
    </row>
    <row r="1271" spans="1:13" ht="15" customHeight="1" thickTop="1" thickBot="1" x14ac:dyDescent="0.3">
      <c r="A1271" s="64" t="s">
        <v>32</v>
      </c>
      <c r="B1271" s="65"/>
      <c r="C1271" s="65"/>
      <c r="D1271" s="65"/>
      <c r="E1271" s="50">
        <v>3</v>
      </c>
      <c r="F1271" s="50">
        <v>12</v>
      </c>
      <c r="G1271" s="66">
        <f t="shared" si="488"/>
        <v>15</v>
      </c>
      <c r="H1271" s="67">
        <f t="shared" si="489"/>
        <v>0</v>
      </c>
      <c r="I1271" s="67">
        <f t="shared" si="489"/>
        <v>0</v>
      </c>
      <c r="J1271" s="67">
        <f t="shared" si="489"/>
        <v>0</v>
      </c>
      <c r="K1271" s="67">
        <f t="shared" si="489"/>
        <v>0.2</v>
      </c>
      <c r="L1271" s="67">
        <f t="shared" si="489"/>
        <v>0.8</v>
      </c>
      <c r="M1271" s="54" t="s">
        <v>14</v>
      </c>
    </row>
    <row r="1272" spans="1:13" ht="15" customHeight="1" thickTop="1" thickBot="1" x14ac:dyDescent="0.3">
      <c r="A1272" s="64" t="s">
        <v>33</v>
      </c>
      <c r="B1272" s="65"/>
      <c r="C1272" s="65"/>
      <c r="D1272" s="65">
        <v>1</v>
      </c>
      <c r="E1272" s="50">
        <v>3</v>
      </c>
      <c r="F1272" s="50">
        <v>11</v>
      </c>
      <c r="G1272" s="66">
        <f t="shared" si="488"/>
        <v>15</v>
      </c>
      <c r="H1272" s="67">
        <f t="shared" si="489"/>
        <v>0</v>
      </c>
      <c r="I1272" s="67">
        <f t="shared" si="489"/>
        <v>0</v>
      </c>
      <c r="J1272" s="67">
        <f t="shared" si="489"/>
        <v>6.6666666666666666E-2</v>
      </c>
      <c r="K1272" s="67">
        <f t="shared" si="489"/>
        <v>0.2</v>
      </c>
      <c r="L1272" s="67">
        <f t="shared" si="489"/>
        <v>0.73333333333333328</v>
      </c>
      <c r="M1272" s="54" t="s">
        <v>14</v>
      </c>
    </row>
    <row r="1273" spans="1:13" ht="15" customHeight="1" thickTop="1" thickBot="1" x14ac:dyDescent="0.3">
      <c r="A1273" s="68" t="s">
        <v>24</v>
      </c>
      <c r="B1273" s="69">
        <f t="shared" ref="B1273:E1273" si="490">IFERROR(AVERAGE(B1269:B1272),0)</f>
        <v>0</v>
      </c>
      <c r="C1273" s="69">
        <f t="shared" si="490"/>
        <v>0</v>
      </c>
      <c r="D1273" s="69">
        <f t="shared" si="490"/>
        <v>1</v>
      </c>
      <c r="E1273" s="69">
        <f t="shared" si="490"/>
        <v>3.25</v>
      </c>
      <c r="F1273" s="69"/>
      <c r="G1273" s="69">
        <f>SUM(AVERAGE(G1269:G1272))</f>
        <v>15</v>
      </c>
      <c r="H1273" s="63">
        <f>AVERAGE(H1269:H1272)*0.2</f>
        <v>0</v>
      </c>
      <c r="I1273" s="63">
        <f>AVERAGE(I1269:I1272)*0.4</f>
        <v>0</v>
      </c>
      <c r="J1273" s="63">
        <f>AVERAGE(J1269:J1272)*0.6</f>
        <v>0.02</v>
      </c>
      <c r="K1273" s="63">
        <f>AVERAGE(K1269:K1272)*0.8</f>
        <v>0.17333333333333334</v>
      </c>
      <c r="L1273" s="70">
        <f>AVERAGE(L1269:L1272)*1</f>
        <v>0.75</v>
      </c>
      <c r="M1273" s="63">
        <f>SUM(H1273:L1273)</f>
        <v>0.94333333333333336</v>
      </c>
    </row>
    <row r="1274" spans="1:13" ht="15" customHeight="1" thickTop="1" thickBot="1" x14ac:dyDescent="0.3">
      <c r="A1274" s="71" t="s">
        <v>114</v>
      </c>
      <c r="B1274" s="72"/>
      <c r="C1274" s="72"/>
      <c r="D1274" s="72"/>
      <c r="E1274" s="72"/>
      <c r="F1274" s="72"/>
      <c r="G1274" s="73">
        <f>SUM(B1274:F1274)</f>
        <v>0</v>
      </c>
      <c r="H1274" s="74">
        <f t="shared" ref="H1274:L1274" si="491">IFERROR(B1274/$G$1274,0)</f>
        <v>0</v>
      </c>
      <c r="I1274" s="74">
        <f t="shared" si="491"/>
        <v>0</v>
      </c>
      <c r="J1274" s="74">
        <f t="shared" si="491"/>
        <v>0</v>
      </c>
      <c r="K1274" s="74">
        <f t="shared" si="491"/>
        <v>0</v>
      </c>
      <c r="L1274" s="74">
        <f t="shared" si="491"/>
        <v>0</v>
      </c>
      <c r="M1274" s="54" t="s">
        <v>14</v>
      </c>
    </row>
    <row r="1275" spans="1:13" ht="15" customHeight="1" thickTop="1" thickBot="1" x14ac:dyDescent="0.3">
      <c r="A1275" s="170" t="s">
        <v>35</v>
      </c>
      <c r="B1275" s="171"/>
      <c r="C1275" s="171"/>
      <c r="D1275" s="171"/>
      <c r="E1275" s="171"/>
      <c r="F1275" s="172"/>
      <c r="G1275" s="75">
        <v>15</v>
      </c>
      <c r="H1275" s="63" t="s">
        <v>14</v>
      </c>
      <c r="I1275" s="63" t="s">
        <v>14</v>
      </c>
      <c r="J1275" s="63" t="s">
        <v>14</v>
      </c>
      <c r="K1275" s="63" t="s">
        <v>14</v>
      </c>
      <c r="L1275" s="63" t="s">
        <v>14</v>
      </c>
      <c r="M1275" s="63">
        <f>(M1255+M1262+M1267+M1273)/4</f>
        <v>0.93161111111111106</v>
      </c>
    </row>
    <row r="1276" spans="1:13" ht="15" customHeight="1" thickTop="1" x14ac:dyDescent="0.25">
      <c r="A1276" s="37"/>
      <c r="B1276" s="37"/>
      <c r="C1276" s="37"/>
      <c r="D1276" s="37"/>
      <c r="E1276" s="37"/>
      <c r="F1276" s="37"/>
      <c r="G1276" s="37"/>
      <c r="H1276" s="37"/>
      <c r="I1276" s="37"/>
      <c r="J1276" s="37"/>
      <c r="K1276" s="37"/>
      <c r="L1276" s="37"/>
      <c r="M1276" s="37"/>
    </row>
    <row r="1277" spans="1:13" ht="15" customHeight="1" thickBot="1" x14ac:dyDescent="0.3">
      <c r="A1277" s="37"/>
      <c r="B1277" s="37"/>
      <c r="C1277" s="37"/>
      <c r="D1277" s="37"/>
      <c r="E1277" s="37"/>
      <c r="F1277" s="37"/>
      <c r="G1277" s="37"/>
      <c r="H1277" s="37"/>
      <c r="I1277" s="37"/>
      <c r="J1277" s="37"/>
      <c r="K1277" s="37"/>
      <c r="L1277" s="37"/>
      <c r="M1277" s="37"/>
    </row>
    <row r="1278" spans="1:13" ht="15" customHeight="1" thickTop="1" thickBot="1" x14ac:dyDescent="0.3">
      <c r="A1278" s="39" t="s">
        <v>0</v>
      </c>
      <c r="B1278" s="153" t="s">
        <v>47</v>
      </c>
      <c r="C1278" s="154"/>
      <c r="D1278" s="154"/>
      <c r="E1278" s="154"/>
      <c r="F1278" s="154"/>
      <c r="G1278" s="155"/>
      <c r="H1278" s="156" t="s">
        <v>111</v>
      </c>
      <c r="I1278" s="157"/>
      <c r="J1278" s="158"/>
      <c r="K1278" s="40" t="s">
        <v>2</v>
      </c>
      <c r="L1278" s="159">
        <v>45359</v>
      </c>
      <c r="M1278" s="160"/>
    </row>
    <row r="1279" spans="1:13" ht="15" customHeight="1" thickBot="1" x14ac:dyDescent="0.3">
      <c r="A1279" s="161" t="s">
        <v>3</v>
      </c>
      <c r="B1279" s="162"/>
      <c r="C1279" s="162"/>
      <c r="D1279" s="162"/>
      <c r="E1279" s="162"/>
      <c r="F1279" s="162"/>
      <c r="G1279" s="163"/>
      <c r="H1279" s="41" t="s">
        <v>112</v>
      </c>
      <c r="I1279" s="167">
        <v>15</v>
      </c>
      <c r="J1279" s="155"/>
      <c r="K1279" s="42"/>
      <c r="L1279" s="41"/>
      <c r="M1279" s="41"/>
    </row>
    <row r="1280" spans="1:13" ht="15" customHeight="1" thickBot="1" x14ac:dyDescent="0.3">
      <c r="A1280" s="164"/>
      <c r="B1280" s="165"/>
      <c r="C1280" s="165"/>
      <c r="D1280" s="165"/>
      <c r="E1280" s="165"/>
      <c r="F1280" s="165"/>
      <c r="G1280" s="166"/>
      <c r="H1280" s="41" t="s">
        <v>113</v>
      </c>
      <c r="I1280" s="167"/>
      <c r="J1280" s="155"/>
      <c r="K1280" s="41"/>
      <c r="L1280" s="41"/>
      <c r="M1280" s="41"/>
    </row>
    <row r="1281" spans="1:13" ht="15" customHeight="1" thickBot="1" x14ac:dyDescent="0.3">
      <c r="A1281" s="43" t="s">
        <v>4</v>
      </c>
      <c r="B1281" s="168" t="s">
        <v>5</v>
      </c>
      <c r="C1281" s="169"/>
      <c r="D1281" s="169"/>
      <c r="E1281" s="169"/>
      <c r="F1281" s="169"/>
      <c r="G1281" s="169"/>
      <c r="H1281" s="167" t="s">
        <v>5</v>
      </c>
      <c r="I1281" s="154"/>
      <c r="J1281" s="154"/>
      <c r="K1281" s="154"/>
      <c r="L1281" s="154"/>
      <c r="M1281" s="155"/>
    </row>
    <row r="1282" spans="1:13" ht="15" customHeight="1" thickTop="1" thickBot="1" x14ac:dyDescent="0.3">
      <c r="A1282" s="44" t="s">
        <v>6</v>
      </c>
      <c r="B1282" s="45" t="s">
        <v>7</v>
      </c>
      <c r="C1282" s="45" t="s">
        <v>8</v>
      </c>
      <c r="D1282" s="45" t="s">
        <v>9</v>
      </c>
      <c r="E1282" s="45" t="s">
        <v>10</v>
      </c>
      <c r="F1282" s="45" t="s">
        <v>11</v>
      </c>
      <c r="G1282" s="46" t="s">
        <v>12</v>
      </c>
      <c r="H1282" s="47" t="s">
        <v>7</v>
      </c>
      <c r="I1282" s="47" t="s">
        <v>8</v>
      </c>
      <c r="J1282" s="47" t="s">
        <v>9</v>
      </c>
      <c r="K1282" s="47" t="s">
        <v>10</v>
      </c>
      <c r="L1282" s="47" t="s">
        <v>11</v>
      </c>
      <c r="M1282" s="48" t="s">
        <v>12</v>
      </c>
    </row>
    <row r="1283" spans="1:13" ht="15" customHeight="1" thickTop="1" thickBot="1" x14ac:dyDescent="0.3">
      <c r="A1283" s="49" t="s">
        <v>13</v>
      </c>
      <c r="B1283" s="50"/>
      <c r="C1283" s="50"/>
      <c r="D1283" s="50"/>
      <c r="E1283" s="50">
        <v>5</v>
      </c>
      <c r="F1283" s="50">
        <v>10</v>
      </c>
      <c r="G1283" s="51">
        <f t="shared" ref="G1283:G1285" si="492">SUM(B1283:F1283)</f>
        <v>15</v>
      </c>
      <c r="H1283" s="52">
        <f t="shared" ref="H1283:L1285" si="493">IFERROR(B1283/$G$1283,0)</f>
        <v>0</v>
      </c>
      <c r="I1283" s="52">
        <f t="shared" si="493"/>
        <v>0</v>
      </c>
      <c r="J1283" s="52">
        <f t="shared" si="493"/>
        <v>0</v>
      </c>
      <c r="K1283" s="52">
        <f t="shared" si="493"/>
        <v>0.33333333333333331</v>
      </c>
      <c r="L1283" s="52">
        <f t="shared" si="493"/>
        <v>0.66666666666666663</v>
      </c>
      <c r="M1283" s="53" t="s">
        <v>14</v>
      </c>
    </row>
    <row r="1284" spans="1:13" ht="15" customHeight="1" thickTop="1" thickBot="1" x14ac:dyDescent="0.3">
      <c r="A1284" s="49" t="s">
        <v>15</v>
      </c>
      <c r="B1284" s="50"/>
      <c r="C1284" s="50"/>
      <c r="D1284" s="50"/>
      <c r="E1284" s="50">
        <v>6</v>
      </c>
      <c r="F1284" s="50">
        <v>9</v>
      </c>
      <c r="G1284" s="51">
        <f t="shared" si="492"/>
        <v>15</v>
      </c>
      <c r="H1284" s="52">
        <f t="shared" si="493"/>
        <v>0</v>
      </c>
      <c r="I1284" s="52">
        <f t="shared" si="493"/>
        <v>0</v>
      </c>
      <c r="J1284" s="52">
        <f t="shared" si="493"/>
        <v>0</v>
      </c>
      <c r="K1284" s="52">
        <f t="shared" si="493"/>
        <v>0.4</v>
      </c>
      <c r="L1284" s="52">
        <f t="shared" si="493"/>
        <v>0.6</v>
      </c>
      <c r="M1284" s="54" t="s">
        <v>14</v>
      </c>
    </row>
    <row r="1285" spans="1:13" ht="15" customHeight="1" thickTop="1" thickBot="1" x14ac:dyDescent="0.3">
      <c r="A1285" s="49" t="s">
        <v>16</v>
      </c>
      <c r="B1285" s="50"/>
      <c r="C1285" s="50"/>
      <c r="D1285" s="50"/>
      <c r="E1285" s="50">
        <v>5</v>
      </c>
      <c r="F1285" s="50">
        <v>10</v>
      </c>
      <c r="G1285" s="51">
        <f t="shared" si="492"/>
        <v>15</v>
      </c>
      <c r="H1285" s="52">
        <f t="shared" si="493"/>
        <v>0</v>
      </c>
      <c r="I1285" s="52">
        <f t="shared" si="493"/>
        <v>0</v>
      </c>
      <c r="J1285" s="52">
        <f t="shared" si="493"/>
        <v>0</v>
      </c>
      <c r="K1285" s="52">
        <f t="shared" si="493"/>
        <v>0.33333333333333331</v>
      </c>
      <c r="L1285" s="52">
        <f t="shared" si="493"/>
        <v>0.66666666666666663</v>
      </c>
      <c r="M1285" s="54" t="s">
        <v>14</v>
      </c>
    </row>
    <row r="1286" spans="1:13" ht="15" customHeight="1" thickTop="1" thickBot="1" x14ac:dyDescent="0.3">
      <c r="A1286" s="55" t="s">
        <v>17</v>
      </c>
      <c r="B1286" s="56">
        <f>IFERROR(AVERAGE(B1283:B1285),0)</f>
        <v>0</v>
      </c>
      <c r="C1286" s="56"/>
      <c r="D1286" s="56">
        <f>IFERROR(AVERAGE(D1283:D1285),0)</f>
        <v>0</v>
      </c>
      <c r="E1286" s="56"/>
      <c r="F1286" s="56"/>
      <c r="G1286" s="56">
        <f>SUM(AVERAGE(G1283:G1285))</f>
        <v>15</v>
      </c>
      <c r="H1286" s="57">
        <f>AVERAGE(H1283:H1285)*0.2</f>
        <v>0</v>
      </c>
      <c r="I1286" s="57">
        <f>AVERAGE(I1283:I1285)*0.4</f>
        <v>0</v>
      </c>
      <c r="J1286" s="57">
        <f>AVERAGE(J1283:J1285)*0.6</f>
        <v>0</v>
      </c>
      <c r="K1286" s="57">
        <f>AVERAGE(K1283:K1285)*0.8</f>
        <v>0.28444444444444444</v>
      </c>
      <c r="L1286" s="57">
        <f>AVERAGE(L1283:L1285)*1</f>
        <v>0.64444444444444438</v>
      </c>
      <c r="M1286" s="58">
        <f>SUM(H1286:L1286)</f>
        <v>0.92888888888888888</v>
      </c>
    </row>
    <row r="1287" spans="1:13" ht="15" customHeight="1" thickTop="1" thickBot="1" x14ac:dyDescent="0.3">
      <c r="A1287" s="59" t="s">
        <v>18</v>
      </c>
      <c r="B1287" s="45" t="s">
        <v>7</v>
      </c>
      <c r="C1287" s="45" t="s">
        <v>8</v>
      </c>
      <c r="D1287" s="45" t="s">
        <v>9</v>
      </c>
      <c r="E1287" s="45" t="s">
        <v>10</v>
      </c>
      <c r="F1287" s="45" t="s">
        <v>11</v>
      </c>
      <c r="G1287" s="46" t="s">
        <v>12</v>
      </c>
      <c r="H1287" s="45" t="s">
        <v>7</v>
      </c>
      <c r="I1287" s="45" t="s">
        <v>8</v>
      </c>
      <c r="J1287" s="45" t="s">
        <v>9</v>
      </c>
      <c r="K1287" s="45" t="s">
        <v>10</v>
      </c>
      <c r="L1287" s="60" t="s">
        <v>11</v>
      </c>
      <c r="M1287" s="46" t="s">
        <v>12</v>
      </c>
    </row>
    <row r="1288" spans="1:13" ht="15" customHeight="1" thickTop="1" thickBot="1" x14ac:dyDescent="0.3">
      <c r="A1288" s="49" t="s">
        <v>19</v>
      </c>
      <c r="B1288" s="50"/>
      <c r="C1288" s="50"/>
      <c r="D1288" s="50"/>
      <c r="E1288" s="50">
        <v>6</v>
      </c>
      <c r="F1288" s="50">
        <v>9</v>
      </c>
      <c r="G1288" s="51">
        <f t="shared" ref="G1288:G1292" si="494">SUM(B1288:F1288)</f>
        <v>15</v>
      </c>
      <c r="H1288" s="52">
        <f t="shared" ref="H1288:L1292" si="495">IFERROR(B1288/$G$1288,0)</f>
        <v>0</v>
      </c>
      <c r="I1288" s="52">
        <f t="shared" si="495"/>
        <v>0</v>
      </c>
      <c r="J1288" s="52">
        <f t="shared" si="495"/>
        <v>0</v>
      </c>
      <c r="K1288" s="52">
        <f t="shared" si="495"/>
        <v>0.4</v>
      </c>
      <c r="L1288" s="52">
        <f t="shared" si="495"/>
        <v>0.6</v>
      </c>
      <c r="M1288" s="54" t="s">
        <v>14</v>
      </c>
    </row>
    <row r="1289" spans="1:13" ht="15" customHeight="1" thickTop="1" thickBot="1" x14ac:dyDescent="0.3">
      <c r="A1289" s="49" t="s">
        <v>20</v>
      </c>
      <c r="B1289" s="50"/>
      <c r="C1289" s="50"/>
      <c r="D1289" s="50"/>
      <c r="E1289" s="50">
        <v>5</v>
      </c>
      <c r="F1289" s="50">
        <v>10</v>
      </c>
      <c r="G1289" s="51">
        <f t="shared" si="494"/>
        <v>15</v>
      </c>
      <c r="H1289" s="52">
        <f t="shared" si="495"/>
        <v>0</v>
      </c>
      <c r="I1289" s="52">
        <f t="shared" si="495"/>
        <v>0</v>
      </c>
      <c r="J1289" s="52">
        <f t="shared" si="495"/>
        <v>0</v>
      </c>
      <c r="K1289" s="52">
        <f t="shared" si="495"/>
        <v>0.33333333333333331</v>
      </c>
      <c r="L1289" s="52">
        <f t="shared" si="495"/>
        <v>0.66666666666666663</v>
      </c>
      <c r="M1289" s="54" t="s">
        <v>14</v>
      </c>
    </row>
    <row r="1290" spans="1:13" ht="15" customHeight="1" thickTop="1" thickBot="1" x14ac:dyDescent="0.3">
      <c r="A1290" s="49" t="s">
        <v>21</v>
      </c>
      <c r="B1290" s="50"/>
      <c r="C1290" s="50"/>
      <c r="D1290" s="50"/>
      <c r="E1290" s="50">
        <v>5</v>
      </c>
      <c r="F1290" s="50">
        <v>10</v>
      </c>
      <c r="G1290" s="51">
        <f t="shared" si="494"/>
        <v>15</v>
      </c>
      <c r="H1290" s="52">
        <f t="shared" si="495"/>
        <v>0</v>
      </c>
      <c r="I1290" s="52">
        <f t="shared" si="495"/>
        <v>0</v>
      </c>
      <c r="J1290" s="52">
        <f t="shared" si="495"/>
        <v>0</v>
      </c>
      <c r="K1290" s="52">
        <f t="shared" si="495"/>
        <v>0.33333333333333331</v>
      </c>
      <c r="L1290" s="52">
        <f t="shared" si="495"/>
        <v>0.66666666666666663</v>
      </c>
      <c r="M1290" s="54" t="s">
        <v>14</v>
      </c>
    </row>
    <row r="1291" spans="1:13" ht="15" customHeight="1" thickTop="1" thickBot="1" x14ac:dyDescent="0.3">
      <c r="A1291" s="49" t="s">
        <v>22</v>
      </c>
      <c r="B1291" s="50"/>
      <c r="C1291" s="50"/>
      <c r="D1291" s="50"/>
      <c r="E1291" s="50">
        <v>5</v>
      </c>
      <c r="F1291" s="50">
        <v>10</v>
      </c>
      <c r="G1291" s="51">
        <f t="shared" si="494"/>
        <v>15</v>
      </c>
      <c r="H1291" s="52">
        <f t="shared" si="495"/>
        <v>0</v>
      </c>
      <c r="I1291" s="52">
        <f t="shared" si="495"/>
        <v>0</v>
      </c>
      <c r="J1291" s="52">
        <f t="shared" si="495"/>
        <v>0</v>
      </c>
      <c r="K1291" s="52">
        <f t="shared" si="495"/>
        <v>0.33333333333333331</v>
      </c>
      <c r="L1291" s="52">
        <f t="shared" si="495"/>
        <v>0.66666666666666663</v>
      </c>
      <c r="M1291" s="54" t="s">
        <v>14</v>
      </c>
    </row>
    <row r="1292" spans="1:13" ht="15" customHeight="1" thickTop="1" thickBot="1" x14ac:dyDescent="0.3">
      <c r="A1292" s="49" t="s">
        <v>23</v>
      </c>
      <c r="B1292" s="50"/>
      <c r="C1292" s="50"/>
      <c r="D1292" s="50"/>
      <c r="E1292" s="50">
        <v>5</v>
      </c>
      <c r="F1292" s="50">
        <v>10</v>
      </c>
      <c r="G1292" s="51">
        <f t="shared" si="494"/>
        <v>15</v>
      </c>
      <c r="H1292" s="52">
        <f t="shared" si="495"/>
        <v>0</v>
      </c>
      <c r="I1292" s="52">
        <f t="shared" si="495"/>
        <v>0</v>
      </c>
      <c r="J1292" s="52">
        <f t="shared" si="495"/>
        <v>0</v>
      </c>
      <c r="K1292" s="52">
        <f t="shared" si="495"/>
        <v>0.33333333333333331</v>
      </c>
      <c r="L1292" s="52">
        <f t="shared" si="495"/>
        <v>0.66666666666666663</v>
      </c>
      <c r="M1292" s="54"/>
    </row>
    <row r="1293" spans="1:13" ht="15" customHeight="1" thickTop="1" thickBot="1" x14ac:dyDescent="0.3">
      <c r="A1293" s="55" t="s">
        <v>24</v>
      </c>
      <c r="B1293" s="56">
        <f t="shared" ref="B1293:E1293" si="496">IFERROR(AVERAGE(B1288:B1292),0)</f>
        <v>0</v>
      </c>
      <c r="C1293" s="56">
        <f t="shared" si="496"/>
        <v>0</v>
      </c>
      <c r="D1293" s="56">
        <f t="shared" si="496"/>
        <v>0</v>
      </c>
      <c r="E1293" s="56">
        <f t="shared" si="496"/>
        <v>5.2</v>
      </c>
      <c r="F1293" s="56"/>
      <c r="G1293" s="56">
        <f>SUM(AVERAGE(G1288:G1292))</f>
        <v>15</v>
      </c>
      <c r="H1293" s="58">
        <f>AVERAGE(H1288:H1292)*0.2</f>
        <v>0</v>
      </c>
      <c r="I1293" s="58">
        <f>AVERAGE(I1288:I1292)*0.4</f>
        <v>0</v>
      </c>
      <c r="J1293" s="58">
        <f>AVERAGE(J1288:J1292)*0.6</f>
        <v>0</v>
      </c>
      <c r="K1293" s="58">
        <f>AVERAGE(K1288:K1292)*0.8</f>
        <v>0.27733333333333332</v>
      </c>
      <c r="L1293" s="61">
        <f>AVERAGE(L1288:L1292)*1</f>
        <v>0.65333333333333321</v>
      </c>
      <c r="M1293" s="58">
        <f>SUM(H1293:L1293)</f>
        <v>0.93066666666666653</v>
      </c>
    </row>
    <row r="1294" spans="1:13" ht="15" customHeight="1" thickTop="1" thickBot="1" x14ac:dyDescent="0.3">
      <c r="A1294" s="59" t="s">
        <v>25</v>
      </c>
      <c r="B1294" s="45" t="s">
        <v>7</v>
      </c>
      <c r="C1294" s="45" t="s">
        <v>8</v>
      </c>
      <c r="D1294" s="45" t="s">
        <v>9</v>
      </c>
      <c r="E1294" s="45" t="s">
        <v>10</v>
      </c>
      <c r="F1294" s="45" t="s">
        <v>11</v>
      </c>
      <c r="G1294" s="46" t="s">
        <v>12</v>
      </c>
      <c r="H1294" s="45" t="s">
        <v>7</v>
      </c>
      <c r="I1294" s="45" t="s">
        <v>8</v>
      </c>
      <c r="J1294" s="45" t="s">
        <v>9</v>
      </c>
      <c r="K1294" s="45" t="s">
        <v>10</v>
      </c>
      <c r="L1294" s="60" t="s">
        <v>11</v>
      </c>
      <c r="M1294" s="46" t="s">
        <v>12</v>
      </c>
    </row>
    <row r="1295" spans="1:13" ht="15" customHeight="1" thickTop="1" thickBot="1" x14ac:dyDescent="0.3">
      <c r="A1295" s="49" t="s">
        <v>26</v>
      </c>
      <c r="B1295" s="50"/>
      <c r="C1295" s="50"/>
      <c r="D1295" s="50">
        <v>1</v>
      </c>
      <c r="E1295" s="50">
        <v>6</v>
      </c>
      <c r="F1295" s="50">
        <v>8</v>
      </c>
      <c r="G1295" s="51">
        <f t="shared" ref="G1295:G1297" si="497">SUM(B1295:F1295)</f>
        <v>15</v>
      </c>
      <c r="H1295" s="52">
        <f t="shared" ref="H1295:L1297" si="498">IFERROR(B1295/$G$1295,0)</f>
        <v>0</v>
      </c>
      <c r="I1295" s="52">
        <f t="shared" si="498"/>
        <v>0</v>
      </c>
      <c r="J1295" s="52">
        <f t="shared" si="498"/>
        <v>6.6666666666666666E-2</v>
      </c>
      <c r="K1295" s="52">
        <f t="shared" si="498"/>
        <v>0.4</v>
      </c>
      <c r="L1295" s="52">
        <f t="shared" si="498"/>
        <v>0.53333333333333333</v>
      </c>
      <c r="M1295" s="54" t="s">
        <v>14</v>
      </c>
    </row>
    <row r="1296" spans="1:13" ht="15" customHeight="1" thickTop="1" thickBot="1" x14ac:dyDescent="0.3">
      <c r="A1296" s="49" t="s">
        <v>27</v>
      </c>
      <c r="B1296" s="50"/>
      <c r="C1296" s="50"/>
      <c r="D1296" s="50">
        <v>2</v>
      </c>
      <c r="E1296" s="50">
        <v>5</v>
      </c>
      <c r="F1296" s="50">
        <v>8</v>
      </c>
      <c r="G1296" s="51">
        <f t="shared" si="497"/>
        <v>15</v>
      </c>
      <c r="H1296" s="52">
        <f t="shared" si="498"/>
        <v>0</v>
      </c>
      <c r="I1296" s="52">
        <f t="shared" si="498"/>
        <v>0</v>
      </c>
      <c r="J1296" s="52">
        <f t="shared" si="498"/>
        <v>0.13333333333333333</v>
      </c>
      <c r="K1296" s="52">
        <f t="shared" si="498"/>
        <v>0.33333333333333331</v>
      </c>
      <c r="L1296" s="52">
        <f t="shared" si="498"/>
        <v>0.53333333333333333</v>
      </c>
      <c r="M1296" s="54" t="s">
        <v>14</v>
      </c>
    </row>
    <row r="1297" spans="1:13" ht="15" customHeight="1" thickTop="1" thickBot="1" x14ac:dyDescent="0.3">
      <c r="A1297" s="49" t="s">
        <v>28</v>
      </c>
      <c r="B1297" s="50"/>
      <c r="C1297" s="50"/>
      <c r="D1297" s="50">
        <v>1</v>
      </c>
      <c r="E1297" s="50">
        <v>6</v>
      </c>
      <c r="F1297" s="50">
        <v>8</v>
      </c>
      <c r="G1297" s="51">
        <f t="shared" si="497"/>
        <v>15</v>
      </c>
      <c r="H1297" s="52">
        <f t="shared" si="498"/>
        <v>0</v>
      </c>
      <c r="I1297" s="52">
        <f t="shared" si="498"/>
        <v>0</v>
      </c>
      <c r="J1297" s="52">
        <f t="shared" si="498"/>
        <v>6.6666666666666666E-2</v>
      </c>
      <c r="K1297" s="52">
        <f t="shared" si="498"/>
        <v>0.4</v>
      </c>
      <c r="L1297" s="52">
        <f t="shared" si="498"/>
        <v>0.53333333333333333</v>
      </c>
      <c r="M1297" s="54" t="s">
        <v>14</v>
      </c>
    </row>
    <row r="1298" spans="1:13" ht="15" customHeight="1" thickTop="1" thickBot="1" x14ac:dyDescent="0.3">
      <c r="A1298" s="55" t="s">
        <v>24</v>
      </c>
      <c r="B1298" s="56"/>
      <c r="C1298" s="56">
        <f t="shared" ref="C1298:E1298" si="499">IFERROR(AVERAGE(C1295:C1297),0)</f>
        <v>0</v>
      </c>
      <c r="D1298" s="62">
        <f t="shared" si="499"/>
        <v>1.3333333333333333</v>
      </c>
      <c r="E1298" s="62">
        <f t="shared" si="499"/>
        <v>5.666666666666667</v>
      </c>
      <c r="F1298" s="62"/>
      <c r="G1298" s="62">
        <f>SUM(AVERAGE(G1295:G1297))</f>
        <v>15</v>
      </c>
      <c r="H1298" s="58">
        <f>AVERAGE(H1295:H1297)*0.2</f>
        <v>0</v>
      </c>
      <c r="I1298" s="58">
        <f>AVERAGE(I1295:I1297)*0.4</f>
        <v>0</v>
      </c>
      <c r="J1298" s="58">
        <f>AVERAGE(J1295:J1297)*0.6</f>
        <v>5.3333333333333337E-2</v>
      </c>
      <c r="K1298" s="58">
        <f>AVERAGE(K1295:K1297)*0.8</f>
        <v>0.30222222222222223</v>
      </c>
      <c r="L1298" s="61">
        <f>AVERAGE(L1295:L1297)*1</f>
        <v>0.53333333333333333</v>
      </c>
      <c r="M1298" s="63">
        <f>SUM(H1298:L1298)</f>
        <v>0.88888888888888884</v>
      </c>
    </row>
    <row r="1299" spans="1:13" ht="15" customHeight="1" thickTop="1" thickBot="1" x14ac:dyDescent="0.3">
      <c r="A1299" s="44" t="s">
        <v>29</v>
      </c>
      <c r="B1299" s="45" t="s">
        <v>7</v>
      </c>
      <c r="C1299" s="45" t="s">
        <v>8</v>
      </c>
      <c r="D1299" s="45" t="s">
        <v>9</v>
      </c>
      <c r="E1299" s="45" t="s">
        <v>10</v>
      </c>
      <c r="F1299" s="45" t="s">
        <v>11</v>
      </c>
      <c r="G1299" s="46" t="s">
        <v>12</v>
      </c>
      <c r="H1299" s="45" t="s">
        <v>7</v>
      </c>
      <c r="I1299" s="45" t="s">
        <v>8</v>
      </c>
      <c r="J1299" s="45" t="s">
        <v>9</v>
      </c>
      <c r="K1299" s="45" t="s">
        <v>10</v>
      </c>
      <c r="L1299" s="60" t="s">
        <v>11</v>
      </c>
      <c r="M1299" s="46" t="s">
        <v>12</v>
      </c>
    </row>
    <row r="1300" spans="1:13" ht="15" customHeight="1" thickTop="1" thickBot="1" x14ac:dyDescent="0.3">
      <c r="A1300" s="64" t="s">
        <v>30</v>
      </c>
      <c r="B1300" s="65"/>
      <c r="C1300" s="65"/>
      <c r="D1300" s="65"/>
      <c r="E1300" s="50">
        <v>3</v>
      </c>
      <c r="F1300" s="50">
        <v>12</v>
      </c>
      <c r="G1300" s="66">
        <f t="shared" ref="G1300:G1303" si="500">SUM(B1300:F1300)</f>
        <v>15</v>
      </c>
      <c r="H1300" s="67">
        <f t="shared" ref="H1300:L1303" si="501">IFERROR(B1300/$G$1300,0)</f>
        <v>0</v>
      </c>
      <c r="I1300" s="67">
        <f t="shared" si="501"/>
        <v>0</v>
      </c>
      <c r="J1300" s="67">
        <f t="shared" si="501"/>
        <v>0</v>
      </c>
      <c r="K1300" s="67">
        <f t="shared" si="501"/>
        <v>0.2</v>
      </c>
      <c r="L1300" s="67">
        <f t="shared" si="501"/>
        <v>0.8</v>
      </c>
      <c r="M1300" s="54" t="s">
        <v>14</v>
      </c>
    </row>
    <row r="1301" spans="1:13" ht="15" customHeight="1" thickTop="1" thickBot="1" x14ac:dyDescent="0.3">
      <c r="A1301" s="64" t="s">
        <v>31</v>
      </c>
      <c r="B1301" s="65"/>
      <c r="C1301" s="65"/>
      <c r="D1301" s="65">
        <v>1</v>
      </c>
      <c r="E1301" s="50">
        <v>4</v>
      </c>
      <c r="F1301" s="50">
        <v>10</v>
      </c>
      <c r="G1301" s="66">
        <f t="shared" si="500"/>
        <v>15</v>
      </c>
      <c r="H1301" s="67">
        <f t="shared" si="501"/>
        <v>0</v>
      </c>
      <c r="I1301" s="67">
        <f t="shared" si="501"/>
        <v>0</v>
      </c>
      <c r="J1301" s="67">
        <f t="shared" si="501"/>
        <v>6.6666666666666666E-2</v>
      </c>
      <c r="K1301" s="67">
        <f t="shared" si="501"/>
        <v>0.26666666666666666</v>
      </c>
      <c r="L1301" s="67">
        <f t="shared" si="501"/>
        <v>0.66666666666666663</v>
      </c>
      <c r="M1301" s="54" t="s">
        <v>14</v>
      </c>
    </row>
    <row r="1302" spans="1:13" ht="15" customHeight="1" thickTop="1" thickBot="1" x14ac:dyDescent="0.3">
      <c r="A1302" s="64" t="s">
        <v>32</v>
      </c>
      <c r="B1302" s="65"/>
      <c r="C1302" s="65"/>
      <c r="D1302" s="65"/>
      <c r="E1302" s="50">
        <v>7</v>
      </c>
      <c r="F1302" s="50">
        <v>8</v>
      </c>
      <c r="G1302" s="66">
        <f t="shared" si="500"/>
        <v>15</v>
      </c>
      <c r="H1302" s="67">
        <f t="shared" si="501"/>
        <v>0</v>
      </c>
      <c r="I1302" s="67">
        <f t="shared" si="501"/>
        <v>0</v>
      </c>
      <c r="J1302" s="67">
        <f t="shared" si="501"/>
        <v>0</v>
      </c>
      <c r="K1302" s="67">
        <f t="shared" si="501"/>
        <v>0.46666666666666667</v>
      </c>
      <c r="L1302" s="67">
        <f t="shared" si="501"/>
        <v>0.53333333333333333</v>
      </c>
      <c r="M1302" s="54" t="s">
        <v>14</v>
      </c>
    </row>
    <row r="1303" spans="1:13" ht="15" customHeight="1" thickTop="1" thickBot="1" x14ac:dyDescent="0.3">
      <c r="A1303" s="64" t="s">
        <v>33</v>
      </c>
      <c r="B1303" s="65"/>
      <c r="C1303" s="65"/>
      <c r="D1303" s="65">
        <v>1</v>
      </c>
      <c r="E1303" s="50">
        <v>2</v>
      </c>
      <c r="F1303" s="50">
        <v>12</v>
      </c>
      <c r="G1303" s="66">
        <f t="shared" si="500"/>
        <v>15</v>
      </c>
      <c r="H1303" s="67">
        <f t="shared" si="501"/>
        <v>0</v>
      </c>
      <c r="I1303" s="67">
        <f t="shared" si="501"/>
        <v>0</v>
      </c>
      <c r="J1303" s="67">
        <f t="shared" si="501"/>
        <v>6.6666666666666666E-2</v>
      </c>
      <c r="K1303" s="67">
        <f t="shared" si="501"/>
        <v>0.13333333333333333</v>
      </c>
      <c r="L1303" s="67">
        <f t="shared" si="501"/>
        <v>0.8</v>
      </c>
      <c r="M1303" s="54" t="s">
        <v>14</v>
      </c>
    </row>
    <row r="1304" spans="1:13" ht="15" customHeight="1" thickTop="1" thickBot="1" x14ac:dyDescent="0.3">
      <c r="A1304" s="68" t="s">
        <v>24</v>
      </c>
      <c r="B1304" s="69">
        <f t="shared" ref="B1304:E1304" si="502">IFERROR(AVERAGE(B1300:B1303),0)</f>
        <v>0</v>
      </c>
      <c r="C1304" s="69">
        <f t="shared" si="502"/>
        <v>0</v>
      </c>
      <c r="D1304" s="69">
        <f t="shared" si="502"/>
        <v>1</v>
      </c>
      <c r="E1304" s="69">
        <f t="shared" si="502"/>
        <v>4</v>
      </c>
      <c r="F1304" s="69"/>
      <c r="G1304" s="69">
        <f>SUM(AVERAGE(G1300:G1303))</f>
        <v>15</v>
      </c>
      <c r="H1304" s="63">
        <f>AVERAGE(H1300:H1303)*0.2</f>
        <v>0</v>
      </c>
      <c r="I1304" s="63">
        <f>AVERAGE(I1300:I1303)*0.4</f>
        <v>0</v>
      </c>
      <c r="J1304" s="63">
        <f>AVERAGE(J1300:J1303)*0.6</f>
        <v>0.02</v>
      </c>
      <c r="K1304" s="63">
        <f>AVERAGE(K1300:K1303)*0.8</f>
        <v>0.21333333333333335</v>
      </c>
      <c r="L1304" s="70">
        <f>AVERAGE(L1300:L1303)*1</f>
        <v>0.7</v>
      </c>
      <c r="M1304" s="63">
        <f>SUM(H1304:L1304)</f>
        <v>0.93333333333333335</v>
      </c>
    </row>
    <row r="1305" spans="1:13" ht="15" customHeight="1" thickTop="1" thickBot="1" x14ac:dyDescent="0.3">
      <c r="A1305" s="71" t="s">
        <v>114</v>
      </c>
      <c r="B1305" s="72"/>
      <c r="C1305" s="72"/>
      <c r="D1305" s="72"/>
      <c r="E1305" s="72"/>
      <c r="F1305" s="72"/>
      <c r="G1305" s="73">
        <f>SUM(B1305:F1305)</f>
        <v>0</v>
      </c>
      <c r="H1305" s="74">
        <f t="shared" ref="H1305:L1305" si="503">IFERROR(B1305/$G$1305,0)</f>
        <v>0</v>
      </c>
      <c r="I1305" s="74">
        <f t="shared" si="503"/>
        <v>0</v>
      </c>
      <c r="J1305" s="74">
        <f t="shared" si="503"/>
        <v>0</v>
      </c>
      <c r="K1305" s="74">
        <f t="shared" si="503"/>
        <v>0</v>
      </c>
      <c r="L1305" s="74">
        <f t="shared" si="503"/>
        <v>0</v>
      </c>
      <c r="M1305" s="54" t="s">
        <v>14</v>
      </c>
    </row>
    <row r="1306" spans="1:13" ht="15" customHeight="1" thickTop="1" thickBot="1" x14ac:dyDescent="0.3">
      <c r="A1306" s="170" t="s">
        <v>35</v>
      </c>
      <c r="B1306" s="171"/>
      <c r="C1306" s="171"/>
      <c r="D1306" s="171"/>
      <c r="E1306" s="171"/>
      <c r="F1306" s="172"/>
      <c r="G1306" s="75">
        <v>15</v>
      </c>
      <c r="H1306" s="63" t="s">
        <v>14</v>
      </c>
      <c r="I1306" s="63" t="s">
        <v>14</v>
      </c>
      <c r="J1306" s="63" t="s">
        <v>14</v>
      </c>
      <c r="K1306" s="63" t="s">
        <v>14</v>
      </c>
      <c r="L1306" s="63" t="s">
        <v>14</v>
      </c>
      <c r="M1306" s="63">
        <f>(M1286+M1293+M1298+M1304)/4</f>
        <v>0.9204444444444444</v>
      </c>
    </row>
    <row r="1307" spans="1:13" ht="15" customHeight="1" thickTop="1" x14ac:dyDescent="0.25">
      <c r="A1307" s="37"/>
      <c r="B1307" s="37"/>
      <c r="C1307" s="37"/>
      <c r="D1307" s="37"/>
      <c r="E1307" s="37"/>
      <c r="F1307" s="37"/>
      <c r="G1307" s="37"/>
      <c r="H1307" s="37"/>
      <c r="I1307" s="37"/>
      <c r="J1307" s="37"/>
      <c r="K1307" s="37"/>
      <c r="L1307" s="37"/>
      <c r="M1307" s="37"/>
    </row>
    <row r="1308" spans="1:13" ht="15" customHeight="1" thickBot="1" x14ac:dyDescent="0.3">
      <c r="A1308" s="37"/>
      <c r="B1308" s="37"/>
      <c r="C1308" s="37"/>
      <c r="D1308" s="37"/>
      <c r="E1308" s="37"/>
      <c r="F1308" s="37"/>
      <c r="G1308" s="37"/>
      <c r="H1308" s="37"/>
      <c r="I1308" s="37"/>
      <c r="J1308" s="37"/>
      <c r="K1308" s="37"/>
      <c r="L1308" s="37"/>
      <c r="M1308" s="37"/>
    </row>
    <row r="1309" spans="1:13" ht="15" customHeight="1" thickTop="1" thickBot="1" x14ac:dyDescent="0.3">
      <c r="A1309" s="39" t="s">
        <v>0</v>
      </c>
      <c r="B1309" s="153" t="s">
        <v>80</v>
      </c>
      <c r="C1309" s="154"/>
      <c r="D1309" s="154"/>
      <c r="E1309" s="154"/>
      <c r="F1309" s="154"/>
      <c r="G1309" s="155"/>
      <c r="H1309" s="156" t="s">
        <v>111</v>
      </c>
      <c r="I1309" s="157"/>
      <c r="J1309" s="158"/>
      <c r="K1309" s="40" t="s">
        <v>2</v>
      </c>
      <c r="L1309" s="159">
        <v>45352</v>
      </c>
      <c r="M1309" s="160"/>
    </row>
    <row r="1310" spans="1:13" ht="15" customHeight="1" thickBot="1" x14ac:dyDescent="0.3">
      <c r="A1310" s="161" t="s">
        <v>3</v>
      </c>
      <c r="B1310" s="162"/>
      <c r="C1310" s="162"/>
      <c r="D1310" s="162"/>
      <c r="E1310" s="162"/>
      <c r="F1310" s="162"/>
      <c r="G1310" s="163"/>
      <c r="H1310" s="41" t="s">
        <v>112</v>
      </c>
      <c r="I1310" s="167">
        <v>15</v>
      </c>
      <c r="J1310" s="155"/>
      <c r="K1310" s="42"/>
      <c r="L1310" s="41"/>
      <c r="M1310" s="41"/>
    </row>
    <row r="1311" spans="1:13" ht="15" customHeight="1" thickBot="1" x14ac:dyDescent="0.3">
      <c r="A1311" s="164"/>
      <c r="B1311" s="165"/>
      <c r="C1311" s="165"/>
      <c r="D1311" s="165"/>
      <c r="E1311" s="165"/>
      <c r="F1311" s="165"/>
      <c r="G1311" s="166"/>
      <c r="H1311" s="41" t="s">
        <v>113</v>
      </c>
      <c r="I1311" s="167">
        <v>0</v>
      </c>
      <c r="J1311" s="155"/>
      <c r="K1311" s="41"/>
      <c r="L1311" s="41"/>
      <c r="M1311" s="41"/>
    </row>
    <row r="1312" spans="1:13" ht="15" customHeight="1" thickBot="1" x14ac:dyDescent="0.3">
      <c r="A1312" s="43" t="s">
        <v>4</v>
      </c>
      <c r="B1312" s="168" t="s">
        <v>5</v>
      </c>
      <c r="C1312" s="169"/>
      <c r="D1312" s="169"/>
      <c r="E1312" s="169"/>
      <c r="F1312" s="169"/>
      <c r="G1312" s="169"/>
      <c r="H1312" s="167" t="s">
        <v>5</v>
      </c>
      <c r="I1312" s="154"/>
      <c r="J1312" s="154"/>
      <c r="K1312" s="154"/>
      <c r="L1312" s="154"/>
      <c r="M1312" s="155"/>
    </row>
    <row r="1313" spans="1:13" ht="15" customHeight="1" thickTop="1" thickBot="1" x14ac:dyDescent="0.3">
      <c r="A1313" s="44" t="s">
        <v>6</v>
      </c>
      <c r="B1313" s="45" t="s">
        <v>7</v>
      </c>
      <c r="C1313" s="45" t="s">
        <v>8</v>
      </c>
      <c r="D1313" s="45" t="s">
        <v>9</v>
      </c>
      <c r="E1313" s="45" t="s">
        <v>10</v>
      </c>
      <c r="F1313" s="45" t="s">
        <v>11</v>
      </c>
      <c r="G1313" s="46" t="s">
        <v>12</v>
      </c>
      <c r="H1313" s="47" t="s">
        <v>7</v>
      </c>
      <c r="I1313" s="47" t="s">
        <v>8</v>
      </c>
      <c r="J1313" s="47" t="s">
        <v>9</v>
      </c>
      <c r="K1313" s="47" t="s">
        <v>10</v>
      </c>
      <c r="L1313" s="47" t="s">
        <v>11</v>
      </c>
      <c r="M1313" s="48" t="s">
        <v>12</v>
      </c>
    </row>
    <row r="1314" spans="1:13" ht="15" customHeight="1" thickTop="1" thickBot="1" x14ac:dyDescent="0.3">
      <c r="A1314" s="49" t="s">
        <v>13</v>
      </c>
      <c r="B1314" s="50"/>
      <c r="C1314" s="50"/>
      <c r="D1314" s="50"/>
      <c r="E1314" s="50">
        <v>1</v>
      </c>
      <c r="F1314" s="50">
        <v>14</v>
      </c>
      <c r="G1314" s="51">
        <f t="shared" ref="G1314:G1316" si="504">SUM(B1314:F1314)</f>
        <v>15</v>
      </c>
      <c r="H1314" s="52">
        <f t="shared" ref="H1314:L1316" si="505">IFERROR(B1314/$G$1314,0)</f>
        <v>0</v>
      </c>
      <c r="I1314" s="52">
        <f t="shared" si="505"/>
        <v>0</v>
      </c>
      <c r="J1314" s="52">
        <f t="shared" si="505"/>
        <v>0</v>
      </c>
      <c r="K1314" s="52">
        <f t="shared" si="505"/>
        <v>6.6666666666666666E-2</v>
      </c>
      <c r="L1314" s="52">
        <f t="shared" si="505"/>
        <v>0.93333333333333335</v>
      </c>
      <c r="M1314" s="53" t="s">
        <v>14</v>
      </c>
    </row>
    <row r="1315" spans="1:13" ht="15" customHeight="1" thickTop="1" thickBot="1" x14ac:dyDescent="0.3">
      <c r="A1315" s="49" t="s">
        <v>15</v>
      </c>
      <c r="B1315" s="50"/>
      <c r="C1315" s="50"/>
      <c r="D1315" s="50"/>
      <c r="E1315" s="50">
        <v>1</v>
      </c>
      <c r="F1315" s="50">
        <v>14</v>
      </c>
      <c r="G1315" s="51">
        <f t="shared" si="504"/>
        <v>15</v>
      </c>
      <c r="H1315" s="52">
        <f t="shared" si="505"/>
        <v>0</v>
      </c>
      <c r="I1315" s="52">
        <f t="shared" si="505"/>
        <v>0</v>
      </c>
      <c r="J1315" s="52">
        <f t="shared" si="505"/>
        <v>0</v>
      </c>
      <c r="K1315" s="52">
        <f t="shared" si="505"/>
        <v>6.6666666666666666E-2</v>
      </c>
      <c r="L1315" s="52">
        <f t="shared" si="505"/>
        <v>0.93333333333333335</v>
      </c>
      <c r="M1315" s="54" t="s">
        <v>14</v>
      </c>
    </row>
    <row r="1316" spans="1:13" ht="15" customHeight="1" thickTop="1" thickBot="1" x14ac:dyDescent="0.3">
      <c r="A1316" s="49" t="s">
        <v>16</v>
      </c>
      <c r="B1316" s="50"/>
      <c r="C1316" s="50"/>
      <c r="D1316" s="50"/>
      <c r="E1316" s="50">
        <v>1</v>
      </c>
      <c r="F1316" s="50">
        <v>14</v>
      </c>
      <c r="G1316" s="51">
        <f t="shared" si="504"/>
        <v>15</v>
      </c>
      <c r="H1316" s="52">
        <f t="shared" si="505"/>
        <v>0</v>
      </c>
      <c r="I1316" s="52">
        <f t="shared" si="505"/>
        <v>0</v>
      </c>
      <c r="J1316" s="52">
        <f t="shared" si="505"/>
        <v>0</v>
      </c>
      <c r="K1316" s="52">
        <f t="shared" si="505"/>
        <v>6.6666666666666666E-2</v>
      </c>
      <c r="L1316" s="52">
        <f t="shared" si="505"/>
        <v>0.93333333333333335</v>
      </c>
      <c r="M1316" s="54" t="s">
        <v>14</v>
      </c>
    </row>
    <row r="1317" spans="1:13" ht="15" customHeight="1" thickTop="1" thickBot="1" x14ac:dyDescent="0.3">
      <c r="A1317" s="55" t="s">
        <v>17</v>
      </c>
      <c r="B1317" s="56">
        <f>IFERROR(AVERAGE(B1314:B1316),0)</f>
        <v>0</v>
      </c>
      <c r="C1317" s="56"/>
      <c r="D1317" s="56">
        <f>IFERROR(AVERAGE(D1314:D1316),0)</f>
        <v>0</v>
      </c>
      <c r="E1317" s="56"/>
      <c r="F1317" s="56"/>
      <c r="G1317" s="56">
        <f>SUM(AVERAGE(G1314:G1316))</f>
        <v>15</v>
      </c>
      <c r="H1317" s="57">
        <f>AVERAGE(H1314:H1316)*0.2</f>
        <v>0</v>
      </c>
      <c r="I1317" s="57">
        <f>AVERAGE(I1314:I1316)*0.4</f>
        <v>0</v>
      </c>
      <c r="J1317" s="57">
        <f>AVERAGE(J1314:J1316)*0.6</f>
        <v>0</v>
      </c>
      <c r="K1317" s="57">
        <f>AVERAGE(K1314:K1316)*0.8</f>
        <v>5.3333333333333337E-2</v>
      </c>
      <c r="L1317" s="57">
        <f>AVERAGE(L1314:L1316)*1</f>
        <v>0.93333333333333324</v>
      </c>
      <c r="M1317" s="58">
        <f>SUM(H1317:L1317)</f>
        <v>0.98666666666666658</v>
      </c>
    </row>
    <row r="1318" spans="1:13" ht="15" customHeight="1" thickTop="1" thickBot="1" x14ac:dyDescent="0.3">
      <c r="A1318" s="59" t="s">
        <v>18</v>
      </c>
      <c r="B1318" s="45" t="s">
        <v>7</v>
      </c>
      <c r="C1318" s="45" t="s">
        <v>8</v>
      </c>
      <c r="D1318" s="45" t="s">
        <v>9</v>
      </c>
      <c r="E1318" s="45" t="s">
        <v>10</v>
      </c>
      <c r="F1318" s="45" t="s">
        <v>11</v>
      </c>
      <c r="G1318" s="46" t="s">
        <v>12</v>
      </c>
      <c r="H1318" s="45" t="s">
        <v>7</v>
      </c>
      <c r="I1318" s="45" t="s">
        <v>8</v>
      </c>
      <c r="J1318" s="45" t="s">
        <v>9</v>
      </c>
      <c r="K1318" s="45" t="s">
        <v>10</v>
      </c>
      <c r="L1318" s="60" t="s">
        <v>11</v>
      </c>
      <c r="M1318" s="46" t="s">
        <v>12</v>
      </c>
    </row>
    <row r="1319" spans="1:13" ht="15" customHeight="1" thickTop="1" thickBot="1" x14ac:dyDescent="0.3">
      <c r="A1319" s="49" t="s">
        <v>19</v>
      </c>
      <c r="B1319" s="50"/>
      <c r="C1319" s="50"/>
      <c r="D1319" s="50"/>
      <c r="E1319" s="50">
        <v>1</v>
      </c>
      <c r="F1319" s="50">
        <v>14</v>
      </c>
      <c r="G1319" s="51">
        <f t="shared" ref="G1319:G1323" si="506">SUM(B1319:F1319)</f>
        <v>15</v>
      </c>
      <c r="H1319" s="52">
        <f t="shared" ref="H1319:L1323" si="507">IFERROR(B1319/$G$1319,0)</f>
        <v>0</v>
      </c>
      <c r="I1319" s="52">
        <f t="shared" si="507"/>
        <v>0</v>
      </c>
      <c r="J1319" s="52">
        <f t="shared" si="507"/>
        <v>0</v>
      </c>
      <c r="K1319" s="52">
        <f t="shared" si="507"/>
        <v>6.6666666666666666E-2</v>
      </c>
      <c r="L1319" s="52">
        <f t="shared" si="507"/>
        <v>0.93333333333333335</v>
      </c>
      <c r="M1319" s="54" t="s">
        <v>14</v>
      </c>
    </row>
    <row r="1320" spans="1:13" ht="15" customHeight="1" thickTop="1" thickBot="1" x14ac:dyDescent="0.3">
      <c r="A1320" s="49" t="s">
        <v>20</v>
      </c>
      <c r="B1320" s="50"/>
      <c r="C1320" s="50"/>
      <c r="D1320" s="50"/>
      <c r="E1320" s="50">
        <v>1</v>
      </c>
      <c r="F1320" s="50">
        <v>14</v>
      </c>
      <c r="G1320" s="51">
        <f t="shared" si="506"/>
        <v>15</v>
      </c>
      <c r="H1320" s="52">
        <f t="shared" si="507"/>
        <v>0</v>
      </c>
      <c r="I1320" s="52">
        <f t="shared" si="507"/>
        <v>0</v>
      </c>
      <c r="J1320" s="52">
        <f t="shared" si="507"/>
        <v>0</v>
      </c>
      <c r="K1320" s="52">
        <f t="shared" si="507"/>
        <v>6.6666666666666666E-2</v>
      </c>
      <c r="L1320" s="52">
        <f t="shared" si="507"/>
        <v>0.93333333333333335</v>
      </c>
      <c r="M1320" s="54" t="s">
        <v>14</v>
      </c>
    </row>
    <row r="1321" spans="1:13" ht="15" customHeight="1" thickTop="1" thickBot="1" x14ac:dyDescent="0.3">
      <c r="A1321" s="49" t="s">
        <v>21</v>
      </c>
      <c r="B1321" s="50"/>
      <c r="C1321" s="50"/>
      <c r="D1321" s="50"/>
      <c r="E1321" s="50">
        <v>1</v>
      </c>
      <c r="F1321" s="50">
        <v>14</v>
      </c>
      <c r="G1321" s="51">
        <f t="shared" si="506"/>
        <v>15</v>
      </c>
      <c r="H1321" s="52">
        <f t="shared" si="507"/>
        <v>0</v>
      </c>
      <c r="I1321" s="52">
        <f t="shared" si="507"/>
        <v>0</v>
      </c>
      <c r="J1321" s="52">
        <f t="shared" si="507"/>
        <v>0</v>
      </c>
      <c r="K1321" s="52">
        <f t="shared" si="507"/>
        <v>6.6666666666666666E-2</v>
      </c>
      <c r="L1321" s="52">
        <f t="shared" si="507"/>
        <v>0.93333333333333335</v>
      </c>
      <c r="M1321" s="54" t="s">
        <v>14</v>
      </c>
    </row>
    <row r="1322" spans="1:13" ht="15" customHeight="1" thickTop="1" thickBot="1" x14ac:dyDescent="0.3">
      <c r="A1322" s="49" t="s">
        <v>22</v>
      </c>
      <c r="B1322" s="50"/>
      <c r="C1322" s="50"/>
      <c r="D1322" s="50"/>
      <c r="E1322" s="50">
        <v>1</v>
      </c>
      <c r="F1322" s="50">
        <v>14</v>
      </c>
      <c r="G1322" s="51">
        <f t="shared" si="506"/>
        <v>15</v>
      </c>
      <c r="H1322" s="52">
        <f t="shared" si="507"/>
        <v>0</v>
      </c>
      <c r="I1322" s="52">
        <f t="shared" si="507"/>
        <v>0</v>
      </c>
      <c r="J1322" s="52">
        <f t="shared" si="507"/>
        <v>0</v>
      </c>
      <c r="K1322" s="52">
        <f t="shared" si="507"/>
        <v>6.6666666666666666E-2</v>
      </c>
      <c r="L1322" s="52">
        <f t="shared" si="507"/>
        <v>0.93333333333333335</v>
      </c>
      <c r="M1322" s="54" t="s">
        <v>14</v>
      </c>
    </row>
    <row r="1323" spans="1:13" ht="15" customHeight="1" thickTop="1" thickBot="1" x14ac:dyDescent="0.3">
      <c r="A1323" s="49" t="s">
        <v>23</v>
      </c>
      <c r="B1323" s="50"/>
      <c r="C1323" s="50"/>
      <c r="D1323" s="50"/>
      <c r="E1323" s="50">
        <v>1</v>
      </c>
      <c r="F1323" s="50">
        <v>14</v>
      </c>
      <c r="G1323" s="51">
        <f t="shared" si="506"/>
        <v>15</v>
      </c>
      <c r="H1323" s="52">
        <f t="shared" si="507"/>
        <v>0</v>
      </c>
      <c r="I1323" s="52">
        <f t="shared" si="507"/>
        <v>0</v>
      </c>
      <c r="J1323" s="52">
        <f t="shared" si="507"/>
        <v>0</v>
      </c>
      <c r="K1323" s="52">
        <f t="shared" si="507"/>
        <v>6.6666666666666666E-2</v>
      </c>
      <c r="L1323" s="52">
        <f t="shared" si="507"/>
        <v>0.93333333333333335</v>
      </c>
      <c r="M1323" s="54"/>
    </row>
    <row r="1324" spans="1:13" ht="15" customHeight="1" thickTop="1" thickBot="1" x14ac:dyDescent="0.3">
      <c r="A1324" s="55" t="s">
        <v>24</v>
      </c>
      <c r="B1324" s="56">
        <f t="shared" ref="B1324:E1324" si="508">IFERROR(AVERAGE(B1319:B1323),0)</f>
        <v>0</v>
      </c>
      <c r="C1324" s="56">
        <f t="shared" si="508"/>
        <v>0</v>
      </c>
      <c r="D1324" s="56">
        <f t="shared" si="508"/>
        <v>0</v>
      </c>
      <c r="E1324" s="56">
        <f t="shared" si="508"/>
        <v>1</v>
      </c>
      <c r="F1324" s="56"/>
      <c r="G1324" s="56">
        <f>SUM(AVERAGE(G1319:G1323))</f>
        <v>15</v>
      </c>
      <c r="H1324" s="58">
        <f>AVERAGE(H1319:H1323)*0.2</f>
        <v>0</v>
      </c>
      <c r="I1324" s="58">
        <f>AVERAGE(I1319:I1323)*0.4</f>
        <v>0</v>
      </c>
      <c r="J1324" s="58">
        <f>AVERAGE(J1319:J1323)*0.6</f>
        <v>0</v>
      </c>
      <c r="K1324" s="58">
        <f>AVERAGE(K1319:K1323)*0.8</f>
        <v>5.3333333333333337E-2</v>
      </c>
      <c r="L1324" s="61">
        <f>AVERAGE(L1319:L1323)*1</f>
        <v>0.93333333333333335</v>
      </c>
      <c r="M1324" s="58">
        <f>SUM(H1324:L1324)</f>
        <v>0.98666666666666669</v>
      </c>
    </row>
    <row r="1325" spans="1:13" ht="15" customHeight="1" thickTop="1" thickBot="1" x14ac:dyDescent="0.3">
      <c r="A1325" s="59" t="s">
        <v>25</v>
      </c>
      <c r="B1325" s="45" t="s">
        <v>7</v>
      </c>
      <c r="C1325" s="45" t="s">
        <v>8</v>
      </c>
      <c r="D1325" s="45" t="s">
        <v>9</v>
      </c>
      <c r="E1325" s="45" t="s">
        <v>10</v>
      </c>
      <c r="F1325" s="45" t="s">
        <v>11</v>
      </c>
      <c r="G1325" s="46" t="s">
        <v>12</v>
      </c>
      <c r="H1325" s="45" t="s">
        <v>7</v>
      </c>
      <c r="I1325" s="45" t="s">
        <v>8</v>
      </c>
      <c r="J1325" s="45" t="s">
        <v>9</v>
      </c>
      <c r="K1325" s="45" t="s">
        <v>10</v>
      </c>
      <c r="L1325" s="60" t="s">
        <v>11</v>
      </c>
      <c r="M1325" s="46" t="s">
        <v>12</v>
      </c>
    </row>
    <row r="1326" spans="1:13" ht="15" customHeight="1" thickTop="1" thickBot="1" x14ac:dyDescent="0.3">
      <c r="A1326" s="49" t="s">
        <v>26</v>
      </c>
      <c r="B1326" s="50"/>
      <c r="C1326" s="50"/>
      <c r="D1326" s="50"/>
      <c r="E1326" s="50">
        <v>8</v>
      </c>
      <c r="F1326" s="50">
        <v>7</v>
      </c>
      <c r="G1326" s="51">
        <f t="shared" ref="G1326:G1328" si="509">SUM(B1326:F1326)</f>
        <v>15</v>
      </c>
      <c r="H1326" s="52">
        <f t="shared" ref="H1326:L1328" si="510">IFERROR(B1326/$G$1326,0)</f>
        <v>0</v>
      </c>
      <c r="I1326" s="52">
        <f t="shared" si="510"/>
        <v>0</v>
      </c>
      <c r="J1326" s="52">
        <f t="shared" si="510"/>
        <v>0</v>
      </c>
      <c r="K1326" s="52">
        <f t="shared" si="510"/>
        <v>0.53333333333333333</v>
      </c>
      <c r="L1326" s="52">
        <f t="shared" si="510"/>
        <v>0.46666666666666667</v>
      </c>
      <c r="M1326" s="54" t="s">
        <v>14</v>
      </c>
    </row>
    <row r="1327" spans="1:13" ht="15" customHeight="1" thickTop="1" thickBot="1" x14ac:dyDescent="0.3">
      <c r="A1327" s="49" t="s">
        <v>27</v>
      </c>
      <c r="B1327" s="50"/>
      <c r="C1327" s="50"/>
      <c r="D1327" s="50"/>
      <c r="E1327" s="50">
        <v>9</v>
      </c>
      <c r="F1327" s="50">
        <v>6</v>
      </c>
      <c r="G1327" s="51">
        <f t="shared" si="509"/>
        <v>15</v>
      </c>
      <c r="H1327" s="52">
        <f t="shared" si="510"/>
        <v>0</v>
      </c>
      <c r="I1327" s="52">
        <f t="shared" si="510"/>
        <v>0</v>
      </c>
      <c r="J1327" s="52">
        <f t="shared" si="510"/>
        <v>0</v>
      </c>
      <c r="K1327" s="52">
        <f t="shared" si="510"/>
        <v>0.6</v>
      </c>
      <c r="L1327" s="52">
        <f t="shared" si="510"/>
        <v>0.4</v>
      </c>
      <c r="M1327" s="54" t="s">
        <v>14</v>
      </c>
    </row>
    <row r="1328" spans="1:13" ht="15" customHeight="1" thickTop="1" thickBot="1" x14ac:dyDescent="0.3">
      <c r="A1328" s="49" t="s">
        <v>28</v>
      </c>
      <c r="B1328" s="50"/>
      <c r="C1328" s="50"/>
      <c r="D1328" s="50"/>
      <c r="E1328" s="50">
        <v>8</v>
      </c>
      <c r="F1328" s="50">
        <v>7</v>
      </c>
      <c r="G1328" s="51">
        <f t="shared" si="509"/>
        <v>15</v>
      </c>
      <c r="H1328" s="52">
        <f t="shared" si="510"/>
        <v>0</v>
      </c>
      <c r="I1328" s="52">
        <f t="shared" si="510"/>
        <v>0</v>
      </c>
      <c r="J1328" s="52">
        <f t="shared" si="510"/>
        <v>0</v>
      </c>
      <c r="K1328" s="52">
        <f t="shared" si="510"/>
        <v>0.53333333333333333</v>
      </c>
      <c r="L1328" s="52">
        <f t="shared" si="510"/>
        <v>0.46666666666666667</v>
      </c>
      <c r="M1328" s="54" t="s">
        <v>14</v>
      </c>
    </row>
    <row r="1329" spans="1:13" ht="15" customHeight="1" thickTop="1" thickBot="1" x14ac:dyDescent="0.3">
      <c r="A1329" s="55" t="s">
        <v>24</v>
      </c>
      <c r="B1329" s="56"/>
      <c r="C1329" s="56">
        <f t="shared" ref="C1329:E1329" si="511">IFERROR(AVERAGE(C1326:C1328),0)</f>
        <v>0</v>
      </c>
      <c r="D1329" s="62">
        <f t="shared" si="511"/>
        <v>0</v>
      </c>
      <c r="E1329" s="62">
        <f t="shared" si="511"/>
        <v>8.3333333333333339</v>
      </c>
      <c r="F1329" s="62"/>
      <c r="G1329" s="62">
        <f>SUM(AVERAGE(G1326:G1328))</f>
        <v>15</v>
      </c>
      <c r="H1329" s="58">
        <f>AVERAGE(H1326:H1328)*0.2</f>
        <v>0</v>
      </c>
      <c r="I1329" s="58">
        <f>AVERAGE(I1326:I1328)*0.4</f>
        <v>0</v>
      </c>
      <c r="J1329" s="58">
        <f>AVERAGE(J1326:J1328)*0.6</f>
        <v>0</v>
      </c>
      <c r="K1329" s="58">
        <f>AVERAGE(K1326:K1328)*0.8</f>
        <v>0.44444444444444442</v>
      </c>
      <c r="L1329" s="61">
        <f>AVERAGE(L1326:L1328)*1</f>
        <v>0.44444444444444448</v>
      </c>
      <c r="M1329" s="63">
        <f>SUM(H1329:L1329)</f>
        <v>0.88888888888888884</v>
      </c>
    </row>
    <row r="1330" spans="1:13" ht="15" customHeight="1" thickTop="1" thickBot="1" x14ac:dyDescent="0.3">
      <c r="A1330" s="44" t="s">
        <v>29</v>
      </c>
      <c r="B1330" s="45" t="s">
        <v>7</v>
      </c>
      <c r="C1330" s="45" t="s">
        <v>8</v>
      </c>
      <c r="D1330" s="45" t="s">
        <v>9</v>
      </c>
      <c r="E1330" s="45" t="s">
        <v>10</v>
      </c>
      <c r="F1330" s="45" t="s">
        <v>11</v>
      </c>
      <c r="G1330" s="46" t="s">
        <v>12</v>
      </c>
      <c r="H1330" s="45" t="s">
        <v>7</v>
      </c>
      <c r="I1330" s="45" t="s">
        <v>8</v>
      </c>
      <c r="J1330" s="45" t="s">
        <v>9</v>
      </c>
      <c r="K1330" s="45" t="s">
        <v>10</v>
      </c>
      <c r="L1330" s="60" t="s">
        <v>11</v>
      </c>
      <c r="M1330" s="46" t="s">
        <v>12</v>
      </c>
    </row>
    <row r="1331" spans="1:13" ht="15" customHeight="1" thickTop="1" thickBot="1" x14ac:dyDescent="0.3">
      <c r="A1331" s="64" t="s">
        <v>30</v>
      </c>
      <c r="B1331" s="65"/>
      <c r="C1331" s="65"/>
      <c r="D1331" s="65"/>
      <c r="E1331" s="50">
        <v>4</v>
      </c>
      <c r="F1331" s="50">
        <v>11</v>
      </c>
      <c r="G1331" s="66">
        <f t="shared" ref="G1331:G1334" si="512">SUM(B1331:F1331)</f>
        <v>15</v>
      </c>
      <c r="H1331" s="67">
        <f t="shared" ref="H1331:L1334" si="513">IFERROR(B1331/$G$1331,0)</f>
        <v>0</v>
      </c>
      <c r="I1331" s="67">
        <f t="shared" si="513"/>
        <v>0</v>
      </c>
      <c r="J1331" s="67">
        <f t="shared" si="513"/>
        <v>0</v>
      </c>
      <c r="K1331" s="67">
        <f t="shared" si="513"/>
        <v>0.26666666666666666</v>
      </c>
      <c r="L1331" s="67">
        <f t="shared" si="513"/>
        <v>0.73333333333333328</v>
      </c>
      <c r="M1331" s="54" t="s">
        <v>14</v>
      </c>
    </row>
    <row r="1332" spans="1:13" ht="15" customHeight="1" thickTop="1" thickBot="1" x14ac:dyDescent="0.3">
      <c r="A1332" s="64" t="s">
        <v>31</v>
      </c>
      <c r="B1332" s="65"/>
      <c r="C1332" s="65"/>
      <c r="D1332" s="65"/>
      <c r="E1332" s="50">
        <v>4</v>
      </c>
      <c r="F1332" s="50">
        <v>11</v>
      </c>
      <c r="G1332" s="66">
        <f t="shared" si="512"/>
        <v>15</v>
      </c>
      <c r="H1332" s="67">
        <f t="shared" si="513"/>
        <v>0</v>
      </c>
      <c r="I1332" s="67">
        <f t="shared" si="513"/>
        <v>0</v>
      </c>
      <c r="J1332" s="67">
        <f t="shared" si="513"/>
        <v>0</v>
      </c>
      <c r="K1332" s="67">
        <f t="shared" si="513"/>
        <v>0.26666666666666666</v>
      </c>
      <c r="L1332" s="67">
        <f t="shared" si="513"/>
        <v>0.73333333333333328</v>
      </c>
      <c r="M1332" s="54" t="s">
        <v>14</v>
      </c>
    </row>
    <row r="1333" spans="1:13" ht="15" customHeight="1" thickTop="1" thickBot="1" x14ac:dyDescent="0.3">
      <c r="A1333" s="64" t="s">
        <v>32</v>
      </c>
      <c r="B1333" s="65"/>
      <c r="C1333" s="65"/>
      <c r="D1333" s="65"/>
      <c r="E1333" s="50">
        <v>4</v>
      </c>
      <c r="F1333" s="50">
        <v>11</v>
      </c>
      <c r="G1333" s="66">
        <f t="shared" si="512"/>
        <v>15</v>
      </c>
      <c r="H1333" s="67">
        <f t="shared" si="513"/>
        <v>0</v>
      </c>
      <c r="I1333" s="67">
        <f t="shared" si="513"/>
        <v>0</v>
      </c>
      <c r="J1333" s="67">
        <f t="shared" si="513"/>
        <v>0</v>
      </c>
      <c r="K1333" s="67">
        <f t="shared" si="513"/>
        <v>0.26666666666666666</v>
      </c>
      <c r="L1333" s="67">
        <f t="shared" si="513"/>
        <v>0.73333333333333328</v>
      </c>
      <c r="M1333" s="54" t="s">
        <v>14</v>
      </c>
    </row>
    <row r="1334" spans="1:13" ht="15" customHeight="1" thickTop="1" thickBot="1" x14ac:dyDescent="0.3">
      <c r="A1334" s="64" t="s">
        <v>33</v>
      </c>
      <c r="B1334" s="65"/>
      <c r="C1334" s="65"/>
      <c r="D1334" s="65"/>
      <c r="E1334" s="50">
        <v>4</v>
      </c>
      <c r="F1334" s="50">
        <v>11</v>
      </c>
      <c r="G1334" s="66">
        <f t="shared" si="512"/>
        <v>15</v>
      </c>
      <c r="H1334" s="67">
        <f t="shared" si="513"/>
        <v>0</v>
      </c>
      <c r="I1334" s="67">
        <f t="shared" si="513"/>
        <v>0</v>
      </c>
      <c r="J1334" s="67">
        <f t="shared" si="513"/>
        <v>0</v>
      </c>
      <c r="K1334" s="67">
        <f t="shared" si="513"/>
        <v>0.26666666666666666</v>
      </c>
      <c r="L1334" s="67">
        <f t="shared" si="513"/>
        <v>0.73333333333333328</v>
      </c>
      <c r="M1334" s="54" t="s">
        <v>14</v>
      </c>
    </row>
    <row r="1335" spans="1:13" ht="15" customHeight="1" thickTop="1" thickBot="1" x14ac:dyDescent="0.3">
      <c r="A1335" s="68" t="s">
        <v>24</v>
      </c>
      <c r="B1335" s="69">
        <f t="shared" ref="B1335:E1335" si="514">IFERROR(AVERAGE(B1331:B1334),0)</f>
        <v>0</v>
      </c>
      <c r="C1335" s="69">
        <f t="shared" si="514"/>
        <v>0</v>
      </c>
      <c r="D1335" s="69">
        <f t="shared" si="514"/>
        <v>0</v>
      </c>
      <c r="E1335" s="69">
        <f t="shared" si="514"/>
        <v>4</v>
      </c>
      <c r="F1335" s="69"/>
      <c r="G1335" s="69">
        <f>SUM(AVERAGE(G1331:G1334))</f>
        <v>15</v>
      </c>
      <c r="H1335" s="63">
        <f>AVERAGE(H1331:H1334)*0.2</f>
        <v>0</v>
      </c>
      <c r="I1335" s="63">
        <f>AVERAGE(I1331:I1334)*0.4</f>
        <v>0</v>
      </c>
      <c r="J1335" s="63">
        <f>AVERAGE(J1331:J1334)*0.6</f>
        <v>0</v>
      </c>
      <c r="K1335" s="63">
        <f>AVERAGE(K1331:K1334)*0.8</f>
        <v>0.21333333333333335</v>
      </c>
      <c r="L1335" s="70">
        <f>AVERAGE(L1331:L1334)*1</f>
        <v>0.73333333333333328</v>
      </c>
      <c r="M1335" s="63">
        <f>SUM(H1335:L1335)</f>
        <v>0.94666666666666666</v>
      </c>
    </row>
    <row r="1336" spans="1:13" ht="15" customHeight="1" thickTop="1" thickBot="1" x14ac:dyDescent="0.3">
      <c r="A1336" s="71" t="s">
        <v>114</v>
      </c>
      <c r="B1336" s="72"/>
      <c r="C1336" s="72"/>
      <c r="D1336" s="72"/>
      <c r="E1336" s="72"/>
      <c r="F1336" s="72"/>
      <c r="G1336" s="73">
        <f>SUM(B1336:F1336)</f>
        <v>0</v>
      </c>
      <c r="H1336" s="74">
        <f t="shared" ref="H1336:L1336" si="515">IFERROR(B1336/$G$1336,0)</f>
        <v>0</v>
      </c>
      <c r="I1336" s="74">
        <f t="shared" si="515"/>
        <v>0</v>
      </c>
      <c r="J1336" s="74">
        <f t="shared" si="515"/>
        <v>0</v>
      </c>
      <c r="K1336" s="74">
        <f t="shared" si="515"/>
        <v>0</v>
      </c>
      <c r="L1336" s="74">
        <f t="shared" si="515"/>
        <v>0</v>
      </c>
      <c r="M1336" s="54" t="s">
        <v>14</v>
      </c>
    </row>
    <row r="1337" spans="1:13" ht="15" customHeight="1" thickTop="1" thickBot="1" x14ac:dyDescent="0.3">
      <c r="A1337" s="170" t="s">
        <v>35</v>
      </c>
      <c r="B1337" s="171"/>
      <c r="C1337" s="171"/>
      <c r="D1337" s="171"/>
      <c r="E1337" s="171"/>
      <c r="F1337" s="172"/>
      <c r="G1337" s="75">
        <v>15</v>
      </c>
      <c r="H1337" s="63" t="s">
        <v>14</v>
      </c>
      <c r="I1337" s="63" t="s">
        <v>14</v>
      </c>
      <c r="J1337" s="63" t="s">
        <v>14</v>
      </c>
      <c r="K1337" s="63" t="s">
        <v>14</v>
      </c>
      <c r="L1337" s="63" t="s">
        <v>14</v>
      </c>
      <c r="M1337" s="63">
        <f>(M1317+M1324+M1329+M1335)/4</f>
        <v>0.95222222222222219</v>
      </c>
    </row>
    <row r="1338" spans="1:13" ht="15" customHeight="1" thickTop="1" x14ac:dyDescent="0.25">
      <c r="A1338" s="37"/>
      <c r="B1338" s="37"/>
      <c r="C1338" s="37"/>
      <c r="D1338" s="37"/>
      <c r="E1338" s="37"/>
      <c r="F1338" s="37"/>
      <c r="G1338" s="37"/>
      <c r="H1338" s="37"/>
      <c r="I1338" s="37"/>
      <c r="J1338" s="37"/>
      <c r="K1338" s="37"/>
      <c r="L1338" s="37"/>
      <c r="M1338" s="37"/>
    </row>
    <row r="1339" spans="1:13" ht="15" customHeight="1" thickBot="1" x14ac:dyDescent="0.3">
      <c r="A1339" s="37"/>
      <c r="B1339" s="37"/>
      <c r="C1339" s="37"/>
      <c r="D1339" s="37"/>
      <c r="E1339" s="37"/>
      <c r="F1339" s="37"/>
      <c r="G1339" s="37"/>
      <c r="H1339" s="37"/>
      <c r="I1339" s="37"/>
      <c r="J1339" s="37"/>
      <c r="K1339" s="37"/>
      <c r="L1339" s="37"/>
      <c r="M1339" s="37"/>
    </row>
    <row r="1340" spans="1:13" ht="15" customHeight="1" thickTop="1" thickBot="1" x14ac:dyDescent="0.3">
      <c r="A1340" s="39" t="s">
        <v>0</v>
      </c>
      <c r="B1340" s="153" t="s">
        <v>50</v>
      </c>
      <c r="C1340" s="154"/>
      <c r="D1340" s="154"/>
      <c r="E1340" s="154"/>
      <c r="F1340" s="154"/>
      <c r="G1340" s="155"/>
      <c r="H1340" s="156" t="s">
        <v>111</v>
      </c>
      <c r="I1340" s="157"/>
      <c r="J1340" s="158"/>
      <c r="K1340" s="40" t="s">
        <v>2</v>
      </c>
      <c r="L1340" s="159">
        <v>45345</v>
      </c>
      <c r="M1340" s="160"/>
    </row>
    <row r="1341" spans="1:13" ht="15" customHeight="1" thickBot="1" x14ac:dyDescent="0.3">
      <c r="A1341" s="161" t="s">
        <v>3</v>
      </c>
      <c r="B1341" s="162"/>
      <c r="C1341" s="162"/>
      <c r="D1341" s="162"/>
      <c r="E1341" s="162"/>
      <c r="F1341" s="162"/>
      <c r="G1341" s="163"/>
      <c r="H1341" s="41" t="s">
        <v>112</v>
      </c>
      <c r="I1341" s="167">
        <v>15</v>
      </c>
      <c r="J1341" s="155"/>
      <c r="K1341" s="42"/>
      <c r="L1341" s="41"/>
      <c r="M1341" s="41"/>
    </row>
    <row r="1342" spans="1:13" ht="15" customHeight="1" thickBot="1" x14ac:dyDescent="0.3">
      <c r="A1342" s="164"/>
      <c r="B1342" s="165"/>
      <c r="C1342" s="165"/>
      <c r="D1342" s="165"/>
      <c r="E1342" s="165"/>
      <c r="F1342" s="165"/>
      <c r="G1342" s="166"/>
      <c r="H1342" s="41" t="s">
        <v>113</v>
      </c>
      <c r="I1342" s="167"/>
      <c r="J1342" s="155"/>
      <c r="K1342" s="41"/>
      <c r="L1342" s="41"/>
      <c r="M1342" s="41"/>
    </row>
    <row r="1343" spans="1:13" ht="15" customHeight="1" thickBot="1" x14ac:dyDescent="0.3">
      <c r="A1343" s="43" t="s">
        <v>4</v>
      </c>
      <c r="B1343" s="168" t="s">
        <v>5</v>
      </c>
      <c r="C1343" s="169"/>
      <c r="D1343" s="169"/>
      <c r="E1343" s="169"/>
      <c r="F1343" s="169"/>
      <c r="G1343" s="169"/>
      <c r="H1343" s="167" t="s">
        <v>5</v>
      </c>
      <c r="I1343" s="154"/>
      <c r="J1343" s="154"/>
      <c r="K1343" s="154"/>
      <c r="L1343" s="154"/>
      <c r="M1343" s="155"/>
    </row>
    <row r="1344" spans="1:13" ht="15" customHeight="1" thickTop="1" thickBot="1" x14ac:dyDescent="0.3">
      <c r="A1344" s="44" t="s">
        <v>6</v>
      </c>
      <c r="B1344" s="45" t="s">
        <v>7</v>
      </c>
      <c r="C1344" s="45" t="s">
        <v>8</v>
      </c>
      <c r="D1344" s="45" t="s">
        <v>9</v>
      </c>
      <c r="E1344" s="45" t="s">
        <v>10</v>
      </c>
      <c r="F1344" s="45" t="s">
        <v>11</v>
      </c>
      <c r="G1344" s="46" t="s">
        <v>12</v>
      </c>
      <c r="H1344" s="47" t="s">
        <v>7</v>
      </c>
      <c r="I1344" s="47" t="s">
        <v>8</v>
      </c>
      <c r="J1344" s="47" t="s">
        <v>9</v>
      </c>
      <c r="K1344" s="47" t="s">
        <v>10</v>
      </c>
      <c r="L1344" s="47" t="s">
        <v>11</v>
      </c>
      <c r="M1344" s="48" t="s">
        <v>12</v>
      </c>
    </row>
    <row r="1345" spans="1:13" ht="15" customHeight="1" thickTop="1" thickBot="1" x14ac:dyDescent="0.3">
      <c r="A1345" s="49" t="s">
        <v>13</v>
      </c>
      <c r="B1345" s="50"/>
      <c r="C1345" s="50"/>
      <c r="D1345" s="50"/>
      <c r="E1345" s="50">
        <v>2</v>
      </c>
      <c r="F1345" s="50">
        <v>13</v>
      </c>
      <c r="G1345" s="51">
        <f t="shared" ref="G1345:G1347" si="516">SUM(B1345:F1345)</f>
        <v>15</v>
      </c>
      <c r="H1345" s="52">
        <f t="shared" ref="H1345:L1347" si="517">IFERROR(B1345/$G$1345,0)</f>
        <v>0</v>
      </c>
      <c r="I1345" s="52">
        <f t="shared" si="517"/>
        <v>0</v>
      </c>
      <c r="J1345" s="52">
        <f t="shared" si="517"/>
        <v>0</v>
      </c>
      <c r="K1345" s="52">
        <f t="shared" si="517"/>
        <v>0.13333333333333333</v>
      </c>
      <c r="L1345" s="52">
        <f t="shared" si="517"/>
        <v>0.8666666666666667</v>
      </c>
      <c r="M1345" s="53" t="s">
        <v>14</v>
      </c>
    </row>
    <row r="1346" spans="1:13" ht="15" customHeight="1" thickTop="1" thickBot="1" x14ac:dyDescent="0.3">
      <c r="A1346" s="49" t="s">
        <v>15</v>
      </c>
      <c r="B1346" s="50"/>
      <c r="C1346" s="50"/>
      <c r="D1346" s="50"/>
      <c r="E1346" s="50">
        <v>2</v>
      </c>
      <c r="F1346" s="50">
        <v>13</v>
      </c>
      <c r="G1346" s="51">
        <f t="shared" si="516"/>
        <v>15</v>
      </c>
      <c r="H1346" s="52">
        <f t="shared" si="517"/>
        <v>0</v>
      </c>
      <c r="I1346" s="52">
        <f t="shared" si="517"/>
        <v>0</v>
      </c>
      <c r="J1346" s="52">
        <f t="shared" si="517"/>
        <v>0</v>
      </c>
      <c r="K1346" s="52">
        <f t="shared" si="517"/>
        <v>0.13333333333333333</v>
      </c>
      <c r="L1346" s="52">
        <f t="shared" si="517"/>
        <v>0.8666666666666667</v>
      </c>
      <c r="M1346" s="54" t="s">
        <v>14</v>
      </c>
    </row>
    <row r="1347" spans="1:13" ht="15" customHeight="1" thickTop="1" thickBot="1" x14ac:dyDescent="0.3">
      <c r="A1347" s="49" t="s">
        <v>16</v>
      </c>
      <c r="B1347" s="50"/>
      <c r="C1347" s="50"/>
      <c r="D1347" s="50"/>
      <c r="E1347" s="50"/>
      <c r="F1347" s="50">
        <v>15</v>
      </c>
      <c r="G1347" s="51">
        <f t="shared" si="516"/>
        <v>15</v>
      </c>
      <c r="H1347" s="52">
        <f t="shared" si="517"/>
        <v>0</v>
      </c>
      <c r="I1347" s="52">
        <f t="shared" si="517"/>
        <v>0</v>
      </c>
      <c r="J1347" s="52">
        <f t="shared" si="517"/>
        <v>0</v>
      </c>
      <c r="K1347" s="52">
        <f t="shared" si="517"/>
        <v>0</v>
      </c>
      <c r="L1347" s="52">
        <f t="shared" si="517"/>
        <v>1</v>
      </c>
      <c r="M1347" s="54" t="s">
        <v>14</v>
      </c>
    </row>
    <row r="1348" spans="1:13" ht="15" customHeight="1" thickTop="1" thickBot="1" x14ac:dyDescent="0.3">
      <c r="A1348" s="55" t="s">
        <v>17</v>
      </c>
      <c r="B1348" s="56">
        <f>IFERROR(AVERAGE(B1345:B1347),0)</f>
        <v>0</v>
      </c>
      <c r="C1348" s="56"/>
      <c r="D1348" s="56">
        <f t="shared" ref="D1348:E1348" si="518">IFERROR(AVERAGE(D1345:D1347),0)</f>
        <v>0</v>
      </c>
      <c r="E1348" s="56">
        <f t="shared" si="518"/>
        <v>2</v>
      </c>
      <c r="F1348" s="56"/>
      <c r="G1348" s="56">
        <f>SUM(AVERAGE(G1345:G1347))</f>
        <v>15</v>
      </c>
      <c r="H1348" s="57">
        <f>AVERAGE(H1345:H1347)*0.2</f>
        <v>0</v>
      </c>
      <c r="I1348" s="57">
        <f>AVERAGE(I1345:I1347)*0.4</f>
        <v>0</v>
      </c>
      <c r="J1348" s="57">
        <f>AVERAGE(J1345:J1347)*0.6</f>
        <v>0</v>
      </c>
      <c r="K1348" s="57">
        <f>AVERAGE(K1345:K1347)*0.8</f>
        <v>7.1111111111111111E-2</v>
      </c>
      <c r="L1348" s="57">
        <f>AVERAGE(L1345:L1347)*1</f>
        <v>0.91111111111111109</v>
      </c>
      <c r="M1348" s="58">
        <f>SUM(H1348:L1348)</f>
        <v>0.98222222222222222</v>
      </c>
    </row>
    <row r="1349" spans="1:13" ht="15" customHeight="1" thickTop="1" thickBot="1" x14ac:dyDescent="0.3">
      <c r="A1349" s="59" t="s">
        <v>18</v>
      </c>
      <c r="B1349" s="45" t="s">
        <v>7</v>
      </c>
      <c r="C1349" s="45" t="s">
        <v>8</v>
      </c>
      <c r="D1349" s="45" t="s">
        <v>9</v>
      </c>
      <c r="E1349" s="45" t="s">
        <v>10</v>
      </c>
      <c r="F1349" s="45" t="s">
        <v>11</v>
      </c>
      <c r="G1349" s="46" t="s">
        <v>12</v>
      </c>
      <c r="H1349" s="45" t="s">
        <v>7</v>
      </c>
      <c r="I1349" s="45" t="s">
        <v>8</v>
      </c>
      <c r="J1349" s="45" t="s">
        <v>9</v>
      </c>
      <c r="K1349" s="45" t="s">
        <v>10</v>
      </c>
      <c r="L1349" s="60" t="s">
        <v>11</v>
      </c>
      <c r="M1349" s="46" t="s">
        <v>12</v>
      </c>
    </row>
    <row r="1350" spans="1:13" ht="15" customHeight="1" thickTop="1" thickBot="1" x14ac:dyDescent="0.3">
      <c r="A1350" s="49" t="s">
        <v>19</v>
      </c>
      <c r="B1350" s="50"/>
      <c r="C1350" s="50"/>
      <c r="D1350" s="50"/>
      <c r="E1350" s="50">
        <v>2</v>
      </c>
      <c r="F1350" s="50">
        <v>13</v>
      </c>
      <c r="G1350" s="51">
        <f t="shared" ref="G1350:G1354" si="519">SUM(B1350:F1350)</f>
        <v>15</v>
      </c>
      <c r="H1350" s="52">
        <f t="shared" ref="H1350:L1354" si="520">IFERROR(B1350/$G$1350,0)</f>
        <v>0</v>
      </c>
      <c r="I1350" s="52">
        <f t="shared" si="520"/>
        <v>0</v>
      </c>
      <c r="J1350" s="52">
        <f t="shared" si="520"/>
        <v>0</v>
      </c>
      <c r="K1350" s="52">
        <f t="shared" si="520"/>
        <v>0.13333333333333333</v>
      </c>
      <c r="L1350" s="52">
        <f t="shared" si="520"/>
        <v>0.8666666666666667</v>
      </c>
      <c r="M1350" s="54" t="s">
        <v>14</v>
      </c>
    </row>
    <row r="1351" spans="1:13" ht="15" customHeight="1" thickTop="1" thickBot="1" x14ac:dyDescent="0.3">
      <c r="A1351" s="49" t="s">
        <v>20</v>
      </c>
      <c r="B1351" s="50"/>
      <c r="C1351" s="50"/>
      <c r="D1351" s="50"/>
      <c r="E1351" s="50">
        <v>2</v>
      </c>
      <c r="F1351" s="50">
        <v>13</v>
      </c>
      <c r="G1351" s="51">
        <f t="shared" si="519"/>
        <v>15</v>
      </c>
      <c r="H1351" s="52">
        <f t="shared" si="520"/>
        <v>0</v>
      </c>
      <c r="I1351" s="52">
        <f t="shared" si="520"/>
        <v>0</v>
      </c>
      <c r="J1351" s="52">
        <f t="shared" si="520"/>
        <v>0</v>
      </c>
      <c r="K1351" s="52">
        <f t="shared" si="520"/>
        <v>0.13333333333333333</v>
      </c>
      <c r="L1351" s="52">
        <f t="shared" si="520"/>
        <v>0.8666666666666667</v>
      </c>
      <c r="M1351" s="54" t="s">
        <v>14</v>
      </c>
    </row>
    <row r="1352" spans="1:13" ht="15" customHeight="1" thickTop="1" thickBot="1" x14ac:dyDescent="0.3">
      <c r="A1352" s="49" t="s">
        <v>21</v>
      </c>
      <c r="B1352" s="50"/>
      <c r="C1352" s="50"/>
      <c r="D1352" s="50"/>
      <c r="E1352" s="50">
        <v>2</v>
      </c>
      <c r="F1352" s="50">
        <v>13</v>
      </c>
      <c r="G1352" s="51">
        <f t="shared" si="519"/>
        <v>15</v>
      </c>
      <c r="H1352" s="52">
        <f t="shared" si="520"/>
        <v>0</v>
      </c>
      <c r="I1352" s="52">
        <f t="shared" si="520"/>
        <v>0</v>
      </c>
      <c r="J1352" s="52">
        <f t="shared" si="520"/>
        <v>0</v>
      </c>
      <c r="K1352" s="52">
        <f t="shared" si="520"/>
        <v>0.13333333333333333</v>
      </c>
      <c r="L1352" s="52">
        <f t="shared" si="520"/>
        <v>0.8666666666666667</v>
      </c>
      <c r="M1352" s="54" t="s">
        <v>14</v>
      </c>
    </row>
    <row r="1353" spans="1:13" ht="15" customHeight="1" thickTop="1" thickBot="1" x14ac:dyDescent="0.3">
      <c r="A1353" s="49" t="s">
        <v>22</v>
      </c>
      <c r="B1353" s="50"/>
      <c r="C1353" s="50"/>
      <c r="D1353" s="50"/>
      <c r="E1353" s="50">
        <v>1</v>
      </c>
      <c r="F1353" s="50">
        <v>14</v>
      </c>
      <c r="G1353" s="51">
        <f t="shared" si="519"/>
        <v>15</v>
      </c>
      <c r="H1353" s="52">
        <f t="shared" si="520"/>
        <v>0</v>
      </c>
      <c r="I1353" s="52">
        <f t="shared" si="520"/>
        <v>0</v>
      </c>
      <c r="J1353" s="52">
        <f t="shared" si="520"/>
        <v>0</v>
      </c>
      <c r="K1353" s="52">
        <f t="shared" si="520"/>
        <v>6.6666666666666666E-2</v>
      </c>
      <c r="L1353" s="52">
        <f t="shared" si="520"/>
        <v>0.93333333333333335</v>
      </c>
      <c r="M1353" s="54" t="s">
        <v>14</v>
      </c>
    </row>
    <row r="1354" spans="1:13" ht="15" customHeight="1" thickTop="1" thickBot="1" x14ac:dyDescent="0.3">
      <c r="A1354" s="49" t="s">
        <v>23</v>
      </c>
      <c r="B1354" s="50"/>
      <c r="C1354" s="50"/>
      <c r="D1354" s="50"/>
      <c r="E1354" s="50">
        <v>2</v>
      </c>
      <c r="F1354" s="50">
        <v>13</v>
      </c>
      <c r="G1354" s="51">
        <f t="shared" si="519"/>
        <v>15</v>
      </c>
      <c r="H1354" s="52">
        <f t="shared" si="520"/>
        <v>0</v>
      </c>
      <c r="I1354" s="52">
        <f t="shared" si="520"/>
        <v>0</v>
      </c>
      <c r="J1354" s="52">
        <f t="shared" si="520"/>
        <v>0</v>
      </c>
      <c r="K1354" s="52">
        <f t="shared" si="520"/>
        <v>0.13333333333333333</v>
      </c>
      <c r="L1354" s="52">
        <f t="shared" si="520"/>
        <v>0.8666666666666667</v>
      </c>
      <c r="M1354" s="54"/>
    </row>
    <row r="1355" spans="1:13" ht="15" customHeight="1" thickTop="1" thickBot="1" x14ac:dyDescent="0.3">
      <c r="A1355" s="55" t="s">
        <v>24</v>
      </c>
      <c r="B1355" s="56">
        <f t="shared" ref="B1355:E1355" si="521">IFERROR(AVERAGE(B1350:B1354),0)</f>
        <v>0</v>
      </c>
      <c r="C1355" s="56">
        <f t="shared" si="521"/>
        <v>0</v>
      </c>
      <c r="D1355" s="56">
        <f t="shared" si="521"/>
        <v>0</v>
      </c>
      <c r="E1355" s="56">
        <f t="shared" si="521"/>
        <v>1.8</v>
      </c>
      <c r="F1355" s="56"/>
      <c r="G1355" s="56">
        <f>SUM(AVERAGE(G1350:G1354))</f>
        <v>15</v>
      </c>
      <c r="H1355" s="58">
        <f>AVERAGE(H1350:H1354)*0.2</f>
        <v>0</v>
      </c>
      <c r="I1355" s="58">
        <f>AVERAGE(I1350:I1354)*0.4</f>
        <v>0</v>
      </c>
      <c r="J1355" s="58">
        <f>AVERAGE(J1350:J1354)*0.6</f>
        <v>0</v>
      </c>
      <c r="K1355" s="58">
        <f>AVERAGE(K1350:K1354)*0.8</f>
        <v>9.6000000000000002E-2</v>
      </c>
      <c r="L1355" s="61">
        <f>AVERAGE(L1350:L1354)*1</f>
        <v>0.88000000000000012</v>
      </c>
      <c r="M1355" s="58">
        <f>SUM(H1355:L1355)</f>
        <v>0.97600000000000009</v>
      </c>
    </row>
    <row r="1356" spans="1:13" ht="15" customHeight="1" thickTop="1" thickBot="1" x14ac:dyDescent="0.3">
      <c r="A1356" s="59" t="s">
        <v>25</v>
      </c>
      <c r="B1356" s="45" t="s">
        <v>7</v>
      </c>
      <c r="C1356" s="45" t="s">
        <v>8</v>
      </c>
      <c r="D1356" s="45" t="s">
        <v>9</v>
      </c>
      <c r="E1356" s="45" t="s">
        <v>10</v>
      </c>
      <c r="F1356" s="45" t="s">
        <v>11</v>
      </c>
      <c r="G1356" s="46" t="s">
        <v>12</v>
      </c>
      <c r="H1356" s="45" t="s">
        <v>7</v>
      </c>
      <c r="I1356" s="45" t="s">
        <v>8</v>
      </c>
      <c r="J1356" s="45" t="s">
        <v>9</v>
      </c>
      <c r="K1356" s="45" t="s">
        <v>10</v>
      </c>
      <c r="L1356" s="60" t="s">
        <v>11</v>
      </c>
      <c r="M1356" s="46" t="s">
        <v>12</v>
      </c>
    </row>
    <row r="1357" spans="1:13" ht="15" customHeight="1" thickTop="1" thickBot="1" x14ac:dyDescent="0.3">
      <c r="A1357" s="49" t="s">
        <v>26</v>
      </c>
      <c r="B1357" s="50"/>
      <c r="C1357" s="50"/>
      <c r="D1357" s="50"/>
      <c r="E1357" s="50">
        <v>6</v>
      </c>
      <c r="F1357" s="50">
        <v>9</v>
      </c>
      <c r="G1357" s="51">
        <f t="shared" ref="G1357:G1359" si="522">SUM(B1357:F1357)</f>
        <v>15</v>
      </c>
      <c r="H1357" s="52">
        <f t="shared" ref="H1357:L1359" si="523">IFERROR(B1357/$G$1357,0)</f>
        <v>0</v>
      </c>
      <c r="I1357" s="52">
        <f t="shared" si="523"/>
        <v>0</v>
      </c>
      <c r="J1357" s="52">
        <f t="shared" si="523"/>
        <v>0</v>
      </c>
      <c r="K1357" s="52">
        <f t="shared" si="523"/>
        <v>0.4</v>
      </c>
      <c r="L1357" s="52">
        <f t="shared" si="523"/>
        <v>0.6</v>
      </c>
      <c r="M1357" s="54" t="s">
        <v>14</v>
      </c>
    </row>
    <row r="1358" spans="1:13" ht="15" customHeight="1" thickTop="1" thickBot="1" x14ac:dyDescent="0.3">
      <c r="A1358" s="49" t="s">
        <v>27</v>
      </c>
      <c r="B1358" s="50"/>
      <c r="C1358" s="50"/>
      <c r="D1358" s="50">
        <v>1</v>
      </c>
      <c r="E1358" s="50">
        <v>5</v>
      </c>
      <c r="F1358" s="50">
        <v>9</v>
      </c>
      <c r="G1358" s="51">
        <f t="shared" si="522"/>
        <v>15</v>
      </c>
      <c r="H1358" s="52">
        <f t="shared" si="523"/>
        <v>0</v>
      </c>
      <c r="I1358" s="52">
        <f t="shared" si="523"/>
        <v>0</v>
      </c>
      <c r="J1358" s="52">
        <f t="shared" si="523"/>
        <v>6.6666666666666666E-2</v>
      </c>
      <c r="K1358" s="52">
        <f t="shared" si="523"/>
        <v>0.33333333333333331</v>
      </c>
      <c r="L1358" s="52">
        <f t="shared" si="523"/>
        <v>0.6</v>
      </c>
      <c r="M1358" s="54" t="s">
        <v>14</v>
      </c>
    </row>
    <row r="1359" spans="1:13" ht="15" customHeight="1" thickTop="1" thickBot="1" x14ac:dyDescent="0.3">
      <c r="A1359" s="49" t="s">
        <v>28</v>
      </c>
      <c r="B1359" s="50"/>
      <c r="C1359" s="50"/>
      <c r="D1359" s="50"/>
      <c r="E1359" s="50">
        <v>6</v>
      </c>
      <c r="F1359" s="50">
        <v>9</v>
      </c>
      <c r="G1359" s="51">
        <f t="shared" si="522"/>
        <v>15</v>
      </c>
      <c r="H1359" s="52">
        <f t="shared" si="523"/>
        <v>0</v>
      </c>
      <c r="I1359" s="52">
        <f t="shared" si="523"/>
        <v>0</v>
      </c>
      <c r="J1359" s="52">
        <f t="shared" si="523"/>
        <v>0</v>
      </c>
      <c r="K1359" s="52">
        <f t="shared" si="523"/>
        <v>0.4</v>
      </c>
      <c r="L1359" s="52">
        <f t="shared" si="523"/>
        <v>0.6</v>
      </c>
      <c r="M1359" s="54" t="s">
        <v>14</v>
      </c>
    </row>
    <row r="1360" spans="1:13" ht="15" customHeight="1" thickTop="1" thickBot="1" x14ac:dyDescent="0.3">
      <c r="A1360" s="55" t="s">
        <v>24</v>
      </c>
      <c r="B1360" s="56"/>
      <c r="C1360" s="56">
        <f t="shared" ref="C1360:E1360" si="524">IFERROR(AVERAGE(C1357:C1359),0)</f>
        <v>0</v>
      </c>
      <c r="D1360" s="62">
        <f t="shared" si="524"/>
        <v>1</v>
      </c>
      <c r="E1360" s="62">
        <f t="shared" si="524"/>
        <v>5.666666666666667</v>
      </c>
      <c r="F1360" s="62"/>
      <c r="G1360" s="62">
        <f>SUM(AVERAGE(G1357:G1359))</f>
        <v>15</v>
      </c>
      <c r="H1360" s="58">
        <f>AVERAGE(H1357:H1359)*0.2</f>
        <v>0</v>
      </c>
      <c r="I1360" s="58">
        <f>AVERAGE(I1357:I1359)*0.4</f>
        <v>0</v>
      </c>
      <c r="J1360" s="58">
        <f>AVERAGE(J1357:J1359)*0.6</f>
        <v>1.3333333333333334E-2</v>
      </c>
      <c r="K1360" s="58">
        <f>AVERAGE(K1357:K1359)*0.8</f>
        <v>0.30222222222222223</v>
      </c>
      <c r="L1360" s="61">
        <f>AVERAGE(L1357:L1359)*1</f>
        <v>0.6</v>
      </c>
      <c r="M1360" s="63">
        <f>SUM(H1360:L1360)</f>
        <v>0.91555555555555546</v>
      </c>
    </row>
    <row r="1361" spans="1:13" ht="15" customHeight="1" thickTop="1" thickBot="1" x14ac:dyDescent="0.3">
      <c r="A1361" s="44" t="s">
        <v>29</v>
      </c>
      <c r="B1361" s="45" t="s">
        <v>7</v>
      </c>
      <c r="C1361" s="45" t="s">
        <v>8</v>
      </c>
      <c r="D1361" s="45" t="s">
        <v>9</v>
      </c>
      <c r="E1361" s="45" t="s">
        <v>10</v>
      </c>
      <c r="F1361" s="45" t="s">
        <v>11</v>
      </c>
      <c r="G1361" s="46" t="s">
        <v>12</v>
      </c>
      <c r="H1361" s="45" t="s">
        <v>7</v>
      </c>
      <c r="I1361" s="45" t="s">
        <v>8</v>
      </c>
      <c r="J1361" s="45" t="s">
        <v>9</v>
      </c>
      <c r="K1361" s="45" t="s">
        <v>10</v>
      </c>
      <c r="L1361" s="60" t="s">
        <v>11</v>
      </c>
      <c r="M1361" s="46" t="s">
        <v>12</v>
      </c>
    </row>
    <row r="1362" spans="1:13" ht="15" customHeight="1" thickTop="1" thickBot="1" x14ac:dyDescent="0.3">
      <c r="A1362" s="64" t="s">
        <v>30</v>
      </c>
      <c r="B1362" s="65"/>
      <c r="C1362" s="65"/>
      <c r="D1362" s="65"/>
      <c r="E1362" s="50">
        <v>4</v>
      </c>
      <c r="F1362" s="50">
        <v>11</v>
      </c>
      <c r="G1362" s="66">
        <f t="shared" ref="G1362:G1365" si="525">SUM(B1362:F1362)</f>
        <v>15</v>
      </c>
      <c r="H1362" s="67">
        <f t="shared" ref="H1362:L1365" si="526">IFERROR(B1362/$G$1362,0)</f>
        <v>0</v>
      </c>
      <c r="I1362" s="67">
        <f t="shared" si="526"/>
        <v>0</v>
      </c>
      <c r="J1362" s="67">
        <f t="shared" si="526"/>
        <v>0</v>
      </c>
      <c r="K1362" s="67">
        <f t="shared" si="526"/>
        <v>0.26666666666666666</v>
      </c>
      <c r="L1362" s="67">
        <f t="shared" si="526"/>
        <v>0.73333333333333328</v>
      </c>
      <c r="M1362" s="54" t="s">
        <v>14</v>
      </c>
    </row>
    <row r="1363" spans="1:13" ht="15" customHeight="1" thickTop="1" thickBot="1" x14ac:dyDescent="0.3">
      <c r="A1363" s="64" t="s">
        <v>31</v>
      </c>
      <c r="B1363" s="65"/>
      <c r="C1363" s="65"/>
      <c r="D1363" s="65"/>
      <c r="E1363" s="50">
        <v>5</v>
      </c>
      <c r="F1363" s="50">
        <v>10</v>
      </c>
      <c r="G1363" s="66">
        <f t="shared" si="525"/>
        <v>15</v>
      </c>
      <c r="H1363" s="67">
        <f t="shared" si="526"/>
        <v>0</v>
      </c>
      <c r="I1363" s="67">
        <f t="shared" si="526"/>
        <v>0</v>
      </c>
      <c r="J1363" s="67">
        <f t="shared" si="526"/>
        <v>0</v>
      </c>
      <c r="K1363" s="67">
        <f t="shared" si="526"/>
        <v>0.33333333333333331</v>
      </c>
      <c r="L1363" s="67">
        <f t="shared" si="526"/>
        <v>0.66666666666666663</v>
      </c>
      <c r="M1363" s="54" t="s">
        <v>14</v>
      </c>
    </row>
    <row r="1364" spans="1:13" ht="15" customHeight="1" thickTop="1" thickBot="1" x14ac:dyDescent="0.3">
      <c r="A1364" s="64" t="s">
        <v>32</v>
      </c>
      <c r="B1364" s="65"/>
      <c r="C1364" s="65"/>
      <c r="D1364" s="65"/>
      <c r="E1364" s="50">
        <v>4</v>
      </c>
      <c r="F1364" s="50">
        <v>11</v>
      </c>
      <c r="G1364" s="66">
        <f t="shared" si="525"/>
        <v>15</v>
      </c>
      <c r="H1364" s="67">
        <f t="shared" si="526"/>
        <v>0</v>
      </c>
      <c r="I1364" s="67">
        <f t="shared" si="526"/>
        <v>0</v>
      </c>
      <c r="J1364" s="67">
        <f t="shared" si="526"/>
        <v>0</v>
      </c>
      <c r="K1364" s="67">
        <f t="shared" si="526"/>
        <v>0.26666666666666666</v>
      </c>
      <c r="L1364" s="67">
        <f t="shared" si="526"/>
        <v>0.73333333333333328</v>
      </c>
      <c r="M1364" s="54" t="s">
        <v>14</v>
      </c>
    </row>
    <row r="1365" spans="1:13" ht="15" customHeight="1" thickTop="1" thickBot="1" x14ac:dyDescent="0.3">
      <c r="A1365" s="64" t="s">
        <v>33</v>
      </c>
      <c r="B1365" s="65"/>
      <c r="C1365" s="65"/>
      <c r="D1365" s="65"/>
      <c r="E1365" s="50">
        <v>5</v>
      </c>
      <c r="F1365" s="50">
        <v>10</v>
      </c>
      <c r="G1365" s="66">
        <f t="shared" si="525"/>
        <v>15</v>
      </c>
      <c r="H1365" s="67">
        <f t="shared" si="526"/>
        <v>0</v>
      </c>
      <c r="I1365" s="67">
        <f t="shared" si="526"/>
        <v>0</v>
      </c>
      <c r="J1365" s="67">
        <f t="shared" si="526"/>
        <v>0</v>
      </c>
      <c r="K1365" s="67">
        <f t="shared" si="526"/>
        <v>0.33333333333333331</v>
      </c>
      <c r="L1365" s="67">
        <f t="shared" si="526"/>
        <v>0.66666666666666663</v>
      </c>
      <c r="M1365" s="54" t="s">
        <v>14</v>
      </c>
    </row>
    <row r="1366" spans="1:13" ht="15" customHeight="1" thickTop="1" thickBot="1" x14ac:dyDescent="0.3">
      <c r="A1366" s="68" t="s">
        <v>24</v>
      </c>
      <c r="B1366" s="69">
        <f t="shared" ref="B1366:E1366" si="527">IFERROR(AVERAGE(B1362:B1365),0)</f>
        <v>0</v>
      </c>
      <c r="C1366" s="69">
        <f t="shared" si="527"/>
        <v>0</v>
      </c>
      <c r="D1366" s="69">
        <f t="shared" si="527"/>
        <v>0</v>
      </c>
      <c r="E1366" s="69">
        <f t="shared" si="527"/>
        <v>4.5</v>
      </c>
      <c r="F1366" s="69"/>
      <c r="G1366" s="69">
        <f>SUM(AVERAGE(G1362:G1365))</f>
        <v>15</v>
      </c>
      <c r="H1366" s="63">
        <f>AVERAGE(H1362:H1365)*0.2</f>
        <v>0</v>
      </c>
      <c r="I1366" s="63">
        <f>AVERAGE(I1362:I1365)*0.4</f>
        <v>0</v>
      </c>
      <c r="J1366" s="63">
        <f>AVERAGE(J1362:J1365)*0.6</f>
        <v>0</v>
      </c>
      <c r="K1366" s="63">
        <f>AVERAGE(K1362:K1365)*0.8</f>
        <v>0.24</v>
      </c>
      <c r="L1366" s="70">
        <f>AVERAGE(L1362:L1365)*1</f>
        <v>0.7</v>
      </c>
      <c r="M1366" s="63">
        <f>SUM(H1366:L1366)</f>
        <v>0.94</v>
      </c>
    </row>
    <row r="1367" spans="1:13" ht="15" customHeight="1" thickTop="1" thickBot="1" x14ac:dyDescent="0.3">
      <c r="A1367" s="71" t="s">
        <v>114</v>
      </c>
      <c r="B1367" s="72"/>
      <c r="C1367" s="72"/>
      <c r="D1367" s="72"/>
      <c r="E1367" s="72"/>
      <c r="F1367" s="72"/>
      <c r="G1367" s="73">
        <f>SUM(B1367:F1367)</f>
        <v>0</v>
      </c>
      <c r="H1367" s="74">
        <f t="shared" ref="H1367:L1367" si="528">IFERROR(B1367/$G$1367,0)</f>
        <v>0</v>
      </c>
      <c r="I1367" s="74">
        <f t="shared" si="528"/>
        <v>0</v>
      </c>
      <c r="J1367" s="74">
        <f t="shared" si="528"/>
        <v>0</v>
      </c>
      <c r="K1367" s="74">
        <f t="shared" si="528"/>
        <v>0</v>
      </c>
      <c r="L1367" s="74">
        <f t="shared" si="528"/>
        <v>0</v>
      </c>
      <c r="M1367" s="54" t="s">
        <v>14</v>
      </c>
    </row>
    <row r="1368" spans="1:13" ht="15" customHeight="1" thickTop="1" thickBot="1" x14ac:dyDescent="0.3">
      <c r="A1368" s="170" t="s">
        <v>35</v>
      </c>
      <c r="B1368" s="171"/>
      <c r="C1368" s="171"/>
      <c r="D1368" s="171"/>
      <c r="E1368" s="171"/>
      <c r="F1368" s="172"/>
      <c r="G1368" s="75">
        <v>15</v>
      </c>
      <c r="H1368" s="63" t="s">
        <v>14</v>
      </c>
      <c r="I1368" s="63" t="s">
        <v>14</v>
      </c>
      <c r="J1368" s="63" t="s">
        <v>14</v>
      </c>
      <c r="K1368" s="63" t="s">
        <v>14</v>
      </c>
      <c r="L1368" s="63" t="s">
        <v>14</v>
      </c>
      <c r="M1368" s="63">
        <f>(M1348+M1355+M1360+M1366)/4</f>
        <v>0.95344444444444443</v>
      </c>
    </row>
    <row r="1369" spans="1:13" ht="15" customHeight="1" thickTop="1" x14ac:dyDescent="0.25">
      <c r="A1369" s="37"/>
      <c r="B1369" s="37"/>
      <c r="C1369" s="37"/>
      <c r="D1369" s="37"/>
      <c r="E1369" s="37"/>
      <c r="F1369" s="37"/>
      <c r="G1369" s="37"/>
      <c r="H1369" s="37"/>
      <c r="I1369" s="37"/>
      <c r="J1369" s="37"/>
      <c r="K1369" s="37"/>
      <c r="L1369" s="37"/>
      <c r="M1369" s="37"/>
    </row>
    <row r="1370" spans="1:13" ht="15" customHeight="1" thickBot="1" x14ac:dyDescent="0.3">
      <c r="A1370" s="37"/>
      <c r="B1370" s="37"/>
      <c r="C1370" s="37"/>
      <c r="D1370" s="37"/>
      <c r="E1370" s="37"/>
      <c r="F1370" s="37"/>
      <c r="G1370" s="37"/>
      <c r="H1370" s="37"/>
      <c r="I1370" s="37"/>
      <c r="J1370" s="37"/>
      <c r="K1370" s="37"/>
      <c r="L1370" s="37"/>
      <c r="M1370" s="37"/>
    </row>
    <row r="1371" spans="1:13" ht="15" customHeight="1" thickTop="1" thickBot="1" x14ac:dyDescent="0.3">
      <c r="A1371" s="39" t="s">
        <v>0</v>
      </c>
      <c r="B1371" s="153" t="s">
        <v>173</v>
      </c>
      <c r="C1371" s="154"/>
      <c r="D1371" s="154"/>
      <c r="E1371" s="154"/>
      <c r="F1371" s="154"/>
      <c r="G1371" s="155"/>
      <c r="H1371" s="156" t="s">
        <v>111</v>
      </c>
      <c r="I1371" s="157"/>
      <c r="J1371" s="158"/>
      <c r="K1371" s="40" t="s">
        <v>2</v>
      </c>
      <c r="L1371" s="159">
        <v>45366</v>
      </c>
      <c r="M1371" s="160"/>
    </row>
    <row r="1372" spans="1:13" ht="15" customHeight="1" thickBot="1" x14ac:dyDescent="0.3">
      <c r="A1372" s="161" t="s">
        <v>3</v>
      </c>
      <c r="B1372" s="162"/>
      <c r="C1372" s="162"/>
      <c r="D1372" s="162"/>
      <c r="E1372" s="162"/>
      <c r="F1372" s="162"/>
      <c r="G1372" s="163"/>
      <c r="H1372" s="41" t="s">
        <v>112</v>
      </c>
      <c r="I1372" s="167">
        <v>15</v>
      </c>
      <c r="J1372" s="155"/>
      <c r="K1372" s="42"/>
      <c r="L1372" s="41"/>
      <c r="M1372" s="41"/>
    </row>
    <row r="1373" spans="1:13" ht="15" customHeight="1" thickBot="1" x14ac:dyDescent="0.3">
      <c r="A1373" s="164"/>
      <c r="B1373" s="165"/>
      <c r="C1373" s="165"/>
      <c r="D1373" s="165"/>
      <c r="E1373" s="165"/>
      <c r="F1373" s="165"/>
      <c r="G1373" s="166"/>
      <c r="H1373" s="41" t="s">
        <v>113</v>
      </c>
      <c r="I1373" s="167"/>
      <c r="J1373" s="155"/>
      <c r="K1373" s="41"/>
      <c r="L1373" s="41"/>
      <c r="M1373" s="41"/>
    </row>
    <row r="1374" spans="1:13" ht="15" customHeight="1" thickBot="1" x14ac:dyDescent="0.3">
      <c r="A1374" s="43" t="s">
        <v>4</v>
      </c>
      <c r="B1374" s="168" t="s">
        <v>5</v>
      </c>
      <c r="C1374" s="169"/>
      <c r="D1374" s="169"/>
      <c r="E1374" s="169"/>
      <c r="F1374" s="169"/>
      <c r="G1374" s="169"/>
      <c r="H1374" s="167" t="s">
        <v>5</v>
      </c>
      <c r="I1374" s="154"/>
      <c r="J1374" s="154"/>
      <c r="K1374" s="154"/>
      <c r="L1374" s="154"/>
      <c r="M1374" s="155"/>
    </row>
    <row r="1375" spans="1:13" ht="15" customHeight="1" thickTop="1" thickBot="1" x14ac:dyDescent="0.3">
      <c r="A1375" s="44" t="s">
        <v>6</v>
      </c>
      <c r="B1375" s="45" t="s">
        <v>7</v>
      </c>
      <c r="C1375" s="45" t="s">
        <v>8</v>
      </c>
      <c r="D1375" s="45" t="s">
        <v>9</v>
      </c>
      <c r="E1375" s="45" t="s">
        <v>10</v>
      </c>
      <c r="F1375" s="45" t="s">
        <v>11</v>
      </c>
      <c r="G1375" s="46" t="s">
        <v>12</v>
      </c>
      <c r="H1375" s="47" t="s">
        <v>7</v>
      </c>
      <c r="I1375" s="47" t="s">
        <v>8</v>
      </c>
      <c r="J1375" s="47" t="s">
        <v>9</v>
      </c>
      <c r="K1375" s="47" t="s">
        <v>10</v>
      </c>
      <c r="L1375" s="47" t="s">
        <v>11</v>
      </c>
      <c r="M1375" s="48" t="s">
        <v>12</v>
      </c>
    </row>
    <row r="1376" spans="1:13" ht="15" customHeight="1" thickTop="1" thickBot="1" x14ac:dyDescent="0.3">
      <c r="A1376" s="49" t="s">
        <v>13</v>
      </c>
      <c r="B1376" s="50"/>
      <c r="C1376" s="50"/>
      <c r="D1376" s="50"/>
      <c r="E1376" s="50">
        <v>3</v>
      </c>
      <c r="F1376" s="50">
        <v>12</v>
      </c>
      <c r="G1376" s="51">
        <f t="shared" ref="G1376:G1378" si="529">SUM(B1376:F1376)</f>
        <v>15</v>
      </c>
      <c r="H1376" s="52">
        <f t="shared" ref="H1376:L1378" si="530">IFERROR(B1376/$G$1376,0)</f>
        <v>0</v>
      </c>
      <c r="I1376" s="52">
        <f t="shared" si="530"/>
        <v>0</v>
      </c>
      <c r="J1376" s="52">
        <f t="shared" si="530"/>
        <v>0</v>
      </c>
      <c r="K1376" s="52">
        <f t="shared" si="530"/>
        <v>0.2</v>
      </c>
      <c r="L1376" s="52">
        <f t="shared" si="530"/>
        <v>0.8</v>
      </c>
      <c r="M1376" s="53" t="s">
        <v>14</v>
      </c>
    </row>
    <row r="1377" spans="1:13" ht="15" customHeight="1" thickTop="1" thickBot="1" x14ac:dyDescent="0.3">
      <c r="A1377" s="49" t="s">
        <v>15</v>
      </c>
      <c r="B1377" s="50"/>
      <c r="C1377" s="50"/>
      <c r="D1377" s="50"/>
      <c r="E1377" s="50">
        <v>5</v>
      </c>
      <c r="F1377" s="50">
        <v>10</v>
      </c>
      <c r="G1377" s="51">
        <f t="shared" si="529"/>
        <v>15</v>
      </c>
      <c r="H1377" s="52">
        <f t="shared" si="530"/>
        <v>0</v>
      </c>
      <c r="I1377" s="52">
        <f t="shared" si="530"/>
        <v>0</v>
      </c>
      <c r="J1377" s="52">
        <f t="shared" si="530"/>
        <v>0</v>
      </c>
      <c r="K1377" s="52">
        <f t="shared" si="530"/>
        <v>0.33333333333333331</v>
      </c>
      <c r="L1377" s="52">
        <f t="shared" si="530"/>
        <v>0.66666666666666663</v>
      </c>
      <c r="M1377" s="54" t="s">
        <v>14</v>
      </c>
    </row>
    <row r="1378" spans="1:13" ht="15" customHeight="1" thickTop="1" thickBot="1" x14ac:dyDescent="0.3">
      <c r="A1378" s="49" t="s">
        <v>16</v>
      </c>
      <c r="B1378" s="50"/>
      <c r="C1378" s="50"/>
      <c r="D1378" s="50"/>
      <c r="E1378" s="50">
        <v>4</v>
      </c>
      <c r="F1378" s="50">
        <v>11</v>
      </c>
      <c r="G1378" s="51">
        <f t="shared" si="529"/>
        <v>15</v>
      </c>
      <c r="H1378" s="52">
        <f t="shared" si="530"/>
        <v>0</v>
      </c>
      <c r="I1378" s="52">
        <f t="shared" si="530"/>
        <v>0</v>
      </c>
      <c r="J1378" s="52">
        <f t="shared" si="530"/>
        <v>0</v>
      </c>
      <c r="K1378" s="52">
        <f t="shared" si="530"/>
        <v>0.26666666666666666</v>
      </c>
      <c r="L1378" s="52">
        <f t="shared" si="530"/>
        <v>0.73333333333333328</v>
      </c>
      <c r="M1378" s="54" t="s">
        <v>14</v>
      </c>
    </row>
    <row r="1379" spans="1:13" ht="15" customHeight="1" thickTop="1" thickBot="1" x14ac:dyDescent="0.3">
      <c r="A1379" s="55" t="s">
        <v>17</v>
      </c>
      <c r="B1379" s="56">
        <f>IFERROR(AVERAGE(B1376:B1378),0)</f>
        <v>0</v>
      </c>
      <c r="C1379" s="56"/>
      <c r="D1379" s="56">
        <f t="shared" ref="D1379:E1379" si="531">IFERROR(AVERAGE(D1376:D1378),0)</f>
        <v>0</v>
      </c>
      <c r="E1379" s="56">
        <f t="shared" si="531"/>
        <v>4</v>
      </c>
      <c r="F1379" s="56"/>
      <c r="G1379" s="56">
        <f>SUM(AVERAGE(G1376:G1378))</f>
        <v>15</v>
      </c>
      <c r="H1379" s="57">
        <f>AVERAGE(H1376:H1378)*0.2</f>
        <v>0</v>
      </c>
      <c r="I1379" s="57">
        <f>AVERAGE(I1376:I1378)*0.4</f>
        <v>0</v>
      </c>
      <c r="J1379" s="57">
        <f>AVERAGE(J1376:J1378)*0.6</f>
        <v>0</v>
      </c>
      <c r="K1379" s="57">
        <f>AVERAGE(K1376:K1378)*0.8</f>
        <v>0.21333333333333335</v>
      </c>
      <c r="L1379" s="57">
        <f>AVERAGE(L1376:L1378)*1</f>
        <v>0.73333333333333339</v>
      </c>
      <c r="M1379" s="58">
        <f>SUM(H1379:L1379)</f>
        <v>0.94666666666666677</v>
      </c>
    </row>
    <row r="1380" spans="1:13" ht="15" customHeight="1" thickTop="1" thickBot="1" x14ac:dyDescent="0.3">
      <c r="A1380" s="59" t="s">
        <v>18</v>
      </c>
      <c r="B1380" s="45" t="s">
        <v>7</v>
      </c>
      <c r="C1380" s="45" t="s">
        <v>8</v>
      </c>
      <c r="D1380" s="45" t="s">
        <v>9</v>
      </c>
      <c r="E1380" s="45" t="s">
        <v>10</v>
      </c>
      <c r="F1380" s="45" t="s">
        <v>11</v>
      </c>
      <c r="G1380" s="46" t="s">
        <v>12</v>
      </c>
      <c r="H1380" s="45" t="s">
        <v>7</v>
      </c>
      <c r="I1380" s="45" t="s">
        <v>8</v>
      </c>
      <c r="J1380" s="45" t="s">
        <v>9</v>
      </c>
      <c r="K1380" s="45" t="s">
        <v>10</v>
      </c>
      <c r="L1380" s="60" t="s">
        <v>11</v>
      </c>
      <c r="M1380" s="46" t="s">
        <v>12</v>
      </c>
    </row>
    <row r="1381" spans="1:13" ht="15" customHeight="1" thickTop="1" thickBot="1" x14ac:dyDescent="0.3">
      <c r="A1381" s="49" t="s">
        <v>19</v>
      </c>
      <c r="B1381" s="50"/>
      <c r="C1381" s="50"/>
      <c r="D1381" s="50"/>
      <c r="E1381" s="50">
        <v>2</v>
      </c>
      <c r="F1381" s="50">
        <v>13</v>
      </c>
      <c r="G1381" s="51">
        <f t="shared" ref="G1381:G1385" si="532">SUM(B1381:F1381)</f>
        <v>15</v>
      </c>
      <c r="H1381" s="52">
        <f t="shared" ref="H1381:L1385" si="533">IFERROR(B1381/$G$1381,0)</f>
        <v>0</v>
      </c>
      <c r="I1381" s="52">
        <f t="shared" si="533"/>
        <v>0</v>
      </c>
      <c r="J1381" s="52">
        <f t="shared" si="533"/>
        <v>0</v>
      </c>
      <c r="K1381" s="52">
        <f t="shared" si="533"/>
        <v>0.13333333333333333</v>
      </c>
      <c r="L1381" s="52">
        <f t="shared" si="533"/>
        <v>0.8666666666666667</v>
      </c>
      <c r="M1381" s="54" t="s">
        <v>14</v>
      </c>
    </row>
    <row r="1382" spans="1:13" ht="15" customHeight="1" thickTop="1" thickBot="1" x14ac:dyDescent="0.3">
      <c r="A1382" s="49" t="s">
        <v>20</v>
      </c>
      <c r="B1382" s="50"/>
      <c r="C1382" s="50"/>
      <c r="D1382" s="50"/>
      <c r="E1382" s="50">
        <v>4</v>
      </c>
      <c r="F1382" s="50">
        <v>11</v>
      </c>
      <c r="G1382" s="51">
        <f t="shared" si="532"/>
        <v>15</v>
      </c>
      <c r="H1382" s="52">
        <f t="shared" si="533"/>
        <v>0</v>
      </c>
      <c r="I1382" s="52">
        <f t="shared" si="533"/>
        <v>0</v>
      </c>
      <c r="J1382" s="52">
        <f t="shared" si="533"/>
        <v>0</v>
      </c>
      <c r="K1382" s="52">
        <f t="shared" si="533"/>
        <v>0.26666666666666666</v>
      </c>
      <c r="L1382" s="52">
        <f t="shared" si="533"/>
        <v>0.73333333333333328</v>
      </c>
      <c r="M1382" s="54" t="s">
        <v>14</v>
      </c>
    </row>
    <row r="1383" spans="1:13" ht="15" customHeight="1" thickTop="1" thickBot="1" x14ac:dyDescent="0.3">
      <c r="A1383" s="49" t="s">
        <v>21</v>
      </c>
      <c r="B1383" s="50"/>
      <c r="C1383" s="50"/>
      <c r="D1383" s="50"/>
      <c r="E1383" s="50">
        <v>3</v>
      </c>
      <c r="F1383" s="50">
        <v>12</v>
      </c>
      <c r="G1383" s="51">
        <f t="shared" si="532"/>
        <v>15</v>
      </c>
      <c r="H1383" s="52">
        <f t="shared" si="533"/>
        <v>0</v>
      </c>
      <c r="I1383" s="52">
        <f t="shared" si="533"/>
        <v>0</v>
      </c>
      <c r="J1383" s="52">
        <f t="shared" si="533"/>
        <v>0</v>
      </c>
      <c r="K1383" s="52">
        <f t="shared" si="533"/>
        <v>0.2</v>
      </c>
      <c r="L1383" s="52">
        <f t="shared" si="533"/>
        <v>0.8</v>
      </c>
      <c r="M1383" s="54" t="s">
        <v>14</v>
      </c>
    </row>
    <row r="1384" spans="1:13" ht="15" customHeight="1" thickTop="1" thickBot="1" x14ac:dyDescent="0.3">
      <c r="A1384" s="49" t="s">
        <v>22</v>
      </c>
      <c r="B1384" s="50"/>
      <c r="C1384" s="50"/>
      <c r="D1384" s="50"/>
      <c r="E1384" s="50">
        <v>4</v>
      </c>
      <c r="F1384" s="50">
        <v>11</v>
      </c>
      <c r="G1384" s="51">
        <f t="shared" si="532"/>
        <v>15</v>
      </c>
      <c r="H1384" s="52">
        <f t="shared" si="533"/>
        <v>0</v>
      </c>
      <c r="I1384" s="52">
        <f t="shared" si="533"/>
        <v>0</v>
      </c>
      <c r="J1384" s="52">
        <f t="shared" si="533"/>
        <v>0</v>
      </c>
      <c r="K1384" s="52">
        <f t="shared" si="533"/>
        <v>0.26666666666666666</v>
      </c>
      <c r="L1384" s="52">
        <f t="shared" si="533"/>
        <v>0.73333333333333328</v>
      </c>
      <c r="M1384" s="54" t="s">
        <v>14</v>
      </c>
    </row>
    <row r="1385" spans="1:13" ht="15" customHeight="1" thickTop="1" thickBot="1" x14ac:dyDescent="0.3">
      <c r="A1385" s="49" t="s">
        <v>23</v>
      </c>
      <c r="B1385" s="50"/>
      <c r="C1385" s="50"/>
      <c r="D1385" s="50"/>
      <c r="E1385" s="50">
        <v>2</v>
      </c>
      <c r="F1385" s="50">
        <v>13</v>
      </c>
      <c r="G1385" s="51">
        <f t="shared" si="532"/>
        <v>15</v>
      </c>
      <c r="H1385" s="52">
        <f t="shared" si="533"/>
        <v>0</v>
      </c>
      <c r="I1385" s="52">
        <f t="shared" si="533"/>
        <v>0</v>
      </c>
      <c r="J1385" s="52">
        <f t="shared" si="533"/>
        <v>0</v>
      </c>
      <c r="K1385" s="52">
        <f t="shared" si="533"/>
        <v>0.13333333333333333</v>
      </c>
      <c r="L1385" s="52">
        <f t="shared" si="533"/>
        <v>0.8666666666666667</v>
      </c>
      <c r="M1385" s="54"/>
    </row>
    <row r="1386" spans="1:13" ht="15" customHeight="1" thickTop="1" thickBot="1" x14ac:dyDescent="0.3">
      <c r="A1386" s="55" t="s">
        <v>24</v>
      </c>
      <c r="B1386" s="56">
        <f t="shared" ref="B1386:E1386" si="534">IFERROR(AVERAGE(B1381:B1385),0)</f>
        <v>0</v>
      </c>
      <c r="C1386" s="56">
        <f t="shared" si="534"/>
        <v>0</v>
      </c>
      <c r="D1386" s="56">
        <f t="shared" si="534"/>
        <v>0</v>
      </c>
      <c r="E1386" s="56">
        <f t="shared" si="534"/>
        <v>3</v>
      </c>
      <c r="F1386" s="56"/>
      <c r="G1386" s="56">
        <f>SUM(AVERAGE(G1381:G1385))</f>
        <v>15</v>
      </c>
      <c r="H1386" s="58">
        <f>AVERAGE(H1381:H1385)*0.2</f>
        <v>0</v>
      </c>
      <c r="I1386" s="58">
        <f>AVERAGE(I1381:I1385)*0.4</f>
        <v>0</v>
      </c>
      <c r="J1386" s="58">
        <f>AVERAGE(J1381:J1385)*0.6</f>
        <v>0</v>
      </c>
      <c r="K1386" s="58">
        <f>AVERAGE(K1381:K1385)*0.8</f>
        <v>0.16000000000000003</v>
      </c>
      <c r="L1386" s="61">
        <f>AVERAGE(L1381:L1385)*1</f>
        <v>0.8</v>
      </c>
      <c r="M1386" s="58">
        <f>SUM(H1386:L1386)</f>
        <v>0.96000000000000008</v>
      </c>
    </row>
    <row r="1387" spans="1:13" ht="15" customHeight="1" thickTop="1" thickBot="1" x14ac:dyDescent="0.3">
      <c r="A1387" s="59" t="s">
        <v>25</v>
      </c>
      <c r="B1387" s="45" t="s">
        <v>7</v>
      </c>
      <c r="C1387" s="45" t="s">
        <v>8</v>
      </c>
      <c r="D1387" s="45" t="s">
        <v>9</v>
      </c>
      <c r="E1387" s="45" t="s">
        <v>10</v>
      </c>
      <c r="F1387" s="45" t="s">
        <v>11</v>
      </c>
      <c r="G1387" s="46" t="s">
        <v>12</v>
      </c>
      <c r="H1387" s="45" t="s">
        <v>7</v>
      </c>
      <c r="I1387" s="45" t="s">
        <v>8</v>
      </c>
      <c r="J1387" s="45" t="s">
        <v>9</v>
      </c>
      <c r="K1387" s="45" t="s">
        <v>10</v>
      </c>
      <c r="L1387" s="60" t="s">
        <v>11</v>
      </c>
      <c r="M1387" s="46" t="s">
        <v>12</v>
      </c>
    </row>
    <row r="1388" spans="1:13" ht="15" customHeight="1" thickTop="1" thickBot="1" x14ac:dyDescent="0.3">
      <c r="A1388" s="49" t="s">
        <v>26</v>
      </c>
      <c r="B1388" s="50"/>
      <c r="C1388" s="50"/>
      <c r="D1388" s="50"/>
      <c r="E1388" s="50">
        <v>8</v>
      </c>
      <c r="F1388" s="50">
        <v>7</v>
      </c>
      <c r="G1388" s="51">
        <f t="shared" ref="G1388:G1390" si="535">SUM(B1388:F1388)</f>
        <v>15</v>
      </c>
      <c r="H1388" s="52">
        <f t="shared" ref="H1388:L1390" si="536">IFERROR(B1388/$G$1388,0)</f>
        <v>0</v>
      </c>
      <c r="I1388" s="52">
        <f t="shared" si="536"/>
        <v>0</v>
      </c>
      <c r="J1388" s="52">
        <f t="shared" si="536"/>
        <v>0</v>
      </c>
      <c r="K1388" s="52">
        <f t="shared" si="536"/>
        <v>0.53333333333333333</v>
      </c>
      <c r="L1388" s="52">
        <f t="shared" si="536"/>
        <v>0.46666666666666667</v>
      </c>
      <c r="M1388" s="54" t="s">
        <v>14</v>
      </c>
    </row>
    <row r="1389" spans="1:13" ht="15" customHeight="1" thickTop="1" thickBot="1" x14ac:dyDescent="0.3">
      <c r="A1389" s="49" t="s">
        <v>27</v>
      </c>
      <c r="B1389" s="50"/>
      <c r="C1389" s="50"/>
      <c r="D1389" s="50">
        <v>2</v>
      </c>
      <c r="E1389" s="50">
        <v>2</v>
      </c>
      <c r="F1389" s="50">
        <v>11</v>
      </c>
      <c r="G1389" s="51">
        <f t="shared" si="535"/>
        <v>15</v>
      </c>
      <c r="H1389" s="52">
        <f t="shared" si="536"/>
        <v>0</v>
      </c>
      <c r="I1389" s="52">
        <f t="shared" si="536"/>
        <v>0</v>
      </c>
      <c r="J1389" s="52">
        <f t="shared" si="536"/>
        <v>0.13333333333333333</v>
      </c>
      <c r="K1389" s="52">
        <f t="shared" si="536"/>
        <v>0.13333333333333333</v>
      </c>
      <c r="L1389" s="52">
        <f t="shared" si="536"/>
        <v>0.73333333333333328</v>
      </c>
      <c r="M1389" s="54" t="s">
        <v>14</v>
      </c>
    </row>
    <row r="1390" spans="1:13" ht="15" customHeight="1" thickTop="1" thickBot="1" x14ac:dyDescent="0.3">
      <c r="A1390" s="49" t="s">
        <v>28</v>
      </c>
      <c r="B1390" s="50"/>
      <c r="C1390" s="50"/>
      <c r="D1390" s="50">
        <v>1</v>
      </c>
      <c r="E1390" s="50">
        <v>4</v>
      </c>
      <c r="F1390" s="50">
        <v>10</v>
      </c>
      <c r="G1390" s="51">
        <f t="shared" si="535"/>
        <v>15</v>
      </c>
      <c r="H1390" s="52">
        <f t="shared" si="536"/>
        <v>0</v>
      </c>
      <c r="I1390" s="52">
        <f t="shared" si="536"/>
        <v>0</v>
      </c>
      <c r="J1390" s="52">
        <f t="shared" si="536"/>
        <v>6.6666666666666666E-2</v>
      </c>
      <c r="K1390" s="52">
        <f t="shared" si="536"/>
        <v>0.26666666666666666</v>
      </c>
      <c r="L1390" s="52">
        <f t="shared" si="536"/>
        <v>0.66666666666666663</v>
      </c>
      <c r="M1390" s="54" t="s">
        <v>14</v>
      </c>
    </row>
    <row r="1391" spans="1:13" ht="15" customHeight="1" thickTop="1" thickBot="1" x14ac:dyDescent="0.3">
      <c r="A1391" s="55" t="s">
        <v>24</v>
      </c>
      <c r="B1391" s="56"/>
      <c r="C1391" s="56">
        <f t="shared" ref="C1391:E1391" si="537">IFERROR(AVERAGE(C1388:C1390),0)</f>
        <v>0</v>
      </c>
      <c r="D1391" s="62">
        <f t="shared" si="537"/>
        <v>1.5</v>
      </c>
      <c r="E1391" s="62">
        <f t="shared" si="537"/>
        <v>4.666666666666667</v>
      </c>
      <c r="F1391" s="62"/>
      <c r="G1391" s="62">
        <f>SUM(AVERAGE(G1388:G1390))</f>
        <v>15</v>
      </c>
      <c r="H1391" s="58">
        <f>AVERAGE(H1388:H1390)*0.2</f>
        <v>0</v>
      </c>
      <c r="I1391" s="58">
        <f>AVERAGE(I1388:I1390)*0.4</f>
        <v>0</v>
      </c>
      <c r="J1391" s="58">
        <f>AVERAGE(J1388:J1390)*0.6</f>
        <v>0.04</v>
      </c>
      <c r="K1391" s="58">
        <f>AVERAGE(K1388:K1390)*0.8</f>
        <v>0.24888888888888891</v>
      </c>
      <c r="L1391" s="61">
        <f>AVERAGE(L1388:L1390)*1</f>
        <v>0.62222222222222223</v>
      </c>
      <c r="M1391" s="63">
        <f>SUM(H1391:L1391)</f>
        <v>0.9111111111111112</v>
      </c>
    </row>
    <row r="1392" spans="1:13" ht="15" customHeight="1" thickTop="1" thickBot="1" x14ac:dyDescent="0.3">
      <c r="A1392" s="44" t="s">
        <v>29</v>
      </c>
      <c r="B1392" s="45" t="s">
        <v>7</v>
      </c>
      <c r="C1392" s="45" t="s">
        <v>8</v>
      </c>
      <c r="D1392" s="45" t="s">
        <v>9</v>
      </c>
      <c r="E1392" s="45" t="s">
        <v>10</v>
      </c>
      <c r="F1392" s="45" t="s">
        <v>11</v>
      </c>
      <c r="G1392" s="46" t="s">
        <v>12</v>
      </c>
      <c r="H1392" s="45" t="s">
        <v>7</v>
      </c>
      <c r="I1392" s="45" t="s">
        <v>8</v>
      </c>
      <c r="J1392" s="45" t="s">
        <v>9</v>
      </c>
      <c r="K1392" s="45" t="s">
        <v>10</v>
      </c>
      <c r="L1392" s="60" t="s">
        <v>11</v>
      </c>
      <c r="M1392" s="46" t="s">
        <v>12</v>
      </c>
    </row>
    <row r="1393" spans="1:13" ht="15" customHeight="1" thickTop="1" thickBot="1" x14ac:dyDescent="0.3">
      <c r="A1393" s="64" t="s">
        <v>30</v>
      </c>
      <c r="B1393" s="65"/>
      <c r="C1393" s="65"/>
      <c r="D1393" s="65"/>
      <c r="E1393" s="50">
        <v>5</v>
      </c>
      <c r="F1393" s="50">
        <v>10</v>
      </c>
      <c r="G1393" s="66">
        <f t="shared" ref="G1393:G1396" si="538">SUM(B1393:F1393)</f>
        <v>15</v>
      </c>
      <c r="H1393" s="67">
        <f t="shared" ref="H1393:L1396" si="539">IFERROR(B1393/$G$1393,0)</f>
        <v>0</v>
      </c>
      <c r="I1393" s="67">
        <f t="shared" si="539"/>
        <v>0</v>
      </c>
      <c r="J1393" s="67">
        <f t="shared" si="539"/>
        <v>0</v>
      </c>
      <c r="K1393" s="67">
        <f t="shared" si="539"/>
        <v>0.33333333333333331</v>
      </c>
      <c r="L1393" s="67">
        <f t="shared" si="539"/>
        <v>0.66666666666666663</v>
      </c>
      <c r="M1393" s="54" t="s">
        <v>14</v>
      </c>
    </row>
    <row r="1394" spans="1:13" ht="15" customHeight="1" thickTop="1" thickBot="1" x14ac:dyDescent="0.3">
      <c r="A1394" s="64" t="s">
        <v>31</v>
      </c>
      <c r="B1394" s="65"/>
      <c r="C1394" s="65"/>
      <c r="D1394" s="65"/>
      <c r="E1394" s="50">
        <v>5</v>
      </c>
      <c r="F1394" s="50">
        <v>10</v>
      </c>
      <c r="G1394" s="66">
        <f t="shared" si="538"/>
        <v>15</v>
      </c>
      <c r="H1394" s="67">
        <f t="shared" si="539"/>
        <v>0</v>
      </c>
      <c r="I1394" s="67">
        <f t="shared" si="539"/>
        <v>0</v>
      </c>
      <c r="J1394" s="67">
        <f t="shared" si="539"/>
        <v>0</v>
      </c>
      <c r="K1394" s="67">
        <f t="shared" si="539"/>
        <v>0.33333333333333331</v>
      </c>
      <c r="L1394" s="67">
        <f t="shared" si="539"/>
        <v>0.66666666666666663</v>
      </c>
      <c r="M1394" s="54" t="s">
        <v>14</v>
      </c>
    </row>
    <row r="1395" spans="1:13" ht="15" customHeight="1" thickTop="1" thickBot="1" x14ac:dyDescent="0.3">
      <c r="A1395" s="64" t="s">
        <v>32</v>
      </c>
      <c r="B1395" s="65"/>
      <c r="C1395" s="65"/>
      <c r="D1395" s="65"/>
      <c r="E1395" s="50">
        <v>4</v>
      </c>
      <c r="F1395" s="50">
        <v>11</v>
      </c>
      <c r="G1395" s="66">
        <f t="shared" si="538"/>
        <v>15</v>
      </c>
      <c r="H1395" s="67">
        <f t="shared" si="539"/>
        <v>0</v>
      </c>
      <c r="I1395" s="67">
        <f t="shared" si="539"/>
        <v>0</v>
      </c>
      <c r="J1395" s="67">
        <f t="shared" si="539"/>
        <v>0</v>
      </c>
      <c r="K1395" s="67">
        <f t="shared" si="539"/>
        <v>0.26666666666666666</v>
      </c>
      <c r="L1395" s="67">
        <f t="shared" si="539"/>
        <v>0.73333333333333328</v>
      </c>
      <c r="M1395" s="54" t="s">
        <v>14</v>
      </c>
    </row>
    <row r="1396" spans="1:13" ht="15" customHeight="1" thickTop="1" thickBot="1" x14ac:dyDescent="0.3">
      <c r="A1396" s="64" t="s">
        <v>33</v>
      </c>
      <c r="B1396" s="65"/>
      <c r="C1396" s="65"/>
      <c r="D1396" s="65">
        <v>1</v>
      </c>
      <c r="E1396" s="50">
        <v>2</v>
      </c>
      <c r="F1396" s="50">
        <v>12</v>
      </c>
      <c r="G1396" s="66">
        <f t="shared" si="538"/>
        <v>15</v>
      </c>
      <c r="H1396" s="67">
        <f t="shared" si="539"/>
        <v>0</v>
      </c>
      <c r="I1396" s="67">
        <f t="shared" si="539"/>
        <v>0</v>
      </c>
      <c r="J1396" s="67">
        <f t="shared" si="539"/>
        <v>6.6666666666666666E-2</v>
      </c>
      <c r="K1396" s="67">
        <f t="shared" si="539"/>
        <v>0.13333333333333333</v>
      </c>
      <c r="L1396" s="67">
        <f t="shared" si="539"/>
        <v>0.8</v>
      </c>
      <c r="M1396" s="54" t="s">
        <v>14</v>
      </c>
    </row>
    <row r="1397" spans="1:13" ht="15" customHeight="1" thickTop="1" thickBot="1" x14ac:dyDescent="0.3">
      <c r="A1397" s="68" t="s">
        <v>24</v>
      </c>
      <c r="B1397" s="69">
        <f t="shared" ref="B1397:E1397" si="540">IFERROR(AVERAGE(B1393:B1396),0)</f>
        <v>0</v>
      </c>
      <c r="C1397" s="69">
        <f t="shared" si="540"/>
        <v>0</v>
      </c>
      <c r="D1397" s="69">
        <f t="shared" si="540"/>
        <v>1</v>
      </c>
      <c r="E1397" s="69">
        <f t="shared" si="540"/>
        <v>4</v>
      </c>
      <c r="F1397" s="69"/>
      <c r="G1397" s="69">
        <f>SUM(AVERAGE(G1393:G1396))</f>
        <v>15</v>
      </c>
      <c r="H1397" s="63">
        <f>AVERAGE(H1393:H1396)*0.2</f>
        <v>0</v>
      </c>
      <c r="I1397" s="63">
        <f>AVERAGE(I1393:I1396)*0.4</f>
        <v>0</v>
      </c>
      <c r="J1397" s="63">
        <f>AVERAGE(J1393:J1396)*0.6</f>
        <v>0.01</v>
      </c>
      <c r="K1397" s="63">
        <f>AVERAGE(K1393:K1396)*0.8</f>
        <v>0.21333333333333335</v>
      </c>
      <c r="L1397" s="70">
        <f>AVERAGE(L1393:L1396)*1</f>
        <v>0.71666666666666656</v>
      </c>
      <c r="M1397" s="63">
        <f>SUM(H1397:L1397)</f>
        <v>0.94</v>
      </c>
    </row>
    <row r="1398" spans="1:13" ht="15" customHeight="1" thickTop="1" thickBot="1" x14ac:dyDescent="0.3">
      <c r="A1398" s="71" t="s">
        <v>114</v>
      </c>
      <c r="B1398" s="72"/>
      <c r="C1398" s="72"/>
      <c r="D1398" s="72"/>
      <c r="E1398" s="72"/>
      <c r="F1398" s="72"/>
      <c r="G1398" s="73">
        <f>SUM(B1398:F1398)</f>
        <v>0</v>
      </c>
      <c r="H1398" s="74">
        <f t="shared" ref="H1398:L1398" si="541">IFERROR(B1398/$G$1398,0)</f>
        <v>0</v>
      </c>
      <c r="I1398" s="74">
        <f t="shared" si="541"/>
        <v>0</v>
      </c>
      <c r="J1398" s="74">
        <f t="shared" si="541"/>
        <v>0</v>
      </c>
      <c r="K1398" s="74">
        <f t="shared" si="541"/>
        <v>0</v>
      </c>
      <c r="L1398" s="74">
        <f t="shared" si="541"/>
        <v>0</v>
      </c>
      <c r="M1398" s="54" t="s">
        <v>14</v>
      </c>
    </row>
    <row r="1399" spans="1:13" ht="15" customHeight="1" thickTop="1" thickBot="1" x14ac:dyDescent="0.3">
      <c r="A1399" s="170" t="s">
        <v>35</v>
      </c>
      <c r="B1399" s="171"/>
      <c r="C1399" s="171"/>
      <c r="D1399" s="171"/>
      <c r="E1399" s="171"/>
      <c r="F1399" s="172"/>
      <c r="G1399" s="75">
        <v>15</v>
      </c>
      <c r="H1399" s="63" t="s">
        <v>14</v>
      </c>
      <c r="I1399" s="63" t="s">
        <v>14</v>
      </c>
      <c r="J1399" s="63" t="s">
        <v>14</v>
      </c>
      <c r="K1399" s="63" t="s">
        <v>14</v>
      </c>
      <c r="L1399" s="63" t="s">
        <v>14</v>
      </c>
      <c r="M1399" s="63">
        <f>(M1379+M1386+M1391+M1397)/4</f>
        <v>0.93944444444444442</v>
      </c>
    </row>
    <row r="1400" spans="1:13" ht="15" customHeight="1" thickTop="1" x14ac:dyDescent="0.25">
      <c r="A1400" s="37"/>
      <c r="B1400" s="37"/>
      <c r="C1400" s="37"/>
      <c r="D1400" s="37"/>
      <c r="E1400" s="37"/>
      <c r="F1400" s="37"/>
      <c r="G1400" s="37"/>
      <c r="H1400" s="37"/>
      <c r="I1400" s="37"/>
      <c r="J1400" s="37"/>
      <c r="K1400" s="37"/>
      <c r="L1400" s="37"/>
      <c r="M1400" s="37"/>
    </row>
    <row r="1401" spans="1:13" ht="15" customHeight="1" thickBot="1" x14ac:dyDescent="0.3">
      <c r="A1401" s="37"/>
      <c r="B1401" s="37"/>
      <c r="C1401" s="37"/>
      <c r="D1401" s="37"/>
      <c r="E1401" s="37"/>
      <c r="F1401" s="37"/>
      <c r="G1401" s="37"/>
      <c r="H1401" s="37"/>
      <c r="I1401" s="37"/>
      <c r="J1401" s="37"/>
      <c r="K1401" s="37"/>
      <c r="L1401" s="37"/>
      <c r="M1401" s="37"/>
    </row>
    <row r="1402" spans="1:13" ht="15" customHeight="1" thickTop="1" thickBot="1" x14ac:dyDescent="0.3">
      <c r="A1402" s="39" t="s">
        <v>0</v>
      </c>
      <c r="B1402" s="153" t="s">
        <v>53</v>
      </c>
      <c r="C1402" s="154"/>
      <c r="D1402" s="154"/>
      <c r="E1402" s="154"/>
      <c r="F1402" s="154"/>
      <c r="G1402" s="155"/>
      <c r="H1402" s="156" t="s">
        <v>111</v>
      </c>
      <c r="I1402" s="157"/>
      <c r="J1402" s="158"/>
      <c r="K1402" s="40" t="s">
        <v>2</v>
      </c>
      <c r="L1402" s="159">
        <v>45324</v>
      </c>
      <c r="M1402" s="160"/>
    </row>
    <row r="1403" spans="1:13" ht="15" customHeight="1" thickBot="1" x14ac:dyDescent="0.3">
      <c r="A1403" s="161" t="s">
        <v>3</v>
      </c>
      <c r="B1403" s="162"/>
      <c r="C1403" s="162"/>
      <c r="D1403" s="162"/>
      <c r="E1403" s="162"/>
      <c r="F1403" s="162"/>
      <c r="G1403" s="163"/>
      <c r="H1403" s="41" t="s">
        <v>112</v>
      </c>
      <c r="I1403" s="167">
        <v>16</v>
      </c>
      <c r="J1403" s="155"/>
      <c r="K1403" s="42"/>
      <c r="L1403" s="41"/>
      <c r="M1403" s="41"/>
    </row>
    <row r="1404" spans="1:13" ht="15" customHeight="1" thickBot="1" x14ac:dyDescent="0.3">
      <c r="A1404" s="164"/>
      <c r="B1404" s="165"/>
      <c r="C1404" s="165"/>
      <c r="D1404" s="165"/>
      <c r="E1404" s="165"/>
      <c r="F1404" s="165"/>
      <c r="G1404" s="166"/>
      <c r="H1404" s="41" t="s">
        <v>113</v>
      </c>
      <c r="I1404" s="167"/>
      <c r="J1404" s="155"/>
      <c r="K1404" s="41"/>
      <c r="L1404" s="41"/>
      <c r="M1404" s="41"/>
    </row>
    <row r="1405" spans="1:13" ht="15" customHeight="1" thickBot="1" x14ac:dyDescent="0.3">
      <c r="A1405" s="43" t="s">
        <v>4</v>
      </c>
      <c r="B1405" s="168" t="s">
        <v>5</v>
      </c>
      <c r="C1405" s="169"/>
      <c r="D1405" s="169"/>
      <c r="E1405" s="169"/>
      <c r="F1405" s="169"/>
      <c r="G1405" s="169"/>
      <c r="H1405" s="167" t="s">
        <v>5</v>
      </c>
      <c r="I1405" s="154"/>
      <c r="J1405" s="154"/>
      <c r="K1405" s="154"/>
      <c r="L1405" s="154"/>
      <c r="M1405" s="155"/>
    </row>
    <row r="1406" spans="1:13" ht="15" customHeight="1" thickTop="1" thickBot="1" x14ac:dyDescent="0.3">
      <c r="A1406" s="44" t="s">
        <v>6</v>
      </c>
      <c r="B1406" s="45" t="s">
        <v>7</v>
      </c>
      <c r="C1406" s="45" t="s">
        <v>8</v>
      </c>
      <c r="D1406" s="45" t="s">
        <v>9</v>
      </c>
      <c r="E1406" s="45" t="s">
        <v>10</v>
      </c>
      <c r="F1406" s="45" t="s">
        <v>11</v>
      </c>
      <c r="G1406" s="46" t="s">
        <v>12</v>
      </c>
      <c r="H1406" s="47" t="s">
        <v>7</v>
      </c>
      <c r="I1406" s="47" t="s">
        <v>8</v>
      </c>
      <c r="J1406" s="47" t="s">
        <v>9</v>
      </c>
      <c r="K1406" s="47" t="s">
        <v>10</v>
      </c>
      <c r="L1406" s="47" t="s">
        <v>11</v>
      </c>
      <c r="M1406" s="48" t="s">
        <v>12</v>
      </c>
    </row>
    <row r="1407" spans="1:13" ht="15" customHeight="1" thickTop="1" thickBot="1" x14ac:dyDescent="0.3">
      <c r="A1407" s="49" t="s">
        <v>13</v>
      </c>
      <c r="B1407" s="50"/>
      <c r="C1407" s="50"/>
      <c r="D1407" s="50"/>
      <c r="E1407" s="50">
        <v>5</v>
      </c>
      <c r="F1407" s="50">
        <v>11</v>
      </c>
      <c r="G1407" s="51">
        <f t="shared" ref="G1407:G1409" si="542">SUM(B1407:F1407)</f>
        <v>16</v>
      </c>
      <c r="H1407" s="52">
        <f t="shared" ref="H1407:L1409" si="543">IFERROR(B1407/$G$1407,0)</f>
        <v>0</v>
      </c>
      <c r="I1407" s="52">
        <f t="shared" si="543"/>
        <v>0</v>
      </c>
      <c r="J1407" s="52">
        <f t="shared" si="543"/>
        <v>0</v>
      </c>
      <c r="K1407" s="52">
        <f t="shared" si="543"/>
        <v>0.3125</v>
      </c>
      <c r="L1407" s="52">
        <f t="shared" si="543"/>
        <v>0.6875</v>
      </c>
      <c r="M1407" s="53" t="s">
        <v>14</v>
      </c>
    </row>
    <row r="1408" spans="1:13" ht="15" customHeight="1" thickTop="1" thickBot="1" x14ac:dyDescent="0.3">
      <c r="A1408" s="49" t="s">
        <v>15</v>
      </c>
      <c r="B1408" s="50"/>
      <c r="C1408" s="50"/>
      <c r="D1408" s="50"/>
      <c r="E1408" s="50">
        <v>4</v>
      </c>
      <c r="F1408" s="50">
        <v>12</v>
      </c>
      <c r="G1408" s="51">
        <f t="shared" si="542"/>
        <v>16</v>
      </c>
      <c r="H1408" s="52">
        <f t="shared" si="543"/>
        <v>0</v>
      </c>
      <c r="I1408" s="52">
        <f t="shared" si="543"/>
        <v>0</v>
      </c>
      <c r="J1408" s="52">
        <f t="shared" si="543"/>
        <v>0</v>
      </c>
      <c r="K1408" s="52">
        <f t="shared" si="543"/>
        <v>0.25</v>
      </c>
      <c r="L1408" s="52">
        <f t="shared" si="543"/>
        <v>0.75</v>
      </c>
      <c r="M1408" s="54" t="s">
        <v>14</v>
      </c>
    </row>
    <row r="1409" spans="1:13" ht="15" customHeight="1" thickTop="1" thickBot="1" x14ac:dyDescent="0.3">
      <c r="A1409" s="49" t="s">
        <v>16</v>
      </c>
      <c r="B1409" s="50"/>
      <c r="C1409" s="50"/>
      <c r="D1409" s="50"/>
      <c r="E1409" s="50">
        <v>4</v>
      </c>
      <c r="F1409" s="50">
        <v>12</v>
      </c>
      <c r="G1409" s="51">
        <f t="shared" si="542"/>
        <v>16</v>
      </c>
      <c r="H1409" s="52">
        <f t="shared" si="543"/>
        <v>0</v>
      </c>
      <c r="I1409" s="52">
        <f t="shared" si="543"/>
        <v>0</v>
      </c>
      <c r="J1409" s="52">
        <f t="shared" si="543"/>
        <v>0</v>
      </c>
      <c r="K1409" s="52">
        <f t="shared" si="543"/>
        <v>0.25</v>
      </c>
      <c r="L1409" s="52">
        <f t="shared" si="543"/>
        <v>0.75</v>
      </c>
      <c r="M1409" s="54" t="s">
        <v>14</v>
      </c>
    </row>
    <row r="1410" spans="1:13" ht="15" customHeight="1" thickTop="1" thickBot="1" x14ac:dyDescent="0.3">
      <c r="A1410" s="55" t="s">
        <v>17</v>
      </c>
      <c r="B1410" s="56">
        <f>IFERROR(AVERAGE(B1407:B1409),0)</f>
        <v>0</v>
      </c>
      <c r="C1410" s="56"/>
      <c r="D1410" s="56">
        <f t="shared" ref="D1410:E1410" si="544">IFERROR(AVERAGE(D1407:D1409),0)</f>
        <v>0</v>
      </c>
      <c r="E1410" s="56">
        <f t="shared" si="544"/>
        <v>4.333333333333333</v>
      </c>
      <c r="F1410" s="56"/>
      <c r="G1410" s="56">
        <f>SUM(AVERAGE(G1407:G1409))</f>
        <v>16</v>
      </c>
      <c r="H1410" s="57">
        <f>AVERAGE(H1407:H1409)*0.2</f>
        <v>0</v>
      </c>
      <c r="I1410" s="57">
        <f>AVERAGE(I1407:I1409)*0.4</f>
        <v>0</v>
      </c>
      <c r="J1410" s="57">
        <f>AVERAGE(J1407:J1409)*0.6</f>
        <v>0</v>
      </c>
      <c r="K1410" s="57">
        <f>AVERAGE(K1407:K1409)*0.8</f>
        <v>0.21666666666666667</v>
      </c>
      <c r="L1410" s="57">
        <f>AVERAGE(L1407:L1409)*1</f>
        <v>0.72916666666666663</v>
      </c>
      <c r="M1410" s="58">
        <f>SUM(H1410:L1410)</f>
        <v>0.9458333333333333</v>
      </c>
    </row>
    <row r="1411" spans="1:13" ht="15" customHeight="1" thickTop="1" thickBot="1" x14ac:dyDescent="0.3">
      <c r="A1411" s="59" t="s">
        <v>18</v>
      </c>
      <c r="B1411" s="45" t="s">
        <v>7</v>
      </c>
      <c r="C1411" s="45" t="s">
        <v>8</v>
      </c>
      <c r="D1411" s="45" t="s">
        <v>9</v>
      </c>
      <c r="E1411" s="45" t="s">
        <v>10</v>
      </c>
      <c r="F1411" s="45" t="s">
        <v>11</v>
      </c>
      <c r="G1411" s="46" t="s">
        <v>12</v>
      </c>
      <c r="H1411" s="45" t="s">
        <v>7</v>
      </c>
      <c r="I1411" s="45" t="s">
        <v>8</v>
      </c>
      <c r="J1411" s="45" t="s">
        <v>9</v>
      </c>
      <c r="K1411" s="45" t="s">
        <v>10</v>
      </c>
      <c r="L1411" s="60" t="s">
        <v>11</v>
      </c>
      <c r="M1411" s="46" t="s">
        <v>12</v>
      </c>
    </row>
    <row r="1412" spans="1:13" ht="15" customHeight="1" thickTop="1" thickBot="1" x14ac:dyDescent="0.3">
      <c r="A1412" s="49" t="s">
        <v>19</v>
      </c>
      <c r="B1412" s="50"/>
      <c r="C1412" s="50"/>
      <c r="D1412" s="50"/>
      <c r="E1412" s="50">
        <v>3</v>
      </c>
      <c r="F1412" s="50">
        <v>13</v>
      </c>
      <c r="G1412" s="51">
        <f t="shared" ref="G1412:G1416" si="545">SUM(B1412:F1412)</f>
        <v>16</v>
      </c>
      <c r="H1412" s="52">
        <f t="shared" ref="H1412:L1416" si="546">IFERROR(B1412/$G$1412,0)</f>
        <v>0</v>
      </c>
      <c r="I1412" s="52">
        <f t="shared" si="546"/>
        <v>0</v>
      </c>
      <c r="J1412" s="52">
        <f t="shared" si="546"/>
        <v>0</v>
      </c>
      <c r="K1412" s="52">
        <f t="shared" si="546"/>
        <v>0.1875</v>
      </c>
      <c r="L1412" s="52">
        <f t="shared" si="546"/>
        <v>0.8125</v>
      </c>
      <c r="M1412" s="54" t="s">
        <v>14</v>
      </c>
    </row>
    <row r="1413" spans="1:13" ht="15" customHeight="1" thickTop="1" thickBot="1" x14ac:dyDescent="0.3">
      <c r="A1413" s="49" t="s">
        <v>20</v>
      </c>
      <c r="B1413" s="50"/>
      <c r="C1413" s="50"/>
      <c r="D1413" s="50"/>
      <c r="E1413" s="50">
        <v>1</v>
      </c>
      <c r="F1413" s="50">
        <v>15</v>
      </c>
      <c r="G1413" s="51">
        <f t="shared" si="545"/>
        <v>16</v>
      </c>
      <c r="H1413" s="52">
        <f t="shared" si="546"/>
        <v>0</v>
      </c>
      <c r="I1413" s="52">
        <f t="shared" si="546"/>
        <v>0</v>
      </c>
      <c r="J1413" s="52">
        <f t="shared" si="546"/>
        <v>0</v>
      </c>
      <c r="K1413" s="52">
        <f t="shared" si="546"/>
        <v>6.25E-2</v>
      </c>
      <c r="L1413" s="52">
        <f t="shared" si="546"/>
        <v>0.9375</v>
      </c>
      <c r="M1413" s="54" t="s">
        <v>14</v>
      </c>
    </row>
    <row r="1414" spans="1:13" ht="15" customHeight="1" thickTop="1" thickBot="1" x14ac:dyDescent="0.3">
      <c r="A1414" s="49" t="s">
        <v>21</v>
      </c>
      <c r="B1414" s="50"/>
      <c r="C1414" s="50"/>
      <c r="D1414" s="50"/>
      <c r="E1414" s="50">
        <v>3</v>
      </c>
      <c r="F1414" s="50">
        <v>13</v>
      </c>
      <c r="G1414" s="51">
        <f t="shared" si="545"/>
        <v>16</v>
      </c>
      <c r="H1414" s="52">
        <f t="shared" si="546"/>
        <v>0</v>
      </c>
      <c r="I1414" s="52">
        <f t="shared" si="546"/>
        <v>0</v>
      </c>
      <c r="J1414" s="52">
        <f t="shared" si="546"/>
        <v>0</v>
      </c>
      <c r="K1414" s="52">
        <f t="shared" si="546"/>
        <v>0.1875</v>
      </c>
      <c r="L1414" s="52">
        <f t="shared" si="546"/>
        <v>0.8125</v>
      </c>
      <c r="M1414" s="54" t="s">
        <v>14</v>
      </c>
    </row>
    <row r="1415" spans="1:13" ht="15" customHeight="1" thickTop="1" thickBot="1" x14ac:dyDescent="0.3">
      <c r="A1415" s="49" t="s">
        <v>22</v>
      </c>
      <c r="B1415" s="50"/>
      <c r="C1415" s="50"/>
      <c r="D1415" s="50"/>
      <c r="E1415" s="50">
        <v>3</v>
      </c>
      <c r="F1415" s="50">
        <v>13</v>
      </c>
      <c r="G1415" s="51">
        <f t="shared" si="545"/>
        <v>16</v>
      </c>
      <c r="H1415" s="52">
        <f t="shared" si="546"/>
        <v>0</v>
      </c>
      <c r="I1415" s="52">
        <f t="shared" si="546"/>
        <v>0</v>
      </c>
      <c r="J1415" s="52">
        <f t="shared" si="546"/>
        <v>0</v>
      </c>
      <c r="K1415" s="52">
        <f t="shared" si="546"/>
        <v>0.1875</v>
      </c>
      <c r="L1415" s="52">
        <f t="shared" si="546"/>
        <v>0.8125</v>
      </c>
      <c r="M1415" s="54" t="s">
        <v>14</v>
      </c>
    </row>
    <row r="1416" spans="1:13" ht="15" customHeight="1" thickTop="1" thickBot="1" x14ac:dyDescent="0.3">
      <c r="A1416" s="49" t="s">
        <v>23</v>
      </c>
      <c r="B1416" s="50"/>
      <c r="C1416" s="50"/>
      <c r="D1416" s="50"/>
      <c r="E1416" s="50">
        <v>3</v>
      </c>
      <c r="F1416" s="50">
        <v>13</v>
      </c>
      <c r="G1416" s="51">
        <f t="shared" si="545"/>
        <v>16</v>
      </c>
      <c r="H1416" s="52">
        <f t="shared" si="546"/>
        <v>0</v>
      </c>
      <c r="I1416" s="52">
        <f t="shared" si="546"/>
        <v>0</v>
      </c>
      <c r="J1416" s="52">
        <f t="shared" si="546"/>
        <v>0</v>
      </c>
      <c r="K1416" s="52">
        <f t="shared" si="546"/>
        <v>0.1875</v>
      </c>
      <c r="L1416" s="52">
        <f t="shared" si="546"/>
        <v>0.8125</v>
      </c>
      <c r="M1416" s="54"/>
    </row>
    <row r="1417" spans="1:13" ht="15" customHeight="1" thickTop="1" thickBot="1" x14ac:dyDescent="0.3">
      <c r="A1417" s="55" t="s">
        <v>24</v>
      </c>
      <c r="B1417" s="56">
        <f t="shared" ref="B1417:E1417" si="547">IFERROR(AVERAGE(B1412:B1416),0)</f>
        <v>0</v>
      </c>
      <c r="C1417" s="56">
        <f t="shared" si="547"/>
        <v>0</v>
      </c>
      <c r="D1417" s="56">
        <f t="shared" si="547"/>
        <v>0</v>
      </c>
      <c r="E1417" s="56">
        <f t="shared" si="547"/>
        <v>2.6</v>
      </c>
      <c r="F1417" s="56"/>
      <c r="G1417" s="56">
        <f>SUM(AVERAGE(G1412:G1416))</f>
        <v>16</v>
      </c>
      <c r="H1417" s="58">
        <f>AVERAGE(H1412:H1416)*0.2</f>
        <v>0</v>
      </c>
      <c r="I1417" s="58">
        <f>AVERAGE(I1412:I1416)*0.4</f>
        <v>0</v>
      </c>
      <c r="J1417" s="58">
        <f>AVERAGE(J1412:J1416)*0.6</f>
        <v>0</v>
      </c>
      <c r="K1417" s="58">
        <f>AVERAGE(K1412:K1416)*0.8</f>
        <v>0.13</v>
      </c>
      <c r="L1417" s="61">
        <f>AVERAGE(L1412:L1416)*1</f>
        <v>0.83750000000000002</v>
      </c>
      <c r="M1417" s="58">
        <f>SUM(H1417:L1417)</f>
        <v>0.96750000000000003</v>
      </c>
    </row>
    <row r="1418" spans="1:13" ht="15" customHeight="1" thickTop="1" thickBot="1" x14ac:dyDescent="0.3">
      <c r="A1418" s="59" t="s">
        <v>25</v>
      </c>
      <c r="B1418" s="45" t="s">
        <v>7</v>
      </c>
      <c r="C1418" s="45" t="s">
        <v>8</v>
      </c>
      <c r="D1418" s="45" t="s">
        <v>9</v>
      </c>
      <c r="E1418" s="45" t="s">
        <v>10</v>
      </c>
      <c r="F1418" s="45" t="s">
        <v>11</v>
      </c>
      <c r="G1418" s="46" t="s">
        <v>12</v>
      </c>
      <c r="H1418" s="45" t="s">
        <v>7</v>
      </c>
      <c r="I1418" s="45" t="s">
        <v>8</v>
      </c>
      <c r="J1418" s="45" t="s">
        <v>9</v>
      </c>
      <c r="K1418" s="45" t="s">
        <v>10</v>
      </c>
      <c r="L1418" s="60" t="s">
        <v>11</v>
      </c>
      <c r="M1418" s="46" t="s">
        <v>12</v>
      </c>
    </row>
    <row r="1419" spans="1:13" ht="15" customHeight="1" thickTop="1" thickBot="1" x14ac:dyDescent="0.3">
      <c r="A1419" s="49" t="s">
        <v>26</v>
      </c>
      <c r="B1419" s="50"/>
      <c r="C1419" s="50"/>
      <c r="D1419" s="50"/>
      <c r="E1419" s="50">
        <v>6</v>
      </c>
      <c r="F1419" s="50">
        <v>10</v>
      </c>
      <c r="G1419" s="51">
        <f t="shared" ref="G1419:G1421" si="548">SUM(B1419:F1419)</f>
        <v>16</v>
      </c>
      <c r="H1419" s="52">
        <f t="shared" ref="H1419:L1421" si="549">IFERROR(B1419/$G$1419,0)</f>
        <v>0</v>
      </c>
      <c r="I1419" s="52">
        <f t="shared" si="549"/>
        <v>0</v>
      </c>
      <c r="J1419" s="52">
        <f t="shared" si="549"/>
        <v>0</v>
      </c>
      <c r="K1419" s="52">
        <f t="shared" si="549"/>
        <v>0.375</v>
      </c>
      <c r="L1419" s="52">
        <f t="shared" si="549"/>
        <v>0.625</v>
      </c>
      <c r="M1419" s="54" t="s">
        <v>14</v>
      </c>
    </row>
    <row r="1420" spans="1:13" ht="15" customHeight="1" thickTop="1" thickBot="1" x14ac:dyDescent="0.3">
      <c r="A1420" s="49" t="s">
        <v>27</v>
      </c>
      <c r="B1420" s="50"/>
      <c r="C1420" s="50"/>
      <c r="D1420" s="50"/>
      <c r="E1420" s="50">
        <v>6</v>
      </c>
      <c r="F1420" s="50">
        <v>10</v>
      </c>
      <c r="G1420" s="51">
        <f t="shared" si="548"/>
        <v>16</v>
      </c>
      <c r="H1420" s="52">
        <f t="shared" si="549"/>
        <v>0</v>
      </c>
      <c r="I1420" s="52">
        <f t="shared" si="549"/>
        <v>0</v>
      </c>
      <c r="J1420" s="52">
        <f t="shared" si="549"/>
        <v>0</v>
      </c>
      <c r="K1420" s="52">
        <f t="shared" si="549"/>
        <v>0.375</v>
      </c>
      <c r="L1420" s="52">
        <f t="shared" si="549"/>
        <v>0.625</v>
      </c>
      <c r="M1420" s="54" t="s">
        <v>14</v>
      </c>
    </row>
    <row r="1421" spans="1:13" ht="15" customHeight="1" thickTop="1" thickBot="1" x14ac:dyDescent="0.3">
      <c r="A1421" s="49" t="s">
        <v>28</v>
      </c>
      <c r="B1421" s="50"/>
      <c r="C1421" s="50"/>
      <c r="D1421" s="50"/>
      <c r="E1421" s="50">
        <v>7</v>
      </c>
      <c r="F1421" s="50">
        <v>9</v>
      </c>
      <c r="G1421" s="51">
        <f t="shared" si="548"/>
        <v>16</v>
      </c>
      <c r="H1421" s="52">
        <f t="shared" si="549"/>
        <v>0</v>
      </c>
      <c r="I1421" s="52">
        <f t="shared" si="549"/>
        <v>0</v>
      </c>
      <c r="J1421" s="52">
        <f t="shared" si="549"/>
        <v>0</v>
      </c>
      <c r="K1421" s="52">
        <f t="shared" si="549"/>
        <v>0.4375</v>
      </c>
      <c r="L1421" s="52">
        <f t="shared" si="549"/>
        <v>0.5625</v>
      </c>
      <c r="M1421" s="54" t="s">
        <v>14</v>
      </c>
    </row>
    <row r="1422" spans="1:13" ht="15" customHeight="1" thickTop="1" thickBot="1" x14ac:dyDescent="0.3">
      <c r="A1422" s="55" t="s">
        <v>24</v>
      </c>
      <c r="B1422" s="56"/>
      <c r="C1422" s="56">
        <f t="shared" ref="C1422:E1422" si="550">IFERROR(AVERAGE(C1419:C1421),0)</f>
        <v>0</v>
      </c>
      <c r="D1422" s="62">
        <f t="shared" si="550"/>
        <v>0</v>
      </c>
      <c r="E1422" s="62">
        <f t="shared" si="550"/>
        <v>6.333333333333333</v>
      </c>
      <c r="F1422" s="62"/>
      <c r="G1422" s="62">
        <f>SUM(AVERAGE(G1419:G1421))</f>
        <v>16</v>
      </c>
      <c r="H1422" s="58">
        <f>AVERAGE(H1419:H1421)*0.2</f>
        <v>0</v>
      </c>
      <c r="I1422" s="58">
        <f>AVERAGE(I1419:I1421)*0.4</f>
        <v>0</v>
      </c>
      <c r="J1422" s="58">
        <f>AVERAGE(J1419:J1421)*0.6</f>
        <v>0</v>
      </c>
      <c r="K1422" s="58">
        <f>AVERAGE(K1419:K1421)*0.8</f>
        <v>0.31666666666666665</v>
      </c>
      <c r="L1422" s="61">
        <f>AVERAGE(L1419:L1421)*1</f>
        <v>0.60416666666666663</v>
      </c>
      <c r="M1422" s="63">
        <f>SUM(H1422:L1422)</f>
        <v>0.92083333333333328</v>
      </c>
    </row>
    <row r="1423" spans="1:13" ht="15" customHeight="1" thickTop="1" thickBot="1" x14ac:dyDescent="0.3">
      <c r="A1423" s="44" t="s">
        <v>29</v>
      </c>
      <c r="B1423" s="45" t="s">
        <v>7</v>
      </c>
      <c r="C1423" s="45" t="s">
        <v>8</v>
      </c>
      <c r="D1423" s="45" t="s">
        <v>9</v>
      </c>
      <c r="E1423" s="45" t="s">
        <v>10</v>
      </c>
      <c r="F1423" s="45" t="s">
        <v>11</v>
      </c>
      <c r="G1423" s="46" t="s">
        <v>12</v>
      </c>
      <c r="H1423" s="45" t="s">
        <v>7</v>
      </c>
      <c r="I1423" s="45" t="s">
        <v>8</v>
      </c>
      <c r="J1423" s="45" t="s">
        <v>9</v>
      </c>
      <c r="K1423" s="45" t="s">
        <v>10</v>
      </c>
      <c r="L1423" s="60" t="s">
        <v>11</v>
      </c>
      <c r="M1423" s="46" t="s">
        <v>12</v>
      </c>
    </row>
    <row r="1424" spans="1:13" ht="15" customHeight="1" thickTop="1" thickBot="1" x14ac:dyDescent="0.3">
      <c r="A1424" s="64" t="s">
        <v>30</v>
      </c>
      <c r="B1424" s="65"/>
      <c r="C1424" s="65"/>
      <c r="D1424" s="65"/>
      <c r="E1424" s="50">
        <v>6</v>
      </c>
      <c r="F1424" s="50">
        <v>10</v>
      </c>
      <c r="G1424" s="66">
        <f t="shared" ref="G1424:G1427" si="551">SUM(B1424:F1424)</f>
        <v>16</v>
      </c>
      <c r="H1424" s="67">
        <f t="shared" ref="H1424:L1427" si="552">IFERROR(B1424/$G$1424,0)</f>
        <v>0</v>
      </c>
      <c r="I1424" s="67">
        <f t="shared" si="552"/>
        <v>0</v>
      </c>
      <c r="J1424" s="67">
        <f t="shared" si="552"/>
        <v>0</v>
      </c>
      <c r="K1424" s="67">
        <f t="shared" si="552"/>
        <v>0.375</v>
      </c>
      <c r="L1424" s="67">
        <f t="shared" si="552"/>
        <v>0.625</v>
      </c>
      <c r="M1424" s="54" t="s">
        <v>14</v>
      </c>
    </row>
    <row r="1425" spans="1:13" ht="15" customHeight="1" thickTop="1" thickBot="1" x14ac:dyDescent="0.3">
      <c r="A1425" s="64" t="s">
        <v>31</v>
      </c>
      <c r="B1425" s="65"/>
      <c r="C1425" s="65"/>
      <c r="D1425" s="65">
        <v>1</v>
      </c>
      <c r="E1425" s="50">
        <v>5</v>
      </c>
      <c r="F1425" s="50">
        <v>10</v>
      </c>
      <c r="G1425" s="66">
        <f t="shared" si="551"/>
        <v>16</v>
      </c>
      <c r="H1425" s="67">
        <f t="shared" si="552"/>
        <v>0</v>
      </c>
      <c r="I1425" s="67">
        <f t="shared" si="552"/>
        <v>0</v>
      </c>
      <c r="J1425" s="67">
        <f t="shared" si="552"/>
        <v>6.25E-2</v>
      </c>
      <c r="K1425" s="67">
        <f t="shared" si="552"/>
        <v>0.3125</v>
      </c>
      <c r="L1425" s="67">
        <f t="shared" si="552"/>
        <v>0.625</v>
      </c>
      <c r="M1425" s="54" t="s">
        <v>14</v>
      </c>
    </row>
    <row r="1426" spans="1:13" ht="15" customHeight="1" thickTop="1" thickBot="1" x14ac:dyDescent="0.3">
      <c r="A1426" s="64" t="s">
        <v>32</v>
      </c>
      <c r="B1426" s="65"/>
      <c r="C1426" s="65"/>
      <c r="D1426" s="65">
        <v>1</v>
      </c>
      <c r="E1426" s="50">
        <v>4</v>
      </c>
      <c r="F1426" s="50">
        <v>11</v>
      </c>
      <c r="G1426" s="66">
        <f t="shared" si="551"/>
        <v>16</v>
      </c>
      <c r="H1426" s="67">
        <f t="shared" si="552"/>
        <v>0</v>
      </c>
      <c r="I1426" s="67">
        <f t="shared" si="552"/>
        <v>0</v>
      </c>
      <c r="J1426" s="67">
        <f t="shared" si="552"/>
        <v>6.25E-2</v>
      </c>
      <c r="K1426" s="67">
        <f t="shared" si="552"/>
        <v>0.25</v>
      </c>
      <c r="L1426" s="67">
        <f t="shared" si="552"/>
        <v>0.6875</v>
      </c>
      <c r="M1426" s="54" t="s">
        <v>14</v>
      </c>
    </row>
    <row r="1427" spans="1:13" ht="15" customHeight="1" thickTop="1" thickBot="1" x14ac:dyDescent="0.3">
      <c r="A1427" s="64" t="s">
        <v>33</v>
      </c>
      <c r="B1427" s="65"/>
      <c r="C1427" s="65"/>
      <c r="D1427" s="65"/>
      <c r="E1427" s="50">
        <v>3</v>
      </c>
      <c r="F1427" s="50">
        <v>13</v>
      </c>
      <c r="G1427" s="66">
        <f t="shared" si="551"/>
        <v>16</v>
      </c>
      <c r="H1427" s="67">
        <f t="shared" si="552"/>
        <v>0</v>
      </c>
      <c r="I1427" s="67">
        <f t="shared" si="552"/>
        <v>0</v>
      </c>
      <c r="J1427" s="67">
        <f t="shared" si="552"/>
        <v>0</v>
      </c>
      <c r="K1427" s="67">
        <f t="shared" si="552"/>
        <v>0.1875</v>
      </c>
      <c r="L1427" s="67">
        <f t="shared" si="552"/>
        <v>0.8125</v>
      </c>
      <c r="M1427" s="54" t="s">
        <v>14</v>
      </c>
    </row>
    <row r="1428" spans="1:13" ht="15" customHeight="1" thickTop="1" thickBot="1" x14ac:dyDescent="0.3">
      <c r="A1428" s="68" t="s">
        <v>24</v>
      </c>
      <c r="B1428" s="69">
        <f t="shared" ref="B1428:E1428" si="553">IFERROR(AVERAGE(B1424:B1427),0)</f>
        <v>0</v>
      </c>
      <c r="C1428" s="69">
        <f t="shared" si="553"/>
        <v>0</v>
      </c>
      <c r="D1428" s="69">
        <f t="shared" si="553"/>
        <v>1</v>
      </c>
      <c r="E1428" s="69">
        <f t="shared" si="553"/>
        <v>4.5</v>
      </c>
      <c r="F1428" s="69"/>
      <c r="G1428" s="69">
        <f>SUM(AVERAGE(G1424:G1427))</f>
        <v>16</v>
      </c>
      <c r="H1428" s="63">
        <f>AVERAGE(H1424:H1427)*0.2</f>
        <v>0</v>
      </c>
      <c r="I1428" s="63">
        <f>AVERAGE(I1424:I1427)*0.4</f>
        <v>0</v>
      </c>
      <c r="J1428" s="63">
        <f>AVERAGE(J1424:J1427)*0.6</f>
        <v>1.8749999999999999E-2</v>
      </c>
      <c r="K1428" s="63">
        <f>AVERAGE(K1424:K1427)*0.8</f>
        <v>0.22500000000000001</v>
      </c>
      <c r="L1428" s="70">
        <f>AVERAGE(L1424:L1427)*1</f>
        <v>0.6875</v>
      </c>
      <c r="M1428" s="63">
        <f>SUM(H1428:L1428)</f>
        <v>0.93125000000000002</v>
      </c>
    </row>
    <row r="1429" spans="1:13" ht="15" customHeight="1" thickTop="1" thickBot="1" x14ac:dyDescent="0.3">
      <c r="A1429" s="71" t="s">
        <v>114</v>
      </c>
      <c r="B1429" s="72"/>
      <c r="C1429" s="72"/>
      <c r="D1429" s="72"/>
      <c r="E1429" s="72"/>
      <c r="F1429" s="72"/>
      <c r="G1429" s="73">
        <f>SUM(B1429:F1429)</f>
        <v>0</v>
      </c>
      <c r="H1429" s="74">
        <f t="shared" ref="H1429:L1429" si="554">IFERROR(B1429/$G$1429,0)</f>
        <v>0</v>
      </c>
      <c r="I1429" s="74">
        <f t="shared" si="554"/>
        <v>0</v>
      </c>
      <c r="J1429" s="74">
        <f t="shared" si="554"/>
        <v>0</v>
      </c>
      <c r="K1429" s="74">
        <f t="shared" si="554"/>
        <v>0</v>
      </c>
      <c r="L1429" s="74">
        <f t="shared" si="554"/>
        <v>0</v>
      </c>
      <c r="M1429" s="54" t="s">
        <v>14</v>
      </c>
    </row>
    <row r="1430" spans="1:13" ht="15" customHeight="1" thickTop="1" thickBot="1" x14ac:dyDescent="0.3">
      <c r="A1430" s="170" t="s">
        <v>35</v>
      </c>
      <c r="B1430" s="171"/>
      <c r="C1430" s="171"/>
      <c r="D1430" s="171"/>
      <c r="E1430" s="171"/>
      <c r="F1430" s="172"/>
      <c r="G1430" s="75">
        <v>16</v>
      </c>
      <c r="H1430" s="63" t="s">
        <v>14</v>
      </c>
      <c r="I1430" s="63" t="s">
        <v>14</v>
      </c>
      <c r="J1430" s="63" t="s">
        <v>14</v>
      </c>
      <c r="K1430" s="63" t="s">
        <v>14</v>
      </c>
      <c r="L1430" s="63" t="s">
        <v>14</v>
      </c>
      <c r="M1430" s="63">
        <f>(M1410+M1417+M1422+M1428)/4</f>
        <v>0.9413541666666666</v>
      </c>
    </row>
    <row r="1431" spans="1:13" ht="15" customHeight="1" thickTop="1" x14ac:dyDescent="0.25">
      <c r="A1431" s="37"/>
      <c r="B1431" s="37"/>
      <c r="C1431" s="37"/>
      <c r="D1431" s="37"/>
      <c r="E1431" s="37"/>
      <c r="F1431" s="37"/>
      <c r="G1431" s="37"/>
      <c r="H1431" s="37"/>
      <c r="I1431" s="37"/>
      <c r="J1431" s="37"/>
      <c r="K1431" s="37"/>
      <c r="L1431" s="37"/>
      <c r="M1431" s="37"/>
    </row>
    <row r="1432" spans="1:13" ht="15" customHeight="1" thickBot="1" x14ac:dyDescent="0.3">
      <c r="A1432" s="37"/>
      <c r="B1432" s="37"/>
      <c r="C1432" s="37"/>
      <c r="D1432" s="37"/>
      <c r="E1432" s="37"/>
      <c r="F1432" s="37"/>
      <c r="G1432" s="37"/>
      <c r="H1432" s="37"/>
      <c r="I1432" s="37"/>
      <c r="J1432" s="37"/>
      <c r="K1432" s="37"/>
      <c r="L1432" s="37"/>
      <c r="M1432" s="37"/>
    </row>
    <row r="1433" spans="1:13" ht="15" customHeight="1" thickTop="1" thickBot="1" x14ac:dyDescent="0.3">
      <c r="A1433" s="39" t="s">
        <v>0</v>
      </c>
      <c r="B1433" s="153" t="s">
        <v>51</v>
      </c>
      <c r="C1433" s="154"/>
      <c r="D1433" s="154"/>
      <c r="E1433" s="154"/>
      <c r="F1433" s="154"/>
      <c r="G1433" s="155"/>
      <c r="H1433" s="156" t="s">
        <v>111</v>
      </c>
      <c r="I1433" s="157"/>
      <c r="J1433" s="158"/>
      <c r="K1433" s="40" t="s">
        <v>2</v>
      </c>
      <c r="L1433" s="159">
        <v>45338</v>
      </c>
      <c r="M1433" s="160"/>
    </row>
    <row r="1434" spans="1:13" ht="15" customHeight="1" thickBot="1" x14ac:dyDescent="0.3">
      <c r="A1434" s="161" t="s">
        <v>3</v>
      </c>
      <c r="B1434" s="162"/>
      <c r="C1434" s="162"/>
      <c r="D1434" s="162"/>
      <c r="E1434" s="162"/>
      <c r="F1434" s="162"/>
      <c r="G1434" s="163"/>
      <c r="H1434" s="41" t="s">
        <v>112</v>
      </c>
      <c r="I1434" s="167">
        <v>12</v>
      </c>
      <c r="J1434" s="155"/>
      <c r="K1434" s="42"/>
      <c r="L1434" s="41"/>
      <c r="M1434" s="41"/>
    </row>
    <row r="1435" spans="1:13" ht="15" customHeight="1" thickBot="1" x14ac:dyDescent="0.3">
      <c r="A1435" s="164"/>
      <c r="B1435" s="165"/>
      <c r="C1435" s="165"/>
      <c r="D1435" s="165"/>
      <c r="E1435" s="165"/>
      <c r="F1435" s="165"/>
      <c r="G1435" s="166"/>
      <c r="H1435" s="41" t="s">
        <v>113</v>
      </c>
      <c r="I1435" s="167"/>
      <c r="J1435" s="155"/>
      <c r="K1435" s="41"/>
      <c r="L1435" s="41"/>
      <c r="M1435" s="41"/>
    </row>
    <row r="1436" spans="1:13" ht="15" customHeight="1" thickBot="1" x14ac:dyDescent="0.3">
      <c r="A1436" s="43" t="s">
        <v>4</v>
      </c>
      <c r="B1436" s="168" t="s">
        <v>5</v>
      </c>
      <c r="C1436" s="169"/>
      <c r="D1436" s="169"/>
      <c r="E1436" s="169"/>
      <c r="F1436" s="169"/>
      <c r="G1436" s="169"/>
      <c r="H1436" s="167" t="s">
        <v>5</v>
      </c>
      <c r="I1436" s="154"/>
      <c r="J1436" s="154"/>
      <c r="K1436" s="154"/>
      <c r="L1436" s="154"/>
      <c r="M1436" s="155"/>
    </row>
    <row r="1437" spans="1:13" ht="15" customHeight="1" thickTop="1" thickBot="1" x14ac:dyDescent="0.3">
      <c r="A1437" s="44" t="s">
        <v>6</v>
      </c>
      <c r="B1437" s="45" t="s">
        <v>7</v>
      </c>
      <c r="C1437" s="45" t="s">
        <v>8</v>
      </c>
      <c r="D1437" s="45" t="s">
        <v>9</v>
      </c>
      <c r="E1437" s="45" t="s">
        <v>10</v>
      </c>
      <c r="F1437" s="45" t="s">
        <v>11</v>
      </c>
      <c r="G1437" s="46" t="s">
        <v>12</v>
      </c>
      <c r="H1437" s="47" t="s">
        <v>7</v>
      </c>
      <c r="I1437" s="47" t="s">
        <v>8</v>
      </c>
      <c r="J1437" s="47" t="s">
        <v>9</v>
      </c>
      <c r="K1437" s="47" t="s">
        <v>10</v>
      </c>
      <c r="L1437" s="47" t="s">
        <v>11</v>
      </c>
      <c r="M1437" s="48" t="s">
        <v>12</v>
      </c>
    </row>
    <row r="1438" spans="1:13" ht="15" customHeight="1" thickTop="1" thickBot="1" x14ac:dyDescent="0.3">
      <c r="A1438" s="49" t="s">
        <v>13</v>
      </c>
      <c r="B1438" s="50"/>
      <c r="C1438" s="50"/>
      <c r="D1438" s="50"/>
      <c r="E1438" s="50">
        <v>1</v>
      </c>
      <c r="F1438" s="50">
        <v>11</v>
      </c>
      <c r="G1438" s="51">
        <f t="shared" ref="G1438:G1440" si="555">SUM(B1438:F1438)</f>
        <v>12</v>
      </c>
      <c r="H1438" s="52">
        <f t="shared" ref="H1438:L1440" si="556">IFERROR(B1438/$G$1438,0)</f>
        <v>0</v>
      </c>
      <c r="I1438" s="52">
        <f t="shared" si="556"/>
        <v>0</v>
      </c>
      <c r="J1438" s="52">
        <f t="shared" si="556"/>
        <v>0</v>
      </c>
      <c r="K1438" s="52">
        <f t="shared" si="556"/>
        <v>8.3333333333333329E-2</v>
      </c>
      <c r="L1438" s="52">
        <f t="shared" si="556"/>
        <v>0.91666666666666663</v>
      </c>
      <c r="M1438" s="53" t="s">
        <v>14</v>
      </c>
    </row>
    <row r="1439" spans="1:13" ht="15" customHeight="1" thickTop="1" thickBot="1" x14ac:dyDescent="0.3">
      <c r="A1439" s="49" t="s">
        <v>15</v>
      </c>
      <c r="B1439" s="50"/>
      <c r="C1439" s="50"/>
      <c r="D1439" s="50"/>
      <c r="E1439" s="50">
        <v>2</v>
      </c>
      <c r="F1439" s="50">
        <v>10</v>
      </c>
      <c r="G1439" s="51">
        <f t="shared" si="555"/>
        <v>12</v>
      </c>
      <c r="H1439" s="52">
        <f t="shared" si="556"/>
        <v>0</v>
      </c>
      <c r="I1439" s="52">
        <f t="shared" si="556"/>
        <v>0</v>
      </c>
      <c r="J1439" s="52">
        <f t="shared" si="556"/>
        <v>0</v>
      </c>
      <c r="K1439" s="52">
        <f t="shared" si="556"/>
        <v>0.16666666666666666</v>
      </c>
      <c r="L1439" s="52">
        <f t="shared" si="556"/>
        <v>0.83333333333333337</v>
      </c>
      <c r="M1439" s="54" t="s">
        <v>14</v>
      </c>
    </row>
    <row r="1440" spans="1:13" ht="15" customHeight="1" thickTop="1" thickBot="1" x14ac:dyDescent="0.3">
      <c r="A1440" s="49" t="s">
        <v>16</v>
      </c>
      <c r="B1440" s="50"/>
      <c r="C1440" s="50"/>
      <c r="D1440" s="50"/>
      <c r="E1440" s="50">
        <v>1</v>
      </c>
      <c r="F1440" s="50">
        <v>11</v>
      </c>
      <c r="G1440" s="51">
        <f t="shared" si="555"/>
        <v>12</v>
      </c>
      <c r="H1440" s="52">
        <f t="shared" si="556"/>
        <v>0</v>
      </c>
      <c r="I1440" s="52">
        <f t="shared" si="556"/>
        <v>0</v>
      </c>
      <c r="J1440" s="52">
        <f t="shared" si="556"/>
        <v>0</v>
      </c>
      <c r="K1440" s="52">
        <f t="shared" si="556"/>
        <v>8.3333333333333329E-2</v>
      </c>
      <c r="L1440" s="52">
        <f t="shared" si="556"/>
        <v>0.91666666666666663</v>
      </c>
      <c r="M1440" s="54" t="s">
        <v>14</v>
      </c>
    </row>
    <row r="1441" spans="1:13" ht="15" customHeight="1" thickTop="1" thickBot="1" x14ac:dyDescent="0.3">
      <c r="A1441" s="55" t="s">
        <v>17</v>
      </c>
      <c r="B1441" s="56">
        <f>IFERROR(AVERAGE(B1438:B1440),0)</f>
        <v>0</v>
      </c>
      <c r="C1441" s="56"/>
      <c r="D1441" s="56">
        <f t="shared" ref="D1441:E1441" si="557">IFERROR(AVERAGE(D1438:D1440),0)</f>
        <v>0</v>
      </c>
      <c r="E1441" s="56">
        <f t="shared" si="557"/>
        <v>1.3333333333333333</v>
      </c>
      <c r="F1441" s="56"/>
      <c r="G1441" s="56">
        <f>SUM(AVERAGE(G1438:G1440))</f>
        <v>12</v>
      </c>
      <c r="H1441" s="57">
        <f>AVERAGE(H1438:H1440)*0.2</f>
        <v>0</v>
      </c>
      <c r="I1441" s="57">
        <f>AVERAGE(I1438:I1440)*0.4</f>
        <v>0</v>
      </c>
      <c r="J1441" s="57">
        <f>AVERAGE(J1438:J1440)*0.6</f>
        <v>0</v>
      </c>
      <c r="K1441" s="57">
        <f>AVERAGE(K1438:K1440)*0.8</f>
        <v>8.8888888888888892E-2</v>
      </c>
      <c r="L1441" s="57">
        <f>AVERAGE(L1438:L1440)*1</f>
        <v>0.88888888888888884</v>
      </c>
      <c r="M1441" s="58">
        <f>SUM(H1441:L1441)</f>
        <v>0.97777777777777775</v>
      </c>
    </row>
    <row r="1442" spans="1:13" ht="15" customHeight="1" thickTop="1" thickBot="1" x14ac:dyDescent="0.3">
      <c r="A1442" s="59" t="s">
        <v>18</v>
      </c>
      <c r="B1442" s="45" t="s">
        <v>7</v>
      </c>
      <c r="C1442" s="45" t="s">
        <v>8</v>
      </c>
      <c r="D1442" s="45" t="s">
        <v>9</v>
      </c>
      <c r="E1442" s="45" t="s">
        <v>10</v>
      </c>
      <c r="F1442" s="45" t="s">
        <v>11</v>
      </c>
      <c r="G1442" s="46" t="s">
        <v>12</v>
      </c>
      <c r="H1442" s="45" t="s">
        <v>7</v>
      </c>
      <c r="I1442" s="45" t="s">
        <v>8</v>
      </c>
      <c r="J1442" s="45" t="s">
        <v>9</v>
      </c>
      <c r="K1442" s="45" t="s">
        <v>10</v>
      </c>
      <c r="L1442" s="60" t="s">
        <v>11</v>
      </c>
      <c r="M1442" s="46" t="s">
        <v>12</v>
      </c>
    </row>
    <row r="1443" spans="1:13" ht="15" customHeight="1" thickTop="1" thickBot="1" x14ac:dyDescent="0.3">
      <c r="A1443" s="49" t="s">
        <v>19</v>
      </c>
      <c r="B1443" s="50"/>
      <c r="C1443" s="50"/>
      <c r="D1443" s="50"/>
      <c r="E1443" s="50">
        <v>1</v>
      </c>
      <c r="F1443" s="50">
        <v>11</v>
      </c>
      <c r="G1443" s="51">
        <f t="shared" ref="G1443:G1447" si="558">SUM(B1443:F1443)</f>
        <v>12</v>
      </c>
      <c r="H1443" s="52">
        <f t="shared" ref="H1443:L1447" si="559">IFERROR(B1443/$G$1443,0)</f>
        <v>0</v>
      </c>
      <c r="I1443" s="52">
        <f t="shared" si="559"/>
        <v>0</v>
      </c>
      <c r="J1443" s="52">
        <f t="shared" si="559"/>
        <v>0</v>
      </c>
      <c r="K1443" s="52">
        <f t="shared" si="559"/>
        <v>8.3333333333333329E-2</v>
      </c>
      <c r="L1443" s="52">
        <f t="shared" si="559"/>
        <v>0.91666666666666663</v>
      </c>
      <c r="M1443" s="54" t="s">
        <v>14</v>
      </c>
    </row>
    <row r="1444" spans="1:13" ht="15" customHeight="1" thickTop="1" thickBot="1" x14ac:dyDescent="0.3">
      <c r="A1444" s="49" t="s">
        <v>20</v>
      </c>
      <c r="B1444" s="50"/>
      <c r="C1444" s="50"/>
      <c r="D1444" s="50"/>
      <c r="E1444" s="50">
        <v>3</v>
      </c>
      <c r="F1444" s="50">
        <v>9</v>
      </c>
      <c r="G1444" s="51">
        <f t="shared" si="558"/>
        <v>12</v>
      </c>
      <c r="H1444" s="52">
        <f t="shared" si="559"/>
        <v>0</v>
      </c>
      <c r="I1444" s="52">
        <f t="shared" si="559"/>
        <v>0</v>
      </c>
      <c r="J1444" s="52">
        <f t="shared" si="559"/>
        <v>0</v>
      </c>
      <c r="K1444" s="52">
        <f t="shared" si="559"/>
        <v>0.25</v>
      </c>
      <c r="L1444" s="52">
        <f t="shared" si="559"/>
        <v>0.75</v>
      </c>
      <c r="M1444" s="54" t="s">
        <v>14</v>
      </c>
    </row>
    <row r="1445" spans="1:13" ht="15" customHeight="1" thickTop="1" thickBot="1" x14ac:dyDescent="0.3">
      <c r="A1445" s="49" t="s">
        <v>21</v>
      </c>
      <c r="B1445" s="50"/>
      <c r="C1445" s="50"/>
      <c r="D1445" s="50"/>
      <c r="E1445" s="50">
        <v>1</v>
      </c>
      <c r="F1445" s="50">
        <v>11</v>
      </c>
      <c r="G1445" s="51">
        <f t="shared" si="558"/>
        <v>12</v>
      </c>
      <c r="H1445" s="52">
        <f t="shared" si="559"/>
        <v>0</v>
      </c>
      <c r="I1445" s="52">
        <f t="shared" si="559"/>
        <v>0</v>
      </c>
      <c r="J1445" s="52">
        <f t="shared" si="559"/>
        <v>0</v>
      </c>
      <c r="K1445" s="52">
        <f t="shared" si="559"/>
        <v>8.3333333333333329E-2</v>
      </c>
      <c r="L1445" s="52">
        <f t="shared" si="559"/>
        <v>0.91666666666666663</v>
      </c>
      <c r="M1445" s="54" t="s">
        <v>14</v>
      </c>
    </row>
    <row r="1446" spans="1:13" ht="15" customHeight="1" thickTop="1" thickBot="1" x14ac:dyDescent="0.3">
      <c r="A1446" s="49" t="s">
        <v>22</v>
      </c>
      <c r="B1446" s="50"/>
      <c r="C1446" s="50"/>
      <c r="D1446" s="50"/>
      <c r="E1446" s="50">
        <v>1</v>
      </c>
      <c r="F1446" s="50">
        <v>11</v>
      </c>
      <c r="G1446" s="51">
        <f t="shared" si="558"/>
        <v>12</v>
      </c>
      <c r="H1446" s="52">
        <f t="shared" si="559"/>
        <v>0</v>
      </c>
      <c r="I1446" s="52">
        <f t="shared" si="559"/>
        <v>0</v>
      </c>
      <c r="J1446" s="52">
        <f t="shared" si="559"/>
        <v>0</v>
      </c>
      <c r="K1446" s="52">
        <f t="shared" si="559"/>
        <v>8.3333333333333329E-2</v>
      </c>
      <c r="L1446" s="52">
        <f t="shared" si="559"/>
        <v>0.91666666666666663</v>
      </c>
      <c r="M1446" s="54" t="s">
        <v>14</v>
      </c>
    </row>
    <row r="1447" spans="1:13" ht="15" customHeight="1" thickTop="1" thickBot="1" x14ac:dyDescent="0.3">
      <c r="A1447" s="49" t="s">
        <v>23</v>
      </c>
      <c r="B1447" s="50"/>
      <c r="C1447" s="50"/>
      <c r="D1447" s="50"/>
      <c r="E1447" s="50">
        <v>2</v>
      </c>
      <c r="F1447" s="50">
        <v>10</v>
      </c>
      <c r="G1447" s="51">
        <f t="shared" si="558"/>
        <v>12</v>
      </c>
      <c r="H1447" s="52">
        <f t="shared" si="559"/>
        <v>0</v>
      </c>
      <c r="I1447" s="52">
        <f t="shared" si="559"/>
        <v>0</v>
      </c>
      <c r="J1447" s="52">
        <f t="shared" si="559"/>
        <v>0</v>
      </c>
      <c r="K1447" s="52">
        <f t="shared" si="559"/>
        <v>0.16666666666666666</v>
      </c>
      <c r="L1447" s="52">
        <f t="shared" si="559"/>
        <v>0.83333333333333337</v>
      </c>
      <c r="M1447" s="54"/>
    </row>
    <row r="1448" spans="1:13" ht="15" customHeight="1" thickTop="1" thickBot="1" x14ac:dyDescent="0.3">
      <c r="A1448" s="55" t="s">
        <v>24</v>
      </c>
      <c r="B1448" s="56">
        <f t="shared" ref="B1448:E1448" si="560">IFERROR(AVERAGE(B1443:B1447),0)</f>
        <v>0</v>
      </c>
      <c r="C1448" s="56">
        <f t="shared" si="560"/>
        <v>0</v>
      </c>
      <c r="D1448" s="56">
        <f t="shared" si="560"/>
        <v>0</v>
      </c>
      <c r="E1448" s="56">
        <f t="shared" si="560"/>
        <v>1.6</v>
      </c>
      <c r="F1448" s="56"/>
      <c r="G1448" s="56">
        <f>SUM(AVERAGE(G1443:G1447))</f>
        <v>12</v>
      </c>
      <c r="H1448" s="58">
        <f>AVERAGE(H1443:H1447)*0.2</f>
        <v>0</v>
      </c>
      <c r="I1448" s="58">
        <f>AVERAGE(I1443:I1447)*0.4</f>
        <v>0</v>
      </c>
      <c r="J1448" s="58">
        <f>AVERAGE(J1443:J1447)*0.6</f>
        <v>0</v>
      </c>
      <c r="K1448" s="58">
        <f>AVERAGE(K1443:K1447)*0.8</f>
        <v>0.10666666666666667</v>
      </c>
      <c r="L1448" s="61">
        <f>AVERAGE(L1443:L1447)*1</f>
        <v>0.86666666666666659</v>
      </c>
      <c r="M1448" s="58">
        <f>SUM(H1448:L1448)</f>
        <v>0.97333333333333327</v>
      </c>
    </row>
    <row r="1449" spans="1:13" ht="15" customHeight="1" thickTop="1" thickBot="1" x14ac:dyDescent="0.3">
      <c r="A1449" s="59" t="s">
        <v>25</v>
      </c>
      <c r="B1449" s="45" t="s">
        <v>7</v>
      </c>
      <c r="C1449" s="45" t="s">
        <v>8</v>
      </c>
      <c r="D1449" s="45" t="s">
        <v>9</v>
      </c>
      <c r="E1449" s="45" t="s">
        <v>10</v>
      </c>
      <c r="F1449" s="45" t="s">
        <v>11</v>
      </c>
      <c r="G1449" s="46" t="s">
        <v>12</v>
      </c>
      <c r="H1449" s="45" t="s">
        <v>7</v>
      </c>
      <c r="I1449" s="45" t="s">
        <v>8</v>
      </c>
      <c r="J1449" s="45" t="s">
        <v>9</v>
      </c>
      <c r="K1449" s="45" t="s">
        <v>10</v>
      </c>
      <c r="L1449" s="60" t="s">
        <v>11</v>
      </c>
      <c r="M1449" s="46" t="s">
        <v>12</v>
      </c>
    </row>
    <row r="1450" spans="1:13" ht="15" customHeight="1" thickTop="1" thickBot="1" x14ac:dyDescent="0.3">
      <c r="A1450" s="49" t="s">
        <v>26</v>
      </c>
      <c r="B1450" s="50"/>
      <c r="C1450" s="50"/>
      <c r="D1450" s="50"/>
      <c r="E1450" s="50">
        <v>4</v>
      </c>
      <c r="F1450" s="50">
        <v>8</v>
      </c>
      <c r="G1450" s="51">
        <f t="shared" ref="G1450:G1452" si="561">SUM(B1450:F1450)</f>
        <v>12</v>
      </c>
      <c r="H1450" s="52">
        <f t="shared" ref="H1450:L1452" si="562">IFERROR(B1450/$G$1450,0)</f>
        <v>0</v>
      </c>
      <c r="I1450" s="52">
        <f t="shared" si="562"/>
        <v>0</v>
      </c>
      <c r="J1450" s="52">
        <f t="shared" si="562"/>
        <v>0</v>
      </c>
      <c r="K1450" s="52">
        <f t="shared" si="562"/>
        <v>0.33333333333333331</v>
      </c>
      <c r="L1450" s="52">
        <f t="shared" si="562"/>
        <v>0.66666666666666663</v>
      </c>
      <c r="M1450" s="54" t="s">
        <v>14</v>
      </c>
    </row>
    <row r="1451" spans="1:13" ht="15" customHeight="1" thickTop="1" thickBot="1" x14ac:dyDescent="0.3">
      <c r="A1451" s="49" t="s">
        <v>27</v>
      </c>
      <c r="B1451" s="50"/>
      <c r="C1451" s="50"/>
      <c r="D1451" s="50">
        <v>1</v>
      </c>
      <c r="E1451" s="50">
        <v>4</v>
      </c>
      <c r="F1451" s="50">
        <v>7</v>
      </c>
      <c r="G1451" s="51">
        <f t="shared" si="561"/>
        <v>12</v>
      </c>
      <c r="H1451" s="52">
        <f t="shared" si="562"/>
        <v>0</v>
      </c>
      <c r="I1451" s="52">
        <f t="shared" si="562"/>
        <v>0</v>
      </c>
      <c r="J1451" s="52">
        <f t="shared" si="562"/>
        <v>8.3333333333333329E-2</v>
      </c>
      <c r="K1451" s="52">
        <f t="shared" si="562"/>
        <v>0.33333333333333331</v>
      </c>
      <c r="L1451" s="52">
        <f t="shared" si="562"/>
        <v>0.58333333333333337</v>
      </c>
      <c r="M1451" s="54" t="s">
        <v>14</v>
      </c>
    </row>
    <row r="1452" spans="1:13" ht="15" customHeight="1" thickTop="1" thickBot="1" x14ac:dyDescent="0.3">
      <c r="A1452" s="49" t="s">
        <v>28</v>
      </c>
      <c r="B1452" s="50"/>
      <c r="C1452" s="50"/>
      <c r="D1452" s="50"/>
      <c r="E1452" s="50">
        <v>4</v>
      </c>
      <c r="F1452" s="50">
        <v>8</v>
      </c>
      <c r="G1452" s="51">
        <f t="shared" si="561"/>
        <v>12</v>
      </c>
      <c r="H1452" s="52">
        <f t="shared" si="562"/>
        <v>0</v>
      </c>
      <c r="I1452" s="52">
        <f t="shared" si="562"/>
        <v>0</v>
      </c>
      <c r="J1452" s="52">
        <f t="shared" si="562"/>
        <v>0</v>
      </c>
      <c r="K1452" s="52">
        <f t="shared" si="562"/>
        <v>0.33333333333333331</v>
      </c>
      <c r="L1452" s="52">
        <f t="shared" si="562"/>
        <v>0.66666666666666663</v>
      </c>
      <c r="M1452" s="54" t="s">
        <v>14</v>
      </c>
    </row>
    <row r="1453" spans="1:13" ht="15" customHeight="1" thickTop="1" thickBot="1" x14ac:dyDescent="0.3">
      <c r="A1453" s="55" t="s">
        <v>24</v>
      </c>
      <c r="B1453" s="56"/>
      <c r="C1453" s="56">
        <f t="shared" ref="C1453:E1453" si="563">IFERROR(AVERAGE(C1450:C1452),0)</f>
        <v>0</v>
      </c>
      <c r="D1453" s="62">
        <f t="shared" si="563"/>
        <v>1</v>
      </c>
      <c r="E1453" s="62">
        <f t="shared" si="563"/>
        <v>4</v>
      </c>
      <c r="F1453" s="62"/>
      <c r="G1453" s="62">
        <f>SUM(AVERAGE(G1450:G1452))</f>
        <v>12</v>
      </c>
      <c r="H1453" s="58">
        <f>AVERAGE(H1450:H1452)*0.2</f>
        <v>0</v>
      </c>
      <c r="I1453" s="58">
        <f>AVERAGE(I1450:I1452)*0.4</f>
        <v>0</v>
      </c>
      <c r="J1453" s="58">
        <f>AVERAGE(J1450:J1452)*0.6</f>
        <v>1.6666666666666666E-2</v>
      </c>
      <c r="K1453" s="58">
        <f>AVERAGE(K1450:K1452)*0.8</f>
        <v>0.26666666666666666</v>
      </c>
      <c r="L1453" s="61">
        <f>AVERAGE(L1450:L1452)*1</f>
        <v>0.63888888888888884</v>
      </c>
      <c r="M1453" s="63">
        <f>SUM(H1453:L1453)</f>
        <v>0.92222222222222217</v>
      </c>
    </row>
    <row r="1454" spans="1:13" ht="15" customHeight="1" thickTop="1" thickBot="1" x14ac:dyDescent="0.3">
      <c r="A1454" s="44" t="s">
        <v>29</v>
      </c>
      <c r="B1454" s="45" t="s">
        <v>7</v>
      </c>
      <c r="C1454" s="45" t="s">
        <v>8</v>
      </c>
      <c r="D1454" s="45" t="s">
        <v>9</v>
      </c>
      <c r="E1454" s="45" t="s">
        <v>10</v>
      </c>
      <c r="F1454" s="45" t="s">
        <v>11</v>
      </c>
      <c r="G1454" s="46" t="s">
        <v>12</v>
      </c>
      <c r="H1454" s="45" t="s">
        <v>7</v>
      </c>
      <c r="I1454" s="45" t="s">
        <v>8</v>
      </c>
      <c r="J1454" s="45" t="s">
        <v>9</v>
      </c>
      <c r="K1454" s="45" t="s">
        <v>10</v>
      </c>
      <c r="L1454" s="60" t="s">
        <v>11</v>
      </c>
      <c r="M1454" s="46" t="s">
        <v>12</v>
      </c>
    </row>
    <row r="1455" spans="1:13" ht="15" customHeight="1" thickTop="1" thickBot="1" x14ac:dyDescent="0.3">
      <c r="A1455" s="64" t="s">
        <v>30</v>
      </c>
      <c r="B1455" s="65"/>
      <c r="C1455" s="65"/>
      <c r="D1455" s="65"/>
      <c r="E1455" s="50">
        <v>4</v>
      </c>
      <c r="F1455" s="50">
        <v>8</v>
      </c>
      <c r="G1455" s="66">
        <f t="shared" ref="G1455:G1458" si="564">SUM(B1455:F1455)</f>
        <v>12</v>
      </c>
      <c r="H1455" s="67">
        <f t="shared" ref="H1455:L1458" si="565">IFERROR(B1455/$G$1455,0)</f>
        <v>0</v>
      </c>
      <c r="I1455" s="67">
        <f t="shared" si="565"/>
        <v>0</v>
      </c>
      <c r="J1455" s="67">
        <f t="shared" si="565"/>
        <v>0</v>
      </c>
      <c r="K1455" s="67">
        <f t="shared" si="565"/>
        <v>0.33333333333333331</v>
      </c>
      <c r="L1455" s="67">
        <f t="shared" si="565"/>
        <v>0.66666666666666663</v>
      </c>
      <c r="M1455" s="54" t="s">
        <v>14</v>
      </c>
    </row>
    <row r="1456" spans="1:13" ht="15" customHeight="1" thickTop="1" thickBot="1" x14ac:dyDescent="0.3">
      <c r="A1456" s="64" t="s">
        <v>31</v>
      </c>
      <c r="B1456" s="65"/>
      <c r="C1456" s="65"/>
      <c r="D1456" s="65"/>
      <c r="E1456" s="50">
        <v>4</v>
      </c>
      <c r="F1456" s="50">
        <v>8</v>
      </c>
      <c r="G1456" s="66">
        <f t="shared" si="564"/>
        <v>12</v>
      </c>
      <c r="H1456" s="67">
        <f t="shared" si="565"/>
        <v>0</v>
      </c>
      <c r="I1456" s="67">
        <f t="shared" si="565"/>
        <v>0</v>
      </c>
      <c r="J1456" s="67">
        <f t="shared" si="565"/>
        <v>0</v>
      </c>
      <c r="K1456" s="67">
        <f t="shared" si="565"/>
        <v>0.33333333333333331</v>
      </c>
      <c r="L1456" s="67">
        <f t="shared" si="565"/>
        <v>0.66666666666666663</v>
      </c>
      <c r="M1456" s="54" t="s">
        <v>14</v>
      </c>
    </row>
    <row r="1457" spans="1:13" ht="15" customHeight="1" thickTop="1" thickBot="1" x14ac:dyDescent="0.3">
      <c r="A1457" s="64" t="s">
        <v>32</v>
      </c>
      <c r="B1457" s="65"/>
      <c r="C1457" s="65"/>
      <c r="D1457" s="65"/>
      <c r="E1457" s="50">
        <v>4</v>
      </c>
      <c r="F1457" s="50">
        <v>8</v>
      </c>
      <c r="G1457" s="66">
        <f t="shared" si="564"/>
        <v>12</v>
      </c>
      <c r="H1457" s="67">
        <f t="shared" si="565"/>
        <v>0</v>
      </c>
      <c r="I1457" s="67">
        <f t="shared" si="565"/>
        <v>0</v>
      </c>
      <c r="J1457" s="67">
        <f t="shared" si="565"/>
        <v>0</v>
      </c>
      <c r="K1457" s="67">
        <f t="shared" si="565"/>
        <v>0.33333333333333331</v>
      </c>
      <c r="L1457" s="67">
        <f t="shared" si="565"/>
        <v>0.66666666666666663</v>
      </c>
      <c r="M1457" s="54" t="s">
        <v>14</v>
      </c>
    </row>
    <row r="1458" spans="1:13" ht="15" customHeight="1" thickTop="1" thickBot="1" x14ac:dyDescent="0.3">
      <c r="A1458" s="64" t="s">
        <v>33</v>
      </c>
      <c r="B1458" s="65"/>
      <c r="C1458" s="65"/>
      <c r="D1458" s="65"/>
      <c r="E1458" s="50">
        <v>3</v>
      </c>
      <c r="F1458" s="50">
        <v>9</v>
      </c>
      <c r="G1458" s="66">
        <f t="shared" si="564"/>
        <v>12</v>
      </c>
      <c r="H1458" s="67">
        <f t="shared" si="565"/>
        <v>0</v>
      </c>
      <c r="I1458" s="67">
        <f t="shared" si="565"/>
        <v>0</v>
      </c>
      <c r="J1458" s="67">
        <f t="shared" si="565"/>
        <v>0</v>
      </c>
      <c r="K1458" s="67">
        <f t="shared" si="565"/>
        <v>0.25</v>
      </c>
      <c r="L1458" s="67">
        <f t="shared" si="565"/>
        <v>0.75</v>
      </c>
      <c r="M1458" s="54" t="s">
        <v>14</v>
      </c>
    </row>
    <row r="1459" spans="1:13" ht="15" customHeight="1" thickTop="1" thickBot="1" x14ac:dyDescent="0.3">
      <c r="A1459" s="68" t="s">
        <v>24</v>
      </c>
      <c r="B1459" s="69">
        <f t="shared" ref="B1459:E1459" si="566">IFERROR(AVERAGE(B1455:B1458),0)</f>
        <v>0</v>
      </c>
      <c r="C1459" s="69">
        <f t="shared" si="566"/>
        <v>0</v>
      </c>
      <c r="D1459" s="69">
        <f t="shared" si="566"/>
        <v>0</v>
      </c>
      <c r="E1459" s="69">
        <f t="shared" si="566"/>
        <v>3.75</v>
      </c>
      <c r="F1459" s="69"/>
      <c r="G1459" s="69">
        <f>SUM(AVERAGE(G1455:G1458))</f>
        <v>12</v>
      </c>
      <c r="H1459" s="63">
        <f>AVERAGE(H1455:H1458)*0.2</f>
        <v>0</v>
      </c>
      <c r="I1459" s="63">
        <f>AVERAGE(I1455:I1458)*0.4</f>
        <v>0</v>
      </c>
      <c r="J1459" s="63">
        <f>AVERAGE(J1455:J1458)*0.6</f>
        <v>0</v>
      </c>
      <c r="K1459" s="63">
        <f>AVERAGE(K1455:K1458)*0.8</f>
        <v>0.25</v>
      </c>
      <c r="L1459" s="70">
        <f>AVERAGE(L1455:L1458)*1</f>
        <v>0.6875</v>
      </c>
      <c r="M1459" s="63">
        <f>SUM(H1459:L1459)</f>
        <v>0.9375</v>
      </c>
    </row>
    <row r="1460" spans="1:13" ht="15" customHeight="1" thickTop="1" thickBot="1" x14ac:dyDescent="0.3">
      <c r="A1460" s="71" t="s">
        <v>114</v>
      </c>
      <c r="B1460" s="72"/>
      <c r="C1460" s="72"/>
      <c r="D1460" s="72"/>
      <c r="E1460" s="72"/>
      <c r="F1460" s="72"/>
      <c r="G1460" s="73">
        <f>SUM(B1460:F1460)</f>
        <v>0</v>
      </c>
      <c r="H1460" s="74">
        <f t="shared" ref="H1460:L1460" si="567">IFERROR(B1460/$G$1460,0)</f>
        <v>0</v>
      </c>
      <c r="I1460" s="74">
        <f t="shared" si="567"/>
        <v>0</v>
      </c>
      <c r="J1460" s="74">
        <f t="shared" si="567"/>
        <v>0</v>
      </c>
      <c r="K1460" s="74">
        <f t="shared" si="567"/>
        <v>0</v>
      </c>
      <c r="L1460" s="74">
        <f t="shared" si="567"/>
        <v>0</v>
      </c>
      <c r="M1460" s="54" t="s">
        <v>14</v>
      </c>
    </row>
    <row r="1461" spans="1:13" ht="15" customHeight="1" thickTop="1" thickBot="1" x14ac:dyDescent="0.3">
      <c r="A1461" s="170" t="s">
        <v>35</v>
      </c>
      <c r="B1461" s="171"/>
      <c r="C1461" s="171"/>
      <c r="D1461" s="171"/>
      <c r="E1461" s="171"/>
      <c r="F1461" s="172"/>
      <c r="G1461" s="75">
        <v>12</v>
      </c>
      <c r="H1461" s="63" t="s">
        <v>14</v>
      </c>
      <c r="I1461" s="63" t="s">
        <v>14</v>
      </c>
      <c r="J1461" s="63" t="s">
        <v>14</v>
      </c>
      <c r="K1461" s="63" t="s">
        <v>14</v>
      </c>
      <c r="L1461" s="63" t="s">
        <v>14</v>
      </c>
      <c r="M1461" s="63">
        <f>(M1441+M1448+M1453+M1459)/4</f>
        <v>0.95270833333333327</v>
      </c>
    </row>
    <row r="1462" spans="1:13" ht="15" customHeight="1" thickTop="1" x14ac:dyDescent="0.25">
      <c r="A1462" s="37"/>
      <c r="B1462" s="37"/>
      <c r="C1462" s="37"/>
      <c r="D1462" s="37"/>
      <c r="E1462" s="37"/>
      <c r="F1462" s="37"/>
      <c r="G1462" s="37"/>
      <c r="H1462" s="37"/>
      <c r="I1462" s="37"/>
      <c r="J1462" s="37"/>
      <c r="K1462" s="37"/>
      <c r="L1462" s="37"/>
      <c r="M1462" s="37"/>
    </row>
    <row r="1463" spans="1:13" ht="15" customHeight="1" thickBot="1" x14ac:dyDescent="0.3">
      <c r="A1463" s="37"/>
      <c r="B1463" s="37"/>
      <c r="C1463" s="37"/>
      <c r="D1463" s="37"/>
      <c r="E1463" s="37"/>
      <c r="F1463" s="37"/>
      <c r="G1463" s="37"/>
      <c r="H1463" s="37"/>
      <c r="I1463" s="37"/>
      <c r="J1463" s="37"/>
      <c r="K1463" s="37"/>
      <c r="L1463" s="37"/>
      <c r="M1463" s="37"/>
    </row>
    <row r="1464" spans="1:13" ht="15" customHeight="1" thickTop="1" thickBot="1" x14ac:dyDescent="0.3">
      <c r="A1464" s="39" t="s">
        <v>0</v>
      </c>
      <c r="B1464" s="153" t="s">
        <v>74</v>
      </c>
      <c r="C1464" s="154"/>
      <c r="D1464" s="154"/>
      <c r="E1464" s="154"/>
      <c r="F1464" s="154"/>
      <c r="G1464" s="155"/>
      <c r="H1464" s="156" t="s">
        <v>111</v>
      </c>
      <c r="I1464" s="157"/>
      <c r="J1464" s="158"/>
      <c r="K1464" s="40" t="s">
        <v>2</v>
      </c>
      <c r="L1464" s="159">
        <v>45310</v>
      </c>
      <c r="M1464" s="160"/>
    </row>
    <row r="1465" spans="1:13" ht="15" customHeight="1" thickBot="1" x14ac:dyDescent="0.3">
      <c r="A1465" s="161" t="s">
        <v>3</v>
      </c>
      <c r="B1465" s="162"/>
      <c r="C1465" s="162"/>
      <c r="D1465" s="162"/>
      <c r="E1465" s="162"/>
      <c r="F1465" s="162"/>
      <c r="G1465" s="163"/>
      <c r="H1465" s="41" t="s">
        <v>112</v>
      </c>
      <c r="I1465" s="167">
        <v>15</v>
      </c>
      <c r="J1465" s="155"/>
      <c r="K1465" s="42"/>
      <c r="L1465" s="41"/>
      <c r="M1465" s="41"/>
    </row>
    <row r="1466" spans="1:13" ht="15" customHeight="1" thickBot="1" x14ac:dyDescent="0.3">
      <c r="A1466" s="164"/>
      <c r="B1466" s="165"/>
      <c r="C1466" s="165"/>
      <c r="D1466" s="165"/>
      <c r="E1466" s="165"/>
      <c r="F1466" s="165"/>
      <c r="G1466" s="166"/>
      <c r="H1466" s="41" t="s">
        <v>113</v>
      </c>
      <c r="I1466" s="167"/>
      <c r="J1466" s="155"/>
      <c r="K1466" s="41"/>
      <c r="L1466" s="41"/>
      <c r="M1466" s="41"/>
    </row>
    <row r="1467" spans="1:13" ht="15" customHeight="1" thickBot="1" x14ac:dyDescent="0.3">
      <c r="A1467" s="43" t="s">
        <v>4</v>
      </c>
      <c r="B1467" s="168" t="s">
        <v>5</v>
      </c>
      <c r="C1467" s="169"/>
      <c r="D1467" s="169"/>
      <c r="E1467" s="169"/>
      <c r="F1467" s="169"/>
      <c r="G1467" s="169"/>
      <c r="H1467" s="167" t="s">
        <v>5</v>
      </c>
      <c r="I1467" s="154"/>
      <c r="J1467" s="154"/>
      <c r="K1467" s="154"/>
      <c r="L1467" s="154"/>
      <c r="M1467" s="155"/>
    </row>
    <row r="1468" spans="1:13" ht="15" customHeight="1" thickTop="1" thickBot="1" x14ac:dyDescent="0.3">
      <c r="A1468" s="44" t="s">
        <v>6</v>
      </c>
      <c r="B1468" s="45" t="s">
        <v>7</v>
      </c>
      <c r="C1468" s="45" t="s">
        <v>8</v>
      </c>
      <c r="D1468" s="45" t="s">
        <v>9</v>
      </c>
      <c r="E1468" s="45" t="s">
        <v>10</v>
      </c>
      <c r="F1468" s="45" t="s">
        <v>11</v>
      </c>
      <c r="G1468" s="46" t="s">
        <v>12</v>
      </c>
      <c r="H1468" s="47" t="s">
        <v>7</v>
      </c>
      <c r="I1468" s="47" t="s">
        <v>8</v>
      </c>
      <c r="J1468" s="47" t="s">
        <v>9</v>
      </c>
      <c r="K1468" s="47" t="s">
        <v>10</v>
      </c>
      <c r="L1468" s="47" t="s">
        <v>11</v>
      </c>
      <c r="M1468" s="48" t="s">
        <v>12</v>
      </c>
    </row>
    <row r="1469" spans="1:13" ht="15" customHeight="1" thickTop="1" thickBot="1" x14ac:dyDescent="0.3">
      <c r="A1469" s="49" t="s">
        <v>13</v>
      </c>
      <c r="B1469" s="50"/>
      <c r="C1469" s="50"/>
      <c r="D1469" s="50"/>
      <c r="E1469" s="50">
        <v>1</v>
      </c>
      <c r="F1469" s="50">
        <v>14</v>
      </c>
      <c r="G1469" s="51">
        <f t="shared" ref="G1469:G1471" si="568">SUM(B1469:F1469)</f>
        <v>15</v>
      </c>
      <c r="H1469" s="52">
        <f t="shared" ref="H1469:L1471" si="569">IFERROR(B1469/$G$1469,0)</f>
        <v>0</v>
      </c>
      <c r="I1469" s="52">
        <f t="shared" si="569"/>
        <v>0</v>
      </c>
      <c r="J1469" s="52">
        <f t="shared" si="569"/>
        <v>0</v>
      </c>
      <c r="K1469" s="52">
        <f t="shared" si="569"/>
        <v>6.6666666666666666E-2</v>
      </c>
      <c r="L1469" s="52">
        <f t="shared" si="569"/>
        <v>0.93333333333333335</v>
      </c>
      <c r="M1469" s="53" t="s">
        <v>14</v>
      </c>
    </row>
    <row r="1470" spans="1:13" ht="15" customHeight="1" thickTop="1" thickBot="1" x14ac:dyDescent="0.3">
      <c r="A1470" s="49" t="s">
        <v>15</v>
      </c>
      <c r="B1470" s="50"/>
      <c r="C1470" s="50">
        <v>1</v>
      </c>
      <c r="D1470" s="50"/>
      <c r="E1470" s="50">
        <v>4</v>
      </c>
      <c r="F1470" s="50">
        <v>10</v>
      </c>
      <c r="G1470" s="51">
        <f t="shared" si="568"/>
        <v>15</v>
      </c>
      <c r="H1470" s="52">
        <f t="shared" si="569"/>
        <v>0</v>
      </c>
      <c r="I1470" s="52">
        <f t="shared" si="569"/>
        <v>6.6666666666666666E-2</v>
      </c>
      <c r="J1470" s="52">
        <f t="shared" si="569"/>
        <v>0</v>
      </c>
      <c r="K1470" s="52">
        <f t="shared" si="569"/>
        <v>0.26666666666666666</v>
      </c>
      <c r="L1470" s="52">
        <f t="shared" si="569"/>
        <v>0.66666666666666663</v>
      </c>
      <c r="M1470" s="54" t="s">
        <v>14</v>
      </c>
    </row>
    <row r="1471" spans="1:13" ht="15" customHeight="1" thickTop="1" thickBot="1" x14ac:dyDescent="0.3">
      <c r="A1471" s="49" t="s">
        <v>16</v>
      </c>
      <c r="B1471" s="50"/>
      <c r="C1471" s="50"/>
      <c r="D1471" s="50"/>
      <c r="E1471" s="50">
        <v>6</v>
      </c>
      <c r="F1471" s="50">
        <v>9</v>
      </c>
      <c r="G1471" s="51">
        <f t="shared" si="568"/>
        <v>15</v>
      </c>
      <c r="H1471" s="52">
        <f t="shared" si="569"/>
        <v>0</v>
      </c>
      <c r="I1471" s="52">
        <f t="shared" si="569"/>
        <v>0</v>
      </c>
      <c r="J1471" s="52">
        <f t="shared" si="569"/>
        <v>0</v>
      </c>
      <c r="K1471" s="52">
        <f t="shared" si="569"/>
        <v>0.4</v>
      </c>
      <c r="L1471" s="52">
        <f t="shared" si="569"/>
        <v>0.6</v>
      </c>
      <c r="M1471" s="54" t="s">
        <v>14</v>
      </c>
    </row>
    <row r="1472" spans="1:13" ht="15" customHeight="1" thickTop="1" thickBot="1" x14ac:dyDescent="0.3">
      <c r="A1472" s="55" t="s">
        <v>17</v>
      </c>
      <c r="B1472" s="56">
        <f>IFERROR(AVERAGE(B1469:B1471),0)</f>
        <v>0</v>
      </c>
      <c r="C1472" s="56"/>
      <c r="D1472" s="56">
        <f t="shared" ref="D1472:E1472" si="570">IFERROR(AVERAGE(D1469:D1471),0)</f>
        <v>0</v>
      </c>
      <c r="E1472" s="56">
        <f t="shared" si="570"/>
        <v>3.6666666666666665</v>
      </c>
      <c r="F1472" s="56"/>
      <c r="G1472" s="56">
        <f>SUM(AVERAGE(G1469:G1471))</f>
        <v>15</v>
      </c>
      <c r="H1472" s="57">
        <f>AVERAGE(H1469:H1471)*0.2</f>
        <v>0</v>
      </c>
      <c r="I1472" s="57">
        <f>AVERAGE(I1469:I1471)*0.4</f>
        <v>8.8888888888888889E-3</v>
      </c>
      <c r="J1472" s="57">
        <f>AVERAGE(J1469:J1471)*0.6</f>
        <v>0</v>
      </c>
      <c r="K1472" s="57">
        <f>AVERAGE(K1469:K1471)*0.8</f>
        <v>0.19555555555555559</v>
      </c>
      <c r="L1472" s="57">
        <f>AVERAGE(L1469:L1471)*1</f>
        <v>0.73333333333333339</v>
      </c>
      <c r="M1472" s="58">
        <f>SUM(H1472:L1472)</f>
        <v>0.93777777777777782</v>
      </c>
    </row>
    <row r="1473" spans="1:13" ht="15" customHeight="1" thickTop="1" thickBot="1" x14ac:dyDescent="0.3">
      <c r="A1473" s="59" t="s">
        <v>18</v>
      </c>
      <c r="B1473" s="45" t="s">
        <v>7</v>
      </c>
      <c r="C1473" s="45" t="s">
        <v>8</v>
      </c>
      <c r="D1473" s="45" t="s">
        <v>9</v>
      </c>
      <c r="E1473" s="45" t="s">
        <v>10</v>
      </c>
      <c r="F1473" s="45" t="s">
        <v>11</v>
      </c>
      <c r="G1473" s="46" t="s">
        <v>12</v>
      </c>
      <c r="H1473" s="45" t="s">
        <v>7</v>
      </c>
      <c r="I1473" s="45" t="s">
        <v>8</v>
      </c>
      <c r="J1473" s="45" t="s">
        <v>9</v>
      </c>
      <c r="K1473" s="45" t="s">
        <v>10</v>
      </c>
      <c r="L1473" s="60" t="s">
        <v>11</v>
      </c>
      <c r="M1473" s="46" t="s">
        <v>12</v>
      </c>
    </row>
    <row r="1474" spans="1:13" ht="15" customHeight="1" thickTop="1" thickBot="1" x14ac:dyDescent="0.3">
      <c r="A1474" s="49" t="s">
        <v>19</v>
      </c>
      <c r="B1474" s="50"/>
      <c r="C1474" s="50"/>
      <c r="D1474" s="50"/>
      <c r="E1474" s="50">
        <v>6</v>
      </c>
      <c r="F1474" s="50">
        <v>9</v>
      </c>
      <c r="G1474" s="51">
        <f t="shared" ref="G1474:G1478" si="571">SUM(B1474:F1474)</f>
        <v>15</v>
      </c>
      <c r="H1474" s="52">
        <f t="shared" ref="H1474:L1478" si="572">IFERROR(B1474/$G$1474,0)</f>
        <v>0</v>
      </c>
      <c r="I1474" s="52">
        <f t="shared" si="572"/>
        <v>0</v>
      </c>
      <c r="J1474" s="52">
        <f t="shared" si="572"/>
        <v>0</v>
      </c>
      <c r="K1474" s="52">
        <f t="shared" si="572"/>
        <v>0.4</v>
      </c>
      <c r="L1474" s="52">
        <f t="shared" si="572"/>
        <v>0.6</v>
      </c>
      <c r="M1474" s="54" t="s">
        <v>14</v>
      </c>
    </row>
    <row r="1475" spans="1:13" ht="15" customHeight="1" thickTop="1" thickBot="1" x14ac:dyDescent="0.3">
      <c r="A1475" s="49" t="s">
        <v>20</v>
      </c>
      <c r="B1475" s="50"/>
      <c r="C1475" s="50"/>
      <c r="D1475" s="50"/>
      <c r="E1475" s="50">
        <v>7</v>
      </c>
      <c r="F1475" s="50">
        <v>8</v>
      </c>
      <c r="G1475" s="51">
        <f t="shared" si="571"/>
        <v>15</v>
      </c>
      <c r="H1475" s="52">
        <f t="shared" si="572"/>
        <v>0</v>
      </c>
      <c r="I1475" s="52">
        <f t="shared" si="572"/>
        <v>0</v>
      </c>
      <c r="J1475" s="52">
        <f t="shared" si="572"/>
        <v>0</v>
      </c>
      <c r="K1475" s="52">
        <f t="shared" si="572"/>
        <v>0.46666666666666667</v>
      </c>
      <c r="L1475" s="52">
        <f t="shared" si="572"/>
        <v>0.53333333333333333</v>
      </c>
      <c r="M1475" s="54" t="s">
        <v>14</v>
      </c>
    </row>
    <row r="1476" spans="1:13" ht="15" customHeight="1" thickTop="1" thickBot="1" x14ac:dyDescent="0.3">
      <c r="A1476" s="49" t="s">
        <v>21</v>
      </c>
      <c r="B1476" s="50"/>
      <c r="C1476" s="50"/>
      <c r="D1476" s="50"/>
      <c r="E1476" s="50">
        <v>5</v>
      </c>
      <c r="F1476" s="50">
        <v>10</v>
      </c>
      <c r="G1476" s="51">
        <f t="shared" si="571"/>
        <v>15</v>
      </c>
      <c r="H1476" s="52">
        <f t="shared" si="572"/>
        <v>0</v>
      </c>
      <c r="I1476" s="52">
        <f t="shared" si="572"/>
        <v>0</v>
      </c>
      <c r="J1476" s="52">
        <f t="shared" si="572"/>
        <v>0</v>
      </c>
      <c r="K1476" s="52">
        <f t="shared" si="572"/>
        <v>0.33333333333333331</v>
      </c>
      <c r="L1476" s="52">
        <f t="shared" si="572"/>
        <v>0.66666666666666663</v>
      </c>
      <c r="M1476" s="54" t="s">
        <v>14</v>
      </c>
    </row>
    <row r="1477" spans="1:13" ht="15" customHeight="1" thickTop="1" thickBot="1" x14ac:dyDescent="0.3">
      <c r="A1477" s="49" t="s">
        <v>22</v>
      </c>
      <c r="B1477" s="50"/>
      <c r="C1477" s="50"/>
      <c r="D1477" s="50"/>
      <c r="E1477" s="50">
        <v>3</v>
      </c>
      <c r="F1477" s="50">
        <v>12</v>
      </c>
      <c r="G1477" s="51">
        <f t="shared" si="571"/>
        <v>15</v>
      </c>
      <c r="H1477" s="52">
        <f t="shared" si="572"/>
        <v>0</v>
      </c>
      <c r="I1477" s="52">
        <f t="shared" si="572"/>
        <v>0</v>
      </c>
      <c r="J1477" s="52">
        <f t="shared" si="572"/>
        <v>0</v>
      </c>
      <c r="K1477" s="52">
        <f t="shared" si="572"/>
        <v>0.2</v>
      </c>
      <c r="L1477" s="52">
        <f t="shared" si="572"/>
        <v>0.8</v>
      </c>
      <c r="M1477" s="54" t="s">
        <v>14</v>
      </c>
    </row>
    <row r="1478" spans="1:13" ht="15" customHeight="1" thickTop="1" thickBot="1" x14ac:dyDescent="0.3">
      <c r="A1478" s="49" t="s">
        <v>23</v>
      </c>
      <c r="B1478" s="50"/>
      <c r="C1478" s="50"/>
      <c r="D1478" s="50"/>
      <c r="E1478" s="50">
        <v>5</v>
      </c>
      <c r="F1478" s="50">
        <v>10</v>
      </c>
      <c r="G1478" s="51">
        <f t="shared" si="571"/>
        <v>15</v>
      </c>
      <c r="H1478" s="52">
        <f t="shared" si="572"/>
        <v>0</v>
      </c>
      <c r="I1478" s="52">
        <f t="shared" si="572"/>
        <v>0</v>
      </c>
      <c r="J1478" s="52">
        <f t="shared" si="572"/>
        <v>0</v>
      </c>
      <c r="K1478" s="52">
        <f t="shared" si="572"/>
        <v>0.33333333333333331</v>
      </c>
      <c r="L1478" s="52">
        <f t="shared" si="572"/>
        <v>0.66666666666666663</v>
      </c>
      <c r="M1478" s="54"/>
    </row>
    <row r="1479" spans="1:13" ht="15" customHeight="1" thickTop="1" thickBot="1" x14ac:dyDescent="0.3">
      <c r="A1479" s="55" t="s">
        <v>24</v>
      </c>
      <c r="B1479" s="56">
        <f t="shared" ref="B1479:E1479" si="573">IFERROR(AVERAGE(B1474:B1478),0)</f>
        <v>0</v>
      </c>
      <c r="C1479" s="56">
        <f t="shared" si="573"/>
        <v>0</v>
      </c>
      <c r="D1479" s="56">
        <f t="shared" si="573"/>
        <v>0</v>
      </c>
      <c r="E1479" s="56">
        <f t="shared" si="573"/>
        <v>5.2</v>
      </c>
      <c r="F1479" s="56"/>
      <c r="G1479" s="56">
        <f>SUM(AVERAGE(G1474:G1478))</f>
        <v>15</v>
      </c>
      <c r="H1479" s="58">
        <f>AVERAGE(H1474:H1478)*0.2</f>
        <v>0</v>
      </c>
      <c r="I1479" s="58">
        <f>AVERAGE(I1474:I1478)*0.4</f>
        <v>0</v>
      </c>
      <c r="J1479" s="58">
        <f>AVERAGE(J1474:J1478)*0.6</f>
        <v>0</v>
      </c>
      <c r="K1479" s="58">
        <f>AVERAGE(K1474:K1478)*0.8</f>
        <v>0.27733333333333332</v>
      </c>
      <c r="L1479" s="61">
        <f>AVERAGE(L1474:L1478)*1</f>
        <v>0.65333333333333321</v>
      </c>
      <c r="M1479" s="58">
        <f>SUM(H1479:L1479)</f>
        <v>0.93066666666666653</v>
      </c>
    </row>
    <row r="1480" spans="1:13" ht="15" customHeight="1" thickTop="1" thickBot="1" x14ac:dyDescent="0.3">
      <c r="A1480" s="59" t="s">
        <v>25</v>
      </c>
      <c r="B1480" s="45" t="s">
        <v>7</v>
      </c>
      <c r="C1480" s="45" t="s">
        <v>8</v>
      </c>
      <c r="D1480" s="45" t="s">
        <v>9</v>
      </c>
      <c r="E1480" s="45" t="s">
        <v>10</v>
      </c>
      <c r="F1480" s="45" t="s">
        <v>11</v>
      </c>
      <c r="G1480" s="46" t="s">
        <v>12</v>
      </c>
      <c r="H1480" s="45" t="s">
        <v>7</v>
      </c>
      <c r="I1480" s="45" t="s">
        <v>8</v>
      </c>
      <c r="J1480" s="45" t="s">
        <v>9</v>
      </c>
      <c r="K1480" s="45" t="s">
        <v>10</v>
      </c>
      <c r="L1480" s="60" t="s">
        <v>11</v>
      </c>
      <c r="M1480" s="46" t="s">
        <v>12</v>
      </c>
    </row>
    <row r="1481" spans="1:13" ht="15" customHeight="1" thickTop="1" thickBot="1" x14ac:dyDescent="0.3">
      <c r="A1481" s="49" t="s">
        <v>26</v>
      </c>
      <c r="B1481" s="50"/>
      <c r="C1481" s="50">
        <v>2</v>
      </c>
      <c r="D1481" s="50">
        <v>1</v>
      </c>
      <c r="E1481" s="50">
        <v>7</v>
      </c>
      <c r="F1481" s="50">
        <v>5</v>
      </c>
      <c r="G1481" s="51">
        <f t="shared" ref="G1481:G1483" si="574">SUM(B1481:F1481)</f>
        <v>15</v>
      </c>
      <c r="H1481" s="52">
        <f t="shared" ref="H1481:L1483" si="575">IFERROR(B1481/$G$1481,0)</f>
        <v>0</v>
      </c>
      <c r="I1481" s="52">
        <f t="shared" si="575"/>
        <v>0.13333333333333333</v>
      </c>
      <c r="J1481" s="52">
        <f t="shared" si="575"/>
        <v>6.6666666666666666E-2</v>
      </c>
      <c r="K1481" s="52">
        <f t="shared" si="575"/>
        <v>0.46666666666666667</v>
      </c>
      <c r="L1481" s="52">
        <f t="shared" si="575"/>
        <v>0.33333333333333331</v>
      </c>
      <c r="M1481" s="54" t="s">
        <v>14</v>
      </c>
    </row>
    <row r="1482" spans="1:13" ht="15" customHeight="1" thickTop="1" thickBot="1" x14ac:dyDescent="0.3">
      <c r="A1482" s="49" t="s">
        <v>27</v>
      </c>
      <c r="B1482" s="50"/>
      <c r="C1482" s="50">
        <v>1</v>
      </c>
      <c r="D1482" s="50">
        <v>2</v>
      </c>
      <c r="E1482" s="50"/>
      <c r="F1482" s="50">
        <v>12</v>
      </c>
      <c r="G1482" s="51">
        <f t="shared" si="574"/>
        <v>15</v>
      </c>
      <c r="H1482" s="52">
        <f t="shared" si="575"/>
        <v>0</v>
      </c>
      <c r="I1482" s="52">
        <f t="shared" si="575"/>
        <v>6.6666666666666666E-2</v>
      </c>
      <c r="J1482" s="52">
        <f t="shared" si="575"/>
        <v>0.13333333333333333</v>
      </c>
      <c r="K1482" s="52">
        <f t="shared" si="575"/>
        <v>0</v>
      </c>
      <c r="L1482" s="52">
        <f t="shared" si="575"/>
        <v>0.8</v>
      </c>
      <c r="M1482" s="54" t="s">
        <v>14</v>
      </c>
    </row>
    <row r="1483" spans="1:13" ht="15" customHeight="1" thickTop="1" thickBot="1" x14ac:dyDescent="0.3">
      <c r="A1483" s="49" t="s">
        <v>28</v>
      </c>
      <c r="B1483" s="50"/>
      <c r="C1483" s="50">
        <v>1</v>
      </c>
      <c r="D1483" s="50"/>
      <c r="E1483" s="50">
        <v>9</v>
      </c>
      <c r="F1483" s="50">
        <v>5</v>
      </c>
      <c r="G1483" s="51">
        <f t="shared" si="574"/>
        <v>15</v>
      </c>
      <c r="H1483" s="52">
        <f t="shared" si="575"/>
        <v>0</v>
      </c>
      <c r="I1483" s="52">
        <f t="shared" si="575"/>
        <v>6.6666666666666666E-2</v>
      </c>
      <c r="J1483" s="52">
        <f t="shared" si="575"/>
        <v>0</v>
      </c>
      <c r="K1483" s="52">
        <f t="shared" si="575"/>
        <v>0.6</v>
      </c>
      <c r="L1483" s="52">
        <f t="shared" si="575"/>
        <v>0.33333333333333331</v>
      </c>
      <c r="M1483" s="54" t="s">
        <v>14</v>
      </c>
    </row>
    <row r="1484" spans="1:13" ht="15" customHeight="1" thickTop="1" thickBot="1" x14ac:dyDescent="0.3">
      <c r="A1484" s="55" t="s">
        <v>24</v>
      </c>
      <c r="B1484" s="56"/>
      <c r="C1484" s="56">
        <f t="shared" ref="C1484:E1484" si="576">IFERROR(AVERAGE(C1481:C1483),0)</f>
        <v>1.3333333333333333</v>
      </c>
      <c r="D1484" s="62">
        <f t="shared" si="576"/>
        <v>1.5</v>
      </c>
      <c r="E1484" s="62">
        <f t="shared" si="576"/>
        <v>8</v>
      </c>
      <c r="F1484" s="62"/>
      <c r="G1484" s="62">
        <f>SUM(AVERAGE(G1481:G1483))</f>
        <v>15</v>
      </c>
      <c r="H1484" s="58">
        <f>AVERAGE(H1481:H1483)*0.2</f>
        <v>0</v>
      </c>
      <c r="I1484" s="58">
        <f>AVERAGE(I1481:I1483)*0.4</f>
        <v>3.5555555555555556E-2</v>
      </c>
      <c r="J1484" s="58">
        <f>AVERAGE(J1481:J1483)*0.6</f>
        <v>0.04</v>
      </c>
      <c r="K1484" s="58">
        <f>AVERAGE(K1481:K1483)*0.8</f>
        <v>0.28444444444444444</v>
      </c>
      <c r="L1484" s="61">
        <f>AVERAGE(L1481:L1483)*1</f>
        <v>0.48888888888888887</v>
      </c>
      <c r="M1484" s="63">
        <f>SUM(H1484:L1484)</f>
        <v>0.8488888888888888</v>
      </c>
    </row>
    <row r="1485" spans="1:13" ht="15" customHeight="1" thickTop="1" thickBot="1" x14ac:dyDescent="0.3">
      <c r="A1485" s="44" t="s">
        <v>29</v>
      </c>
      <c r="B1485" s="45" t="s">
        <v>7</v>
      </c>
      <c r="C1485" s="45" t="s">
        <v>8</v>
      </c>
      <c r="D1485" s="45" t="s">
        <v>9</v>
      </c>
      <c r="E1485" s="45" t="s">
        <v>10</v>
      </c>
      <c r="F1485" s="45" t="s">
        <v>11</v>
      </c>
      <c r="G1485" s="46" t="s">
        <v>12</v>
      </c>
      <c r="H1485" s="45" t="s">
        <v>7</v>
      </c>
      <c r="I1485" s="45" t="s">
        <v>8</v>
      </c>
      <c r="J1485" s="45" t="s">
        <v>9</v>
      </c>
      <c r="K1485" s="45" t="s">
        <v>10</v>
      </c>
      <c r="L1485" s="60" t="s">
        <v>11</v>
      </c>
      <c r="M1485" s="46" t="s">
        <v>12</v>
      </c>
    </row>
    <row r="1486" spans="1:13" ht="15" customHeight="1" thickTop="1" thickBot="1" x14ac:dyDescent="0.3">
      <c r="A1486" s="64" t="s">
        <v>30</v>
      </c>
      <c r="B1486" s="65"/>
      <c r="C1486" s="65">
        <v>1</v>
      </c>
      <c r="D1486" s="65"/>
      <c r="E1486" s="50">
        <v>9</v>
      </c>
      <c r="F1486" s="50">
        <v>5</v>
      </c>
      <c r="G1486" s="66">
        <f t="shared" ref="G1486:G1489" si="577">SUM(B1486:F1486)</f>
        <v>15</v>
      </c>
      <c r="H1486" s="67">
        <f t="shared" ref="H1486:L1489" si="578">IFERROR(B1486/$G$1486,0)</f>
        <v>0</v>
      </c>
      <c r="I1486" s="67">
        <f t="shared" si="578"/>
        <v>6.6666666666666666E-2</v>
      </c>
      <c r="J1486" s="67">
        <f t="shared" si="578"/>
        <v>0</v>
      </c>
      <c r="K1486" s="67">
        <f t="shared" si="578"/>
        <v>0.6</v>
      </c>
      <c r="L1486" s="67">
        <f t="shared" si="578"/>
        <v>0.33333333333333331</v>
      </c>
      <c r="M1486" s="54" t="s">
        <v>14</v>
      </c>
    </row>
    <row r="1487" spans="1:13" ht="15" customHeight="1" thickTop="1" thickBot="1" x14ac:dyDescent="0.3">
      <c r="A1487" s="64" t="s">
        <v>31</v>
      </c>
      <c r="B1487" s="65"/>
      <c r="C1487" s="65"/>
      <c r="D1487" s="65"/>
      <c r="E1487" s="50">
        <v>8</v>
      </c>
      <c r="F1487" s="50">
        <v>7</v>
      </c>
      <c r="G1487" s="66">
        <f t="shared" si="577"/>
        <v>15</v>
      </c>
      <c r="H1487" s="67">
        <f t="shared" si="578"/>
        <v>0</v>
      </c>
      <c r="I1487" s="67">
        <f t="shared" si="578"/>
        <v>0</v>
      </c>
      <c r="J1487" s="67">
        <f t="shared" si="578"/>
        <v>0</v>
      </c>
      <c r="K1487" s="67">
        <f t="shared" si="578"/>
        <v>0.53333333333333333</v>
      </c>
      <c r="L1487" s="67">
        <f t="shared" si="578"/>
        <v>0.46666666666666667</v>
      </c>
      <c r="M1487" s="54" t="s">
        <v>14</v>
      </c>
    </row>
    <row r="1488" spans="1:13" ht="15" customHeight="1" thickTop="1" thickBot="1" x14ac:dyDescent="0.3">
      <c r="A1488" s="64" t="s">
        <v>32</v>
      </c>
      <c r="B1488" s="65"/>
      <c r="C1488" s="65"/>
      <c r="D1488" s="65"/>
      <c r="E1488" s="50">
        <v>6</v>
      </c>
      <c r="F1488" s="50">
        <v>9</v>
      </c>
      <c r="G1488" s="66">
        <f t="shared" si="577"/>
        <v>15</v>
      </c>
      <c r="H1488" s="67">
        <f t="shared" si="578"/>
        <v>0</v>
      </c>
      <c r="I1488" s="67">
        <f t="shared" si="578"/>
        <v>0</v>
      </c>
      <c r="J1488" s="67">
        <f t="shared" si="578"/>
        <v>0</v>
      </c>
      <c r="K1488" s="67">
        <f t="shared" si="578"/>
        <v>0.4</v>
      </c>
      <c r="L1488" s="67">
        <f t="shared" si="578"/>
        <v>0.6</v>
      </c>
      <c r="M1488" s="54" t="s">
        <v>14</v>
      </c>
    </row>
    <row r="1489" spans="1:13" ht="15" customHeight="1" thickTop="1" thickBot="1" x14ac:dyDescent="0.3">
      <c r="A1489" s="64" t="s">
        <v>33</v>
      </c>
      <c r="B1489" s="65"/>
      <c r="C1489" s="65"/>
      <c r="D1489" s="65"/>
      <c r="E1489" s="50">
        <v>7</v>
      </c>
      <c r="F1489" s="50">
        <v>8</v>
      </c>
      <c r="G1489" s="66">
        <f t="shared" si="577"/>
        <v>15</v>
      </c>
      <c r="H1489" s="67">
        <f t="shared" si="578"/>
        <v>0</v>
      </c>
      <c r="I1489" s="67">
        <f t="shared" si="578"/>
        <v>0</v>
      </c>
      <c r="J1489" s="67">
        <f t="shared" si="578"/>
        <v>0</v>
      </c>
      <c r="K1489" s="67">
        <f t="shared" si="578"/>
        <v>0.46666666666666667</v>
      </c>
      <c r="L1489" s="67">
        <f t="shared" si="578"/>
        <v>0.53333333333333333</v>
      </c>
      <c r="M1489" s="54" t="s">
        <v>14</v>
      </c>
    </row>
    <row r="1490" spans="1:13" ht="15" customHeight="1" thickTop="1" thickBot="1" x14ac:dyDescent="0.3">
      <c r="A1490" s="68" t="s">
        <v>24</v>
      </c>
      <c r="B1490" s="69">
        <f t="shared" ref="B1490:E1490" si="579">IFERROR(AVERAGE(B1486:B1489),0)</f>
        <v>0</v>
      </c>
      <c r="C1490" s="69">
        <f t="shared" si="579"/>
        <v>1</v>
      </c>
      <c r="D1490" s="69">
        <f t="shared" si="579"/>
        <v>0</v>
      </c>
      <c r="E1490" s="69">
        <f t="shared" si="579"/>
        <v>7.5</v>
      </c>
      <c r="F1490" s="69"/>
      <c r="G1490" s="69">
        <f>SUM(AVERAGE(G1486:G1489))</f>
        <v>15</v>
      </c>
      <c r="H1490" s="63">
        <f>AVERAGE(H1486:H1489)*0.2</f>
        <v>0</v>
      </c>
      <c r="I1490" s="63">
        <f>AVERAGE(I1486:I1489)*0.4</f>
        <v>6.6666666666666671E-3</v>
      </c>
      <c r="J1490" s="63">
        <f>AVERAGE(J1486:J1489)*0.6</f>
        <v>0</v>
      </c>
      <c r="K1490" s="63">
        <f>AVERAGE(K1486:K1489)*0.8</f>
        <v>0.4</v>
      </c>
      <c r="L1490" s="70">
        <f>AVERAGE(L1486:L1489)*1</f>
        <v>0.48333333333333328</v>
      </c>
      <c r="M1490" s="63">
        <f>SUM(H1490:L1490)</f>
        <v>0.8899999999999999</v>
      </c>
    </row>
    <row r="1491" spans="1:13" ht="15" customHeight="1" thickTop="1" thickBot="1" x14ac:dyDescent="0.3">
      <c r="A1491" s="71" t="s">
        <v>114</v>
      </c>
      <c r="B1491" s="72"/>
      <c r="C1491" s="72"/>
      <c r="D1491" s="72"/>
      <c r="E1491" s="72"/>
      <c r="F1491" s="72"/>
      <c r="G1491" s="73">
        <f>SUM(B1491:F1491)</f>
        <v>0</v>
      </c>
      <c r="H1491" s="74">
        <f t="shared" ref="H1491:L1491" si="580">IFERROR(B1491/$G$1491,0)</f>
        <v>0</v>
      </c>
      <c r="I1491" s="74">
        <f t="shared" si="580"/>
        <v>0</v>
      </c>
      <c r="J1491" s="74">
        <f t="shared" si="580"/>
        <v>0</v>
      </c>
      <c r="K1491" s="74">
        <f t="shared" si="580"/>
        <v>0</v>
      </c>
      <c r="L1491" s="74">
        <f t="shared" si="580"/>
        <v>0</v>
      </c>
      <c r="M1491" s="54" t="s">
        <v>14</v>
      </c>
    </row>
    <row r="1492" spans="1:13" ht="15" customHeight="1" thickTop="1" thickBot="1" x14ac:dyDescent="0.3">
      <c r="A1492" s="170" t="s">
        <v>35</v>
      </c>
      <c r="B1492" s="171"/>
      <c r="C1492" s="171"/>
      <c r="D1492" s="171"/>
      <c r="E1492" s="171"/>
      <c r="F1492" s="172"/>
      <c r="G1492" s="75">
        <v>15</v>
      </c>
      <c r="H1492" s="63" t="s">
        <v>14</v>
      </c>
      <c r="I1492" s="63" t="s">
        <v>14</v>
      </c>
      <c r="J1492" s="63" t="s">
        <v>14</v>
      </c>
      <c r="K1492" s="63" t="s">
        <v>14</v>
      </c>
      <c r="L1492" s="63" t="s">
        <v>14</v>
      </c>
      <c r="M1492" s="63">
        <f>(M1472+M1479+M1484+M1490)/4</f>
        <v>0.90183333333333326</v>
      </c>
    </row>
    <row r="1493" spans="1:13" ht="15" customHeight="1" thickTop="1" x14ac:dyDescent="0.25">
      <c r="A1493" s="37"/>
      <c r="B1493" s="37"/>
      <c r="C1493" s="37"/>
      <c r="D1493" s="37"/>
      <c r="E1493" s="37"/>
      <c r="F1493" s="37"/>
      <c r="G1493" s="37"/>
      <c r="H1493" s="37"/>
      <c r="I1493" s="37"/>
      <c r="J1493" s="37"/>
      <c r="K1493" s="37"/>
      <c r="L1493" s="37"/>
      <c r="M1493" s="37"/>
    </row>
    <row r="1494" spans="1:13" ht="15" customHeight="1" thickBot="1" x14ac:dyDescent="0.3">
      <c r="A1494" s="37"/>
      <c r="B1494" s="37"/>
      <c r="C1494" s="37"/>
      <c r="D1494" s="37"/>
      <c r="E1494" s="37"/>
      <c r="F1494" s="37"/>
      <c r="G1494" s="37"/>
      <c r="H1494" s="37"/>
      <c r="I1494" s="37"/>
      <c r="J1494" s="37"/>
      <c r="K1494" s="37"/>
      <c r="L1494" s="37"/>
      <c r="M1494" s="37"/>
    </row>
    <row r="1495" spans="1:13" ht="15" customHeight="1" thickTop="1" thickBot="1" x14ac:dyDescent="0.3">
      <c r="A1495" s="39" t="s">
        <v>0</v>
      </c>
      <c r="B1495" s="153" t="s">
        <v>115</v>
      </c>
      <c r="C1495" s="154"/>
      <c r="D1495" s="154"/>
      <c r="E1495" s="154"/>
      <c r="F1495" s="154"/>
      <c r="G1495" s="155"/>
      <c r="H1495" s="156" t="s">
        <v>111</v>
      </c>
      <c r="I1495" s="157"/>
      <c r="J1495" s="158"/>
      <c r="K1495" s="40" t="s">
        <v>2</v>
      </c>
      <c r="L1495" s="159">
        <v>45312</v>
      </c>
      <c r="M1495" s="160"/>
    </row>
    <row r="1496" spans="1:13" ht="15" customHeight="1" thickBot="1" x14ac:dyDescent="0.3">
      <c r="A1496" s="161" t="s">
        <v>3</v>
      </c>
      <c r="B1496" s="162"/>
      <c r="C1496" s="162"/>
      <c r="D1496" s="162"/>
      <c r="E1496" s="162"/>
      <c r="F1496" s="162"/>
      <c r="G1496" s="163"/>
      <c r="H1496" s="41" t="s">
        <v>112</v>
      </c>
      <c r="I1496" s="167">
        <v>18</v>
      </c>
      <c r="J1496" s="155"/>
      <c r="K1496" s="42"/>
      <c r="L1496" s="41"/>
      <c r="M1496" s="41"/>
    </row>
    <row r="1497" spans="1:13" ht="15" customHeight="1" thickBot="1" x14ac:dyDescent="0.3">
      <c r="A1497" s="164"/>
      <c r="B1497" s="165"/>
      <c r="C1497" s="165"/>
      <c r="D1497" s="165"/>
      <c r="E1497" s="165"/>
      <c r="F1497" s="165"/>
      <c r="G1497" s="166"/>
      <c r="H1497" s="41" t="s">
        <v>113</v>
      </c>
      <c r="I1497" s="167"/>
      <c r="J1497" s="155"/>
      <c r="K1497" s="41"/>
      <c r="L1497" s="41"/>
      <c r="M1497" s="41"/>
    </row>
    <row r="1498" spans="1:13" ht="15" customHeight="1" thickBot="1" x14ac:dyDescent="0.3">
      <c r="A1498" s="43" t="s">
        <v>4</v>
      </c>
      <c r="B1498" s="168" t="s">
        <v>5</v>
      </c>
      <c r="C1498" s="169"/>
      <c r="D1498" s="169"/>
      <c r="E1498" s="169"/>
      <c r="F1498" s="169"/>
      <c r="G1498" s="169"/>
      <c r="H1498" s="167" t="s">
        <v>5</v>
      </c>
      <c r="I1498" s="154"/>
      <c r="J1498" s="154"/>
      <c r="K1498" s="154"/>
      <c r="L1498" s="154"/>
      <c r="M1498" s="155"/>
    </row>
    <row r="1499" spans="1:13" ht="15" customHeight="1" thickTop="1" thickBot="1" x14ac:dyDescent="0.3">
      <c r="A1499" s="44" t="s">
        <v>6</v>
      </c>
      <c r="B1499" s="45" t="s">
        <v>7</v>
      </c>
      <c r="C1499" s="45" t="s">
        <v>8</v>
      </c>
      <c r="D1499" s="45" t="s">
        <v>9</v>
      </c>
      <c r="E1499" s="45" t="s">
        <v>10</v>
      </c>
      <c r="F1499" s="45" t="s">
        <v>11</v>
      </c>
      <c r="G1499" s="46" t="s">
        <v>12</v>
      </c>
      <c r="H1499" s="47" t="s">
        <v>7</v>
      </c>
      <c r="I1499" s="47" t="s">
        <v>8</v>
      </c>
      <c r="J1499" s="47" t="s">
        <v>9</v>
      </c>
      <c r="K1499" s="47" t="s">
        <v>10</v>
      </c>
      <c r="L1499" s="47" t="s">
        <v>11</v>
      </c>
      <c r="M1499" s="48" t="s">
        <v>12</v>
      </c>
    </row>
    <row r="1500" spans="1:13" ht="15" customHeight="1" thickTop="1" thickBot="1" x14ac:dyDescent="0.3">
      <c r="A1500" s="49" t="s">
        <v>13</v>
      </c>
      <c r="B1500" s="50"/>
      <c r="C1500" s="50"/>
      <c r="D1500" s="50"/>
      <c r="E1500" s="50">
        <v>3</v>
      </c>
      <c r="F1500" s="50">
        <v>15</v>
      </c>
      <c r="G1500" s="51">
        <f t="shared" ref="G1500:G1502" si="581">SUM(B1500:F1500)</f>
        <v>18</v>
      </c>
      <c r="H1500" s="52">
        <f t="shared" ref="H1500:L1502" si="582">IFERROR(B1500/$G$1500,0)</f>
        <v>0</v>
      </c>
      <c r="I1500" s="52">
        <f t="shared" si="582"/>
        <v>0</v>
      </c>
      <c r="J1500" s="52">
        <f t="shared" si="582"/>
        <v>0</v>
      </c>
      <c r="K1500" s="52">
        <f t="shared" si="582"/>
        <v>0.16666666666666666</v>
      </c>
      <c r="L1500" s="52">
        <f t="shared" si="582"/>
        <v>0.83333333333333337</v>
      </c>
      <c r="M1500" s="53" t="s">
        <v>14</v>
      </c>
    </row>
    <row r="1501" spans="1:13" ht="15" customHeight="1" thickTop="1" thickBot="1" x14ac:dyDescent="0.3">
      <c r="A1501" s="49" t="s">
        <v>15</v>
      </c>
      <c r="B1501" s="50"/>
      <c r="C1501" s="50"/>
      <c r="D1501" s="50"/>
      <c r="E1501" s="50">
        <v>4</v>
      </c>
      <c r="F1501" s="50">
        <v>14</v>
      </c>
      <c r="G1501" s="51">
        <f t="shared" si="581"/>
        <v>18</v>
      </c>
      <c r="H1501" s="52">
        <f t="shared" si="582"/>
        <v>0</v>
      </c>
      <c r="I1501" s="52">
        <f t="shared" si="582"/>
        <v>0</v>
      </c>
      <c r="J1501" s="52">
        <f t="shared" si="582"/>
        <v>0</v>
      </c>
      <c r="K1501" s="52">
        <f t="shared" si="582"/>
        <v>0.22222222222222221</v>
      </c>
      <c r="L1501" s="52">
        <f t="shared" si="582"/>
        <v>0.77777777777777779</v>
      </c>
      <c r="M1501" s="54" t="s">
        <v>14</v>
      </c>
    </row>
    <row r="1502" spans="1:13" ht="15" customHeight="1" thickTop="1" thickBot="1" x14ac:dyDescent="0.3">
      <c r="A1502" s="49" t="s">
        <v>16</v>
      </c>
      <c r="B1502" s="50"/>
      <c r="C1502" s="50"/>
      <c r="D1502" s="50"/>
      <c r="E1502" s="50">
        <v>8</v>
      </c>
      <c r="F1502" s="50">
        <v>10</v>
      </c>
      <c r="G1502" s="51">
        <f t="shared" si="581"/>
        <v>18</v>
      </c>
      <c r="H1502" s="52">
        <f t="shared" si="582"/>
        <v>0</v>
      </c>
      <c r="I1502" s="52">
        <f t="shared" si="582"/>
        <v>0</v>
      </c>
      <c r="J1502" s="52">
        <f t="shared" si="582"/>
        <v>0</v>
      </c>
      <c r="K1502" s="52">
        <f t="shared" si="582"/>
        <v>0.44444444444444442</v>
      </c>
      <c r="L1502" s="52">
        <f t="shared" si="582"/>
        <v>0.55555555555555558</v>
      </c>
      <c r="M1502" s="54" t="s">
        <v>14</v>
      </c>
    </row>
    <row r="1503" spans="1:13" ht="15" customHeight="1" thickTop="1" thickBot="1" x14ac:dyDescent="0.3">
      <c r="A1503" s="55" t="s">
        <v>17</v>
      </c>
      <c r="B1503" s="56">
        <f>IFERROR(AVERAGE(B1500:B1502),0)</f>
        <v>0</v>
      </c>
      <c r="C1503" s="56"/>
      <c r="D1503" s="56">
        <f t="shared" ref="D1503:E1503" si="583">IFERROR(AVERAGE(D1500:D1502),0)</f>
        <v>0</v>
      </c>
      <c r="E1503" s="56">
        <f t="shared" si="583"/>
        <v>5</v>
      </c>
      <c r="F1503" s="56"/>
      <c r="G1503" s="56">
        <f>SUM(AVERAGE(G1500:G1502))</f>
        <v>18</v>
      </c>
      <c r="H1503" s="57">
        <f>AVERAGE(H1500:H1502)*0.2</f>
        <v>0</v>
      </c>
      <c r="I1503" s="57">
        <f>AVERAGE(I1500:I1502)*0.4</f>
        <v>0</v>
      </c>
      <c r="J1503" s="57">
        <f>AVERAGE(J1500:J1502)*0.6</f>
        <v>0</v>
      </c>
      <c r="K1503" s="57">
        <f>AVERAGE(K1500:K1502)*0.8</f>
        <v>0.22222222222222221</v>
      </c>
      <c r="L1503" s="57">
        <f>AVERAGE(L1500:L1502)*1</f>
        <v>0.72222222222222232</v>
      </c>
      <c r="M1503" s="58">
        <f>SUM(H1503:L1503)</f>
        <v>0.94444444444444453</v>
      </c>
    </row>
    <row r="1504" spans="1:13" ht="15" customHeight="1" thickTop="1" thickBot="1" x14ac:dyDescent="0.3">
      <c r="A1504" s="59" t="s">
        <v>18</v>
      </c>
      <c r="B1504" s="45" t="s">
        <v>7</v>
      </c>
      <c r="C1504" s="45" t="s">
        <v>8</v>
      </c>
      <c r="D1504" s="45" t="s">
        <v>9</v>
      </c>
      <c r="E1504" s="45" t="s">
        <v>10</v>
      </c>
      <c r="F1504" s="45" t="s">
        <v>11</v>
      </c>
      <c r="G1504" s="46" t="s">
        <v>12</v>
      </c>
      <c r="H1504" s="45" t="s">
        <v>7</v>
      </c>
      <c r="I1504" s="45" t="s">
        <v>8</v>
      </c>
      <c r="J1504" s="45" t="s">
        <v>9</v>
      </c>
      <c r="K1504" s="45" t="s">
        <v>10</v>
      </c>
      <c r="L1504" s="60" t="s">
        <v>11</v>
      </c>
      <c r="M1504" s="46" t="s">
        <v>12</v>
      </c>
    </row>
    <row r="1505" spans="1:13" ht="15" customHeight="1" thickTop="1" thickBot="1" x14ac:dyDescent="0.3">
      <c r="A1505" s="49" t="s">
        <v>19</v>
      </c>
      <c r="B1505" s="50"/>
      <c r="C1505" s="50"/>
      <c r="D1505" s="50"/>
      <c r="E1505" s="50">
        <v>4</v>
      </c>
      <c r="F1505" s="50">
        <v>14</v>
      </c>
      <c r="G1505" s="51">
        <f t="shared" ref="G1505:G1509" si="584">SUM(B1505:F1505)</f>
        <v>18</v>
      </c>
      <c r="H1505" s="52">
        <f t="shared" ref="H1505:L1509" si="585">IFERROR(B1505/$G$1505,0)</f>
        <v>0</v>
      </c>
      <c r="I1505" s="52">
        <f t="shared" si="585"/>
        <v>0</v>
      </c>
      <c r="J1505" s="52">
        <f t="shared" si="585"/>
        <v>0</v>
      </c>
      <c r="K1505" s="52">
        <f t="shared" si="585"/>
        <v>0.22222222222222221</v>
      </c>
      <c r="L1505" s="52">
        <f t="shared" si="585"/>
        <v>0.77777777777777779</v>
      </c>
      <c r="M1505" s="54" t="s">
        <v>14</v>
      </c>
    </row>
    <row r="1506" spans="1:13" ht="15" customHeight="1" thickTop="1" thickBot="1" x14ac:dyDescent="0.3">
      <c r="A1506" s="49" t="s">
        <v>20</v>
      </c>
      <c r="B1506" s="50"/>
      <c r="C1506" s="50"/>
      <c r="D1506" s="50"/>
      <c r="E1506" s="50">
        <v>5</v>
      </c>
      <c r="F1506" s="50">
        <v>13</v>
      </c>
      <c r="G1506" s="51">
        <f t="shared" si="584"/>
        <v>18</v>
      </c>
      <c r="H1506" s="52">
        <f t="shared" si="585"/>
        <v>0</v>
      </c>
      <c r="I1506" s="52">
        <f t="shared" si="585"/>
        <v>0</v>
      </c>
      <c r="J1506" s="52">
        <f t="shared" si="585"/>
        <v>0</v>
      </c>
      <c r="K1506" s="52">
        <f t="shared" si="585"/>
        <v>0.27777777777777779</v>
      </c>
      <c r="L1506" s="52">
        <f t="shared" si="585"/>
        <v>0.72222222222222221</v>
      </c>
      <c r="M1506" s="54" t="s">
        <v>14</v>
      </c>
    </row>
    <row r="1507" spans="1:13" ht="15" customHeight="1" thickTop="1" thickBot="1" x14ac:dyDescent="0.3">
      <c r="A1507" s="49" t="s">
        <v>21</v>
      </c>
      <c r="B1507" s="50"/>
      <c r="C1507" s="50">
        <v>1</v>
      </c>
      <c r="D1507" s="50"/>
      <c r="E1507" s="50">
        <v>2</v>
      </c>
      <c r="F1507" s="50">
        <v>15</v>
      </c>
      <c r="G1507" s="51">
        <f t="shared" si="584"/>
        <v>18</v>
      </c>
      <c r="H1507" s="52">
        <f t="shared" si="585"/>
        <v>0</v>
      </c>
      <c r="I1507" s="52">
        <f t="shared" si="585"/>
        <v>5.5555555555555552E-2</v>
      </c>
      <c r="J1507" s="52">
        <f t="shared" si="585"/>
        <v>0</v>
      </c>
      <c r="K1507" s="52">
        <f t="shared" si="585"/>
        <v>0.1111111111111111</v>
      </c>
      <c r="L1507" s="52">
        <f t="shared" si="585"/>
        <v>0.83333333333333337</v>
      </c>
      <c r="M1507" s="54" t="s">
        <v>14</v>
      </c>
    </row>
    <row r="1508" spans="1:13" ht="15" customHeight="1" thickTop="1" thickBot="1" x14ac:dyDescent="0.3">
      <c r="A1508" s="49" t="s">
        <v>22</v>
      </c>
      <c r="B1508" s="50"/>
      <c r="C1508" s="50"/>
      <c r="D1508" s="50"/>
      <c r="E1508" s="50">
        <v>7</v>
      </c>
      <c r="F1508" s="50">
        <v>11</v>
      </c>
      <c r="G1508" s="51">
        <f t="shared" si="584"/>
        <v>18</v>
      </c>
      <c r="H1508" s="52">
        <f t="shared" si="585"/>
        <v>0</v>
      </c>
      <c r="I1508" s="52">
        <f t="shared" si="585"/>
        <v>0</v>
      </c>
      <c r="J1508" s="52">
        <f t="shared" si="585"/>
        <v>0</v>
      </c>
      <c r="K1508" s="52">
        <f t="shared" si="585"/>
        <v>0.3888888888888889</v>
      </c>
      <c r="L1508" s="52">
        <f t="shared" si="585"/>
        <v>0.61111111111111116</v>
      </c>
      <c r="M1508" s="54" t="s">
        <v>14</v>
      </c>
    </row>
    <row r="1509" spans="1:13" ht="15" customHeight="1" thickTop="1" thickBot="1" x14ac:dyDescent="0.3">
      <c r="A1509" s="49" t="s">
        <v>23</v>
      </c>
      <c r="B1509" s="50"/>
      <c r="C1509" s="50"/>
      <c r="D1509" s="50"/>
      <c r="E1509" s="50">
        <v>4</v>
      </c>
      <c r="F1509" s="50">
        <v>14</v>
      </c>
      <c r="G1509" s="51">
        <f t="shared" si="584"/>
        <v>18</v>
      </c>
      <c r="H1509" s="52">
        <f t="shared" si="585"/>
        <v>0</v>
      </c>
      <c r="I1509" s="52">
        <f t="shared" si="585"/>
        <v>0</v>
      </c>
      <c r="J1509" s="52">
        <f t="shared" si="585"/>
        <v>0</v>
      </c>
      <c r="K1509" s="52">
        <f t="shared" si="585"/>
        <v>0.22222222222222221</v>
      </c>
      <c r="L1509" s="52">
        <f t="shared" si="585"/>
        <v>0.77777777777777779</v>
      </c>
      <c r="M1509" s="54"/>
    </row>
    <row r="1510" spans="1:13" ht="15" customHeight="1" thickTop="1" thickBot="1" x14ac:dyDescent="0.3">
      <c r="A1510" s="55" t="s">
        <v>24</v>
      </c>
      <c r="B1510" s="56">
        <f t="shared" ref="B1510:E1510" si="586">IFERROR(AVERAGE(B1505:B1509),0)</f>
        <v>0</v>
      </c>
      <c r="C1510" s="56">
        <f t="shared" si="586"/>
        <v>1</v>
      </c>
      <c r="D1510" s="56">
        <f t="shared" si="586"/>
        <v>0</v>
      </c>
      <c r="E1510" s="56">
        <f t="shared" si="586"/>
        <v>4.4000000000000004</v>
      </c>
      <c r="F1510" s="56"/>
      <c r="G1510" s="56">
        <f>SUM(AVERAGE(G1505:G1509))</f>
        <v>18</v>
      </c>
      <c r="H1510" s="58">
        <f>AVERAGE(H1505:H1509)*0.2</f>
        <v>0</v>
      </c>
      <c r="I1510" s="58">
        <f>AVERAGE(I1505:I1509)*0.4</f>
        <v>4.4444444444444444E-3</v>
      </c>
      <c r="J1510" s="58">
        <f>AVERAGE(J1505:J1509)*0.6</f>
        <v>0</v>
      </c>
      <c r="K1510" s="58">
        <f>AVERAGE(K1505:K1509)*0.8</f>
        <v>0.19555555555555559</v>
      </c>
      <c r="L1510" s="61">
        <f>AVERAGE(L1505:L1509)*1</f>
        <v>0.74444444444444446</v>
      </c>
      <c r="M1510" s="58">
        <f>SUM(H1510:L1510)</f>
        <v>0.94444444444444453</v>
      </c>
    </row>
    <row r="1511" spans="1:13" ht="15" customHeight="1" thickTop="1" thickBot="1" x14ac:dyDescent="0.3">
      <c r="A1511" s="59" t="s">
        <v>25</v>
      </c>
      <c r="B1511" s="45" t="s">
        <v>7</v>
      </c>
      <c r="C1511" s="45" t="s">
        <v>8</v>
      </c>
      <c r="D1511" s="45" t="s">
        <v>9</v>
      </c>
      <c r="E1511" s="45" t="s">
        <v>10</v>
      </c>
      <c r="F1511" s="45" t="s">
        <v>11</v>
      </c>
      <c r="G1511" s="46" t="s">
        <v>12</v>
      </c>
      <c r="H1511" s="45" t="s">
        <v>7</v>
      </c>
      <c r="I1511" s="45" t="s">
        <v>8</v>
      </c>
      <c r="J1511" s="45" t="s">
        <v>9</v>
      </c>
      <c r="K1511" s="45" t="s">
        <v>10</v>
      </c>
      <c r="L1511" s="60" t="s">
        <v>11</v>
      </c>
      <c r="M1511" s="46" t="s">
        <v>12</v>
      </c>
    </row>
    <row r="1512" spans="1:13" ht="15" customHeight="1" thickTop="1" thickBot="1" x14ac:dyDescent="0.3">
      <c r="A1512" s="49" t="s">
        <v>26</v>
      </c>
      <c r="B1512" s="50"/>
      <c r="C1512" s="50">
        <v>2</v>
      </c>
      <c r="D1512" s="50"/>
      <c r="E1512" s="50">
        <v>10</v>
      </c>
      <c r="F1512" s="50">
        <v>6</v>
      </c>
      <c r="G1512" s="51">
        <f t="shared" ref="G1512:G1514" si="587">SUM(B1512:F1512)</f>
        <v>18</v>
      </c>
      <c r="H1512" s="52">
        <f t="shared" ref="H1512:L1514" si="588">IFERROR(B1512/$G$1512,0)</f>
        <v>0</v>
      </c>
      <c r="I1512" s="52">
        <f t="shared" si="588"/>
        <v>0.1111111111111111</v>
      </c>
      <c r="J1512" s="52">
        <f t="shared" si="588"/>
        <v>0</v>
      </c>
      <c r="K1512" s="52">
        <f t="shared" si="588"/>
        <v>0.55555555555555558</v>
      </c>
      <c r="L1512" s="52">
        <f t="shared" si="588"/>
        <v>0.33333333333333331</v>
      </c>
      <c r="M1512" s="54" t="s">
        <v>14</v>
      </c>
    </row>
    <row r="1513" spans="1:13" ht="15" customHeight="1" thickTop="1" thickBot="1" x14ac:dyDescent="0.3">
      <c r="A1513" s="49" t="s">
        <v>27</v>
      </c>
      <c r="B1513" s="50"/>
      <c r="C1513" s="50">
        <v>2</v>
      </c>
      <c r="D1513" s="50"/>
      <c r="E1513" s="50">
        <v>6</v>
      </c>
      <c r="F1513" s="50">
        <v>10</v>
      </c>
      <c r="G1513" s="51">
        <f t="shared" si="587"/>
        <v>18</v>
      </c>
      <c r="H1513" s="52">
        <f t="shared" si="588"/>
        <v>0</v>
      </c>
      <c r="I1513" s="52">
        <f t="shared" si="588"/>
        <v>0.1111111111111111</v>
      </c>
      <c r="J1513" s="52">
        <f t="shared" si="588"/>
        <v>0</v>
      </c>
      <c r="K1513" s="52">
        <f t="shared" si="588"/>
        <v>0.33333333333333331</v>
      </c>
      <c r="L1513" s="52">
        <f t="shared" si="588"/>
        <v>0.55555555555555558</v>
      </c>
      <c r="M1513" s="54" t="s">
        <v>14</v>
      </c>
    </row>
    <row r="1514" spans="1:13" ht="15" customHeight="1" thickTop="1" thickBot="1" x14ac:dyDescent="0.3">
      <c r="A1514" s="49" t="s">
        <v>28</v>
      </c>
      <c r="B1514" s="50"/>
      <c r="C1514" s="50">
        <v>1</v>
      </c>
      <c r="D1514" s="50"/>
      <c r="E1514" s="50">
        <v>9</v>
      </c>
      <c r="F1514" s="50">
        <v>8</v>
      </c>
      <c r="G1514" s="51">
        <f t="shared" si="587"/>
        <v>18</v>
      </c>
      <c r="H1514" s="52">
        <f t="shared" si="588"/>
        <v>0</v>
      </c>
      <c r="I1514" s="52">
        <f t="shared" si="588"/>
        <v>5.5555555555555552E-2</v>
      </c>
      <c r="J1514" s="52">
        <f t="shared" si="588"/>
        <v>0</v>
      </c>
      <c r="K1514" s="52">
        <f t="shared" si="588"/>
        <v>0.5</v>
      </c>
      <c r="L1514" s="52">
        <f t="shared" si="588"/>
        <v>0.44444444444444442</v>
      </c>
      <c r="M1514" s="54" t="s">
        <v>14</v>
      </c>
    </row>
    <row r="1515" spans="1:13" ht="15" customHeight="1" thickTop="1" thickBot="1" x14ac:dyDescent="0.3">
      <c r="A1515" s="55" t="s">
        <v>24</v>
      </c>
      <c r="B1515" s="56"/>
      <c r="C1515" s="56">
        <f t="shared" ref="C1515:E1515" si="589">IFERROR(AVERAGE(C1512:C1514),0)</f>
        <v>1.6666666666666667</v>
      </c>
      <c r="D1515" s="62">
        <f t="shared" si="589"/>
        <v>0</v>
      </c>
      <c r="E1515" s="62">
        <f t="shared" si="589"/>
        <v>8.3333333333333339</v>
      </c>
      <c r="F1515" s="62"/>
      <c r="G1515" s="62">
        <f>SUM(AVERAGE(G1512:G1514))</f>
        <v>18</v>
      </c>
      <c r="H1515" s="58">
        <f>AVERAGE(H1512:H1514)*0.2</f>
        <v>0</v>
      </c>
      <c r="I1515" s="58">
        <f>AVERAGE(I1512:I1514)*0.4</f>
        <v>3.7037037037037042E-2</v>
      </c>
      <c r="J1515" s="58">
        <f>AVERAGE(J1512:J1514)*0.6</f>
        <v>0</v>
      </c>
      <c r="K1515" s="58">
        <f>AVERAGE(K1512:K1514)*0.8</f>
        <v>0.37037037037037041</v>
      </c>
      <c r="L1515" s="61">
        <f>AVERAGE(L1512:L1514)*1</f>
        <v>0.44444444444444442</v>
      </c>
      <c r="M1515" s="63">
        <f>SUM(H1515:L1515)</f>
        <v>0.85185185185185186</v>
      </c>
    </row>
    <row r="1516" spans="1:13" ht="15" customHeight="1" thickTop="1" thickBot="1" x14ac:dyDescent="0.3">
      <c r="A1516" s="44" t="s">
        <v>29</v>
      </c>
      <c r="B1516" s="45" t="s">
        <v>7</v>
      </c>
      <c r="C1516" s="45" t="s">
        <v>8</v>
      </c>
      <c r="D1516" s="45" t="s">
        <v>9</v>
      </c>
      <c r="E1516" s="45" t="s">
        <v>10</v>
      </c>
      <c r="F1516" s="45" t="s">
        <v>11</v>
      </c>
      <c r="G1516" s="46" t="s">
        <v>12</v>
      </c>
      <c r="H1516" s="45" t="s">
        <v>7</v>
      </c>
      <c r="I1516" s="45" t="s">
        <v>8</v>
      </c>
      <c r="J1516" s="45" t="s">
        <v>9</v>
      </c>
      <c r="K1516" s="45" t="s">
        <v>10</v>
      </c>
      <c r="L1516" s="60" t="s">
        <v>11</v>
      </c>
      <c r="M1516" s="46" t="s">
        <v>12</v>
      </c>
    </row>
    <row r="1517" spans="1:13" ht="15" customHeight="1" thickTop="1" thickBot="1" x14ac:dyDescent="0.3">
      <c r="A1517" s="64" t="s">
        <v>30</v>
      </c>
      <c r="B1517" s="65">
        <v>1</v>
      </c>
      <c r="C1517" s="65"/>
      <c r="D1517" s="65">
        <v>1</v>
      </c>
      <c r="E1517" s="50">
        <v>6</v>
      </c>
      <c r="F1517" s="50">
        <v>10</v>
      </c>
      <c r="G1517" s="66">
        <f t="shared" ref="G1517:G1520" si="590">SUM(B1517:F1517)</f>
        <v>18</v>
      </c>
      <c r="H1517" s="67">
        <f t="shared" ref="H1517:L1520" si="591">IFERROR(B1517/$G$1517,0)</f>
        <v>5.5555555555555552E-2</v>
      </c>
      <c r="I1517" s="67">
        <f t="shared" si="591"/>
        <v>0</v>
      </c>
      <c r="J1517" s="67">
        <f t="shared" si="591"/>
        <v>5.5555555555555552E-2</v>
      </c>
      <c r="K1517" s="67">
        <f t="shared" si="591"/>
        <v>0.33333333333333331</v>
      </c>
      <c r="L1517" s="67">
        <f t="shared" si="591"/>
        <v>0.55555555555555558</v>
      </c>
      <c r="M1517" s="54" t="s">
        <v>14</v>
      </c>
    </row>
    <row r="1518" spans="1:13" ht="15" customHeight="1" thickTop="1" thickBot="1" x14ac:dyDescent="0.3">
      <c r="A1518" s="64" t="s">
        <v>31</v>
      </c>
      <c r="B1518" s="65"/>
      <c r="C1518" s="65"/>
      <c r="D1518" s="65"/>
      <c r="E1518" s="50">
        <v>5</v>
      </c>
      <c r="F1518" s="50">
        <v>13</v>
      </c>
      <c r="G1518" s="66">
        <f t="shared" si="590"/>
        <v>18</v>
      </c>
      <c r="H1518" s="67">
        <f t="shared" si="591"/>
        <v>0</v>
      </c>
      <c r="I1518" s="67">
        <f t="shared" si="591"/>
        <v>0</v>
      </c>
      <c r="J1518" s="67">
        <f t="shared" si="591"/>
        <v>0</v>
      </c>
      <c r="K1518" s="67">
        <f t="shared" si="591"/>
        <v>0.27777777777777779</v>
      </c>
      <c r="L1518" s="67">
        <f t="shared" si="591"/>
        <v>0.72222222222222221</v>
      </c>
      <c r="M1518" s="54" t="s">
        <v>14</v>
      </c>
    </row>
    <row r="1519" spans="1:13" ht="15" customHeight="1" thickTop="1" thickBot="1" x14ac:dyDescent="0.3">
      <c r="A1519" s="64" t="s">
        <v>32</v>
      </c>
      <c r="B1519" s="65"/>
      <c r="C1519" s="65"/>
      <c r="D1519" s="65"/>
      <c r="E1519" s="50">
        <v>6</v>
      </c>
      <c r="F1519" s="50">
        <v>12</v>
      </c>
      <c r="G1519" s="66">
        <f t="shared" si="590"/>
        <v>18</v>
      </c>
      <c r="H1519" s="67">
        <f t="shared" si="591"/>
        <v>0</v>
      </c>
      <c r="I1519" s="67">
        <f t="shared" si="591"/>
        <v>0</v>
      </c>
      <c r="J1519" s="67">
        <f t="shared" si="591"/>
        <v>0</v>
      </c>
      <c r="K1519" s="67">
        <f t="shared" si="591"/>
        <v>0.33333333333333331</v>
      </c>
      <c r="L1519" s="67">
        <f t="shared" si="591"/>
        <v>0.66666666666666663</v>
      </c>
      <c r="M1519" s="54" t="s">
        <v>14</v>
      </c>
    </row>
    <row r="1520" spans="1:13" ht="15" customHeight="1" thickTop="1" thickBot="1" x14ac:dyDescent="0.3">
      <c r="A1520" s="64" t="s">
        <v>33</v>
      </c>
      <c r="B1520" s="65"/>
      <c r="C1520" s="65"/>
      <c r="D1520" s="65">
        <v>1</v>
      </c>
      <c r="E1520" s="50">
        <v>4</v>
      </c>
      <c r="F1520" s="50">
        <v>13</v>
      </c>
      <c r="G1520" s="66">
        <f t="shared" si="590"/>
        <v>18</v>
      </c>
      <c r="H1520" s="67">
        <f t="shared" si="591"/>
        <v>0</v>
      </c>
      <c r="I1520" s="67">
        <f t="shared" si="591"/>
        <v>0</v>
      </c>
      <c r="J1520" s="67">
        <f t="shared" si="591"/>
        <v>5.5555555555555552E-2</v>
      </c>
      <c r="K1520" s="67">
        <f t="shared" si="591"/>
        <v>0.22222222222222221</v>
      </c>
      <c r="L1520" s="67">
        <f t="shared" si="591"/>
        <v>0.72222222222222221</v>
      </c>
      <c r="M1520" s="54" t="s">
        <v>14</v>
      </c>
    </row>
    <row r="1521" spans="1:13" ht="15" customHeight="1" thickTop="1" thickBot="1" x14ac:dyDescent="0.3">
      <c r="A1521" s="68" t="s">
        <v>24</v>
      </c>
      <c r="B1521" s="69">
        <f t="shared" ref="B1521:E1521" si="592">IFERROR(AVERAGE(B1517:B1520),0)</f>
        <v>1</v>
      </c>
      <c r="C1521" s="69">
        <f t="shared" si="592"/>
        <v>0</v>
      </c>
      <c r="D1521" s="69">
        <f t="shared" si="592"/>
        <v>1</v>
      </c>
      <c r="E1521" s="69">
        <f t="shared" si="592"/>
        <v>5.25</v>
      </c>
      <c r="F1521" s="69"/>
      <c r="G1521" s="69">
        <f>SUM(AVERAGE(G1517:G1520))</f>
        <v>18</v>
      </c>
      <c r="H1521" s="63">
        <f>AVERAGE(H1517:H1520)*0.2</f>
        <v>2.7777777777777779E-3</v>
      </c>
      <c r="I1521" s="63">
        <f>AVERAGE(I1517:I1520)*0.4</f>
        <v>0</v>
      </c>
      <c r="J1521" s="63">
        <f>AVERAGE(J1517:J1520)*0.6</f>
        <v>1.6666666666666666E-2</v>
      </c>
      <c r="K1521" s="63">
        <f>AVERAGE(K1517:K1520)*0.8</f>
        <v>0.23333333333333331</v>
      </c>
      <c r="L1521" s="70">
        <f>AVERAGE(L1517:L1520)*1</f>
        <v>0.66666666666666663</v>
      </c>
      <c r="M1521" s="63">
        <f>SUM(H1521:L1521)</f>
        <v>0.9194444444444444</v>
      </c>
    </row>
    <row r="1522" spans="1:13" ht="15" customHeight="1" thickTop="1" thickBot="1" x14ac:dyDescent="0.3">
      <c r="A1522" s="71" t="s">
        <v>114</v>
      </c>
      <c r="B1522" s="72"/>
      <c r="C1522" s="72"/>
      <c r="D1522" s="72"/>
      <c r="E1522" s="72"/>
      <c r="F1522" s="72"/>
      <c r="G1522" s="73">
        <f>SUM(B1522:F1522)</f>
        <v>0</v>
      </c>
      <c r="H1522" s="74">
        <f t="shared" ref="H1522:L1522" si="593">IFERROR(B1522/$G$1522,0)</f>
        <v>0</v>
      </c>
      <c r="I1522" s="74">
        <f t="shared" si="593"/>
        <v>0</v>
      </c>
      <c r="J1522" s="74">
        <f t="shared" si="593"/>
        <v>0</v>
      </c>
      <c r="K1522" s="74">
        <f t="shared" si="593"/>
        <v>0</v>
      </c>
      <c r="L1522" s="74">
        <f t="shared" si="593"/>
        <v>0</v>
      </c>
      <c r="M1522" s="54" t="s">
        <v>14</v>
      </c>
    </row>
    <row r="1523" spans="1:13" ht="15" customHeight="1" thickTop="1" thickBot="1" x14ac:dyDescent="0.3">
      <c r="A1523" s="170" t="s">
        <v>35</v>
      </c>
      <c r="B1523" s="171"/>
      <c r="C1523" s="171"/>
      <c r="D1523" s="171"/>
      <c r="E1523" s="171"/>
      <c r="F1523" s="172"/>
      <c r="G1523" s="75">
        <v>18</v>
      </c>
      <c r="H1523" s="63" t="s">
        <v>14</v>
      </c>
      <c r="I1523" s="63" t="s">
        <v>14</v>
      </c>
      <c r="J1523" s="63" t="s">
        <v>14</v>
      </c>
      <c r="K1523" s="63" t="s">
        <v>14</v>
      </c>
      <c r="L1523" s="63" t="s">
        <v>14</v>
      </c>
      <c r="M1523" s="63">
        <f>(M1503+M1510+M1515+M1521)/4</f>
        <v>0.9150462962962963</v>
      </c>
    </row>
    <row r="1524" spans="1:13" ht="15" customHeight="1" thickTop="1" x14ac:dyDescent="0.25">
      <c r="A1524" s="37"/>
      <c r="B1524" s="37"/>
      <c r="C1524" s="37"/>
      <c r="D1524" s="37"/>
      <c r="E1524" s="37"/>
      <c r="F1524" s="37"/>
      <c r="G1524" s="37"/>
      <c r="H1524" s="37"/>
      <c r="I1524" s="37"/>
      <c r="J1524" s="37"/>
      <c r="K1524" s="37"/>
      <c r="L1524" s="37"/>
      <c r="M1524" s="37"/>
    </row>
    <row r="1525" spans="1:13" ht="15" customHeight="1" thickBot="1" x14ac:dyDescent="0.3">
      <c r="A1525" s="37"/>
      <c r="B1525" s="37"/>
      <c r="C1525" s="37"/>
      <c r="D1525" s="37"/>
      <c r="E1525" s="37"/>
      <c r="F1525" s="37"/>
      <c r="G1525" s="37"/>
      <c r="H1525" s="37"/>
      <c r="I1525" s="37"/>
      <c r="J1525" s="37"/>
      <c r="K1525" s="37"/>
      <c r="L1525" s="37"/>
      <c r="M1525" s="37"/>
    </row>
    <row r="1526" spans="1:13" ht="15" customHeight="1" thickTop="1" thickBot="1" x14ac:dyDescent="0.3">
      <c r="A1526" s="39" t="s">
        <v>0</v>
      </c>
      <c r="B1526" s="153" t="s">
        <v>56</v>
      </c>
      <c r="C1526" s="154"/>
      <c r="D1526" s="154"/>
      <c r="E1526" s="154"/>
      <c r="F1526" s="154"/>
      <c r="G1526" s="155"/>
      <c r="H1526" s="156" t="s">
        <v>111</v>
      </c>
      <c r="I1526" s="157"/>
      <c r="J1526" s="158"/>
      <c r="K1526" s="40" t="s">
        <v>2</v>
      </c>
      <c r="L1526" s="159">
        <v>45296</v>
      </c>
      <c r="M1526" s="160"/>
    </row>
    <row r="1527" spans="1:13" ht="15" customHeight="1" thickBot="1" x14ac:dyDescent="0.3">
      <c r="A1527" s="161" t="s">
        <v>3</v>
      </c>
      <c r="B1527" s="162"/>
      <c r="C1527" s="162"/>
      <c r="D1527" s="162"/>
      <c r="E1527" s="162"/>
      <c r="F1527" s="162"/>
      <c r="G1527" s="163"/>
      <c r="H1527" s="41" t="s">
        <v>112</v>
      </c>
      <c r="I1527" s="167">
        <v>19</v>
      </c>
      <c r="J1527" s="155"/>
      <c r="K1527" s="42"/>
      <c r="L1527" s="41"/>
      <c r="M1527" s="41"/>
    </row>
    <row r="1528" spans="1:13" ht="15" customHeight="1" thickBot="1" x14ac:dyDescent="0.3">
      <c r="A1528" s="164"/>
      <c r="B1528" s="165"/>
      <c r="C1528" s="165"/>
      <c r="D1528" s="165"/>
      <c r="E1528" s="165"/>
      <c r="F1528" s="165"/>
      <c r="G1528" s="166"/>
      <c r="H1528" s="41" t="s">
        <v>113</v>
      </c>
      <c r="I1528" s="167"/>
      <c r="J1528" s="155"/>
      <c r="K1528" s="41"/>
      <c r="L1528" s="41"/>
      <c r="M1528" s="41"/>
    </row>
    <row r="1529" spans="1:13" ht="15" customHeight="1" thickBot="1" x14ac:dyDescent="0.3">
      <c r="A1529" s="43" t="s">
        <v>4</v>
      </c>
      <c r="B1529" s="168" t="s">
        <v>5</v>
      </c>
      <c r="C1529" s="169"/>
      <c r="D1529" s="169"/>
      <c r="E1529" s="169"/>
      <c r="F1529" s="169"/>
      <c r="G1529" s="169"/>
      <c r="H1529" s="167" t="s">
        <v>5</v>
      </c>
      <c r="I1529" s="154"/>
      <c r="J1529" s="154"/>
      <c r="K1529" s="154"/>
      <c r="L1529" s="154"/>
      <c r="M1529" s="155"/>
    </row>
    <row r="1530" spans="1:13" ht="15" customHeight="1" thickTop="1" thickBot="1" x14ac:dyDescent="0.3">
      <c r="A1530" s="44" t="s">
        <v>6</v>
      </c>
      <c r="B1530" s="45" t="s">
        <v>7</v>
      </c>
      <c r="C1530" s="45" t="s">
        <v>8</v>
      </c>
      <c r="D1530" s="45" t="s">
        <v>9</v>
      </c>
      <c r="E1530" s="45" t="s">
        <v>10</v>
      </c>
      <c r="F1530" s="45" t="s">
        <v>11</v>
      </c>
      <c r="G1530" s="46" t="s">
        <v>12</v>
      </c>
      <c r="H1530" s="47" t="s">
        <v>7</v>
      </c>
      <c r="I1530" s="47" t="s">
        <v>8</v>
      </c>
      <c r="J1530" s="47" t="s">
        <v>9</v>
      </c>
      <c r="K1530" s="47" t="s">
        <v>10</v>
      </c>
      <c r="L1530" s="47" t="s">
        <v>11</v>
      </c>
      <c r="M1530" s="48" t="s">
        <v>12</v>
      </c>
    </row>
    <row r="1531" spans="1:13" ht="15" customHeight="1" thickTop="1" thickBot="1" x14ac:dyDescent="0.3">
      <c r="A1531" s="49" t="s">
        <v>13</v>
      </c>
      <c r="B1531" s="50"/>
      <c r="C1531" s="50"/>
      <c r="D1531" s="50"/>
      <c r="E1531" s="50">
        <v>3</v>
      </c>
      <c r="F1531" s="50">
        <v>16</v>
      </c>
      <c r="G1531" s="51">
        <f t="shared" ref="G1531:G1533" si="594">SUM(B1531:F1531)</f>
        <v>19</v>
      </c>
      <c r="H1531" s="52">
        <f t="shared" ref="H1531:L1533" si="595">IFERROR(B1531/$G$1531,0)</f>
        <v>0</v>
      </c>
      <c r="I1531" s="52">
        <f t="shared" si="595"/>
        <v>0</v>
      </c>
      <c r="J1531" s="52">
        <f t="shared" si="595"/>
        <v>0</v>
      </c>
      <c r="K1531" s="52">
        <f t="shared" si="595"/>
        <v>0.15789473684210525</v>
      </c>
      <c r="L1531" s="52">
        <f t="shared" si="595"/>
        <v>0.84210526315789469</v>
      </c>
      <c r="M1531" s="53" t="s">
        <v>14</v>
      </c>
    </row>
    <row r="1532" spans="1:13" ht="15" customHeight="1" thickTop="1" thickBot="1" x14ac:dyDescent="0.3">
      <c r="A1532" s="49" t="s">
        <v>15</v>
      </c>
      <c r="B1532" s="50"/>
      <c r="C1532" s="50">
        <v>2</v>
      </c>
      <c r="D1532" s="50"/>
      <c r="E1532" s="50">
        <v>4</v>
      </c>
      <c r="F1532" s="50">
        <v>13</v>
      </c>
      <c r="G1532" s="51">
        <f t="shared" si="594"/>
        <v>19</v>
      </c>
      <c r="H1532" s="52">
        <f t="shared" si="595"/>
        <v>0</v>
      </c>
      <c r="I1532" s="52">
        <f t="shared" si="595"/>
        <v>0.10526315789473684</v>
      </c>
      <c r="J1532" s="52">
        <f t="shared" si="595"/>
        <v>0</v>
      </c>
      <c r="K1532" s="52">
        <f t="shared" si="595"/>
        <v>0.21052631578947367</v>
      </c>
      <c r="L1532" s="52">
        <f t="shared" si="595"/>
        <v>0.68421052631578949</v>
      </c>
      <c r="M1532" s="54" t="s">
        <v>14</v>
      </c>
    </row>
    <row r="1533" spans="1:13" ht="15" customHeight="1" thickTop="1" thickBot="1" x14ac:dyDescent="0.3">
      <c r="A1533" s="49" t="s">
        <v>16</v>
      </c>
      <c r="B1533" s="50"/>
      <c r="C1533" s="50">
        <v>1</v>
      </c>
      <c r="D1533" s="50">
        <v>1</v>
      </c>
      <c r="E1533" s="50">
        <v>3</v>
      </c>
      <c r="F1533" s="50">
        <v>14</v>
      </c>
      <c r="G1533" s="51">
        <f t="shared" si="594"/>
        <v>19</v>
      </c>
      <c r="H1533" s="52">
        <f t="shared" si="595"/>
        <v>0</v>
      </c>
      <c r="I1533" s="52">
        <f t="shared" si="595"/>
        <v>5.2631578947368418E-2</v>
      </c>
      <c r="J1533" s="52">
        <f t="shared" si="595"/>
        <v>5.2631578947368418E-2</v>
      </c>
      <c r="K1533" s="52">
        <f t="shared" si="595"/>
        <v>0.15789473684210525</v>
      </c>
      <c r="L1533" s="52">
        <f t="shared" si="595"/>
        <v>0.73684210526315785</v>
      </c>
      <c r="M1533" s="54" t="s">
        <v>14</v>
      </c>
    </row>
    <row r="1534" spans="1:13" ht="15" customHeight="1" thickTop="1" thickBot="1" x14ac:dyDescent="0.3">
      <c r="A1534" s="55" t="s">
        <v>17</v>
      </c>
      <c r="B1534" s="56">
        <f>IFERROR(AVERAGE(B1531:B1533),0)</f>
        <v>0</v>
      </c>
      <c r="C1534" s="56"/>
      <c r="D1534" s="56">
        <f t="shared" ref="D1534:E1534" si="596">IFERROR(AVERAGE(D1531:D1533),0)</f>
        <v>1</v>
      </c>
      <c r="E1534" s="56">
        <f t="shared" si="596"/>
        <v>3.3333333333333335</v>
      </c>
      <c r="F1534" s="56"/>
      <c r="G1534" s="56">
        <f>SUM(AVERAGE(G1531:G1533))</f>
        <v>19</v>
      </c>
      <c r="H1534" s="57">
        <f>AVERAGE(H1531:H1533)*0.2</f>
        <v>0</v>
      </c>
      <c r="I1534" s="57">
        <f>AVERAGE(I1531:I1533)*0.4</f>
        <v>2.1052631578947368E-2</v>
      </c>
      <c r="J1534" s="57">
        <f>AVERAGE(J1531:J1533)*0.6</f>
        <v>1.0526315789473684E-2</v>
      </c>
      <c r="K1534" s="57">
        <f>AVERAGE(K1531:K1533)*0.8</f>
        <v>0.14035087719298245</v>
      </c>
      <c r="L1534" s="57">
        <f>AVERAGE(L1531:L1533)*1</f>
        <v>0.75438596491228072</v>
      </c>
      <c r="M1534" s="58">
        <f>SUM(H1534:L1534)</f>
        <v>0.9263157894736842</v>
      </c>
    </row>
    <row r="1535" spans="1:13" ht="15" customHeight="1" thickTop="1" thickBot="1" x14ac:dyDescent="0.3">
      <c r="A1535" s="59" t="s">
        <v>18</v>
      </c>
      <c r="B1535" s="45" t="s">
        <v>7</v>
      </c>
      <c r="C1535" s="45" t="s">
        <v>8</v>
      </c>
      <c r="D1535" s="45" t="s">
        <v>9</v>
      </c>
      <c r="E1535" s="45" t="s">
        <v>10</v>
      </c>
      <c r="F1535" s="45" t="s">
        <v>11</v>
      </c>
      <c r="G1535" s="46" t="s">
        <v>12</v>
      </c>
      <c r="H1535" s="45" t="s">
        <v>7</v>
      </c>
      <c r="I1535" s="45" t="s">
        <v>8</v>
      </c>
      <c r="J1535" s="45" t="s">
        <v>9</v>
      </c>
      <c r="K1535" s="45" t="s">
        <v>10</v>
      </c>
      <c r="L1535" s="60" t="s">
        <v>11</v>
      </c>
      <c r="M1535" s="46" t="s">
        <v>12</v>
      </c>
    </row>
    <row r="1536" spans="1:13" ht="15" customHeight="1" thickTop="1" thickBot="1" x14ac:dyDescent="0.3">
      <c r="A1536" s="49" t="s">
        <v>19</v>
      </c>
      <c r="B1536" s="50"/>
      <c r="C1536" s="50"/>
      <c r="D1536" s="50"/>
      <c r="E1536" s="50">
        <v>4</v>
      </c>
      <c r="F1536" s="50">
        <v>15</v>
      </c>
      <c r="G1536" s="51">
        <f t="shared" ref="G1536:G1540" si="597">SUM(B1536:F1536)</f>
        <v>19</v>
      </c>
      <c r="H1536" s="52">
        <f t="shared" ref="H1536:L1540" si="598">IFERROR(B1536/$G$1536,0)</f>
        <v>0</v>
      </c>
      <c r="I1536" s="52">
        <f t="shared" si="598"/>
        <v>0</v>
      </c>
      <c r="J1536" s="52">
        <f t="shared" si="598"/>
        <v>0</v>
      </c>
      <c r="K1536" s="52">
        <f t="shared" si="598"/>
        <v>0.21052631578947367</v>
      </c>
      <c r="L1536" s="52">
        <f t="shared" si="598"/>
        <v>0.78947368421052633</v>
      </c>
      <c r="M1536" s="54" t="s">
        <v>14</v>
      </c>
    </row>
    <row r="1537" spans="1:13" ht="15" customHeight="1" thickTop="1" thickBot="1" x14ac:dyDescent="0.3">
      <c r="A1537" s="49" t="s">
        <v>20</v>
      </c>
      <c r="B1537" s="50"/>
      <c r="C1537" s="50"/>
      <c r="D1537" s="50">
        <v>1</v>
      </c>
      <c r="E1537" s="50">
        <v>4</v>
      </c>
      <c r="F1537" s="50">
        <v>14</v>
      </c>
      <c r="G1537" s="51">
        <f t="shared" si="597"/>
        <v>19</v>
      </c>
      <c r="H1537" s="52">
        <f t="shared" si="598"/>
        <v>0</v>
      </c>
      <c r="I1537" s="52">
        <f t="shared" si="598"/>
        <v>0</v>
      </c>
      <c r="J1537" s="52">
        <f t="shared" si="598"/>
        <v>5.2631578947368418E-2</v>
      </c>
      <c r="K1537" s="52">
        <f t="shared" si="598"/>
        <v>0.21052631578947367</v>
      </c>
      <c r="L1537" s="52">
        <f t="shared" si="598"/>
        <v>0.73684210526315785</v>
      </c>
      <c r="M1537" s="54" t="s">
        <v>14</v>
      </c>
    </row>
    <row r="1538" spans="1:13" ht="15" customHeight="1" thickTop="1" thickBot="1" x14ac:dyDescent="0.3">
      <c r="A1538" s="49" t="s">
        <v>21</v>
      </c>
      <c r="B1538" s="50"/>
      <c r="C1538" s="50"/>
      <c r="D1538" s="50"/>
      <c r="E1538" s="50">
        <v>6</v>
      </c>
      <c r="F1538" s="50">
        <v>13</v>
      </c>
      <c r="G1538" s="51">
        <f t="shared" si="597"/>
        <v>19</v>
      </c>
      <c r="H1538" s="52">
        <f t="shared" si="598"/>
        <v>0</v>
      </c>
      <c r="I1538" s="52">
        <f t="shared" si="598"/>
        <v>0</v>
      </c>
      <c r="J1538" s="52">
        <f t="shared" si="598"/>
        <v>0</v>
      </c>
      <c r="K1538" s="52">
        <f t="shared" si="598"/>
        <v>0.31578947368421051</v>
      </c>
      <c r="L1538" s="52">
        <f t="shared" si="598"/>
        <v>0.68421052631578949</v>
      </c>
      <c r="M1538" s="54" t="s">
        <v>14</v>
      </c>
    </row>
    <row r="1539" spans="1:13" ht="15" customHeight="1" thickTop="1" thickBot="1" x14ac:dyDescent="0.3">
      <c r="A1539" s="49" t="s">
        <v>22</v>
      </c>
      <c r="B1539" s="50"/>
      <c r="C1539" s="50"/>
      <c r="D1539" s="50"/>
      <c r="E1539" s="50">
        <v>6</v>
      </c>
      <c r="F1539" s="50">
        <v>13</v>
      </c>
      <c r="G1539" s="51">
        <f t="shared" si="597"/>
        <v>19</v>
      </c>
      <c r="H1539" s="52">
        <f t="shared" si="598"/>
        <v>0</v>
      </c>
      <c r="I1539" s="52">
        <f t="shared" si="598"/>
        <v>0</v>
      </c>
      <c r="J1539" s="52">
        <f t="shared" si="598"/>
        <v>0</v>
      </c>
      <c r="K1539" s="52">
        <f t="shared" si="598"/>
        <v>0.31578947368421051</v>
      </c>
      <c r="L1539" s="52">
        <f t="shared" si="598"/>
        <v>0.68421052631578949</v>
      </c>
      <c r="M1539" s="54" t="s">
        <v>14</v>
      </c>
    </row>
    <row r="1540" spans="1:13" ht="15" customHeight="1" thickTop="1" thickBot="1" x14ac:dyDescent="0.3">
      <c r="A1540" s="49" t="s">
        <v>23</v>
      </c>
      <c r="B1540" s="50"/>
      <c r="C1540" s="50"/>
      <c r="D1540" s="50"/>
      <c r="E1540" s="50">
        <v>2</v>
      </c>
      <c r="F1540" s="50">
        <v>17</v>
      </c>
      <c r="G1540" s="51">
        <f t="shared" si="597"/>
        <v>19</v>
      </c>
      <c r="H1540" s="52">
        <f t="shared" si="598"/>
        <v>0</v>
      </c>
      <c r="I1540" s="52">
        <f t="shared" si="598"/>
        <v>0</v>
      </c>
      <c r="J1540" s="52">
        <f t="shared" si="598"/>
        <v>0</v>
      </c>
      <c r="K1540" s="52">
        <f t="shared" si="598"/>
        <v>0.10526315789473684</v>
      </c>
      <c r="L1540" s="52">
        <f t="shared" si="598"/>
        <v>0.89473684210526316</v>
      </c>
      <c r="M1540" s="54"/>
    </row>
    <row r="1541" spans="1:13" ht="15" customHeight="1" thickTop="1" thickBot="1" x14ac:dyDescent="0.3">
      <c r="A1541" s="55" t="s">
        <v>24</v>
      </c>
      <c r="B1541" s="56">
        <f t="shared" ref="B1541:E1541" si="599">IFERROR(AVERAGE(B1536:B1540),0)</f>
        <v>0</v>
      </c>
      <c r="C1541" s="56">
        <f t="shared" si="599"/>
        <v>0</v>
      </c>
      <c r="D1541" s="56">
        <f t="shared" si="599"/>
        <v>1</v>
      </c>
      <c r="E1541" s="56">
        <f t="shared" si="599"/>
        <v>4.4000000000000004</v>
      </c>
      <c r="F1541" s="56"/>
      <c r="G1541" s="56">
        <f>SUM(AVERAGE(G1536:G1540))</f>
        <v>19</v>
      </c>
      <c r="H1541" s="58">
        <f>AVERAGE(H1536:H1540)*0.2</f>
        <v>0</v>
      </c>
      <c r="I1541" s="58">
        <f>AVERAGE(I1536:I1540)*0.4</f>
        <v>0</v>
      </c>
      <c r="J1541" s="58">
        <f>AVERAGE(J1536:J1540)*0.6</f>
        <v>6.3157894736842104E-3</v>
      </c>
      <c r="K1541" s="58">
        <f>AVERAGE(K1536:K1540)*0.8</f>
        <v>0.18526315789473685</v>
      </c>
      <c r="L1541" s="61">
        <f>AVERAGE(L1536:L1540)*1</f>
        <v>0.75789473684210518</v>
      </c>
      <c r="M1541" s="58">
        <f>SUM(H1541:L1541)</f>
        <v>0.94947368421052625</v>
      </c>
    </row>
    <row r="1542" spans="1:13" ht="15" customHeight="1" thickTop="1" thickBot="1" x14ac:dyDescent="0.3">
      <c r="A1542" s="59" t="s">
        <v>25</v>
      </c>
      <c r="B1542" s="45" t="s">
        <v>7</v>
      </c>
      <c r="C1542" s="45" t="s">
        <v>8</v>
      </c>
      <c r="D1542" s="45" t="s">
        <v>9</v>
      </c>
      <c r="E1542" s="45" t="s">
        <v>10</v>
      </c>
      <c r="F1542" s="45" t="s">
        <v>11</v>
      </c>
      <c r="G1542" s="46" t="s">
        <v>12</v>
      </c>
      <c r="H1542" s="45" t="s">
        <v>7</v>
      </c>
      <c r="I1542" s="45" t="s">
        <v>8</v>
      </c>
      <c r="J1542" s="45" t="s">
        <v>9</v>
      </c>
      <c r="K1542" s="45" t="s">
        <v>10</v>
      </c>
      <c r="L1542" s="60" t="s">
        <v>11</v>
      </c>
      <c r="M1542" s="46" t="s">
        <v>12</v>
      </c>
    </row>
    <row r="1543" spans="1:13" ht="15" customHeight="1" thickTop="1" thickBot="1" x14ac:dyDescent="0.3">
      <c r="A1543" s="49" t="s">
        <v>26</v>
      </c>
      <c r="B1543" s="50"/>
      <c r="C1543" s="50">
        <v>2</v>
      </c>
      <c r="D1543" s="50">
        <v>1</v>
      </c>
      <c r="E1543" s="50">
        <v>11</v>
      </c>
      <c r="F1543" s="50">
        <v>5</v>
      </c>
      <c r="G1543" s="51">
        <f t="shared" ref="G1543:G1545" si="600">SUM(B1543:F1543)</f>
        <v>19</v>
      </c>
      <c r="H1543" s="52">
        <f t="shared" ref="H1543:L1545" si="601">IFERROR(B1543/$G$1543,0)</f>
        <v>0</v>
      </c>
      <c r="I1543" s="52">
        <f t="shared" si="601"/>
        <v>0.10526315789473684</v>
      </c>
      <c r="J1543" s="52">
        <f t="shared" si="601"/>
        <v>5.2631578947368418E-2</v>
      </c>
      <c r="K1543" s="52">
        <f t="shared" si="601"/>
        <v>0.57894736842105265</v>
      </c>
      <c r="L1543" s="52">
        <f t="shared" si="601"/>
        <v>0.26315789473684209</v>
      </c>
      <c r="M1543" s="54" t="s">
        <v>14</v>
      </c>
    </row>
    <row r="1544" spans="1:13" ht="15" customHeight="1" thickTop="1" thickBot="1" x14ac:dyDescent="0.3">
      <c r="A1544" s="49" t="s">
        <v>27</v>
      </c>
      <c r="B1544" s="50"/>
      <c r="C1544" s="50"/>
      <c r="D1544" s="50">
        <v>1</v>
      </c>
      <c r="E1544" s="50">
        <v>10</v>
      </c>
      <c r="F1544" s="50">
        <v>8</v>
      </c>
      <c r="G1544" s="51">
        <f t="shared" si="600"/>
        <v>19</v>
      </c>
      <c r="H1544" s="52">
        <f t="shared" si="601"/>
        <v>0</v>
      </c>
      <c r="I1544" s="52">
        <f t="shared" si="601"/>
        <v>0</v>
      </c>
      <c r="J1544" s="52">
        <f t="shared" si="601"/>
        <v>5.2631578947368418E-2</v>
      </c>
      <c r="K1544" s="52">
        <f t="shared" si="601"/>
        <v>0.52631578947368418</v>
      </c>
      <c r="L1544" s="52">
        <f t="shared" si="601"/>
        <v>0.42105263157894735</v>
      </c>
      <c r="M1544" s="54" t="s">
        <v>14</v>
      </c>
    </row>
    <row r="1545" spans="1:13" ht="15" customHeight="1" thickTop="1" thickBot="1" x14ac:dyDescent="0.3">
      <c r="A1545" s="49" t="s">
        <v>28</v>
      </c>
      <c r="B1545" s="50"/>
      <c r="C1545" s="50"/>
      <c r="D1545" s="50">
        <v>2</v>
      </c>
      <c r="E1545" s="50">
        <v>14</v>
      </c>
      <c r="F1545" s="50">
        <v>3</v>
      </c>
      <c r="G1545" s="51">
        <f t="shared" si="600"/>
        <v>19</v>
      </c>
      <c r="H1545" s="52">
        <f t="shared" si="601"/>
        <v>0</v>
      </c>
      <c r="I1545" s="52">
        <f t="shared" si="601"/>
        <v>0</v>
      </c>
      <c r="J1545" s="52">
        <f t="shared" si="601"/>
        <v>0.10526315789473684</v>
      </c>
      <c r="K1545" s="52">
        <f t="shared" si="601"/>
        <v>0.73684210526315785</v>
      </c>
      <c r="L1545" s="52">
        <f t="shared" si="601"/>
        <v>0.15789473684210525</v>
      </c>
      <c r="M1545" s="54" t="s">
        <v>14</v>
      </c>
    </row>
    <row r="1546" spans="1:13" ht="15" customHeight="1" thickTop="1" thickBot="1" x14ac:dyDescent="0.3">
      <c r="A1546" s="55" t="s">
        <v>24</v>
      </c>
      <c r="B1546" s="56"/>
      <c r="C1546" s="56">
        <f t="shared" ref="C1546:E1546" si="602">IFERROR(AVERAGE(C1543:C1545),0)</f>
        <v>2</v>
      </c>
      <c r="D1546" s="62">
        <f t="shared" si="602"/>
        <v>1.3333333333333333</v>
      </c>
      <c r="E1546" s="62">
        <f t="shared" si="602"/>
        <v>11.666666666666666</v>
      </c>
      <c r="F1546" s="62"/>
      <c r="G1546" s="62">
        <f>SUM(AVERAGE(G1543:G1545))</f>
        <v>19</v>
      </c>
      <c r="H1546" s="58">
        <f>AVERAGE(H1543:H1545)*0.2</f>
        <v>0</v>
      </c>
      <c r="I1546" s="58">
        <f>AVERAGE(I1543:I1545)*0.4</f>
        <v>1.4035087719298246E-2</v>
      </c>
      <c r="J1546" s="58">
        <f>AVERAGE(J1543:J1545)*0.6</f>
        <v>4.2105263157894736E-2</v>
      </c>
      <c r="K1546" s="58">
        <f>AVERAGE(K1543:K1545)*0.8</f>
        <v>0.49122807017543862</v>
      </c>
      <c r="L1546" s="61">
        <f>AVERAGE(L1543:L1545)*1</f>
        <v>0.2807017543859649</v>
      </c>
      <c r="M1546" s="63">
        <f>SUM(H1546:L1546)</f>
        <v>0.82807017543859651</v>
      </c>
    </row>
    <row r="1547" spans="1:13" ht="15" customHeight="1" thickTop="1" thickBot="1" x14ac:dyDescent="0.3">
      <c r="A1547" s="44" t="s">
        <v>29</v>
      </c>
      <c r="B1547" s="45" t="s">
        <v>7</v>
      </c>
      <c r="C1547" s="45" t="s">
        <v>8</v>
      </c>
      <c r="D1547" s="45" t="s">
        <v>9</v>
      </c>
      <c r="E1547" s="45" t="s">
        <v>10</v>
      </c>
      <c r="F1547" s="45" t="s">
        <v>11</v>
      </c>
      <c r="G1547" s="46" t="s">
        <v>12</v>
      </c>
      <c r="H1547" s="45" t="s">
        <v>7</v>
      </c>
      <c r="I1547" s="45" t="s">
        <v>8</v>
      </c>
      <c r="J1547" s="45" t="s">
        <v>9</v>
      </c>
      <c r="K1547" s="45" t="s">
        <v>10</v>
      </c>
      <c r="L1547" s="60" t="s">
        <v>11</v>
      </c>
      <c r="M1547" s="46" t="s">
        <v>12</v>
      </c>
    </row>
    <row r="1548" spans="1:13" ht="15" customHeight="1" thickTop="1" thickBot="1" x14ac:dyDescent="0.3">
      <c r="A1548" s="64" t="s">
        <v>30</v>
      </c>
      <c r="B1548" s="65"/>
      <c r="C1548" s="65"/>
      <c r="D1548" s="65"/>
      <c r="E1548" s="50">
        <v>6</v>
      </c>
      <c r="F1548" s="50">
        <v>13</v>
      </c>
      <c r="G1548" s="66">
        <f t="shared" ref="G1548:G1551" si="603">SUM(B1548:F1548)</f>
        <v>19</v>
      </c>
      <c r="H1548" s="67">
        <f t="shared" ref="H1548:L1551" si="604">IFERROR(B1548/$G$1548,0)</f>
        <v>0</v>
      </c>
      <c r="I1548" s="67">
        <f t="shared" si="604"/>
        <v>0</v>
      </c>
      <c r="J1548" s="67">
        <f t="shared" si="604"/>
        <v>0</v>
      </c>
      <c r="K1548" s="67">
        <f t="shared" si="604"/>
        <v>0.31578947368421051</v>
      </c>
      <c r="L1548" s="67">
        <f t="shared" si="604"/>
        <v>0.68421052631578949</v>
      </c>
      <c r="M1548" s="54" t="s">
        <v>14</v>
      </c>
    </row>
    <row r="1549" spans="1:13" ht="15" customHeight="1" thickTop="1" thickBot="1" x14ac:dyDescent="0.3">
      <c r="A1549" s="64" t="s">
        <v>31</v>
      </c>
      <c r="B1549" s="65"/>
      <c r="C1549" s="65">
        <v>1</v>
      </c>
      <c r="D1549" s="65">
        <v>1</v>
      </c>
      <c r="E1549" s="50">
        <v>9</v>
      </c>
      <c r="F1549" s="50">
        <v>8</v>
      </c>
      <c r="G1549" s="66">
        <f t="shared" si="603"/>
        <v>19</v>
      </c>
      <c r="H1549" s="67">
        <f t="shared" si="604"/>
        <v>0</v>
      </c>
      <c r="I1549" s="67">
        <f t="shared" si="604"/>
        <v>5.2631578947368418E-2</v>
      </c>
      <c r="J1549" s="67">
        <f t="shared" si="604"/>
        <v>5.2631578947368418E-2</v>
      </c>
      <c r="K1549" s="67">
        <f t="shared" si="604"/>
        <v>0.47368421052631576</v>
      </c>
      <c r="L1549" s="67">
        <f t="shared" si="604"/>
        <v>0.42105263157894735</v>
      </c>
      <c r="M1549" s="54" t="s">
        <v>14</v>
      </c>
    </row>
    <row r="1550" spans="1:13" ht="15" customHeight="1" thickTop="1" thickBot="1" x14ac:dyDescent="0.3">
      <c r="A1550" s="64" t="s">
        <v>32</v>
      </c>
      <c r="B1550" s="65"/>
      <c r="C1550" s="65"/>
      <c r="D1550" s="65"/>
      <c r="E1550" s="50">
        <v>8</v>
      </c>
      <c r="F1550" s="50">
        <v>11</v>
      </c>
      <c r="G1550" s="66">
        <f t="shared" si="603"/>
        <v>19</v>
      </c>
      <c r="H1550" s="67">
        <f t="shared" si="604"/>
        <v>0</v>
      </c>
      <c r="I1550" s="67">
        <f t="shared" si="604"/>
        <v>0</v>
      </c>
      <c r="J1550" s="67">
        <f t="shared" si="604"/>
        <v>0</v>
      </c>
      <c r="K1550" s="67">
        <f t="shared" si="604"/>
        <v>0.42105263157894735</v>
      </c>
      <c r="L1550" s="67">
        <f t="shared" si="604"/>
        <v>0.57894736842105265</v>
      </c>
      <c r="M1550" s="54" t="s">
        <v>14</v>
      </c>
    </row>
    <row r="1551" spans="1:13" ht="15" customHeight="1" thickTop="1" thickBot="1" x14ac:dyDescent="0.3">
      <c r="A1551" s="64" t="s">
        <v>33</v>
      </c>
      <c r="B1551" s="65"/>
      <c r="C1551" s="65">
        <v>2</v>
      </c>
      <c r="D1551" s="65"/>
      <c r="E1551" s="50">
        <v>5</v>
      </c>
      <c r="F1551" s="50">
        <v>12</v>
      </c>
      <c r="G1551" s="66">
        <f t="shared" si="603"/>
        <v>19</v>
      </c>
      <c r="H1551" s="67">
        <f t="shared" si="604"/>
        <v>0</v>
      </c>
      <c r="I1551" s="67">
        <f t="shared" si="604"/>
        <v>0.10526315789473684</v>
      </c>
      <c r="J1551" s="67">
        <f t="shared" si="604"/>
        <v>0</v>
      </c>
      <c r="K1551" s="67">
        <f t="shared" si="604"/>
        <v>0.26315789473684209</v>
      </c>
      <c r="L1551" s="67">
        <f t="shared" si="604"/>
        <v>0.63157894736842102</v>
      </c>
      <c r="M1551" s="54" t="s">
        <v>14</v>
      </c>
    </row>
    <row r="1552" spans="1:13" ht="15" customHeight="1" thickTop="1" thickBot="1" x14ac:dyDescent="0.3">
      <c r="A1552" s="68" t="s">
        <v>24</v>
      </c>
      <c r="B1552" s="69">
        <f t="shared" ref="B1552:E1552" si="605">IFERROR(AVERAGE(B1548:B1551),0)</f>
        <v>0</v>
      </c>
      <c r="C1552" s="69">
        <f t="shared" si="605"/>
        <v>1.5</v>
      </c>
      <c r="D1552" s="69">
        <f t="shared" si="605"/>
        <v>1</v>
      </c>
      <c r="E1552" s="69">
        <f t="shared" si="605"/>
        <v>7</v>
      </c>
      <c r="F1552" s="69"/>
      <c r="G1552" s="69">
        <f>SUM(AVERAGE(G1548:G1551))</f>
        <v>19</v>
      </c>
      <c r="H1552" s="63">
        <f>AVERAGE(H1548:H1551)*0.2</f>
        <v>0</v>
      </c>
      <c r="I1552" s="63">
        <f>AVERAGE(I1548:I1551)*0.4</f>
        <v>1.5789473684210527E-2</v>
      </c>
      <c r="J1552" s="63">
        <f>AVERAGE(J1548:J1551)*0.6</f>
        <v>7.8947368421052617E-3</v>
      </c>
      <c r="K1552" s="63">
        <f>AVERAGE(K1548:K1551)*0.8</f>
        <v>0.29473684210526313</v>
      </c>
      <c r="L1552" s="70">
        <f>AVERAGE(L1548:L1551)*1</f>
        <v>0.57894736842105265</v>
      </c>
      <c r="M1552" s="63">
        <f>SUM(H1552:L1552)</f>
        <v>0.89736842105263159</v>
      </c>
    </row>
    <row r="1553" spans="1:13" ht="15" customHeight="1" thickTop="1" thickBot="1" x14ac:dyDescent="0.3">
      <c r="A1553" s="71" t="s">
        <v>114</v>
      </c>
      <c r="B1553" s="72"/>
      <c r="C1553" s="72"/>
      <c r="D1553" s="72"/>
      <c r="E1553" s="72"/>
      <c r="F1553" s="72"/>
      <c r="G1553" s="73">
        <f>SUM(B1553:F1553)</f>
        <v>0</v>
      </c>
      <c r="H1553" s="74">
        <f t="shared" ref="H1553:L1553" si="606">IFERROR(B1553/$G$1553,0)</f>
        <v>0</v>
      </c>
      <c r="I1553" s="74">
        <f t="shared" si="606"/>
        <v>0</v>
      </c>
      <c r="J1553" s="74">
        <f t="shared" si="606"/>
        <v>0</v>
      </c>
      <c r="K1553" s="74">
        <f t="shared" si="606"/>
        <v>0</v>
      </c>
      <c r="L1553" s="74">
        <f t="shared" si="606"/>
        <v>0</v>
      </c>
      <c r="M1553" s="54" t="s">
        <v>14</v>
      </c>
    </row>
    <row r="1554" spans="1:13" ht="15" customHeight="1" thickTop="1" thickBot="1" x14ac:dyDescent="0.3">
      <c r="A1554" s="170" t="s">
        <v>35</v>
      </c>
      <c r="B1554" s="171"/>
      <c r="C1554" s="171"/>
      <c r="D1554" s="171"/>
      <c r="E1554" s="171"/>
      <c r="F1554" s="172"/>
      <c r="G1554" s="75">
        <v>19</v>
      </c>
      <c r="H1554" s="63" t="s">
        <v>14</v>
      </c>
      <c r="I1554" s="63" t="s">
        <v>14</v>
      </c>
      <c r="J1554" s="63" t="s">
        <v>14</v>
      </c>
      <c r="K1554" s="63" t="s">
        <v>14</v>
      </c>
      <c r="L1554" s="63" t="s">
        <v>14</v>
      </c>
      <c r="M1554" s="63">
        <f>(M1534+M1541+M1546+M1552)/4</f>
        <v>0.90030701754385967</v>
      </c>
    </row>
    <row r="1555" spans="1:13" ht="15" customHeight="1" thickTop="1" x14ac:dyDescent="0.25">
      <c r="A1555" s="37"/>
      <c r="B1555" s="37"/>
      <c r="C1555" s="37"/>
      <c r="D1555" s="37"/>
      <c r="E1555" s="37"/>
      <c r="F1555" s="37"/>
      <c r="G1555" s="37"/>
      <c r="H1555" s="37"/>
      <c r="I1555" s="37"/>
      <c r="J1555" s="37"/>
      <c r="K1555" s="37"/>
      <c r="L1555" s="37"/>
      <c r="M1555" s="37"/>
    </row>
    <row r="1556" spans="1:13" ht="15" customHeight="1" thickBot="1" x14ac:dyDescent="0.3">
      <c r="A1556" s="37"/>
      <c r="B1556" s="37"/>
      <c r="C1556" s="37"/>
      <c r="D1556" s="37"/>
      <c r="E1556" s="37"/>
      <c r="F1556" s="37"/>
      <c r="G1556" s="37"/>
      <c r="H1556" s="37"/>
      <c r="I1556" s="37"/>
      <c r="J1556" s="37"/>
      <c r="K1556" s="37"/>
      <c r="L1556" s="37"/>
      <c r="M1556" s="37"/>
    </row>
    <row r="1557" spans="1:13" ht="15" customHeight="1" thickTop="1" thickBot="1" x14ac:dyDescent="0.3">
      <c r="A1557" s="39" t="s">
        <v>0</v>
      </c>
      <c r="B1557" s="153" t="s">
        <v>55</v>
      </c>
      <c r="C1557" s="154"/>
      <c r="D1557" s="154"/>
      <c r="E1557" s="154"/>
      <c r="F1557" s="154"/>
      <c r="G1557" s="155"/>
      <c r="H1557" s="156" t="s">
        <v>111</v>
      </c>
      <c r="I1557" s="157"/>
      <c r="J1557" s="158"/>
      <c r="K1557" s="40" t="s">
        <v>2</v>
      </c>
      <c r="L1557" s="159">
        <v>45301</v>
      </c>
      <c r="M1557" s="160"/>
    </row>
    <row r="1558" spans="1:13" ht="15" customHeight="1" thickBot="1" x14ac:dyDescent="0.3">
      <c r="A1558" s="161" t="s">
        <v>3</v>
      </c>
      <c r="B1558" s="162"/>
      <c r="C1558" s="162"/>
      <c r="D1558" s="162"/>
      <c r="E1558" s="162"/>
      <c r="F1558" s="162"/>
      <c r="G1558" s="163"/>
      <c r="H1558" s="41" t="s">
        <v>112</v>
      </c>
      <c r="I1558" s="167">
        <v>20</v>
      </c>
      <c r="J1558" s="155"/>
      <c r="K1558" s="42"/>
      <c r="L1558" s="41"/>
      <c r="M1558" s="41"/>
    </row>
    <row r="1559" spans="1:13" ht="15" customHeight="1" thickBot="1" x14ac:dyDescent="0.3">
      <c r="A1559" s="164"/>
      <c r="B1559" s="165"/>
      <c r="C1559" s="165"/>
      <c r="D1559" s="165"/>
      <c r="E1559" s="165"/>
      <c r="F1559" s="165"/>
      <c r="G1559" s="166"/>
      <c r="H1559" s="41" t="s">
        <v>113</v>
      </c>
      <c r="I1559" s="167">
        <v>4</v>
      </c>
      <c r="J1559" s="155"/>
      <c r="K1559" s="41"/>
      <c r="L1559" s="41"/>
      <c r="M1559" s="41"/>
    </row>
    <row r="1560" spans="1:13" ht="15" customHeight="1" thickBot="1" x14ac:dyDescent="0.3">
      <c r="A1560" s="43" t="s">
        <v>4</v>
      </c>
      <c r="B1560" s="168" t="s">
        <v>5</v>
      </c>
      <c r="C1560" s="169"/>
      <c r="D1560" s="169"/>
      <c r="E1560" s="169"/>
      <c r="F1560" s="169"/>
      <c r="G1560" s="169"/>
      <c r="H1560" s="167" t="s">
        <v>5</v>
      </c>
      <c r="I1560" s="154"/>
      <c r="J1560" s="154"/>
      <c r="K1560" s="154"/>
      <c r="L1560" s="154"/>
      <c r="M1560" s="155"/>
    </row>
    <row r="1561" spans="1:13" ht="15" customHeight="1" thickTop="1" thickBot="1" x14ac:dyDescent="0.3">
      <c r="A1561" s="44" t="s">
        <v>6</v>
      </c>
      <c r="B1561" s="45" t="s">
        <v>7</v>
      </c>
      <c r="C1561" s="45" t="s">
        <v>8</v>
      </c>
      <c r="D1561" s="45" t="s">
        <v>9</v>
      </c>
      <c r="E1561" s="45" t="s">
        <v>10</v>
      </c>
      <c r="F1561" s="45" t="s">
        <v>11</v>
      </c>
      <c r="G1561" s="46" t="s">
        <v>12</v>
      </c>
      <c r="H1561" s="47" t="s">
        <v>7</v>
      </c>
      <c r="I1561" s="47" t="s">
        <v>8</v>
      </c>
      <c r="J1561" s="47" t="s">
        <v>9</v>
      </c>
      <c r="K1561" s="47" t="s">
        <v>10</v>
      </c>
      <c r="L1561" s="47" t="s">
        <v>11</v>
      </c>
      <c r="M1561" s="48" t="s">
        <v>12</v>
      </c>
    </row>
    <row r="1562" spans="1:13" ht="15" customHeight="1" thickTop="1" thickBot="1" x14ac:dyDescent="0.3">
      <c r="A1562" s="49" t="s">
        <v>13</v>
      </c>
      <c r="B1562" s="50"/>
      <c r="C1562" s="50"/>
      <c r="D1562" s="50"/>
      <c r="E1562" s="50">
        <v>6</v>
      </c>
      <c r="F1562" s="50">
        <v>18</v>
      </c>
      <c r="G1562" s="51">
        <f t="shared" ref="G1562:G1564" si="607">SUM(B1562:F1562)</f>
        <v>24</v>
      </c>
      <c r="H1562" s="52">
        <f t="shared" ref="H1562:L1564" si="608">IFERROR(B1562/$G$1562,0)</f>
        <v>0</v>
      </c>
      <c r="I1562" s="52">
        <f t="shared" si="608"/>
        <v>0</v>
      </c>
      <c r="J1562" s="52">
        <f t="shared" si="608"/>
        <v>0</v>
      </c>
      <c r="K1562" s="52">
        <f t="shared" si="608"/>
        <v>0.25</v>
      </c>
      <c r="L1562" s="52">
        <f t="shared" si="608"/>
        <v>0.75</v>
      </c>
      <c r="M1562" s="53" t="s">
        <v>14</v>
      </c>
    </row>
    <row r="1563" spans="1:13" ht="15" customHeight="1" thickTop="1" thickBot="1" x14ac:dyDescent="0.3">
      <c r="A1563" s="49" t="s">
        <v>15</v>
      </c>
      <c r="B1563" s="50"/>
      <c r="C1563" s="50"/>
      <c r="D1563" s="50"/>
      <c r="E1563" s="50">
        <v>4</v>
      </c>
      <c r="F1563" s="50">
        <v>20</v>
      </c>
      <c r="G1563" s="51">
        <f t="shared" si="607"/>
        <v>24</v>
      </c>
      <c r="H1563" s="52">
        <f t="shared" si="608"/>
        <v>0</v>
      </c>
      <c r="I1563" s="52">
        <f t="shared" si="608"/>
        <v>0</v>
      </c>
      <c r="J1563" s="52">
        <f t="shared" si="608"/>
        <v>0</v>
      </c>
      <c r="K1563" s="52">
        <f t="shared" si="608"/>
        <v>0.16666666666666666</v>
      </c>
      <c r="L1563" s="52">
        <f t="shared" si="608"/>
        <v>0.83333333333333337</v>
      </c>
      <c r="M1563" s="54" t="s">
        <v>14</v>
      </c>
    </row>
    <row r="1564" spans="1:13" ht="15" customHeight="1" thickTop="1" thickBot="1" x14ac:dyDescent="0.3">
      <c r="A1564" s="49" t="s">
        <v>16</v>
      </c>
      <c r="B1564" s="50"/>
      <c r="C1564" s="50">
        <v>1</v>
      </c>
      <c r="D1564" s="50"/>
      <c r="E1564" s="50">
        <v>6</v>
      </c>
      <c r="F1564" s="50">
        <v>17</v>
      </c>
      <c r="G1564" s="51">
        <f t="shared" si="607"/>
        <v>24</v>
      </c>
      <c r="H1564" s="52">
        <f t="shared" si="608"/>
        <v>0</v>
      </c>
      <c r="I1564" s="52">
        <f t="shared" si="608"/>
        <v>4.1666666666666664E-2</v>
      </c>
      <c r="J1564" s="52">
        <f t="shared" si="608"/>
        <v>0</v>
      </c>
      <c r="K1564" s="52">
        <f t="shared" si="608"/>
        <v>0.25</v>
      </c>
      <c r="L1564" s="52">
        <f t="shared" si="608"/>
        <v>0.70833333333333337</v>
      </c>
      <c r="M1564" s="54" t="s">
        <v>14</v>
      </c>
    </row>
    <row r="1565" spans="1:13" ht="15" customHeight="1" thickTop="1" thickBot="1" x14ac:dyDescent="0.3">
      <c r="A1565" s="55" t="s">
        <v>17</v>
      </c>
      <c r="B1565" s="56">
        <f>IFERROR(AVERAGE(B1562:B1564),0)</f>
        <v>0</v>
      </c>
      <c r="C1565" s="56"/>
      <c r="D1565" s="56">
        <f t="shared" ref="D1565:E1565" si="609">IFERROR(AVERAGE(D1562:D1564),0)</f>
        <v>0</v>
      </c>
      <c r="E1565" s="56">
        <f t="shared" si="609"/>
        <v>5.333333333333333</v>
      </c>
      <c r="F1565" s="56"/>
      <c r="G1565" s="56">
        <f>SUM(AVERAGE(G1562:G1564))</f>
        <v>24</v>
      </c>
      <c r="H1565" s="57">
        <f>AVERAGE(H1562:H1564)*0.2</f>
        <v>0</v>
      </c>
      <c r="I1565" s="57">
        <f>AVERAGE(I1562:I1564)*0.4</f>
        <v>5.5555555555555558E-3</v>
      </c>
      <c r="J1565" s="57">
        <f>AVERAGE(J1562:J1564)*0.6</f>
        <v>0</v>
      </c>
      <c r="K1565" s="57">
        <f>AVERAGE(K1562:K1564)*0.8</f>
        <v>0.17777777777777778</v>
      </c>
      <c r="L1565" s="57">
        <f>AVERAGE(L1562:L1564)*1</f>
        <v>0.76388888888888895</v>
      </c>
      <c r="M1565" s="58">
        <f>SUM(H1565:L1565)</f>
        <v>0.9472222222222223</v>
      </c>
    </row>
    <row r="1566" spans="1:13" ht="15" customHeight="1" thickTop="1" thickBot="1" x14ac:dyDescent="0.3">
      <c r="A1566" s="59" t="s">
        <v>18</v>
      </c>
      <c r="B1566" s="45" t="s">
        <v>7</v>
      </c>
      <c r="C1566" s="45" t="s">
        <v>8</v>
      </c>
      <c r="D1566" s="45" t="s">
        <v>9</v>
      </c>
      <c r="E1566" s="45" t="s">
        <v>10</v>
      </c>
      <c r="F1566" s="45" t="s">
        <v>11</v>
      </c>
      <c r="G1566" s="46" t="s">
        <v>12</v>
      </c>
      <c r="H1566" s="45" t="s">
        <v>7</v>
      </c>
      <c r="I1566" s="45" t="s">
        <v>8</v>
      </c>
      <c r="J1566" s="45" t="s">
        <v>9</v>
      </c>
      <c r="K1566" s="45" t="s">
        <v>10</v>
      </c>
      <c r="L1566" s="60" t="s">
        <v>11</v>
      </c>
      <c r="M1566" s="46" t="s">
        <v>12</v>
      </c>
    </row>
    <row r="1567" spans="1:13" ht="15" customHeight="1" thickTop="1" thickBot="1" x14ac:dyDescent="0.3">
      <c r="A1567" s="49" t="s">
        <v>19</v>
      </c>
      <c r="B1567" s="50"/>
      <c r="C1567" s="50"/>
      <c r="D1567" s="50">
        <v>1</v>
      </c>
      <c r="E1567" s="50">
        <v>7</v>
      </c>
      <c r="F1567" s="50">
        <v>16</v>
      </c>
      <c r="G1567" s="51">
        <f t="shared" ref="G1567:G1571" si="610">SUM(B1567:F1567)</f>
        <v>24</v>
      </c>
      <c r="H1567" s="52">
        <f t="shared" ref="H1567:L1571" si="611">IFERROR(B1567/$G$1567,0)</f>
        <v>0</v>
      </c>
      <c r="I1567" s="52">
        <f t="shared" si="611"/>
        <v>0</v>
      </c>
      <c r="J1567" s="52">
        <f t="shared" si="611"/>
        <v>4.1666666666666664E-2</v>
      </c>
      <c r="K1567" s="52">
        <f t="shared" si="611"/>
        <v>0.29166666666666669</v>
      </c>
      <c r="L1567" s="52">
        <f t="shared" si="611"/>
        <v>0.66666666666666663</v>
      </c>
      <c r="M1567" s="54" t="s">
        <v>14</v>
      </c>
    </row>
    <row r="1568" spans="1:13" ht="15" customHeight="1" thickTop="1" thickBot="1" x14ac:dyDescent="0.3">
      <c r="A1568" s="49" t="s">
        <v>20</v>
      </c>
      <c r="B1568" s="50"/>
      <c r="C1568" s="50"/>
      <c r="D1568" s="50">
        <v>1</v>
      </c>
      <c r="E1568" s="50">
        <v>7</v>
      </c>
      <c r="F1568" s="50">
        <v>16</v>
      </c>
      <c r="G1568" s="51">
        <f t="shared" si="610"/>
        <v>24</v>
      </c>
      <c r="H1568" s="52">
        <f t="shared" si="611"/>
        <v>0</v>
      </c>
      <c r="I1568" s="52">
        <f t="shared" si="611"/>
        <v>0</v>
      </c>
      <c r="J1568" s="52">
        <f t="shared" si="611"/>
        <v>4.1666666666666664E-2</v>
      </c>
      <c r="K1568" s="52">
        <f t="shared" si="611"/>
        <v>0.29166666666666669</v>
      </c>
      <c r="L1568" s="52">
        <f t="shared" si="611"/>
        <v>0.66666666666666663</v>
      </c>
      <c r="M1568" s="54" t="s">
        <v>14</v>
      </c>
    </row>
    <row r="1569" spans="1:13" ht="15" customHeight="1" thickTop="1" thickBot="1" x14ac:dyDescent="0.3">
      <c r="A1569" s="49" t="s">
        <v>21</v>
      </c>
      <c r="B1569" s="50"/>
      <c r="C1569" s="50"/>
      <c r="D1569" s="50">
        <v>3</v>
      </c>
      <c r="E1569" s="50">
        <v>5</v>
      </c>
      <c r="F1569" s="50">
        <v>16</v>
      </c>
      <c r="G1569" s="51">
        <f t="shared" si="610"/>
        <v>24</v>
      </c>
      <c r="H1569" s="52">
        <f t="shared" si="611"/>
        <v>0</v>
      </c>
      <c r="I1569" s="52">
        <f t="shared" si="611"/>
        <v>0</v>
      </c>
      <c r="J1569" s="52">
        <f t="shared" si="611"/>
        <v>0.125</v>
      </c>
      <c r="K1569" s="52">
        <f t="shared" si="611"/>
        <v>0.20833333333333334</v>
      </c>
      <c r="L1569" s="52">
        <f t="shared" si="611"/>
        <v>0.66666666666666663</v>
      </c>
      <c r="M1569" s="54" t="s">
        <v>14</v>
      </c>
    </row>
    <row r="1570" spans="1:13" ht="15" customHeight="1" thickTop="1" thickBot="1" x14ac:dyDescent="0.3">
      <c r="A1570" s="49" t="s">
        <v>22</v>
      </c>
      <c r="B1570" s="50"/>
      <c r="C1570" s="50"/>
      <c r="D1570" s="50">
        <v>1</v>
      </c>
      <c r="E1570" s="50">
        <v>8</v>
      </c>
      <c r="F1570" s="50">
        <v>15</v>
      </c>
      <c r="G1570" s="51">
        <f t="shared" si="610"/>
        <v>24</v>
      </c>
      <c r="H1570" s="52">
        <f t="shared" si="611"/>
        <v>0</v>
      </c>
      <c r="I1570" s="52">
        <f t="shared" si="611"/>
        <v>0</v>
      </c>
      <c r="J1570" s="52">
        <f t="shared" si="611"/>
        <v>4.1666666666666664E-2</v>
      </c>
      <c r="K1570" s="52">
        <f t="shared" si="611"/>
        <v>0.33333333333333331</v>
      </c>
      <c r="L1570" s="52">
        <f t="shared" si="611"/>
        <v>0.625</v>
      </c>
      <c r="M1570" s="54" t="s">
        <v>14</v>
      </c>
    </row>
    <row r="1571" spans="1:13" ht="15" customHeight="1" thickTop="1" thickBot="1" x14ac:dyDescent="0.3">
      <c r="A1571" s="49" t="s">
        <v>23</v>
      </c>
      <c r="B1571" s="50"/>
      <c r="C1571" s="50"/>
      <c r="D1571" s="50"/>
      <c r="E1571" s="50">
        <v>8</v>
      </c>
      <c r="F1571" s="50">
        <v>16</v>
      </c>
      <c r="G1571" s="51">
        <f t="shared" si="610"/>
        <v>24</v>
      </c>
      <c r="H1571" s="52">
        <f t="shared" si="611"/>
        <v>0</v>
      </c>
      <c r="I1571" s="52">
        <f t="shared" si="611"/>
        <v>0</v>
      </c>
      <c r="J1571" s="52">
        <f t="shared" si="611"/>
        <v>0</v>
      </c>
      <c r="K1571" s="52">
        <f t="shared" si="611"/>
        <v>0.33333333333333331</v>
      </c>
      <c r="L1571" s="52">
        <f t="shared" si="611"/>
        <v>0.66666666666666663</v>
      </c>
      <c r="M1571" s="54"/>
    </row>
    <row r="1572" spans="1:13" ht="15" customHeight="1" thickTop="1" thickBot="1" x14ac:dyDescent="0.3">
      <c r="A1572" s="55" t="s">
        <v>24</v>
      </c>
      <c r="B1572" s="56">
        <f t="shared" ref="B1572:E1572" si="612">IFERROR(AVERAGE(B1567:B1571),0)</f>
        <v>0</v>
      </c>
      <c r="C1572" s="56">
        <f t="shared" si="612"/>
        <v>0</v>
      </c>
      <c r="D1572" s="56">
        <f t="shared" si="612"/>
        <v>1.5</v>
      </c>
      <c r="E1572" s="56">
        <f t="shared" si="612"/>
        <v>7</v>
      </c>
      <c r="F1572" s="56"/>
      <c r="G1572" s="56">
        <f>SUM(AVERAGE(G1567:G1571))</f>
        <v>24</v>
      </c>
      <c r="H1572" s="58">
        <f>AVERAGE(H1567:H1571)*0.2</f>
        <v>0</v>
      </c>
      <c r="I1572" s="58">
        <f>AVERAGE(I1567:I1571)*0.4</f>
        <v>0</v>
      </c>
      <c r="J1572" s="58">
        <f>AVERAGE(J1567:J1571)*0.6</f>
        <v>2.9999999999999995E-2</v>
      </c>
      <c r="K1572" s="58">
        <f>AVERAGE(K1567:K1571)*0.8</f>
        <v>0.23333333333333331</v>
      </c>
      <c r="L1572" s="61">
        <f>AVERAGE(L1567:L1571)*1</f>
        <v>0.65833333333333333</v>
      </c>
      <c r="M1572" s="58">
        <f>SUM(H1572:L1572)</f>
        <v>0.92166666666666663</v>
      </c>
    </row>
    <row r="1573" spans="1:13" ht="15" customHeight="1" thickTop="1" thickBot="1" x14ac:dyDescent="0.3">
      <c r="A1573" s="59" t="s">
        <v>25</v>
      </c>
      <c r="B1573" s="45" t="s">
        <v>7</v>
      </c>
      <c r="C1573" s="45" t="s">
        <v>8</v>
      </c>
      <c r="D1573" s="45" t="s">
        <v>9</v>
      </c>
      <c r="E1573" s="45" t="s">
        <v>10</v>
      </c>
      <c r="F1573" s="45" t="s">
        <v>11</v>
      </c>
      <c r="G1573" s="46" t="s">
        <v>12</v>
      </c>
      <c r="H1573" s="45" t="s">
        <v>7</v>
      </c>
      <c r="I1573" s="45" t="s">
        <v>8</v>
      </c>
      <c r="J1573" s="45" t="s">
        <v>9</v>
      </c>
      <c r="K1573" s="45" t="s">
        <v>10</v>
      </c>
      <c r="L1573" s="60" t="s">
        <v>11</v>
      </c>
      <c r="M1573" s="46" t="s">
        <v>12</v>
      </c>
    </row>
    <row r="1574" spans="1:13" ht="15" customHeight="1" thickTop="1" thickBot="1" x14ac:dyDescent="0.3">
      <c r="A1574" s="49" t="s">
        <v>26</v>
      </c>
      <c r="B1574" s="50"/>
      <c r="C1574" s="50"/>
      <c r="D1574" s="50"/>
      <c r="E1574" s="50">
        <v>14</v>
      </c>
      <c r="F1574" s="50">
        <v>10</v>
      </c>
      <c r="G1574" s="51">
        <f t="shared" ref="G1574:G1576" si="613">SUM(B1574:F1574)</f>
        <v>24</v>
      </c>
      <c r="H1574" s="52">
        <f t="shared" ref="H1574:L1576" si="614">IFERROR(B1574/$G$1574,0)</f>
        <v>0</v>
      </c>
      <c r="I1574" s="52">
        <f t="shared" si="614"/>
        <v>0</v>
      </c>
      <c r="J1574" s="52">
        <f t="shared" si="614"/>
        <v>0</v>
      </c>
      <c r="K1574" s="52">
        <f t="shared" si="614"/>
        <v>0.58333333333333337</v>
      </c>
      <c r="L1574" s="52">
        <f t="shared" si="614"/>
        <v>0.41666666666666669</v>
      </c>
      <c r="M1574" s="54" t="s">
        <v>14</v>
      </c>
    </row>
    <row r="1575" spans="1:13" ht="15" customHeight="1" thickTop="1" thickBot="1" x14ac:dyDescent="0.3">
      <c r="A1575" s="49" t="s">
        <v>27</v>
      </c>
      <c r="B1575" s="50"/>
      <c r="C1575" s="50">
        <v>1</v>
      </c>
      <c r="D1575" s="50"/>
      <c r="E1575" s="50">
        <v>11</v>
      </c>
      <c r="F1575" s="50">
        <v>12</v>
      </c>
      <c r="G1575" s="51">
        <f t="shared" si="613"/>
        <v>24</v>
      </c>
      <c r="H1575" s="52">
        <f t="shared" si="614"/>
        <v>0</v>
      </c>
      <c r="I1575" s="52">
        <f t="shared" si="614"/>
        <v>4.1666666666666664E-2</v>
      </c>
      <c r="J1575" s="52">
        <f t="shared" si="614"/>
        <v>0</v>
      </c>
      <c r="K1575" s="52">
        <f t="shared" si="614"/>
        <v>0.45833333333333331</v>
      </c>
      <c r="L1575" s="52">
        <f t="shared" si="614"/>
        <v>0.5</v>
      </c>
      <c r="M1575" s="54" t="s">
        <v>14</v>
      </c>
    </row>
    <row r="1576" spans="1:13" ht="15" customHeight="1" thickTop="1" thickBot="1" x14ac:dyDescent="0.3">
      <c r="A1576" s="49" t="s">
        <v>28</v>
      </c>
      <c r="B1576" s="50"/>
      <c r="C1576" s="50">
        <v>1</v>
      </c>
      <c r="D1576" s="50">
        <v>3</v>
      </c>
      <c r="E1576" s="50">
        <v>9</v>
      </c>
      <c r="F1576" s="50">
        <v>11</v>
      </c>
      <c r="G1576" s="51">
        <f t="shared" si="613"/>
        <v>24</v>
      </c>
      <c r="H1576" s="52">
        <f t="shared" si="614"/>
        <v>0</v>
      </c>
      <c r="I1576" s="52">
        <f t="shared" si="614"/>
        <v>4.1666666666666664E-2</v>
      </c>
      <c r="J1576" s="52">
        <f t="shared" si="614"/>
        <v>0.125</v>
      </c>
      <c r="K1576" s="52">
        <f t="shared" si="614"/>
        <v>0.375</v>
      </c>
      <c r="L1576" s="52">
        <f t="shared" si="614"/>
        <v>0.45833333333333331</v>
      </c>
      <c r="M1576" s="54" t="s">
        <v>14</v>
      </c>
    </row>
    <row r="1577" spans="1:13" ht="15" customHeight="1" thickTop="1" thickBot="1" x14ac:dyDescent="0.3">
      <c r="A1577" s="55" t="s">
        <v>24</v>
      </c>
      <c r="B1577" s="56"/>
      <c r="C1577" s="56">
        <f t="shared" ref="C1577:E1577" si="615">IFERROR(AVERAGE(C1574:C1576),0)</f>
        <v>1</v>
      </c>
      <c r="D1577" s="62">
        <f t="shared" si="615"/>
        <v>3</v>
      </c>
      <c r="E1577" s="62">
        <f t="shared" si="615"/>
        <v>11.333333333333334</v>
      </c>
      <c r="F1577" s="62"/>
      <c r="G1577" s="62">
        <f>SUM(AVERAGE(G1574:G1576))</f>
        <v>24</v>
      </c>
      <c r="H1577" s="58">
        <f>AVERAGE(H1574:H1576)*0.2</f>
        <v>0</v>
      </c>
      <c r="I1577" s="58">
        <f>AVERAGE(I1574:I1576)*0.4</f>
        <v>1.1111111111111112E-2</v>
      </c>
      <c r="J1577" s="58">
        <f>AVERAGE(J1574:J1576)*0.6</f>
        <v>2.4999999999999998E-2</v>
      </c>
      <c r="K1577" s="58">
        <f>AVERAGE(K1574:K1576)*0.8</f>
        <v>0.37777777777777782</v>
      </c>
      <c r="L1577" s="61">
        <f>AVERAGE(L1574:L1576)*1</f>
        <v>0.45833333333333331</v>
      </c>
      <c r="M1577" s="63">
        <f>SUM(H1577:L1577)</f>
        <v>0.87222222222222223</v>
      </c>
    </row>
    <row r="1578" spans="1:13" ht="15" customHeight="1" thickTop="1" thickBot="1" x14ac:dyDescent="0.3">
      <c r="A1578" s="44" t="s">
        <v>29</v>
      </c>
      <c r="B1578" s="45" t="s">
        <v>7</v>
      </c>
      <c r="C1578" s="45" t="s">
        <v>8</v>
      </c>
      <c r="D1578" s="45" t="s">
        <v>9</v>
      </c>
      <c r="E1578" s="45" t="s">
        <v>10</v>
      </c>
      <c r="F1578" s="45" t="s">
        <v>11</v>
      </c>
      <c r="G1578" s="46" t="s">
        <v>12</v>
      </c>
      <c r="H1578" s="45" t="s">
        <v>7</v>
      </c>
      <c r="I1578" s="45" t="s">
        <v>8</v>
      </c>
      <c r="J1578" s="45" t="s">
        <v>9</v>
      </c>
      <c r="K1578" s="45" t="s">
        <v>10</v>
      </c>
      <c r="L1578" s="60" t="s">
        <v>11</v>
      </c>
      <c r="M1578" s="46" t="s">
        <v>12</v>
      </c>
    </row>
    <row r="1579" spans="1:13" ht="15" customHeight="1" thickTop="1" thickBot="1" x14ac:dyDescent="0.3">
      <c r="A1579" s="64" t="s">
        <v>30</v>
      </c>
      <c r="B1579" s="65"/>
      <c r="C1579" s="65"/>
      <c r="D1579" s="65"/>
      <c r="E1579" s="50">
        <v>10</v>
      </c>
      <c r="F1579" s="50">
        <v>14</v>
      </c>
      <c r="G1579" s="66">
        <f t="shared" ref="G1579:G1582" si="616">SUM(B1579:F1579)</f>
        <v>24</v>
      </c>
      <c r="H1579" s="67">
        <f t="shared" ref="H1579:L1582" si="617">IFERROR(B1579/$G$1579,0)</f>
        <v>0</v>
      </c>
      <c r="I1579" s="67">
        <f t="shared" si="617"/>
        <v>0</v>
      </c>
      <c r="J1579" s="67">
        <f t="shared" si="617"/>
        <v>0</v>
      </c>
      <c r="K1579" s="67">
        <f t="shared" si="617"/>
        <v>0.41666666666666669</v>
      </c>
      <c r="L1579" s="67">
        <f t="shared" si="617"/>
        <v>0.58333333333333337</v>
      </c>
      <c r="M1579" s="54" t="s">
        <v>14</v>
      </c>
    </row>
    <row r="1580" spans="1:13" ht="15" customHeight="1" thickTop="1" thickBot="1" x14ac:dyDescent="0.3">
      <c r="A1580" s="64" t="s">
        <v>31</v>
      </c>
      <c r="B1580" s="65"/>
      <c r="C1580" s="65"/>
      <c r="D1580" s="65">
        <v>1</v>
      </c>
      <c r="E1580" s="50">
        <v>8</v>
      </c>
      <c r="F1580" s="50">
        <v>15</v>
      </c>
      <c r="G1580" s="66">
        <f t="shared" si="616"/>
        <v>24</v>
      </c>
      <c r="H1580" s="67">
        <f t="shared" si="617"/>
        <v>0</v>
      </c>
      <c r="I1580" s="67">
        <f t="shared" si="617"/>
        <v>0</v>
      </c>
      <c r="J1580" s="67">
        <f t="shared" si="617"/>
        <v>4.1666666666666664E-2</v>
      </c>
      <c r="K1580" s="67">
        <f t="shared" si="617"/>
        <v>0.33333333333333331</v>
      </c>
      <c r="L1580" s="67">
        <f t="shared" si="617"/>
        <v>0.625</v>
      </c>
      <c r="M1580" s="54" t="s">
        <v>14</v>
      </c>
    </row>
    <row r="1581" spans="1:13" ht="15" customHeight="1" thickTop="1" thickBot="1" x14ac:dyDescent="0.3">
      <c r="A1581" s="64" t="s">
        <v>32</v>
      </c>
      <c r="B1581" s="65"/>
      <c r="C1581" s="65"/>
      <c r="D1581" s="65">
        <v>2</v>
      </c>
      <c r="E1581" s="50">
        <v>6</v>
      </c>
      <c r="F1581" s="50">
        <v>16</v>
      </c>
      <c r="G1581" s="66">
        <f t="shared" si="616"/>
        <v>24</v>
      </c>
      <c r="H1581" s="67">
        <f t="shared" si="617"/>
        <v>0</v>
      </c>
      <c r="I1581" s="67">
        <f t="shared" si="617"/>
        <v>0</v>
      </c>
      <c r="J1581" s="67">
        <f t="shared" si="617"/>
        <v>8.3333333333333329E-2</v>
      </c>
      <c r="K1581" s="67">
        <f t="shared" si="617"/>
        <v>0.25</v>
      </c>
      <c r="L1581" s="67">
        <f t="shared" si="617"/>
        <v>0.66666666666666663</v>
      </c>
      <c r="M1581" s="54" t="s">
        <v>14</v>
      </c>
    </row>
    <row r="1582" spans="1:13" ht="15" customHeight="1" thickTop="1" thickBot="1" x14ac:dyDescent="0.3">
      <c r="A1582" s="64" t="s">
        <v>33</v>
      </c>
      <c r="B1582" s="65"/>
      <c r="C1582" s="65"/>
      <c r="D1582" s="65"/>
      <c r="E1582" s="50">
        <v>8</v>
      </c>
      <c r="F1582" s="50">
        <v>16</v>
      </c>
      <c r="G1582" s="66">
        <f t="shared" si="616"/>
        <v>24</v>
      </c>
      <c r="H1582" s="67">
        <f t="shared" si="617"/>
        <v>0</v>
      </c>
      <c r="I1582" s="67">
        <f t="shared" si="617"/>
        <v>0</v>
      </c>
      <c r="J1582" s="67">
        <f t="shared" si="617"/>
        <v>0</v>
      </c>
      <c r="K1582" s="67">
        <f t="shared" si="617"/>
        <v>0.33333333333333331</v>
      </c>
      <c r="L1582" s="67">
        <f t="shared" si="617"/>
        <v>0.66666666666666663</v>
      </c>
      <c r="M1582" s="54" t="s">
        <v>14</v>
      </c>
    </row>
    <row r="1583" spans="1:13" ht="15" customHeight="1" thickTop="1" thickBot="1" x14ac:dyDescent="0.3">
      <c r="A1583" s="68" t="s">
        <v>24</v>
      </c>
      <c r="B1583" s="69">
        <f t="shared" ref="B1583:E1583" si="618">IFERROR(AVERAGE(B1579:B1582),0)</f>
        <v>0</v>
      </c>
      <c r="C1583" s="69">
        <f t="shared" si="618"/>
        <v>0</v>
      </c>
      <c r="D1583" s="69">
        <f t="shared" si="618"/>
        <v>1.5</v>
      </c>
      <c r="E1583" s="69">
        <f t="shared" si="618"/>
        <v>8</v>
      </c>
      <c r="F1583" s="69"/>
      <c r="G1583" s="69">
        <f>SUM(AVERAGE(G1579:G1582))</f>
        <v>24</v>
      </c>
      <c r="H1583" s="63">
        <f>AVERAGE(H1579:H1582)*0.2</f>
        <v>0</v>
      </c>
      <c r="I1583" s="63">
        <f>AVERAGE(I1579:I1582)*0.4</f>
        <v>0</v>
      </c>
      <c r="J1583" s="63">
        <f>AVERAGE(J1579:J1582)*0.6</f>
        <v>1.8749999999999999E-2</v>
      </c>
      <c r="K1583" s="63">
        <f>AVERAGE(K1579:K1582)*0.8</f>
        <v>0.26666666666666666</v>
      </c>
      <c r="L1583" s="70">
        <f>AVERAGE(L1579:L1582)*1</f>
        <v>0.63541666666666663</v>
      </c>
      <c r="M1583" s="63">
        <f>SUM(H1583:L1583)</f>
        <v>0.92083333333333328</v>
      </c>
    </row>
    <row r="1584" spans="1:13" ht="15" customHeight="1" thickTop="1" thickBot="1" x14ac:dyDescent="0.3">
      <c r="A1584" s="71" t="s">
        <v>114</v>
      </c>
      <c r="B1584" s="72"/>
      <c r="C1584" s="72"/>
      <c r="D1584" s="72"/>
      <c r="E1584" s="72"/>
      <c r="F1584" s="72"/>
      <c r="G1584" s="73">
        <f>SUM(B1584:F1584)</f>
        <v>0</v>
      </c>
      <c r="H1584" s="74">
        <f t="shared" ref="H1584:L1584" si="619">IFERROR(B1584/$G$1584,0)</f>
        <v>0</v>
      </c>
      <c r="I1584" s="74">
        <f t="shared" si="619"/>
        <v>0</v>
      </c>
      <c r="J1584" s="74">
        <f t="shared" si="619"/>
        <v>0</v>
      </c>
      <c r="K1584" s="74">
        <f t="shared" si="619"/>
        <v>0</v>
      </c>
      <c r="L1584" s="74">
        <f t="shared" si="619"/>
        <v>0</v>
      </c>
      <c r="M1584" s="54" t="s">
        <v>14</v>
      </c>
    </row>
    <row r="1585" spans="1:13" ht="15" customHeight="1" thickTop="1" thickBot="1" x14ac:dyDescent="0.3">
      <c r="A1585" s="170" t="s">
        <v>35</v>
      </c>
      <c r="B1585" s="171"/>
      <c r="C1585" s="171"/>
      <c r="D1585" s="171"/>
      <c r="E1585" s="171"/>
      <c r="F1585" s="172"/>
      <c r="G1585" s="75">
        <v>24</v>
      </c>
      <c r="H1585" s="63" t="s">
        <v>14</v>
      </c>
      <c r="I1585" s="63" t="s">
        <v>14</v>
      </c>
      <c r="J1585" s="63" t="s">
        <v>14</v>
      </c>
      <c r="K1585" s="63" t="s">
        <v>14</v>
      </c>
      <c r="L1585" s="63" t="s">
        <v>14</v>
      </c>
      <c r="M1585" s="63">
        <f>(M1565+M1572+M1577+M1583)/4</f>
        <v>0.91548611111111111</v>
      </c>
    </row>
    <row r="1586" spans="1:13" ht="15" customHeight="1" thickTop="1" x14ac:dyDescent="0.25">
      <c r="A1586" s="37"/>
      <c r="B1586" s="37"/>
      <c r="C1586" s="37"/>
      <c r="D1586" s="37"/>
      <c r="E1586" s="37"/>
      <c r="F1586" s="37"/>
      <c r="G1586" s="37"/>
      <c r="H1586" s="37"/>
      <c r="I1586" s="37"/>
      <c r="J1586" s="37"/>
      <c r="K1586" s="37"/>
      <c r="L1586" s="37"/>
      <c r="M1586" s="37"/>
    </row>
    <row r="1587" spans="1:13" ht="15" customHeight="1" thickBot="1" x14ac:dyDescent="0.3">
      <c r="A1587" s="37"/>
      <c r="B1587" s="37"/>
      <c r="C1587" s="37"/>
      <c r="D1587" s="37"/>
      <c r="E1587" s="37"/>
      <c r="F1587" s="37"/>
      <c r="G1587" s="37"/>
      <c r="H1587" s="37"/>
      <c r="I1587" s="37"/>
      <c r="J1587" s="37"/>
      <c r="K1587" s="37"/>
      <c r="L1587" s="37"/>
      <c r="M1587" s="37"/>
    </row>
    <row r="1588" spans="1:13" ht="15" customHeight="1" thickTop="1" thickBot="1" x14ac:dyDescent="0.3">
      <c r="A1588" s="39" t="s">
        <v>0</v>
      </c>
      <c r="B1588" s="153" t="s">
        <v>60</v>
      </c>
      <c r="C1588" s="154"/>
      <c r="D1588" s="154"/>
      <c r="E1588" s="154"/>
      <c r="F1588" s="154"/>
      <c r="G1588" s="155"/>
      <c r="H1588" s="156" t="s">
        <v>111</v>
      </c>
      <c r="I1588" s="157"/>
      <c r="J1588" s="158"/>
      <c r="K1588" s="40" t="s">
        <v>2</v>
      </c>
      <c r="L1588" s="159">
        <v>45315</v>
      </c>
      <c r="M1588" s="160"/>
    </row>
    <row r="1589" spans="1:13" ht="15" customHeight="1" thickBot="1" x14ac:dyDescent="0.3">
      <c r="A1589" s="161" t="s">
        <v>3</v>
      </c>
      <c r="B1589" s="162"/>
      <c r="C1589" s="162"/>
      <c r="D1589" s="162"/>
      <c r="E1589" s="162"/>
      <c r="F1589" s="162"/>
      <c r="G1589" s="163"/>
      <c r="H1589" s="41" t="s">
        <v>112</v>
      </c>
      <c r="I1589" s="167">
        <v>22</v>
      </c>
      <c r="J1589" s="155"/>
      <c r="K1589" s="42"/>
      <c r="L1589" s="41"/>
      <c r="M1589" s="41"/>
    </row>
    <row r="1590" spans="1:13" ht="15" customHeight="1" thickBot="1" x14ac:dyDescent="0.3">
      <c r="A1590" s="164"/>
      <c r="B1590" s="165"/>
      <c r="C1590" s="165"/>
      <c r="D1590" s="165"/>
      <c r="E1590" s="165"/>
      <c r="F1590" s="165"/>
      <c r="G1590" s="166"/>
      <c r="H1590" s="41" t="s">
        <v>113</v>
      </c>
      <c r="I1590" s="167">
        <v>4</v>
      </c>
      <c r="J1590" s="155"/>
      <c r="K1590" s="41"/>
      <c r="L1590" s="41"/>
      <c r="M1590" s="41"/>
    </row>
    <row r="1591" spans="1:13" ht="15" customHeight="1" thickBot="1" x14ac:dyDescent="0.3">
      <c r="A1591" s="43" t="s">
        <v>4</v>
      </c>
      <c r="B1591" s="168" t="s">
        <v>5</v>
      </c>
      <c r="C1591" s="169"/>
      <c r="D1591" s="169"/>
      <c r="E1591" s="169"/>
      <c r="F1591" s="169"/>
      <c r="G1591" s="169"/>
      <c r="H1591" s="167" t="s">
        <v>5</v>
      </c>
      <c r="I1591" s="154"/>
      <c r="J1591" s="154"/>
      <c r="K1591" s="154"/>
      <c r="L1591" s="154"/>
      <c r="M1591" s="155"/>
    </row>
    <row r="1592" spans="1:13" ht="15" customHeight="1" thickTop="1" thickBot="1" x14ac:dyDescent="0.3">
      <c r="A1592" s="44" t="s">
        <v>6</v>
      </c>
      <c r="B1592" s="45" t="s">
        <v>7</v>
      </c>
      <c r="C1592" s="45" t="s">
        <v>8</v>
      </c>
      <c r="D1592" s="45" t="s">
        <v>9</v>
      </c>
      <c r="E1592" s="45" t="s">
        <v>10</v>
      </c>
      <c r="F1592" s="45" t="s">
        <v>11</v>
      </c>
      <c r="G1592" s="46" t="s">
        <v>12</v>
      </c>
      <c r="H1592" s="47" t="s">
        <v>7</v>
      </c>
      <c r="I1592" s="47" t="s">
        <v>8</v>
      </c>
      <c r="J1592" s="47" t="s">
        <v>9</v>
      </c>
      <c r="K1592" s="47" t="s">
        <v>10</v>
      </c>
      <c r="L1592" s="47" t="s">
        <v>11</v>
      </c>
      <c r="M1592" s="48" t="s">
        <v>12</v>
      </c>
    </row>
    <row r="1593" spans="1:13" ht="15" customHeight="1" thickTop="1" thickBot="1" x14ac:dyDescent="0.3">
      <c r="A1593" s="49" t="s">
        <v>13</v>
      </c>
      <c r="B1593" s="50"/>
      <c r="C1593" s="50"/>
      <c r="D1593" s="50"/>
      <c r="E1593" s="50">
        <v>4</v>
      </c>
      <c r="F1593" s="50">
        <v>20</v>
      </c>
      <c r="G1593" s="51">
        <f t="shared" ref="G1593:G1595" si="620">SUM(B1593:F1593)</f>
        <v>24</v>
      </c>
      <c r="H1593" s="52">
        <f t="shared" ref="H1593:L1595" si="621">IFERROR(B1593/$G$1593,0)</f>
        <v>0</v>
      </c>
      <c r="I1593" s="52">
        <f t="shared" si="621"/>
        <v>0</v>
      </c>
      <c r="J1593" s="52">
        <f t="shared" si="621"/>
        <v>0</v>
      </c>
      <c r="K1593" s="52">
        <f t="shared" si="621"/>
        <v>0.16666666666666666</v>
      </c>
      <c r="L1593" s="52">
        <f t="shared" si="621"/>
        <v>0.83333333333333337</v>
      </c>
      <c r="M1593" s="53" t="s">
        <v>14</v>
      </c>
    </row>
    <row r="1594" spans="1:13" ht="15" customHeight="1" thickTop="1" thickBot="1" x14ac:dyDescent="0.3">
      <c r="A1594" s="49" t="s">
        <v>15</v>
      </c>
      <c r="B1594" s="50"/>
      <c r="C1594" s="50"/>
      <c r="D1594" s="50"/>
      <c r="E1594" s="50">
        <v>6</v>
      </c>
      <c r="F1594" s="50">
        <v>18</v>
      </c>
      <c r="G1594" s="51">
        <f t="shared" si="620"/>
        <v>24</v>
      </c>
      <c r="H1594" s="52">
        <f t="shared" si="621"/>
        <v>0</v>
      </c>
      <c r="I1594" s="52">
        <f t="shared" si="621"/>
        <v>0</v>
      </c>
      <c r="J1594" s="52">
        <f t="shared" si="621"/>
        <v>0</v>
      </c>
      <c r="K1594" s="52">
        <f t="shared" si="621"/>
        <v>0.25</v>
      </c>
      <c r="L1594" s="52">
        <f t="shared" si="621"/>
        <v>0.75</v>
      </c>
      <c r="M1594" s="54" t="s">
        <v>14</v>
      </c>
    </row>
    <row r="1595" spans="1:13" ht="15" customHeight="1" thickTop="1" thickBot="1" x14ac:dyDescent="0.3">
      <c r="A1595" s="49" t="s">
        <v>16</v>
      </c>
      <c r="B1595" s="50"/>
      <c r="C1595" s="50"/>
      <c r="D1595" s="50"/>
      <c r="E1595" s="50">
        <v>4</v>
      </c>
      <c r="F1595" s="50">
        <v>20</v>
      </c>
      <c r="G1595" s="51">
        <f t="shared" si="620"/>
        <v>24</v>
      </c>
      <c r="H1595" s="52">
        <f t="shared" si="621"/>
        <v>0</v>
      </c>
      <c r="I1595" s="52">
        <f t="shared" si="621"/>
        <v>0</v>
      </c>
      <c r="J1595" s="52">
        <f t="shared" si="621"/>
        <v>0</v>
      </c>
      <c r="K1595" s="52">
        <f t="shared" si="621"/>
        <v>0.16666666666666666</v>
      </c>
      <c r="L1595" s="52">
        <f t="shared" si="621"/>
        <v>0.83333333333333337</v>
      </c>
      <c r="M1595" s="54" t="s">
        <v>14</v>
      </c>
    </row>
    <row r="1596" spans="1:13" ht="15" customHeight="1" thickTop="1" thickBot="1" x14ac:dyDescent="0.3">
      <c r="A1596" s="55" t="s">
        <v>17</v>
      </c>
      <c r="B1596" s="56">
        <f>IFERROR(AVERAGE(B1593:B1595),0)</f>
        <v>0</v>
      </c>
      <c r="C1596" s="56"/>
      <c r="D1596" s="56">
        <f t="shared" ref="D1596:E1596" si="622">IFERROR(AVERAGE(D1593:D1595),0)</f>
        <v>0</v>
      </c>
      <c r="E1596" s="56">
        <f t="shared" si="622"/>
        <v>4.666666666666667</v>
      </c>
      <c r="F1596" s="56"/>
      <c r="G1596" s="56">
        <f>SUM(AVERAGE(G1593:G1595))</f>
        <v>24</v>
      </c>
      <c r="H1596" s="57">
        <f>AVERAGE(H1593:H1595)*0.2</f>
        <v>0</v>
      </c>
      <c r="I1596" s="57">
        <f>AVERAGE(I1593:I1595)*0.4</f>
        <v>0</v>
      </c>
      <c r="J1596" s="57">
        <f>AVERAGE(J1593:J1595)*0.6</f>
        <v>0</v>
      </c>
      <c r="K1596" s="57">
        <f>AVERAGE(K1593:K1595)*0.8</f>
        <v>0.15555555555555556</v>
      </c>
      <c r="L1596" s="57">
        <f>AVERAGE(L1593:L1595)*1</f>
        <v>0.80555555555555569</v>
      </c>
      <c r="M1596" s="58">
        <f>SUM(H1596:L1596)</f>
        <v>0.96111111111111125</v>
      </c>
    </row>
    <row r="1597" spans="1:13" ht="15" customHeight="1" thickTop="1" thickBot="1" x14ac:dyDescent="0.3">
      <c r="A1597" s="59" t="s">
        <v>18</v>
      </c>
      <c r="B1597" s="45" t="s">
        <v>7</v>
      </c>
      <c r="C1597" s="45" t="s">
        <v>8</v>
      </c>
      <c r="D1597" s="45" t="s">
        <v>9</v>
      </c>
      <c r="E1597" s="45" t="s">
        <v>10</v>
      </c>
      <c r="F1597" s="45" t="s">
        <v>11</v>
      </c>
      <c r="G1597" s="46" t="s">
        <v>12</v>
      </c>
      <c r="H1597" s="45" t="s">
        <v>7</v>
      </c>
      <c r="I1597" s="45" t="s">
        <v>8</v>
      </c>
      <c r="J1597" s="45" t="s">
        <v>9</v>
      </c>
      <c r="K1597" s="45" t="s">
        <v>10</v>
      </c>
      <c r="L1597" s="60" t="s">
        <v>11</v>
      </c>
      <c r="M1597" s="46" t="s">
        <v>12</v>
      </c>
    </row>
    <row r="1598" spans="1:13" ht="15" customHeight="1" thickTop="1" thickBot="1" x14ac:dyDescent="0.3">
      <c r="A1598" s="49" t="s">
        <v>19</v>
      </c>
      <c r="B1598" s="50"/>
      <c r="C1598" s="50"/>
      <c r="D1598" s="50"/>
      <c r="E1598" s="50">
        <v>7</v>
      </c>
      <c r="F1598" s="50">
        <v>17</v>
      </c>
      <c r="G1598" s="51">
        <f t="shared" ref="G1598:G1602" si="623">SUM(B1598:F1598)</f>
        <v>24</v>
      </c>
      <c r="H1598" s="52">
        <f t="shared" ref="H1598:L1602" si="624">IFERROR(B1598/$G$1598,0)</f>
        <v>0</v>
      </c>
      <c r="I1598" s="52">
        <f t="shared" si="624"/>
        <v>0</v>
      </c>
      <c r="J1598" s="52">
        <f t="shared" si="624"/>
        <v>0</v>
      </c>
      <c r="K1598" s="52">
        <f t="shared" si="624"/>
        <v>0.29166666666666669</v>
      </c>
      <c r="L1598" s="52">
        <f t="shared" si="624"/>
        <v>0.70833333333333337</v>
      </c>
      <c r="M1598" s="54" t="s">
        <v>14</v>
      </c>
    </row>
    <row r="1599" spans="1:13" ht="15" customHeight="1" thickTop="1" thickBot="1" x14ac:dyDescent="0.3">
      <c r="A1599" s="49" t="s">
        <v>20</v>
      </c>
      <c r="B1599" s="50"/>
      <c r="C1599" s="50"/>
      <c r="D1599" s="50"/>
      <c r="E1599" s="50">
        <v>6</v>
      </c>
      <c r="F1599" s="50">
        <v>18</v>
      </c>
      <c r="G1599" s="51">
        <f t="shared" si="623"/>
        <v>24</v>
      </c>
      <c r="H1599" s="52">
        <f t="shared" si="624"/>
        <v>0</v>
      </c>
      <c r="I1599" s="52">
        <f t="shared" si="624"/>
        <v>0</v>
      </c>
      <c r="J1599" s="52">
        <f t="shared" si="624"/>
        <v>0</v>
      </c>
      <c r="K1599" s="52">
        <f t="shared" si="624"/>
        <v>0.25</v>
      </c>
      <c r="L1599" s="52">
        <f t="shared" si="624"/>
        <v>0.75</v>
      </c>
      <c r="M1599" s="54" t="s">
        <v>14</v>
      </c>
    </row>
    <row r="1600" spans="1:13" ht="15" customHeight="1" thickTop="1" thickBot="1" x14ac:dyDescent="0.3">
      <c r="A1600" s="49" t="s">
        <v>21</v>
      </c>
      <c r="B1600" s="50"/>
      <c r="C1600" s="50"/>
      <c r="D1600" s="50"/>
      <c r="E1600" s="50">
        <v>4</v>
      </c>
      <c r="F1600" s="50">
        <v>20</v>
      </c>
      <c r="G1600" s="51">
        <f t="shared" si="623"/>
        <v>24</v>
      </c>
      <c r="H1600" s="52">
        <f t="shared" si="624"/>
        <v>0</v>
      </c>
      <c r="I1600" s="52">
        <f t="shared" si="624"/>
        <v>0</v>
      </c>
      <c r="J1600" s="52">
        <f t="shared" si="624"/>
        <v>0</v>
      </c>
      <c r="K1600" s="52">
        <f t="shared" si="624"/>
        <v>0.16666666666666666</v>
      </c>
      <c r="L1600" s="52">
        <f t="shared" si="624"/>
        <v>0.83333333333333337</v>
      </c>
      <c r="M1600" s="54" t="s">
        <v>14</v>
      </c>
    </row>
    <row r="1601" spans="1:13" ht="15" customHeight="1" thickTop="1" thickBot="1" x14ac:dyDescent="0.3">
      <c r="A1601" s="49" t="s">
        <v>22</v>
      </c>
      <c r="B1601" s="50"/>
      <c r="C1601" s="50"/>
      <c r="D1601" s="50">
        <v>1</v>
      </c>
      <c r="E1601" s="50">
        <v>3</v>
      </c>
      <c r="F1601" s="50">
        <v>20</v>
      </c>
      <c r="G1601" s="51">
        <f t="shared" si="623"/>
        <v>24</v>
      </c>
      <c r="H1601" s="52">
        <f t="shared" si="624"/>
        <v>0</v>
      </c>
      <c r="I1601" s="52">
        <f t="shared" si="624"/>
        <v>0</v>
      </c>
      <c r="J1601" s="52">
        <f t="shared" si="624"/>
        <v>4.1666666666666664E-2</v>
      </c>
      <c r="K1601" s="52">
        <f t="shared" si="624"/>
        <v>0.125</v>
      </c>
      <c r="L1601" s="52">
        <f t="shared" si="624"/>
        <v>0.83333333333333337</v>
      </c>
      <c r="M1601" s="54" t="s">
        <v>14</v>
      </c>
    </row>
    <row r="1602" spans="1:13" ht="15" customHeight="1" thickTop="1" thickBot="1" x14ac:dyDescent="0.3">
      <c r="A1602" s="49" t="s">
        <v>23</v>
      </c>
      <c r="B1602" s="50"/>
      <c r="C1602" s="50"/>
      <c r="D1602" s="50"/>
      <c r="E1602" s="50">
        <v>3</v>
      </c>
      <c r="F1602" s="50">
        <v>21</v>
      </c>
      <c r="G1602" s="51">
        <f t="shared" si="623"/>
        <v>24</v>
      </c>
      <c r="H1602" s="52">
        <f t="shared" si="624"/>
        <v>0</v>
      </c>
      <c r="I1602" s="52">
        <f t="shared" si="624"/>
        <v>0</v>
      </c>
      <c r="J1602" s="52">
        <f t="shared" si="624"/>
        <v>0</v>
      </c>
      <c r="K1602" s="52">
        <f t="shared" si="624"/>
        <v>0.125</v>
      </c>
      <c r="L1602" s="52">
        <f t="shared" si="624"/>
        <v>0.875</v>
      </c>
      <c r="M1602" s="54"/>
    </row>
    <row r="1603" spans="1:13" ht="15" customHeight="1" thickTop="1" thickBot="1" x14ac:dyDescent="0.3">
      <c r="A1603" s="55" t="s">
        <v>24</v>
      </c>
      <c r="B1603" s="56">
        <f t="shared" ref="B1603:E1603" si="625">IFERROR(AVERAGE(B1598:B1602),0)</f>
        <v>0</v>
      </c>
      <c r="C1603" s="56">
        <f t="shared" si="625"/>
        <v>0</v>
      </c>
      <c r="D1603" s="56">
        <f t="shared" si="625"/>
        <v>1</v>
      </c>
      <c r="E1603" s="56">
        <f t="shared" si="625"/>
        <v>4.5999999999999996</v>
      </c>
      <c r="F1603" s="56"/>
      <c r="G1603" s="56">
        <f>SUM(AVERAGE(G1598:G1602))</f>
        <v>24</v>
      </c>
      <c r="H1603" s="58">
        <f>AVERAGE(H1598:H1602)*0.2</f>
        <v>0</v>
      </c>
      <c r="I1603" s="58">
        <f>AVERAGE(I1598:I1602)*0.4</f>
        <v>0</v>
      </c>
      <c r="J1603" s="58">
        <f>AVERAGE(J1598:J1602)*0.6</f>
        <v>5.0000000000000001E-3</v>
      </c>
      <c r="K1603" s="58">
        <f>AVERAGE(K1598:K1602)*0.8</f>
        <v>0.15333333333333335</v>
      </c>
      <c r="L1603" s="61">
        <f>AVERAGE(L1598:L1602)*1</f>
        <v>0.8</v>
      </c>
      <c r="M1603" s="58">
        <f>SUM(H1603:L1603)</f>
        <v>0.95833333333333337</v>
      </c>
    </row>
    <row r="1604" spans="1:13" ht="15" customHeight="1" thickTop="1" thickBot="1" x14ac:dyDescent="0.3">
      <c r="A1604" s="59" t="s">
        <v>25</v>
      </c>
      <c r="B1604" s="45" t="s">
        <v>7</v>
      </c>
      <c r="C1604" s="45" t="s">
        <v>8</v>
      </c>
      <c r="D1604" s="45" t="s">
        <v>9</v>
      </c>
      <c r="E1604" s="45" t="s">
        <v>10</v>
      </c>
      <c r="F1604" s="45" t="s">
        <v>11</v>
      </c>
      <c r="G1604" s="46" t="s">
        <v>12</v>
      </c>
      <c r="H1604" s="45" t="s">
        <v>7</v>
      </c>
      <c r="I1604" s="45" t="s">
        <v>8</v>
      </c>
      <c r="J1604" s="45" t="s">
        <v>9</v>
      </c>
      <c r="K1604" s="45" t="s">
        <v>10</v>
      </c>
      <c r="L1604" s="60" t="s">
        <v>11</v>
      </c>
      <c r="M1604" s="46" t="s">
        <v>12</v>
      </c>
    </row>
    <row r="1605" spans="1:13" ht="15" customHeight="1" thickTop="1" thickBot="1" x14ac:dyDescent="0.3">
      <c r="A1605" s="49" t="s">
        <v>26</v>
      </c>
      <c r="B1605" s="50"/>
      <c r="C1605" s="50"/>
      <c r="D1605" s="50">
        <v>1</v>
      </c>
      <c r="E1605" s="50">
        <v>12</v>
      </c>
      <c r="F1605" s="50">
        <v>11</v>
      </c>
      <c r="G1605" s="51">
        <f t="shared" ref="G1605:G1607" si="626">SUM(B1605:F1605)</f>
        <v>24</v>
      </c>
      <c r="H1605" s="52">
        <f t="shared" ref="H1605:L1607" si="627">IFERROR(B1605/$G$1605,0)</f>
        <v>0</v>
      </c>
      <c r="I1605" s="52">
        <f t="shared" si="627"/>
        <v>0</v>
      </c>
      <c r="J1605" s="52">
        <f t="shared" si="627"/>
        <v>4.1666666666666664E-2</v>
      </c>
      <c r="K1605" s="52">
        <f t="shared" si="627"/>
        <v>0.5</v>
      </c>
      <c r="L1605" s="52">
        <f t="shared" si="627"/>
        <v>0.45833333333333331</v>
      </c>
      <c r="M1605" s="54" t="s">
        <v>14</v>
      </c>
    </row>
    <row r="1606" spans="1:13" ht="15" customHeight="1" thickTop="1" thickBot="1" x14ac:dyDescent="0.3">
      <c r="A1606" s="49" t="s">
        <v>27</v>
      </c>
      <c r="B1606" s="50"/>
      <c r="C1606" s="50"/>
      <c r="D1606" s="50">
        <v>2</v>
      </c>
      <c r="E1606" s="50">
        <v>13</v>
      </c>
      <c r="F1606" s="50">
        <v>9</v>
      </c>
      <c r="G1606" s="51">
        <f t="shared" si="626"/>
        <v>24</v>
      </c>
      <c r="H1606" s="52">
        <f t="shared" si="627"/>
        <v>0</v>
      </c>
      <c r="I1606" s="52">
        <f t="shared" si="627"/>
        <v>0</v>
      </c>
      <c r="J1606" s="52">
        <f t="shared" si="627"/>
        <v>8.3333333333333329E-2</v>
      </c>
      <c r="K1606" s="52">
        <f t="shared" si="627"/>
        <v>0.54166666666666663</v>
      </c>
      <c r="L1606" s="52">
        <f t="shared" si="627"/>
        <v>0.375</v>
      </c>
      <c r="M1606" s="54" t="s">
        <v>14</v>
      </c>
    </row>
    <row r="1607" spans="1:13" ht="15" customHeight="1" thickTop="1" thickBot="1" x14ac:dyDescent="0.3">
      <c r="A1607" s="49" t="s">
        <v>28</v>
      </c>
      <c r="B1607" s="50"/>
      <c r="C1607" s="50"/>
      <c r="D1607" s="50">
        <v>3</v>
      </c>
      <c r="E1607" s="50">
        <v>5</v>
      </c>
      <c r="F1607" s="50">
        <v>16</v>
      </c>
      <c r="G1607" s="51">
        <f t="shared" si="626"/>
        <v>24</v>
      </c>
      <c r="H1607" s="52">
        <f t="shared" si="627"/>
        <v>0</v>
      </c>
      <c r="I1607" s="52">
        <f t="shared" si="627"/>
        <v>0</v>
      </c>
      <c r="J1607" s="52">
        <f t="shared" si="627"/>
        <v>0.125</v>
      </c>
      <c r="K1607" s="52">
        <f t="shared" si="627"/>
        <v>0.20833333333333334</v>
      </c>
      <c r="L1607" s="52">
        <f t="shared" si="627"/>
        <v>0.66666666666666663</v>
      </c>
      <c r="M1607" s="54" t="s">
        <v>14</v>
      </c>
    </row>
    <row r="1608" spans="1:13" ht="15" customHeight="1" thickTop="1" thickBot="1" x14ac:dyDescent="0.3">
      <c r="A1608" s="55" t="s">
        <v>24</v>
      </c>
      <c r="B1608" s="56"/>
      <c r="C1608" s="56">
        <f t="shared" ref="C1608:E1608" si="628">IFERROR(AVERAGE(C1605:C1607),0)</f>
        <v>0</v>
      </c>
      <c r="D1608" s="62">
        <f t="shared" si="628"/>
        <v>2</v>
      </c>
      <c r="E1608" s="62">
        <f t="shared" si="628"/>
        <v>10</v>
      </c>
      <c r="F1608" s="62"/>
      <c r="G1608" s="62">
        <f>SUM(AVERAGE(G1605:G1607))</f>
        <v>24</v>
      </c>
      <c r="H1608" s="58">
        <f>AVERAGE(H1605:H1607)*0.2</f>
        <v>0</v>
      </c>
      <c r="I1608" s="58">
        <f>AVERAGE(I1605:I1607)*0.4</f>
        <v>0</v>
      </c>
      <c r="J1608" s="58">
        <f>AVERAGE(J1605:J1607)*0.6</f>
        <v>4.9999999999999996E-2</v>
      </c>
      <c r="K1608" s="58">
        <f>AVERAGE(K1605:K1607)*0.8</f>
        <v>0.33333333333333326</v>
      </c>
      <c r="L1608" s="61">
        <f>AVERAGE(L1605:L1607)*1</f>
        <v>0.5</v>
      </c>
      <c r="M1608" s="63">
        <f>SUM(H1608:L1608)</f>
        <v>0.8833333333333333</v>
      </c>
    </row>
    <row r="1609" spans="1:13" ht="15" customHeight="1" thickTop="1" thickBot="1" x14ac:dyDescent="0.3">
      <c r="A1609" s="44" t="s">
        <v>29</v>
      </c>
      <c r="B1609" s="45" t="s">
        <v>7</v>
      </c>
      <c r="C1609" s="45" t="s">
        <v>8</v>
      </c>
      <c r="D1609" s="45" t="s">
        <v>9</v>
      </c>
      <c r="E1609" s="45" t="s">
        <v>10</v>
      </c>
      <c r="F1609" s="45" t="s">
        <v>11</v>
      </c>
      <c r="G1609" s="46" t="s">
        <v>12</v>
      </c>
      <c r="H1609" s="45" t="s">
        <v>7</v>
      </c>
      <c r="I1609" s="45" t="s">
        <v>8</v>
      </c>
      <c r="J1609" s="45" t="s">
        <v>9</v>
      </c>
      <c r="K1609" s="45" t="s">
        <v>10</v>
      </c>
      <c r="L1609" s="60" t="s">
        <v>11</v>
      </c>
      <c r="M1609" s="46" t="s">
        <v>12</v>
      </c>
    </row>
    <row r="1610" spans="1:13" ht="15" customHeight="1" thickTop="1" thickBot="1" x14ac:dyDescent="0.3">
      <c r="A1610" s="64" t="s">
        <v>30</v>
      </c>
      <c r="B1610" s="65"/>
      <c r="C1610" s="65"/>
      <c r="D1610" s="65">
        <v>1</v>
      </c>
      <c r="E1610" s="50">
        <v>5</v>
      </c>
      <c r="F1610" s="50">
        <v>18</v>
      </c>
      <c r="G1610" s="66">
        <f t="shared" ref="G1610:G1613" si="629">SUM(B1610:F1610)</f>
        <v>24</v>
      </c>
      <c r="H1610" s="67">
        <f t="shared" ref="H1610:L1613" si="630">IFERROR(B1610/$G$1610,0)</f>
        <v>0</v>
      </c>
      <c r="I1610" s="67">
        <f t="shared" si="630"/>
        <v>0</v>
      </c>
      <c r="J1610" s="67">
        <f t="shared" si="630"/>
        <v>4.1666666666666664E-2</v>
      </c>
      <c r="K1610" s="67">
        <f t="shared" si="630"/>
        <v>0.20833333333333334</v>
      </c>
      <c r="L1610" s="67">
        <f t="shared" si="630"/>
        <v>0.75</v>
      </c>
      <c r="M1610" s="54" t="s">
        <v>14</v>
      </c>
    </row>
    <row r="1611" spans="1:13" ht="15" customHeight="1" thickTop="1" thickBot="1" x14ac:dyDescent="0.3">
      <c r="A1611" s="64" t="s">
        <v>31</v>
      </c>
      <c r="B1611" s="65"/>
      <c r="C1611" s="65"/>
      <c r="D1611" s="65">
        <v>1</v>
      </c>
      <c r="E1611" s="50">
        <v>7</v>
      </c>
      <c r="F1611" s="50">
        <v>16</v>
      </c>
      <c r="G1611" s="66">
        <f t="shared" si="629"/>
        <v>24</v>
      </c>
      <c r="H1611" s="67">
        <f t="shared" si="630"/>
        <v>0</v>
      </c>
      <c r="I1611" s="67">
        <f t="shared" si="630"/>
        <v>0</v>
      </c>
      <c r="J1611" s="67">
        <f t="shared" si="630"/>
        <v>4.1666666666666664E-2</v>
      </c>
      <c r="K1611" s="67">
        <f t="shared" si="630"/>
        <v>0.29166666666666669</v>
      </c>
      <c r="L1611" s="67">
        <f t="shared" si="630"/>
        <v>0.66666666666666663</v>
      </c>
      <c r="M1611" s="54" t="s">
        <v>14</v>
      </c>
    </row>
    <row r="1612" spans="1:13" ht="15" customHeight="1" thickTop="1" thickBot="1" x14ac:dyDescent="0.3">
      <c r="A1612" s="64" t="s">
        <v>32</v>
      </c>
      <c r="B1612" s="65"/>
      <c r="C1612" s="65"/>
      <c r="D1612" s="65">
        <v>2</v>
      </c>
      <c r="E1612" s="50">
        <v>5</v>
      </c>
      <c r="F1612" s="50">
        <v>17</v>
      </c>
      <c r="G1612" s="66">
        <f t="shared" si="629"/>
        <v>24</v>
      </c>
      <c r="H1612" s="67">
        <f t="shared" si="630"/>
        <v>0</v>
      </c>
      <c r="I1612" s="67">
        <f t="shared" si="630"/>
        <v>0</v>
      </c>
      <c r="J1612" s="67">
        <f t="shared" si="630"/>
        <v>8.3333333333333329E-2</v>
      </c>
      <c r="K1612" s="67">
        <f t="shared" si="630"/>
        <v>0.20833333333333334</v>
      </c>
      <c r="L1612" s="67">
        <f t="shared" si="630"/>
        <v>0.70833333333333337</v>
      </c>
      <c r="M1612" s="54" t="s">
        <v>14</v>
      </c>
    </row>
    <row r="1613" spans="1:13" ht="15" customHeight="1" thickTop="1" thickBot="1" x14ac:dyDescent="0.3">
      <c r="A1613" s="64" t="s">
        <v>33</v>
      </c>
      <c r="B1613" s="65"/>
      <c r="C1613" s="65"/>
      <c r="D1613" s="65">
        <v>1</v>
      </c>
      <c r="E1613" s="50">
        <v>5</v>
      </c>
      <c r="F1613" s="50">
        <v>18</v>
      </c>
      <c r="G1613" s="66">
        <f t="shared" si="629"/>
        <v>24</v>
      </c>
      <c r="H1613" s="67">
        <f t="shared" si="630"/>
        <v>0</v>
      </c>
      <c r="I1613" s="67">
        <f t="shared" si="630"/>
        <v>0</v>
      </c>
      <c r="J1613" s="67">
        <f t="shared" si="630"/>
        <v>4.1666666666666664E-2</v>
      </c>
      <c r="K1613" s="67">
        <f t="shared" si="630"/>
        <v>0.20833333333333334</v>
      </c>
      <c r="L1613" s="67">
        <f t="shared" si="630"/>
        <v>0.75</v>
      </c>
      <c r="M1613" s="54" t="s">
        <v>14</v>
      </c>
    </row>
    <row r="1614" spans="1:13" ht="15" customHeight="1" thickTop="1" thickBot="1" x14ac:dyDescent="0.3">
      <c r="A1614" s="68" t="s">
        <v>24</v>
      </c>
      <c r="B1614" s="69">
        <f t="shared" ref="B1614:E1614" si="631">IFERROR(AVERAGE(B1610:B1613),0)</f>
        <v>0</v>
      </c>
      <c r="C1614" s="69">
        <f t="shared" si="631"/>
        <v>0</v>
      </c>
      <c r="D1614" s="69">
        <f t="shared" si="631"/>
        <v>1.25</v>
      </c>
      <c r="E1614" s="69">
        <f t="shared" si="631"/>
        <v>5.5</v>
      </c>
      <c r="F1614" s="69"/>
      <c r="G1614" s="69">
        <f>SUM(AVERAGE(G1610:G1613))</f>
        <v>24</v>
      </c>
      <c r="H1614" s="63">
        <f>AVERAGE(H1610:H1613)*0.2</f>
        <v>0</v>
      </c>
      <c r="I1614" s="63">
        <f>AVERAGE(I1610:I1613)*0.4</f>
        <v>0</v>
      </c>
      <c r="J1614" s="63">
        <f>AVERAGE(J1610:J1613)*0.6</f>
        <v>3.1249999999999997E-2</v>
      </c>
      <c r="K1614" s="63">
        <f>AVERAGE(K1610:K1613)*0.8</f>
        <v>0.18333333333333335</v>
      </c>
      <c r="L1614" s="70">
        <f>AVERAGE(L1610:L1613)*1</f>
        <v>0.71875</v>
      </c>
      <c r="M1614" s="63">
        <f>SUM(H1614:L1614)</f>
        <v>0.93333333333333335</v>
      </c>
    </row>
    <row r="1615" spans="1:13" ht="15" customHeight="1" thickTop="1" thickBot="1" x14ac:dyDescent="0.3">
      <c r="A1615" s="71" t="s">
        <v>114</v>
      </c>
      <c r="B1615" s="72"/>
      <c r="C1615" s="72"/>
      <c r="D1615" s="72"/>
      <c r="E1615" s="72"/>
      <c r="F1615" s="72"/>
      <c r="G1615" s="73">
        <f>SUM(B1615:F1615)</f>
        <v>0</v>
      </c>
      <c r="H1615" s="74">
        <f t="shared" ref="H1615:L1615" si="632">IFERROR(B1615/$G$1615,0)</f>
        <v>0</v>
      </c>
      <c r="I1615" s="74">
        <f t="shared" si="632"/>
        <v>0</v>
      </c>
      <c r="J1615" s="74">
        <f t="shared" si="632"/>
        <v>0</v>
      </c>
      <c r="K1615" s="74">
        <f t="shared" si="632"/>
        <v>0</v>
      </c>
      <c r="L1615" s="74">
        <f t="shared" si="632"/>
        <v>0</v>
      </c>
      <c r="M1615" s="54" t="s">
        <v>14</v>
      </c>
    </row>
    <row r="1616" spans="1:13" ht="15" customHeight="1" thickTop="1" thickBot="1" x14ac:dyDescent="0.3">
      <c r="A1616" s="170" t="s">
        <v>35</v>
      </c>
      <c r="B1616" s="171"/>
      <c r="C1616" s="171"/>
      <c r="D1616" s="171"/>
      <c r="E1616" s="171"/>
      <c r="F1616" s="172"/>
      <c r="G1616" s="75">
        <v>24</v>
      </c>
      <c r="H1616" s="63" t="s">
        <v>14</v>
      </c>
      <c r="I1616" s="63" t="s">
        <v>14</v>
      </c>
      <c r="J1616" s="63" t="s">
        <v>14</v>
      </c>
      <c r="K1616" s="63" t="s">
        <v>14</v>
      </c>
      <c r="L1616" s="63" t="s">
        <v>14</v>
      </c>
      <c r="M1616" s="63">
        <f>(M1596+M1603+M1608+M1614)/4</f>
        <v>0.9340277777777779</v>
      </c>
    </row>
    <row r="1617" spans="1:13" ht="15" customHeight="1" thickTop="1" x14ac:dyDescent="0.25">
      <c r="A1617" s="37"/>
      <c r="B1617" s="37"/>
      <c r="C1617" s="37"/>
      <c r="D1617" s="37"/>
      <c r="E1617" s="37"/>
      <c r="F1617" s="37"/>
      <c r="G1617" s="37"/>
      <c r="H1617" s="37"/>
      <c r="I1617" s="37"/>
      <c r="J1617" s="37"/>
      <c r="K1617" s="37"/>
      <c r="L1617" s="37"/>
      <c r="M1617" s="37"/>
    </row>
    <row r="1618" spans="1:13" ht="15" customHeight="1" thickBot="1" x14ac:dyDescent="0.3">
      <c r="A1618" s="37"/>
      <c r="B1618" s="37"/>
      <c r="C1618" s="37"/>
      <c r="D1618" s="37"/>
      <c r="E1618" s="37"/>
      <c r="F1618" s="37"/>
      <c r="G1618" s="37"/>
      <c r="H1618" s="37"/>
      <c r="I1618" s="37"/>
      <c r="J1618" s="37"/>
      <c r="K1618" s="37"/>
      <c r="L1618" s="37"/>
      <c r="M1618" s="37"/>
    </row>
    <row r="1619" spans="1:13" ht="15" customHeight="1" thickTop="1" thickBot="1" x14ac:dyDescent="0.3">
      <c r="A1619" s="39" t="s">
        <v>0</v>
      </c>
      <c r="B1619" s="153" t="s">
        <v>174</v>
      </c>
      <c r="C1619" s="154"/>
      <c r="D1619" s="154"/>
      <c r="E1619" s="154"/>
      <c r="F1619" s="154"/>
      <c r="G1619" s="155"/>
      <c r="H1619" s="156" t="s">
        <v>111</v>
      </c>
      <c r="I1619" s="157"/>
      <c r="J1619" s="158"/>
      <c r="K1619" s="40" t="s">
        <v>2</v>
      </c>
      <c r="L1619" s="159">
        <v>45357</v>
      </c>
      <c r="M1619" s="160"/>
    </row>
    <row r="1620" spans="1:13" ht="15" customHeight="1" thickBot="1" x14ac:dyDescent="0.3">
      <c r="A1620" s="161" t="s">
        <v>3</v>
      </c>
      <c r="B1620" s="162"/>
      <c r="C1620" s="162"/>
      <c r="D1620" s="162"/>
      <c r="E1620" s="162"/>
      <c r="F1620" s="162"/>
      <c r="G1620" s="163"/>
      <c r="H1620" s="41" t="s">
        <v>112</v>
      </c>
      <c r="I1620" s="167">
        <v>4</v>
      </c>
      <c r="J1620" s="155"/>
      <c r="K1620" s="42"/>
      <c r="L1620" s="41"/>
      <c r="M1620" s="41"/>
    </row>
    <row r="1621" spans="1:13" ht="15" customHeight="1" thickBot="1" x14ac:dyDescent="0.3">
      <c r="A1621" s="164"/>
      <c r="B1621" s="165"/>
      <c r="C1621" s="165"/>
      <c r="D1621" s="165"/>
      <c r="E1621" s="165"/>
      <c r="F1621" s="165"/>
      <c r="G1621" s="166"/>
      <c r="H1621" s="41" t="s">
        <v>113</v>
      </c>
      <c r="I1621" s="167">
        <v>20</v>
      </c>
      <c r="J1621" s="155"/>
      <c r="K1621" s="41"/>
      <c r="L1621" s="41"/>
      <c r="M1621" s="41"/>
    </row>
    <row r="1622" spans="1:13" ht="15" customHeight="1" thickBot="1" x14ac:dyDescent="0.3">
      <c r="A1622" s="43" t="s">
        <v>4</v>
      </c>
      <c r="B1622" s="168" t="s">
        <v>5</v>
      </c>
      <c r="C1622" s="169"/>
      <c r="D1622" s="169"/>
      <c r="E1622" s="169"/>
      <c r="F1622" s="169"/>
      <c r="G1622" s="169"/>
      <c r="H1622" s="167" t="s">
        <v>5</v>
      </c>
      <c r="I1622" s="154"/>
      <c r="J1622" s="154"/>
      <c r="K1622" s="154"/>
      <c r="L1622" s="154"/>
      <c r="M1622" s="155"/>
    </row>
    <row r="1623" spans="1:13" ht="15" customHeight="1" thickTop="1" thickBot="1" x14ac:dyDescent="0.3">
      <c r="A1623" s="44" t="s">
        <v>6</v>
      </c>
      <c r="B1623" s="45" t="s">
        <v>7</v>
      </c>
      <c r="C1623" s="45" t="s">
        <v>8</v>
      </c>
      <c r="D1623" s="45" t="s">
        <v>9</v>
      </c>
      <c r="E1623" s="45" t="s">
        <v>10</v>
      </c>
      <c r="F1623" s="45" t="s">
        <v>11</v>
      </c>
      <c r="G1623" s="46" t="s">
        <v>12</v>
      </c>
      <c r="H1623" s="47" t="s">
        <v>7</v>
      </c>
      <c r="I1623" s="47" t="s">
        <v>8</v>
      </c>
      <c r="J1623" s="47" t="s">
        <v>9</v>
      </c>
      <c r="K1623" s="47" t="s">
        <v>10</v>
      </c>
      <c r="L1623" s="47" t="s">
        <v>11</v>
      </c>
      <c r="M1623" s="48" t="s">
        <v>12</v>
      </c>
    </row>
    <row r="1624" spans="1:13" ht="15" customHeight="1" thickTop="1" thickBot="1" x14ac:dyDescent="0.3">
      <c r="A1624" s="49" t="s">
        <v>13</v>
      </c>
      <c r="B1624" s="50"/>
      <c r="C1624" s="50">
        <v>1</v>
      </c>
      <c r="D1624" s="50">
        <v>1</v>
      </c>
      <c r="E1624" s="50">
        <v>7</v>
      </c>
      <c r="F1624" s="50">
        <v>15</v>
      </c>
      <c r="G1624" s="51">
        <f t="shared" ref="G1624:G1626" si="633">SUM(B1624:F1624)</f>
        <v>24</v>
      </c>
      <c r="H1624" s="52">
        <f t="shared" ref="H1624:L1626" si="634">IFERROR(B1624/$G$1624,0)</f>
        <v>0</v>
      </c>
      <c r="I1624" s="52">
        <f t="shared" si="634"/>
        <v>4.1666666666666664E-2</v>
      </c>
      <c r="J1624" s="52">
        <f t="shared" si="634"/>
        <v>4.1666666666666664E-2</v>
      </c>
      <c r="K1624" s="52">
        <f t="shared" si="634"/>
        <v>0.29166666666666669</v>
      </c>
      <c r="L1624" s="52">
        <f t="shared" si="634"/>
        <v>0.625</v>
      </c>
      <c r="M1624" s="53" t="s">
        <v>14</v>
      </c>
    </row>
    <row r="1625" spans="1:13" ht="15" customHeight="1" thickTop="1" thickBot="1" x14ac:dyDescent="0.3">
      <c r="A1625" s="49" t="s">
        <v>15</v>
      </c>
      <c r="B1625" s="50"/>
      <c r="C1625" s="50"/>
      <c r="D1625" s="50"/>
      <c r="E1625" s="50">
        <v>7</v>
      </c>
      <c r="F1625" s="50">
        <v>17</v>
      </c>
      <c r="G1625" s="51">
        <f t="shared" si="633"/>
        <v>24</v>
      </c>
      <c r="H1625" s="52">
        <f t="shared" si="634"/>
        <v>0</v>
      </c>
      <c r="I1625" s="52">
        <f t="shared" si="634"/>
        <v>0</v>
      </c>
      <c r="J1625" s="52">
        <f t="shared" si="634"/>
        <v>0</v>
      </c>
      <c r="K1625" s="52">
        <f t="shared" si="634"/>
        <v>0.29166666666666669</v>
      </c>
      <c r="L1625" s="52">
        <f t="shared" si="634"/>
        <v>0.70833333333333337</v>
      </c>
      <c r="M1625" s="54" t="s">
        <v>14</v>
      </c>
    </row>
    <row r="1626" spans="1:13" ht="15" customHeight="1" thickTop="1" thickBot="1" x14ac:dyDescent="0.3">
      <c r="A1626" s="49" t="s">
        <v>16</v>
      </c>
      <c r="B1626" s="50">
        <v>1</v>
      </c>
      <c r="C1626" s="50"/>
      <c r="D1626" s="50"/>
      <c r="E1626" s="50">
        <v>10</v>
      </c>
      <c r="F1626" s="50">
        <v>13</v>
      </c>
      <c r="G1626" s="51">
        <f t="shared" si="633"/>
        <v>24</v>
      </c>
      <c r="H1626" s="52">
        <f t="shared" si="634"/>
        <v>4.1666666666666664E-2</v>
      </c>
      <c r="I1626" s="52">
        <f t="shared" si="634"/>
        <v>0</v>
      </c>
      <c r="J1626" s="52">
        <f t="shared" si="634"/>
        <v>0</v>
      </c>
      <c r="K1626" s="52">
        <f t="shared" si="634"/>
        <v>0.41666666666666669</v>
      </c>
      <c r="L1626" s="52">
        <f t="shared" si="634"/>
        <v>0.54166666666666663</v>
      </c>
      <c r="M1626" s="54" t="s">
        <v>14</v>
      </c>
    </row>
    <row r="1627" spans="1:13" ht="15" customHeight="1" thickTop="1" thickBot="1" x14ac:dyDescent="0.3">
      <c r="A1627" s="55" t="s">
        <v>17</v>
      </c>
      <c r="B1627" s="56">
        <f>IFERROR(AVERAGE(B1624:B1626),0)</f>
        <v>1</v>
      </c>
      <c r="C1627" s="56"/>
      <c r="D1627" s="56">
        <f t="shared" ref="D1627:E1627" si="635">IFERROR(AVERAGE(D1624:D1626),0)</f>
        <v>1</v>
      </c>
      <c r="E1627" s="56">
        <f t="shared" si="635"/>
        <v>8</v>
      </c>
      <c r="F1627" s="56"/>
      <c r="G1627" s="56">
        <f>SUM(AVERAGE(G1624:G1626))</f>
        <v>24</v>
      </c>
      <c r="H1627" s="57">
        <f>AVERAGE(H1624:H1626)*0.2</f>
        <v>2.7777777777777779E-3</v>
      </c>
      <c r="I1627" s="57">
        <f>AVERAGE(I1624:I1626)*0.4</f>
        <v>5.5555555555555558E-3</v>
      </c>
      <c r="J1627" s="57">
        <f>AVERAGE(J1624:J1626)*0.6</f>
        <v>8.3333333333333332E-3</v>
      </c>
      <c r="K1627" s="57">
        <f>AVERAGE(K1624:K1626)*0.8</f>
        <v>0.26666666666666666</v>
      </c>
      <c r="L1627" s="57">
        <f>AVERAGE(L1624:L1626)*1</f>
        <v>0.625</v>
      </c>
      <c r="M1627" s="58">
        <f>SUM(H1627:L1627)</f>
        <v>0.90833333333333333</v>
      </c>
    </row>
    <row r="1628" spans="1:13" ht="15" customHeight="1" thickTop="1" thickBot="1" x14ac:dyDescent="0.3">
      <c r="A1628" s="59" t="s">
        <v>18</v>
      </c>
      <c r="B1628" s="45" t="s">
        <v>7</v>
      </c>
      <c r="C1628" s="45" t="s">
        <v>8</v>
      </c>
      <c r="D1628" s="45" t="s">
        <v>9</v>
      </c>
      <c r="E1628" s="45" t="s">
        <v>10</v>
      </c>
      <c r="F1628" s="45" t="s">
        <v>11</v>
      </c>
      <c r="G1628" s="46" t="s">
        <v>12</v>
      </c>
      <c r="H1628" s="45" t="s">
        <v>7</v>
      </c>
      <c r="I1628" s="45" t="s">
        <v>8</v>
      </c>
      <c r="J1628" s="45" t="s">
        <v>9</v>
      </c>
      <c r="K1628" s="45" t="s">
        <v>10</v>
      </c>
      <c r="L1628" s="60" t="s">
        <v>11</v>
      </c>
      <c r="M1628" s="46" t="s">
        <v>12</v>
      </c>
    </row>
    <row r="1629" spans="1:13" ht="15" customHeight="1" thickTop="1" thickBot="1" x14ac:dyDescent="0.3">
      <c r="A1629" s="49" t="s">
        <v>19</v>
      </c>
      <c r="B1629" s="50"/>
      <c r="C1629" s="50">
        <v>1</v>
      </c>
      <c r="D1629" s="50"/>
      <c r="E1629" s="50">
        <v>4</v>
      </c>
      <c r="F1629" s="50">
        <v>19</v>
      </c>
      <c r="G1629" s="51">
        <f t="shared" ref="G1629:G1633" si="636">SUM(B1629:F1629)</f>
        <v>24</v>
      </c>
      <c r="H1629" s="52">
        <f t="shared" ref="H1629:L1633" si="637">IFERROR(B1629/$G$1629,0)</f>
        <v>0</v>
      </c>
      <c r="I1629" s="52">
        <f t="shared" si="637"/>
        <v>4.1666666666666664E-2</v>
      </c>
      <c r="J1629" s="52">
        <f t="shared" si="637"/>
        <v>0</v>
      </c>
      <c r="K1629" s="52">
        <f t="shared" si="637"/>
        <v>0.16666666666666666</v>
      </c>
      <c r="L1629" s="52">
        <f t="shared" si="637"/>
        <v>0.79166666666666663</v>
      </c>
      <c r="M1629" s="54" t="s">
        <v>14</v>
      </c>
    </row>
    <row r="1630" spans="1:13" ht="15" customHeight="1" thickTop="1" thickBot="1" x14ac:dyDescent="0.3">
      <c r="A1630" s="49" t="s">
        <v>20</v>
      </c>
      <c r="B1630" s="50"/>
      <c r="C1630" s="50">
        <v>2</v>
      </c>
      <c r="D1630" s="50"/>
      <c r="E1630" s="50">
        <v>7</v>
      </c>
      <c r="F1630" s="50">
        <v>15</v>
      </c>
      <c r="G1630" s="51">
        <f t="shared" si="636"/>
        <v>24</v>
      </c>
      <c r="H1630" s="52">
        <f t="shared" si="637"/>
        <v>0</v>
      </c>
      <c r="I1630" s="52">
        <f t="shared" si="637"/>
        <v>8.3333333333333329E-2</v>
      </c>
      <c r="J1630" s="52">
        <f t="shared" si="637"/>
        <v>0</v>
      </c>
      <c r="K1630" s="52">
        <f t="shared" si="637"/>
        <v>0.29166666666666669</v>
      </c>
      <c r="L1630" s="52">
        <f t="shared" si="637"/>
        <v>0.625</v>
      </c>
      <c r="M1630" s="54" t="s">
        <v>14</v>
      </c>
    </row>
    <row r="1631" spans="1:13" ht="15" customHeight="1" thickTop="1" thickBot="1" x14ac:dyDescent="0.3">
      <c r="A1631" s="49" t="s">
        <v>21</v>
      </c>
      <c r="B1631" s="50"/>
      <c r="C1631" s="50">
        <v>1</v>
      </c>
      <c r="D1631" s="50"/>
      <c r="E1631" s="50">
        <v>9</v>
      </c>
      <c r="F1631" s="50">
        <v>14</v>
      </c>
      <c r="G1631" s="51">
        <f t="shared" si="636"/>
        <v>24</v>
      </c>
      <c r="H1631" s="52">
        <f t="shared" si="637"/>
        <v>0</v>
      </c>
      <c r="I1631" s="52">
        <f t="shared" si="637"/>
        <v>4.1666666666666664E-2</v>
      </c>
      <c r="J1631" s="52">
        <f t="shared" si="637"/>
        <v>0</v>
      </c>
      <c r="K1631" s="52">
        <f t="shared" si="637"/>
        <v>0.375</v>
      </c>
      <c r="L1631" s="52">
        <f t="shared" si="637"/>
        <v>0.58333333333333337</v>
      </c>
      <c r="M1631" s="54" t="s">
        <v>14</v>
      </c>
    </row>
    <row r="1632" spans="1:13" ht="15" customHeight="1" thickTop="1" thickBot="1" x14ac:dyDescent="0.3">
      <c r="A1632" s="49" t="s">
        <v>22</v>
      </c>
      <c r="B1632" s="50"/>
      <c r="C1632" s="50"/>
      <c r="D1632" s="50">
        <v>1</v>
      </c>
      <c r="E1632" s="50">
        <v>7</v>
      </c>
      <c r="F1632" s="50">
        <v>16</v>
      </c>
      <c r="G1632" s="51">
        <f t="shared" si="636"/>
        <v>24</v>
      </c>
      <c r="H1632" s="52">
        <f t="shared" si="637"/>
        <v>0</v>
      </c>
      <c r="I1632" s="52">
        <f t="shared" si="637"/>
        <v>0</v>
      </c>
      <c r="J1632" s="52">
        <f t="shared" si="637"/>
        <v>4.1666666666666664E-2</v>
      </c>
      <c r="K1632" s="52">
        <f t="shared" si="637"/>
        <v>0.29166666666666669</v>
      </c>
      <c r="L1632" s="52">
        <f t="shared" si="637"/>
        <v>0.66666666666666663</v>
      </c>
      <c r="M1632" s="54" t="s">
        <v>14</v>
      </c>
    </row>
    <row r="1633" spans="1:13" ht="15" customHeight="1" thickTop="1" thickBot="1" x14ac:dyDescent="0.3">
      <c r="A1633" s="49" t="s">
        <v>23</v>
      </c>
      <c r="B1633" s="50"/>
      <c r="C1633" s="50"/>
      <c r="D1633" s="50"/>
      <c r="E1633" s="50">
        <v>9</v>
      </c>
      <c r="F1633" s="50">
        <v>15</v>
      </c>
      <c r="G1633" s="51">
        <f t="shared" si="636"/>
        <v>24</v>
      </c>
      <c r="H1633" s="52">
        <f t="shared" si="637"/>
        <v>0</v>
      </c>
      <c r="I1633" s="52">
        <f t="shared" si="637"/>
        <v>0</v>
      </c>
      <c r="J1633" s="52">
        <f t="shared" si="637"/>
        <v>0</v>
      </c>
      <c r="K1633" s="52">
        <f t="shared" si="637"/>
        <v>0.375</v>
      </c>
      <c r="L1633" s="52">
        <f t="shared" si="637"/>
        <v>0.625</v>
      </c>
      <c r="M1633" s="54"/>
    </row>
    <row r="1634" spans="1:13" ht="15" customHeight="1" thickTop="1" thickBot="1" x14ac:dyDescent="0.3">
      <c r="A1634" s="55" t="s">
        <v>24</v>
      </c>
      <c r="B1634" s="56">
        <f t="shared" ref="B1634:E1634" si="638">IFERROR(AVERAGE(B1629:B1633),0)</f>
        <v>0</v>
      </c>
      <c r="C1634" s="56">
        <f t="shared" si="638"/>
        <v>1.3333333333333333</v>
      </c>
      <c r="D1634" s="56">
        <f t="shared" si="638"/>
        <v>1</v>
      </c>
      <c r="E1634" s="56">
        <f t="shared" si="638"/>
        <v>7.2</v>
      </c>
      <c r="F1634" s="56"/>
      <c r="G1634" s="56">
        <f>SUM(AVERAGE(G1629:G1633))</f>
        <v>24</v>
      </c>
      <c r="H1634" s="58">
        <f>AVERAGE(H1629:H1633)*0.2</f>
        <v>0</v>
      </c>
      <c r="I1634" s="58">
        <f>AVERAGE(I1629:I1633)*0.4</f>
        <v>1.3333333333333334E-2</v>
      </c>
      <c r="J1634" s="58">
        <f>AVERAGE(J1629:J1633)*0.6</f>
        <v>5.0000000000000001E-3</v>
      </c>
      <c r="K1634" s="58">
        <f>AVERAGE(K1629:K1633)*0.8</f>
        <v>0.24</v>
      </c>
      <c r="L1634" s="61">
        <f>AVERAGE(L1629:L1633)*1</f>
        <v>0.65833333333333333</v>
      </c>
      <c r="M1634" s="58">
        <f>SUM(H1634:L1634)</f>
        <v>0.91666666666666663</v>
      </c>
    </row>
    <row r="1635" spans="1:13" ht="15" customHeight="1" thickTop="1" thickBot="1" x14ac:dyDescent="0.3">
      <c r="A1635" s="59" t="s">
        <v>25</v>
      </c>
      <c r="B1635" s="45" t="s">
        <v>7</v>
      </c>
      <c r="C1635" s="45" t="s">
        <v>8</v>
      </c>
      <c r="D1635" s="45" t="s">
        <v>9</v>
      </c>
      <c r="E1635" s="45" t="s">
        <v>10</v>
      </c>
      <c r="F1635" s="45" t="s">
        <v>11</v>
      </c>
      <c r="G1635" s="46" t="s">
        <v>12</v>
      </c>
      <c r="H1635" s="45" t="s">
        <v>7</v>
      </c>
      <c r="I1635" s="45" t="s">
        <v>8</v>
      </c>
      <c r="J1635" s="45" t="s">
        <v>9</v>
      </c>
      <c r="K1635" s="45" t="s">
        <v>10</v>
      </c>
      <c r="L1635" s="60" t="s">
        <v>11</v>
      </c>
      <c r="M1635" s="46" t="s">
        <v>12</v>
      </c>
    </row>
    <row r="1636" spans="1:13" ht="15" customHeight="1" thickTop="1" thickBot="1" x14ac:dyDescent="0.3">
      <c r="A1636" s="49" t="s">
        <v>26</v>
      </c>
      <c r="B1636" s="50"/>
      <c r="C1636" s="50">
        <v>1</v>
      </c>
      <c r="D1636" s="50">
        <v>1</v>
      </c>
      <c r="E1636" s="50">
        <v>11</v>
      </c>
      <c r="F1636" s="50">
        <v>11</v>
      </c>
      <c r="G1636" s="51">
        <f t="shared" ref="G1636:G1638" si="639">SUM(B1636:F1636)</f>
        <v>24</v>
      </c>
      <c r="H1636" s="52">
        <f t="shared" ref="H1636:L1638" si="640">IFERROR(B1636/$G$1636,0)</f>
        <v>0</v>
      </c>
      <c r="I1636" s="52">
        <f t="shared" si="640"/>
        <v>4.1666666666666664E-2</v>
      </c>
      <c r="J1636" s="52">
        <f t="shared" si="640"/>
        <v>4.1666666666666664E-2</v>
      </c>
      <c r="K1636" s="52">
        <f t="shared" si="640"/>
        <v>0.45833333333333331</v>
      </c>
      <c r="L1636" s="52">
        <f t="shared" si="640"/>
        <v>0.45833333333333331</v>
      </c>
      <c r="M1636" s="54" t="s">
        <v>14</v>
      </c>
    </row>
    <row r="1637" spans="1:13" ht="15" customHeight="1" thickTop="1" thickBot="1" x14ac:dyDescent="0.3">
      <c r="A1637" s="49" t="s">
        <v>27</v>
      </c>
      <c r="B1637" s="50"/>
      <c r="C1637" s="50">
        <v>1</v>
      </c>
      <c r="D1637" s="50">
        <v>5</v>
      </c>
      <c r="E1637" s="50">
        <v>8</v>
      </c>
      <c r="F1637" s="50">
        <v>10</v>
      </c>
      <c r="G1637" s="51">
        <f t="shared" si="639"/>
        <v>24</v>
      </c>
      <c r="H1637" s="52">
        <f t="shared" si="640"/>
        <v>0</v>
      </c>
      <c r="I1637" s="52">
        <f t="shared" si="640"/>
        <v>4.1666666666666664E-2</v>
      </c>
      <c r="J1637" s="52">
        <f t="shared" si="640"/>
        <v>0.20833333333333334</v>
      </c>
      <c r="K1637" s="52">
        <f t="shared" si="640"/>
        <v>0.33333333333333331</v>
      </c>
      <c r="L1637" s="52">
        <f t="shared" si="640"/>
        <v>0.41666666666666669</v>
      </c>
      <c r="M1637" s="54" t="s">
        <v>14</v>
      </c>
    </row>
    <row r="1638" spans="1:13" ht="15" customHeight="1" thickTop="1" thickBot="1" x14ac:dyDescent="0.3">
      <c r="A1638" s="49" t="s">
        <v>28</v>
      </c>
      <c r="B1638" s="50"/>
      <c r="C1638" s="50">
        <v>2</v>
      </c>
      <c r="D1638" s="50">
        <v>2</v>
      </c>
      <c r="E1638" s="50">
        <v>11</v>
      </c>
      <c r="F1638" s="50">
        <v>9</v>
      </c>
      <c r="G1638" s="51">
        <f t="shared" si="639"/>
        <v>24</v>
      </c>
      <c r="H1638" s="52">
        <f t="shared" si="640"/>
        <v>0</v>
      </c>
      <c r="I1638" s="52">
        <f t="shared" si="640"/>
        <v>8.3333333333333329E-2</v>
      </c>
      <c r="J1638" s="52">
        <f t="shared" si="640"/>
        <v>8.3333333333333329E-2</v>
      </c>
      <c r="K1638" s="52">
        <f t="shared" si="640"/>
        <v>0.45833333333333331</v>
      </c>
      <c r="L1638" s="52">
        <f t="shared" si="640"/>
        <v>0.375</v>
      </c>
      <c r="M1638" s="54" t="s">
        <v>14</v>
      </c>
    </row>
    <row r="1639" spans="1:13" ht="15" customHeight="1" thickTop="1" thickBot="1" x14ac:dyDescent="0.3">
      <c r="A1639" s="55" t="s">
        <v>24</v>
      </c>
      <c r="B1639" s="56"/>
      <c r="C1639" s="56">
        <f t="shared" ref="C1639:E1639" si="641">IFERROR(AVERAGE(C1636:C1638),0)</f>
        <v>1.3333333333333333</v>
      </c>
      <c r="D1639" s="62">
        <f t="shared" si="641"/>
        <v>2.6666666666666665</v>
      </c>
      <c r="E1639" s="62">
        <f t="shared" si="641"/>
        <v>10</v>
      </c>
      <c r="F1639" s="62"/>
      <c r="G1639" s="62">
        <f>SUM(AVERAGE(G1636:G1638))</f>
        <v>24</v>
      </c>
      <c r="H1639" s="58">
        <f>AVERAGE(H1636:H1638)*0.2</f>
        <v>0</v>
      </c>
      <c r="I1639" s="58">
        <f>AVERAGE(I1636:I1638)*0.4</f>
        <v>2.2222222222222223E-2</v>
      </c>
      <c r="J1639" s="58">
        <f>AVERAGE(J1636:J1638)*0.6</f>
        <v>6.6666666666666666E-2</v>
      </c>
      <c r="K1639" s="58">
        <f>AVERAGE(K1636:K1638)*0.8</f>
        <v>0.33333333333333337</v>
      </c>
      <c r="L1639" s="61">
        <f>AVERAGE(L1636:L1638)*1</f>
        <v>0.41666666666666669</v>
      </c>
      <c r="M1639" s="63">
        <f>SUM(H1639:L1639)</f>
        <v>0.83888888888888902</v>
      </c>
    </row>
    <row r="1640" spans="1:13" ht="15" customHeight="1" thickTop="1" thickBot="1" x14ac:dyDescent="0.3">
      <c r="A1640" s="44" t="s">
        <v>29</v>
      </c>
      <c r="B1640" s="45" t="s">
        <v>7</v>
      </c>
      <c r="C1640" s="45" t="s">
        <v>8</v>
      </c>
      <c r="D1640" s="45" t="s">
        <v>9</v>
      </c>
      <c r="E1640" s="45" t="s">
        <v>10</v>
      </c>
      <c r="F1640" s="45" t="s">
        <v>11</v>
      </c>
      <c r="G1640" s="46" t="s">
        <v>12</v>
      </c>
      <c r="H1640" s="45" t="s">
        <v>7</v>
      </c>
      <c r="I1640" s="45" t="s">
        <v>8</v>
      </c>
      <c r="J1640" s="45" t="s">
        <v>9</v>
      </c>
      <c r="K1640" s="45" t="s">
        <v>10</v>
      </c>
      <c r="L1640" s="60" t="s">
        <v>11</v>
      </c>
      <c r="M1640" s="46" t="s">
        <v>12</v>
      </c>
    </row>
    <row r="1641" spans="1:13" ht="15" customHeight="1" thickTop="1" thickBot="1" x14ac:dyDescent="0.3">
      <c r="A1641" s="64" t="s">
        <v>30</v>
      </c>
      <c r="B1641" s="65"/>
      <c r="C1641" s="65">
        <v>1</v>
      </c>
      <c r="D1641" s="65">
        <v>1</v>
      </c>
      <c r="E1641" s="50">
        <v>8</v>
      </c>
      <c r="F1641" s="50">
        <v>14</v>
      </c>
      <c r="G1641" s="66">
        <f t="shared" ref="G1641:G1644" si="642">SUM(B1641:F1641)</f>
        <v>24</v>
      </c>
      <c r="H1641" s="67">
        <f t="shared" ref="H1641:L1644" si="643">IFERROR(B1641/$G$1641,0)</f>
        <v>0</v>
      </c>
      <c r="I1641" s="67">
        <f t="shared" si="643"/>
        <v>4.1666666666666664E-2</v>
      </c>
      <c r="J1641" s="67">
        <f t="shared" si="643"/>
        <v>4.1666666666666664E-2</v>
      </c>
      <c r="K1641" s="67">
        <f t="shared" si="643"/>
        <v>0.33333333333333331</v>
      </c>
      <c r="L1641" s="67">
        <f t="shared" si="643"/>
        <v>0.58333333333333337</v>
      </c>
      <c r="M1641" s="54" t="s">
        <v>14</v>
      </c>
    </row>
    <row r="1642" spans="1:13" ht="15" customHeight="1" thickTop="1" thickBot="1" x14ac:dyDescent="0.3">
      <c r="A1642" s="64" t="s">
        <v>31</v>
      </c>
      <c r="B1642" s="65"/>
      <c r="C1642" s="65">
        <v>1</v>
      </c>
      <c r="D1642" s="65"/>
      <c r="E1642" s="50">
        <v>9</v>
      </c>
      <c r="F1642" s="50">
        <v>14</v>
      </c>
      <c r="G1642" s="66">
        <f t="shared" si="642"/>
        <v>24</v>
      </c>
      <c r="H1642" s="67">
        <f t="shared" si="643"/>
        <v>0</v>
      </c>
      <c r="I1642" s="67">
        <f t="shared" si="643"/>
        <v>4.1666666666666664E-2</v>
      </c>
      <c r="J1642" s="67">
        <f t="shared" si="643"/>
        <v>0</v>
      </c>
      <c r="K1642" s="67">
        <f t="shared" si="643"/>
        <v>0.375</v>
      </c>
      <c r="L1642" s="67">
        <f t="shared" si="643"/>
        <v>0.58333333333333337</v>
      </c>
      <c r="M1642" s="54" t="s">
        <v>14</v>
      </c>
    </row>
    <row r="1643" spans="1:13" ht="15" customHeight="1" thickTop="1" thickBot="1" x14ac:dyDescent="0.3">
      <c r="A1643" s="64" t="s">
        <v>32</v>
      </c>
      <c r="B1643" s="65"/>
      <c r="C1643" s="65">
        <v>1</v>
      </c>
      <c r="D1643" s="65">
        <v>2</v>
      </c>
      <c r="E1643" s="50">
        <v>10</v>
      </c>
      <c r="F1643" s="50">
        <v>11</v>
      </c>
      <c r="G1643" s="66">
        <f t="shared" si="642"/>
        <v>24</v>
      </c>
      <c r="H1643" s="67">
        <f t="shared" si="643"/>
        <v>0</v>
      </c>
      <c r="I1643" s="67">
        <f t="shared" si="643"/>
        <v>4.1666666666666664E-2</v>
      </c>
      <c r="J1643" s="67">
        <f t="shared" si="643"/>
        <v>8.3333333333333329E-2</v>
      </c>
      <c r="K1643" s="67">
        <f t="shared" si="643"/>
        <v>0.41666666666666669</v>
      </c>
      <c r="L1643" s="67">
        <f t="shared" si="643"/>
        <v>0.45833333333333331</v>
      </c>
      <c r="M1643" s="54" t="s">
        <v>14</v>
      </c>
    </row>
    <row r="1644" spans="1:13" ht="15" customHeight="1" thickTop="1" thickBot="1" x14ac:dyDescent="0.3">
      <c r="A1644" s="64" t="s">
        <v>33</v>
      </c>
      <c r="B1644" s="65"/>
      <c r="C1644" s="65">
        <v>1</v>
      </c>
      <c r="D1644" s="65">
        <v>1</v>
      </c>
      <c r="E1644" s="50">
        <v>10</v>
      </c>
      <c r="F1644" s="50">
        <v>12</v>
      </c>
      <c r="G1644" s="66">
        <f t="shared" si="642"/>
        <v>24</v>
      </c>
      <c r="H1644" s="67">
        <f t="shared" si="643"/>
        <v>0</v>
      </c>
      <c r="I1644" s="67">
        <f t="shared" si="643"/>
        <v>4.1666666666666664E-2</v>
      </c>
      <c r="J1644" s="67">
        <f t="shared" si="643"/>
        <v>4.1666666666666664E-2</v>
      </c>
      <c r="K1644" s="67">
        <f t="shared" si="643"/>
        <v>0.41666666666666669</v>
      </c>
      <c r="L1644" s="67">
        <f t="shared" si="643"/>
        <v>0.5</v>
      </c>
      <c r="M1644" s="54" t="s">
        <v>14</v>
      </c>
    </row>
    <row r="1645" spans="1:13" ht="15" customHeight="1" thickTop="1" thickBot="1" x14ac:dyDescent="0.3">
      <c r="A1645" s="68" t="s">
        <v>24</v>
      </c>
      <c r="B1645" s="69">
        <f t="shared" ref="B1645:E1645" si="644">IFERROR(AVERAGE(B1641:B1644),0)</f>
        <v>0</v>
      </c>
      <c r="C1645" s="69">
        <f t="shared" si="644"/>
        <v>1</v>
      </c>
      <c r="D1645" s="69">
        <f t="shared" si="644"/>
        <v>1.3333333333333333</v>
      </c>
      <c r="E1645" s="69">
        <f t="shared" si="644"/>
        <v>9.25</v>
      </c>
      <c r="F1645" s="69"/>
      <c r="G1645" s="69">
        <f>SUM(AVERAGE(G1641:G1644))</f>
        <v>24</v>
      </c>
      <c r="H1645" s="63">
        <f>AVERAGE(H1641:H1644)*0.2</f>
        <v>0</v>
      </c>
      <c r="I1645" s="63">
        <f>AVERAGE(I1641:I1644)*0.4</f>
        <v>1.6666666666666666E-2</v>
      </c>
      <c r="J1645" s="63">
        <f>AVERAGE(J1641:J1644)*0.6</f>
        <v>2.4999999999999998E-2</v>
      </c>
      <c r="K1645" s="63">
        <f>AVERAGE(K1641:K1644)*0.8</f>
        <v>0.30833333333333335</v>
      </c>
      <c r="L1645" s="70">
        <f>AVERAGE(L1641:L1644)*1</f>
        <v>0.53125</v>
      </c>
      <c r="M1645" s="63">
        <f>SUM(H1645:L1645)</f>
        <v>0.88125000000000009</v>
      </c>
    </row>
    <row r="1646" spans="1:13" ht="15" customHeight="1" thickTop="1" thickBot="1" x14ac:dyDescent="0.3">
      <c r="A1646" s="71" t="s">
        <v>114</v>
      </c>
      <c r="B1646" s="72"/>
      <c r="C1646" s="72"/>
      <c r="D1646" s="72"/>
      <c r="E1646" s="72"/>
      <c r="F1646" s="72"/>
      <c r="G1646" s="73">
        <f>SUM(B1646:F1646)</f>
        <v>0</v>
      </c>
      <c r="H1646" s="74">
        <f t="shared" ref="H1646:L1646" si="645">IFERROR(B1646/$G$1646,0)</f>
        <v>0</v>
      </c>
      <c r="I1646" s="74">
        <f t="shared" si="645"/>
        <v>0</v>
      </c>
      <c r="J1646" s="74">
        <f t="shared" si="645"/>
        <v>0</v>
      </c>
      <c r="K1646" s="74">
        <f t="shared" si="645"/>
        <v>0</v>
      </c>
      <c r="L1646" s="74">
        <f t="shared" si="645"/>
        <v>0</v>
      </c>
      <c r="M1646" s="54" t="s">
        <v>14</v>
      </c>
    </row>
    <row r="1647" spans="1:13" ht="15" customHeight="1" thickTop="1" thickBot="1" x14ac:dyDescent="0.3">
      <c r="A1647" s="170" t="s">
        <v>35</v>
      </c>
      <c r="B1647" s="171"/>
      <c r="C1647" s="171"/>
      <c r="D1647" s="171"/>
      <c r="E1647" s="171"/>
      <c r="F1647" s="172"/>
      <c r="G1647" s="75">
        <v>24</v>
      </c>
      <c r="H1647" s="63" t="s">
        <v>14</v>
      </c>
      <c r="I1647" s="63" t="s">
        <v>14</v>
      </c>
      <c r="J1647" s="63" t="s">
        <v>14</v>
      </c>
      <c r="K1647" s="63" t="s">
        <v>14</v>
      </c>
      <c r="L1647" s="63" t="s">
        <v>14</v>
      </c>
      <c r="M1647" s="63">
        <f>(M1627+M1634+M1639+M1645)/4</f>
        <v>0.88628472222222221</v>
      </c>
    </row>
    <row r="1648" spans="1:13" ht="15" customHeight="1" thickTop="1" x14ac:dyDescent="0.25">
      <c r="A1648" s="37"/>
      <c r="B1648" s="37"/>
      <c r="C1648" s="37"/>
      <c r="D1648" s="37"/>
      <c r="E1648" s="37"/>
      <c r="F1648" s="37"/>
      <c r="G1648" s="37"/>
      <c r="H1648" s="37"/>
      <c r="I1648" s="37"/>
      <c r="J1648" s="37"/>
      <c r="K1648" s="37"/>
      <c r="L1648" s="37"/>
      <c r="M1648" s="37"/>
    </row>
    <row r="1649" spans="1:13" ht="15" customHeight="1" thickBot="1" x14ac:dyDescent="0.3">
      <c r="A1649" s="37"/>
      <c r="B1649" s="37"/>
      <c r="C1649" s="37"/>
      <c r="D1649" s="37"/>
      <c r="E1649" s="37"/>
      <c r="F1649" s="37"/>
      <c r="G1649" s="37"/>
      <c r="H1649" s="37"/>
      <c r="I1649" s="37"/>
      <c r="J1649" s="37"/>
      <c r="K1649" s="37"/>
      <c r="L1649" s="37"/>
      <c r="M1649" s="37"/>
    </row>
    <row r="1650" spans="1:13" ht="15" customHeight="1" thickTop="1" thickBot="1" x14ac:dyDescent="0.3">
      <c r="A1650" s="39" t="s">
        <v>0</v>
      </c>
      <c r="B1650" s="153" t="s">
        <v>74</v>
      </c>
      <c r="C1650" s="154"/>
      <c r="D1650" s="154"/>
      <c r="E1650" s="154"/>
      <c r="F1650" s="154"/>
      <c r="G1650" s="155"/>
      <c r="H1650" s="156" t="s">
        <v>111</v>
      </c>
      <c r="I1650" s="157"/>
      <c r="J1650" s="158"/>
      <c r="K1650" s="40" t="s">
        <v>2</v>
      </c>
      <c r="L1650" s="159">
        <v>37273</v>
      </c>
      <c r="M1650" s="160"/>
    </row>
    <row r="1651" spans="1:13" ht="15" customHeight="1" thickBot="1" x14ac:dyDescent="0.3">
      <c r="A1651" s="161" t="s">
        <v>3</v>
      </c>
      <c r="B1651" s="162"/>
      <c r="C1651" s="162"/>
      <c r="D1651" s="162"/>
      <c r="E1651" s="162"/>
      <c r="F1651" s="162"/>
      <c r="G1651" s="163"/>
      <c r="H1651" s="41" t="s">
        <v>112</v>
      </c>
      <c r="I1651" s="167">
        <v>24</v>
      </c>
      <c r="J1651" s="155"/>
      <c r="K1651" s="42"/>
      <c r="L1651" s="41"/>
      <c r="M1651" s="41"/>
    </row>
    <row r="1652" spans="1:13" ht="15" customHeight="1" thickBot="1" x14ac:dyDescent="0.3">
      <c r="A1652" s="164"/>
      <c r="B1652" s="165"/>
      <c r="C1652" s="165"/>
      <c r="D1652" s="165"/>
      <c r="E1652" s="165"/>
      <c r="F1652" s="165"/>
      <c r="G1652" s="166"/>
      <c r="H1652" s="41" t="s">
        <v>113</v>
      </c>
      <c r="I1652" s="167">
        <v>4</v>
      </c>
      <c r="J1652" s="155"/>
      <c r="K1652" s="41"/>
      <c r="L1652" s="41"/>
      <c r="M1652" s="41"/>
    </row>
    <row r="1653" spans="1:13" ht="15" customHeight="1" thickBot="1" x14ac:dyDescent="0.3">
      <c r="A1653" s="43" t="s">
        <v>4</v>
      </c>
      <c r="B1653" s="168" t="s">
        <v>5</v>
      </c>
      <c r="C1653" s="169"/>
      <c r="D1653" s="169"/>
      <c r="E1653" s="169"/>
      <c r="F1653" s="169"/>
      <c r="G1653" s="169"/>
      <c r="H1653" s="167" t="s">
        <v>5</v>
      </c>
      <c r="I1653" s="154"/>
      <c r="J1653" s="154"/>
      <c r="K1653" s="154"/>
      <c r="L1653" s="154"/>
      <c r="M1653" s="155"/>
    </row>
    <row r="1654" spans="1:13" ht="15" customHeight="1" thickTop="1" thickBot="1" x14ac:dyDescent="0.3">
      <c r="A1654" s="44" t="s">
        <v>6</v>
      </c>
      <c r="B1654" s="45" t="s">
        <v>7</v>
      </c>
      <c r="C1654" s="45" t="s">
        <v>8</v>
      </c>
      <c r="D1654" s="45" t="s">
        <v>9</v>
      </c>
      <c r="E1654" s="45" t="s">
        <v>10</v>
      </c>
      <c r="F1654" s="45" t="s">
        <v>11</v>
      </c>
      <c r="G1654" s="46" t="s">
        <v>12</v>
      </c>
      <c r="H1654" s="47" t="s">
        <v>7</v>
      </c>
      <c r="I1654" s="47" t="s">
        <v>8</v>
      </c>
      <c r="J1654" s="47" t="s">
        <v>9</v>
      </c>
      <c r="K1654" s="47" t="s">
        <v>10</v>
      </c>
      <c r="L1654" s="47" t="s">
        <v>11</v>
      </c>
      <c r="M1654" s="48" t="s">
        <v>12</v>
      </c>
    </row>
    <row r="1655" spans="1:13" ht="15" customHeight="1" thickTop="1" thickBot="1" x14ac:dyDescent="0.3">
      <c r="A1655" s="49" t="s">
        <v>13</v>
      </c>
      <c r="B1655" s="50"/>
      <c r="C1655" s="50">
        <v>1</v>
      </c>
      <c r="D1655" s="50"/>
      <c r="E1655" s="50">
        <v>7</v>
      </c>
      <c r="F1655" s="50">
        <v>20</v>
      </c>
      <c r="G1655" s="51">
        <f t="shared" ref="G1655:G1657" si="646">SUM(B1655:F1655)</f>
        <v>28</v>
      </c>
      <c r="H1655" s="52">
        <f t="shared" ref="H1655:L1657" si="647">IFERROR(B1655/$G$1655,0)</f>
        <v>0</v>
      </c>
      <c r="I1655" s="52">
        <f t="shared" si="647"/>
        <v>3.5714285714285712E-2</v>
      </c>
      <c r="J1655" s="52">
        <f t="shared" si="647"/>
        <v>0</v>
      </c>
      <c r="K1655" s="52">
        <f t="shared" si="647"/>
        <v>0.25</v>
      </c>
      <c r="L1655" s="52">
        <f t="shared" si="647"/>
        <v>0.7142857142857143</v>
      </c>
      <c r="M1655" s="53" t="s">
        <v>14</v>
      </c>
    </row>
    <row r="1656" spans="1:13" ht="15" customHeight="1" thickTop="1" thickBot="1" x14ac:dyDescent="0.3">
      <c r="A1656" s="49" t="s">
        <v>15</v>
      </c>
      <c r="B1656" s="50"/>
      <c r="C1656" s="50"/>
      <c r="D1656" s="50"/>
      <c r="E1656" s="50">
        <v>8</v>
      </c>
      <c r="F1656" s="50">
        <v>20</v>
      </c>
      <c r="G1656" s="51">
        <f t="shared" si="646"/>
        <v>28</v>
      </c>
      <c r="H1656" s="52">
        <f t="shared" si="647"/>
        <v>0</v>
      </c>
      <c r="I1656" s="52">
        <f t="shared" si="647"/>
        <v>0</v>
      </c>
      <c r="J1656" s="52">
        <f t="shared" si="647"/>
        <v>0</v>
      </c>
      <c r="K1656" s="52">
        <f t="shared" si="647"/>
        <v>0.2857142857142857</v>
      </c>
      <c r="L1656" s="52">
        <f t="shared" si="647"/>
        <v>0.7142857142857143</v>
      </c>
      <c r="M1656" s="54" t="s">
        <v>14</v>
      </c>
    </row>
    <row r="1657" spans="1:13" ht="15" customHeight="1" thickTop="1" thickBot="1" x14ac:dyDescent="0.3">
      <c r="A1657" s="49" t="s">
        <v>16</v>
      </c>
      <c r="B1657" s="50"/>
      <c r="C1657" s="50">
        <v>1</v>
      </c>
      <c r="D1657" s="50"/>
      <c r="E1657" s="50">
        <v>9</v>
      </c>
      <c r="F1657" s="50">
        <v>18</v>
      </c>
      <c r="G1657" s="51">
        <f t="shared" si="646"/>
        <v>28</v>
      </c>
      <c r="H1657" s="52">
        <f t="shared" si="647"/>
        <v>0</v>
      </c>
      <c r="I1657" s="52">
        <f t="shared" si="647"/>
        <v>3.5714285714285712E-2</v>
      </c>
      <c r="J1657" s="52">
        <f t="shared" si="647"/>
        <v>0</v>
      </c>
      <c r="K1657" s="52">
        <f t="shared" si="647"/>
        <v>0.32142857142857145</v>
      </c>
      <c r="L1657" s="52">
        <f t="shared" si="647"/>
        <v>0.6428571428571429</v>
      </c>
      <c r="M1657" s="54" t="s">
        <v>14</v>
      </c>
    </row>
    <row r="1658" spans="1:13" ht="15" customHeight="1" thickTop="1" thickBot="1" x14ac:dyDescent="0.3">
      <c r="A1658" s="55" t="s">
        <v>17</v>
      </c>
      <c r="B1658" s="56">
        <f>IFERROR(AVERAGE(B1655:B1657),0)</f>
        <v>0</v>
      </c>
      <c r="C1658" s="56"/>
      <c r="D1658" s="56">
        <f t="shared" ref="D1658:E1658" si="648">IFERROR(AVERAGE(D1655:D1657),0)</f>
        <v>0</v>
      </c>
      <c r="E1658" s="56">
        <f t="shared" si="648"/>
        <v>8</v>
      </c>
      <c r="F1658" s="56"/>
      <c r="G1658" s="56">
        <f>SUM(AVERAGE(G1655:G1657))</f>
        <v>28</v>
      </c>
      <c r="H1658" s="57">
        <f>AVERAGE(H1655:H1657)*0.2</f>
        <v>0</v>
      </c>
      <c r="I1658" s="57">
        <f>AVERAGE(I1655:I1657)*0.4</f>
        <v>9.5238095238095247E-3</v>
      </c>
      <c r="J1658" s="57">
        <f>AVERAGE(J1655:J1657)*0.6</f>
        <v>0</v>
      </c>
      <c r="K1658" s="57">
        <f>AVERAGE(K1655:K1657)*0.8</f>
        <v>0.22857142857142862</v>
      </c>
      <c r="L1658" s="57">
        <f>AVERAGE(L1655:L1657)*1</f>
        <v>0.69047619047619058</v>
      </c>
      <c r="M1658" s="58">
        <f>SUM(H1658:L1658)</f>
        <v>0.92857142857142871</v>
      </c>
    </row>
    <row r="1659" spans="1:13" ht="15" customHeight="1" thickTop="1" thickBot="1" x14ac:dyDescent="0.3">
      <c r="A1659" s="59" t="s">
        <v>18</v>
      </c>
      <c r="B1659" s="45" t="s">
        <v>7</v>
      </c>
      <c r="C1659" s="45" t="s">
        <v>8</v>
      </c>
      <c r="D1659" s="45" t="s">
        <v>9</v>
      </c>
      <c r="E1659" s="45" t="s">
        <v>10</v>
      </c>
      <c r="F1659" s="45" t="s">
        <v>11</v>
      </c>
      <c r="G1659" s="46" t="s">
        <v>12</v>
      </c>
      <c r="H1659" s="45" t="s">
        <v>7</v>
      </c>
      <c r="I1659" s="45" t="s">
        <v>8</v>
      </c>
      <c r="J1659" s="45" t="s">
        <v>9</v>
      </c>
      <c r="K1659" s="45" t="s">
        <v>10</v>
      </c>
      <c r="L1659" s="60" t="s">
        <v>11</v>
      </c>
      <c r="M1659" s="46" t="s">
        <v>12</v>
      </c>
    </row>
    <row r="1660" spans="1:13" ht="15" customHeight="1" thickTop="1" thickBot="1" x14ac:dyDescent="0.3">
      <c r="A1660" s="49" t="s">
        <v>19</v>
      </c>
      <c r="B1660" s="50"/>
      <c r="C1660" s="50">
        <v>1</v>
      </c>
      <c r="D1660" s="50"/>
      <c r="E1660" s="50">
        <v>10</v>
      </c>
      <c r="F1660" s="50">
        <v>17</v>
      </c>
      <c r="G1660" s="51">
        <f t="shared" ref="G1660:G1664" si="649">SUM(B1660:F1660)</f>
        <v>28</v>
      </c>
      <c r="H1660" s="52">
        <f t="shared" ref="H1660:L1664" si="650">IFERROR(B1660/$G$1660,0)</f>
        <v>0</v>
      </c>
      <c r="I1660" s="52">
        <f t="shared" si="650"/>
        <v>3.5714285714285712E-2</v>
      </c>
      <c r="J1660" s="52">
        <f t="shared" si="650"/>
        <v>0</v>
      </c>
      <c r="K1660" s="52">
        <f t="shared" si="650"/>
        <v>0.35714285714285715</v>
      </c>
      <c r="L1660" s="52">
        <f t="shared" si="650"/>
        <v>0.6071428571428571</v>
      </c>
      <c r="M1660" s="54" t="s">
        <v>14</v>
      </c>
    </row>
    <row r="1661" spans="1:13" ht="15" customHeight="1" thickTop="1" thickBot="1" x14ac:dyDescent="0.3">
      <c r="A1661" s="49" t="s">
        <v>20</v>
      </c>
      <c r="B1661" s="50"/>
      <c r="C1661" s="50"/>
      <c r="D1661" s="50">
        <v>1</v>
      </c>
      <c r="E1661" s="50">
        <v>9</v>
      </c>
      <c r="F1661" s="50">
        <v>18</v>
      </c>
      <c r="G1661" s="51">
        <f t="shared" si="649"/>
        <v>28</v>
      </c>
      <c r="H1661" s="52">
        <f t="shared" si="650"/>
        <v>0</v>
      </c>
      <c r="I1661" s="52">
        <f t="shared" si="650"/>
        <v>0</v>
      </c>
      <c r="J1661" s="52">
        <f t="shared" si="650"/>
        <v>3.5714285714285712E-2</v>
      </c>
      <c r="K1661" s="52">
        <f t="shared" si="650"/>
        <v>0.32142857142857145</v>
      </c>
      <c r="L1661" s="52">
        <f t="shared" si="650"/>
        <v>0.6428571428571429</v>
      </c>
      <c r="M1661" s="54" t="s">
        <v>14</v>
      </c>
    </row>
    <row r="1662" spans="1:13" ht="15" customHeight="1" thickTop="1" thickBot="1" x14ac:dyDescent="0.3">
      <c r="A1662" s="49" t="s">
        <v>21</v>
      </c>
      <c r="B1662" s="50"/>
      <c r="C1662" s="50">
        <v>1</v>
      </c>
      <c r="D1662" s="50"/>
      <c r="E1662" s="50">
        <v>9</v>
      </c>
      <c r="F1662" s="50">
        <v>18</v>
      </c>
      <c r="G1662" s="51">
        <f t="shared" si="649"/>
        <v>28</v>
      </c>
      <c r="H1662" s="52">
        <f t="shared" si="650"/>
        <v>0</v>
      </c>
      <c r="I1662" s="52">
        <f t="shared" si="650"/>
        <v>3.5714285714285712E-2</v>
      </c>
      <c r="J1662" s="52">
        <f t="shared" si="650"/>
        <v>0</v>
      </c>
      <c r="K1662" s="52">
        <f t="shared" si="650"/>
        <v>0.32142857142857145</v>
      </c>
      <c r="L1662" s="52">
        <f t="shared" si="650"/>
        <v>0.6428571428571429</v>
      </c>
      <c r="M1662" s="54" t="s">
        <v>14</v>
      </c>
    </row>
    <row r="1663" spans="1:13" ht="15" customHeight="1" thickTop="1" thickBot="1" x14ac:dyDescent="0.3">
      <c r="A1663" s="49" t="s">
        <v>22</v>
      </c>
      <c r="B1663" s="50"/>
      <c r="C1663" s="50">
        <v>1</v>
      </c>
      <c r="D1663" s="50"/>
      <c r="E1663" s="50">
        <v>10</v>
      </c>
      <c r="F1663" s="50">
        <v>17</v>
      </c>
      <c r="G1663" s="51">
        <f t="shared" si="649"/>
        <v>28</v>
      </c>
      <c r="H1663" s="52">
        <f t="shared" si="650"/>
        <v>0</v>
      </c>
      <c r="I1663" s="52">
        <f t="shared" si="650"/>
        <v>3.5714285714285712E-2</v>
      </c>
      <c r="J1663" s="52">
        <f t="shared" si="650"/>
        <v>0</v>
      </c>
      <c r="K1663" s="52">
        <f t="shared" si="650"/>
        <v>0.35714285714285715</v>
      </c>
      <c r="L1663" s="52">
        <f t="shared" si="650"/>
        <v>0.6071428571428571</v>
      </c>
      <c r="M1663" s="54" t="s">
        <v>14</v>
      </c>
    </row>
    <row r="1664" spans="1:13" ht="15" customHeight="1" thickTop="1" thickBot="1" x14ac:dyDescent="0.3">
      <c r="A1664" s="49" t="s">
        <v>23</v>
      </c>
      <c r="B1664" s="50"/>
      <c r="C1664" s="50">
        <v>1</v>
      </c>
      <c r="D1664" s="50"/>
      <c r="E1664" s="50">
        <v>10</v>
      </c>
      <c r="F1664" s="50">
        <v>17</v>
      </c>
      <c r="G1664" s="51">
        <f t="shared" si="649"/>
        <v>28</v>
      </c>
      <c r="H1664" s="52">
        <f t="shared" si="650"/>
        <v>0</v>
      </c>
      <c r="I1664" s="52">
        <f t="shared" si="650"/>
        <v>3.5714285714285712E-2</v>
      </c>
      <c r="J1664" s="52">
        <f t="shared" si="650"/>
        <v>0</v>
      </c>
      <c r="K1664" s="52">
        <f t="shared" si="650"/>
        <v>0.35714285714285715</v>
      </c>
      <c r="L1664" s="52">
        <f t="shared" si="650"/>
        <v>0.6071428571428571</v>
      </c>
      <c r="M1664" s="54"/>
    </row>
    <row r="1665" spans="1:13" ht="15" customHeight="1" thickTop="1" thickBot="1" x14ac:dyDescent="0.3">
      <c r="A1665" s="55" t="s">
        <v>24</v>
      </c>
      <c r="B1665" s="56">
        <f t="shared" ref="B1665:E1665" si="651">IFERROR(AVERAGE(B1660:B1664),0)</f>
        <v>0</v>
      </c>
      <c r="C1665" s="56">
        <f t="shared" si="651"/>
        <v>1</v>
      </c>
      <c r="D1665" s="56">
        <f t="shared" si="651"/>
        <v>1</v>
      </c>
      <c r="E1665" s="56">
        <f t="shared" si="651"/>
        <v>9.6</v>
      </c>
      <c r="F1665" s="56"/>
      <c r="G1665" s="56">
        <f>SUM(AVERAGE(G1660:G1664))</f>
        <v>28</v>
      </c>
      <c r="H1665" s="58">
        <f>AVERAGE(H1660:H1664)*0.2</f>
        <v>0</v>
      </c>
      <c r="I1665" s="58">
        <f>AVERAGE(I1660:I1664)*0.4</f>
        <v>1.1428571428571429E-2</v>
      </c>
      <c r="J1665" s="58">
        <f>AVERAGE(J1660:J1664)*0.6</f>
        <v>4.2857142857142851E-3</v>
      </c>
      <c r="K1665" s="58">
        <f>AVERAGE(K1660:K1664)*0.8</f>
        <v>0.2742857142857143</v>
      </c>
      <c r="L1665" s="61">
        <f>AVERAGE(L1660:L1664)*1</f>
        <v>0.62142857142857144</v>
      </c>
      <c r="M1665" s="58">
        <f>SUM(H1665:L1665)</f>
        <v>0.91142857142857148</v>
      </c>
    </row>
    <row r="1666" spans="1:13" ht="15" customHeight="1" thickTop="1" thickBot="1" x14ac:dyDescent="0.3">
      <c r="A1666" s="59" t="s">
        <v>25</v>
      </c>
      <c r="B1666" s="45" t="s">
        <v>7</v>
      </c>
      <c r="C1666" s="45" t="s">
        <v>8</v>
      </c>
      <c r="D1666" s="45" t="s">
        <v>9</v>
      </c>
      <c r="E1666" s="45" t="s">
        <v>10</v>
      </c>
      <c r="F1666" s="45" t="s">
        <v>11</v>
      </c>
      <c r="G1666" s="46" t="s">
        <v>12</v>
      </c>
      <c r="H1666" s="45" t="s">
        <v>7</v>
      </c>
      <c r="I1666" s="45" t="s">
        <v>8</v>
      </c>
      <c r="J1666" s="45" t="s">
        <v>9</v>
      </c>
      <c r="K1666" s="45" t="s">
        <v>10</v>
      </c>
      <c r="L1666" s="60" t="s">
        <v>11</v>
      </c>
      <c r="M1666" s="46" t="s">
        <v>12</v>
      </c>
    </row>
    <row r="1667" spans="1:13" ht="15" customHeight="1" thickTop="1" thickBot="1" x14ac:dyDescent="0.3">
      <c r="A1667" s="49" t="s">
        <v>26</v>
      </c>
      <c r="B1667" s="50"/>
      <c r="C1667" s="50">
        <v>2</v>
      </c>
      <c r="D1667" s="50">
        <v>2</v>
      </c>
      <c r="E1667" s="50">
        <v>13</v>
      </c>
      <c r="F1667" s="50">
        <v>11</v>
      </c>
      <c r="G1667" s="51">
        <f t="shared" ref="G1667:G1669" si="652">SUM(B1667:F1667)</f>
        <v>28</v>
      </c>
      <c r="H1667" s="52">
        <f t="shared" ref="H1667:L1669" si="653">IFERROR(B1667/$G$1667,0)</f>
        <v>0</v>
      </c>
      <c r="I1667" s="52">
        <f t="shared" si="653"/>
        <v>7.1428571428571425E-2</v>
      </c>
      <c r="J1667" s="52">
        <f t="shared" si="653"/>
        <v>7.1428571428571425E-2</v>
      </c>
      <c r="K1667" s="52">
        <f t="shared" si="653"/>
        <v>0.4642857142857143</v>
      </c>
      <c r="L1667" s="52">
        <f t="shared" si="653"/>
        <v>0.39285714285714285</v>
      </c>
      <c r="M1667" s="54" t="s">
        <v>14</v>
      </c>
    </row>
    <row r="1668" spans="1:13" ht="15" customHeight="1" thickTop="1" thickBot="1" x14ac:dyDescent="0.3">
      <c r="A1668" s="49" t="s">
        <v>27</v>
      </c>
      <c r="B1668" s="50"/>
      <c r="C1668" s="50">
        <v>3</v>
      </c>
      <c r="D1668" s="50">
        <v>6</v>
      </c>
      <c r="E1668" s="50"/>
      <c r="F1668" s="50">
        <v>19</v>
      </c>
      <c r="G1668" s="51">
        <f t="shared" si="652"/>
        <v>28</v>
      </c>
      <c r="H1668" s="52">
        <f t="shared" si="653"/>
        <v>0</v>
      </c>
      <c r="I1668" s="52">
        <f t="shared" si="653"/>
        <v>0.10714285714285714</v>
      </c>
      <c r="J1668" s="52">
        <f t="shared" si="653"/>
        <v>0.21428571428571427</v>
      </c>
      <c r="K1668" s="52">
        <f t="shared" si="653"/>
        <v>0</v>
      </c>
      <c r="L1668" s="52">
        <f t="shared" si="653"/>
        <v>0.6785714285714286</v>
      </c>
      <c r="M1668" s="54" t="s">
        <v>14</v>
      </c>
    </row>
    <row r="1669" spans="1:13" ht="15" customHeight="1" thickTop="1" thickBot="1" x14ac:dyDescent="0.3">
      <c r="A1669" s="49" t="s">
        <v>28</v>
      </c>
      <c r="B1669" s="50"/>
      <c r="C1669" s="50">
        <v>2</v>
      </c>
      <c r="D1669" s="50">
        <v>3</v>
      </c>
      <c r="E1669" s="50">
        <v>15</v>
      </c>
      <c r="F1669" s="50">
        <v>8</v>
      </c>
      <c r="G1669" s="51">
        <f t="shared" si="652"/>
        <v>28</v>
      </c>
      <c r="H1669" s="52">
        <f t="shared" si="653"/>
        <v>0</v>
      </c>
      <c r="I1669" s="52">
        <f t="shared" si="653"/>
        <v>7.1428571428571425E-2</v>
      </c>
      <c r="J1669" s="52">
        <f t="shared" si="653"/>
        <v>0.10714285714285714</v>
      </c>
      <c r="K1669" s="52">
        <f t="shared" si="653"/>
        <v>0.5357142857142857</v>
      </c>
      <c r="L1669" s="52">
        <f t="shared" si="653"/>
        <v>0.2857142857142857</v>
      </c>
      <c r="M1669" s="54" t="s">
        <v>14</v>
      </c>
    </row>
    <row r="1670" spans="1:13" ht="15" customHeight="1" thickTop="1" thickBot="1" x14ac:dyDescent="0.3">
      <c r="A1670" s="55" t="s">
        <v>24</v>
      </c>
      <c r="B1670" s="56"/>
      <c r="C1670" s="56">
        <f t="shared" ref="C1670:E1670" si="654">IFERROR(AVERAGE(C1667:C1669),0)</f>
        <v>2.3333333333333335</v>
      </c>
      <c r="D1670" s="62">
        <f t="shared" si="654"/>
        <v>3.6666666666666665</v>
      </c>
      <c r="E1670" s="62">
        <f t="shared" si="654"/>
        <v>14</v>
      </c>
      <c r="F1670" s="62"/>
      <c r="G1670" s="62">
        <f>SUM(AVERAGE(G1667:G1669))</f>
        <v>28</v>
      </c>
      <c r="H1670" s="58">
        <f>AVERAGE(H1667:H1669)*0.2</f>
        <v>0</v>
      </c>
      <c r="I1670" s="58">
        <f>AVERAGE(I1667:I1669)*0.4</f>
        <v>3.3333333333333333E-2</v>
      </c>
      <c r="J1670" s="58">
        <f>AVERAGE(J1667:J1669)*0.6</f>
        <v>7.857142857142857E-2</v>
      </c>
      <c r="K1670" s="58">
        <f>AVERAGE(K1667:K1669)*0.8</f>
        <v>0.26666666666666666</v>
      </c>
      <c r="L1670" s="61">
        <f>AVERAGE(L1667:L1669)*1</f>
        <v>0.45238095238095238</v>
      </c>
      <c r="M1670" s="63">
        <f>SUM(H1670:L1670)</f>
        <v>0.83095238095238089</v>
      </c>
    </row>
    <row r="1671" spans="1:13" ht="15" customHeight="1" thickTop="1" thickBot="1" x14ac:dyDescent="0.3">
      <c r="A1671" s="44" t="s">
        <v>29</v>
      </c>
      <c r="B1671" s="45" t="s">
        <v>7</v>
      </c>
      <c r="C1671" s="45" t="s">
        <v>8</v>
      </c>
      <c r="D1671" s="45" t="s">
        <v>9</v>
      </c>
      <c r="E1671" s="45" t="s">
        <v>10</v>
      </c>
      <c r="F1671" s="45" t="s">
        <v>11</v>
      </c>
      <c r="G1671" s="46" t="s">
        <v>12</v>
      </c>
      <c r="H1671" s="45" t="s">
        <v>7</v>
      </c>
      <c r="I1671" s="45" t="s">
        <v>8</v>
      </c>
      <c r="J1671" s="45" t="s">
        <v>9</v>
      </c>
      <c r="K1671" s="45" t="s">
        <v>10</v>
      </c>
      <c r="L1671" s="60" t="s">
        <v>11</v>
      </c>
      <c r="M1671" s="46" t="s">
        <v>12</v>
      </c>
    </row>
    <row r="1672" spans="1:13" ht="15" customHeight="1" thickTop="1" thickBot="1" x14ac:dyDescent="0.3">
      <c r="A1672" s="64" t="s">
        <v>30</v>
      </c>
      <c r="B1672" s="65"/>
      <c r="C1672" s="65"/>
      <c r="D1672" s="65"/>
      <c r="E1672" s="50">
        <v>9</v>
      </c>
      <c r="F1672" s="50">
        <v>19</v>
      </c>
      <c r="G1672" s="66">
        <f t="shared" ref="G1672:G1675" si="655">SUM(B1672:F1672)</f>
        <v>28</v>
      </c>
      <c r="H1672" s="67">
        <f t="shared" ref="H1672:L1675" si="656">IFERROR(B1672/$G$1672,0)</f>
        <v>0</v>
      </c>
      <c r="I1672" s="67">
        <f t="shared" si="656"/>
        <v>0</v>
      </c>
      <c r="J1672" s="67">
        <f t="shared" si="656"/>
        <v>0</v>
      </c>
      <c r="K1672" s="67">
        <f t="shared" si="656"/>
        <v>0.32142857142857145</v>
      </c>
      <c r="L1672" s="67">
        <f t="shared" si="656"/>
        <v>0.6785714285714286</v>
      </c>
      <c r="M1672" s="54" t="s">
        <v>14</v>
      </c>
    </row>
    <row r="1673" spans="1:13" ht="15" customHeight="1" thickTop="1" thickBot="1" x14ac:dyDescent="0.3">
      <c r="A1673" s="64" t="s">
        <v>31</v>
      </c>
      <c r="B1673" s="65"/>
      <c r="C1673" s="65">
        <v>2</v>
      </c>
      <c r="D1673" s="65"/>
      <c r="E1673" s="50">
        <v>12</v>
      </c>
      <c r="F1673" s="50">
        <v>14</v>
      </c>
      <c r="G1673" s="66">
        <f t="shared" si="655"/>
        <v>28</v>
      </c>
      <c r="H1673" s="67">
        <f t="shared" si="656"/>
        <v>0</v>
      </c>
      <c r="I1673" s="67">
        <f t="shared" si="656"/>
        <v>7.1428571428571425E-2</v>
      </c>
      <c r="J1673" s="67">
        <f t="shared" si="656"/>
        <v>0</v>
      </c>
      <c r="K1673" s="67">
        <f t="shared" si="656"/>
        <v>0.42857142857142855</v>
      </c>
      <c r="L1673" s="67">
        <f t="shared" si="656"/>
        <v>0.5</v>
      </c>
      <c r="M1673" s="54" t="s">
        <v>14</v>
      </c>
    </row>
    <row r="1674" spans="1:13" ht="15" customHeight="1" thickTop="1" thickBot="1" x14ac:dyDescent="0.3">
      <c r="A1674" s="64" t="s">
        <v>32</v>
      </c>
      <c r="B1674" s="65"/>
      <c r="C1674" s="65">
        <v>2</v>
      </c>
      <c r="D1674" s="65">
        <v>1</v>
      </c>
      <c r="E1674" s="50">
        <v>4</v>
      </c>
      <c r="F1674" s="50">
        <v>21</v>
      </c>
      <c r="G1674" s="66">
        <f t="shared" si="655"/>
        <v>28</v>
      </c>
      <c r="H1674" s="67">
        <f t="shared" si="656"/>
        <v>0</v>
      </c>
      <c r="I1674" s="67">
        <f t="shared" si="656"/>
        <v>7.1428571428571425E-2</v>
      </c>
      <c r="J1674" s="67">
        <f t="shared" si="656"/>
        <v>3.5714285714285712E-2</v>
      </c>
      <c r="K1674" s="67">
        <f t="shared" si="656"/>
        <v>0.14285714285714285</v>
      </c>
      <c r="L1674" s="67">
        <f t="shared" si="656"/>
        <v>0.75</v>
      </c>
      <c r="M1674" s="54" t="s">
        <v>14</v>
      </c>
    </row>
    <row r="1675" spans="1:13" ht="15" customHeight="1" thickTop="1" thickBot="1" x14ac:dyDescent="0.3">
      <c r="A1675" s="64" t="s">
        <v>33</v>
      </c>
      <c r="B1675" s="65"/>
      <c r="C1675" s="65">
        <v>1</v>
      </c>
      <c r="D1675" s="65"/>
      <c r="E1675" s="50">
        <v>8</v>
      </c>
      <c r="F1675" s="50">
        <v>19</v>
      </c>
      <c r="G1675" s="66">
        <f t="shared" si="655"/>
        <v>28</v>
      </c>
      <c r="H1675" s="67">
        <f t="shared" si="656"/>
        <v>0</v>
      </c>
      <c r="I1675" s="67">
        <f t="shared" si="656"/>
        <v>3.5714285714285712E-2</v>
      </c>
      <c r="J1675" s="67">
        <f t="shared" si="656"/>
        <v>0</v>
      </c>
      <c r="K1675" s="67">
        <f t="shared" si="656"/>
        <v>0.2857142857142857</v>
      </c>
      <c r="L1675" s="67">
        <f t="shared" si="656"/>
        <v>0.6785714285714286</v>
      </c>
      <c r="M1675" s="54" t="s">
        <v>14</v>
      </c>
    </row>
    <row r="1676" spans="1:13" ht="15" customHeight="1" thickTop="1" thickBot="1" x14ac:dyDescent="0.3">
      <c r="A1676" s="68" t="s">
        <v>24</v>
      </c>
      <c r="B1676" s="69">
        <f t="shared" ref="B1676:E1676" si="657">IFERROR(AVERAGE(B1672:B1675),0)</f>
        <v>0</v>
      </c>
      <c r="C1676" s="69">
        <f t="shared" si="657"/>
        <v>1.6666666666666667</v>
      </c>
      <c r="D1676" s="69">
        <f t="shared" si="657"/>
        <v>1</v>
      </c>
      <c r="E1676" s="69">
        <f t="shared" si="657"/>
        <v>8.25</v>
      </c>
      <c r="F1676" s="69"/>
      <c r="G1676" s="69">
        <f>SUM(AVERAGE(G1672:G1675))</f>
        <v>28</v>
      </c>
      <c r="H1676" s="63">
        <f>AVERAGE(H1672:H1675)*0.2</f>
        <v>0</v>
      </c>
      <c r="I1676" s="63">
        <f>AVERAGE(I1672:I1675)*0.4</f>
        <v>1.7857142857142856E-2</v>
      </c>
      <c r="J1676" s="63">
        <f>AVERAGE(J1672:J1675)*0.6</f>
        <v>5.3571428571428563E-3</v>
      </c>
      <c r="K1676" s="63">
        <f>AVERAGE(K1672:K1675)*0.8</f>
        <v>0.23571428571428568</v>
      </c>
      <c r="L1676" s="70">
        <f>AVERAGE(L1672:L1675)*1</f>
        <v>0.6517857142857143</v>
      </c>
      <c r="M1676" s="63">
        <f>SUM(H1676:L1676)</f>
        <v>0.9107142857142857</v>
      </c>
    </row>
    <row r="1677" spans="1:13" ht="15" customHeight="1" thickTop="1" thickBot="1" x14ac:dyDescent="0.3">
      <c r="A1677" s="71" t="s">
        <v>114</v>
      </c>
      <c r="B1677" s="72"/>
      <c r="C1677" s="72"/>
      <c r="D1677" s="72"/>
      <c r="E1677" s="72"/>
      <c r="F1677" s="72"/>
      <c r="G1677" s="73">
        <f>SUM(B1677:F1677)</f>
        <v>0</v>
      </c>
      <c r="H1677" s="74">
        <f t="shared" ref="H1677:L1677" si="658">IFERROR(B1677/$G$1677,0)</f>
        <v>0</v>
      </c>
      <c r="I1677" s="74">
        <f t="shared" si="658"/>
        <v>0</v>
      </c>
      <c r="J1677" s="74">
        <f t="shared" si="658"/>
        <v>0</v>
      </c>
      <c r="K1677" s="74">
        <f t="shared" si="658"/>
        <v>0</v>
      </c>
      <c r="L1677" s="74">
        <f t="shared" si="658"/>
        <v>0</v>
      </c>
      <c r="M1677" s="54" t="s">
        <v>14</v>
      </c>
    </row>
    <row r="1678" spans="1:13" ht="15" customHeight="1" thickTop="1" thickBot="1" x14ac:dyDescent="0.3">
      <c r="A1678" s="170" t="s">
        <v>35</v>
      </c>
      <c r="B1678" s="171"/>
      <c r="C1678" s="171"/>
      <c r="D1678" s="171"/>
      <c r="E1678" s="171"/>
      <c r="F1678" s="172"/>
      <c r="G1678" s="75">
        <v>28</v>
      </c>
      <c r="H1678" s="63" t="s">
        <v>14</v>
      </c>
      <c r="I1678" s="63" t="s">
        <v>14</v>
      </c>
      <c r="J1678" s="63" t="s">
        <v>14</v>
      </c>
      <c r="K1678" s="63" t="s">
        <v>14</v>
      </c>
      <c r="L1678" s="63" t="s">
        <v>14</v>
      </c>
      <c r="M1678" s="63">
        <f>(M1658+M1665+M1670+M1676)/4</f>
        <v>0.89541666666666675</v>
      </c>
    </row>
    <row r="1679" spans="1:13" ht="15" customHeight="1" thickTop="1" x14ac:dyDescent="0.25">
      <c r="A1679" s="37"/>
      <c r="B1679" s="37"/>
      <c r="C1679" s="37"/>
      <c r="D1679" s="37"/>
      <c r="E1679" s="37"/>
      <c r="F1679" s="37"/>
      <c r="G1679" s="37"/>
      <c r="H1679" s="37"/>
      <c r="I1679" s="37"/>
      <c r="J1679" s="37"/>
      <c r="K1679" s="37"/>
      <c r="L1679" s="37"/>
      <c r="M1679" s="37"/>
    </row>
    <row r="1680" spans="1:13" ht="15" customHeight="1" thickBot="1" x14ac:dyDescent="0.3">
      <c r="A1680" s="37"/>
      <c r="B1680" s="37"/>
      <c r="C1680" s="37"/>
      <c r="D1680" s="37"/>
      <c r="E1680" s="37"/>
      <c r="F1680" s="37"/>
      <c r="G1680" s="37"/>
      <c r="H1680" s="37"/>
      <c r="I1680" s="37"/>
      <c r="J1680" s="37"/>
      <c r="K1680" s="37"/>
      <c r="L1680" s="37"/>
      <c r="M1680" s="37"/>
    </row>
    <row r="1681" spans="1:13" ht="15" customHeight="1" thickTop="1" thickBot="1" x14ac:dyDescent="0.3">
      <c r="A1681" s="39" t="s">
        <v>0</v>
      </c>
      <c r="B1681" s="153" t="s">
        <v>51</v>
      </c>
      <c r="C1681" s="154"/>
      <c r="D1681" s="154"/>
      <c r="E1681" s="154"/>
      <c r="F1681" s="154"/>
      <c r="G1681" s="155"/>
      <c r="H1681" s="156" t="s">
        <v>111</v>
      </c>
      <c r="I1681" s="157"/>
      <c r="J1681" s="158"/>
      <c r="K1681" s="40" t="s">
        <v>2</v>
      </c>
      <c r="L1681" s="159">
        <v>45329</v>
      </c>
      <c r="M1681" s="160"/>
    </row>
    <row r="1682" spans="1:13" ht="15" customHeight="1" thickBot="1" x14ac:dyDescent="0.3">
      <c r="A1682" s="161" t="s">
        <v>3</v>
      </c>
      <c r="B1682" s="162"/>
      <c r="C1682" s="162"/>
      <c r="D1682" s="162"/>
      <c r="E1682" s="162"/>
      <c r="F1682" s="162"/>
      <c r="G1682" s="163"/>
      <c r="H1682" s="41" t="s">
        <v>112</v>
      </c>
      <c r="I1682" s="167">
        <v>20</v>
      </c>
      <c r="J1682" s="155"/>
      <c r="K1682" s="42"/>
      <c r="L1682" s="41"/>
      <c r="M1682" s="41"/>
    </row>
    <row r="1683" spans="1:13" ht="15" customHeight="1" thickBot="1" x14ac:dyDescent="0.3">
      <c r="A1683" s="164"/>
      <c r="B1683" s="165"/>
      <c r="C1683" s="165"/>
      <c r="D1683" s="165"/>
      <c r="E1683" s="165"/>
      <c r="F1683" s="165"/>
      <c r="G1683" s="166"/>
      <c r="H1683" s="41" t="s">
        <v>113</v>
      </c>
      <c r="I1683" s="167">
        <v>4</v>
      </c>
      <c r="J1683" s="155"/>
      <c r="K1683" s="41"/>
      <c r="L1683" s="41"/>
      <c r="M1683" s="41"/>
    </row>
    <row r="1684" spans="1:13" ht="15" customHeight="1" thickBot="1" x14ac:dyDescent="0.3">
      <c r="A1684" s="43" t="s">
        <v>4</v>
      </c>
      <c r="B1684" s="168" t="s">
        <v>5</v>
      </c>
      <c r="C1684" s="169"/>
      <c r="D1684" s="169"/>
      <c r="E1684" s="169"/>
      <c r="F1684" s="169"/>
      <c r="G1684" s="169"/>
      <c r="H1684" s="167" t="s">
        <v>5</v>
      </c>
      <c r="I1684" s="154"/>
      <c r="J1684" s="154"/>
      <c r="K1684" s="154"/>
      <c r="L1684" s="154"/>
      <c r="M1684" s="155"/>
    </row>
    <row r="1685" spans="1:13" ht="15" customHeight="1" thickTop="1" thickBot="1" x14ac:dyDescent="0.3">
      <c r="A1685" s="44" t="s">
        <v>6</v>
      </c>
      <c r="B1685" s="45" t="s">
        <v>7</v>
      </c>
      <c r="C1685" s="45" t="s">
        <v>8</v>
      </c>
      <c r="D1685" s="45" t="s">
        <v>9</v>
      </c>
      <c r="E1685" s="45" t="s">
        <v>10</v>
      </c>
      <c r="F1685" s="45" t="s">
        <v>11</v>
      </c>
      <c r="G1685" s="46" t="s">
        <v>12</v>
      </c>
      <c r="H1685" s="47" t="s">
        <v>7</v>
      </c>
      <c r="I1685" s="47" t="s">
        <v>8</v>
      </c>
      <c r="J1685" s="47" t="s">
        <v>9</v>
      </c>
      <c r="K1685" s="47" t="s">
        <v>10</v>
      </c>
      <c r="L1685" s="47" t="s">
        <v>11</v>
      </c>
      <c r="M1685" s="48" t="s">
        <v>12</v>
      </c>
    </row>
    <row r="1686" spans="1:13" ht="15" customHeight="1" thickTop="1" thickBot="1" x14ac:dyDescent="0.3">
      <c r="A1686" s="49" t="s">
        <v>13</v>
      </c>
      <c r="B1686" s="50"/>
      <c r="C1686" s="50"/>
      <c r="D1686" s="50"/>
      <c r="E1686" s="50">
        <v>5</v>
      </c>
      <c r="F1686" s="50">
        <v>19</v>
      </c>
      <c r="G1686" s="51">
        <f t="shared" ref="G1686:G1688" si="659">SUM(B1686:F1686)</f>
        <v>24</v>
      </c>
      <c r="H1686" s="52">
        <f t="shared" ref="H1686:L1688" si="660">IFERROR(B1686/$G$1686,0)</f>
        <v>0</v>
      </c>
      <c r="I1686" s="52">
        <f t="shared" si="660"/>
        <v>0</v>
      </c>
      <c r="J1686" s="52">
        <f t="shared" si="660"/>
        <v>0</v>
      </c>
      <c r="K1686" s="52">
        <f t="shared" si="660"/>
        <v>0.20833333333333334</v>
      </c>
      <c r="L1686" s="52">
        <f t="shared" si="660"/>
        <v>0.79166666666666663</v>
      </c>
      <c r="M1686" s="53" t="s">
        <v>14</v>
      </c>
    </row>
    <row r="1687" spans="1:13" ht="15" customHeight="1" thickTop="1" thickBot="1" x14ac:dyDescent="0.3">
      <c r="A1687" s="49" t="s">
        <v>15</v>
      </c>
      <c r="B1687" s="50"/>
      <c r="C1687" s="50"/>
      <c r="D1687" s="50"/>
      <c r="E1687" s="50">
        <v>8</v>
      </c>
      <c r="F1687" s="50">
        <v>16</v>
      </c>
      <c r="G1687" s="51">
        <f t="shared" si="659"/>
        <v>24</v>
      </c>
      <c r="H1687" s="52">
        <f t="shared" si="660"/>
        <v>0</v>
      </c>
      <c r="I1687" s="52">
        <f t="shared" si="660"/>
        <v>0</v>
      </c>
      <c r="J1687" s="52">
        <f t="shared" si="660"/>
        <v>0</v>
      </c>
      <c r="K1687" s="52">
        <f t="shared" si="660"/>
        <v>0.33333333333333331</v>
      </c>
      <c r="L1687" s="52">
        <f t="shared" si="660"/>
        <v>0.66666666666666663</v>
      </c>
      <c r="M1687" s="54" t="s">
        <v>14</v>
      </c>
    </row>
    <row r="1688" spans="1:13" ht="15" customHeight="1" thickTop="1" thickBot="1" x14ac:dyDescent="0.3">
      <c r="A1688" s="49" t="s">
        <v>16</v>
      </c>
      <c r="B1688" s="50"/>
      <c r="C1688" s="50"/>
      <c r="D1688" s="50">
        <v>1</v>
      </c>
      <c r="E1688" s="50">
        <v>5</v>
      </c>
      <c r="F1688" s="50">
        <v>18</v>
      </c>
      <c r="G1688" s="51">
        <f t="shared" si="659"/>
        <v>24</v>
      </c>
      <c r="H1688" s="52">
        <f t="shared" si="660"/>
        <v>0</v>
      </c>
      <c r="I1688" s="52">
        <f t="shared" si="660"/>
        <v>0</v>
      </c>
      <c r="J1688" s="52">
        <f t="shared" si="660"/>
        <v>4.1666666666666664E-2</v>
      </c>
      <c r="K1688" s="52">
        <f t="shared" si="660"/>
        <v>0.20833333333333334</v>
      </c>
      <c r="L1688" s="52">
        <f t="shared" si="660"/>
        <v>0.75</v>
      </c>
      <c r="M1688" s="54" t="s">
        <v>14</v>
      </c>
    </row>
    <row r="1689" spans="1:13" ht="15" customHeight="1" thickTop="1" thickBot="1" x14ac:dyDescent="0.3">
      <c r="A1689" s="55" t="s">
        <v>17</v>
      </c>
      <c r="B1689" s="56">
        <f>IFERROR(AVERAGE(B1686:B1688),0)</f>
        <v>0</v>
      </c>
      <c r="C1689" s="56"/>
      <c r="D1689" s="56">
        <f t="shared" ref="D1689:E1689" si="661">IFERROR(AVERAGE(D1686:D1688),0)</f>
        <v>1</v>
      </c>
      <c r="E1689" s="56">
        <f t="shared" si="661"/>
        <v>6</v>
      </c>
      <c r="F1689" s="56"/>
      <c r="G1689" s="56">
        <f>SUM(AVERAGE(G1686:G1688))</f>
        <v>24</v>
      </c>
      <c r="H1689" s="57">
        <f>AVERAGE(H1686:H1688)*0.2</f>
        <v>0</v>
      </c>
      <c r="I1689" s="57">
        <f>AVERAGE(I1686:I1688)*0.4</f>
        <v>0</v>
      </c>
      <c r="J1689" s="57">
        <f>AVERAGE(J1686:J1688)*0.6</f>
        <v>8.3333333333333332E-3</v>
      </c>
      <c r="K1689" s="57">
        <f>AVERAGE(K1686:K1688)*0.8</f>
        <v>0.2</v>
      </c>
      <c r="L1689" s="57">
        <f>AVERAGE(L1686:L1688)*1</f>
        <v>0.73611111111111105</v>
      </c>
      <c r="M1689" s="58">
        <f>SUM(H1689:L1689)</f>
        <v>0.94444444444444442</v>
      </c>
    </row>
    <row r="1690" spans="1:13" ht="15" customHeight="1" thickTop="1" thickBot="1" x14ac:dyDescent="0.3">
      <c r="A1690" s="59" t="s">
        <v>18</v>
      </c>
      <c r="B1690" s="45" t="s">
        <v>7</v>
      </c>
      <c r="C1690" s="45" t="s">
        <v>8</v>
      </c>
      <c r="D1690" s="45" t="s">
        <v>9</v>
      </c>
      <c r="E1690" s="45" t="s">
        <v>10</v>
      </c>
      <c r="F1690" s="45" t="s">
        <v>11</v>
      </c>
      <c r="G1690" s="46" t="s">
        <v>12</v>
      </c>
      <c r="H1690" s="45" t="s">
        <v>7</v>
      </c>
      <c r="I1690" s="45" t="s">
        <v>8</v>
      </c>
      <c r="J1690" s="45" t="s">
        <v>9</v>
      </c>
      <c r="K1690" s="45" t="s">
        <v>10</v>
      </c>
      <c r="L1690" s="60" t="s">
        <v>11</v>
      </c>
      <c r="M1690" s="46" t="s">
        <v>12</v>
      </c>
    </row>
    <row r="1691" spans="1:13" ht="15" customHeight="1" thickTop="1" thickBot="1" x14ac:dyDescent="0.3">
      <c r="A1691" s="49" t="s">
        <v>19</v>
      </c>
      <c r="B1691" s="50"/>
      <c r="C1691" s="50"/>
      <c r="D1691" s="50"/>
      <c r="E1691" s="50">
        <v>6</v>
      </c>
      <c r="F1691" s="50">
        <v>18</v>
      </c>
      <c r="G1691" s="51">
        <f t="shared" ref="G1691:G1695" si="662">SUM(B1691:F1691)</f>
        <v>24</v>
      </c>
      <c r="H1691" s="52">
        <f t="shared" ref="H1691:L1695" si="663">IFERROR(B1691/$G$1691,0)</f>
        <v>0</v>
      </c>
      <c r="I1691" s="52">
        <f t="shared" si="663"/>
        <v>0</v>
      </c>
      <c r="J1691" s="52">
        <f t="shared" si="663"/>
        <v>0</v>
      </c>
      <c r="K1691" s="52">
        <f t="shared" si="663"/>
        <v>0.25</v>
      </c>
      <c r="L1691" s="52">
        <f t="shared" si="663"/>
        <v>0.75</v>
      </c>
      <c r="M1691" s="54" t="s">
        <v>14</v>
      </c>
    </row>
    <row r="1692" spans="1:13" ht="15" customHeight="1" thickTop="1" thickBot="1" x14ac:dyDescent="0.3">
      <c r="A1692" s="49" t="s">
        <v>20</v>
      </c>
      <c r="B1692" s="50"/>
      <c r="C1692" s="50"/>
      <c r="D1692" s="50">
        <v>1</v>
      </c>
      <c r="E1692" s="50">
        <v>3</v>
      </c>
      <c r="F1692" s="50">
        <v>20</v>
      </c>
      <c r="G1692" s="51">
        <f t="shared" si="662"/>
        <v>24</v>
      </c>
      <c r="H1692" s="52">
        <f t="shared" si="663"/>
        <v>0</v>
      </c>
      <c r="I1692" s="52">
        <f t="shared" si="663"/>
        <v>0</v>
      </c>
      <c r="J1692" s="52">
        <f t="shared" si="663"/>
        <v>4.1666666666666664E-2</v>
      </c>
      <c r="K1692" s="52">
        <f t="shared" si="663"/>
        <v>0.125</v>
      </c>
      <c r="L1692" s="52">
        <f t="shared" si="663"/>
        <v>0.83333333333333337</v>
      </c>
      <c r="M1692" s="54" t="s">
        <v>14</v>
      </c>
    </row>
    <row r="1693" spans="1:13" ht="15" customHeight="1" thickTop="1" thickBot="1" x14ac:dyDescent="0.3">
      <c r="A1693" s="49" t="s">
        <v>21</v>
      </c>
      <c r="B1693" s="50"/>
      <c r="C1693" s="50"/>
      <c r="D1693" s="50"/>
      <c r="E1693" s="50">
        <v>4</v>
      </c>
      <c r="F1693" s="50">
        <v>20</v>
      </c>
      <c r="G1693" s="51">
        <f t="shared" si="662"/>
        <v>24</v>
      </c>
      <c r="H1693" s="52">
        <f t="shared" si="663"/>
        <v>0</v>
      </c>
      <c r="I1693" s="52">
        <f t="shared" si="663"/>
        <v>0</v>
      </c>
      <c r="J1693" s="52">
        <f t="shared" si="663"/>
        <v>0</v>
      </c>
      <c r="K1693" s="52">
        <f t="shared" si="663"/>
        <v>0.16666666666666666</v>
      </c>
      <c r="L1693" s="52">
        <f t="shared" si="663"/>
        <v>0.83333333333333337</v>
      </c>
      <c r="M1693" s="54" t="s">
        <v>14</v>
      </c>
    </row>
    <row r="1694" spans="1:13" ht="15" customHeight="1" thickTop="1" thickBot="1" x14ac:dyDescent="0.3">
      <c r="A1694" s="49" t="s">
        <v>22</v>
      </c>
      <c r="B1694" s="50"/>
      <c r="C1694" s="50"/>
      <c r="D1694" s="50"/>
      <c r="E1694" s="50">
        <v>4</v>
      </c>
      <c r="F1694" s="50">
        <v>20</v>
      </c>
      <c r="G1694" s="51">
        <f t="shared" si="662"/>
        <v>24</v>
      </c>
      <c r="H1694" s="52">
        <f t="shared" si="663"/>
        <v>0</v>
      </c>
      <c r="I1694" s="52">
        <f t="shared" si="663"/>
        <v>0</v>
      </c>
      <c r="J1694" s="52">
        <f t="shared" si="663"/>
        <v>0</v>
      </c>
      <c r="K1694" s="52">
        <f t="shared" si="663"/>
        <v>0.16666666666666666</v>
      </c>
      <c r="L1694" s="52">
        <f t="shared" si="663"/>
        <v>0.83333333333333337</v>
      </c>
      <c r="M1694" s="54" t="s">
        <v>14</v>
      </c>
    </row>
    <row r="1695" spans="1:13" ht="15" customHeight="1" thickTop="1" thickBot="1" x14ac:dyDescent="0.3">
      <c r="A1695" s="49" t="s">
        <v>23</v>
      </c>
      <c r="B1695" s="50"/>
      <c r="C1695" s="50"/>
      <c r="D1695" s="50"/>
      <c r="E1695" s="50">
        <v>6</v>
      </c>
      <c r="F1695" s="50">
        <v>18</v>
      </c>
      <c r="G1695" s="51">
        <f t="shared" si="662"/>
        <v>24</v>
      </c>
      <c r="H1695" s="52">
        <f t="shared" si="663"/>
        <v>0</v>
      </c>
      <c r="I1695" s="52">
        <f t="shared" si="663"/>
        <v>0</v>
      </c>
      <c r="J1695" s="52">
        <f t="shared" si="663"/>
        <v>0</v>
      </c>
      <c r="K1695" s="52">
        <f t="shared" si="663"/>
        <v>0.25</v>
      </c>
      <c r="L1695" s="52">
        <f t="shared" si="663"/>
        <v>0.75</v>
      </c>
      <c r="M1695" s="54"/>
    </row>
    <row r="1696" spans="1:13" ht="15" customHeight="1" thickTop="1" thickBot="1" x14ac:dyDescent="0.3">
      <c r="A1696" s="55" t="s">
        <v>24</v>
      </c>
      <c r="B1696" s="56">
        <f t="shared" ref="B1696:E1696" si="664">IFERROR(AVERAGE(B1691:B1695),0)</f>
        <v>0</v>
      </c>
      <c r="C1696" s="56">
        <f t="shared" si="664"/>
        <v>0</v>
      </c>
      <c r="D1696" s="56">
        <f t="shared" si="664"/>
        <v>1</v>
      </c>
      <c r="E1696" s="56">
        <f t="shared" si="664"/>
        <v>4.5999999999999996</v>
      </c>
      <c r="F1696" s="56"/>
      <c r="G1696" s="56">
        <f>SUM(AVERAGE(G1691:G1695))</f>
        <v>24</v>
      </c>
      <c r="H1696" s="58">
        <f>AVERAGE(H1691:H1695)*0.2</f>
        <v>0</v>
      </c>
      <c r="I1696" s="58">
        <f>AVERAGE(I1691:I1695)*0.4</f>
        <v>0</v>
      </c>
      <c r="J1696" s="58">
        <f>AVERAGE(J1691:J1695)*0.6</f>
        <v>5.0000000000000001E-3</v>
      </c>
      <c r="K1696" s="58">
        <f>AVERAGE(K1691:K1695)*0.8</f>
        <v>0.15333333333333332</v>
      </c>
      <c r="L1696" s="61">
        <f>AVERAGE(L1691:L1695)*1</f>
        <v>0.8</v>
      </c>
      <c r="M1696" s="58">
        <f>SUM(H1696:L1696)</f>
        <v>0.95833333333333337</v>
      </c>
    </row>
    <row r="1697" spans="1:13" ht="15" customHeight="1" thickTop="1" thickBot="1" x14ac:dyDescent="0.3">
      <c r="A1697" s="59" t="s">
        <v>25</v>
      </c>
      <c r="B1697" s="45" t="s">
        <v>7</v>
      </c>
      <c r="C1697" s="45" t="s">
        <v>8</v>
      </c>
      <c r="D1697" s="45" t="s">
        <v>9</v>
      </c>
      <c r="E1697" s="45" t="s">
        <v>10</v>
      </c>
      <c r="F1697" s="45" t="s">
        <v>11</v>
      </c>
      <c r="G1697" s="46" t="s">
        <v>12</v>
      </c>
      <c r="H1697" s="45" t="s">
        <v>7</v>
      </c>
      <c r="I1697" s="45" t="s">
        <v>8</v>
      </c>
      <c r="J1697" s="45" t="s">
        <v>9</v>
      </c>
      <c r="K1697" s="45" t="s">
        <v>10</v>
      </c>
      <c r="L1697" s="60" t="s">
        <v>11</v>
      </c>
      <c r="M1697" s="46" t="s">
        <v>12</v>
      </c>
    </row>
    <row r="1698" spans="1:13" ht="15" customHeight="1" thickTop="1" thickBot="1" x14ac:dyDescent="0.3">
      <c r="A1698" s="49" t="s">
        <v>26</v>
      </c>
      <c r="B1698" s="50"/>
      <c r="C1698" s="50"/>
      <c r="D1698" s="50"/>
      <c r="E1698" s="50">
        <v>14</v>
      </c>
      <c r="F1698" s="50">
        <v>10</v>
      </c>
      <c r="G1698" s="51">
        <f t="shared" ref="G1698:G1700" si="665">SUM(B1698:F1698)</f>
        <v>24</v>
      </c>
      <c r="H1698" s="52">
        <f t="shared" ref="H1698:L1700" si="666">IFERROR(B1698/$G$1698,0)</f>
        <v>0</v>
      </c>
      <c r="I1698" s="52">
        <f t="shared" si="666"/>
        <v>0</v>
      </c>
      <c r="J1698" s="52">
        <f t="shared" si="666"/>
        <v>0</v>
      </c>
      <c r="K1698" s="52">
        <f t="shared" si="666"/>
        <v>0.58333333333333337</v>
      </c>
      <c r="L1698" s="52">
        <f t="shared" si="666"/>
        <v>0.41666666666666669</v>
      </c>
      <c r="M1698" s="54" t="s">
        <v>14</v>
      </c>
    </row>
    <row r="1699" spans="1:13" ht="15" customHeight="1" thickTop="1" thickBot="1" x14ac:dyDescent="0.3">
      <c r="A1699" s="49" t="s">
        <v>27</v>
      </c>
      <c r="B1699" s="50"/>
      <c r="C1699" s="50"/>
      <c r="D1699" s="50">
        <v>1</v>
      </c>
      <c r="E1699" s="50">
        <v>10</v>
      </c>
      <c r="F1699" s="50">
        <v>13</v>
      </c>
      <c r="G1699" s="51">
        <f t="shared" si="665"/>
        <v>24</v>
      </c>
      <c r="H1699" s="52">
        <f t="shared" si="666"/>
        <v>0</v>
      </c>
      <c r="I1699" s="52">
        <f t="shared" si="666"/>
        <v>0</v>
      </c>
      <c r="J1699" s="52">
        <f t="shared" si="666"/>
        <v>4.1666666666666664E-2</v>
      </c>
      <c r="K1699" s="52">
        <f t="shared" si="666"/>
        <v>0.41666666666666669</v>
      </c>
      <c r="L1699" s="52">
        <f t="shared" si="666"/>
        <v>0.54166666666666663</v>
      </c>
      <c r="M1699" s="54" t="s">
        <v>14</v>
      </c>
    </row>
    <row r="1700" spans="1:13" ht="15" customHeight="1" thickTop="1" thickBot="1" x14ac:dyDescent="0.3">
      <c r="A1700" s="49" t="s">
        <v>28</v>
      </c>
      <c r="B1700" s="50"/>
      <c r="C1700" s="50"/>
      <c r="D1700" s="50">
        <v>3</v>
      </c>
      <c r="E1700" s="50">
        <v>7</v>
      </c>
      <c r="F1700" s="50">
        <v>14</v>
      </c>
      <c r="G1700" s="51">
        <f t="shared" si="665"/>
        <v>24</v>
      </c>
      <c r="H1700" s="52">
        <f t="shared" si="666"/>
        <v>0</v>
      </c>
      <c r="I1700" s="52">
        <f t="shared" si="666"/>
        <v>0</v>
      </c>
      <c r="J1700" s="52">
        <f t="shared" si="666"/>
        <v>0.125</v>
      </c>
      <c r="K1700" s="52">
        <f t="shared" si="666"/>
        <v>0.29166666666666669</v>
      </c>
      <c r="L1700" s="52">
        <f t="shared" si="666"/>
        <v>0.58333333333333337</v>
      </c>
      <c r="M1700" s="54" t="s">
        <v>14</v>
      </c>
    </row>
    <row r="1701" spans="1:13" ht="15" customHeight="1" thickTop="1" thickBot="1" x14ac:dyDescent="0.3">
      <c r="A1701" s="55" t="s">
        <v>24</v>
      </c>
      <c r="B1701" s="56"/>
      <c r="C1701" s="56">
        <f t="shared" ref="C1701:E1701" si="667">IFERROR(AVERAGE(C1698:C1700),0)</f>
        <v>0</v>
      </c>
      <c r="D1701" s="62">
        <f t="shared" si="667"/>
        <v>2</v>
      </c>
      <c r="E1701" s="62">
        <f t="shared" si="667"/>
        <v>10.333333333333334</v>
      </c>
      <c r="F1701" s="62"/>
      <c r="G1701" s="62">
        <f>SUM(AVERAGE(G1698:G1700))</f>
        <v>24</v>
      </c>
      <c r="H1701" s="58">
        <f>AVERAGE(H1698:H1700)*0.2</f>
        <v>0</v>
      </c>
      <c r="I1701" s="58">
        <f>AVERAGE(I1698:I1700)*0.4</f>
        <v>0</v>
      </c>
      <c r="J1701" s="58">
        <f>AVERAGE(J1698:J1700)*0.6</f>
        <v>3.3333333333333333E-2</v>
      </c>
      <c r="K1701" s="58">
        <f>AVERAGE(K1698:K1700)*0.8</f>
        <v>0.3444444444444445</v>
      </c>
      <c r="L1701" s="61">
        <f>AVERAGE(L1698:L1700)*1</f>
        <v>0.51388888888888884</v>
      </c>
      <c r="M1701" s="63">
        <f>SUM(H1701:L1701)</f>
        <v>0.89166666666666661</v>
      </c>
    </row>
    <row r="1702" spans="1:13" ht="15" customHeight="1" thickTop="1" thickBot="1" x14ac:dyDescent="0.3">
      <c r="A1702" s="44" t="s">
        <v>29</v>
      </c>
      <c r="B1702" s="45" t="s">
        <v>7</v>
      </c>
      <c r="C1702" s="45" t="s">
        <v>8</v>
      </c>
      <c r="D1702" s="45" t="s">
        <v>9</v>
      </c>
      <c r="E1702" s="45" t="s">
        <v>10</v>
      </c>
      <c r="F1702" s="45" t="s">
        <v>11</v>
      </c>
      <c r="G1702" s="46" t="s">
        <v>12</v>
      </c>
      <c r="H1702" s="45" t="s">
        <v>7</v>
      </c>
      <c r="I1702" s="45" t="s">
        <v>8</v>
      </c>
      <c r="J1702" s="45" t="s">
        <v>9</v>
      </c>
      <c r="K1702" s="45" t="s">
        <v>10</v>
      </c>
      <c r="L1702" s="60" t="s">
        <v>11</v>
      </c>
      <c r="M1702" s="46" t="s">
        <v>12</v>
      </c>
    </row>
    <row r="1703" spans="1:13" ht="15" customHeight="1" thickTop="1" thickBot="1" x14ac:dyDescent="0.3">
      <c r="A1703" s="64" t="s">
        <v>30</v>
      </c>
      <c r="B1703" s="65"/>
      <c r="C1703" s="65"/>
      <c r="D1703" s="65"/>
      <c r="E1703" s="50">
        <v>1</v>
      </c>
      <c r="F1703" s="50">
        <v>23</v>
      </c>
      <c r="G1703" s="66">
        <f t="shared" ref="G1703:G1706" si="668">SUM(B1703:F1703)</f>
        <v>24</v>
      </c>
      <c r="H1703" s="67">
        <f t="shared" ref="H1703:L1706" si="669">IFERROR(B1703/$G$1703,0)</f>
        <v>0</v>
      </c>
      <c r="I1703" s="67">
        <f t="shared" si="669"/>
        <v>0</v>
      </c>
      <c r="J1703" s="67">
        <f t="shared" si="669"/>
        <v>0</v>
      </c>
      <c r="K1703" s="67">
        <f t="shared" si="669"/>
        <v>4.1666666666666664E-2</v>
      </c>
      <c r="L1703" s="67">
        <f t="shared" si="669"/>
        <v>0.95833333333333337</v>
      </c>
      <c r="M1703" s="54" t="s">
        <v>14</v>
      </c>
    </row>
    <row r="1704" spans="1:13" ht="15" customHeight="1" thickTop="1" thickBot="1" x14ac:dyDescent="0.3">
      <c r="A1704" s="64" t="s">
        <v>31</v>
      </c>
      <c r="B1704" s="65"/>
      <c r="C1704" s="65"/>
      <c r="D1704" s="65"/>
      <c r="E1704" s="50">
        <v>7</v>
      </c>
      <c r="F1704" s="50">
        <v>17</v>
      </c>
      <c r="G1704" s="66">
        <f t="shared" si="668"/>
        <v>24</v>
      </c>
      <c r="H1704" s="67">
        <f t="shared" si="669"/>
        <v>0</v>
      </c>
      <c r="I1704" s="67">
        <f t="shared" si="669"/>
        <v>0</v>
      </c>
      <c r="J1704" s="67">
        <f t="shared" si="669"/>
        <v>0</v>
      </c>
      <c r="K1704" s="67">
        <f t="shared" si="669"/>
        <v>0.29166666666666669</v>
      </c>
      <c r="L1704" s="67">
        <f t="shared" si="669"/>
        <v>0.70833333333333337</v>
      </c>
      <c r="M1704" s="54" t="s">
        <v>14</v>
      </c>
    </row>
    <row r="1705" spans="1:13" ht="15" customHeight="1" thickTop="1" thickBot="1" x14ac:dyDescent="0.3">
      <c r="A1705" s="64" t="s">
        <v>32</v>
      </c>
      <c r="B1705" s="65"/>
      <c r="C1705" s="65"/>
      <c r="D1705" s="65"/>
      <c r="E1705" s="50">
        <v>1</v>
      </c>
      <c r="F1705" s="50">
        <v>23</v>
      </c>
      <c r="G1705" s="66">
        <f t="shared" si="668"/>
        <v>24</v>
      </c>
      <c r="H1705" s="67">
        <f t="shared" si="669"/>
        <v>0</v>
      </c>
      <c r="I1705" s="67">
        <f t="shared" si="669"/>
        <v>0</v>
      </c>
      <c r="J1705" s="67">
        <f t="shared" si="669"/>
        <v>0</v>
      </c>
      <c r="K1705" s="67">
        <f t="shared" si="669"/>
        <v>4.1666666666666664E-2</v>
      </c>
      <c r="L1705" s="67">
        <f t="shared" si="669"/>
        <v>0.95833333333333337</v>
      </c>
      <c r="M1705" s="54" t="s">
        <v>14</v>
      </c>
    </row>
    <row r="1706" spans="1:13" ht="15" customHeight="1" thickTop="1" thickBot="1" x14ac:dyDescent="0.3">
      <c r="A1706" s="64" t="s">
        <v>33</v>
      </c>
      <c r="B1706" s="65"/>
      <c r="C1706" s="65"/>
      <c r="D1706" s="65"/>
      <c r="E1706" s="50">
        <v>3</v>
      </c>
      <c r="F1706" s="50">
        <v>21</v>
      </c>
      <c r="G1706" s="66">
        <f t="shared" si="668"/>
        <v>24</v>
      </c>
      <c r="H1706" s="67">
        <f t="shared" si="669"/>
        <v>0</v>
      </c>
      <c r="I1706" s="67">
        <f t="shared" si="669"/>
        <v>0</v>
      </c>
      <c r="J1706" s="67">
        <f t="shared" si="669"/>
        <v>0</v>
      </c>
      <c r="K1706" s="67">
        <f t="shared" si="669"/>
        <v>0.125</v>
      </c>
      <c r="L1706" s="67">
        <f t="shared" si="669"/>
        <v>0.875</v>
      </c>
      <c r="M1706" s="54" t="s">
        <v>14</v>
      </c>
    </row>
    <row r="1707" spans="1:13" ht="15" customHeight="1" thickTop="1" thickBot="1" x14ac:dyDescent="0.3">
      <c r="A1707" s="68" t="s">
        <v>24</v>
      </c>
      <c r="B1707" s="69">
        <f t="shared" ref="B1707:E1707" si="670">IFERROR(AVERAGE(B1703:B1706),0)</f>
        <v>0</v>
      </c>
      <c r="C1707" s="69">
        <f t="shared" si="670"/>
        <v>0</v>
      </c>
      <c r="D1707" s="69">
        <f t="shared" si="670"/>
        <v>0</v>
      </c>
      <c r="E1707" s="69">
        <f t="shared" si="670"/>
        <v>3</v>
      </c>
      <c r="F1707" s="69"/>
      <c r="G1707" s="69">
        <f>SUM(AVERAGE(G1703:G1706))</f>
        <v>24</v>
      </c>
      <c r="H1707" s="63">
        <f>AVERAGE(H1703:H1706)*0.2</f>
        <v>0</v>
      </c>
      <c r="I1707" s="63">
        <f>AVERAGE(I1703:I1706)*0.4</f>
        <v>0</v>
      </c>
      <c r="J1707" s="63">
        <f>AVERAGE(J1703:J1706)*0.6</f>
        <v>0</v>
      </c>
      <c r="K1707" s="63">
        <f>AVERAGE(K1703:K1706)*0.8</f>
        <v>0.1</v>
      </c>
      <c r="L1707" s="70">
        <f>AVERAGE(L1703:L1706)*1</f>
        <v>0.875</v>
      </c>
      <c r="M1707" s="63">
        <f>SUM(H1707:L1707)</f>
        <v>0.97499999999999998</v>
      </c>
    </row>
    <row r="1708" spans="1:13" ht="15" customHeight="1" thickTop="1" thickBot="1" x14ac:dyDescent="0.3">
      <c r="A1708" s="71" t="s">
        <v>114</v>
      </c>
      <c r="B1708" s="72"/>
      <c r="C1708" s="72"/>
      <c r="D1708" s="72"/>
      <c r="E1708" s="72"/>
      <c r="F1708" s="72"/>
      <c r="G1708" s="73">
        <f>SUM(B1708:F1708)</f>
        <v>0</v>
      </c>
      <c r="H1708" s="74">
        <f t="shared" ref="H1708:L1708" si="671">IFERROR(B1708/$G$1708,0)</f>
        <v>0</v>
      </c>
      <c r="I1708" s="74">
        <f t="shared" si="671"/>
        <v>0</v>
      </c>
      <c r="J1708" s="74">
        <f t="shared" si="671"/>
        <v>0</v>
      </c>
      <c r="K1708" s="74">
        <f t="shared" si="671"/>
        <v>0</v>
      </c>
      <c r="L1708" s="74">
        <f t="shared" si="671"/>
        <v>0</v>
      </c>
      <c r="M1708" s="54" t="s">
        <v>14</v>
      </c>
    </row>
    <row r="1709" spans="1:13" ht="15" customHeight="1" thickTop="1" thickBot="1" x14ac:dyDescent="0.3">
      <c r="A1709" s="170" t="s">
        <v>35</v>
      </c>
      <c r="B1709" s="171"/>
      <c r="C1709" s="171"/>
      <c r="D1709" s="171"/>
      <c r="E1709" s="171"/>
      <c r="F1709" s="172"/>
      <c r="G1709" s="75">
        <v>24</v>
      </c>
      <c r="H1709" s="63" t="s">
        <v>14</v>
      </c>
      <c r="I1709" s="63" t="s">
        <v>14</v>
      </c>
      <c r="J1709" s="63" t="s">
        <v>14</v>
      </c>
      <c r="K1709" s="63" t="s">
        <v>14</v>
      </c>
      <c r="L1709" s="63" t="s">
        <v>14</v>
      </c>
      <c r="M1709" s="63">
        <f>(M1689+M1696+M1701+M1707)/4</f>
        <v>0.94236111111111109</v>
      </c>
    </row>
    <row r="1710" spans="1:13" ht="15" customHeight="1" thickTop="1" x14ac:dyDescent="0.25">
      <c r="A1710" s="37"/>
      <c r="B1710" s="37"/>
      <c r="C1710" s="37"/>
      <c r="D1710" s="37"/>
      <c r="E1710" s="37"/>
      <c r="F1710" s="37"/>
      <c r="G1710" s="37"/>
      <c r="H1710" s="37"/>
      <c r="I1710" s="37"/>
      <c r="J1710" s="37"/>
      <c r="K1710" s="37"/>
      <c r="L1710" s="37"/>
      <c r="M1710" s="37"/>
    </row>
    <row r="1711" spans="1:13" ht="15" customHeight="1" thickBot="1" x14ac:dyDescent="0.3">
      <c r="A1711" s="37"/>
      <c r="B1711" s="37"/>
      <c r="C1711" s="37"/>
      <c r="D1711" s="37"/>
      <c r="E1711" s="37"/>
      <c r="F1711" s="37"/>
      <c r="G1711" s="37"/>
      <c r="H1711" s="37"/>
      <c r="I1711" s="37"/>
      <c r="J1711" s="37"/>
      <c r="K1711" s="37"/>
      <c r="L1711" s="37"/>
      <c r="M1711" s="37"/>
    </row>
    <row r="1712" spans="1:13" ht="15" customHeight="1" thickTop="1" thickBot="1" x14ac:dyDescent="0.3">
      <c r="A1712" s="39" t="s">
        <v>0</v>
      </c>
      <c r="B1712" s="153" t="s">
        <v>47</v>
      </c>
      <c r="C1712" s="154"/>
      <c r="D1712" s="154"/>
      <c r="E1712" s="154"/>
      <c r="F1712" s="154"/>
      <c r="G1712" s="155"/>
      <c r="H1712" s="156" t="s">
        <v>111</v>
      </c>
      <c r="I1712" s="157"/>
      <c r="J1712" s="158"/>
      <c r="K1712" s="40" t="s">
        <v>2</v>
      </c>
      <c r="L1712" s="159">
        <v>45350</v>
      </c>
      <c r="M1712" s="160"/>
    </row>
    <row r="1713" spans="1:13" ht="15" customHeight="1" thickBot="1" x14ac:dyDescent="0.3">
      <c r="A1713" s="161" t="s">
        <v>3</v>
      </c>
      <c r="B1713" s="162"/>
      <c r="C1713" s="162"/>
      <c r="D1713" s="162"/>
      <c r="E1713" s="162"/>
      <c r="F1713" s="162"/>
      <c r="G1713" s="163"/>
      <c r="H1713" s="41" t="s">
        <v>112</v>
      </c>
      <c r="I1713" s="167">
        <v>21</v>
      </c>
      <c r="J1713" s="155"/>
      <c r="K1713" s="42"/>
      <c r="L1713" s="41"/>
      <c r="M1713" s="41"/>
    </row>
    <row r="1714" spans="1:13" ht="15" customHeight="1" thickBot="1" x14ac:dyDescent="0.3">
      <c r="A1714" s="164"/>
      <c r="B1714" s="165"/>
      <c r="C1714" s="165"/>
      <c r="D1714" s="165"/>
      <c r="E1714" s="165"/>
      <c r="F1714" s="165"/>
      <c r="G1714" s="166"/>
      <c r="H1714" s="41" t="s">
        <v>113</v>
      </c>
      <c r="I1714" s="167">
        <v>3</v>
      </c>
      <c r="J1714" s="155"/>
      <c r="K1714" s="41"/>
      <c r="L1714" s="41"/>
      <c r="M1714" s="41"/>
    </row>
    <row r="1715" spans="1:13" ht="15" customHeight="1" thickBot="1" x14ac:dyDescent="0.3">
      <c r="A1715" s="43" t="s">
        <v>4</v>
      </c>
      <c r="B1715" s="168" t="s">
        <v>5</v>
      </c>
      <c r="C1715" s="169"/>
      <c r="D1715" s="169"/>
      <c r="E1715" s="169"/>
      <c r="F1715" s="169"/>
      <c r="G1715" s="169"/>
      <c r="H1715" s="167" t="s">
        <v>5</v>
      </c>
      <c r="I1715" s="154"/>
      <c r="J1715" s="154"/>
      <c r="K1715" s="154"/>
      <c r="L1715" s="154"/>
      <c r="M1715" s="155"/>
    </row>
    <row r="1716" spans="1:13" ht="15" customHeight="1" thickTop="1" thickBot="1" x14ac:dyDescent="0.3">
      <c r="A1716" s="44" t="s">
        <v>6</v>
      </c>
      <c r="B1716" s="45" t="s">
        <v>7</v>
      </c>
      <c r="C1716" s="45" t="s">
        <v>8</v>
      </c>
      <c r="D1716" s="45" t="s">
        <v>9</v>
      </c>
      <c r="E1716" s="45" t="s">
        <v>10</v>
      </c>
      <c r="F1716" s="45" t="s">
        <v>11</v>
      </c>
      <c r="G1716" s="46" t="s">
        <v>12</v>
      </c>
      <c r="H1716" s="47" t="s">
        <v>7</v>
      </c>
      <c r="I1716" s="47" t="s">
        <v>8</v>
      </c>
      <c r="J1716" s="47" t="s">
        <v>9</v>
      </c>
      <c r="K1716" s="47" t="s">
        <v>10</v>
      </c>
      <c r="L1716" s="47" t="s">
        <v>11</v>
      </c>
      <c r="M1716" s="48" t="s">
        <v>12</v>
      </c>
    </row>
    <row r="1717" spans="1:13" ht="15" customHeight="1" thickTop="1" thickBot="1" x14ac:dyDescent="0.3">
      <c r="A1717" s="49" t="s">
        <v>13</v>
      </c>
      <c r="B1717" s="50"/>
      <c r="C1717" s="50">
        <v>1</v>
      </c>
      <c r="D1717" s="50">
        <v>1</v>
      </c>
      <c r="E1717" s="50">
        <v>8</v>
      </c>
      <c r="F1717" s="50">
        <v>14</v>
      </c>
      <c r="G1717" s="51">
        <f t="shared" ref="G1717:G1719" si="672">SUM(B1717:F1717)</f>
        <v>24</v>
      </c>
      <c r="H1717" s="52">
        <f t="shared" ref="H1717:L1719" si="673">IFERROR(B1717/$G$1717,0)</f>
        <v>0</v>
      </c>
      <c r="I1717" s="52">
        <f t="shared" si="673"/>
        <v>4.1666666666666664E-2</v>
      </c>
      <c r="J1717" s="52">
        <f t="shared" si="673"/>
        <v>4.1666666666666664E-2</v>
      </c>
      <c r="K1717" s="52">
        <f t="shared" si="673"/>
        <v>0.33333333333333331</v>
      </c>
      <c r="L1717" s="52">
        <f t="shared" si="673"/>
        <v>0.58333333333333337</v>
      </c>
      <c r="M1717" s="53" t="s">
        <v>14</v>
      </c>
    </row>
    <row r="1718" spans="1:13" ht="15" customHeight="1" thickTop="1" thickBot="1" x14ac:dyDescent="0.3">
      <c r="A1718" s="49" t="s">
        <v>15</v>
      </c>
      <c r="B1718" s="50"/>
      <c r="C1718" s="50">
        <v>1</v>
      </c>
      <c r="D1718" s="50"/>
      <c r="E1718" s="50">
        <v>7</v>
      </c>
      <c r="F1718" s="50">
        <v>16</v>
      </c>
      <c r="G1718" s="51">
        <f t="shared" si="672"/>
        <v>24</v>
      </c>
      <c r="H1718" s="52">
        <f t="shared" si="673"/>
        <v>0</v>
      </c>
      <c r="I1718" s="52">
        <f t="shared" si="673"/>
        <v>4.1666666666666664E-2</v>
      </c>
      <c r="J1718" s="52">
        <f t="shared" si="673"/>
        <v>0</v>
      </c>
      <c r="K1718" s="52">
        <f t="shared" si="673"/>
        <v>0.29166666666666669</v>
      </c>
      <c r="L1718" s="52">
        <f t="shared" si="673"/>
        <v>0.66666666666666663</v>
      </c>
      <c r="M1718" s="54" t="s">
        <v>14</v>
      </c>
    </row>
    <row r="1719" spans="1:13" ht="15" customHeight="1" thickTop="1" thickBot="1" x14ac:dyDescent="0.3">
      <c r="A1719" s="49" t="s">
        <v>16</v>
      </c>
      <c r="B1719" s="50"/>
      <c r="C1719" s="50">
        <v>1</v>
      </c>
      <c r="D1719" s="50"/>
      <c r="E1719" s="50">
        <v>7</v>
      </c>
      <c r="F1719" s="50">
        <v>16</v>
      </c>
      <c r="G1719" s="51">
        <f t="shared" si="672"/>
        <v>24</v>
      </c>
      <c r="H1719" s="52">
        <f t="shared" si="673"/>
        <v>0</v>
      </c>
      <c r="I1719" s="52">
        <f t="shared" si="673"/>
        <v>4.1666666666666664E-2</v>
      </c>
      <c r="J1719" s="52">
        <f t="shared" si="673"/>
        <v>0</v>
      </c>
      <c r="K1719" s="52">
        <f t="shared" si="673"/>
        <v>0.29166666666666669</v>
      </c>
      <c r="L1719" s="52">
        <f t="shared" si="673"/>
        <v>0.66666666666666663</v>
      </c>
      <c r="M1719" s="54" t="s">
        <v>14</v>
      </c>
    </row>
    <row r="1720" spans="1:13" ht="15" customHeight="1" thickTop="1" thickBot="1" x14ac:dyDescent="0.3">
      <c r="A1720" s="55" t="s">
        <v>17</v>
      </c>
      <c r="B1720" s="56">
        <f>IFERROR(AVERAGE(B1717:B1719),0)</f>
        <v>0</v>
      </c>
      <c r="C1720" s="56"/>
      <c r="D1720" s="56">
        <f t="shared" ref="D1720:E1720" si="674">IFERROR(AVERAGE(D1717:D1719),0)</f>
        <v>1</v>
      </c>
      <c r="E1720" s="56">
        <f t="shared" si="674"/>
        <v>7.333333333333333</v>
      </c>
      <c r="F1720" s="56"/>
      <c r="G1720" s="56">
        <f>SUM(AVERAGE(G1717:G1719))</f>
        <v>24</v>
      </c>
      <c r="H1720" s="57">
        <f>AVERAGE(H1717:H1719)*0.2</f>
        <v>0</v>
      </c>
      <c r="I1720" s="57">
        <f>AVERAGE(I1717:I1719)*0.4</f>
        <v>1.6666666666666666E-2</v>
      </c>
      <c r="J1720" s="57">
        <f>AVERAGE(J1717:J1719)*0.6</f>
        <v>8.3333333333333332E-3</v>
      </c>
      <c r="K1720" s="57">
        <f>AVERAGE(K1717:K1719)*0.8</f>
        <v>0.24444444444444446</v>
      </c>
      <c r="L1720" s="57">
        <f>AVERAGE(L1717:L1719)*1</f>
        <v>0.63888888888888884</v>
      </c>
      <c r="M1720" s="58">
        <f>SUM(H1720:L1720)</f>
        <v>0.90833333333333333</v>
      </c>
    </row>
    <row r="1721" spans="1:13" ht="15" customHeight="1" thickTop="1" thickBot="1" x14ac:dyDescent="0.3">
      <c r="A1721" s="59" t="s">
        <v>18</v>
      </c>
      <c r="B1721" s="45" t="s">
        <v>7</v>
      </c>
      <c r="C1721" s="45" t="s">
        <v>8</v>
      </c>
      <c r="D1721" s="45" t="s">
        <v>9</v>
      </c>
      <c r="E1721" s="45" t="s">
        <v>10</v>
      </c>
      <c r="F1721" s="45" t="s">
        <v>11</v>
      </c>
      <c r="G1721" s="46" t="s">
        <v>12</v>
      </c>
      <c r="H1721" s="45" t="s">
        <v>7</v>
      </c>
      <c r="I1721" s="45" t="s">
        <v>8</v>
      </c>
      <c r="J1721" s="45" t="s">
        <v>9</v>
      </c>
      <c r="K1721" s="45" t="s">
        <v>10</v>
      </c>
      <c r="L1721" s="60" t="s">
        <v>11</v>
      </c>
      <c r="M1721" s="46" t="s">
        <v>12</v>
      </c>
    </row>
    <row r="1722" spans="1:13" ht="15" customHeight="1" thickTop="1" thickBot="1" x14ac:dyDescent="0.3">
      <c r="A1722" s="49" t="s">
        <v>19</v>
      </c>
      <c r="B1722" s="50"/>
      <c r="C1722" s="50">
        <v>1</v>
      </c>
      <c r="D1722" s="50"/>
      <c r="E1722" s="50">
        <v>8</v>
      </c>
      <c r="F1722" s="50">
        <v>15</v>
      </c>
      <c r="G1722" s="51">
        <f t="shared" ref="G1722:G1726" si="675">SUM(B1722:F1722)</f>
        <v>24</v>
      </c>
      <c r="H1722" s="52">
        <f t="shared" ref="H1722:L1726" si="676">IFERROR(B1722/$G$1722,0)</f>
        <v>0</v>
      </c>
      <c r="I1722" s="52">
        <f t="shared" si="676"/>
        <v>4.1666666666666664E-2</v>
      </c>
      <c r="J1722" s="52">
        <f t="shared" si="676"/>
        <v>0</v>
      </c>
      <c r="K1722" s="52">
        <f t="shared" si="676"/>
        <v>0.33333333333333331</v>
      </c>
      <c r="L1722" s="52">
        <f t="shared" si="676"/>
        <v>0.625</v>
      </c>
      <c r="M1722" s="54" t="s">
        <v>14</v>
      </c>
    </row>
    <row r="1723" spans="1:13" ht="15" customHeight="1" thickTop="1" thickBot="1" x14ac:dyDescent="0.3">
      <c r="A1723" s="49" t="s">
        <v>20</v>
      </c>
      <c r="B1723" s="50"/>
      <c r="C1723" s="50">
        <v>1</v>
      </c>
      <c r="D1723" s="50"/>
      <c r="E1723" s="50">
        <v>7</v>
      </c>
      <c r="F1723" s="50">
        <v>16</v>
      </c>
      <c r="G1723" s="51">
        <f t="shared" si="675"/>
        <v>24</v>
      </c>
      <c r="H1723" s="52">
        <f t="shared" si="676"/>
        <v>0</v>
      </c>
      <c r="I1723" s="52">
        <f t="shared" si="676"/>
        <v>4.1666666666666664E-2</v>
      </c>
      <c r="J1723" s="52">
        <f t="shared" si="676"/>
        <v>0</v>
      </c>
      <c r="K1723" s="52">
        <f t="shared" si="676"/>
        <v>0.29166666666666669</v>
      </c>
      <c r="L1723" s="52">
        <f t="shared" si="676"/>
        <v>0.66666666666666663</v>
      </c>
      <c r="M1723" s="54" t="s">
        <v>14</v>
      </c>
    </row>
    <row r="1724" spans="1:13" ht="15" customHeight="1" thickTop="1" thickBot="1" x14ac:dyDescent="0.3">
      <c r="A1724" s="49" t="s">
        <v>21</v>
      </c>
      <c r="B1724" s="50"/>
      <c r="C1724" s="50">
        <v>1</v>
      </c>
      <c r="D1724" s="50">
        <v>1</v>
      </c>
      <c r="E1724" s="50">
        <v>7</v>
      </c>
      <c r="F1724" s="50">
        <v>15</v>
      </c>
      <c r="G1724" s="51">
        <f t="shared" si="675"/>
        <v>24</v>
      </c>
      <c r="H1724" s="52">
        <f t="shared" si="676"/>
        <v>0</v>
      </c>
      <c r="I1724" s="52">
        <f t="shared" si="676"/>
        <v>4.1666666666666664E-2</v>
      </c>
      <c r="J1724" s="52">
        <f t="shared" si="676"/>
        <v>4.1666666666666664E-2</v>
      </c>
      <c r="K1724" s="52">
        <f t="shared" si="676"/>
        <v>0.29166666666666669</v>
      </c>
      <c r="L1724" s="52">
        <f t="shared" si="676"/>
        <v>0.625</v>
      </c>
      <c r="M1724" s="54" t="s">
        <v>14</v>
      </c>
    </row>
    <row r="1725" spans="1:13" ht="15" customHeight="1" thickTop="1" thickBot="1" x14ac:dyDescent="0.3">
      <c r="A1725" s="49" t="s">
        <v>22</v>
      </c>
      <c r="B1725" s="50"/>
      <c r="C1725" s="50">
        <v>1</v>
      </c>
      <c r="D1725" s="50">
        <v>1</v>
      </c>
      <c r="E1725" s="50">
        <v>6</v>
      </c>
      <c r="F1725" s="50">
        <v>16</v>
      </c>
      <c r="G1725" s="51">
        <f t="shared" si="675"/>
        <v>24</v>
      </c>
      <c r="H1725" s="52">
        <f t="shared" si="676"/>
        <v>0</v>
      </c>
      <c r="I1725" s="52">
        <f t="shared" si="676"/>
        <v>4.1666666666666664E-2</v>
      </c>
      <c r="J1725" s="52">
        <f t="shared" si="676"/>
        <v>4.1666666666666664E-2</v>
      </c>
      <c r="K1725" s="52">
        <f t="shared" si="676"/>
        <v>0.25</v>
      </c>
      <c r="L1725" s="52">
        <f t="shared" si="676"/>
        <v>0.66666666666666663</v>
      </c>
      <c r="M1725" s="54" t="s">
        <v>14</v>
      </c>
    </row>
    <row r="1726" spans="1:13" ht="15" customHeight="1" thickTop="1" thickBot="1" x14ac:dyDescent="0.3">
      <c r="A1726" s="49" t="s">
        <v>23</v>
      </c>
      <c r="B1726" s="50"/>
      <c r="C1726" s="50">
        <v>1</v>
      </c>
      <c r="D1726" s="50"/>
      <c r="E1726" s="50">
        <v>6</v>
      </c>
      <c r="F1726" s="50">
        <v>17</v>
      </c>
      <c r="G1726" s="51">
        <f t="shared" si="675"/>
        <v>24</v>
      </c>
      <c r="H1726" s="52">
        <f t="shared" si="676"/>
        <v>0</v>
      </c>
      <c r="I1726" s="52">
        <f t="shared" si="676"/>
        <v>4.1666666666666664E-2</v>
      </c>
      <c r="J1726" s="52">
        <f t="shared" si="676"/>
        <v>0</v>
      </c>
      <c r="K1726" s="52">
        <f t="shared" si="676"/>
        <v>0.25</v>
      </c>
      <c r="L1726" s="52">
        <f t="shared" si="676"/>
        <v>0.70833333333333337</v>
      </c>
      <c r="M1726" s="54"/>
    </row>
    <row r="1727" spans="1:13" ht="15" customHeight="1" thickTop="1" thickBot="1" x14ac:dyDescent="0.3">
      <c r="A1727" s="55" t="s">
        <v>24</v>
      </c>
      <c r="B1727" s="56">
        <f t="shared" ref="B1727:E1727" si="677">IFERROR(AVERAGE(B1722:B1726),0)</f>
        <v>0</v>
      </c>
      <c r="C1727" s="56">
        <f t="shared" si="677"/>
        <v>1</v>
      </c>
      <c r="D1727" s="56">
        <f t="shared" si="677"/>
        <v>1</v>
      </c>
      <c r="E1727" s="56">
        <f t="shared" si="677"/>
        <v>6.8</v>
      </c>
      <c r="F1727" s="56"/>
      <c r="G1727" s="56">
        <f>SUM(AVERAGE(G1722:G1726))</f>
        <v>24</v>
      </c>
      <c r="H1727" s="58">
        <f>AVERAGE(H1722:H1726)*0.2</f>
        <v>0</v>
      </c>
      <c r="I1727" s="58">
        <f>AVERAGE(I1722:I1726)*0.4</f>
        <v>1.6666666666666666E-2</v>
      </c>
      <c r="J1727" s="58">
        <f>AVERAGE(J1722:J1726)*0.6</f>
        <v>0.01</v>
      </c>
      <c r="K1727" s="58">
        <f>AVERAGE(K1722:K1726)*0.8</f>
        <v>0.22666666666666668</v>
      </c>
      <c r="L1727" s="61">
        <f>AVERAGE(L1722:L1726)*1</f>
        <v>0.65833333333333333</v>
      </c>
      <c r="M1727" s="58">
        <f>SUM(H1727:L1727)</f>
        <v>0.91166666666666663</v>
      </c>
    </row>
    <row r="1728" spans="1:13" ht="15" customHeight="1" thickTop="1" thickBot="1" x14ac:dyDescent="0.3">
      <c r="A1728" s="59" t="s">
        <v>25</v>
      </c>
      <c r="B1728" s="45" t="s">
        <v>7</v>
      </c>
      <c r="C1728" s="45" t="s">
        <v>8</v>
      </c>
      <c r="D1728" s="45" t="s">
        <v>9</v>
      </c>
      <c r="E1728" s="45" t="s">
        <v>10</v>
      </c>
      <c r="F1728" s="45" t="s">
        <v>11</v>
      </c>
      <c r="G1728" s="46" t="s">
        <v>12</v>
      </c>
      <c r="H1728" s="45" t="s">
        <v>7</v>
      </c>
      <c r="I1728" s="45" t="s">
        <v>8</v>
      </c>
      <c r="J1728" s="45" t="s">
        <v>9</v>
      </c>
      <c r="K1728" s="45" t="s">
        <v>10</v>
      </c>
      <c r="L1728" s="60" t="s">
        <v>11</v>
      </c>
      <c r="M1728" s="46" t="s">
        <v>12</v>
      </c>
    </row>
    <row r="1729" spans="1:13" ht="15" customHeight="1" thickTop="1" thickBot="1" x14ac:dyDescent="0.3">
      <c r="A1729" s="49" t="s">
        <v>26</v>
      </c>
      <c r="B1729" s="50"/>
      <c r="C1729" s="50">
        <v>1</v>
      </c>
      <c r="D1729" s="50">
        <v>3</v>
      </c>
      <c r="E1729" s="50">
        <v>8</v>
      </c>
      <c r="F1729" s="50">
        <v>12</v>
      </c>
      <c r="G1729" s="51">
        <f t="shared" ref="G1729:G1731" si="678">SUM(B1729:F1729)</f>
        <v>24</v>
      </c>
      <c r="H1729" s="52">
        <f t="shared" ref="H1729:L1731" si="679">IFERROR(B1729/$G$1729,0)</f>
        <v>0</v>
      </c>
      <c r="I1729" s="52">
        <f t="shared" si="679"/>
        <v>4.1666666666666664E-2</v>
      </c>
      <c r="J1729" s="52">
        <f t="shared" si="679"/>
        <v>0.125</v>
      </c>
      <c r="K1729" s="52">
        <f t="shared" si="679"/>
        <v>0.33333333333333331</v>
      </c>
      <c r="L1729" s="52">
        <f t="shared" si="679"/>
        <v>0.5</v>
      </c>
      <c r="M1729" s="54" t="s">
        <v>14</v>
      </c>
    </row>
    <row r="1730" spans="1:13" ht="15" customHeight="1" thickTop="1" thickBot="1" x14ac:dyDescent="0.3">
      <c r="A1730" s="49" t="s">
        <v>27</v>
      </c>
      <c r="B1730" s="50"/>
      <c r="C1730" s="50">
        <v>1</v>
      </c>
      <c r="D1730" s="50">
        <v>3</v>
      </c>
      <c r="E1730" s="50">
        <v>5</v>
      </c>
      <c r="F1730" s="50">
        <v>15</v>
      </c>
      <c r="G1730" s="51">
        <f t="shared" si="678"/>
        <v>24</v>
      </c>
      <c r="H1730" s="52">
        <f t="shared" si="679"/>
        <v>0</v>
      </c>
      <c r="I1730" s="52">
        <f t="shared" si="679"/>
        <v>4.1666666666666664E-2</v>
      </c>
      <c r="J1730" s="52">
        <f t="shared" si="679"/>
        <v>0.125</v>
      </c>
      <c r="K1730" s="52">
        <f t="shared" si="679"/>
        <v>0.20833333333333334</v>
      </c>
      <c r="L1730" s="52">
        <f t="shared" si="679"/>
        <v>0.625</v>
      </c>
      <c r="M1730" s="54" t="s">
        <v>14</v>
      </c>
    </row>
    <row r="1731" spans="1:13" ht="15" customHeight="1" thickTop="1" thickBot="1" x14ac:dyDescent="0.3">
      <c r="A1731" s="49" t="s">
        <v>28</v>
      </c>
      <c r="B1731" s="50"/>
      <c r="C1731" s="50">
        <v>1</v>
      </c>
      <c r="D1731" s="50">
        <v>4</v>
      </c>
      <c r="E1731" s="50">
        <v>3</v>
      </c>
      <c r="F1731" s="50">
        <v>16</v>
      </c>
      <c r="G1731" s="51">
        <f t="shared" si="678"/>
        <v>24</v>
      </c>
      <c r="H1731" s="52">
        <f t="shared" si="679"/>
        <v>0</v>
      </c>
      <c r="I1731" s="52">
        <f t="shared" si="679"/>
        <v>4.1666666666666664E-2</v>
      </c>
      <c r="J1731" s="52">
        <f t="shared" si="679"/>
        <v>0.16666666666666666</v>
      </c>
      <c r="K1731" s="52">
        <f t="shared" si="679"/>
        <v>0.125</v>
      </c>
      <c r="L1731" s="52">
        <f t="shared" si="679"/>
        <v>0.66666666666666663</v>
      </c>
      <c r="M1731" s="54" t="s">
        <v>14</v>
      </c>
    </row>
    <row r="1732" spans="1:13" ht="15" customHeight="1" thickTop="1" thickBot="1" x14ac:dyDescent="0.3">
      <c r="A1732" s="55" t="s">
        <v>24</v>
      </c>
      <c r="B1732" s="56"/>
      <c r="C1732" s="56">
        <f t="shared" ref="C1732:E1732" si="680">IFERROR(AVERAGE(C1729:C1731),0)</f>
        <v>1</v>
      </c>
      <c r="D1732" s="62">
        <f t="shared" si="680"/>
        <v>3.3333333333333335</v>
      </c>
      <c r="E1732" s="62">
        <f t="shared" si="680"/>
        <v>5.333333333333333</v>
      </c>
      <c r="F1732" s="62"/>
      <c r="G1732" s="62">
        <f>SUM(AVERAGE(G1729:G1731))</f>
        <v>24</v>
      </c>
      <c r="H1732" s="58">
        <f>AVERAGE(H1729:H1731)*0.2</f>
        <v>0</v>
      </c>
      <c r="I1732" s="58">
        <f>AVERAGE(I1729:I1731)*0.4</f>
        <v>1.6666666666666666E-2</v>
      </c>
      <c r="J1732" s="58">
        <f>AVERAGE(J1729:J1731)*0.6</f>
        <v>8.3333333333333315E-2</v>
      </c>
      <c r="K1732" s="58">
        <f>AVERAGE(K1729:K1731)*0.8</f>
        <v>0.17777777777777778</v>
      </c>
      <c r="L1732" s="61">
        <f>AVERAGE(L1729:L1731)*1</f>
        <v>0.59722222222222221</v>
      </c>
      <c r="M1732" s="63">
        <f>SUM(H1732:L1732)</f>
        <v>0.875</v>
      </c>
    </row>
    <row r="1733" spans="1:13" ht="15" customHeight="1" thickTop="1" thickBot="1" x14ac:dyDescent="0.3">
      <c r="A1733" s="44" t="s">
        <v>29</v>
      </c>
      <c r="B1733" s="45" t="s">
        <v>7</v>
      </c>
      <c r="C1733" s="45" t="s">
        <v>8</v>
      </c>
      <c r="D1733" s="45" t="s">
        <v>9</v>
      </c>
      <c r="E1733" s="45" t="s">
        <v>10</v>
      </c>
      <c r="F1733" s="45" t="s">
        <v>11</v>
      </c>
      <c r="G1733" s="46" t="s">
        <v>12</v>
      </c>
      <c r="H1733" s="45" t="s">
        <v>7</v>
      </c>
      <c r="I1733" s="45" t="s">
        <v>8</v>
      </c>
      <c r="J1733" s="45" t="s">
        <v>9</v>
      </c>
      <c r="K1733" s="45" t="s">
        <v>10</v>
      </c>
      <c r="L1733" s="60" t="s">
        <v>11</v>
      </c>
      <c r="M1733" s="46" t="s">
        <v>12</v>
      </c>
    </row>
    <row r="1734" spans="1:13" ht="15" customHeight="1" thickTop="1" thickBot="1" x14ac:dyDescent="0.3">
      <c r="A1734" s="64" t="s">
        <v>30</v>
      </c>
      <c r="B1734" s="65"/>
      <c r="C1734" s="65">
        <v>1</v>
      </c>
      <c r="D1734" s="65">
        <v>1</v>
      </c>
      <c r="E1734" s="50">
        <v>6</v>
      </c>
      <c r="F1734" s="50">
        <v>16</v>
      </c>
      <c r="G1734" s="66">
        <f t="shared" ref="G1734:G1737" si="681">SUM(B1734:F1734)</f>
        <v>24</v>
      </c>
      <c r="H1734" s="67">
        <f t="shared" ref="H1734:L1737" si="682">IFERROR(B1734/$G$1734,0)</f>
        <v>0</v>
      </c>
      <c r="I1734" s="67">
        <f t="shared" si="682"/>
        <v>4.1666666666666664E-2</v>
      </c>
      <c r="J1734" s="67">
        <f t="shared" si="682"/>
        <v>4.1666666666666664E-2</v>
      </c>
      <c r="K1734" s="67">
        <f t="shared" si="682"/>
        <v>0.25</v>
      </c>
      <c r="L1734" s="67">
        <f t="shared" si="682"/>
        <v>0.66666666666666663</v>
      </c>
      <c r="M1734" s="54" t="s">
        <v>14</v>
      </c>
    </row>
    <row r="1735" spans="1:13" ht="15" customHeight="1" thickTop="1" thickBot="1" x14ac:dyDescent="0.3">
      <c r="A1735" s="64" t="s">
        <v>31</v>
      </c>
      <c r="B1735" s="65"/>
      <c r="C1735" s="65">
        <v>1</v>
      </c>
      <c r="D1735" s="65"/>
      <c r="E1735" s="50">
        <v>6</v>
      </c>
      <c r="F1735" s="50">
        <v>17</v>
      </c>
      <c r="G1735" s="66">
        <f t="shared" si="681"/>
        <v>24</v>
      </c>
      <c r="H1735" s="67">
        <f t="shared" si="682"/>
        <v>0</v>
      </c>
      <c r="I1735" s="67">
        <f t="shared" si="682"/>
        <v>4.1666666666666664E-2</v>
      </c>
      <c r="J1735" s="67">
        <f t="shared" si="682"/>
        <v>0</v>
      </c>
      <c r="K1735" s="67">
        <f t="shared" si="682"/>
        <v>0.25</v>
      </c>
      <c r="L1735" s="67">
        <f t="shared" si="682"/>
        <v>0.70833333333333337</v>
      </c>
      <c r="M1735" s="54" t="s">
        <v>14</v>
      </c>
    </row>
    <row r="1736" spans="1:13" ht="15" customHeight="1" thickTop="1" thickBot="1" x14ac:dyDescent="0.3">
      <c r="A1736" s="64" t="s">
        <v>32</v>
      </c>
      <c r="B1736" s="65"/>
      <c r="C1736" s="65">
        <v>1</v>
      </c>
      <c r="D1736" s="65"/>
      <c r="E1736" s="50">
        <v>7</v>
      </c>
      <c r="F1736" s="50">
        <v>16</v>
      </c>
      <c r="G1736" s="66">
        <f t="shared" si="681"/>
        <v>24</v>
      </c>
      <c r="H1736" s="67">
        <f t="shared" si="682"/>
        <v>0</v>
      </c>
      <c r="I1736" s="67">
        <f t="shared" si="682"/>
        <v>4.1666666666666664E-2</v>
      </c>
      <c r="J1736" s="67">
        <f t="shared" si="682"/>
        <v>0</v>
      </c>
      <c r="K1736" s="67">
        <f t="shared" si="682"/>
        <v>0.29166666666666669</v>
      </c>
      <c r="L1736" s="67">
        <f t="shared" si="682"/>
        <v>0.66666666666666663</v>
      </c>
      <c r="M1736" s="54" t="s">
        <v>14</v>
      </c>
    </row>
    <row r="1737" spans="1:13" ht="15" customHeight="1" thickTop="1" thickBot="1" x14ac:dyDescent="0.3">
      <c r="A1737" s="64" t="s">
        <v>33</v>
      </c>
      <c r="B1737" s="65"/>
      <c r="C1737" s="65">
        <v>1</v>
      </c>
      <c r="D1737" s="65"/>
      <c r="E1737" s="50">
        <v>8</v>
      </c>
      <c r="F1737" s="50">
        <v>15</v>
      </c>
      <c r="G1737" s="66">
        <f t="shared" si="681"/>
        <v>24</v>
      </c>
      <c r="H1737" s="67">
        <f t="shared" si="682"/>
        <v>0</v>
      </c>
      <c r="I1737" s="67">
        <f t="shared" si="682"/>
        <v>4.1666666666666664E-2</v>
      </c>
      <c r="J1737" s="67">
        <f t="shared" si="682"/>
        <v>0</v>
      </c>
      <c r="K1737" s="67">
        <f t="shared" si="682"/>
        <v>0.33333333333333331</v>
      </c>
      <c r="L1737" s="67">
        <f t="shared" si="682"/>
        <v>0.625</v>
      </c>
      <c r="M1737" s="54" t="s">
        <v>14</v>
      </c>
    </row>
    <row r="1738" spans="1:13" ht="15" customHeight="1" thickTop="1" thickBot="1" x14ac:dyDescent="0.3">
      <c r="A1738" s="68" t="s">
        <v>24</v>
      </c>
      <c r="B1738" s="69">
        <f t="shared" ref="B1738:E1738" si="683">IFERROR(AVERAGE(B1734:B1737),0)</f>
        <v>0</v>
      </c>
      <c r="C1738" s="69">
        <f t="shared" si="683"/>
        <v>1</v>
      </c>
      <c r="D1738" s="69">
        <f t="shared" si="683"/>
        <v>1</v>
      </c>
      <c r="E1738" s="69">
        <f t="shared" si="683"/>
        <v>6.75</v>
      </c>
      <c r="F1738" s="69"/>
      <c r="G1738" s="69">
        <f>SUM(AVERAGE(G1734:G1737))</f>
        <v>24</v>
      </c>
      <c r="H1738" s="63">
        <f>AVERAGE(H1734:H1737)*0.2</f>
        <v>0</v>
      </c>
      <c r="I1738" s="63">
        <f>AVERAGE(I1734:I1737)*0.4</f>
        <v>1.6666666666666666E-2</v>
      </c>
      <c r="J1738" s="63">
        <f>AVERAGE(J1734:J1737)*0.6</f>
        <v>6.2499999999999995E-3</v>
      </c>
      <c r="K1738" s="63">
        <f>AVERAGE(K1734:K1737)*0.8</f>
        <v>0.22500000000000001</v>
      </c>
      <c r="L1738" s="70">
        <f>AVERAGE(L1734:L1737)*1</f>
        <v>0.66666666666666663</v>
      </c>
      <c r="M1738" s="63">
        <f>SUM(H1738:L1738)</f>
        <v>0.9145833333333333</v>
      </c>
    </row>
    <row r="1739" spans="1:13" ht="15" customHeight="1" thickTop="1" thickBot="1" x14ac:dyDescent="0.3">
      <c r="A1739" s="71" t="s">
        <v>114</v>
      </c>
      <c r="B1739" s="72"/>
      <c r="C1739" s="72"/>
      <c r="D1739" s="72"/>
      <c r="E1739" s="72"/>
      <c r="F1739" s="72"/>
      <c r="G1739" s="73">
        <f>SUM(B1739:F1739)</f>
        <v>0</v>
      </c>
      <c r="H1739" s="74">
        <f t="shared" ref="H1739:L1739" si="684">IFERROR(B1739/$G$1739,0)</f>
        <v>0</v>
      </c>
      <c r="I1739" s="74">
        <f t="shared" si="684"/>
        <v>0</v>
      </c>
      <c r="J1739" s="74">
        <f t="shared" si="684"/>
        <v>0</v>
      </c>
      <c r="K1739" s="74">
        <f t="shared" si="684"/>
        <v>0</v>
      </c>
      <c r="L1739" s="74">
        <f t="shared" si="684"/>
        <v>0</v>
      </c>
      <c r="M1739" s="54" t="s">
        <v>14</v>
      </c>
    </row>
    <row r="1740" spans="1:13" ht="15" customHeight="1" thickTop="1" thickBot="1" x14ac:dyDescent="0.3">
      <c r="A1740" s="170" t="s">
        <v>35</v>
      </c>
      <c r="B1740" s="171"/>
      <c r="C1740" s="171"/>
      <c r="D1740" s="171"/>
      <c r="E1740" s="171"/>
      <c r="F1740" s="172"/>
      <c r="G1740" s="75">
        <v>24</v>
      </c>
      <c r="H1740" s="63" t="s">
        <v>14</v>
      </c>
      <c r="I1740" s="63" t="s">
        <v>14</v>
      </c>
      <c r="J1740" s="63" t="s">
        <v>14</v>
      </c>
      <c r="K1740" s="63" t="s">
        <v>14</v>
      </c>
      <c r="L1740" s="63" t="s">
        <v>14</v>
      </c>
      <c r="M1740" s="63">
        <f>(M1720+M1727+M1732+M1738)/4</f>
        <v>0.90239583333333329</v>
      </c>
    </row>
    <row r="1741" spans="1:13" ht="15" customHeight="1" thickTop="1" x14ac:dyDescent="0.25">
      <c r="A1741" s="37"/>
      <c r="B1741" s="37"/>
      <c r="C1741" s="37"/>
      <c r="D1741" s="37"/>
      <c r="E1741" s="37"/>
      <c r="F1741" s="37"/>
      <c r="G1741" s="37"/>
      <c r="H1741" s="37"/>
      <c r="I1741" s="37"/>
      <c r="J1741" s="37"/>
      <c r="K1741" s="37"/>
      <c r="L1741" s="37"/>
      <c r="M1741" s="37"/>
    </row>
    <row r="1742" spans="1:13" ht="15" customHeight="1" thickBot="1" x14ac:dyDescent="0.3">
      <c r="A1742" s="37"/>
      <c r="B1742" s="37"/>
      <c r="C1742" s="37"/>
      <c r="D1742" s="37"/>
      <c r="E1742" s="37"/>
      <c r="F1742" s="37"/>
      <c r="G1742" s="37"/>
      <c r="H1742" s="37"/>
      <c r="I1742" s="37"/>
      <c r="J1742" s="37"/>
      <c r="K1742" s="37"/>
      <c r="L1742" s="37"/>
      <c r="M1742" s="37"/>
    </row>
    <row r="1743" spans="1:13" ht="15" customHeight="1" thickTop="1" thickBot="1" x14ac:dyDescent="0.3">
      <c r="A1743" s="39" t="s">
        <v>0</v>
      </c>
      <c r="B1743" s="153" t="s">
        <v>56</v>
      </c>
      <c r="C1743" s="154"/>
      <c r="D1743" s="154"/>
      <c r="E1743" s="154"/>
      <c r="F1743" s="154"/>
      <c r="G1743" s="155"/>
      <c r="H1743" s="156" t="s">
        <v>111</v>
      </c>
      <c r="I1743" s="157"/>
      <c r="J1743" s="158"/>
      <c r="K1743" s="40" t="s">
        <v>2</v>
      </c>
      <c r="L1743" s="159">
        <v>45294</v>
      </c>
      <c r="M1743" s="160"/>
    </row>
    <row r="1744" spans="1:13" ht="15" customHeight="1" thickBot="1" x14ac:dyDescent="0.3">
      <c r="A1744" s="161" t="s">
        <v>3</v>
      </c>
      <c r="B1744" s="162"/>
      <c r="C1744" s="162"/>
      <c r="D1744" s="162"/>
      <c r="E1744" s="162"/>
      <c r="F1744" s="162"/>
      <c r="G1744" s="163"/>
      <c r="H1744" s="41" t="s">
        <v>112</v>
      </c>
      <c r="I1744" s="167">
        <v>20</v>
      </c>
      <c r="J1744" s="155"/>
      <c r="K1744" s="42"/>
      <c r="L1744" s="41"/>
      <c r="M1744" s="41"/>
    </row>
    <row r="1745" spans="1:13" ht="15" customHeight="1" thickBot="1" x14ac:dyDescent="0.3">
      <c r="A1745" s="164"/>
      <c r="B1745" s="165"/>
      <c r="C1745" s="165"/>
      <c r="D1745" s="165"/>
      <c r="E1745" s="165"/>
      <c r="F1745" s="165"/>
      <c r="G1745" s="166"/>
      <c r="H1745" s="41" t="s">
        <v>113</v>
      </c>
      <c r="I1745" s="167">
        <v>4</v>
      </c>
      <c r="J1745" s="155"/>
      <c r="K1745" s="41"/>
      <c r="L1745" s="41"/>
      <c r="M1745" s="41"/>
    </row>
    <row r="1746" spans="1:13" ht="15" customHeight="1" thickBot="1" x14ac:dyDescent="0.3">
      <c r="A1746" s="43" t="s">
        <v>4</v>
      </c>
      <c r="B1746" s="168" t="s">
        <v>5</v>
      </c>
      <c r="C1746" s="169"/>
      <c r="D1746" s="169"/>
      <c r="E1746" s="169"/>
      <c r="F1746" s="169"/>
      <c r="G1746" s="169"/>
      <c r="H1746" s="167" t="s">
        <v>5</v>
      </c>
      <c r="I1746" s="154"/>
      <c r="J1746" s="154"/>
      <c r="K1746" s="154"/>
      <c r="L1746" s="154"/>
      <c r="M1746" s="155"/>
    </row>
    <row r="1747" spans="1:13" ht="15" customHeight="1" thickTop="1" thickBot="1" x14ac:dyDescent="0.3">
      <c r="A1747" s="44" t="s">
        <v>6</v>
      </c>
      <c r="B1747" s="45" t="s">
        <v>7</v>
      </c>
      <c r="C1747" s="45" t="s">
        <v>8</v>
      </c>
      <c r="D1747" s="45" t="s">
        <v>9</v>
      </c>
      <c r="E1747" s="45" t="s">
        <v>10</v>
      </c>
      <c r="F1747" s="45" t="s">
        <v>11</v>
      </c>
      <c r="G1747" s="46" t="s">
        <v>12</v>
      </c>
      <c r="H1747" s="47" t="s">
        <v>7</v>
      </c>
      <c r="I1747" s="47" t="s">
        <v>8</v>
      </c>
      <c r="J1747" s="47" t="s">
        <v>9</v>
      </c>
      <c r="K1747" s="47" t="s">
        <v>10</v>
      </c>
      <c r="L1747" s="47" t="s">
        <v>11</v>
      </c>
      <c r="M1747" s="48" t="s">
        <v>12</v>
      </c>
    </row>
    <row r="1748" spans="1:13" ht="15" customHeight="1" thickTop="1" thickBot="1" x14ac:dyDescent="0.3">
      <c r="A1748" s="49" t="s">
        <v>13</v>
      </c>
      <c r="B1748" s="50"/>
      <c r="C1748" s="50"/>
      <c r="D1748" s="50"/>
      <c r="E1748" s="50"/>
      <c r="F1748" s="50">
        <v>24</v>
      </c>
      <c r="G1748" s="51">
        <f t="shared" ref="G1748:G1750" si="685">SUM(B1748:F1748)</f>
        <v>24</v>
      </c>
      <c r="H1748" s="52">
        <f t="shared" ref="H1748:L1750" si="686">IFERROR(B1748/$G$1748,0)</f>
        <v>0</v>
      </c>
      <c r="I1748" s="52">
        <f t="shared" si="686"/>
        <v>0</v>
      </c>
      <c r="J1748" s="52">
        <f t="shared" si="686"/>
        <v>0</v>
      </c>
      <c r="K1748" s="52">
        <f t="shared" si="686"/>
        <v>0</v>
      </c>
      <c r="L1748" s="52">
        <f t="shared" si="686"/>
        <v>1</v>
      </c>
      <c r="M1748" s="53" t="s">
        <v>14</v>
      </c>
    </row>
    <row r="1749" spans="1:13" ht="15" customHeight="1" thickTop="1" thickBot="1" x14ac:dyDescent="0.3">
      <c r="A1749" s="49" t="s">
        <v>15</v>
      </c>
      <c r="B1749" s="50"/>
      <c r="C1749" s="50"/>
      <c r="D1749" s="50"/>
      <c r="E1749" s="50"/>
      <c r="F1749" s="50">
        <v>24</v>
      </c>
      <c r="G1749" s="51">
        <f t="shared" si="685"/>
        <v>24</v>
      </c>
      <c r="H1749" s="52">
        <f t="shared" si="686"/>
        <v>0</v>
      </c>
      <c r="I1749" s="52">
        <f t="shared" si="686"/>
        <v>0</v>
      </c>
      <c r="J1749" s="52">
        <f t="shared" si="686"/>
        <v>0</v>
      </c>
      <c r="K1749" s="52">
        <f t="shared" si="686"/>
        <v>0</v>
      </c>
      <c r="L1749" s="52">
        <f t="shared" si="686"/>
        <v>1</v>
      </c>
      <c r="M1749" s="54" t="s">
        <v>14</v>
      </c>
    </row>
    <row r="1750" spans="1:13" ht="15" customHeight="1" thickTop="1" thickBot="1" x14ac:dyDescent="0.3">
      <c r="A1750" s="49" t="s">
        <v>16</v>
      </c>
      <c r="B1750" s="50"/>
      <c r="C1750" s="50"/>
      <c r="D1750" s="50"/>
      <c r="E1750" s="50"/>
      <c r="F1750" s="50">
        <v>24</v>
      </c>
      <c r="G1750" s="51">
        <f t="shared" si="685"/>
        <v>24</v>
      </c>
      <c r="H1750" s="52">
        <f t="shared" si="686"/>
        <v>0</v>
      </c>
      <c r="I1750" s="52">
        <f t="shared" si="686"/>
        <v>0</v>
      </c>
      <c r="J1750" s="52">
        <f t="shared" si="686"/>
        <v>0</v>
      </c>
      <c r="K1750" s="52">
        <f t="shared" si="686"/>
        <v>0</v>
      </c>
      <c r="L1750" s="52">
        <f t="shared" si="686"/>
        <v>1</v>
      </c>
      <c r="M1750" s="54" t="s">
        <v>14</v>
      </c>
    </row>
    <row r="1751" spans="1:13" ht="15" customHeight="1" thickTop="1" thickBot="1" x14ac:dyDescent="0.3">
      <c r="A1751" s="55" t="s">
        <v>17</v>
      </c>
      <c r="B1751" s="56">
        <f>IFERROR(AVERAGE(B1748:B1750),0)</f>
        <v>0</v>
      </c>
      <c r="C1751" s="56"/>
      <c r="D1751" s="56">
        <f t="shared" ref="D1751:E1751" si="687">IFERROR(AVERAGE(D1748:D1750),0)</f>
        <v>0</v>
      </c>
      <c r="E1751" s="56">
        <f t="shared" si="687"/>
        <v>0</v>
      </c>
      <c r="F1751" s="56"/>
      <c r="G1751" s="56">
        <f>SUM(AVERAGE(G1748:G1750))</f>
        <v>24</v>
      </c>
      <c r="H1751" s="57">
        <f>AVERAGE(H1748:H1750)*0.2</f>
        <v>0</v>
      </c>
      <c r="I1751" s="57">
        <f>AVERAGE(I1748:I1750)*0.4</f>
        <v>0</v>
      </c>
      <c r="J1751" s="57">
        <f>AVERAGE(J1748:J1750)*0.6</f>
        <v>0</v>
      </c>
      <c r="K1751" s="57">
        <f>AVERAGE(K1748:K1750)*0.8</f>
        <v>0</v>
      </c>
      <c r="L1751" s="57">
        <f>AVERAGE(L1748:L1750)*1</f>
        <v>1</v>
      </c>
      <c r="M1751" s="58">
        <f>SUM(H1751:L1751)</f>
        <v>1</v>
      </c>
    </row>
    <row r="1752" spans="1:13" ht="15" customHeight="1" thickTop="1" thickBot="1" x14ac:dyDescent="0.3">
      <c r="A1752" s="59" t="s">
        <v>18</v>
      </c>
      <c r="B1752" s="45" t="s">
        <v>7</v>
      </c>
      <c r="C1752" s="45" t="s">
        <v>8</v>
      </c>
      <c r="D1752" s="45" t="s">
        <v>9</v>
      </c>
      <c r="E1752" s="45" t="s">
        <v>10</v>
      </c>
      <c r="F1752" s="45" t="s">
        <v>11</v>
      </c>
      <c r="G1752" s="46" t="s">
        <v>12</v>
      </c>
      <c r="H1752" s="45" t="s">
        <v>7</v>
      </c>
      <c r="I1752" s="45" t="s">
        <v>8</v>
      </c>
      <c r="J1752" s="45" t="s">
        <v>9</v>
      </c>
      <c r="K1752" s="45" t="s">
        <v>10</v>
      </c>
      <c r="L1752" s="60" t="s">
        <v>11</v>
      </c>
      <c r="M1752" s="46" t="s">
        <v>12</v>
      </c>
    </row>
    <row r="1753" spans="1:13" ht="15" customHeight="1" thickTop="1" thickBot="1" x14ac:dyDescent="0.3">
      <c r="A1753" s="49" t="s">
        <v>19</v>
      </c>
      <c r="B1753" s="50"/>
      <c r="C1753" s="50"/>
      <c r="D1753" s="50"/>
      <c r="E1753" s="50"/>
      <c r="F1753" s="50">
        <v>24</v>
      </c>
      <c r="G1753" s="51">
        <f t="shared" ref="G1753:G1757" si="688">SUM(B1753:F1753)</f>
        <v>24</v>
      </c>
      <c r="H1753" s="52">
        <f t="shared" ref="H1753:L1757" si="689">IFERROR(B1753/$G$1753,0)</f>
        <v>0</v>
      </c>
      <c r="I1753" s="52">
        <f t="shared" si="689"/>
        <v>0</v>
      </c>
      <c r="J1753" s="52">
        <f t="shared" si="689"/>
        <v>0</v>
      </c>
      <c r="K1753" s="52">
        <f t="shared" si="689"/>
        <v>0</v>
      </c>
      <c r="L1753" s="52">
        <f t="shared" si="689"/>
        <v>1</v>
      </c>
      <c r="M1753" s="54" t="s">
        <v>14</v>
      </c>
    </row>
    <row r="1754" spans="1:13" ht="15" customHeight="1" thickTop="1" thickBot="1" x14ac:dyDescent="0.3">
      <c r="A1754" s="49" t="s">
        <v>20</v>
      </c>
      <c r="B1754" s="50"/>
      <c r="C1754" s="50"/>
      <c r="D1754" s="50">
        <v>1</v>
      </c>
      <c r="E1754" s="50"/>
      <c r="F1754" s="50">
        <v>23</v>
      </c>
      <c r="G1754" s="51">
        <f t="shared" si="688"/>
        <v>24</v>
      </c>
      <c r="H1754" s="52">
        <f t="shared" si="689"/>
        <v>0</v>
      </c>
      <c r="I1754" s="52">
        <f t="shared" si="689"/>
        <v>0</v>
      </c>
      <c r="J1754" s="52">
        <f t="shared" si="689"/>
        <v>4.1666666666666664E-2</v>
      </c>
      <c r="K1754" s="52">
        <f t="shared" si="689"/>
        <v>0</v>
      </c>
      <c r="L1754" s="52">
        <f t="shared" si="689"/>
        <v>0.95833333333333337</v>
      </c>
      <c r="M1754" s="54" t="s">
        <v>14</v>
      </c>
    </row>
    <row r="1755" spans="1:13" ht="15" customHeight="1" thickTop="1" thickBot="1" x14ac:dyDescent="0.3">
      <c r="A1755" s="49" t="s">
        <v>21</v>
      </c>
      <c r="B1755" s="50"/>
      <c r="C1755" s="50"/>
      <c r="D1755" s="50"/>
      <c r="E1755" s="50"/>
      <c r="F1755" s="50">
        <v>4</v>
      </c>
      <c r="G1755" s="51">
        <f t="shared" si="688"/>
        <v>4</v>
      </c>
      <c r="H1755" s="52">
        <f t="shared" si="689"/>
        <v>0</v>
      </c>
      <c r="I1755" s="52">
        <f t="shared" si="689"/>
        <v>0</v>
      </c>
      <c r="J1755" s="52">
        <f t="shared" si="689"/>
        <v>0</v>
      </c>
      <c r="K1755" s="52">
        <f t="shared" si="689"/>
        <v>0</v>
      </c>
      <c r="L1755" s="52">
        <f t="shared" si="689"/>
        <v>0.16666666666666666</v>
      </c>
      <c r="M1755" s="54" t="s">
        <v>14</v>
      </c>
    </row>
    <row r="1756" spans="1:13" ht="15" customHeight="1" thickTop="1" thickBot="1" x14ac:dyDescent="0.3">
      <c r="A1756" s="49" t="s">
        <v>22</v>
      </c>
      <c r="B1756" s="50"/>
      <c r="C1756" s="50"/>
      <c r="D1756" s="50"/>
      <c r="E1756" s="50"/>
      <c r="F1756" s="50">
        <v>24</v>
      </c>
      <c r="G1756" s="51">
        <f t="shared" si="688"/>
        <v>24</v>
      </c>
      <c r="H1756" s="52">
        <f t="shared" si="689"/>
        <v>0</v>
      </c>
      <c r="I1756" s="52">
        <f t="shared" si="689"/>
        <v>0</v>
      </c>
      <c r="J1756" s="52">
        <f t="shared" si="689"/>
        <v>0</v>
      </c>
      <c r="K1756" s="52">
        <f t="shared" si="689"/>
        <v>0</v>
      </c>
      <c r="L1756" s="52">
        <f t="shared" si="689"/>
        <v>1</v>
      </c>
      <c r="M1756" s="54" t="s">
        <v>14</v>
      </c>
    </row>
    <row r="1757" spans="1:13" ht="15" customHeight="1" thickTop="1" thickBot="1" x14ac:dyDescent="0.3">
      <c r="A1757" s="49" t="s">
        <v>23</v>
      </c>
      <c r="B1757" s="50"/>
      <c r="C1757" s="50"/>
      <c r="D1757" s="50"/>
      <c r="E1757" s="50"/>
      <c r="F1757" s="50">
        <v>24</v>
      </c>
      <c r="G1757" s="51">
        <f t="shared" si="688"/>
        <v>24</v>
      </c>
      <c r="H1757" s="52">
        <f t="shared" si="689"/>
        <v>0</v>
      </c>
      <c r="I1757" s="52">
        <f t="shared" si="689"/>
        <v>0</v>
      </c>
      <c r="J1757" s="52">
        <f t="shared" si="689"/>
        <v>0</v>
      </c>
      <c r="K1757" s="52">
        <f t="shared" si="689"/>
        <v>0</v>
      </c>
      <c r="L1757" s="52">
        <f t="shared" si="689"/>
        <v>1</v>
      </c>
      <c r="M1757" s="54"/>
    </row>
    <row r="1758" spans="1:13" ht="15" customHeight="1" thickTop="1" thickBot="1" x14ac:dyDescent="0.3">
      <c r="A1758" s="55" t="s">
        <v>24</v>
      </c>
      <c r="B1758" s="56">
        <f t="shared" ref="B1758:E1758" si="690">IFERROR(AVERAGE(B1753:B1757),0)</f>
        <v>0</v>
      </c>
      <c r="C1758" s="56">
        <f t="shared" si="690"/>
        <v>0</v>
      </c>
      <c r="D1758" s="56">
        <f t="shared" si="690"/>
        <v>1</v>
      </c>
      <c r="E1758" s="56">
        <f t="shared" si="690"/>
        <v>0</v>
      </c>
      <c r="F1758" s="56"/>
      <c r="G1758" s="56">
        <f>SUM(AVERAGE(G1753:G1757))</f>
        <v>20</v>
      </c>
      <c r="H1758" s="58">
        <f>AVERAGE(H1753:H1757)*0.2</f>
        <v>0</v>
      </c>
      <c r="I1758" s="58">
        <f>AVERAGE(I1753:I1757)*0.4</f>
        <v>0</v>
      </c>
      <c r="J1758" s="58">
        <f>AVERAGE(J1753:J1757)*0.6</f>
        <v>5.0000000000000001E-3</v>
      </c>
      <c r="K1758" s="58">
        <f>AVERAGE(K1753:K1757)*0.8</f>
        <v>0</v>
      </c>
      <c r="L1758" s="61">
        <f>AVERAGE(L1753:L1757)*1</f>
        <v>0.82499999999999996</v>
      </c>
      <c r="M1758" s="58">
        <f>SUM(H1758:L1758)</f>
        <v>0.83</v>
      </c>
    </row>
    <row r="1759" spans="1:13" ht="15" customHeight="1" thickTop="1" thickBot="1" x14ac:dyDescent="0.3">
      <c r="A1759" s="59" t="s">
        <v>25</v>
      </c>
      <c r="B1759" s="45" t="s">
        <v>7</v>
      </c>
      <c r="C1759" s="45" t="s">
        <v>8</v>
      </c>
      <c r="D1759" s="45" t="s">
        <v>9</v>
      </c>
      <c r="E1759" s="45" t="s">
        <v>10</v>
      </c>
      <c r="F1759" s="45" t="s">
        <v>11</v>
      </c>
      <c r="G1759" s="46" t="s">
        <v>12</v>
      </c>
      <c r="H1759" s="45" t="s">
        <v>7</v>
      </c>
      <c r="I1759" s="45" t="s">
        <v>8</v>
      </c>
      <c r="J1759" s="45" t="s">
        <v>9</v>
      </c>
      <c r="K1759" s="45" t="s">
        <v>10</v>
      </c>
      <c r="L1759" s="60" t="s">
        <v>11</v>
      </c>
      <c r="M1759" s="46" t="s">
        <v>12</v>
      </c>
    </row>
    <row r="1760" spans="1:13" ht="15" customHeight="1" thickTop="1" thickBot="1" x14ac:dyDescent="0.3">
      <c r="A1760" s="49" t="s">
        <v>26</v>
      </c>
      <c r="B1760" s="50"/>
      <c r="C1760" s="50"/>
      <c r="D1760" s="50"/>
      <c r="E1760" s="50">
        <v>6</v>
      </c>
      <c r="F1760" s="50">
        <v>18</v>
      </c>
      <c r="G1760" s="51">
        <f t="shared" ref="G1760:G1762" si="691">SUM(B1760:F1760)</f>
        <v>24</v>
      </c>
      <c r="H1760" s="52">
        <f t="shared" ref="H1760:L1762" si="692">IFERROR(B1760/$G$1760,0)</f>
        <v>0</v>
      </c>
      <c r="I1760" s="52">
        <f t="shared" si="692"/>
        <v>0</v>
      </c>
      <c r="J1760" s="52">
        <f t="shared" si="692"/>
        <v>0</v>
      </c>
      <c r="K1760" s="52">
        <f t="shared" si="692"/>
        <v>0.25</v>
      </c>
      <c r="L1760" s="52">
        <f t="shared" si="692"/>
        <v>0.75</v>
      </c>
      <c r="M1760" s="54" t="s">
        <v>14</v>
      </c>
    </row>
    <row r="1761" spans="1:13" ht="15" customHeight="1" thickTop="1" thickBot="1" x14ac:dyDescent="0.3">
      <c r="A1761" s="49" t="s">
        <v>27</v>
      </c>
      <c r="B1761" s="50"/>
      <c r="C1761" s="50"/>
      <c r="D1761" s="50"/>
      <c r="E1761" s="50">
        <v>5</v>
      </c>
      <c r="F1761" s="50">
        <v>19</v>
      </c>
      <c r="G1761" s="51">
        <f t="shared" si="691"/>
        <v>24</v>
      </c>
      <c r="H1761" s="52">
        <f t="shared" si="692"/>
        <v>0</v>
      </c>
      <c r="I1761" s="52">
        <f t="shared" si="692"/>
        <v>0</v>
      </c>
      <c r="J1761" s="52">
        <f t="shared" si="692"/>
        <v>0</v>
      </c>
      <c r="K1761" s="52">
        <f t="shared" si="692"/>
        <v>0.20833333333333334</v>
      </c>
      <c r="L1761" s="52">
        <f t="shared" si="692"/>
        <v>0.79166666666666663</v>
      </c>
      <c r="M1761" s="54" t="s">
        <v>14</v>
      </c>
    </row>
    <row r="1762" spans="1:13" ht="15" customHeight="1" thickTop="1" thickBot="1" x14ac:dyDescent="0.3">
      <c r="A1762" s="49" t="s">
        <v>28</v>
      </c>
      <c r="B1762" s="50"/>
      <c r="C1762" s="50"/>
      <c r="D1762" s="50"/>
      <c r="E1762" s="50">
        <v>3</v>
      </c>
      <c r="F1762" s="50">
        <v>21</v>
      </c>
      <c r="G1762" s="51">
        <f t="shared" si="691"/>
        <v>24</v>
      </c>
      <c r="H1762" s="52">
        <f t="shared" si="692"/>
        <v>0</v>
      </c>
      <c r="I1762" s="52">
        <f t="shared" si="692"/>
        <v>0</v>
      </c>
      <c r="J1762" s="52">
        <f t="shared" si="692"/>
        <v>0</v>
      </c>
      <c r="K1762" s="52">
        <f t="shared" si="692"/>
        <v>0.125</v>
      </c>
      <c r="L1762" s="52">
        <f t="shared" si="692"/>
        <v>0.875</v>
      </c>
      <c r="M1762" s="54" t="s">
        <v>14</v>
      </c>
    </row>
    <row r="1763" spans="1:13" ht="15" customHeight="1" thickTop="1" thickBot="1" x14ac:dyDescent="0.3">
      <c r="A1763" s="55" t="s">
        <v>24</v>
      </c>
      <c r="B1763" s="56"/>
      <c r="C1763" s="56">
        <f t="shared" ref="C1763:E1763" si="693">IFERROR(AVERAGE(C1760:C1762),0)</f>
        <v>0</v>
      </c>
      <c r="D1763" s="62">
        <f t="shared" si="693"/>
        <v>0</v>
      </c>
      <c r="E1763" s="62">
        <f t="shared" si="693"/>
        <v>4.666666666666667</v>
      </c>
      <c r="F1763" s="62"/>
      <c r="G1763" s="62">
        <f>SUM(AVERAGE(G1760:G1762))</f>
        <v>24</v>
      </c>
      <c r="H1763" s="58">
        <f>AVERAGE(H1760:H1762)*0.2</f>
        <v>0</v>
      </c>
      <c r="I1763" s="58">
        <f>AVERAGE(I1760:I1762)*0.4</f>
        <v>0</v>
      </c>
      <c r="J1763" s="58">
        <f>AVERAGE(J1760:J1762)*0.6</f>
        <v>0</v>
      </c>
      <c r="K1763" s="58">
        <f>AVERAGE(K1760:K1762)*0.8</f>
        <v>0.15555555555555556</v>
      </c>
      <c r="L1763" s="61">
        <f>AVERAGE(L1760:L1762)*1</f>
        <v>0.80555555555555547</v>
      </c>
      <c r="M1763" s="63">
        <f>SUM(H1763:L1763)</f>
        <v>0.96111111111111103</v>
      </c>
    </row>
    <row r="1764" spans="1:13" ht="15" customHeight="1" thickTop="1" thickBot="1" x14ac:dyDescent="0.3">
      <c r="A1764" s="44" t="s">
        <v>29</v>
      </c>
      <c r="B1764" s="45" t="s">
        <v>7</v>
      </c>
      <c r="C1764" s="45" t="s">
        <v>8</v>
      </c>
      <c r="D1764" s="45" t="s">
        <v>9</v>
      </c>
      <c r="E1764" s="45" t="s">
        <v>10</v>
      </c>
      <c r="F1764" s="45" t="s">
        <v>11</v>
      </c>
      <c r="G1764" s="46" t="s">
        <v>12</v>
      </c>
      <c r="H1764" s="45" t="s">
        <v>7</v>
      </c>
      <c r="I1764" s="45" t="s">
        <v>8</v>
      </c>
      <c r="J1764" s="45" t="s">
        <v>9</v>
      </c>
      <c r="K1764" s="45" t="s">
        <v>10</v>
      </c>
      <c r="L1764" s="60" t="s">
        <v>11</v>
      </c>
      <c r="M1764" s="46" t="s">
        <v>12</v>
      </c>
    </row>
    <row r="1765" spans="1:13" ht="15" customHeight="1" thickTop="1" thickBot="1" x14ac:dyDescent="0.3">
      <c r="A1765" s="64" t="s">
        <v>30</v>
      </c>
      <c r="B1765" s="65"/>
      <c r="C1765" s="65"/>
      <c r="D1765" s="65"/>
      <c r="E1765" s="50">
        <v>1</v>
      </c>
      <c r="F1765" s="50">
        <v>23</v>
      </c>
      <c r="G1765" s="66">
        <f t="shared" ref="G1765:G1768" si="694">SUM(B1765:F1765)</f>
        <v>24</v>
      </c>
      <c r="H1765" s="67">
        <f t="shared" ref="H1765:L1768" si="695">IFERROR(B1765/$G$1765,0)</f>
        <v>0</v>
      </c>
      <c r="I1765" s="67">
        <f t="shared" si="695"/>
        <v>0</v>
      </c>
      <c r="J1765" s="67">
        <f t="shared" si="695"/>
        <v>0</v>
      </c>
      <c r="K1765" s="67">
        <f t="shared" si="695"/>
        <v>4.1666666666666664E-2</v>
      </c>
      <c r="L1765" s="67">
        <f t="shared" si="695"/>
        <v>0.95833333333333337</v>
      </c>
      <c r="M1765" s="54" t="s">
        <v>14</v>
      </c>
    </row>
    <row r="1766" spans="1:13" ht="15" customHeight="1" thickTop="1" thickBot="1" x14ac:dyDescent="0.3">
      <c r="A1766" s="64" t="s">
        <v>31</v>
      </c>
      <c r="B1766" s="65"/>
      <c r="C1766" s="65"/>
      <c r="D1766" s="65"/>
      <c r="E1766" s="50">
        <v>2</v>
      </c>
      <c r="F1766" s="50">
        <v>22</v>
      </c>
      <c r="G1766" s="66">
        <f t="shared" si="694"/>
        <v>24</v>
      </c>
      <c r="H1766" s="67">
        <f t="shared" si="695"/>
        <v>0</v>
      </c>
      <c r="I1766" s="67">
        <f t="shared" si="695"/>
        <v>0</v>
      </c>
      <c r="J1766" s="67">
        <f t="shared" si="695"/>
        <v>0</v>
      </c>
      <c r="K1766" s="67">
        <f t="shared" si="695"/>
        <v>8.3333333333333329E-2</v>
      </c>
      <c r="L1766" s="67">
        <f t="shared" si="695"/>
        <v>0.91666666666666663</v>
      </c>
      <c r="M1766" s="54" t="s">
        <v>14</v>
      </c>
    </row>
    <row r="1767" spans="1:13" ht="15" customHeight="1" thickTop="1" thickBot="1" x14ac:dyDescent="0.3">
      <c r="A1767" s="64" t="s">
        <v>32</v>
      </c>
      <c r="B1767" s="65"/>
      <c r="C1767" s="65"/>
      <c r="D1767" s="65"/>
      <c r="E1767" s="50">
        <v>1</v>
      </c>
      <c r="F1767" s="50">
        <v>23</v>
      </c>
      <c r="G1767" s="66">
        <f t="shared" si="694"/>
        <v>24</v>
      </c>
      <c r="H1767" s="67">
        <f t="shared" si="695"/>
        <v>0</v>
      </c>
      <c r="I1767" s="67">
        <f t="shared" si="695"/>
        <v>0</v>
      </c>
      <c r="J1767" s="67">
        <f t="shared" si="695"/>
        <v>0</v>
      </c>
      <c r="K1767" s="67">
        <f t="shared" si="695"/>
        <v>4.1666666666666664E-2</v>
      </c>
      <c r="L1767" s="67">
        <f t="shared" si="695"/>
        <v>0.95833333333333337</v>
      </c>
      <c r="M1767" s="54" t="s">
        <v>14</v>
      </c>
    </row>
    <row r="1768" spans="1:13" ht="15" customHeight="1" thickTop="1" thickBot="1" x14ac:dyDescent="0.3">
      <c r="A1768" s="64" t="s">
        <v>33</v>
      </c>
      <c r="B1768" s="65"/>
      <c r="C1768" s="65"/>
      <c r="D1768" s="65"/>
      <c r="E1768" s="50">
        <v>1</v>
      </c>
      <c r="F1768" s="50">
        <v>23</v>
      </c>
      <c r="G1768" s="66">
        <f t="shared" si="694"/>
        <v>24</v>
      </c>
      <c r="H1768" s="67">
        <f t="shared" si="695"/>
        <v>0</v>
      </c>
      <c r="I1768" s="67">
        <f t="shared" si="695"/>
        <v>0</v>
      </c>
      <c r="J1768" s="67">
        <f t="shared" si="695"/>
        <v>0</v>
      </c>
      <c r="K1768" s="67">
        <f t="shared" si="695"/>
        <v>4.1666666666666664E-2</v>
      </c>
      <c r="L1768" s="67">
        <f t="shared" si="695"/>
        <v>0.95833333333333337</v>
      </c>
      <c r="M1768" s="54" t="s">
        <v>14</v>
      </c>
    </row>
    <row r="1769" spans="1:13" ht="15" customHeight="1" thickTop="1" thickBot="1" x14ac:dyDescent="0.3">
      <c r="A1769" s="68" t="s">
        <v>24</v>
      </c>
      <c r="B1769" s="69">
        <f t="shared" ref="B1769:E1769" si="696">IFERROR(AVERAGE(B1765:B1768),0)</f>
        <v>0</v>
      </c>
      <c r="C1769" s="69">
        <f t="shared" si="696"/>
        <v>0</v>
      </c>
      <c r="D1769" s="69">
        <f t="shared" si="696"/>
        <v>0</v>
      </c>
      <c r="E1769" s="69">
        <f t="shared" si="696"/>
        <v>1.25</v>
      </c>
      <c r="F1769" s="69"/>
      <c r="G1769" s="69">
        <f>SUM(AVERAGE(G1765:G1768))</f>
        <v>24</v>
      </c>
      <c r="H1769" s="63">
        <f>AVERAGE(H1765:H1768)*0.2</f>
        <v>0</v>
      </c>
      <c r="I1769" s="63">
        <f>AVERAGE(I1765:I1768)*0.4</f>
        <v>0</v>
      </c>
      <c r="J1769" s="63">
        <f>AVERAGE(J1765:J1768)*0.6</f>
        <v>0</v>
      </c>
      <c r="K1769" s="63">
        <f>AVERAGE(K1765:K1768)*0.8</f>
        <v>4.1666666666666664E-2</v>
      </c>
      <c r="L1769" s="70">
        <f>AVERAGE(L1765:L1768)*1</f>
        <v>0.94791666666666674</v>
      </c>
      <c r="M1769" s="63">
        <f>SUM(H1769:L1769)</f>
        <v>0.98958333333333337</v>
      </c>
    </row>
    <row r="1770" spans="1:13" ht="15" customHeight="1" thickTop="1" thickBot="1" x14ac:dyDescent="0.3">
      <c r="A1770" s="71" t="s">
        <v>114</v>
      </c>
      <c r="B1770" s="72"/>
      <c r="C1770" s="72"/>
      <c r="D1770" s="72"/>
      <c r="E1770" s="72"/>
      <c r="F1770" s="72"/>
      <c r="G1770" s="73">
        <f>SUM(B1770:F1770)</f>
        <v>0</v>
      </c>
      <c r="H1770" s="74">
        <f t="shared" ref="H1770:L1770" si="697">IFERROR(B1770/$G$1770,0)</f>
        <v>0</v>
      </c>
      <c r="I1770" s="74">
        <f t="shared" si="697"/>
        <v>0</v>
      </c>
      <c r="J1770" s="74">
        <f t="shared" si="697"/>
        <v>0</v>
      </c>
      <c r="K1770" s="74">
        <f t="shared" si="697"/>
        <v>0</v>
      </c>
      <c r="L1770" s="74">
        <f t="shared" si="697"/>
        <v>0</v>
      </c>
      <c r="M1770" s="54" t="s">
        <v>14</v>
      </c>
    </row>
    <row r="1771" spans="1:13" ht="15" customHeight="1" thickTop="1" thickBot="1" x14ac:dyDescent="0.3">
      <c r="A1771" s="170" t="s">
        <v>35</v>
      </c>
      <c r="B1771" s="171"/>
      <c r="C1771" s="171"/>
      <c r="D1771" s="171"/>
      <c r="E1771" s="171"/>
      <c r="F1771" s="172"/>
      <c r="G1771" s="75">
        <v>24</v>
      </c>
      <c r="H1771" s="63" t="s">
        <v>14</v>
      </c>
      <c r="I1771" s="63" t="s">
        <v>14</v>
      </c>
      <c r="J1771" s="63" t="s">
        <v>14</v>
      </c>
      <c r="K1771" s="63" t="s">
        <v>14</v>
      </c>
      <c r="L1771" s="63" t="s">
        <v>14</v>
      </c>
      <c r="M1771" s="63">
        <f>(M1751+M1758+M1763+M1769)/4</f>
        <v>0.9451736111111112</v>
      </c>
    </row>
    <row r="1772" spans="1:13" ht="15" customHeight="1" thickTop="1" x14ac:dyDescent="0.25">
      <c r="A1772" s="37"/>
      <c r="B1772" s="37"/>
      <c r="C1772" s="37"/>
      <c r="D1772" s="37"/>
      <c r="E1772" s="37"/>
      <c r="F1772" s="37"/>
      <c r="G1772" s="37"/>
      <c r="H1772" s="37"/>
      <c r="I1772" s="37"/>
      <c r="J1772" s="37"/>
      <c r="K1772" s="37"/>
      <c r="L1772" s="37"/>
      <c r="M1772" s="37"/>
    </row>
    <row r="1773" spans="1:13" ht="15" customHeight="1" thickBot="1" x14ac:dyDescent="0.3">
      <c r="A1773" s="37"/>
      <c r="B1773" s="37"/>
      <c r="C1773" s="37"/>
      <c r="D1773" s="37"/>
      <c r="E1773" s="37"/>
      <c r="F1773" s="37"/>
      <c r="G1773" s="37"/>
      <c r="H1773" s="37"/>
      <c r="I1773" s="37"/>
      <c r="J1773" s="37"/>
      <c r="K1773" s="37"/>
      <c r="L1773" s="37"/>
      <c r="M1773" s="37"/>
    </row>
    <row r="1774" spans="1:13" ht="15" customHeight="1" thickTop="1" thickBot="1" x14ac:dyDescent="0.3">
      <c r="A1774" s="39" t="s">
        <v>0</v>
      </c>
      <c r="B1774" s="153" t="s">
        <v>80</v>
      </c>
      <c r="C1774" s="154"/>
      <c r="D1774" s="154"/>
      <c r="E1774" s="154"/>
      <c r="F1774" s="154"/>
      <c r="G1774" s="155"/>
      <c r="H1774" s="156" t="s">
        <v>111</v>
      </c>
      <c r="I1774" s="157"/>
      <c r="J1774" s="158"/>
      <c r="K1774" s="40" t="s">
        <v>2</v>
      </c>
      <c r="L1774" s="159">
        <v>45343</v>
      </c>
      <c r="M1774" s="160"/>
    </row>
    <row r="1775" spans="1:13" ht="15" customHeight="1" thickBot="1" x14ac:dyDescent="0.3">
      <c r="A1775" s="161" t="s">
        <v>3</v>
      </c>
      <c r="B1775" s="162"/>
      <c r="C1775" s="162"/>
      <c r="D1775" s="162"/>
      <c r="E1775" s="162"/>
      <c r="F1775" s="162"/>
      <c r="G1775" s="163"/>
      <c r="H1775" s="41" t="s">
        <v>112</v>
      </c>
      <c r="I1775" s="167">
        <v>20</v>
      </c>
      <c r="J1775" s="155"/>
      <c r="K1775" s="42"/>
      <c r="L1775" s="41"/>
      <c r="M1775" s="41"/>
    </row>
    <row r="1776" spans="1:13" ht="15" customHeight="1" thickBot="1" x14ac:dyDescent="0.3">
      <c r="A1776" s="164"/>
      <c r="B1776" s="165"/>
      <c r="C1776" s="165"/>
      <c r="D1776" s="165"/>
      <c r="E1776" s="165"/>
      <c r="F1776" s="165"/>
      <c r="G1776" s="166"/>
      <c r="H1776" s="41" t="s">
        <v>113</v>
      </c>
      <c r="I1776" s="167">
        <v>4</v>
      </c>
      <c r="J1776" s="155"/>
      <c r="K1776" s="41"/>
      <c r="L1776" s="41"/>
      <c r="M1776" s="41"/>
    </row>
    <row r="1777" spans="1:13" ht="15" customHeight="1" thickBot="1" x14ac:dyDescent="0.3">
      <c r="A1777" s="43" t="s">
        <v>4</v>
      </c>
      <c r="B1777" s="168" t="s">
        <v>5</v>
      </c>
      <c r="C1777" s="169"/>
      <c r="D1777" s="169"/>
      <c r="E1777" s="169"/>
      <c r="F1777" s="169"/>
      <c r="G1777" s="169"/>
      <c r="H1777" s="167" t="s">
        <v>5</v>
      </c>
      <c r="I1777" s="154"/>
      <c r="J1777" s="154"/>
      <c r="K1777" s="154"/>
      <c r="L1777" s="154"/>
      <c r="M1777" s="155"/>
    </row>
    <row r="1778" spans="1:13" ht="15" customHeight="1" thickTop="1" thickBot="1" x14ac:dyDescent="0.3">
      <c r="A1778" s="44" t="s">
        <v>6</v>
      </c>
      <c r="B1778" s="45" t="s">
        <v>7</v>
      </c>
      <c r="C1778" s="45" t="s">
        <v>8</v>
      </c>
      <c r="D1778" s="45" t="s">
        <v>9</v>
      </c>
      <c r="E1778" s="45" t="s">
        <v>10</v>
      </c>
      <c r="F1778" s="45" t="s">
        <v>11</v>
      </c>
      <c r="G1778" s="46" t="s">
        <v>12</v>
      </c>
      <c r="H1778" s="47" t="s">
        <v>7</v>
      </c>
      <c r="I1778" s="47" t="s">
        <v>8</v>
      </c>
      <c r="J1778" s="47" t="s">
        <v>9</v>
      </c>
      <c r="K1778" s="47" t="s">
        <v>10</v>
      </c>
      <c r="L1778" s="47" t="s">
        <v>11</v>
      </c>
      <c r="M1778" s="48" t="s">
        <v>12</v>
      </c>
    </row>
    <row r="1779" spans="1:13" ht="15" customHeight="1" thickTop="1" thickBot="1" x14ac:dyDescent="0.3">
      <c r="A1779" s="49" t="s">
        <v>13</v>
      </c>
      <c r="B1779" s="50"/>
      <c r="C1779" s="50"/>
      <c r="D1779" s="50"/>
      <c r="E1779" s="50">
        <v>5</v>
      </c>
      <c r="F1779" s="50">
        <v>19</v>
      </c>
      <c r="G1779" s="51">
        <f t="shared" ref="G1779:G1781" si="698">SUM(B1779:F1779)</f>
        <v>24</v>
      </c>
      <c r="H1779" s="52">
        <f t="shared" ref="H1779:L1781" si="699">IFERROR(B1779/$G$1779,0)</f>
        <v>0</v>
      </c>
      <c r="I1779" s="52">
        <f t="shared" si="699"/>
        <v>0</v>
      </c>
      <c r="J1779" s="52">
        <f t="shared" si="699"/>
        <v>0</v>
      </c>
      <c r="K1779" s="52">
        <f t="shared" si="699"/>
        <v>0.20833333333333334</v>
      </c>
      <c r="L1779" s="52">
        <f t="shared" si="699"/>
        <v>0.79166666666666663</v>
      </c>
      <c r="M1779" s="53" t="s">
        <v>14</v>
      </c>
    </row>
    <row r="1780" spans="1:13" ht="15" customHeight="1" thickTop="1" thickBot="1" x14ac:dyDescent="0.3">
      <c r="A1780" s="49" t="s">
        <v>15</v>
      </c>
      <c r="B1780" s="50"/>
      <c r="C1780" s="50"/>
      <c r="D1780" s="50"/>
      <c r="E1780" s="50">
        <v>6</v>
      </c>
      <c r="F1780" s="50">
        <v>18</v>
      </c>
      <c r="G1780" s="51">
        <f t="shared" si="698"/>
        <v>24</v>
      </c>
      <c r="H1780" s="52">
        <f t="shared" si="699"/>
        <v>0</v>
      </c>
      <c r="I1780" s="52">
        <f t="shared" si="699"/>
        <v>0</v>
      </c>
      <c r="J1780" s="52">
        <f t="shared" si="699"/>
        <v>0</v>
      </c>
      <c r="K1780" s="52">
        <f t="shared" si="699"/>
        <v>0.25</v>
      </c>
      <c r="L1780" s="52">
        <f t="shared" si="699"/>
        <v>0.75</v>
      </c>
      <c r="M1780" s="54" t="s">
        <v>14</v>
      </c>
    </row>
    <row r="1781" spans="1:13" ht="15" customHeight="1" thickTop="1" thickBot="1" x14ac:dyDescent="0.3">
      <c r="A1781" s="49" t="s">
        <v>16</v>
      </c>
      <c r="B1781" s="50"/>
      <c r="C1781" s="50"/>
      <c r="D1781" s="50">
        <v>1</v>
      </c>
      <c r="E1781" s="50">
        <v>6</v>
      </c>
      <c r="F1781" s="50">
        <v>17</v>
      </c>
      <c r="G1781" s="51">
        <f t="shared" si="698"/>
        <v>24</v>
      </c>
      <c r="H1781" s="52">
        <f t="shared" si="699"/>
        <v>0</v>
      </c>
      <c r="I1781" s="52">
        <f t="shared" si="699"/>
        <v>0</v>
      </c>
      <c r="J1781" s="52">
        <f t="shared" si="699"/>
        <v>4.1666666666666664E-2</v>
      </c>
      <c r="K1781" s="52">
        <f t="shared" si="699"/>
        <v>0.25</v>
      </c>
      <c r="L1781" s="52">
        <f t="shared" si="699"/>
        <v>0.70833333333333337</v>
      </c>
      <c r="M1781" s="54" t="s">
        <v>14</v>
      </c>
    </row>
    <row r="1782" spans="1:13" ht="15" customHeight="1" thickTop="1" thickBot="1" x14ac:dyDescent="0.3">
      <c r="A1782" s="55" t="s">
        <v>17</v>
      </c>
      <c r="B1782" s="56">
        <f>IFERROR(AVERAGE(B1779:B1781),0)</f>
        <v>0</v>
      </c>
      <c r="C1782" s="56"/>
      <c r="D1782" s="56">
        <f t="shared" ref="D1782:E1782" si="700">IFERROR(AVERAGE(D1779:D1781),0)</f>
        <v>1</v>
      </c>
      <c r="E1782" s="56">
        <f t="shared" si="700"/>
        <v>5.666666666666667</v>
      </c>
      <c r="F1782" s="56"/>
      <c r="G1782" s="56">
        <f>SUM(AVERAGE(G1779:G1781))</f>
        <v>24</v>
      </c>
      <c r="H1782" s="57">
        <f>AVERAGE(H1779:H1781)*0.2</f>
        <v>0</v>
      </c>
      <c r="I1782" s="57">
        <f>AVERAGE(I1779:I1781)*0.4</f>
        <v>0</v>
      </c>
      <c r="J1782" s="57">
        <f>AVERAGE(J1779:J1781)*0.6</f>
        <v>8.3333333333333332E-3</v>
      </c>
      <c r="K1782" s="57">
        <f>AVERAGE(K1779:K1781)*0.8</f>
        <v>0.18888888888888891</v>
      </c>
      <c r="L1782" s="57">
        <f>AVERAGE(L1779:L1781)*1</f>
        <v>0.75</v>
      </c>
      <c r="M1782" s="58">
        <f>SUM(H1782:L1782)</f>
        <v>0.94722222222222219</v>
      </c>
    </row>
    <row r="1783" spans="1:13" ht="15" customHeight="1" thickTop="1" thickBot="1" x14ac:dyDescent="0.3">
      <c r="A1783" s="59" t="s">
        <v>18</v>
      </c>
      <c r="B1783" s="45" t="s">
        <v>7</v>
      </c>
      <c r="C1783" s="45" t="s">
        <v>8</v>
      </c>
      <c r="D1783" s="45" t="s">
        <v>9</v>
      </c>
      <c r="E1783" s="45" t="s">
        <v>10</v>
      </c>
      <c r="F1783" s="45" t="s">
        <v>11</v>
      </c>
      <c r="G1783" s="46" t="s">
        <v>12</v>
      </c>
      <c r="H1783" s="45" t="s">
        <v>7</v>
      </c>
      <c r="I1783" s="45" t="s">
        <v>8</v>
      </c>
      <c r="J1783" s="45" t="s">
        <v>9</v>
      </c>
      <c r="K1783" s="45" t="s">
        <v>10</v>
      </c>
      <c r="L1783" s="60" t="s">
        <v>11</v>
      </c>
      <c r="M1783" s="46" t="s">
        <v>12</v>
      </c>
    </row>
    <row r="1784" spans="1:13" ht="15" customHeight="1" thickTop="1" thickBot="1" x14ac:dyDescent="0.3">
      <c r="A1784" s="49" t="s">
        <v>19</v>
      </c>
      <c r="B1784" s="50"/>
      <c r="C1784" s="50"/>
      <c r="D1784" s="50"/>
      <c r="E1784" s="50">
        <v>4</v>
      </c>
      <c r="F1784" s="50">
        <v>20</v>
      </c>
      <c r="G1784" s="51">
        <f t="shared" ref="G1784:G1788" si="701">SUM(B1784:F1784)</f>
        <v>24</v>
      </c>
      <c r="H1784" s="52">
        <f t="shared" ref="H1784:L1788" si="702">IFERROR(B1784/$G$1784,0)</f>
        <v>0</v>
      </c>
      <c r="I1784" s="52">
        <f t="shared" si="702"/>
        <v>0</v>
      </c>
      <c r="J1784" s="52">
        <f t="shared" si="702"/>
        <v>0</v>
      </c>
      <c r="K1784" s="52">
        <f t="shared" si="702"/>
        <v>0.16666666666666666</v>
      </c>
      <c r="L1784" s="52">
        <f t="shared" si="702"/>
        <v>0.83333333333333337</v>
      </c>
      <c r="M1784" s="54" t="s">
        <v>14</v>
      </c>
    </row>
    <row r="1785" spans="1:13" ht="15" customHeight="1" thickTop="1" thickBot="1" x14ac:dyDescent="0.3">
      <c r="A1785" s="49" t="s">
        <v>20</v>
      </c>
      <c r="B1785" s="50"/>
      <c r="C1785" s="50"/>
      <c r="D1785" s="50"/>
      <c r="E1785" s="50">
        <v>6</v>
      </c>
      <c r="F1785" s="50">
        <v>18</v>
      </c>
      <c r="G1785" s="51">
        <f t="shared" si="701"/>
        <v>24</v>
      </c>
      <c r="H1785" s="52">
        <f t="shared" si="702"/>
        <v>0</v>
      </c>
      <c r="I1785" s="52">
        <f t="shared" si="702"/>
        <v>0</v>
      </c>
      <c r="J1785" s="52">
        <f t="shared" si="702"/>
        <v>0</v>
      </c>
      <c r="K1785" s="52">
        <f t="shared" si="702"/>
        <v>0.25</v>
      </c>
      <c r="L1785" s="52">
        <f t="shared" si="702"/>
        <v>0.75</v>
      </c>
      <c r="M1785" s="54" t="s">
        <v>14</v>
      </c>
    </row>
    <row r="1786" spans="1:13" ht="15" customHeight="1" thickTop="1" thickBot="1" x14ac:dyDescent="0.3">
      <c r="A1786" s="49" t="s">
        <v>21</v>
      </c>
      <c r="B1786" s="50"/>
      <c r="C1786" s="50"/>
      <c r="D1786" s="50"/>
      <c r="E1786" s="50">
        <v>5</v>
      </c>
      <c r="F1786" s="50">
        <v>19</v>
      </c>
      <c r="G1786" s="51">
        <f t="shared" si="701"/>
        <v>24</v>
      </c>
      <c r="H1786" s="52">
        <f t="shared" si="702"/>
        <v>0</v>
      </c>
      <c r="I1786" s="52">
        <f t="shared" si="702"/>
        <v>0</v>
      </c>
      <c r="J1786" s="52">
        <f t="shared" si="702"/>
        <v>0</v>
      </c>
      <c r="K1786" s="52">
        <f t="shared" si="702"/>
        <v>0.20833333333333334</v>
      </c>
      <c r="L1786" s="52">
        <f t="shared" si="702"/>
        <v>0.79166666666666663</v>
      </c>
      <c r="M1786" s="54" t="s">
        <v>14</v>
      </c>
    </row>
    <row r="1787" spans="1:13" ht="15" customHeight="1" thickTop="1" thickBot="1" x14ac:dyDescent="0.3">
      <c r="A1787" s="49" t="s">
        <v>22</v>
      </c>
      <c r="B1787" s="50"/>
      <c r="C1787" s="50"/>
      <c r="D1787" s="50"/>
      <c r="E1787" s="50">
        <v>5</v>
      </c>
      <c r="F1787" s="50">
        <v>19</v>
      </c>
      <c r="G1787" s="51">
        <f t="shared" si="701"/>
        <v>24</v>
      </c>
      <c r="H1787" s="52">
        <f t="shared" si="702"/>
        <v>0</v>
      </c>
      <c r="I1787" s="52">
        <f t="shared" si="702"/>
        <v>0</v>
      </c>
      <c r="J1787" s="52">
        <f t="shared" si="702"/>
        <v>0</v>
      </c>
      <c r="K1787" s="52">
        <f t="shared" si="702"/>
        <v>0.20833333333333334</v>
      </c>
      <c r="L1787" s="52">
        <f t="shared" si="702"/>
        <v>0.79166666666666663</v>
      </c>
      <c r="M1787" s="54" t="s">
        <v>14</v>
      </c>
    </row>
    <row r="1788" spans="1:13" ht="15" customHeight="1" thickTop="1" thickBot="1" x14ac:dyDescent="0.3">
      <c r="A1788" s="49" t="s">
        <v>23</v>
      </c>
      <c r="B1788" s="50"/>
      <c r="C1788" s="50"/>
      <c r="D1788" s="50"/>
      <c r="E1788" s="50">
        <v>5</v>
      </c>
      <c r="F1788" s="50">
        <v>19</v>
      </c>
      <c r="G1788" s="51">
        <f t="shared" si="701"/>
        <v>24</v>
      </c>
      <c r="H1788" s="52">
        <f t="shared" si="702"/>
        <v>0</v>
      </c>
      <c r="I1788" s="52">
        <f t="shared" si="702"/>
        <v>0</v>
      </c>
      <c r="J1788" s="52">
        <f t="shared" si="702"/>
        <v>0</v>
      </c>
      <c r="K1788" s="52">
        <f t="shared" si="702"/>
        <v>0.20833333333333334</v>
      </c>
      <c r="L1788" s="52">
        <f t="shared" si="702"/>
        <v>0.79166666666666663</v>
      </c>
      <c r="M1788" s="54"/>
    </row>
    <row r="1789" spans="1:13" ht="15" customHeight="1" thickTop="1" thickBot="1" x14ac:dyDescent="0.3">
      <c r="A1789" s="55" t="s">
        <v>24</v>
      </c>
      <c r="B1789" s="56">
        <f t="shared" ref="B1789:E1789" si="703">IFERROR(AVERAGE(B1784:B1788),0)</f>
        <v>0</v>
      </c>
      <c r="C1789" s="56">
        <f t="shared" si="703"/>
        <v>0</v>
      </c>
      <c r="D1789" s="56">
        <f t="shared" si="703"/>
        <v>0</v>
      </c>
      <c r="E1789" s="56">
        <f t="shared" si="703"/>
        <v>5</v>
      </c>
      <c r="F1789" s="56"/>
      <c r="G1789" s="56">
        <f>SUM(AVERAGE(G1784:G1788))</f>
        <v>24</v>
      </c>
      <c r="H1789" s="58">
        <f>AVERAGE(H1784:H1788)*0.2</f>
        <v>0</v>
      </c>
      <c r="I1789" s="58">
        <f>AVERAGE(I1784:I1788)*0.4</f>
        <v>0</v>
      </c>
      <c r="J1789" s="58">
        <f>AVERAGE(J1784:J1788)*0.6</f>
        <v>0</v>
      </c>
      <c r="K1789" s="58">
        <f>AVERAGE(K1784:K1788)*0.8</f>
        <v>0.16666666666666669</v>
      </c>
      <c r="L1789" s="61">
        <f>AVERAGE(L1784:L1788)*1</f>
        <v>0.79166666666666663</v>
      </c>
      <c r="M1789" s="58">
        <f>SUM(H1789:L1789)</f>
        <v>0.95833333333333326</v>
      </c>
    </row>
    <row r="1790" spans="1:13" ht="15" customHeight="1" thickTop="1" thickBot="1" x14ac:dyDescent="0.3">
      <c r="A1790" s="59" t="s">
        <v>25</v>
      </c>
      <c r="B1790" s="45" t="s">
        <v>7</v>
      </c>
      <c r="C1790" s="45" t="s">
        <v>8</v>
      </c>
      <c r="D1790" s="45" t="s">
        <v>9</v>
      </c>
      <c r="E1790" s="45" t="s">
        <v>10</v>
      </c>
      <c r="F1790" s="45" t="s">
        <v>11</v>
      </c>
      <c r="G1790" s="46" t="s">
        <v>12</v>
      </c>
      <c r="H1790" s="45" t="s">
        <v>7</v>
      </c>
      <c r="I1790" s="45" t="s">
        <v>8</v>
      </c>
      <c r="J1790" s="45" t="s">
        <v>9</v>
      </c>
      <c r="K1790" s="45" t="s">
        <v>10</v>
      </c>
      <c r="L1790" s="60" t="s">
        <v>11</v>
      </c>
      <c r="M1790" s="46" t="s">
        <v>12</v>
      </c>
    </row>
    <row r="1791" spans="1:13" ht="15" customHeight="1" thickTop="1" thickBot="1" x14ac:dyDescent="0.3">
      <c r="A1791" s="49" t="s">
        <v>26</v>
      </c>
      <c r="B1791" s="50"/>
      <c r="C1791" s="50"/>
      <c r="D1791" s="50">
        <v>3</v>
      </c>
      <c r="E1791" s="50">
        <v>5</v>
      </c>
      <c r="F1791" s="50">
        <v>16</v>
      </c>
      <c r="G1791" s="51">
        <f t="shared" ref="G1791:G1793" si="704">SUM(B1791:F1791)</f>
        <v>24</v>
      </c>
      <c r="H1791" s="52">
        <f t="shared" ref="H1791:L1793" si="705">IFERROR(B1791/$G$1791,0)</f>
        <v>0</v>
      </c>
      <c r="I1791" s="52">
        <f t="shared" si="705"/>
        <v>0</v>
      </c>
      <c r="J1791" s="52">
        <f t="shared" si="705"/>
        <v>0.125</v>
      </c>
      <c r="K1791" s="52">
        <f t="shared" si="705"/>
        <v>0.20833333333333334</v>
      </c>
      <c r="L1791" s="52">
        <f t="shared" si="705"/>
        <v>0.66666666666666663</v>
      </c>
      <c r="M1791" s="54" t="s">
        <v>14</v>
      </c>
    </row>
    <row r="1792" spans="1:13" ht="15" customHeight="1" thickTop="1" thickBot="1" x14ac:dyDescent="0.3">
      <c r="A1792" s="49" t="s">
        <v>27</v>
      </c>
      <c r="B1792" s="50"/>
      <c r="C1792" s="50"/>
      <c r="D1792" s="50">
        <v>3</v>
      </c>
      <c r="E1792" s="50">
        <v>6</v>
      </c>
      <c r="F1792" s="50">
        <v>15</v>
      </c>
      <c r="G1792" s="51">
        <f t="shared" si="704"/>
        <v>24</v>
      </c>
      <c r="H1792" s="52">
        <f t="shared" si="705"/>
        <v>0</v>
      </c>
      <c r="I1792" s="52">
        <f t="shared" si="705"/>
        <v>0</v>
      </c>
      <c r="J1792" s="52">
        <f t="shared" si="705"/>
        <v>0.125</v>
      </c>
      <c r="K1792" s="52">
        <f t="shared" si="705"/>
        <v>0.25</v>
      </c>
      <c r="L1792" s="52">
        <f t="shared" si="705"/>
        <v>0.625</v>
      </c>
      <c r="M1792" s="54" t="s">
        <v>14</v>
      </c>
    </row>
    <row r="1793" spans="1:13" ht="15" customHeight="1" thickTop="1" thickBot="1" x14ac:dyDescent="0.3">
      <c r="A1793" s="49" t="s">
        <v>28</v>
      </c>
      <c r="B1793" s="50"/>
      <c r="C1793" s="50"/>
      <c r="D1793" s="50">
        <v>1</v>
      </c>
      <c r="E1793" s="50">
        <v>5</v>
      </c>
      <c r="F1793" s="50">
        <v>18</v>
      </c>
      <c r="G1793" s="51">
        <f t="shared" si="704"/>
        <v>24</v>
      </c>
      <c r="H1793" s="52">
        <f t="shared" si="705"/>
        <v>0</v>
      </c>
      <c r="I1793" s="52">
        <f t="shared" si="705"/>
        <v>0</v>
      </c>
      <c r="J1793" s="52">
        <f t="shared" si="705"/>
        <v>4.1666666666666664E-2</v>
      </c>
      <c r="K1793" s="52">
        <f t="shared" si="705"/>
        <v>0.20833333333333334</v>
      </c>
      <c r="L1793" s="52">
        <f t="shared" si="705"/>
        <v>0.75</v>
      </c>
      <c r="M1793" s="54" t="s">
        <v>14</v>
      </c>
    </row>
    <row r="1794" spans="1:13" ht="15" customHeight="1" thickTop="1" thickBot="1" x14ac:dyDescent="0.3">
      <c r="A1794" s="55" t="s">
        <v>24</v>
      </c>
      <c r="B1794" s="56"/>
      <c r="C1794" s="56">
        <f t="shared" ref="C1794:E1794" si="706">IFERROR(AVERAGE(C1791:C1793),0)</f>
        <v>0</v>
      </c>
      <c r="D1794" s="62">
        <f t="shared" si="706"/>
        <v>2.3333333333333335</v>
      </c>
      <c r="E1794" s="62">
        <f t="shared" si="706"/>
        <v>5.333333333333333</v>
      </c>
      <c r="F1794" s="62"/>
      <c r="G1794" s="62">
        <f>SUM(AVERAGE(G1791:G1793))</f>
        <v>24</v>
      </c>
      <c r="H1794" s="58">
        <f>AVERAGE(H1791:H1793)*0.2</f>
        <v>0</v>
      </c>
      <c r="I1794" s="58">
        <f>AVERAGE(I1791:I1793)*0.4</f>
        <v>0</v>
      </c>
      <c r="J1794" s="58">
        <f>AVERAGE(J1791:J1793)*0.6</f>
        <v>5.8333333333333334E-2</v>
      </c>
      <c r="K1794" s="58">
        <f>AVERAGE(K1791:K1793)*0.8</f>
        <v>0.17777777777777781</v>
      </c>
      <c r="L1794" s="61">
        <f>AVERAGE(L1791:L1793)*1</f>
        <v>0.68055555555555547</v>
      </c>
      <c r="M1794" s="63">
        <f>SUM(H1794:L1794)</f>
        <v>0.91666666666666663</v>
      </c>
    </row>
    <row r="1795" spans="1:13" ht="15" customHeight="1" thickTop="1" thickBot="1" x14ac:dyDescent="0.3">
      <c r="A1795" s="44" t="s">
        <v>29</v>
      </c>
      <c r="B1795" s="45" t="s">
        <v>7</v>
      </c>
      <c r="C1795" s="45" t="s">
        <v>8</v>
      </c>
      <c r="D1795" s="45" t="s">
        <v>9</v>
      </c>
      <c r="E1795" s="45" t="s">
        <v>10</v>
      </c>
      <c r="F1795" s="45" t="s">
        <v>11</v>
      </c>
      <c r="G1795" s="46" t="s">
        <v>12</v>
      </c>
      <c r="H1795" s="45" t="s">
        <v>7</v>
      </c>
      <c r="I1795" s="45" t="s">
        <v>8</v>
      </c>
      <c r="J1795" s="45" t="s">
        <v>9</v>
      </c>
      <c r="K1795" s="45" t="s">
        <v>10</v>
      </c>
      <c r="L1795" s="60" t="s">
        <v>11</v>
      </c>
      <c r="M1795" s="46" t="s">
        <v>12</v>
      </c>
    </row>
    <row r="1796" spans="1:13" ht="15" customHeight="1" thickTop="1" thickBot="1" x14ac:dyDescent="0.3">
      <c r="A1796" s="64" t="s">
        <v>30</v>
      </c>
      <c r="B1796" s="65"/>
      <c r="C1796" s="65"/>
      <c r="D1796" s="65"/>
      <c r="E1796" s="50">
        <v>6</v>
      </c>
      <c r="F1796" s="50">
        <v>18</v>
      </c>
      <c r="G1796" s="66">
        <f t="shared" ref="G1796:G1799" si="707">SUM(B1796:F1796)</f>
        <v>24</v>
      </c>
      <c r="H1796" s="67">
        <f t="shared" ref="H1796:L1799" si="708">IFERROR(B1796/$G$1796,0)</f>
        <v>0</v>
      </c>
      <c r="I1796" s="67">
        <f t="shared" si="708"/>
        <v>0</v>
      </c>
      <c r="J1796" s="67">
        <f t="shared" si="708"/>
        <v>0</v>
      </c>
      <c r="K1796" s="67">
        <f t="shared" si="708"/>
        <v>0.25</v>
      </c>
      <c r="L1796" s="67">
        <f t="shared" si="708"/>
        <v>0.75</v>
      </c>
      <c r="M1796" s="54" t="s">
        <v>14</v>
      </c>
    </row>
    <row r="1797" spans="1:13" ht="15" customHeight="1" thickTop="1" thickBot="1" x14ac:dyDescent="0.3">
      <c r="A1797" s="64" t="s">
        <v>31</v>
      </c>
      <c r="B1797" s="65"/>
      <c r="C1797" s="65">
        <v>1</v>
      </c>
      <c r="D1797" s="65"/>
      <c r="E1797" s="50">
        <v>5</v>
      </c>
      <c r="F1797" s="50">
        <v>18</v>
      </c>
      <c r="G1797" s="66">
        <f t="shared" si="707"/>
        <v>24</v>
      </c>
      <c r="H1797" s="67">
        <f t="shared" si="708"/>
        <v>0</v>
      </c>
      <c r="I1797" s="67">
        <f t="shared" si="708"/>
        <v>4.1666666666666664E-2</v>
      </c>
      <c r="J1797" s="67">
        <f t="shared" si="708"/>
        <v>0</v>
      </c>
      <c r="K1797" s="67">
        <f t="shared" si="708"/>
        <v>0.20833333333333334</v>
      </c>
      <c r="L1797" s="67">
        <f t="shared" si="708"/>
        <v>0.75</v>
      </c>
      <c r="M1797" s="54" t="s">
        <v>14</v>
      </c>
    </row>
    <row r="1798" spans="1:13" ht="15" customHeight="1" thickTop="1" thickBot="1" x14ac:dyDescent="0.3">
      <c r="A1798" s="64" t="s">
        <v>32</v>
      </c>
      <c r="B1798" s="65"/>
      <c r="C1798" s="65"/>
      <c r="D1798" s="65"/>
      <c r="E1798" s="50">
        <v>7</v>
      </c>
      <c r="F1798" s="50">
        <v>17</v>
      </c>
      <c r="G1798" s="66">
        <f t="shared" si="707"/>
        <v>24</v>
      </c>
      <c r="H1798" s="67">
        <f t="shared" si="708"/>
        <v>0</v>
      </c>
      <c r="I1798" s="67">
        <f t="shared" si="708"/>
        <v>0</v>
      </c>
      <c r="J1798" s="67">
        <f t="shared" si="708"/>
        <v>0</v>
      </c>
      <c r="K1798" s="67">
        <f t="shared" si="708"/>
        <v>0.29166666666666669</v>
      </c>
      <c r="L1798" s="67">
        <f t="shared" si="708"/>
        <v>0.70833333333333337</v>
      </c>
      <c r="M1798" s="54" t="s">
        <v>14</v>
      </c>
    </row>
    <row r="1799" spans="1:13" ht="15" customHeight="1" thickTop="1" thickBot="1" x14ac:dyDescent="0.3">
      <c r="A1799" s="64" t="s">
        <v>33</v>
      </c>
      <c r="B1799" s="65"/>
      <c r="C1799" s="65"/>
      <c r="D1799" s="65"/>
      <c r="E1799" s="50">
        <v>5</v>
      </c>
      <c r="F1799" s="50">
        <v>19</v>
      </c>
      <c r="G1799" s="66">
        <f t="shared" si="707"/>
        <v>24</v>
      </c>
      <c r="H1799" s="67">
        <f t="shared" si="708"/>
        <v>0</v>
      </c>
      <c r="I1799" s="67">
        <f t="shared" si="708"/>
        <v>0</v>
      </c>
      <c r="J1799" s="67">
        <f t="shared" si="708"/>
        <v>0</v>
      </c>
      <c r="K1799" s="67">
        <f t="shared" si="708"/>
        <v>0.20833333333333334</v>
      </c>
      <c r="L1799" s="67">
        <f t="shared" si="708"/>
        <v>0.79166666666666663</v>
      </c>
      <c r="M1799" s="54" t="s">
        <v>14</v>
      </c>
    </row>
    <row r="1800" spans="1:13" ht="15" customHeight="1" thickTop="1" thickBot="1" x14ac:dyDescent="0.3">
      <c r="A1800" s="68" t="s">
        <v>24</v>
      </c>
      <c r="B1800" s="69">
        <f t="shared" ref="B1800:E1800" si="709">IFERROR(AVERAGE(B1796:B1799),0)</f>
        <v>0</v>
      </c>
      <c r="C1800" s="69">
        <f t="shared" si="709"/>
        <v>1</v>
      </c>
      <c r="D1800" s="69">
        <f t="shared" si="709"/>
        <v>0</v>
      </c>
      <c r="E1800" s="69">
        <f t="shared" si="709"/>
        <v>5.75</v>
      </c>
      <c r="F1800" s="69"/>
      <c r="G1800" s="69">
        <f>SUM(AVERAGE(G1796:G1799))</f>
        <v>24</v>
      </c>
      <c r="H1800" s="63">
        <f>AVERAGE(H1796:H1799)*0.2</f>
        <v>0</v>
      </c>
      <c r="I1800" s="63">
        <f>AVERAGE(I1796:I1799)*0.4</f>
        <v>4.1666666666666666E-3</v>
      </c>
      <c r="J1800" s="63">
        <f>AVERAGE(J1796:J1799)*0.6</f>
        <v>0</v>
      </c>
      <c r="K1800" s="63">
        <f>AVERAGE(K1796:K1799)*0.8</f>
        <v>0.19166666666666668</v>
      </c>
      <c r="L1800" s="70">
        <f>AVERAGE(L1796:L1799)*1</f>
        <v>0.75</v>
      </c>
      <c r="M1800" s="63">
        <f>SUM(H1800:L1800)</f>
        <v>0.9458333333333333</v>
      </c>
    </row>
    <row r="1801" spans="1:13" ht="15" customHeight="1" thickTop="1" thickBot="1" x14ac:dyDescent="0.3">
      <c r="A1801" s="71" t="s">
        <v>114</v>
      </c>
      <c r="B1801" s="72"/>
      <c r="C1801" s="72"/>
      <c r="D1801" s="72"/>
      <c r="E1801" s="72"/>
      <c r="F1801" s="72"/>
      <c r="G1801" s="73">
        <f>SUM(B1801:F1801)</f>
        <v>0</v>
      </c>
      <c r="H1801" s="74">
        <f t="shared" ref="H1801:L1801" si="710">IFERROR(B1801/$G$1801,0)</f>
        <v>0</v>
      </c>
      <c r="I1801" s="74">
        <f t="shared" si="710"/>
        <v>0</v>
      </c>
      <c r="J1801" s="74">
        <f t="shared" si="710"/>
        <v>0</v>
      </c>
      <c r="K1801" s="74">
        <f t="shared" si="710"/>
        <v>0</v>
      </c>
      <c r="L1801" s="74">
        <f t="shared" si="710"/>
        <v>0</v>
      </c>
      <c r="M1801" s="54" t="s">
        <v>14</v>
      </c>
    </row>
    <row r="1802" spans="1:13" ht="15" customHeight="1" thickTop="1" thickBot="1" x14ac:dyDescent="0.3">
      <c r="A1802" s="170" t="s">
        <v>35</v>
      </c>
      <c r="B1802" s="171"/>
      <c r="C1802" s="171"/>
      <c r="D1802" s="171"/>
      <c r="E1802" s="171"/>
      <c r="F1802" s="172"/>
      <c r="G1802" s="75">
        <v>24</v>
      </c>
      <c r="H1802" s="63" t="s">
        <v>14</v>
      </c>
      <c r="I1802" s="63" t="s">
        <v>14</v>
      </c>
      <c r="J1802" s="63" t="s">
        <v>14</v>
      </c>
      <c r="K1802" s="63" t="s">
        <v>14</v>
      </c>
      <c r="L1802" s="63" t="s">
        <v>14</v>
      </c>
      <c r="M1802" s="63">
        <f>(M1782+M1789+M1794+M1800)/4</f>
        <v>0.94201388888888882</v>
      </c>
    </row>
    <row r="1803" spans="1:13" ht="15" customHeight="1" thickTop="1" x14ac:dyDescent="0.25">
      <c r="A1803" s="37"/>
      <c r="B1803" s="37"/>
      <c r="C1803" s="37"/>
      <c r="D1803" s="37"/>
      <c r="E1803" s="37"/>
      <c r="F1803" s="37"/>
      <c r="G1803" s="37"/>
      <c r="H1803" s="37"/>
      <c r="I1803" s="37"/>
      <c r="J1803" s="37"/>
      <c r="K1803" s="37"/>
      <c r="L1803" s="37"/>
      <c r="M1803" s="37"/>
    </row>
    <row r="1804" spans="1:13" ht="15" customHeight="1" thickBot="1" x14ac:dyDescent="0.3">
      <c r="A1804" s="37"/>
      <c r="B1804" s="37"/>
      <c r="C1804" s="37"/>
      <c r="D1804" s="37"/>
      <c r="E1804" s="37"/>
      <c r="F1804" s="37"/>
      <c r="G1804" s="37"/>
      <c r="H1804" s="37"/>
      <c r="I1804" s="37"/>
      <c r="J1804" s="37"/>
      <c r="K1804" s="37"/>
      <c r="L1804" s="37"/>
      <c r="M1804" s="37"/>
    </row>
    <row r="1805" spans="1:13" ht="15" customHeight="1" thickTop="1" thickBot="1" x14ac:dyDescent="0.3">
      <c r="A1805" s="39" t="s">
        <v>0</v>
      </c>
      <c r="B1805" s="153" t="s">
        <v>50</v>
      </c>
      <c r="C1805" s="154"/>
      <c r="D1805" s="154"/>
      <c r="E1805" s="154"/>
      <c r="F1805" s="154"/>
      <c r="G1805" s="155"/>
      <c r="H1805" s="156" t="s">
        <v>111</v>
      </c>
      <c r="I1805" s="157"/>
      <c r="J1805" s="158"/>
      <c r="K1805" s="40" t="s">
        <v>2</v>
      </c>
      <c r="L1805" s="159">
        <v>45336</v>
      </c>
      <c r="M1805" s="160"/>
    </row>
    <row r="1806" spans="1:13" ht="15" customHeight="1" thickBot="1" x14ac:dyDescent="0.3">
      <c r="A1806" s="161" t="s">
        <v>3</v>
      </c>
      <c r="B1806" s="162"/>
      <c r="C1806" s="162"/>
      <c r="D1806" s="162"/>
      <c r="E1806" s="162"/>
      <c r="F1806" s="162"/>
      <c r="G1806" s="163"/>
      <c r="H1806" s="41" t="s">
        <v>112</v>
      </c>
      <c r="I1806" s="167">
        <v>21</v>
      </c>
      <c r="J1806" s="155"/>
      <c r="K1806" s="42"/>
      <c r="L1806" s="41"/>
      <c r="M1806" s="41"/>
    </row>
    <row r="1807" spans="1:13" ht="15" customHeight="1" thickBot="1" x14ac:dyDescent="0.3">
      <c r="A1807" s="164"/>
      <c r="B1807" s="165"/>
      <c r="C1807" s="165"/>
      <c r="D1807" s="165"/>
      <c r="E1807" s="165"/>
      <c r="F1807" s="165"/>
      <c r="G1807" s="166"/>
      <c r="H1807" s="41" t="s">
        <v>113</v>
      </c>
      <c r="I1807" s="167">
        <v>3</v>
      </c>
      <c r="J1807" s="155"/>
      <c r="K1807" s="41"/>
      <c r="L1807" s="41"/>
      <c r="M1807" s="41"/>
    </row>
    <row r="1808" spans="1:13" ht="15" customHeight="1" thickBot="1" x14ac:dyDescent="0.3">
      <c r="A1808" s="43" t="s">
        <v>4</v>
      </c>
      <c r="B1808" s="168" t="s">
        <v>5</v>
      </c>
      <c r="C1808" s="169"/>
      <c r="D1808" s="169"/>
      <c r="E1808" s="169"/>
      <c r="F1808" s="169"/>
      <c r="G1808" s="169"/>
      <c r="H1808" s="167" t="s">
        <v>5</v>
      </c>
      <c r="I1808" s="154"/>
      <c r="J1808" s="154"/>
      <c r="K1808" s="154"/>
      <c r="L1808" s="154"/>
      <c r="M1808" s="155"/>
    </row>
    <row r="1809" spans="1:13" ht="15" customHeight="1" thickTop="1" thickBot="1" x14ac:dyDescent="0.3">
      <c r="A1809" s="44" t="s">
        <v>6</v>
      </c>
      <c r="B1809" s="45" t="s">
        <v>7</v>
      </c>
      <c r="C1809" s="45" t="s">
        <v>8</v>
      </c>
      <c r="D1809" s="45" t="s">
        <v>9</v>
      </c>
      <c r="E1809" s="45" t="s">
        <v>10</v>
      </c>
      <c r="F1809" s="45" t="s">
        <v>11</v>
      </c>
      <c r="G1809" s="46" t="s">
        <v>12</v>
      </c>
      <c r="H1809" s="47" t="s">
        <v>7</v>
      </c>
      <c r="I1809" s="47" t="s">
        <v>8</v>
      </c>
      <c r="J1809" s="47" t="s">
        <v>9</v>
      </c>
      <c r="K1809" s="47" t="s">
        <v>10</v>
      </c>
      <c r="L1809" s="47" t="s">
        <v>11</v>
      </c>
      <c r="M1809" s="48" t="s">
        <v>12</v>
      </c>
    </row>
    <row r="1810" spans="1:13" ht="15" customHeight="1" thickTop="1" thickBot="1" x14ac:dyDescent="0.3">
      <c r="A1810" s="49" t="s">
        <v>13</v>
      </c>
      <c r="B1810" s="50"/>
      <c r="C1810" s="50"/>
      <c r="D1810" s="50"/>
      <c r="E1810" s="50">
        <v>6</v>
      </c>
      <c r="F1810" s="50">
        <v>18</v>
      </c>
      <c r="G1810" s="51">
        <f t="shared" ref="G1810:G1812" si="711">SUM(B1810:F1810)</f>
        <v>24</v>
      </c>
      <c r="H1810" s="52">
        <f t="shared" ref="H1810:L1812" si="712">IFERROR(B1810/$G$1810,0)</f>
        <v>0</v>
      </c>
      <c r="I1810" s="52">
        <f t="shared" si="712"/>
        <v>0</v>
      </c>
      <c r="J1810" s="52">
        <f t="shared" si="712"/>
        <v>0</v>
      </c>
      <c r="K1810" s="52">
        <f t="shared" si="712"/>
        <v>0.25</v>
      </c>
      <c r="L1810" s="52">
        <f t="shared" si="712"/>
        <v>0.75</v>
      </c>
      <c r="M1810" s="53" t="s">
        <v>14</v>
      </c>
    </row>
    <row r="1811" spans="1:13" ht="15" customHeight="1" thickTop="1" thickBot="1" x14ac:dyDescent="0.3">
      <c r="A1811" s="49" t="s">
        <v>15</v>
      </c>
      <c r="B1811" s="50"/>
      <c r="C1811" s="50"/>
      <c r="D1811" s="50"/>
      <c r="E1811" s="50">
        <v>4</v>
      </c>
      <c r="F1811" s="50">
        <v>20</v>
      </c>
      <c r="G1811" s="51">
        <f t="shared" si="711"/>
        <v>24</v>
      </c>
      <c r="H1811" s="52">
        <f t="shared" si="712"/>
        <v>0</v>
      </c>
      <c r="I1811" s="52">
        <f t="shared" si="712"/>
        <v>0</v>
      </c>
      <c r="J1811" s="52">
        <f t="shared" si="712"/>
        <v>0</v>
      </c>
      <c r="K1811" s="52">
        <f t="shared" si="712"/>
        <v>0.16666666666666666</v>
      </c>
      <c r="L1811" s="52">
        <f t="shared" si="712"/>
        <v>0.83333333333333337</v>
      </c>
      <c r="M1811" s="54" t="s">
        <v>14</v>
      </c>
    </row>
    <row r="1812" spans="1:13" ht="15" customHeight="1" thickTop="1" thickBot="1" x14ac:dyDescent="0.3">
      <c r="A1812" s="49" t="s">
        <v>16</v>
      </c>
      <c r="B1812" s="50"/>
      <c r="C1812" s="50"/>
      <c r="D1812" s="50">
        <v>1</v>
      </c>
      <c r="E1812" s="50">
        <v>6</v>
      </c>
      <c r="F1812" s="50">
        <v>17</v>
      </c>
      <c r="G1812" s="51">
        <f t="shared" si="711"/>
        <v>24</v>
      </c>
      <c r="H1812" s="52">
        <f t="shared" si="712"/>
        <v>0</v>
      </c>
      <c r="I1812" s="52">
        <f t="shared" si="712"/>
        <v>0</v>
      </c>
      <c r="J1812" s="52">
        <f t="shared" si="712"/>
        <v>4.1666666666666664E-2</v>
      </c>
      <c r="K1812" s="52">
        <f t="shared" si="712"/>
        <v>0.25</v>
      </c>
      <c r="L1812" s="52">
        <f t="shared" si="712"/>
        <v>0.70833333333333337</v>
      </c>
      <c r="M1812" s="54" t="s">
        <v>14</v>
      </c>
    </row>
    <row r="1813" spans="1:13" ht="15" customHeight="1" thickTop="1" thickBot="1" x14ac:dyDescent="0.3">
      <c r="A1813" s="55" t="s">
        <v>17</v>
      </c>
      <c r="B1813" s="56">
        <f>IFERROR(AVERAGE(B1810:B1812),0)</f>
        <v>0</v>
      </c>
      <c r="C1813" s="56"/>
      <c r="D1813" s="56">
        <f t="shared" ref="D1813:E1813" si="713">IFERROR(AVERAGE(D1810:D1812),0)</f>
        <v>1</v>
      </c>
      <c r="E1813" s="56">
        <f t="shared" si="713"/>
        <v>5.333333333333333</v>
      </c>
      <c r="F1813" s="56"/>
      <c r="G1813" s="56">
        <f>SUM(AVERAGE(G1810:G1812))</f>
        <v>24</v>
      </c>
      <c r="H1813" s="57">
        <f>AVERAGE(H1810:H1812)*0.2</f>
        <v>0</v>
      </c>
      <c r="I1813" s="57">
        <f>AVERAGE(I1810:I1812)*0.4</f>
        <v>0</v>
      </c>
      <c r="J1813" s="57">
        <f>AVERAGE(J1810:J1812)*0.6</f>
        <v>8.3333333333333332E-3</v>
      </c>
      <c r="K1813" s="57">
        <f>AVERAGE(K1810:K1812)*0.8</f>
        <v>0.17777777777777778</v>
      </c>
      <c r="L1813" s="57">
        <f>AVERAGE(L1810:L1812)*1</f>
        <v>0.76388888888888895</v>
      </c>
      <c r="M1813" s="58">
        <f>SUM(H1813:L1813)</f>
        <v>0.95000000000000007</v>
      </c>
    </row>
    <row r="1814" spans="1:13" ht="15" customHeight="1" thickTop="1" thickBot="1" x14ac:dyDescent="0.3">
      <c r="A1814" s="59" t="s">
        <v>18</v>
      </c>
      <c r="B1814" s="45" t="s">
        <v>7</v>
      </c>
      <c r="C1814" s="45" t="s">
        <v>8</v>
      </c>
      <c r="D1814" s="45" t="s">
        <v>9</v>
      </c>
      <c r="E1814" s="45" t="s">
        <v>10</v>
      </c>
      <c r="F1814" s="45" t="s">
        <v>11</v>
      </c>
      <c r="G1814" s="46" t="s">
        <v>12</v>
      </c>
      <c r="H1814" s="45" t="s">
        <v>7</v>
      </c>
      <c r="I1814" s="45" t="s">
        <v>8</v>
      </c>
      <c r="J1814" s="45" t="s">
        <v>9</v>
      </c>
      <c r="K1814" s="45" t="s">
        <v>10</v>
      </c>
      <c r="L1814" s="60" t="s">
        <v>11</v>
      </c>
      <c r="M1814" s="46" t="s">
        <v>12</v>
      </c>
    </row>
    <row r="1815" spans="1:13" ht="15" customHeight="1" thickTop="1" thickBot="1" x14ac:dyDescent="0.3">
      <c r="A1815" s="49" t="s">
        <v>19</v>
      </c>
      <c r="B1815" s="50"/>
      <c r="C1815" s="50"/>
      <c r="D1815" s="50"/>
      <c r="E1815" s="50">
        <v>4</v>
      </c>
      <c r="F1815" s="50">
        <v>20</v>
      </c>
      <c r="G1815" s="51">
        <f t="shared" ref="G1815:G1819" si="714">SUM(B1815:F1815)</f>
        <v>24</v>
      </c>
      <c r="H1815" s="52">
        <f t="shared" ref="H1815:L1819" si="715">IFERROR(B1815/$G$1815,0)</f>
        <v>0</v>
      </c>
      <c r="I1815" s="52">
        <f t="shared" si="715"/>
        <v>0</v>
      </c>
      <c r="J1815" s="52">
        <f t="shared" si="715"/>
        <v>0</v>
      </c>
      <c r="K1815" s="52">
        <f t="shared" si="715"/>
        <v>0.16666666666666666</v>
      </c>
      <c r="L1815" s="52">
        <f t="shared" si="715"/>
        <v>0.83333333333333337</v>
      </c>
      <c r="M1815" s="54" t="s">
        <v>14</v>
      </c>
    </row>
    <row r="1816" spans="1:13" ht="15" customHeight="1" thickTop="1" thickBot="1" x14ac:dyDescent="0.3">
      <c r="A1816" s="49" t="s">
        <v>20</v>
      </c>
      <c r="B1816" s="50"/>
      <c r="C1816" s="50"/>
      <c r="D1816" s="50"/>
      <c r="E1816" s="50">
        <v>4</v>
      </c>
      <c r="F1816" s="50">
        <v>20</v>
      </c>
      <c r="G1816" s="51">
        <f t="shared" si="714"/>
        <v>24</v>
      </c>
      <c r="H1816" s="52">
        <f t="shared" si="715"/>
        <v>0</v>
      </c>
      <c r="I1816" s="52">
        <f t="shared" si="715"/>
        <v>0</v>
      </c>
      <c r="J1816" s="52">
        <f t="shared" si="715"/>
        <v>0</v>
      </c>
      <c r="K1816" s="52">
        <f t="shared" si="715"/>
        <v>0.16666666666666666</v>
      </c>
      <c r="L1816" s="52">
        <f t="shared" si="715"/>
        <v>0.83333333333333337</v>
      </c>
      <c r="M1816" s="54" t="s">
        <v>14</v>
      </c>
    </row>
    <row r="1817" spans="1:13" ht="15" customHeight="1" thickTop="1" thickBot="1" x14ac:dyDescent="0.3">
      <c r="A1817" s="49" t="s">
        <v>21</v>
      </c>
      <c r="B1817" s="50"/>
      <c r="C1817" s="50"/>
      <c r="D1817" s="50"/>
      <c r="E1817" s="50">
        <v>5</v>
      </c>
      <c r="F1817" s="50">
        <v>19</v>
      </c>
      <c r="G1817" s="51">
        <f t="shared" si="714"/>
        <v>24</v>
      </c>
      <c r="H1817" s="52">
        <f t="shared" si="715"/>
        <v>0</v>
      </c>
      <c r="I1817" s="52">
        <f t="shared" si="715"/>
        <v>0</v>
      </c>
      <c r="J1817" s="52">
        <f t="shared" si="715"/>
        <v>0</v>
      </c>
      <c r="K1817" s="52">
        <f t="shared" si="715"/>
        <v>0.20833333333333334</v>
      </c>
      <c r="L1817" s="52">
        <f t="shared" si="715"/>
        <v>0.79166666666666663</v>
      </c>
      <c r="M1817" s="54" t="s">
        <v>14</v>
      </c>
    </row>
    <row r="1818" spans="1:13" ht="15" customHeight="1" thickTop="1" thickBot="1" x14ac:dyDescent="0.3">
      <c r="A1818" s="49" t="s">
        <v>22</v>
      </c>
      <c r="B1818" s="50"/>
      <c r="C1818" s="50"/>
      <c r="D1818" s="50"/>
      <c r="E1818" s="50">
        <v>4</v>
      </c>
      <c r="F1818" s="50">
        <v>20</v>
      </c>
      <c r="G1818" s="51">
        <f t="shared" si="714"/>
        <v>24</v>
      </c>
      <c r="H1818" s="52">
        <f t="shared" si="715"/>
        <v>0</v>
      </c>
      <c r="I1818" s="52">
        <f t="shared" si="715"/>
        <v>0</v>
      </c>
      <c r="J1818" s="52">
        <f t="shared" si="715"/>
        <v>0</v>
      </c>
      <c r="K1818" s="52">
        <f t="shared" si="715"/>
        <v>0.16666666666666666</v>
      </c>
      <c r="L1818" s="52">
        <f t="shared" si="715"/>
        <v>0.83333333333333337</v>
      </c>
      <c r="M1818" s="54" t="s">
        <v>14</v>
      </c>
    </row>
    <row r="1819" spans="1:13" ht="15" customHeight="1" thickTop="1" thickBot="1" x14ac:dyDescent="0.3">
      <c r="A1819" s="49" t="s">
        <v>23</v>
      </c>
      <c r="B1819" s="50"/>
      <c r="C1819" s="50"/>
      <c r="D1819" s="50"/>
      <c r="E1819" s="50">
        <v>3</v>
      </c>
      <c r="F1819" s="50">
        <v>21</v>
      </c>
      <c r="G1819" s="51">
        <f t="shared" si="714"/>
        <v>24</v>
      </c>
      <c r="H1819" s="52">
        <f t="shared" si="715"/>
        <v>0</v>
      </c>
      <c r="I1819" s="52">
        <f t="shared" si="715"/>
        <v>0</v>
      </c>
      <c r="J1819" s="52">
        <f t="shared" si="715"/>
        <v>0</v>
      </c>
      <c r="K1819" s="52">
        <f t="shared" si="715"/>
        <v>0.125</v>
      </c>
      <c r="L1819" s="52">
        <f t="shared" si="715"/>
        <v>0.875</v>
      </c>
      <c r="M1819" s="54"/>
    </row>
    <row r="1820" spans="1:13" ht="15" customHeight="1" thickTop="1" thickBot="1" x14ac:dyDescent="0.3">
      <c r="A1820" s="55" t="s">
        <v>24</v>
      </c>
      <c r="B1820" s="56">
        <f t="shared" ref="B1820:E1820" si="716">IFERROR(AVERAGE(B1815:B1819),0)</f>
        <v>0</v>
      </c>
      <c r="C1820" s="56">
        <f t="shared" si="716"/>
        <v>0</v>
      </c>
      <c r="D1820" s="56">
        <f t="shared" si="716"/>
        <v>0</v>
      </c>
      <c r="E1820" s="56">
        <f t="shared" si="716"/>
        <v>4</v>
      </c>
      <c r="F1820" s="56"/>
      <c r="G1820" s="56">
        <f>SUM(AVERAGE(G1815:G1819))</f>
        <v>24</v>
      </c>
      <c r="H1820" s="58">
        <f>AVERAGE(H1815:H1819)*0.2</f>
        <v>0</v>
      </c>
      <c r="I1820" s="58">
        <f>AVERAGE(I1815:I1819)*0.4</f>
        <v>0</v>
      </c>
      <c r="J1820" s="58">
        <f>AVERAGE(J1815:J1819)*0.6</f>
        <v>0</v>
      </c>
      <c r="K1820" s="58">
        <f>AVERAGE(K1815:K1819)*0.8</f>
        <v>0.13333333333333333</v>
      </c>
      <c r="L1820" s="61">
        <f>AVERAGE(L1815:L1819)*1</f>
        <v>0.83333333333333337</v>
      </c>
      <c r="M1820" s="58">
        <f>SUM(H1820:L1820)</f>
        <v>0.96666666666666667</v>
      </c>
    </row>
    <row r="1821" spans="1:13" ht="15" customHeight="1" thickTop="1" thickBot="1" x14ac:dyDescent="0.3">
      <c r="A1821" s="59" t="s">
        <v>25</v>
      </c>
      <c r="B1821" s="45" t="s">
        <v>7</v>
      </c>
      <c r="C1821" s="45" t="s">
        <v>8</v>
      </c>
      <c r="D1821" s="45" t="s">
        <v>9</v>
      </c>
      <c r="E1821" s="45" t="s">
        <v>10</v>
      </c>
      <c r="F1821" s="45" t="s">
        <v>11</v>
      </c>
      <c r="G1821" s="46" t="s">
        <v>12</v>
      </c>
      <c r="H1821" s="45" t="s">
        <v>7</v>
      </c>
      <c r="I1821" s="45" t="s">
        <v>8</v>
      </c>
      <c r="J1821" s="45" t="s">
        <v>9</v>
      </c>
      <c r="K1821" s="45" t="s">
        <v>10</v>
      </c>
      <c r="L1821" s="60" t="s">
        <v>11</v>
      </c>
      <c r="M1821" s="46" t="s">
        <v>12</v>
      </c>
    </row>
    <row r="1822" spans="1:13" ht="15" customHeight="1" thickTop="1" thickBot="1" x14ac:dyDescent="0.3">
      <c r="A1822" s="49" t="s">
        <v>26</v>
      </c>
      <c r="B1822" s="50"/>
      <c r="C1822" s="50"/>
      <c r="D1822" s="50"/>
      <c r="E1822" s="50">
        <v>9</v>
      </c>
      <c r="F1822" s="50">
        <v>15</v>
      </c>
      <c r="G1822" s="51">
        <f t="shared" ref="G1822:G1824" si="717">SUM(B1822:F1822)</f>
        <v>24</v>
      </c>
      <c r="H1822" s="52">
        <f t="shared" ref="H1822:L1824" si="718">IFERROR(B1822/$G$1822,0)</f>
        <v>0</v>
      </c>
      <c r="I1822" s="52">
        <f t="shared" si="718"/>
        <v>0</v>
      </c>
      <c r="J1822" s="52">
        <f t="shared" si="718"/>
        <v>0</v>
      </c>
      <c r="K1822" s="52">
        <f t="shared" si="718"/>
        <v>0.375</v>
      </c>
      <c r="L1822" s="52">
        <f t="shared" si="718"/>
        <v>0.625</v>
      </c>
      <c r="M1822" s="54" t="s">
        <v>14</v>
      </c>
    </row>
    <row r="1823" spans="1:13" ht="15" customHeight="1" thickTop="1" thickBot="1" x14ac:dyDescent="0.3">
      <c r="A1823" s="49" t="s">
        <v>27</v>
      </c>
      <c r="B1823" s="50"/>
      <c r="C1823" s="50"/>
      <c r="D1823" s="50">
        <v>1</v>
      </c>
      <c r="E1823" s="50">
        <v>8</v>
      </c>
      <c r="F1823" s="50">
        <v>15</v>
      </c>
      <c r="G1823" s="51">
        <f t="shared" si="717"/>
        <v>24</v>
      </c>
      <c r="H1823" s="52">
        <f t="shared" si="718"/>
        <v>0</v>
      </c>
      <c r="I1823" s="52">
        <f t="shared" si="718"/>
        <v>0</v>
      </c>
      <c r="J1823" s="52">
        <f t="shared" si="718"/>
        <v>4.1666666666666664E-2</v>
      </c>
      <c r="K1823" s="52">
        <f t="shared" si="718"/>
        <v>0.33333333333333331</v>
      </c>
      <c r="L1823" s="52">
        <f t="shared" si="718"/>
        <v>0.625</v>
      </c>
      <c r="M1823" s="54" t="s">
        <v>14</v>
      </c>
    </row>
    <row r="1824" spans="1:13" ht="15" customHeight="1" thickTop="1" thickBot="1" x14ac:dyDescent="0.3">
      <c r="A1824" s="49" t="s">
        <v>28</v>
      </c>
      <c r="B1824" s="50"/>
      <c r="C1824" s="50"/>
      <c r="D1824" s="50">
        <v>1</v>
      </c>
      <c r="E1824" s="50">
        <v>6</v>
      </c>
      <c r="F1824" s="50">
        <v>17</v>
      </c>
      <c r="G1824" s="51">
        <f t="shared" si="717"/>
        <v>24</v>
      </c>
      <c r="H1824" s="52">
        <f t="shared" si="718"/>
        <v>0</v>
      </c>
      <c r="I1824" s="52">
        <f t="shared" si="718"/>
        <v>0</v>
      </c>
      <c r="J1824" s="52">
        <f t="shared" si="718"/>
        <v>4.1666666666666664E-2</v>
      </c>
      <c r="K1824" s="52">
        <f t="shared" si="718"/>
        <v>0.25</v>
      </c>
      <c r="L1824" s="52">
        <f t="shared" si="718"/>
        <v>0.70833333333333337</v>
      </c>
      <c r="M1824" s="54" t="s">
        <v>14</v>
      </c>
    </row>
    <row r="1825" spans="1:13" ht="15" customHeight="1" thickTop="1" thickBot="1" x14ac:dyDescent="0.3">
      <c r="A1825" s="55" t="s">
        <v>24</v>
      </c>
      <c r="B1825" s="56"/>
      <c r="C1825" s="56">
        <f t="shared" ref="C1825:E1825" si="719">IFERROR(AVERAGE(C1822:C1824),0)</f>
        <v>0</v>
      </c>
      <c r="D1825" s="62">
        <f t="shared" si="719"/>
        <v>1</v>
      </c>
      <c r="E1825" s="62">
        <f t="shared" si="719"/>
        <v>7.666666666666667</v>
      </c>
      <c r="F1825" s="62"/>
      <c r="G1825" s="62">
        <f>SUM(AVERAGE(G1822:G1824))</f>
        <v>24</v>
      </c>
      <c r="H1825" s="58">
        <f>AVERAGE(H1822:H1824)*0.2</f>
        <v>0</v>
      </c>
      <c r="I1825" s="58">
        <f>AVERAGE(I1822:I1824)*0.4</f>
        <v>0</v>
      </c>
      <c r="J1825" s="58">
        <f>AVERAGE(J1822:J1824)*0.6</f>
        <v>1.6666666666666666E-2</v>
      </c>
      <c r="K1825" s="58">
        <f>AVERAGE(K1822:K1824)*0.8</f>
        <v>0.25555555555555554</v>
      </c>
      <c r="L1825" s="61">
        <f>AVERAGE(L1822:L1824)*1</f>
        <v>0.65277777777777779</v>
      </c>
      <c r="M1825" s="63">
        <f>SUM(H1825:L1825)</f>
        <v>0.92500000000000004</v>
      </c>
    </row>
    <row r="1826" spans="1:13" ht="15" customHeight="1" thickTop="1" thickBot="1" x14ac:dyDescent="0.3">
      <c r="A1826" s="44" t="s">
        <v>29</v>
      </c>
      <c r="B1826" s="45" t="s">
        <v>7</v>
      </c>
      <c r="C1826" s="45" t="s">
        <v>8</v>
      </c>
      <c r="D1826" s="45" t="s">
        <v>9</v>
      </c>
      <c r="E1826" s="45" t="s">
        <v>10</v>
      </c>
      <c r="F1826" s="45" t="s">
        <v>11</v>
      </c>
      <c r="G1826" s="46" t="s">
        <v>12</v>
      </c>
      <c r="H1826" s="45" t="s">
        <v>7</v>
      </c>
      <c r="I1826" s="45" t="s">
        <v>8</v>
      </c>
      <c r="J1826" s="45" t="s">
        <v>9</v>
      </c>
      <c r="K1826" s="45" t="s">
        <v>10</v>
      </c>
      <c r="L1826" s="60" t="s">
        <v>11</v>
      </c>
      <c r="M1826" s="46" t="s">
        <v>12</v>
      </c>
    </row>
    <row r="1827" spans="1:13" ht="15" customHeight="1" thickTop="1" thickBot="1" x14ac:dyDescent="0.3">
      <c r="A1827" s="64" t="s">
        <v>30</v>
      </c>
      <c r="B1827" s="65"/>
      <c r="C1827" s="65"/>
      <c r="D1827" s="65"/>
      <c r="E1827" s="50">
        <v>6</v>
      </c>
      <c r="F1827" s="50">
        <v>18</v>
      </c>
      <c r="G1827" s="66">
        <f t="shared" ref="G1827:G1830" si="720">SUM(B1827:F1827)</f>
        <v>24</v>
      </c>
      <c r="H1827" s="67">
        <f t="shared" ref="H1827:L1830" si="721">IFERROR(B1827/$G$1827,0)</f>
        <v>0</v>
      </c>
      <c r="I1827" s="67">
        <f t="shared" si="721"/>
        <v>0</v>
      </c>
      <c r="J1827" s="67">
        <f t="shared" si="721"/>
        <v>0</v>
      </c>
      <c r="K1827" s="67">
        <f t="shared" si="721"/>
        <v>0.25</v>
      </c>
      <c r="L1827" s="67">
        <f t="shared" si="721"/>
        <v>0.75</v>
      </c>
      <c r="M1827" s="54" t="s">
        <v>14</v>
      </c>
    </row>
    <row r="1828" spans="1:13" ht="15" customHeight="1" thickTop="1" thickBot="1" x14ac:dyDescent="0.3">
      <c r="A1828" s="64" t="s">
        <v>31</v>
      </c>
      <c r="B1828" s="65"/>
      <c r="C1828" s="65"/>
      <c r="D1828" s="65"/>
      <c r="E1828" s="50">
        <v>3</v>
      </c>
      <c r="F1828" s="50">
        <v>21</v>
      </c>
      <c r="G1828" s="66">
        <f t="shared" si="720"/>
        <v>24</v>
      </c>
      <c r="H1828" s="67">
        <f t="shared" si="721"/>
        <v>0</v>
      </c>
      <c r="I1828" s="67">
        <f t="shared" si="721"/>
        <v>0</v>
      </c>
      <c r="J1828" s="67">
        <f t="shared" si="721"/>
        <v>0</v>
      </c>
      <c r="K1828" s="67">
        <f t="shared" si="721"/>
        <v>0.125</v>
      </c>
      <c r="L1828" s="67">
        <f t="shared" si="721"/>
        <v>0.875</v>
      </c>
      <c r="M1828" s="54" t="s">
        <v>14</v>
      </c>
    </row>
    <row r="1829" spans="1:13" ht="15" customHeight="1" thickTop="1" thickBot="1" x14ac:dyDescent="0.3">
      <c r="A1829" s="64" t="s">
        <v>32</v>
      </c>
      <c r="B1829" s="65"/>
      <c r="C1829" s="65"/>
      <c r="D1829" s="65"/>
      <c r="E1829" s="50">
        <v>5</v>
      </c>
      <c r="F1829" s="50">
        <v>19</v>
      </c>
      <c r="G1829" s="66">
        <f t="shared" si="720"/>
        <v>24</v>
      </c>
      <c r="H1829" s="67">
        <f t="shared" si="721"/>
        <v>0</v>
      </c>
      <c r="I1829" s="67">
        <f t="shared" si="721"/>
        <v>0</v>
      </c>
      <c r="J1829" s="67">
        <f t="shared" si="721"/>
        <v>0</v>
      </c>
      <c r="K1829" s="67">
        <f t="shared" si="721"/>
        <v>0.20833333333333334</v>
      </c>
      <c r="L1829" s="67">
        <f t="shared" si="721"/>
        <v>0.79166666666666663</v>
      </c>
      <c r="M1829" s="54" t="s">
        <v>14</v>
      </c>
    </row>
    <row r="1830" spans="1:13" ht="15" customHeight="1" thickTop="1" thickBot="1" x14ac:dyDescent="0.3">
      <c r="A1830" s="64" t="s">
        <v>33</v>
      </c>
      <c r="B1830" s="65"/>
      <c r="C1830" s="65"/>
      <c r="D1830" s="65"/>
      <c r="E1830" s="50">
        <v>6</v>
      </c>
      <c r="F1830" s="50">
        <v>18</v>
      </c>
      <c r="G1830" s="66">
        <f t="shared" si="720"/>
        <v>24</v>
      </c>
      <c r="H1830" s="67">
        <f t="shared" si="721"/>
        <v>0</v>
      </c>
      <c r="I1830" s="67">
        <f t="shared" si="721"/>
        <v>0</v>
      </c>
      <c r="J1830" s="67">
        <f t="shared" si="721"/>
        <v>0</v>
      </c>
      <c r="K1830" s="67">
        <f t="shared" si="721"/>
        <v>0.25</v>
      </c>
      <c r="L1830" s="67">
        <f t="shared" si="721"/>
        <v>0.75</v>
      </c>
      <c r="M1830" s="54" t="s">
        <v>14</v>
      </c>
    </row>
    <row r="1831" spans="1:13" ht="15" customHeight="1" thickTop="1" thickBot="1" x14ac:dyDescent="0.3">
      <c r="A1831" s="68" t="s">
        <v>24</v>
      </c>
      <c r="B1831" s="69">
        <f t="shared" ref="B1831:E1831" si="722">IFERROR(AVERAGE(B1827:B1830),0)</f>
        <v>0</v>
      </c>
      <c r="C1831" s="69">
        <f t="shared" si="722"/>
        <v>0</v>
      </c>
      <c r="D1831" s="69">
        <f t="shared" si="722"/>
        <v>0</v>
      </c>
      <c r="E1831" s="69">
        <f t="shared" si="722"/>
        <v>5</v>
      </c>
      <c r="F1831" s="69"/>
      <c r="G1831" s="69">
        <f>SUM(AVERAGE(G1827:G1830))</f>
        <v>24</v>
      </c>
      <c r="H1831" s="63">
        <f>AVERAGE(H1827:H1830)*0.2</f>
        <v>0</v>
      </c>
      <c r="I1831" s="63">
        <f>AVERAGE(I1827:I1830)*0.4</f>
        <v>0</v>
      </c>
      <c r="J1831" s="63">
        <f>AVERAGE(J1827:J1830)*0.6</f>
        <v>0</v>
      </c>
      <c r="K1831" s="63">
        <f>AVERAGE(K1827:K1830)*0.8</f>
        <v>0.16666666666666669</v>
      </c>
      <c r="L1831" s="70">
        <f>AVERAGE(L1827:L1830)*1</f>
        <v>0.79166666666666663</v>
      </c>
      <c r="M1831" s="63">
        <f>SUM(H1831:L1831)</f>
        <v>0.95833333333333326</v>
      </c>
    </row>
    <row r="1832" spans="1:13" ht="15" customHeight="1" thickTop="1" thickBot="1" x14ac:dyDescent="0.3">
      <c r="A1832" s="71" t="s">
        <v>114</v>
      </c>
      <c r="B1832" s="72"/>
      <c r="C1832" s="72"/>
      <c r="D1832" s="72"/>
      <c r="E1832" s="72"/>
      <c r="F1832" s="72"/>
      <c r="G1832" s="73">
        <f>SUM(B1832:F1832)</f>
        <v>0</v>
      </c>
      <c r="H1832" s="74">
        <f t="shared" ref="H1832:L1832" si="723">IFERROR(B1832/$G$1832,0)</f>
        <v>0</v>
      </c>
      <c r="I1832" s="74">
        <f t="shared" si="723"/>
        <v>0</v>
      </c>
      <c r="J1832" s="74">
        <f t="shared" si="723"/>
        <v>0</v>
      </c>
      <c r="K1832" s="74">
        <f t="shared" si="723"/>
        <v>0</v>
      </c>
      <c r="L1832" s="74">
        <f t="shared" si="723"/>
        <v>0</v>
      </c>
      <c r="M1832" s="54" t="s">
        <v>14</v>
      </c>
    </row>
    <row r="1833" spans="1:13" ht="15" customHeight="1" thickTop="1" thickBot="1" x14ac:dyDescent="0.3">
      <c r="A1833" s="170" t="s">
        <v>35</v>
      </c>
      <c r="B1833" s="171"/>
      <c r="C1833" s="171"/>
      <c r="D1833" s="171"/>
      <c r="E1833" s="171"/>
      <c r="F1833" s="172"/>
      <c r="G1833" s="75">
        <v>24</v>
      </c>
      <c r="H1833" s="63" t="s">
        <v>14</v>
      </c>
      <c r="I1833" s="63" t="s">
        <v>14</v>
      </c>
      <c r="J1833" s="63" t="s">
        <v>14</v>
      </c>
      <c r="K1833" s="63" t="s">
        <v>14</v>
      </c>
      <c r="L1833" s="63" t="s">
        <v>14</v>
      </c>
      <c r="M1833" s="63">
        <f>(M1813+M1820+M1825+M1831)/4</f>
        <v>0.95</v>
      </c>
    </row>
    <row r="1834" spans="1:13" ht="15" customHeight="1" thickTop="1" x14ac:dyDescent="0.25">
      <c r="A1834" s="37"/>
      <c r="B1834" s="37"/>
      <c r="C1834" s="37"/>
      <c r="D1834" s="37"/>
      <c r="E1834" s="37"/>
      <c r="F1834" s="37"/>
      <c r="G1834" s="37"/>
      <c r="H1834" s="37"/>
      <c r="I1834" s="37"/>
      <c r="J1834" s="37"/>
      <c r="K1834" s="37"/>
      <c r="L1834" s="37"/>
      <c r="M1834" s="37"/>
    </row>
    <row r="1835" spans="1:13" ht="15" customHeight="1" thickBot="1" x14ac:dyDescent="0.3">
      <c r="A1835" s="37"/>
      <c r="B1835" s="37"/>
      <c r="C1835" s="37"/>
      <c r="D1835" s="37"/>
      <c r="E1835" s="37"/>
      <c r="F1835" s="37"/>
      <c r="G1835" s="37"/>
      <c r="H1835" s="37"/>
      <c r="I1835" s="37"/>
      <c r="J1835" s="37"/>
      <c r="K1835" s="37"/>
      <c r="L1835" s="37"/>
      <c r="M1835" s="37"/>
    </row>
    <row r="1836" spans="1:13" ht="15" customHeight="1" thickTop="1" thickBot="1" x14ac:dyDescent="0.3">
      <c r="A1836" s="39" t="s">
        <v>0</v>
      </c>
      <c r="B1836" s="153" t="s">
        <v>52</v>
      </c>
      <c r="C1836" s="154"/>
      <c r="D1836" s="154"/>
      <c r="E1836" s="154"/>
      <c r="F1836" s="154"/>
      <c r="G1836" s="155"/>
      <c r="H1836" s="156" t="s">
        <v>111</v>
      </c>
      <c r="I1836" s="157"/>
      <c r="J1836" s="158"/>
      <c r="K1836" s="40" t="s">
        <v>2</v>
      </c>
      <c r="L1836" s="159">
        <v>45322</v>
      </c>
      <c r="M1836" s="160"/>
    </row>
    <row r="1837" spans="1:13" ht="15" customHeight="1" thickBot="1" x14ac:dyDescent="0.3">
      <c r="A1837" s="161" t="s">
        <v>3</v>
      </c>
      <c r="B1837" s="162"/>
      <c r="C1837" s="162"/>
      <c r="D1837" s="162"/>
      <c r="E1837" s="162"/>
      <c r="F1837" s="162"/>
      <c r="G1837" s="163"/>
      <c r="H1837" s="41" t="s">
        <v>112</v>
      </c>
      <c r="I1837" s="167">
        <v>21</v>
      </c>
      <c r="J1837" s="155"/>
      <c r="K1837" s="42"/>
      <c r="L1837" s="41"/>
      <c r="M1837" s="41"/>
    </row>
    <row r="1838" spans="1:13" ht="15" customHeight="1" thickBot="1" x14ac:dyDescent="0.3">
      <c r="A1838" s="164"/>
      <c r="B1838" s="165"/>
      <c r="C1838" s="165"/>
      <c r="D1838" s="165"/>
      <c r="E1838" s="165"/>
      <c r="F1838" s="165"/>
      <c r="G1838" s="166"/>
      <c r="H1838" s="41" t="s">
        <v>113</v>
      </c>
      <c r="I1838" s="167">
        <v>3</v>
      </c>
      <c r="J1838" s="155"/>
      <c r="K1838" s="41"/>
      <c r="L1838" s="41"/>
      <c r="M1838" s="41"/>
    </row>
    <row r="1839" spans="1:13" ht="15" customHeight="1" thickBot="1" x14ac:dyDescent="0.3">
      <c r="A1839" s="43" t="s">
        <v>4</v>
      </c>
      <c r="B1839" s="168" t="s">
        <v>5</v>
      </c>
      <c r="C1839" s="169"/>
      <c r="D1839" s="169"/>
      <c r="E1839" s="169"/>
      <c r="F1839" s="169"/>
      <c r="G1839" s="169"/>
      <c r="H1839" s="167" t="s">
        <v>5</v>
      </c>
      <c r="I1839" s="154"/>
      <c r="J1839" s="154"/>
      <c r="K1839" s="154"/>
      <c r="L1839" s="154"/>
      <c r="M1839" s="155"/>
    </row>
    <row r="1840" spans="1:13" ht="15" customHeight="1" thickTop="1" thickBot="1" x14ac:dyDescent="0.3">
      <c r="A1840" s="44" t="s">
        <v>6</v>
      </c>
      <c r="B1840" s="45" t="s">
        <v>7</v>
      </c>
      <c r="C1840" s="45" t="s">
        <v>8</v>
      </c>
      <c r="D1840" s="45" t="s">
        <v>9</v>
      </c>
      <c r="E1840" s="45" t="s">
        <v>10</v>
      </c>
      <c r="F1840" s="45" t="s">
        <v>11</v>
      </c>
      <c r="G1840" s="46" t="s">
        <v>12</v>
      </c>
      <c r="H1840" s="47" t="s">
        <v>7</v>
      </c>
      <c r="I1840" s="47" t="s">
        <v>8</v>
      </c>
      <c r="J1840" s="47" t="s">
        <v>9</v>
      </c>
      <c r="K1840" s="47" t="s">
        <v>10</v>
      </c>
      <c r="L1840" s="47" t="s">
        <v>11</v>
      </c>
      <c r="M1840" s="48" t="s">
        <v>12</v>
      </c>
    </row>
    <row r="1841" spans="1:13" ht="15" customHeight="1" thickTop="1" thickBot="1" x14ac:dyDescent="0.3">
      <c r="A1841" s="49" t="s">
        <v>13</v>
      </c>
      <c r="B1841" s="50"/>
      <c r="C1841" s="50">
        <v>1</v>
      </c>
      <c r="D1841" s="50"/>
      <c r="E1841" s="50">
        <v>5</v>
      </c>
      <c r="F1841" s="50">
        <v>18</v>
      </c>
      <c r="G1841" s="51">
        <f t="shared" ref="G1841:G1843" si="724">SUM(B1841:F1841)</f>
        <v>24</v>
      </c>
      <c r="H1841" s="52">
        <f t="shared" ref="H1841:L1843" si="725">IFERROR(B1841/$G$1841,0)</f>
        <v>0</v>
      </c>
      <c r="I1841" s="52">
        <f t="shared" si="725"/>
        <v>4.1666666666666664E-2</v>
      </c>
      <c r="J1841" s="52">
        <f t="shared" si="725"/>
        <v>0</v>
      </c>
      <c r="K1841" s="52">
        <f t="shared" si="725"/>
        <v>0.20833333333333334</v>
      </c>
      <c r="L1841" s="52">
        <f t="shared" si="725"/>
        <v>0.75</v>
      </c>
      <c r="M1841" s="53" t="s">
        <v>14</v>
      </c>
    </row>
    <row r="1842" spans="1:13" ht="15" customHeight="1" thickTop="1" thickBot="1" x14ac:dyDescent="0.3">
      <c r="A1842" s="49" t="s">
        <v>15</v>
      </c>
      <c r="B1842" s="50"/>
      <c r="C1842" s="50">
        <v>1</v>
      </c>
      <c r="D1842" s="50">
        <v>1</v>
      </c>
      <c r="E1842" s="50">
        <v>6</v>
      </c>
      <c r="F1842" s="50">
        <v>16</v>
      </c>
      <c r="G1842" s="51">
        <f t="shared" si="724"/>
        <v>24</v>
      </c>
      <c r="H1842" s="52">
        <f t="shared" si="725"/>
        <v>0</v>
      </c>
      <c r="I1842" s="52">
        <f t="shared" si="725"/>
        <v>4.1666666666666664E-2</v>
      </c>
      <c r="J1842" s="52">
        <f t="shared" si="725"/>
        <v>4.1666666666666664E-2</v>
      </c>
      <c r="K1842" s="52">
        <f t="shared" si="725"/>
        <v>0.25</v>
      </c>
      <c r="L1842" s="52">
        <f t="shared" si="725"/>
        <v>0.66666666666666663</v>
      </c>
      <c r="M1842" s="54" t="s">
        <v>14</v>
      </c>
    </row>
    <row r="1843" spans="1:13" ht="15" customHeight="1" thickTop="1" thickBot="1" x14ac:dyDescent="0.3">
      <c r="A1843" s="49" t="s">
        <v>16</v>
      </c>
      <c r="B1843" s="50"/>
      <c r="C1843" s="50">
        <v>1</v>
      </c>
      <c r="D1843" s="50"/>
      <c r="E1843" s="50">
        <v>10</v>
      </c>
      <c r="F1843" s="50">
        <v>13</v>
      </c>
      <c r="G1843" s="51">
        <f t="shared" si="724"/>
        <v>24</v>
      </c>
      <c r="H1843" s="52">
        <f t="shared" si="725"/>
        <v>0</v>
      </c>
      <c r="I1843" s="52">
        <f t="shared" si="725"/>
        <v>4.1666666666666664E-2</v>
      </c>
      <c r="J1843" s="52">
        <f t="shared" si="725"/>
        <v>0</v>
      </c>
      <c r="K1843" s="52">
        <f t="shared" si="725"/>
        <v>0.41666666666666669</v>
      </c>
      <c r="L1843" s="52">
        <f t="shared" si="725"/>
        <v>0.54166666666666663</v>
      </c>
      <c r="M1843" s="54" t="s">
        <v>14</v>
      </c>
    </row>
    <row r="1844" spans="1:13" ht="15" customHeight="1" thickTop="1" thickBot="1" x14ac:dyDescent="0.3">
      <c r="A1844" s="55" t="s">
        <v>17</v>
      </c>
      <c r="B1844" s="56">
        <f>IFERROR(AVERAGE(B1841:B1843),0)</f>
        <v>0</v>
      </c>
      <c r="C1844" s="56"/>
      <c r="D1844" s="56">
        <f t="shared" ref="D1844:E1844" si="726">IFERROR(AVERAGE(D1841:D1843),0)</f>
        <v>1</v>
      </c>
      <c r="E1844" s="56">
        <f t="shared" si="726"/>
        <v>7</v>
      </c>
      <c r="F1844" s="56"/>
      <c r="G1844" s="56">
        <f>SUM(AVERAGE(G1841:G1843))</f>
        <v>24</v>
      </c>
      <c r="H1844" s="57">
        <f>AVERAGE(H1841:H1843)*0.2</f>
        <v>0</v>
      </c>
      <c r="I1844" s="57">
        <f>AVERAGE(I1841:I1843)*0.4</f>
        <v>1.6666666666666666E-2</v>
      </c>
      <c r="J1844" s="57">
        <f>AVERAGE(J1841:J1843)*0.6</f>
        <v>8.3333333333333332E-3</v>
      </c>
      <c r="K1844" s="57">
        <f>AVERAGE(K1841:K1843)*0.8</f>
        <v>0.23333333333333336</v>
      </c>
      <c r="L1844" s="57">
        <f>AVERAGE(L1841:L1843)*1</f>
        <v>0.65277777777777768</v>
      </c>
      <c r="M1844" s="58">
        <f>SUM(H1844:L1844)</f>
        <v>0.91111111111111098</v>
      </c>
    </row>
    <row r="1845" spans="1:13" ht="15" customHeight="1" thickTop="1" thickBot="1" x14ac:dyDescent="0.3">
      <c r="A1845" s="59" t="s">
        <v>18</v>
      </c>
      <c r="B1845" s="45" t="s">
        <v>7</v>
      </c>
      <c r="C1845" s="45" t="s">
        <v>8</v>
      </c>
      <c r="D1845" s="45" t="s">
        <v>9</v>
      </c>
      <c r="E1845" s="45" t="s">
        <v>10</v>
      </c>
      <c r="F1845" s="45" t="s">
        <v>11</v>
      </c>
      <c r="G1845" s="46" t="s">
        <v>12</v>
      </c>
      <c r="H1845" s="45" t="s">
        <v>7</v>
      </c>
      <c r="I1845" s="45" t="s">
        <v>8</v>
      </c>
      <c r="J1845" s="45" t="s">
        <v>9</v>
      </c>
      <c r="K1845" s="45" t="s">
        <v>10</v>
      </c>
      <c r="L1845" s="60" t="s">
        <v>11</v>
      </c>
      <c r="M1845" s="46" t="s">
        <v>12</v>
      </c>
    </row>
    <row r="1846" spans="1:13" ht="15" customHeight="1" thickTop="1" thickBot="1" x14ac:dyDescent="0.3">
      <c r="A1846" s="49" t="s">
        <v>19</v>
      </c>
      <c r="B1846" s="50"/>
      <c r="C1846" s="50">
        <v>1</v>
      </c>
      <c r="D1846" s="50"/>
      <c r="E1846" s="50">
        <v>6</v>
      </c>
      <c r="F1846" s="50">
        <v>17</v>
      </c>
      <c r="G1846" s="51">
        <f t="shared" ref="G1846:G1850" si="727">SUM(B1846:F1846)</f>
        <v>24</v>
      </c>
      <c r="H1846" s="52">
        <f t="shared" ref="H1846:L1850" si="728">IFERROR(B1846/$G$1846,0)</f>
        <v>0</v>
      </c>
      <c r="I1846" s="52">
        <f t="shared" si="728"/>
        <v>4.1666666666666664E-2</v>
      </c>
      <c r="J1846" s="52">
        <f t="shared" si="728"/>
        <v>0</v>
      </c>
      <c r="K1846" s="52">
        <f t="shared" si="728"/>
        <v>0.25</v>
      </c>
      <c r="L1846" s="52">
        <f t="shared" si="728"/>
        <v>0.70833333333333337</v>
      </c>
      <c r="M1846" s="54" t="s">
        <v>14</v>
      </c>
    </row>
    <row r="1847" spans="1:13" ht="15" customHeight="1" thickTop="1" thickBot="1" x14ac:dyDescent="0.3">
      <c r="A1847" s="49" t="s">
        <v>20</v>
      </c>
      <c r="B1847" s="50"/>
      <c r="C1847" s="50">
        <v>1</v>
      </c>
      <c r="D1847" s="50">
        <v>1</v>
      </c>
      <c r="E1847" s="50">
        <v>7</v>
      </c>
      <c r="F1847" s="50">
        <v>15</v>
      </c>
      <c r="G1847" s="51">
        <f t="shared" si="727"/>
        <v>24</v>
      </c>
      <c r="H1847" s="52">
        <f t="shared" si="728"/>
        <v>0</v>
      </c>
      <c r="I1847" s="52">
        <f t="shared" si="728"/>
        <v>4.1666666666666664E-2</v>
      </c>
      <c r="J1847" s="52">
        <f t="shared" si="728"/>
        <v>4.1666666666666664E-2</v>
      </c>
      <c r="K1847" s="52">
        <f t="shared" si="728"/>
        <v>0.29166666666666669</v>
      </c>
      <c r="L1847" s="52">
        <f t="shared" si="728"/>
        <v>0.625</v>
      </c>
      <c r="M1847" s="54" t="s">
        <v>14</v>
      </c>
    </row>
    <row r="1848" spans="1:13" ht="15" customHeight="1" thickTop="1" thickBot="1" x14ac:dyDescent="0.3">
      <c r="A1848" s="49" t="s">
        <v>21</v>
      </c>
      <c r="B1848" s="50"/>
      <c r="C1848" s="50">
        <v>1</v>
      </c>
      <c r="D1848" s="50"/>
      <c r="E1848" s="50">
        <v>7</v>
      </c>
      <c r="F1848" s="50">
        <v>16</v>
      </c>
      <c r="G1848" s="51">
        <f t="shared" si="727"/>
        <v>24</v>
      </c>
      <c r="H1848" s="52">
        <f t="shared" si="728"/>
        <v>0</v>
      </c>
      <c r="I1848" s="52">
        <f t="shared" si="728"/>
        <v>4.1666666666666664E-2</v>
      </c>
      <c r="J1848" s="52">
        <f t="shared" si="728"/>
        <v>0</v>
      </c>
      <c r="K1848" s="52">
        <f t="shared" si="728"/>
        <v>0.29166666666666669</v>
      </c>
      <c r="L1848" s="52">
        <f t="shared" si="728"/>
        <v>0.66666666666666663</v>
      </c>
      <c r="M1848" s="54" t="s">
        <v>14</v>
      </c>
    </row>
    <row r="1849" spans="1:13" ht="15" customHeight="1" thickTop="1" thickBot="1" x14ac:dyDescent="0.3">
      <c r="A1849" s="49" t="s">
        <v>22</v>
      </c>
      <c r="B1849" s="50"/>
      <c r="C1849" s="50">
        <v>1</v>
      </c>
      <c r="D1849" s="50"/>
      <c r="E1849" s="50">
        <v>6</v>
      </c>
      <c r="F1849" s="50">
        <v>17</v>
      </c>
      <c r="G1849" s="51">
        <f t="shared" si="727"/>
        <v>24</v>
      </c>
      <c r="H1849" s="52">
        <f t="shared" si="728"/>
        <v>0</v>
      </c>
      <c r="I1849" s="52">
        <f t="shared" si="728"/>
        <v>4.1666666666666664E-2</v>
      </c>
      <c r="J1849" s="52">
        <f t="shared" si="728"/>
        <v>0</v>
      </c>
      <c r="K1849" s="52">
        <f t="shared" si="728"/>
        <v>0.25</v>
      </c>
      <c r="L1849" s="52">
        <f t="shared" si="728"/>
        <v>0.70833333333333337</v>
      </c>
      <c r="M1849" s="54" t="s">
        <v>14</v>
      </c>
    </row>
    <row r="1850" spans="1:13" ht="15" customHeight="1" thickTop="1" thickBot="1" x14ac:dyDescent="0.3">
      <c r="A1850" s="49" t="s">
        <v>23</v>
      </c>
      <c r="B1850" s="50"/>
      <c r="C1850" s="50">
        <v>1</v>
      </c>
      <c r="D1850" s="50">
        <v>1</v>
      </c>
      <c r="E1850" s="50">
        <v>6</v>
      </c>
      <c r="F1850" s="50">
        <v>16</v>
      </c>
      <c r="G1850" s="51">
        <f t="shared" si="727"/>
        <v>24</v>
      </c>
      <c r="H1850" s="52">
        <f t="shared" si="728"/>
        <v>0</v>
      </c>
      <c r="I1850" s="52">
        <f t="shared" si="728"/>
        <v>4.1666666666666664E-2</v>
      </c>
      <c r="J1850" s="52">
        <f t="shared" si="728"/>
        <v>4.1666666666666664E-2</v>
      </c>
      <c r="K1850" s="52">
        <f t="shared" si="728"/>
        <v>0.25</v>
      </c>
      <c r="L1850" s="52">
        <f t="shared" si="728"/>
        <v>0.66666666666666663</v>
      </c>
      <c r="M1850" s="54"/>
    </row>
    <row r="1851" spans="1:13" ht="15" customHeight="1" thickTop="1" thickBot="1" x14ac:dyDescent="0.3">
      <c r="A1851" s="55" t="s">
        <v>24</v>
      </c>
      <c r="B1851" s="56">
        <f t="shared" ref="B1851:E1851" si="729">IFERROR(AVERAGE(B1846:B1850),0)</f>
        <v>0</v>
      </c>
      <c r="C1851" s="56">
        <f t="shared" si="729"/>
        <v>1</v>
      </c>
      <c r="D1851" s="56">
        <f t="shared" si="729"/>
        <v>1</v>
      </c>
      <c r="E1851" s="56">
        <f t="shared" si="729"/>
        <v>6.4</v>
      </c>
      <c r="F1851" s="56"/>
      <c r="G1851" s="56">
        <f>SUM(AVERAGE(G1846:G1850))</f>
        <v>24</v>
      </c>
      <c r="H1851" s="58">
        <f>AVERAGE(H1846:H1850)*0.2</f>
        <v>0</v>
      </c>
      <c r="I1851" s="58">
        <f>AVERAGE(I1846:I1850)*0.4</f>
        <v>1.6666666666666666E-2</v>
      </c>
      <c r="J1851" s="58">
        <f>AVERAGE(J1846:J1850)*0.6</f>
        <v>0.01</v>
      </c>
      <c r="K1851" s="58">
        <f>AVERAGE(K1846:K1850)*0.8</f>
        <v>0.21333333333333337</v>
      </c>
      <c r="L1851" s="61">
        <f>AVERAGE(L1846:L1850)*1</f>
        <v>0.67500000000000004</v>
      </c>
      <c r="M1851" s="58">
        <f>SUM(H1851:L1851)</f>
        <v>0.91500000000000004</v>
      </c>
    </row>
    <row r="1852" spans="1:13" ht="15" customHeight="1" thickTop="1" thickBot="1" x14ac:dyDescent="0.3">
      <c r="A1852" s="59" t="s">
        <v>25</v>
      </c>
      <c r="B1852" s="45" t="s">
        <v>7</v>
      </c>
      <c r="C1852" s="45" t="s">
        <v>8</v>
      </c>
      <c r="D1852" s="45" t="s">
        <v>9</v>
      </c>
      <c r="E1852" s="45" t="s">
        <v>10</v>
      </c>
      <c r="F1852" s="45" t="s">
        <v>11</v>
      </c>
      <c r="G1852" s="46" t="s">
        <v>12</v>
      </c>
      <c r="H1852" s="45" t="s">
        <v>7</v>
      </c>
      <c r="I1852" s="45" t="s">
        <v>8</v>
      </c>
      <c r="J1852" s="45" t="s">
        <v>9</v>
      </c>
      <c r="K1852" s="45" t="s">
        <v>10</v>
      </c>
      <c r="L1852" s="60" t="s">
        <v>11</v>
      </c>
      <c r="M1852" s="46" t="s">
        <v>12</v>
      </c>
    </row>
    <row r="1853" spans="1:13" ht="15" customHeight="1" thickTop="1" thickBot="1" x14ac:dyDescent="0.3">
      <c r="A1853" s="49" t="s">
        <v>26</v>
      </c>
      <c r="B1853" s="50"/>
      <c r="C1853" s="50">
        <v>1</v>
      </c>
      <c r="D1853" s="50">
        <v>2</v>
      </c>
      <c r="E1853" s="50">
        <v>12</v>
      </c>
      <c r="F1853" s="50">
        <v>9</v>
      </c>
      <c r="G1853" s="51">
        <f t="shared" ref="G1853:G1855" si="730">SUM(B1853:F1853)</f>
        <v>24</v>
      </c>
      <c r="H1853" s="52">
        <f t="shared" ref="H1853:L1855" si="731">IFERROR(B1853/$G$1853,0)</f>
        <v>0</v>
      </c>
      <c r="I1853" s="52">
        <f t="shared" si="731"/>
        <v>4.1666666666666664E-2</v>
      </c>
      <c r="J1853" s="52">
        <f t="shared" si="731"/>
        <v>8.3333333333333329E-2</v>
      </c>
      <c r="K1853" s="52">
        <f t="shared" si="731"/>
        <v>0.5</v>
      </c>
      <c r="L1853" s="52">
        <f t="shared" si="731"/>
        <v>0.375</v>
      </c>
      <c r="M1853" s="54" t="s">
        <v>14</v>
      </c>
    </row>
    <row r="1854" spans="1:13" ht="15" customHeight="1" thickTop="1" thickBot="1" x14ac:dyDescent="0.3">
      <c r="A1854" s="49" t="s">
        <v>27</v>
      </c>
      <c r="B1854" s="50"/>
      <c r="C1854" s="50">
        <v>1</v>
      </c>
      <c r="D1854" s="50">
        <v>5</v>
      </c>
      <c r="E1854" s="50">
        <v>8</v>
      </c>
      <c r="F1854" s="50">
        <v>10</v>
      </c>
      <c r="G1854" s="51">
        <f t="shared" si="730"/>
        <v>24</v>
      </c>
      <c r="H1854" s="52">
        <f t="shared" si="731"/>
        <v>0</v>
      </c>
      <c r="I1854" s="52">
        <f t="shared" si="731"/>
        <v>4.1666666666666664E-2</v>
      </c>
      <c r="J1854" s="52">
        <f t="shared" si="731"/>
        <v>0.20833333333333334</v>
      </c>
      <c r="K1854" s="52">
        <f t="shared" si="731"/>
        <v>0.33333333333333331</v>
      </c>
      <c r="L1854" s="52">
        <f t="shared" si="731"/>
        <v>0.41666666666666669</v>
      </c>
      <c r="M1854" s="54" t="s">
        <v>14</v>
      </c>
    </row>
    <row r="1855" spans="1:13" ht="15" customHeight="1" thickTop="1" thickBot="1" x14ac:dyDescent="0.3">
      <c r="A1855" s="49" t="s">
        <v>28</v>
      </c>
      <c r="B1855" s="50"/>
      <c r="C1855" s="50">
        <v>1</v>
      </c>
      <c r="D1855" s="50">
        <v>4</v>
      </c>
      <c r="E1855" s="50">
        <v>3</v>
      </c>
      <c r="F1855" s="50">
        <v>16</v>
      </c>
      <c r="G1855" s="51">
        <f t="shared" si="730"/>
        <v>24</v>
      </c>
      <c r="H1855" s="52">
        <f t="shared" si="731"/>
        <v>0</v>
      </c>
      <c r="I1855" s="52">
        <f t="shared" si="731"/>
        <v>4.1666666666666664E-2</v>
      </c>
      <c r="J1855" s="52">
        <f t="shared" si="731"/>
        <v>0.16666666666666666</v>
      </c>
      <c r="K1855" s="52">
        <f t="shared" si="731"/>
        <v>0.125</v>
      </c>
      <c r="L1855" s="52">
        <f t="shared" si="731"/>
        <v>0.66666666666666663</v>
      </c>
      <c r="M1855" s="54" t="s">
        <v>14</v>
      </c>
    </row>
    <row r="1856" spans="1:13" ht="15" customHeight="1" thickTop="1" thickBot="1" x14ac:dyDescent="0.3">
      <c r="A1856" s="55" t="s">
        <v>24</v>
      </c>
      <c r="B1856" s="56"/>
      <c r="C1856" s="56">
        <f t="shared" ref="C1856:E1856" si="732">IFERROR(AVERAGE(C1853:C1855),0)</f>
        <v>1</v>
      </c>
      <c r="D1856" s="62">
        <f t="shared" si="732"/>
        <v>3.6666666666666665</v>
      </c>
      <c r="E1856" s="62">
        <f t="shared" si="732"/>
        <v>7.666666666666667</v>
      </c>
      <c r="F1856" s="62"/>
      <c r="G1856" s="62">
        <f>SUM(AVERAGE(G1853:G1855))</f>
        <v>24</v>
      </c>
      <c r="H1856" s="58">
        <f>AVERAGE(H1853:H1855)*0.2</f>
        <v>0</v>
      </c>
      <c r="I1856" s="58">
        <f>AVERAGE(I1853:I1855)*0.4</f>
        <v>1.6666666666666666E-2</v>
      </c>
      <c r="J1856" s="58">
        <f>AVERAGE(J1853:J1855)*0.6</f>
        <v>9.1666666666666674E-2</v>
      </c>
      <c r="K1856" s="58">
        <f>AVERAGE(K1853:K1855)*0.8</f>
        <v>0.25555555555555554</v>
      </c>
      <c r="L1856" s="61">
        <f>AVERAGE(L1853:L1855)*1</f>
        <v>0.48611111111111116</v>
      </c>
      <c r="M1856" s="63">
        <f>SUM(H1856:L1856)</f>
        <v>0.85000000000000009</v>
      </c>
    </row>
    <row r="1857" spans="1:13" ht="15" customHeight="1" thickTop="1" thickBot="1" x14ac:dyDescent="0.3">
      <c r="A1857" s="44" t="s">
        <v>29</v>
      </c>
      <c r="B1857" s="45" t="s">
        <v>7</v>
      </c>
      <c r="C1857" s="45" t="s">
        <v>8</v>
      </c>
      <c r="D1857" s="45" t="s">
        <v>9</v>
      </c>
      <c r="E1857" s="45" t="s">
        <v>10</v>
      </c>
      <c r="F1857" s="45" t="s">
        <v>11</v>
      </c>
      <c r="G1857" s="46" t="s">
        <v>12</v>
      </c>
      <c r="H1857" s="45" t="s">
        <v>7</v>
      </c>
      <c r="I1857" s="45" t="s">
        <v>8</v>
      </c>
      <c r="J1857" s="45" t="s">
        <v>9</v>
      </c>
      <c r="K1857" s="45" t="s">
        <v>10</v>
      </c>
      <c r="L1857" s="60" t="s">
        <v>11</v>
      </c>
      <c r="M1857" s="46" t="s">
        <v>12</v>
      </c>
    </row>
    <row r="1858" spans="1:13" ht="15" customHeight="1" thickTop="1" thickBot="1" x14ac:dyDescent="0.3">
      <c r="A1858" s="64" t="s">
        <v>30</v>
      </c>
      <c r="B1858" s="65"/>
      <c r="C1858" s="65">
        <v>1</v>
      </c>
      <c r="D1858" s="65"/>
      <c r="E1858" s="50">
        <v>8</v>
      </c>
      <c r="F1858" s="50">
        <v>15</v>
      </c>
      <c r="G1858" s="66">
        <f t="shared" ref="G1858:G1861" si="733">SUM(B1858:F1858)</f>
        <v>24</v>
      </c>
      <c r="H1858" s="67">
        <f t="shared" ref="H1858:L1861" si="734">IFERROR(B1858/$G$1858,0)</f>
        <v>0</v>
      </c>
      <c r="I1858" s="67">
        <f t="shared" si="734"/>
        <v>4.1666666666666664E-2</v>
      </c>
      <c r="J1858" s="67">
        <f t="shared" si="734"/>
        <v>0</v>
      </c>
      <c r="K1858" s="67">
        <f t="shared" si="734"/>
        <v>0.33333333333333331</v>
      </c>
      <c r="L1858" s="67">
        <f t="shared" si="734"/>
        <v>0.625</v>
      </c>
      <c r="M1858" s="54" t="s">
        <v>14</v>
      </c>
    </row>
    <row r="1859" spans="1:13" ht="15" customHeight="1" thickTop="1" thickBot="1" x14ac:dyDescent="0.3">
      <c r="A1859" s="64" t="s">
        <v>31</v>
      </c>
      <c r="B1859" s="65"/>
      <c r="C1859" s="65">
        <v>1</v>
      </c>
      <c r="D1859" s="65">
        <v>1</v>
      </c>
      <c r="E1859" s="50">
        <v>7</v>
      </c>
      <c r="F1859" s="50">
        <v>15</v>
      </c>
      <c r="G1859" s="66">
        <f t="shared" si="733"/>
        <v>24</v>
      </c>
      <c r="H1859" s="67">
        <f t="shared" si="734"/>
        <v>0</v>
      </c>
      <c r="I1859" s="67">
        <f t="shared" si="734"/>
        <v>4.1666666666666664E-2</v>
      </c>
      <c r="J1859" s="67">
        <f t="shared" si="734"/>
        <v>4.1666666666666664E-2</v>
      </c>
      <c r="K1859" s="67">
        <f t="shared" si="734"/>
        <v>0.29166666666666669</v>
      </c>
      <c r="L1859" s="67">
        <f t="shared" si="734"/>
        <v>0.625</v>
      </c>
      <c r="M1859" s="54" t="s">
        <v>14</v>
      </c>
    </row>
    <row r="1860" spans="1:13" ht="15" customHeight="1" thickTop="1" thickBot="1" x14ac:dyDescent="0.3">
      <c r="A1860" s="64" t="s">
        <v>32</v>
      </c>
      <c r="B1860" s="65"/>
      <c r="C1860" s="65">
        <v>1</v>
      </c>
      <c r="D1860" s="65">
        <v>2</v>
      </c>
      <c r="E1860" s="50">
        <v>9</v>
      </c>
      <c r="F1860" s="50">
        <v>12</v>
      </c>
      <c r="G1860" s="66">
        <f t="shared" si="733"/>
        <v>24</v>
      </c>
      <c r="H1860" s="67">
        <f t="shared" si="734"/>
        <v>0</v>
      </c>
      <c r="I1860" s="67">
        <f t="shared" si="734"/>
        <v>4.1666666666666664E-2</v>
      </c>
      <c r="J1860" s="67">
        <f t="shared" si="734"/>
        <v>8.3333333333333329E-2</v>
      </c>
      <c r="K1860" s="67">
        <f t="shared" si="734"/>
        <v>0.375</v>
      </c>
      <c r="L1860" s="67">
        <f t="shared" si="734"/>
        <v>0.5</v>
      </c>
      <c r="M1860" s="54" t="s">
        <v>14</v>
      </c>
    </row>
    <row r="1861" spans="1:13" ht="15" customHeight="1" thickTop="1" thickBot="1" x14ac:dyDescent="0.3">
      <c r="A1861" s="64" t="s">
        <v>33</v>
      </c>
      <c r="B1861" s="65"/>
      <c r="C1861" s="65">
        <v>1</v>
      </c>
      <c r="D1861" s="65"/>
      <c r="E1861" s="50">
        <v>7</v>
      </c>
      <c r="F1861" s="50">
        <v>16</v>
      </c>
      <c r="G1861" s="66">
        <f t="shared" si="733"/>
        <v>24</v>
      </c>
      <c r="H1861" s="67">
        <f t="shared" si="734"/>
        <v>0</v>
      </c>
      <c r="I1861" s="67">
        <f t="shared" si="734"/>
        <v>4.1666666666666664E-2</v>
      </c>
      <c r="J1861" s="67">
        <f t="shared" si="734"/>
        <v>0</v>
      </c>
      <c r="K1861" s="67">
        <f t="shared" si="734"/>
        <v>0.29166666666666669</v>
      </c>
      <c r="L1861" s="67">
        <f t="shared" si="734"/>
        <v>0.66666666666666663</v>
      </c>
      <c r="M1861" s="54" t="s">
        <v>14</v>
      </c>
    </row>
    <row r="1862" spans="1:13" ht="15" customHeight="1" thickTop="1" thickBot="1" x14ac:dyDescent="0.3">
      <c r="A1862" s="68" t="s">
        <v>24</v>
      </c>
      <c r="B1862" s="69">
        <f t="shared" ref="B1862:E1862" si="735">IFERROR(AVERAGE(B1858:B1861),0)</f>
        <v>0</v>
      </c>
      <c r="C1862" s="69">
        <f t="shared" si="735"/>
        <v>1</v>
      </c>
      <c r="D1862" s="69">
        <f t="shared" si="735"/>
        <v>1.5</v>
      </c>
      <c r="E1862" s="69">
        <f t="shared" si="735"/>
        <v>7.75</v>
      </c>
      <c r="F1862" s="69"/>
      <c r="G1862" s="69">
        <f>SUM(AVERAGE(G1858:G1861))</f>
        <v>24</v>
      </c>
      <c r="H1862" s="63">
        <f>AVERAGE(H1858:H1861)*0.2</f>
        <v>0</v>
      </c>
      <c r="I1862" s="63">
        <f>AVERAGE(I1858:I1861)*0.4</f>
        <v>1.6666666666666666E-2</v>
      </c>
      <c r="J1862" s="63">
        <f>AVERAGE(J1858:J1861)*0.6</f>
        <v>1.8749999999999999E-2</v>
      </c>
      <c r="K1862" s="63">
        <f>AVERAGE(K1858:K1861)*0.8</f>
        <v>0.25833333333333336</v>
      </c>
      <c r="L1862" s="70">
        <f>AVERAGE(L1858:L1861)*1</f>
        <v>0.60416666666666663</v>
      </c>
      <c r="M1862" s="63">
        <f>SUM(H1862:L1862)</f>
        <v>0.8979166666666667</v>
      </c>
    </row>
    <row r="1863" spans="1:13" ht="15" customHeight="1" thickTop="1" thickBot="1" x14ac:dyDescent="0.3">
      <c r="A1863" s="71" t="s">
        <v>114</v>
      </c>
      <c r="B1863" s="72"/>
      <c r="C1863" s="72"/>
      <c r="D1863" s="72"/>
      <c r="E1863" s="72"/>
      <c r="F1863" s="72"/>
      <c r="G1863" s="73">
        <f>SUM(B1863:F1863)</f>
        <v>0</v>
      </c>
      <c r="H1863" s="74">
        <f t="shared" ref="H1863:L1863" si="736">IFERROR(B1863/$G$1863,0)</f>
        <v>0</v>
      </c>
      <c r="I1863" s="74">
        <f t="shared" si="736"/>
        <v>0</v>
      </c>
      <c r="J1863" s="74">
        <f t="shared" si="736"/>
        <v>0</v>
      </c>
      <c r="K1863" s="74">
        <f t="shared" si="736"/>
        <v>0</v>
      </c>
      <c r="L1863" s="74">
        <f t="shared" si="736"/>
        <v>0</v>
      </c>
      <c r="M1863" s="54" t="s">
        <v>14</v>
      </c>
    </row>
    <row r="1864" spans="1:13" ht="15" customHeight="1" thickTop="1" thickBot="1" x14ac:dyDescent="0.3">
      <c r="A1864" s="170" t="s">
        <v>35</v>
      </c>
      <c r="B1864" s="171"/>
      <c r="C1864" s="171"/>
      <c r="D1864" s="171"/>
      <c r="E1864" s="171"/>
      <c r="F1864" s="172"/>
      <c r="G1864" s="75">
        <v>24</v>
      </c>
      <c r="H1864" s="63" t="s">
        <v>14</v>
      </c>
      <c r="I1864" s="63" t="s">
        <v>14</v>
      </c>
      <c r="J1864" s="63" t="s">
        <v>14</v>
      </c>
      <c r="K1864" s="63" t="s">
        <v>14</v>
      </c>
      <c r="L1864" s="63" t="s">
        <v>14</v>
      </c>
      <c r="M1864" s="63">
        <f>(M1844+M1851+M1856+M1862)/4</f>
        <v>0.89350694444444445</v>
      </c>
    </row>
    <row r="1865" spans="1:13" ht="15" customHeight="1" thickTop="1" x14ac:dyDescent="0.25">
      <c r="A1865" s="37"/>
      <c r="B1865" s="37"/>
      <c r="C1865" s="37"/>
      <c r="D1865" s="37"/>
      <c r="E1865" s="37"/>
      <c r="F1865" s="37"/>
      <c r="G1865" s="37"/>
      <c r="H1865" s="37"/>
      <c r="I1865" s="37"/>
      <c r="J1865" s="37"/>
      <c r="K1865" s="37"/>
      <c r="L1865" s="37"/>
      <c r="M1865" s="37"/>
    </row>
    <row r="1866" spans="1:13" ht="15" customHeight="1" thickBot="1" x14ac:dyDescent="0.3">
      <c r="A1866" s="37"/>
      <c r="B1866" s="37"/>
      <c r="C1866" s="37"/>
      <c r="D1866" s="37"/>
      <c r="E1866" s="37"/>
      <c r="F1866" s="37"/>
      <c r="G1866" s="37"/>
      <c r="H1866" s="37"/>
      <c r="I1866" s="37"/>
      <c r="J1866" s="37"/>
      <c r="K1866" s="37"/>
      <c r="L1866" s="37"/>
      <c r="M1866" s="37"/>
    </row>
    <row r="1867" spans="1:13" ht="15" customHeight="1" thickTop="1" thickBot="1" x14ac:dyDescent="0.3">
      <c r="A1867" s="39" t="s">
        <v>0</v>
      </c>
      <c r="B1867" s="153" t="s">
        <v>175</v>
      </c>
      <c r="C1867" s="154"/>
      <c r="D1867" s="154"/>
      <c r="E1867" s="154"/>
      <c r="F1867" s="154"/>
      <c r="G1867" s="155"/>
      <c r="H1867" s="156" t="s">
        <v>111</v>
      </c>
      <c r="I1867" s="157"/>
      <c r="J1867" s="158"/>
      <c r="K1867" s="40" t="s">
        <v>2</v>
      </c>
      <c r="L1867" s="159">
        <v>45402</v>
      </c>
      <c r="M1867" s="160"/>
    </row>
    <row r="1868" spans="1:13" ht="15" customHeight="1" thickBot="1" x14ac:dyDescent="0.3">
      <c r="A1868" s="161" t="s">
        <v>3</v>
      </c>
      <c r="B1868" s="162"/>
      <c r="C1868" s="162"/>
      <c r="D1868" s="162"/>
      <c r="E1868" s="162"/>
      <c r="F1868" s="162"/>
      <c r="G1868" s="163"/>
      <c r="H1868" s="41" t="s">
        <v>112</v>
      </c>
      <c r="I1868" s="167">
        <v>19</v>
      </c>
      <c r="J1868" s="155"/>
      <c r="K1868" s="42"/>
      <c r="L1868" s="41"/>
      <c r="M1868" s="41"/>
    </row>
    <row r="1869" spans="1:13" ht="15" customHeight="1" thickBot="1" x14ac:dyDescent="0.3">
      <c r="A1869" s="164"/>
      <c r="B1869" s="165"/>
      <c r="C1869" s="165"/>
      <c r="D1869" s="165"/>
      <c r="E1869" s="165"/>
      <c r="F1869" s="165"/>
      <c r="G1869" s="166"/>
      <c r="H1869" s="41" t="s">
        <v>113</v>
      </c>
      <c r="I1869" s="167"/>
      <c r="J1869" s="155"/>
      <c r="K1869" s="41"/>
      <c r="L1869" s="41"/>
      <c r="M1869" s="41"/>
    </row>
    <row r="1870" spans="1:13" ht="15" customHeight="1" thickBot="1" x14ac:dyDescent="0.3">
      <c r="A1870" s="43" t="s">
        <v>4</v>
      </c>
      <c r="B1870" s="168" t="s">
        <v>5</v>
      </c>
      <c r="C1870" s="169"/>
      <c r="D1870" s="169"/>
      <c r="E1870" s="169"/>
      <c r="F1870" s="169"/>
      <c r="G1870" s="169"/>
      <c r="H1870" s="167" t="s">
        <v>5</v>
      </c>
      <c r="I1870" s="154"/>
      <c r="J1870" s="154"/>
      <c r="K1870" s="154"/>
      <c r="L1870" s="154"/>
      <c r="M1870" s="155"/>
    </row>
    <row r="1871" spans="1:13" ht="15" customHeight="1" thickTop="1" thickBot="1" x14ac:dyDescent="0.3">
      <c r="A1871" s="44" t="s">
        <v>6</v>
      </c>
      <c r="B1871" s="45" t="s">
        <v>7</v>
      </c>
      <c r="C1871" s="45" t="s">
        <v>8</v>
      </c>
      <c r="D1871" s="45" t="s">
        <v>9</v>
      </c>
      <c r="E1871" s="45" t="s">
        <v>10</v>
      </c>
      <c r="F1871" s="45" t="s">
        <v>11</v>
      </c>
      <c r="G1871" s="46" t="s">
        <v>12</v>
      </c>
      <c r="H1871" s="47" t="s">
        <v>7</v>
      </c>
      <c r="I1871" s="47" t="s">
        <v>8</v>
      </c>
      <c r="J1871" s="47" t="s">
        <v>9</v>
      </c>
      <c r="K1871" s="47" t="s">
        <v>10</v>
      </c>
      <c r="L1871" s="47" t="s">
        <v>11</v>
      </c>
      <c r="M1871" s="48" t="s">
        <v>12</v>
      </c>
    </row>
    <row r="1872" spans="1:13" ht="15" customHeight="1" thickTop="1" thickBot="1" x14ac:dyDescent="0.3">
      <c r="A1872" s="49" t="s">
        <v>13</v>
      </c>
      <c r="B1872" s="50"/>
      <c r="C1872" s="50"/>
      <c r="D1872" s="50"/>
      <c r="E1872" s="50"/>
      <c r="F1872" s="50">
        <v>19</v>
      </c>
      <c r="G1872" s="51">
        <f t="shared" ref="G1872:G1874" si="737">SUM(B1872:F1872)</f>
        <v>19</v>
      </c>
      <c r="H1872" s="52">
        <f t="shared" ref="H1872:L1874" si="738">IFERROR(B1872/$G$1872,0)</f>
        <v>0</v>
      </c>
      <c r="I1872" s="52">
        <f t="shared" si="738"/>
        <v>0</v>
      </c>
      <c r="J1872" s="52">
        <f t="shared" si="738"/>
        <v>0</v>
      </c>
      <c r="K1872" s="52">
        <f t="shared" si="738"/>
        <v>0</v>
      </c>
      <c r="L1872" s="52">
        <f t="shared" si="738"/>
        <v>1</v>
      </c>
      <c r="M1872" s="53" t="s">
        <v>14</v>
      </c>
    </row>
    <row r="1873" spans="1:13" ht="15" customHeight="1" thickTop="1" thickBot="1" x14ac:dyDescent="0.3">
      <c r="A1873" s="49" t="s">
        <v>15</v>
      </c>
      <c r="B1873" s="50"/>
      <c r="C1873" s="50"/>
      <c r="D1873" s="50"/>
      <c r="E1873" s="50"/>
      <c r="F1873" s="50">
        <v>19</v>
      </c>
      <c r="G1873" s="51">
        <f t="shared" si="737"/>
        <v>19</v>
      </c>
      <c r="H1873" s="52">
        <f t="shared" si="738"/>
        <v>0</v>
      </c>
      <c r="I1873" s="52">
        <f t="shared" si="738"/>
        <v>0</v>
      </c>
      <c r="J1873" s="52">
        <f t="shared" si="738"/>
        <v>0</v>
      </c>
      <c r="K1873" s="52">
        <f t="shared" si="738"/>
        <v>0</v>
      </c>
      <c r="L1873" s="52">
        <f t="shared" si="738"/>
        <v>1</v>
      </c>
      <c r="M1873" s="54" t="s">
        <v>14</v>
      </c>
    </row>
    <row r="1874" spans="1:13" ht="15" customHeight="1" thickTop="1" thickBot="1" x14ac:dyDescent="0.3">
      <c r="A1874" s="49" t="s">
        <v>16</v>
      </c>
      <c r="B1874" s="50"/>
      <c r="C1874" s="50"/>
      <c r="D1874" s="50"/>
      <c r="E1874" s="50"/>
      <c r="F1874" s="50">
        <v>19</v>
      </c>
      <c r="G1874" s="51">
        <f t="shared" si="737"/>
        <v>19</v>
      </c>
      <c r="H1874" s="52">
        <f t="shared" si="738"/>
        <v>0</v>
      </c>
      <c r="I1874" s="52">
        <f t="shared" si="738"/>
        <v>0</v>
      </c>
      <c r="J1874" s="52">
        <f t="shared" si="738"/>
        <v>0</v>
      </c>
      <c r="K1874" s="52">
        <f t="shared" si="738"/>
        <v>0</v>
      </c>
      <c r="L1874" s="52">
        <f t="shared" si="738"/>
        <v>1</v>
      </c>
      <c r="M1874" s="54" t="s">
        <v>14</v>
      </c>
    </row>
    <row r="1875" spans="1:13" ht="15" customHeight="1" thickTop="1" thickBot="1" x14ac:dyDescent="0.3">
      <c r="A1875" s="55" t="s">
        <v>17</v>
      </c>
      <c r="B1875" s="56">
        <f t="shared" ref="B1875:E1875" si="739">IFERROR(AVERAGE(B1872:B1874),0)</f>
        <v>0</v>
      </c>
      <c r="C1875" s="56">
        <f t="shared" si="739"/>
        <v>0</v>
      </c>
      <c r="D1875" s="56">
        <f t="shared" si="739"/>
        <v>0</v>
      </c>
      <c r="E1875" s="56">
        <f t="shared" si="739"/>
        <v>0</v>
      </c>
      <c r="F1875" s="56"/>
      <c r="G1875" s="56">
        <f>SUM(AVERAGE(G1872:G1874))</f>
        <v>19</v>
      </c>
      <c r="H1875" s="57">
        <f>AVERAGE(H1872:H1874)*0.2</f>
        <v>0</v>
      </c>
      <c r="I1875" s="57">
        <f>AVERAGE(I1872:I1874)*0.4</f>
        <v>0</v>
      </c>
      <c r="J1875" s="57">
        <f>AVERAGE(J1872:J1874)*0.6</f>
        <v>0</v>
      </c>
      <c r="K1875" s="57">
        <f>AVERAGE(K1872:K1874)*0.8</f>
        <v>0</v>
      </c>
      <c r="L1875" s="57">
        <f>AVERAGE(L1872:L1874)*1</f>
        <v>1</v>
      </c>
      <c r="M1875" s="58">
        <f>SUM(H1875:L1875)</f>
        <v>1</v>
      </c>
    </row>
    <row r="1876" spans="1:13" ht="15" customHeight="1" thickTop="1" thickBot="1" x14ac:dyDescent="0.3">
      <c r="A1876" s="59" t="s">
        <v>18</v>
      </c>
      <c r="B1876" s="45" t="s">
        <v>7</v>
      </c>
      <c r="C1876" s="45" t="s">
        <v>8</v>
      </c>
      <c r="D1876" s="45" t="s">
        <v>9</v>
      </c>
      <c r="E1876" s="45" t="s">
        <v>10</v>
      </c>
      <c r="F1876" s="45" t="s">
        <v>11</v>
      </c>
      <c r="G1876" s="46" t="s">
        <v>12</v>
      </c>
      <c r="H1876" s="45" t="s">
        <v>7</v>
      </c>
      <c r="I1876" s="45" t="s">
        <v>8</v>
      </c>
      <c r="J1876" s="45" t="s">
        <v>9</v>
      </c>
      <c r="K1876" s="45" t="s">
        <v>10</v>
      </c>
      <c r="L1876" s="60" t="s">
        <v>11</v>
      </c>
      <c r="M1876" s="46" t="s">
        <v>12</v>
      </c>
    </row>
    <row r="1877" spans="1:13" ht="15" customHeight="1" thickTop="1" thickBot="1" x14ac:dyDescent="0.3">
      <c r="A1877" s="49" t="s">
        <v>19</v>
      </c>
      <c r="B1877" s="50"/>
      <c r="C1877" s="50"/>
      <c r="D1877" s="50"/>
      <c r="E1877" s="50"/>
      <c r="F1877" s="50">
        <v>19</v>
      </c>
      <c r="G1877" s="51">
        <f t="shared" ref="G1877:G1881" si="740">SUM(B1877:F1877)</f>
        <v>19</v>
      </c>
      <c r="H1877" s="52">
        <f t="shared" ref="H1877:L1881" si="741">IFERROR(B1877/$G$1877,0)</f>
        <v>0</v>
      </c>
      <c r="I1877" s="52">
        <f t="shared" si="741"/>
        <v>0</v>
      </c>
      <c r="J1877" s="52">
        <f t="shared" si="741"/>
        <v>0</v>
      </c>
      <c r="K1877" s="52">
        <f t="shared" si="741"/>
        <v>0</v>
      </c>
      <c r="L1877" s="52">
        <f t="shared" si="741"/>
        <v>1</v>
      </c>
      <c r="M1877" s="54" t="s">
        <v>14</v>
      </c>
    </row>
    <row r="1878" spans="1:13" ht="15" customHeight="1" thickTop="1" thickBot="1" x14ac:dyDescent="0.3">
      <c r="A1878" s="49" t="s">
        <v>20</v>
      </c>
      <c r="B1878" s="50"/>
      <c r="C1878" s="50"/>
      <c r="D1878" s="50"/>
      <c r="E1878" s="50"/>
      <c r="F1878" s="50">
        <v>19</v>
      </c>
      <c r="G1878" s="51">
        <f t="shared" si="740"/>
        <v>19</v>
      </c>
      <c r="H1878" s="52">
        <f t="shared" si="741"/>
        <v>0</v>
      </c>
      <c r="I1878" s="52">
        <f t="shared" si="741"/>
        <v>0</v>
      </c>
      <c r="J1878" s="52">
        <f t="shared" si="741"/>
        <v>0</v>
      </c>
      <c r="K1878" s="52">
        <f t="shared" si="741"/>
        <v>0</v>
      </c>
      <c r="L1878" s="52">
        <f t="shared" si="741"/>
        <v>1</v>
      </c>
      <c r="M1878" s="54" t="s">
        <v>14</v>
      </c>
    </row>
    <row r="1879" spans="1:13" ht="15" customHeight="1" thickTop="1" thickBot="1" x14ac:dyDescent="0.3">
      <c r="A1879" s="49" t="s">
        <v>21</v>
      </c>
      <c r="B1879" s="50"/>
      <c r="C1879" s="50"/>
      <c r="D1879" s="50"/>
      <c r="E1879" s="50"/>
      <c r="F1879" s="50">
        <v>19</v>
      </c>
      <c r="G1879" s="51">
        <f t="shared" si="740"/>
        <v>19</v>
      </c>
      <c r="H1879" s="52">
        <f t="shared" si="741"/>
        <v>0</v>
      </c>
      <c r="I1879" s="52">
        <f t="shared" si="741"/>
        <v>0</v>
      </c>
      <c r="J1879" s="52">
        <f t="shared" si="741"/>
        <v>0</v>
      </c>
      <c r="K1879" s="52">
        <f t="shared" si="741"/>
        <v>0</v>
      </c>
      <c r="L1879" s="52">
        <f t="shared" si="741"/>
        <v>1</v>
      </c>
      <c r="M1879" s="54" t="s">
        <v>14</v>
      </c>
    </row>
    <row r="1880" spans="1:13" ht="15" customHeight="1" thickTop="1" thickBot="1" x14ac:dyDescent="0.3">
      <c r="A1880" s="49" t="s">
        <v>22</v>
      </c>
      <c r="B1880" s="50"/>
      <c r="C1880" s="50"/>
      <c r="D1880" s="50"/>
      <c r="E1880" s="50"/>
      <c r="F1880" s="50">
        <v>19</v>
      </c>
      <c r="G1880" s="51">
        <f t="shared" si="740"/>
        <v>19</v>
      </c>
      <c r="H1880" s="52">
        <f t="shared" si="741"/>
        <v>0</v>
      </c>
      <c r="I1880" s="52">
        <f t="shared" si="741"/>
        <v>0</v>
      </c>
      <c r="J1880" s="52">
        <f t="shared" si="741"/>
        <v>0</v>
      </c>
      <c r="K1880" s="52">
        <f t="shared" si="741"/>
        <v>0</v>
      </c>
      <c r="L1880" s="52">
        <f t="shared" si="741"/>
        <v>1</v>
      </c>
      <c r="M1880" s="54" t="s">
        <v>14</v>
      </c>
    </row>
    <row r="1881" spans="1:13" ht="15" customHeight="1" thickTop="1" thickBot="1" x14ac:dyDescent="0.3">
      <c r="A1881" s="49" t="s">
        <v>23</v>
      </c>
      <c r="B1881" s="50"/>
      <c r="C1881" s="50"/>
      <c r="D1881" s="50"/>
      <c r="E1881" s="50"/>
      <c r="F1881" s="50">
        <v>19</v>
      </c>
      <c r="G1881" s="51">
        <f t="shared" si="740"/>
        <v>19</v>
      </c>
      <c r="H1881" s="52">
        <f t="shared" si="741"/>
        <v>0</v>
      </c>
      <c r="I1881" s="52">
        <f t="shared" si="741"/>
        <v>0</v>
      </c>
      <c r="J1881" s="52">
        <f t="shared" si="741"/>
        <v>0</v>
      </c>
      <c r="K1881" s="52">
        <f t="shared" si="741"/>
        <v>0</v>
      </c>
      <c r="L1881" s="52">
        <f t="shared" si="741"/>
        <v>1</v>
      </c>
      <c r="M1881" s="54"/>
    </row>
    <row r="1882" spans="1:13" ht="15" customHeight="1" thickTop="1" thickBot="1" x14ac:dyDescent="0.3">
      <c r="A1882" s="55" t="s">
        <v>24</v>
      </c>
      <c r="B1882" s="56">
        <f t="shared" ref="B1882:E1882" si="742">IFERROR(AVERAGE(B1877:B1881),0)</f>
        <v>0</v>
      </c>
      <c r="C1882" s="56">
        <f t="shared" si="742"/>
        <v>0</v>
      </c>
      <c r="D1882" s="56">
        <f t="shared" si="742"/>
        <v>0</v>
      </c>
      <c r="E1882" s="56">
        <f t="shared" si="742"/>
        <v>0</v>
      </c>
      <c r="F1882" s="56"/>
      <c r="G1882" s="56">
        <f>SUM(AVERAGE(G1877:G1881))</f>
        <v>19</v>
      </c>
      <c r="H1882" s="58">
        <f>AVERAGE(H1877:H1881)*0.2</f>
        <v>0</v>
      </c>
      <c r="I1882" s="58">
        <f>AVERAGE(I1877:I1881)*0.4</f>
        <v>0</v>
      </c>
      <c r="J1882" s="58">
        <f>AVERAGE(J1877:J1881)*0.6</f>
        <v>0</v>
      </c>
      <c r="K1882" s="58">
        <f>AVERAGE(K1877:K1881)*0.8</f>
        <v>0</v>
      </c>
      <c r="L1882" s="61">
        <f>AVERAGE(L1877:L1881)*1</f>
        <v>1</v>
      </c>
      <c r="M1882" s="58">
        <f>SUM(H1882:L1882)</f>
        <v>1</v>
      </c>
    </row>
    <row r="1883" spans="1:13" ht="15" customHeight="1" thickTop="1" thickBot="1" x14ac:dyDescent="0.3">
      <c r="A1883" s="59" t="s">
        <v>25</v>
      </c>
      <c r="B1883" s="45" t="s">
        <v>7</v>
      </c>
      <c r="C1883" s="45" t="s">
        <v>8</v>
      </c>
      <c r="D1883" s="45" t="s">
        <v>9</v>
      </c>
      <c r="E1883" s="45" t="s">
        <v>10</v>
      </c>
      <c r="F1883" s="45" t="s">
        <v>11</v>
      </c>
      <c r="G1883" s="46" t="s">
        <v>12</v>
      </c>
      <c r="H1883" s="45" t="s">
        <v>7</v>
      </c>
      <c r="I1883" s="45" t="s">
        <v>8</v>
      </c>
      <c r="J1883" s="45" t="s">
        <v>9</v>
      </c>
      <c r="K1883" s="45" t="s">
        <v>10</v>
      </c>
      <c r="L1883" s="60" t="s">
        <v>11</v>
      </c>
      <c r="M1883" s="46" t="s">
        <v>12</v>
      </c>
    </row>
    <row r="1884" spans="1:13" ht="15" customHeight="1" thickTop="1" thickBot="1" x14ac:dyDescent="0.3">
      <c r="A1884" s="49" t="s">
        <v>26</v>
      </c>
      <c r="B1884" s="50"/>
      <c r="C1884" s="50"/>
      <c r="D1884" s="50"/>
      <c r="E1884" s="50"/>
      <c r="F1884" s="50">
        <v>19</v>
      </c>
      <c r="G1884" s="51">
        <f t="shared" ref="G1884:G1886" si="743">SUM(B1884:F1884)</f>
        <v>19</v>
      </c>
      <c r="H1884" s="52">
        <f t="shared" ref="H1884:L1886" si="744">IFERROR(B1884/$G$1884,0)</f>
        <v>0</v>
      </c>
      <c r="I1884" s="52">
        <f t="shared" si="744"/>
        <v>0</v>
      </c>
      <c r="J1884" s="52">
        <f t="shared" si="744"/>
        <v>0</v>
      </c>
      <c r="K1884" s="52">
        <f t="shared" si="744"/>
        <v>0</v>
      </c>
      <c r="L1884" s="52">
        <f t="shared" si="744"/>
        <v>1</v>
      </c>
      <c r="M1884" s="54" t="s">
        <v>14</v>
      </c>
    </row>
    <row r="1885" spans="1:13" ht="15" customHeight="1" thickTop="1" thickBot="1" x14ac:dyDescent="0.3">
      <c r="A1885" s="49" t="s">
        <v>27</v>
      </c>
      <c r="B1885" s="50"/>
      <c r="C1885" s="50"/>
      <c r="D1885" s="50"/>
      <c r="E1885" s="50"/>
      <c r="F1885" s="50">
        <v>19</v>
      </c>
      <c r="G1885" s="51">
        <f t="shared" si="743"/>
        <v>19</v>
      </c>
      <c r="H1885" s="52">
        <f t="shared" si="744"/>
        <v>0</v>
      </c>
      <c r="I1885" s="52">
        <f t="shared" si="744"/>
        <v>0</v>
      </c>
      <c r="J1885" s="52">
        <f t="shared" si="744"/>
        <v>0</v>
      </c>
      <c r="K1885" s="52">
        <f t="shared" si="744"/>
        <v>0</v>
      </c>
      <c r="L1885" s="52">
        <f t="shared" si="744"/>
        <v>1</v>
      </c>
      <c r="M1885" s="54" t="s">
        <v>14</v>
      </c>
    </row>
    <row r="1886" spans="1:13" ht="15" customHeight="1" thickTop="1" thickBot="1" x14ac:dyDescent="0.3">
      <c r="A1886" s="49" t="s">
        <v>28</v>
      </c>
      <c r="B1886" s="50"/>
      <c r="C1886" s="50"/>
      <c r="D1886" s="50"/>
      <c r="E1886" s="50"/>
      <c r="F1886" s="50">
        <v>19</v>
      </c>
      <c r="G1886" s="51">
        <f t="shared" si="743"/>
        <v>19</v>
      </c>
      <c r="H1886" s="52">
        <f t="shared" si="744"/>
        <v>0</v>
      </c>
      <c r="I1886" s="52">
        <f t="shared" si="744"/>
        <v>0</v>
      </c>
      <c r="J1886" s="52">
        <f t="shared" si="744"/>
        <v>0</v>
      </c>
      <c r="K1886" s="52">
        <f t="shared" si="744"/>
        <v>0</v>
      </c>
      <c r="L1886" s="52">
        <f t="shared" si="744"/>
        <v>1</v>
      </c>
      <c r="M1886" s="54" t="s">
        <v>14</v>
      </c>
    </row>
    <row r="1887" spans="1:13" ht="15" customHeight="1" thickTop="1" thickBot="1" x14ac:dyDescent="0.3">
      <c r="A1887" s="55" t="s">
        <v>24</v>
      </c>
      <c r="B1887" s="56"/>
      <c r="C1887" s="56">
        <f t="shared" ref="C1887:E1887" si="745">IFERROR(AVERAGE(C1884:C1886),0)</f>
        <v>0</v>
      </c>
      <c r="D1887" s="62">
        <f t="shared" si="745"/>
        <v>0</v>
      </c>
      <c r="E1887" s="62">
        <f t="shared" si="745"/>
        <v>0</v>
      </c>
      <c r="F1887" s="62"/>
      <c r="G1887" s="62">
        <f>SUM(AVERAGE(G1884:G1886))</f>
        <v>19</v>
      </c>
      <c r="H1887" s="58">
        <f>AVERAGE(H1884:H1886)*0.2</f>
        <v>0</v>
      </c>
      <c r="I1887" s="58">
        <f>AVERAGE(I1884:I1886)*0.4</f>
        <v>0</v>
      </c>
      <c r="J1887" s="58">
        <f>AVERAGE(J1884:J1886)*0.6</f>
        <v>0</v>
      </c>
      <c r="K1887" s="58">
        <f>AVERAGE(K1884:K1886)*0.8</f>
        <v>0</v>
      </c>
      <c r="L1887" s="61">
        <f>AVERAGE(L1884:L1886)*1</f>
        <v>1</v>
      </c>
      <c r="M1887" s="63">
        <f>SUM(H1887:L1887)</f>
        <v>1</v>
      </c>
    </row>
    <row r="1888" spans="1:13" ht="15" customHeight="1" thickTop="1" thickBot="1" x14ac:dyDescent="0.3">
      <c r="A1888" s="44" t="s">
        <v>29</v>
      </c>
      <c r="B1888" s="45" t="s">
        <v>7</v>
      </c>
      <c r="C1888" s="45" t="s">
        <v>8</v>
      </c>
      <c r="D1888" s="45" t="s">
        <v>9</v>
      </c>
      <c r="E1888" s="45" t="s">
        <v>10</v>
      </c>
      <c r="F1888" s="45" t="s">
        <v>11</v>
      </c>
      <c r="G1888" s="46" t="s">
        <v>12</v>
      </c>
      <c r="H1888" s="45" t="s">
        <v>7</v>
      </c>
      <c r="I1888" s="45" t="s">
        <v>8</v>
      </c>
      <c r="J1888" s="45" t="s">
        <v>9</v>
      </c>
      <c r="K1888" s="45" t="s">
        <v>10</v>
      </c>
      <c r="L1888" s="60" t="s">
        <v>11</v>
      </c>
      <c r="M1888" s="46" t="s">
        <v>12</v>
      </c>
    </row>
    <row r="1889" spans="1:13" ht="15" customHeight="1" thickTop="1" thickBot="1" x14ac:dyDescent="0.3">
      <c r="A1889" s="64" t="s">
        <v>30</v>
      </c>
      <c r="B1889" s="65"/>
      <c r="C1889" s="65"/>
      <c r="D1889" s="65"/>
      <c r="E1889" s="50"/>
      <c r="F1889" s="50">
        <v>19</v>
      </c>
      <c r="G1889" s="66">
        <f t="shared" ref="G1889:G1892" si="746">SUM(B1889:F1889)</f>
        <v>19</v>
      </c>
      <c r="H1889" s="67">
        <f t="shared" ref="H1889:L1892" si="747">IFERROR(B1889/$G$1889,0)</f>
        <v>0</v>
      </c>
      <c r="I1889" s="67">
        <f t="shared" si="747"/>
        <v>0</v>
      </c>
      <c r="J1889" s="67">
        <f t="shared" si="747"/>
        <v>0</v>
      </c>
      <c r="K1889" s="67">
        <f t="shared" si="747"/>
        <v>0</v>
      </c>
      <c r="L1889" s="67">
        <f t="shared" si="747"/>
        <v>1</v>
      </c>
      <c r="M1889" s="54" t="s">
        <v>14</v>
      </c>
    </row>
    <row r="1890" spans="1:13" ht="15" customHeight="1" thickTop="1" thickBot="1" x14ac:dyDescent="0.3">
      <c r="A1890" s="64" t="s">
        <v>31</v>
      </c>
      <c r="B1890" s="65"/>
      <c r="C1890" s="65"/>
      <c r="D1890" s="65"/>
      <c r="E1890" s="50"/>
      <c r="F1890" s="50">
        <v>19</v>
      </c>
      <c r="G1890" s="66">
        <f t="shared" si="746"/>
        <v>19</v>
      </c>
      <c r="H1890" s="67">
        <f t="shared" si="747"/>
        <v>0</v>
      </c>
      <c r="I1890" s="67">
        <f t="shared" si="747"/>
        <v>0</v>
      </c>
      <c r="J1890" s="67">
        <f t="shared" si="747"/>
        <v>0</v>
      </c>
      <c r="K1890" s="67">
        <f t="shared" si="747"/>
        <v>0</v>
      </c>
      <c r="L1890" s="67">
        <f t="shared" si="747"/>
        <v>1</v>
      </c>
      <c r="M1890" s="54" t="s">
        <v>14</v>
      </c>
    </row>
    <row r="1891" spans="1:13" ht="15" customHeight="1" thickTop="1" thickBot="1" x14ac:dyDescent="0.3">
      <c r="A1891" s="64" t="s">
        <v>32</v>
      </c>
      <c r="B1891" s="65"/>
      <c r="C1891" s="65"/>
      <c r="D1891" s="65"/>
      <c r="E1891" s="50"/>
      <c r="F1891" s="50">
        <v>19</v>
      </c>
      <c r="G1891" s="66">
        <f t="shared" si="746"/>
        <v>19</v>
      </c>
      <c r="H1891" s="67">
        <f t="shared" si="747"/>
        <v>0</v>
      </c>
      <c r="I1891" s="67">
        <f t="shared" si="747"/>
        <v>0</v>
      </c>
      <c r="J1891" s="67">
        <f t="shared" si="747"/>
        <v>0</v>
      </c>
      <c r="K1891" s="67">
        <f t="shared" si="747"/>
        <v>0</v>
      </c>
      <c r="L1891" s="67">
        <f t="shared" si="747"/>
        <v>1</v>
      </c>
      <c r="M1891" s="54" t="s">
        <v>14</v>
      </c>
    </row>
    <row r="1892" spans="1:13" ht="15" customHeight="1" thickTop="1" thickBot="1" x14ac:dyDescent="0.3">
      <c r="A1892" s="64" t="s">
        <v>33</v>
      </c>
      <c r="B1892" s="65"/>
      <c r="C1892" s="65"/>
      <c r="D1892" s="65"/>
      <c r="E1892" s="50"/>
      <c r="F1892" s="50">
        <v>19</v>
      </c>
      <c r="G1892" s="66">
        <f t="shared" si="746"/>
        <v>19</v>
      </c>
      <c r="H1892" s="67">
        <f t="shared" si="747"/>
        <v>0</v>
      </c>
      <c r="I1892" s="67">
        <f t="shared" si="747"/>
        <v>0</v>
      </c>
      <c r="J1892" s="67">
        <f t="shared" si="747"/>
        <v>0</v>
      </c>
      <c r="K1892" s="67">
        <f t="shared" si="747"/>
        <v>0</v>
      </c>
      <c r="L1892" s="67">
        <f t="shared" si="747"/>
        <v>1</v>
      </c>
      <c r="M1892" s="54" t="s">
        <v>14</v>
      </c>
    </row>
    <row r="1893" spans="1:13" ht="15" customHeight="1" thickTop="1" thickBot="1" x14ac:dyDescent="0.3">
      <c r="A1893" s="68" t="s">
        <v>24</v>
      </c>
      <c r="B1893" s="69">
        <f t="shared" ref="B1893:E1893" si="748">IFERROR(AVERAGE(B1889:B1892),0)</f>
        <v>0</v>
      </c>
      <c r="C1893" s="69">
        <f t="shared" si="748"/>
        <v>0</v>
      </c>
      <c r="D1893" s="69">
        <f t="shared" si="748"/>
        <v>0</v>
      </c>
      <c r="E1893" s="69">
        <f t="shared" si="748"/>
        <v>0</v>
      </c>
      <c r="F1893" s="69"/>
      <c r="G1893" s="69">
        <f>SUM(AVERAGE(G1889:G1892))</f>
        <v>19</v>
      </c>
      <c r="H1893" s="63">
        <f>AVERAGE(H1889:H1892)*0.2</f>
        <v>0</v>
      </c>
      <c r="I1893" s="63">
        <f>AVERAGE(I1889:I1892)*0.4</f>
        <v>0</v>
      </c>
      <c r="J1893" s="63">
        <f>AVERAGE(J1889:J1892)*0.6</f>
        <v>0</v>
      </c>
      <c r="K1893" s="63">
        <f>AVERAGE(K1889:K1892)*0.8</f>
        <v>0</v>
      </c>
      <c r="L1893" s="70">
        <f>AVERAGE(L1889:L1892)*1</f>
        <v>1</v>
      </c>
      <c r="M1893" s="63">
        <f>SUM(H1893:L1893)</f>
        <v>1</v>
      </c>
    </row>
    <row r="1894" spans="1:13" ht="15" customHeight="1" thickTop="1" thickBot="1" x14ac:dyDescent="0.3">
      <c r="A1894" s="71" t="s">
        <v>114</v>
      </c>
      <c r="B1894" s="72"/>
      <c r="C1894" s="72"/>
      <c r="D1894" s="72"/>
      <c r="E1894" s="72"/>
      <c r="F1894" s="72"/>
      <c r="G1894" s="73">
        <f>SUM(B1894:F1894)</f>
        <v>0</v>
      </c>
      <c r="H1894" s="74">
        <f t="shared" ref="H1894:L1894" si="749">IFERROR(B1894/$G$1894,0)</f>
        <v>0</v>
      </c>
      <c r="I1894" s="74">
        <f t="shared" si="749"/>
        <v>0</v>
      </c>
      <c r="J1894" s="74">
        <f t="shared" si="749"/>
        <v>0</v>
      </c>
      <c r="K1894" s="74">
        <f t="shared" si="749"/>
        <v>0</v>
      </c>
      <c r="L1894" s="74">
        <f t="shared" si="749"/>
        <v>0</v>
      </c>
      <c r="M1894" s="54" t="s">
        <v>14</v>
      </c>
    </row>
    <row r="1895" spans="1:13" ht="15" customHeight="1" thickTop="1" thickBot="1" x14ac:dyDescent="0.3">
      <c r="A1895" s="170" t="s">
        <v>35</v>
      </c>
      <c r="B1895" s="171"/>
      <c r="C1895" s="171"/>
      <c r="D1895" s="171"/>
      <c r="E1895" s="171"/>
      <c r="F1895" s="172"/>
      <c r="G1895" s="75">
        <v>19</v>
      </c>
      <c r="H1895" s="63" t="s">
        <v>14</v>
      </c>
      <c r="I1895" s="63" t="s">
        <v>14</v>
      </c>
      <c r="J1895" s="63" t="s">
        <v>14</v>
      </c>
      <c r="K1895" s="63" t="s">
        <v>14</v>
      </c>
      <c r="L1895" s="63" t="s">
        <v>14</v>
      </c>
      <c r="M1895" s="63">
        <f>(M1875+M1882+M1887+M1893)/4</f>
        <v>1</v>
      </c>
    </row>
    <row r="1896" spans="1:13" ht="15" customHeight="1" thickTop="1" x14ac:dyDescent="0.25">
      <c r="A1896" s="37"/>
      <c r="B1896" s="37"/>
      <c r="C1896" s="37"/>
      <c r="D1896" s="37"/>
      <c r="E1896" s="37"/>
      <c r="F1896" s="37"/>
      <c r="G1896" s="37"/>
      <c r="H1896" s="37"/>
      <c r="I1896" s="37"/>
      <c r="J1896" s="37"/>
      <c r="K1896" s="37"/>
      <c r="L1896" s="37"/>
      <c r="M1896" s="37"/>
    </row>
    <row r="1897" spans="1:13" ht="15" customHeight="1" thickBot="1" x14ac:dyDescent="0.3">
      <c r="A1897" s="37"/>
      <c r="B1897" s="37"/>
      <c r="C1897" s="37"/>
      <c r="D1897" s="37"/>
      <c r="E1897" s="37"/>
      <c r="F1897" s="37"/>
      <c r="G1897" s="37"/>
      <c r="H1897" s="37"/>
      <c r="I1897" s="37"/>
      <c r="J1897" s="37"/>
      <c r="K1897" s="37"/>
      <c r="L1897" s="37"/>
      <c r="M1897" s="37"/>
    </row>
    <row r="1898" spans="1:13" ht="15" customHeight="1" thickTop="1" thickBot="1" x14ac:dyDescent="0.3">
      <c r="A1898" s="39" t="s">
        <v>0</v>
      </c>
      <c r="B1898" s="153" t="s">
        <v>51</v>
      </c>
      <c r="C1898" s="154"/>
      <c r="D1898" s="154"/>
      <c r="E1898" s="154"/>
      <c r="F1898" s="154"/>
      <c r="G1898" s="155"/>
      <c r="H1898" s="156" t="s">
        <v>111</v>
      </c>
      <c r="I1898" s="157"/>
      <c r="J1898" s="158"/>
      <c r="K1898" s="40" t="s">
        <v>2</v>
      </c>
      <c r="L1898" s="159">
        <v>45345</v>
      </c>
      <c r="M1898" s="160"/>
    </row>
    <row r="1899" spans="1:13" ht="15" customHeight="1" thickBot="1" x14ac:dyDescent="0.3">
      <c r="A1899" s="161" t="s">
        <v>3</v>
      </c>
      <c r="B1899" s="162"/>
      <c r="C1899" s="162"/>
      <c r="D1899" s="162"/>
      <c r="E1899" s="162"/>
      <c r="F1899" s="162"/>
      <c r="G1899" s="163"/>
      <c r="H1899" s="41" t="s">
        <v>112</v>
      </c>
      <c r="I1899" s="167">
        <v>22</v>
      </c>
      <c r="J1899" s="155"/>
      <c r="K1899" s="42"/>
      <c r="L1899" s="41"/>
      <c r="M1899" s="41"/>
    </row>
    <row r="1900" spans="1:13" ht="15" customHeight="1" thickBot="1" x14ac:dyDescent="0.3">
      <c r="A1900" s="164"/>
      <c r="B1900" s="165"/>
      <c r="C1900" s="165"/>
      <c r="D1900" s="165"/>
      <c r="E1900" s="165"/>
      <c r="F1900" s="165"/>
      <c r="G1900" s="166"/>
      <c r="H1900" s="41" t="s">
        <v>113</v>
      </c>
      <c r="I1900" s="167">
        <v>2</v>
      </c>
      <c r="J1900" s="155"/>
      <c r="K1900" s="41"/>
      <c r="L1900" s="41"/>
      <c r="M1900" s="41"/>
    </row>
    <row r="1901" spans="1:13" ht="15" customHeight="1" thickBot="1" x14ac:dyDescent="0.3">
      <c r="A1901" s="43" t="s">
        <v>4</v>
      </c>
      <c r="B1901" s="168" t="s">
        <v>5</v>
      </c>
      <c r="C1901" s="169"/>
      <c r="D1901" s="169"/>
      <c r="E1901" s="169"/>
      <c r="F1901" s="169"/>
      <c r="G1901" s="169"/>
      <c r="H1901" s="167" t="s">
        <v>5</v>
      </c>
      <c r="I1901" s="154"/>
      <c r="J1901" s="154"/>
      <c r="K1901" s="154"/>
      <c r="L1901" s="154"/>
      <c r="M1901" s="155"/>
    </row>
    <row r="1902" spans="1:13" ht="15" customHeight="1" thickTop="1" thickBot="1" x14ac:dyDescent="0.3">
      <c r="A1902" s="44" t="s">
        <v>6</v>
      </c>
      <c r="B1902" s="45" t="s">
        <v>7</v>
      </c>
      <c r="C1902" s="45" t="s">
        <v>8</v>
      </c>
      <c r="D1902" s="45" t="s">
        <v>9</v>
      </c>
      <c r="E1902" s="45" t="s">
        <v>10</v>
      </c>
      <c r="F1902" s="45" t="s">
        <v>11</v>
      </c>
      <c r="G1902" s="46" t="s">
        <v>12</v>
      </c>
      <c r="H1902" s="47" t="s">
        <v>7</v>
      </c>
      <c r="I1902" s="47" t="s">
        <v>8</v>
      </c>
      <c r="J1902" s="47" t="s">
        <v>9</v>
      </c>
      <c r="K1902" s="47" t="s">
        <v>10</v>
      </c>
      <c r="L1902" s="47" t="s">
        <v>11</v>
      </c>
      <c r="M1902" s="48" t="s">
        <v>12</v>
      </c>
    </row>
    <row r="1903" spans="1:13" ht="15" customHeight="1" thickTop="1" thickBot="1" x14ac:dyDescent="0.3">
      <c r="A1903" s="49" t="s">
        <v>13</v>
      </c>
      <c r="B1903" s="50"/>
      <c r="C1903" s="50"/>
      <c r="D1903" s="50"/>
      <c r="E1903" s="50">
        <v>1</v>
      </c>
      <c r="F1903" s="50">
        <v>23</v>
      </c>
      <c r="G1903" s="51">
        <f t="shared" ref="G1903:G1905" si="750">SUM(B1903:F1903)</f>
        <v>24</v>
      </c>
      <c r="H1903" s="52">
        <f t="shared" ref="H1903:L1905" si="751">IFERROR(B1903/$G$1903,0)</f>
        <v>0</v>
      </c>
      <c r="I1903" s="52">
        <f t="shared" si="751"/>
        <v>0</v>
      </c>
      <c r="J1903" s="52">
        <f t="shared" si="751"/>
        <v>0</v>
      </c>
      <c r="K1903" s="52">
        <f t="shared" si="751"/>
        <v>4.1666666666666664E-2</v>
      </c>
      <c r="L1903" s="52">
        <f t="shared" si="751"/>
        <v>0.95833333333333337</v>
      </c>
      <c r="M1903" s="53" t="s">
        <v>14</v>
      </c>
    </row>
    <row r="1904" spans="1:13" ht="15" customHeight="1" thickTop="1" thickBot="1" x14ac:dyDescent="0.3">
      <c r="A1904" s="49" t="s">
        <v>15</v>
      </c>
      <c r="B1904" s="50"/>
      <c r="C1904" s="50"/>
      <c r="D1904" s="50"/>
      <c r="E1904" s="50"/>
      <c r="F1904" s="50">
        <v>24</v>
      </c>
      <c r="G1904" s="51">
        <f t="shared" si="750"/>
        <v>24</v>
      </c>
      <c r="H1904" s="52">
        <f t="shared" si="751"/>
        <v>0</v>
      </c>
      <c r="I1904" s="52">
        <f t="shared" si="751"/>
        <v>0</v>
      </c>
      <c r="J1904" s="52">
        <f t="shared" si="751"/>
        <v>0</v>
      </c>
      <c r="K1904" s="52">
        <f t="shared" si="751"/>
        <v>0</v>
      </c>
      <c r="L1904" s="52">
        <f t="shared" si="751"/>
        <v>1</v>
      </c>
      <c r="M1904" s="54" t="s">
        <v>14</v>
      </c>
    </row>
    <row r="1905" spans="1:13" ht="15" customHeight="1" thickTop="1" thickBot="1" x14ac:dyDescent="0.3">
      <c r="A1905" s="49" t="s">
        <v>16</v>
      </c>
      <c r="B1905" s="50"/>
      <c r="C1905" s="50"/>
      <c r="D1905" s="50"/>
      <c r="E1905" s="50"/>
      <c r="F1905" s="50">
        <v>24</v>
      </c>
      <c r="G1905" s="51">
        <f t="shared" si="750"/>
        <v>24</v>
      </c>
      <c r="H1905" s="52">
        <f t="shared" si="751"/>
        <v>0</v>
      </c>
      <c r="I1905" s="52">
        <f t="shared" si="751"/>
        <v>0</v>
      </c>
      <c r="J1905" s="52">
        <f t="shared" si="751"/>
        <v>0</v>
      </c>
      <c r="K1905" s="52">
        <f t="shared" si="751"/>
        <v>0</v>
      </c>
      <c r="L1905" s="52">
        <f t="shared" si="751"/>
        <v>1</v>
      </c>
      <c r="M1905" s="54" t="s">
        <v>14</v>
      </c>
    </row>
    <row r="1906" spans="1:13" ht="15" customHeight="1" thickTop="1" thickBot="1" x14ac:dyDescent="0.3">
      <c r="A1906" s="55" t="s">
        <v>17</v>
      </c>
      <c r="B1906" s="56">
        <f t="shared" ref="B1906:E1906" si="752">IFERROR(AVERAGE(B1903:B1905),0)</f>
        <v>0</v>
      </c>
      <c r="C1906" s="56">
        <f t="shared" si="752"/>
        <v>0</v>
      </c>
      <c r="D1906" s="56">
        <f t="shared" si="752"/>
        <v>0</v>
      </c>
      <c r="E1906" s="56">
        <f t="shared" si="752"/>
        <v>1</v>
      </c>
      <c r="F1906" s="56"/>
      <c r="G1906" s="56">
        <f>SUM(AVERAGE(G1903:G1905))</f>
        <v>24</v>
      </c>
      <c r="H1906" s="57">
        <f>AVERAGE(H1903:H1905)*0.2</f>
        <v>0</v>
      </c>
      <c r="I1906" s="57">
        <f>AVERAGE(I1903:I1905)*0.4</f>
        <v>0</v>
      </c>
      <c r="J1906" s="57">
        <f>AVERAGE(J1903:J1905)*0.6</f>
        <v>0</v>
      </c>
      <c r="K1906" s="57">
        <f>AVERAGE(K1903:K1905)*0.8</f>
        <v>1.1111111111111112E-2</v>
      </c>
      <c r="L1906" s="57">
        <f>AVERAGE(L1903:L1905)*1</f>
        <v>0.98611111111111116</v>
      </c>
      <c r="M1906" s="58">
        <f>SUM(H1906:L1906)</f>
        <v>0.99722222222222223</v>
      </c>
    </row>
    <row r="1907" spans="1:13" ht="15" customHeight="1" thickTop="1" thickBot="1" x14ac:dyDescent="0.3">
      <c r="A1907" s="59" t="s">
        <v>18</v>
      </c>
      <c r="B1907" s="45" t="s">
        <v>7</v>
      </c>
      <c r="C1907" s="45" t="s">
        <v>8</v>
      </c>
      <c r="D1907" s="45" t="s">
        <v>9</v>
      </c>
      <c r="E1907" s="45" t="s">
        <v>10</v>
      </c>
      <c r="F1907" s="45" t="s">
        <v>11</v>
      </c>
      <c r="G1907" s="46" t="s">
        <v>12</v>
      </c>
      <c r="H1907" s="45" t="s">
        <v>7</v>
      </c>
      <c r="I1907" s="45" t="s">
        <v>8</v>
      </c>
      <c r="J1907" s="45" t="s">
        <v>9</v>
      </c>
      <c r="K1907" s="45" t="s">
        <v>10</v>
      </c>
      <c r="L1907" s="60" t="s">
        <v>11</v>
      </c>
      <c r="M1907" s="46" t="s">
        <v>12</v>
      </c>
    </row>
    <row r="1908" spans="1:13" ht="15" customHeight="1" thickTop="1" thickBot="1" x14ac:dyDescent="0.3">
      <c r="A1908" s="49" t="s">
        <v>19</v>
      </c>
      <c r="B1908" s="50"/>
      <c r="C1908" s="50"/>
      <c r="D1908" s="50"/>
      <c r="E1908" s="50">
        <v>3</v>
      </c>
      <c r="F1908" s="50">
        <v>21</v>
      </c>
      <c r="G1908" s="51">
        <f t="shared" ref="G1908:G1912" si="753">SUM(B1908:F1908)</f>
        <v>24</v>
      </c>
      <c r="H1908" s="52">
        <f t="shared" ref="H1908:L1912" si="754">IFERROR(B1908/$G$1908,0)</f>
        <v>0</v>
      </c>
      <c r="I1908" s="52">
        <f t="shared" si="754"/>
        <v>0</v>
      </c>
      <c r="J1908" s="52">
        <f t="shared" si="754"/>
        <v>0</v>
      </c>
      <c r="K1908" s="52">
        <f t="shared" si="754"/>
        <v>0.125</v>
      </c>
      <c r="L1908" s="52">
        <f t="shared" si="754"/>
        <v>0.875</v>
      </c>
      <c r="M1908" s="54" t="s">
        <v>14</v>
      </c>
    </row>
    <row r="1909" spans="1:13" ht="15" customHeight="1" thickTop="1" thickBot="1" x14ac:dyDescent="0.3">
      <c r="A1909" s="49" t="s">
        <v>20</v>
      </c>
      <c r="B1909" s="50"/>
      <c r="C1909" s="50"/>
      <c r="D1909" s="50"/>
      <c r="E1909" s="50">
        <v>2</v>
      </c>
      <c r="F1909" s="50">
        <v>22</v>
      </c>
      <c r="G1909" s="51">
        <f t="shared" si="753"/>
        <v>24</v>
      </c>
      <c r="H1909" s="52">
        <f t="shared" si="754"/>
        <v>0</v>
      </c>
      <c r="I1909" s="52">
        <f t="shared" si="754"/>
        <v>0</v>
      </c>
      <c r="J1909" s="52">
        <f t="shared" si="754"/>
        <v>0</v>
      </c>
      <c r="K1909" s="52">
        <f t="shared" si="754"/>
        <v>8.3333333333333329E-2</v>
      </c>
      <c r="L1909" s="52">
        <f t="shared" si="754"/>
        <v>0.91666666666666663</v>
      </c>
      <c r="M1909" s="54" t="s">
        <v>14</v>
      </c>
    </row>
    <row r="1910" spans="1:13" ht="15" customHeight="1" thickTop="1" thickBot="1" x14ac:dyDescent="0.3">
      <c r="A1910" s="49" t="s">
        <v>21</v>
      </c>
      <c r="B1910" s="50"/>
      <c r="C1910" s="50"/>
      <c r="D1910" s="50"/>
      <c r="E1910" s="50">
        <v>1</v>
      </c>
      <c r="F1910" s="50">
        <v>23</v>
      </c>
      <c r="G1910" s="51">
        <f t="shared" si="753"/>
        <v>24</v>
      </c>
      <c r="H1910" s="52">
        <f t="shared" si="754"/>
        <v>0</v>
      </c>
      <c r="I1910" s="52">
        <f t="shared" si="754"/>
        <v>0</v>
      </c>
      <c r="J1910" s="52">
        <f t="shared" si="754"/>
        <v>0</v>
      </c>
      <c r="K1910" s="52">
        <f t="shared" si="754"/>
        <v>4.1666666666666664E-2</v>
      </c>
      <c r="L1910" s="52">
        <f t="shared" si="754"/>
        <v>0.95833333333333337</v>
      </c>
      <c r="M1910" s="54" t="s">
        <v>14</v>
      </c>
    </row>
    <row r="1911" spans="1:13" ht="15" customHeight="1" thickTop="1" thickBot="1" x14ac:dyDescent="0.3">
      <c r="A1911" s="49" t="s">
        <v>22</v>
      </c>
      <c r="B1911" s="50"/>
      <c r="C1911" s="50"/>
      <c r="D1911" s="50"/>
      <c r="E1911" s="50"/>
      <c r="F1911" s="50">
        <v>24</v>
      </c>
      <c r="G1911" s="51">
        <f t="shared" si="753"/>
        <v>24</v>
      </c>
      <c r="H1911" s="52">
        <f t="shared" si="754"/>
        <v>0</v>
      </c>
      <c r="I1911" s="52">
        <f t="shared" si="754"/>
        <v>0</v>
      </c>
      <c r="J1911" s="52">
        <f t="shared" si="754"/>
        <v>0</v>
      </c>
      <c r="K1911" s="52">
        <f t="shared" si="754"/>
        <v>0</v>
      </c>
      <c r="L1911" s="52">
        <f t="shared" si="754"/>
        <v>1</v>
      </c>
      <c r="M1911" s="54" t="s">
        <v>14</v>
      </c>
    </row>
    <row r="1912" spans="1:13" ht="15" customHeight="1" thickTop="1" thickBot="1" x14ac:dyDescent="0.3">
      <c r="A1912" s="49" t="s">
        <v>23</v>
      </c>
      <c r="B1912" s="50"/>
      <c r="C1912" s="50"/>
      <c r="D1912" s="50"/>
      <c r="E1912" s="50">
        <v>1</v>
      </c>
      <c r="F1912" s="50">
        <v>23</v>
      </c>
      <c r="G1912" s="51">
        <f t="shared" si="753"/>
        <v>24</v>
      </c>
      <c r="H1912" s="52">
        <f t="shared" si="754"/>
        <v>0</v>
      </c>
      <c r="I1912" s="52">
        <f t="shared" si="754"/>
        <v>0</v>
      </c>
      <c r="J1912" s="52">
        <f t="shared" si="754"/>
        <v>0</v>
      </c>
      <c r="K1912" s="52">
        <f t="shared" si="754"/>
        <v>4.1666666666666664E-2</v>
      </c>
      <c r="L1912" s="52">
        <f t="shared" si="754"/>
        <v>0.95833333333333337</v>
      </c>
      <c r="M1912" s="54"/>
    </row>
    <row r="1913" spans="1:13" ht="15" customHeight="1" thickTop="1" thickBot="1" x14ac:dyDescent="0.3">
      <c r="A1913" s="55" t="s">
        <v>24</v>
      </c>
      <c r="B1913" s="56">
        <f t="shared" ref="B1913:E1913" si="755">IFERROR(AVERAGE(B1908:B1912),0)</f>
        <v>0</v>
      </c>
      <c r="C1913" s="56">
        <f t="shared" si="755"/>
        <v>0</v>
      </c>
      <c r="D1913" s="56">
        <f t="shared" si="755"/>
        <v>0</v>
      </c>
      <c r="E1913" s="56">
        <f t="shared" si="755"/>
        <v>1.75</v>
      </c>
      <c r="F1913" s="56"/>
      <c r="G1913" s="56">
        <f>SUM(AVERAGE(G1908:G1912))</f>
        <v>24</v>
      </c>
      <c r="H1913" s="58">
        <f>AVERAGE(H1908:H1912)*0.2</f>
        <v>0</v>
      </c>
      <c r="I1913" s="58">
        <f>AVERAGE(I1908:I1912)*0.4</f>
        <v>0</v>
      </c>
      <c r="J1913" s="58">
        <f>AVERAGE(J1908:J1912)*0.6</f>
        <v>0</v>
      </c>
      <c r="K1913" s="58">
        <f>AVERAGE(K1908:K1912)*0.8</f>
        <v>4.6666666666666662E-2</v>
      </c>
      <c r="L1913" s="61">
        <f>AVERAGE(L1908:L1912)*1</f>
        <v>0.94166666666666665</v>
      </c>
      <c r="M1913" s="58">
        <f>SUM(H1913:L1913)</f>
        <v>0.98833333333333329</v>
      </c>
    </row>
    <row r="1914" spans="1:13" ht="15" customHeight="1" thickTop="1" thickBot="1" x14ac:dyDescent="0.3">
      <c r="A1914" s="59" t="s">
        <v>25</v>
      </c>
      <c r="B1914" s="45" t="s">
        <v>7</v>
      </c>
      <c r="C1914" s="45" t="s">
        <v>8</v>
      </c>
      <c r="D1914" s="45" t="s">
        <v>9</v>
      </c>
      <c r="E1914" s="45" t="s">
        <v>10</v>
      </c>
      <c r="F1914" s="45" t="s">
        <v>11</v>
      </c>
      <c r="G1914" s="46" t="s">
        <v>12</v>
      </c>
      <c r="H1914" s="45" t="s">
        <v>7</v>
      </c>
      <c r="I1914" s="45" t="s">
        <v>8</v>
      </c>
      <c r="J1914" s="45" t="s">
        <v>9</v>
      </c>
      <c r="K1914" s="45" t="s">
        <v>10</v>
      </c>
      <c r="L1914" s="60" t="s">
        <v>11</v>
      </c>
      <c r="M1914" s="46" t="s">
        <v>12</v>
      </c>
    </row>
    <row r="1915" spans="1:13" ht="15" customHeight="1" thickTop="1" thickBot="1" x14ac:dyDescent="0.3">
      <c r="A1915" s="49" t="s">
        <v>26</v>
      </c>
      <c r="B1915" s="50"/>
      <c r="C1915" s="50"/>
      <c r="D1915" s="50"/>
      <c r="E1915" s="50"/>
      <c r="F1915" s="50">
        <v>24</v>
      </c>
      <c r="G1915" s="51">
        <f t="shared" ref="G1915:G1917" si="756">SUM(B1915:F1915)</f>
        <v>24</v>
      </c>
      <c r="H1915" s="52">
        <f t="shared" ref="H1915:L1917" si="757">IFERROR(B1915/$G$1915,0)</f>
        <v>0</v>
      </c>
      <c r="I1915" s="52">
        <f t="shared" si="757"/>
        <v>0</v>
      </c>
      <c r="J1915" s="52">
        <f t="shared" si="757"/>
        <v>0</v>
      </c>
      <c r="K1915" s="52">
        <f t="shared" si="757"/>
        <v>0</v>
      </c>
      <c r="L1915" s="52">
        <f t="shared" si="757"/>
        <v>1</v>
      </c>
      <c r="M1915" s="54" t="s">
        <v>14</v>
      </c>
    </row>
    <row r="1916" spans="1:13" ht="15" customHeight="1" thickTop="1" thickBot="1" x14ac:dyDescent="0.3">
      <c r="A1916" s="49" t="s">
        <v>27</v>
      </c>
      <c r="B1916" s="50"/>
      <c r="C1916" s="50"/>
      <c r="D1916" s="50"/>
      <c r="E1916" s="50">
        <v>1</v>
      </c>
      <c r="F1916" s="50">
        <v>23</v>
      </c>
      <c r="G1916" s="51">
        <f t="shared" si="756"/>
        <v>24</v>
      </c>
      <c r="H1916" s="52">
        <f t="shared" si="757"/>
        <v>0</v>
      </c>
      <c r="I1916" s="52">
        <f t="shared" si="757"/>
        <v>0</v>
      </c>
      <c r="J1916" s="52">
        <f t="shared" si="757"/>
        <v>0</v>
      </c>
      <c r="K1916" s="52">
        <f t="shared" si="757"/>
        <v>4.1666666666666664E-2</v>
      </c>
      <c r="L1916" s="52">
        <f t="shared" si="757"/>
        <v>0.95833333333333337</v>
      </c>
      <c r="M1916" s="54" t="s">
        <v>14</v>
      </c>
    </row>
    <row r="1917" spans="1:13" ht="15" customHeight="1" thickTop="1" thickBot="1" x14ac:dyDescent="0.3">
      <c r="A1917" s="49" t="s">
        <v>28</v>
      </c>
      <c r="B1917" s="50"/>
      <c r="C1917" s="50"/>
      <c r="D1917" s="50"/>
      <c r="E1917" s="50"/>
      <c r="F1917" s="50">
        <v>24</v>
      </c>
      <c r="G1917" s="51">
        <f t="shared" si="756"/>
        <v>24</v>
      </c>
      <c r="H1917" s="52">
        <f t="shared" si="757"/>
        <v>0</v>
      </c>
      <c r="I1917" s="52">
        <f t="shared" si="757"/>
        <v>0</v>
      </c>
      <c r="J1917" s="52">
        <f t="shared" si="757"/>
        <v>0</v>
      </c>
      <c r="K1917" s="52">
        <f t="shared" si="757"/>
        <v>0</v>
      </c>
      <c r="L1917" s="52">
        <f t="shared" si="757"/>
        <v>1</v>
      </c>
      <c r="M1917" s="54" t="s">
        <v>14</v>
      </c>
    </row>
    <row r="1918" spans="1:13" ht="15" customHeight="1" thickTop="1" thickBot="1" x14ac:dyDescent="0.3">
      <c r="A1918" s="55" t="s">
        <v>24</v>
      </c>
      <c r="B1918" s="56"/>
      <c r="C1918" s="56">
        <f t="shared" ref="C1918:F1918" si="758">IFERROR(AVERAGE(C1915:C1917),0)</f>
        <v>0</v>
      </c>
      <c r="D1918" s="62">
        <f t="shared" si="758"/>
        <v>0</v>
      </c>
      <c r="E1918" s="62">
        <f t="shared" si="758"/>
        <v>1</v>
      </c>
      <c r="F1918" s="62">
        <f t="shared" si="758"/>
        <v>23.666666666666668</v>
      </c>
      <c r="G1918" s="62">
        <f>SUM(AVERAGE(G1915:G1917))</f>
        <v>24</v>
      </c>
      <c r="H1918" s="58">
        <f>AVERAGE(H1915:H1917)*0.2</f>
        <v>0</v>
      </c>
      <c r="I1918" s="58">
        <f>AVERAGE(I1915:I1917)*0.4</f>
        <v>0</v>
      </c>
      <c r="J1918" s="58">
        <f>AVERAGE(J1915:J1917)*0.6</f>
        <v>0</v>
      </c>
      <c r="K1918" s="58">
        <f>AVERAGE(K1915:K1917)*0.8</f>
        <v>1.1111111111111112E-2</v>
      </c>
      <c r="L1918" s="61">
        <f>AVERAGE(L1915:L1917)*1</f>
        <v>0.98611111111111116</v>
      </c>
      <c r="M1918" s="63">
        <f>SUM(H1918:L1918)</f>
        <v>0.99722222222222223</v>
      </c>
    </row>
    <row r="1919" spans="1:13" ht="15" customHeight="1" thickTop="1" thickBot="1" x14ac:dyDescent="0.3">
      <c r="A1919" s="44" t="s">
        <v>29</v>
      </c>
      <c r="B1919" s="45" t="s">
        <v>7</v>
      </c>
      <c r="C1919" s="45" t="s">
        <v>8</v>
      </c>
      <c r="D1919" s="45" t="s">
        <v>9</v>
      </c>
      <c r="E1919" s="45" t="s">
        <v>10</v>
      </c>
      <c r="F1919" s="45" t="s">
        <v>11</v>
      </c>
      <c r="G1919" s="46" t="s">
        <v>12</v>
      </c>
      <c r="H1919" s="45" t="s">
        <v>7</v>
      </c>
      <c r="I1919" s="45" t="s">
        <v>8</v>
      </c>
      <c r="J1919" s="45" t="s">
        <v>9</v>
      </c>
      <c r="K1919" s="45" t="s">
        <v>10</v>
      </c>
      <c r="L1919" s="60" t="s">
        <v>11</v>
      </c>
      <c r="M1919" s="46" t="s">
        <v>12</v>
      </c>
    </row>
    <row r="1920" spans="1:13" ht="15" customHeight="1" thickTop="1" thickBot="1" x14ac:dyDescent="0.3">
      <c r="A1920" s="64" t="s">
        <v>30</v>
      </c>
      <c r="B1920" s="65"/>
      <c r="C1920" s="65"/>
      <c r="D1920" s="65"/>
      <c r="E1920" s="50"/>
      <c r="F1920" s="50">
        <v>24</v>
      </c>
      <c r="G1920" s="66">
        <f t="shared" ref="G1920:G1923" si="759">SUM(B1920:F1920)</f>
        <v>24</v>
      </c>
      <c r="H1920" s="67">
        <f t="shared" ref="H1920:L1923" si="760">IFERROR(B1920/$G$1920,0)</f>
        <v>0</v>
      </c>
      <c r="I1920" s="67">
        <f t="shared" si="760"/>
        <v>0</v>
      </c>
      <c r="J1920" s="67">
        <f t="shared" si="760"/>
        <v>0</v>
      </c>
      <c r="K1920" s="67">
        <f t="shared" si="760"/>
        <v>0</v>
      </c>
      <c r="L1920" s="67">
        <f t="shared" si="760"/>
        <v>1</v>
      </c>
      <c r="M1920" s="54" t="s">
        <v>14</v>
      </c>
    </row>
    <row r="1921" spans="1:13" ht="15" customHeight="1" thickTop="1" thickBot="1" x14ac:dyDescent="0.3">
      <c r="A1921" s="64" t="s">
        <v>31</v>
      </c>
      <c r="B1921" s="65"/>
      <c r="C1921" s="65"/>
      <c r="D1921" s="65"/>
      <c r="E1921" s="50"/>
      <c r="F1921" s="50">
        <v>24</v>
      </c>
      <c r="G1921" s="66">
        <f t="shared" si="759"/>
        <v>24</v>
      </c>
      <c r="H1921" s="67">
        <f t="shared" si="760"/>
        <v>0</v>
      </c>
      <c r="I1921" s="67">
        <f t="shared" si="760"/>
        <v>0</v>
      </c>
      <c r="J1921" s="67">
        <f t="shared" si="760"/>
        <v>0</v>
      </c>
      <c r="K1921" s="67">
        <f t="shared" si="760"/>
        <v>0</v>
      </c>
      <c r="L1921" s="67">
        <f t="shared" si="760"/>
        <v>1</v>
      </c>
      <c r="M1921" s="54" t="s">
        <v>14</v>
      </c>
    </row>
    <row r="1922" spans="1:13" ht="15" customHeight="1" thickTop="1" thickBot="1" x14ac:dyDescent="0.3">
      <c r="A1922" s="64" t="s">
        <v>32</v>
      </c>
      <c r="B1922" s="65"/>
      <c r="C1922" s="65"/>
      <c r="D1922" s="65"/>
      <c r="E1922" s="50"/>
      <c r="F1922" s="50">
        <v>24</v>
      </c>
      <c r="G1922" s="66">
        <f t="shared" si="759"/>
        <v>24</v>
      </c>
      <c r="H1922" s="67">
        <f t="shared" si="760"/>
        <v>0</v>
      </c>
      <c r="I1922" s="67">
        <f t="shared" si="760"/>
        <v>0</v>
      </c>
      <c r="J1922" s="67">
        <f t="shared" si="760"/>
        <v>0</v>
      </c>
      <c r="K1922" s="67">
        <f t="shared" si="760"/>
        <v>0</v>
      </c>
      <c r="L1922" s="67">
        <f t="shared" si="760"/>
        <v>1</v>
      </c>
      <c r="M1922" s="54" t="s">
        <v>14</v>
      </c>
    </row>
    <row r="1923" spans="1:13" ht="15" customHeight="1" thickTop="1" thickBot="1" x14ac:dyDescent="0.3">
      <c r="A1923" s="64" t="s">
        <v>33</v>
      </c>
      <c r="B1923" s="65"/>
      <c r="C1923" s="65"/>
      <c r="D1923" s="65"/>
      <c r="E1923" s="50"/>
      <c r="F1923" s="50">
        <v>24</v>
      </c>
      <c r="G1923" s="66">
        <f t="shared" si="759"/>
        <v>24</v>
      </c>
      <c r="H1923" s="67">
        <f t="shared" si="760"/>
        <v>0</v>
      </c>
      <c r="I1923" s="67">
        <f t="shared" si="760"/>
        <v>0</v>
      </c>
      <c r="J1923" s="67">
        <f t="shared" si="760"/>
        <v>0</v>
      </c>
      <c r="K1923" s="67">
        <f t="shared" si="760"/>
        <v>0</v>
      </c>
      <c r="L1923" s="67">
        <f t="shared" si="760"/>
        <v>1</v>
      </c>
      <c r="M1923" s="54" t="s">
        <v>14</v>
      </c>
    </row>
    <row r="1924" spans="1:13" ht="15" customHeight="1" thickTop="1" thickBot="1" x14ac:dyDescent="0.3">
      <c r="A1924" s="68" t="s">
        <v>24</v>
      </c>
      <c r="B1924" s="69">
        <f t="shared" ref="B1924:F1924" si="761">IFERROR(AVERAGE(B1920:B1923),0)</f>
        <v>0</v>
      </c>
      <c r="C1924" s="69">
        <f t="shared" si="761"/>
        <v>0</v>
      </c>
      <c r="D1924" s="69">
        <f t="shared" si="761"/>
        <v>0</v>
      </c>
      <c r="E1924" s="69">
        <f t="shared" si="761"/>
        <v>0</v>
      </c>
      <c r="F1924" s="69">
        <f t="shared" si="761"/>
        <v>24</v>
      </c>
      <c r="G1924" s="69">
        <f>SUM(AVERAGE(G1920:G1923))</f>
        <v>24</v>
      </c>
      <c r="H1924" s="63">
        <f>AVERAGE(H1920:H1923)*0.2</f>
        <v>0</v>
      </c>
      <c r="I1924" s="63">
        <f>AVERAGE(I1920:I1923)*0.4</f>
        <v>0</v>
      </c>
      <c r="J1924" s="63">
        <f>AVERAGE(J1920:J1923)*0.6</f>
        <v>0</v>
      </c>
      <c r="K1924" s="63">
        <f>AVERAGE(K1920:K1923)*0.8</f>
        <v>0</v>
      </c>
      <c r="L1924" s="70">
        <f>AVERAGE(L1920:L1923)*1</f>
        <v>1</v>
      </c>
      <c r="M1924" s="63">
        <f>SUM(H1924:L1924)</f>
        <v>1</v>
      </c>
    </row>
    <row r="1925" spans="1:13" ht="15" customHeight="1" thickTop="1" thickBot="1" x14ac:dyDescent="0.3">
      <c r="A1925" s="71" t="s">
        <v>114</v>
      </c>
      <c r="B1925" s="72"/>
      <c r="C1925" s="72"/>
      <c r="D1925" s="72"/>
      <c r="E1925" s="72"/>
      <c r="F1925" s="72"/>
      <c r="G1925" s="73">
        <f>SUM(B1925:F1925)</f>
        <v>0</v>
      </c>
      <c r="H1925" s="74">
        <f t="shared" ref="H1925:L1925" si="762">IFERROR(B1925/$G$1925,0)</f>
        <v>0</v>
      </c>
      <c r="I1925" s="74">
        <f t="shared" si="762"/>
        <v>0</v>
      </c>
      <c r="J1925" s="74">
        <f t="shared" si="762"/>
        <v>0</v>
      </c>
      <c r="K1925" s="74">
        <f t="shared" si="762"/>
        <v>0</v>
      </c>
      <c r="L1925" s="74">
        <f t="shared" si="762"/>
        <v>0</v>
      </c>
      <c r="M1925" s="54" t="s">
        <v>14</v>
      </c>
    </row>
    <row r="1926" spans="1:13" ht="15" customHeight="1" thickTop="1" thickBot="1" x14ac:dyDescent="0.3">
      <c r="A1926" s="170" t="s">
        <v>35</v>
      </c>
      <c r="B1926" s="171"/>
      <c r="C1926" s="171"/>
      <c r="D1926" s="171"/>
      <c r="E1926" s="171"/>
      <c r="F1926" s="172"/>
      <c r="G1926" s="75">
        <v>24</v>
      </c>
      <c r="H1926" s="63" t="s">
        <v>14</v>
      </c>
      <c r="I1926" s="63" t="s">
        <v>14</v>
      </c>
      <c r="J1926" s="63" t="s">
        <v>14</v>
      </c>
      <c r="K1926" s="63" t="s">
        <v>14</v>
      </c>
      <c r="L1926" s="63" t="s">
        <v>14</v>
      </c>
      <c r="M1926" s="63">
        <f>(M1906+M1913+M1918+M1924)/4</f>
        <v>0.99569444444444444</v>
      </c>
    </row>
    <row r="1927" spans="1:13" ht="15" customHeight="1" thickTop="1" x14ac:dyDescent="0.25">
      <c r="A1927" s="37"/>
      <c r="B1927" s="37"/>
      <c r="C1927" s="37"/>
      <c r="D1927" s="37"/>
      <c r="E1927" s="37"/>
      <c r="F1927" s="37"/>
      <c r="G1927" s="37"/>
      <c r="H1927" s="37"/>
      <c r="I1927" s="37"/>
      <c r="J1927" s="37"/>
      <c r="K1927" s="37"/>
      <c r="L1927" s="37"/>
      <c r="M1927" s="37"/>
    </row>
    <row r="1928" spans="1:13" ht="15" customHeight="1" thickBot="1" x14ac:dyDescent="0.3">
      <c r="A1928" s="37"/>
      <c r="B1928" s="37"/>
      <c r="C1928" s="37"/>
      <c r="D1928" s="37"/>
      <c r="E1928" s="37"/>
      <c r="F1928" s="37"/>
      <c r="G1928" s="37"/>
      <c r="H1928" s="37"/>
      <c r="I1928" s="37"/>
      <c r="J1928" s="37"/>
      <c r="K1928" s="37"/>
      <c r="L1928" s="37"/>
      <c r="M1928" s="37"/>
    </row>
    <row r="1929" spans="1:13" ht="15" customHeight="1" thickTop="1" thickBot="1" x14ac:dyDescent="0.3">
      <c r="A1929" s="39" t="s">
        <v>0</v>
      </c>
      <c r="B1929" s="153" t="s">
        <v>51</v>
      </c>
      <c r="C1929" s="154"/>
      <c r="D1929" s="154"/>
      <c r="E1929" s="154"/>
      <c r="F1929" s="154"/>
      <c r="G1929" s="155"/>
      <c r="H1929" s="156" t="s">
        <v>111</v>
      </c>
      <c r="I1929" s="157"/>
      <c r="J1929" s="158"/>
      <c r="K1929" s="40" t="s">
        <v>2</v>
      </c>
      <c r="L1929" s="159">
        <v>45345</v>
      </c>
      <c r="M1929" s="160"/>
    </row>
    <row r="1930" spans="1:13" ht="15" customHeight="1" thickBot="1" x14ac:dyDescent="0.3">
      <c r="A1930" s="161" t="s">
        <v>3</v>
      </c>
      <c r="B1930" s="162"/>
      <c r="C1930" s="162"/>
      <c r="D1930" s="162"/>
      <c r="E1930" s="162"/>
      <c r="F1930" s="162"/>
      <c r="G1930" s="163"/>
      <c r="H1930" s="41" t="s">
        <v>112</v>
      </c>
      <c r="I1930" s="167">
        <v>22</v>
      </c>
      <c r="J1930" s="155"/>
      <c r="K1930" s="42"/>
      <c r="L1930" s="41"/>
      <c r="M1930" s="41"/>
    </row>
    <row r="1931" spans="1:13" ht="15" customHeight="1" thickBot="1" x14ac:dyDescent="0.3">
      <c r="A1931" s="164"/>
      <c r="B1931" s="165"/>
      <c r="C1931" s="165"/>
      <c r="D1931" s="165"/>
      <c r="E1931" s="165"/>
      <c r="F1931" s="165"/>
      <c r="G1931" s="166"/>
      <c r="H1931" s="41" t="s">
        <v>113</v>
      </c>
      <c r="I1931" s="167">
        <v>2</v>
      </c>
      <c r="J1931" s="155"/>
      <c r="K1931" s="41"/>
      <c r="L1931" s="41"/>
      <c r="M1931" s="41"/>
    </row>
    <row r="1932" spans="1:13" ht="15" customHeight="1" thickBot="1" x14ac:dyDescent="0.3">
      <c r="A1932" s="43" t="s">
        <v>4</v>
      </c>
      <c r="B1932" s="168" t="s">
        <v>5</v>
      </c>
      <c r="C1932" s="169"/>
      <c r="D1932" s="169"/>
      <c r="E1932" s="169"/>
      <c r="F1932" s="169"/>
      <c r="G1932" s="169"/>
      <c r="H1932" s="167" t="s">
        <v>5</v>
      </c>
      <c r="I1932" s="154"/>
      <c r="J1932" s="154"/>
      <c r="K1932" s="154"/>
      <c r="L1932" s="154"/>
      <c r="M1932" s="155"/>
    </row>
    <row r="1933" spans="1:13" ht="15" customHeight="1" thickTop="1" thickBot="1" x14ac:dyDescent="0.3">
      <c r="A1933" s="44" t="s">
        <v>6</v>
      </c>
      <c r="B1933" s="45" t="s">
        <v>7</v>
      </c>
      <c r="C1933" s="45" t="s">
        <v>8</v>
      </c>
      <c r="D1933" s="45" t="s">
        <v>9</v>
      </c>
      <c r="E1933" s="45" t="s">
        <v>10</v>
      </c>
      <c r="F1933" s="45" t="s">
        <v>11</v>
      </c>
      <c r="G1933" s="46" t="s">
        <v>12</v>
      </c>
      <c r="H1933" s="47" t="s">
        <v>7</v>
      </c>
      <c r="I1933" s="47" t="s">
        <v>8</v>
      </c>
      <c r="J1933" s="47" t="s">
        <v>9</v>
      </c>
      <c r="K1933" s="47" t="s">
        <v>10</v>
      </c>
      <c r="L1933" s="47" t="s">
        <v>11</v>
      </c>
      <c r="M1933" s="48" t="s">
        <v>12</v>
      </c>
    </row>
    <row r="1934" spans="1:13" ht="15" customHeight="1" thickTop="1" thickBot="1" x14ac:dyDescent="0.3">
      <c r="A1934" s="49" t="s">
        <v>13</v>
      </c>
      <c r="B1934" s="50"/>
      <c r="C1934" s="50"/>
      <c r="D1934" s="50"/>
      <c r="E1934" s="50"/>
      <c r="F1934" s="50"/>
      <c r="G1934" s="51">
        <f t="shared" ref="G1934:G1936" si="763">SUM(B1934:F1934)</f>
        <v>0</v>
      </c>
      <c r="H1934" s="52">
        <f t="shared" ref="H1934:L1936" si="764">IFERROR(B1934/$G$1934,0)</f>
        <v>0</v>
      </c>
      <c r="I1934" s="52">
        <f t="shared" si="764"/>
        <v>0</v>
      </c>
      <c r="J1934" s="52">
        <f t="shared" si="764"/>
        <v>0</v>
      </c>
      <c r="K1934" s="52">
        <f t="shared" si="764"/>
        <v>0</v>
      </c>
      <c r="L1934" s="52">
        <f t="shared" si="764"/>
        <v>0</v>
      </c>
      <c r="M1934" s="53" t="s">
        <v>14</v>
      </c>
    </row>
    <row r="1935" spans="1:13" ht="15" customHeight="1" thickTop="1" thickBot="1" x14ac:dyDescent="0.3">
      <c r="A1935" s="49" t="s">
        <v>15</v>
      </c>
      <c r="B1935" s="50"/>
      <c r="C1935" s="50"/>
      <c r="D1935" s="50"/>
      <c r="E1935" s="50"/>
      <c r="F1935" s="50"/>
      <c r="G1935" s="51">
        <f t="shared" si="763"/>
        <v>0</v>
      </c>
      <c r="H1935" s="52">
        <f t="shared" si="764"/>
        <v>0</v>
      </c>
      <c r="I1935" s="52">
        <f t="shared" si="764"/>
        <v>0</v>
      </c>
      <c r="J1935" s="52">
        <f t="shared" si="764"/>
        <v>0</v>
      </c>
      <c r="K1935" s="52">
        <f t="shared" si="764"/>
        <v>0</v>
      </c>
      <c r="L1935" s="52">
        <f t="shared" si="764"/>
        <v>0</v>
      </c>
      <c r="M1935" s="54" t="s">
        <v>14</v>
      </c>
    </row>
    <row r="1936" spans="1:13" ht="15" customHeight="1" thickTop="1" thickBot="1" x14ac:dyDescent="0.3">
      <c r="A1936" s="49" t="s">
        <v>16</v>
      </c>
      <c r="B1936" s="50"/>
      <c r="C1936" s="50"/>
      <c r="D1936" s="50"/>
      <c r="E1936" s="50"/>
      <c r="F1936" s="50"/>
      <c r="G1936" s="51">
        <f t="shared" si="763"/>
        <v>0</v>
      </c>
      <c r="H1936" s="52">
        <f t="shared" si="764"/>
        <v>0</v>
      </c>
      <c r="I1936" s="52">
        <f t="shared" si="764"/>
        <v>0</v>
      </c>
      <c r="J1936" s="52">
        <f t="shared" si="764"/>
        <v>0</v>
      </c>
      <c r="K1936" s="52">
        <f t="shared" si="764"/>
        <v>0</v>
      </c>
      <c r="L1936" s="52">
        <f t="shared" si="764"/>
        <v>0</v>
      </c>
      <c r="M1936" s="54" t="s">
        <v>14</v>
      </c>
    </row>
    <row r="1937" spans="1:13" ht="15" customHeight="1" thickTop="1" thickBot="1" x14ac:dyDescent="0.3">
      <c r="A1937" s="55" t="s">
        <v>17</v>
      </c>
      <c r="B1937" s="56">
        <f t="shared" ref="B1937:E1937" si="765">IFERROR(AVERAGE(B1934:B1936),0)</f>
        <v>0</v>
      </c>
      <c r="C1937" s="56">
        <f t="shared" si="765"/>
        <v>0</v>
      </c>
      <c r="D1937" s="56">
        <f t="shared" si="765"/>
        <v>0</v>
      </c>
      <c r="E1937" s="56">
        <f t="shared" si="765"/>
        <v>0</v>
      </c>
      <c r="F1937" s="56"/>
      <c r="G1937" s="56">
        <f>SUM(AVERAGE(G1934:G1936))</f>
        <v>0</v>
      </c>
      <c r="H1937" s="57">
        <f>AVERAGE(H1934:H1936)*0.2</f>
        <v>0</v>
      </c>
      <c r="I1937" s="57">
        <f>AVERAGE(I1934:I1936)*0.4</f>
        <v>0</v>
      </c>
      <c r="J1937" s="57">
        <f>AVERAGE(J1934:J1936)*0.6</f>
        <v>0</v>
      </c>
      <c r="K1937" s="57">
        <f>AVERAGE(K1934:K1936)*0.8</f>
        <v>0</v>
      </c>
      <c r="L1937" s="57">
        <f>AVERAGE(L1934:L1936)*1</f>
        <v>0</v>
      </c>
      <c r="M1937" s="58">
        <f>SUM(H1937:L1937)</f>
        <v>0</v>
      </c>
    </row>
    <row r="1938" spans="1:13" ht="15" customHeight="1" thickTop="1" thickBot="1" x14ac:dyDescent="0.3">
      <c r="A1938" s="59" t="s">
        <v>18</v>
      </c>
      <c r="B1938" s="45" t="s">
        <v>7</v>
      </c>
      <c r="C1938" s="45" t="s">
        <v>8</v>
      </c>
      <c r="D1938" s="45" t="s">
        <v>9</v>
      </c>
      <c r="E1938" s="45" t="s">
        <v>10</v>
      </c>
      <c r="F1938" s="45" t="s">
        <v>11</v>
      </c>
      <c r="G1938" s="46" t="s">
        <v>12</v>
      </c>
      <c r="H1938" s="45" t="s">
        <v>7</v>
      </c>
      <c r="I1938" s="45" t="s">
        <v>8</v>
      </c>
      <c r="J1938" s="45" t="s">
        <v>9</v>
      </c>
      <c r="K1938" s="45" t="s">
        <v>10</v>
      </c>
      <c r="L1938" s="60" t="s">
        <v>11</v>
      </c>
      <c r="M1938" s="46" t="s">
        <v>12</v>
      </c>
    </row>
    <row r="1939" spans="1:13" ht="15" customHeight="1" thickTop="1" thickBot="1" x14ac:dyDescent="0.3">
      <c r="A1939" s="49" t="s">
        <v>19</v>
      </c>
      <c r="B1939" s="50"/>
      <c r="C1939" s="50"/>
      <c r="D1939" s="50"/>
      <c r="E1939" s="50"/>
      <c r="F1939" s="50"/>
      <c r="G1939" s="51">
        <f t="shared" ref="G1939:G1943" si="766">SUM(B1939:F1939)</f>
        <v>0</v>
      </c>
      <c r="H1939" s="52">
        <f t="shared" ref="H1939:L1943" si="767">IFERROR(B1939/$G$1939,0)</f>
        <v>0</v>
      </c>
      <c r="I1939" s="52">
        <f t="shared" si="767"/>
        <v>0</v>
      </c>
      <c r="J1939" s="52">
        <f t="shared" si="767"/>
        <v>0</v>
      </c>
      <c r="K1939" s="52">
        <f t="shared" si="767"/>
        <v>0</v>
      </c>
      <c r="L1939" s="52">
        <f t="shared" si="767"/>
        <v>0</v>
      </c>
      <c r="M1939" s="54" t="s">
        <v>14</v>
      </c>
    </row>
    <row r="1940" spans="1:13" ht="15" customHeight="1" thickTop="1" thickBot="1" x14ac:dyDescent="0.3">
      <c r="A1940" s="49" t="s">
        <v>20</v>
      </c>
      <c r="B1940" s="50"/>
      <c r="C1940" s="50"/>
      <c r="D1940" s="50"/>
      <c r="E1940" s="50"/>
      <c r="F1940" s="50"/>
      <c r="G1940" s="51">
        <f t="shared" si="766"/>
        <v>0</v>
      </c>
      <c r="H1940" s="52">
        <f t="shared" si="767"/>
        <v>0</v>
      </c>
      <c r="I1940" s="52">
        <f t="shared" si="767"/>
        <v>0</v>
      </c>
      <c r="J1940" s="52">
        <f t="shared" si="767"/>
        <v>0</v>
      </c>
      <c r="K1940" s="52">
        <f t="shared" si="767"/>
        <v>0</v>
      </c>
      <c r="L1940" s="52">
        <f t="shared" si="767"/>
        <v>0</v>
      </c>
      <c r="M1940" s="54" t="s">
        <v>14</v>
      </c>
    </row>
    <row r="1941" spans="1:13" ht="15" customHeight="1" thickTop="1" thickBot="1" x14ac:dyDescent="0.3">
      <c r="A1941" s="49" t="s">
        <v>21</v>
      </c>
      <c r="B1941" s="50"/>
      <c r="C1941" s="50"/>
      <c r="D1941" s="50"/>
      <c r="E1941" s="50"/>
      <c r="F1941" s="50"/>
      <c r="G1941" s="51">
        <f t="shared" si="766"/>
        <v>0</v>
      </c>
      <c r="H1941" s="52">
        <f t="shared" si="767"/>
        <v>0</v>
      </c>
      <c r="I1941" s="52">
        <f t="shared" si="767"/>
        <v>0</v>
      </c>
      <c r="J1941" s="52">
        <f t="shared" si="767"/>
        <v>0</v>
      </c>
      <c r="K1941" s="52">
        <f t="shared" si="767"/>
        <v>0</v>
      </c>
      <c r="L1941" s="52">
        <f t="shared" si="767"/>
        <v>0</v>
      </c>
      <c r="M1941" s="54" t="s">
        <v>14</v>
      </c>
    </row>
    <row r="1942" spans="1:13" ht="15" customHeight="1" thickTop="1" thickBot="1" x14ac:dyDescent="0.3">
      <c r="A1942" s="49" t="s">
        <v>22</v>
      </c>
      <c r="B1942" s="50"/>
      <c r="C1942" s="50"/>
      <c r="D1942" s="50"/>
      <c r="E1942" s="50"/>
      <c r="F1942" s="50"/>
      <c r="G1942" s="51">
        <f t="shared" si="766"/>
        <v>0</v>
      </c>
      <c r="H1942" s="52">
        <f t="shared" si="767"/>
        <v>0</v>
      </c>
      <c r="I1942" s="52">
        <f t="shared" si="767"/>
        <v>0</v>
      </c>
      <c r="J1942" s="52">
        <f t="shared" si="767"/>
        <v>0</v>
      </c>
      <c r="K1942" s="52">
        <f t="shared" si="767"/>
        <v>0</v>
      </c>
      <c r="L1942" s="52">
        <f t="shared" si="767"/>
        <v>0</v>
      </c>
      <c r="M1942" s="54" t="s">
        <v>14</v>
      </c>
    </row>
    <row r="1943" spans="1:13" ht="15" customHeight="1" thickTop="1" thickBot="1" x14ac:dyDescent="0.3">
      <c r="A1943" s="49" t="s">
        <v>23</v>
      </c>
      <c r="B1943" s="50"/>
      <c r="C1943" s="50"/>
      <c r="D1943" s="50"/>
      <c r="E1943" s="50"/>
      <c r="F1943" s="50"/>
      <c r="G1943" s="51">
        <f t="shared" si="766"/>
        <v>0</v>
      </c>
      <c r="H1943" s="52">
        <f t="shared" si="767"/>
        <v>0</v>
      </c>
      <c r="I1943" s="52">
        <f t="shared" si="767"/>
        <v>0</v>
      </c>
      <c r="J1943" s="52">
        <f t="shared" si="767"/>
        <v>0</v>
      </c>
      <c r="K1943" s="52">
        <f t="shared" si="767"/>
        <v>0</v>
      </c>
      <c r="L1943" s="52">
        <f t="shared" si="767"/>
        <v>0</v>
      </c>
      <c r="M1943" s="54"/>
    </row>
    <row r="1944" spans="1:13" ht="15" customHeight="1" thickTop="1" thickBot="1" x14ac:dyDescent="0.3">
      <c r="A1944" s="55" t="s">
        <v>24</v>
      </c>
      <c r="B1944" s="56">
        <f t="shared" ref="B1944:E1944" si="768">IFERROR(AVERAGE(B1939:B1943),0)</f>
        <v>0</v>
      </c>
      <c r="C1944" s="56">
        <f t="shared" si="768"/>
        <v>0</v>
      </c>
      <c r="D1944" s="56">
        <f t="shared" si="768"/>
        <v>0</v>
      </c>
      <c r="E1944" s="56">
        <f t="shared" si="768"/>
        <v>0</v>
      </c>
      <c r="F1944" s="56"/>
      <c r="G1944" s="56">
        <f>SUM(AVERAGE(G1939:G1943))</f>
        <v>0</v>
      </c>
      <c r="H1944" s="58">
        <f>AVERAGE(H1939:H1943)*0.2</f>
        <v>0</v>
      </c>
      <c r="I1944" s="58">
        <f>AVERAGE(I1939:I1943)*0.4</f>
        <v>0</v>
      </c>
      <c r="J1944" s="58">
        <f>AVERAGE(J1939:J1943)*0.6</f>
        <v>0</v>
      </c>
      <c r="K1944" s="58">
        <f>AVERAGE(K1939:K1943)*0.8</f>
        <v>0</v>
      </c>
      <c r="L1944" s="61">
        <f>AVERAGE(L1939:L1943)*1</f>
        <v>0</v>
      </c>
      <c r="M1944" s="58">
        <f>SUM(H1944:L1944)</f>
        <v>0</v>
      </c>
    </row>
    <row r="1945" spans="1:13" ht="15" customHeight="1" thickTop="1" thickBot="1" x14ac:dyDescent="0.3">
      <c r="A1945" s="59" t="s">
        <v>25</v>
      </c>
      <c r="B1945" s="45" t="s">
        <v>7</v>
      </c>
      <c r="C1945" s="45" t="s">
        <v>8</v>
      </c>
      <c r="D1945" s="45" t="s">
        <v>9</v>
      </c>
      <c r="E1945" s="45" t="s">
        <v>10</v>
      </c>
      <c r="F1945" s="45" t="s">
        <v>11</v>
      </c>
      <c r="G1945" s="46" t="s">
        <v>12</v>
      </c>
      <c r="H1945" s="45" t="s">
        <v>7</v>
      </c>
      <c r="I1945" s="45" t="s">
        <v>8</v>
      </c>
      <c r="J1945" s="45" t="s">
        <v>9</v>
      </c>
      <c r="K1945" s="45" t="s">
        <v>10</v>
      </c>
      <c r="L1945" s="60" t="s">
        <v>11</v>
      </c>
      <c r="M1945" s="46" t="s">
        <v>12</v>
      </c>
    </row>
    <row r="1946" spans="1:13" ht="15" customHeight="1" thickTop="1" thickBot="1" x14ac:dyDescent="0.3">
      <c r="A1946" s="49" t="s">
        <v>26</v>
      </c>
      <c r="B1946" s="50"/>
      <c r="C1946" s="50"/>
      <c r="D1946" s="50"/>
      <c r="E1946" s="50"/>
      <c r="F1946" s="50"/>
      <c r="G1946" s="51">
        <f t="shared" ref="G1946:G1948" si="769">SUM(B1946:F1946)</f>
        <v>0</v>
      </c>
      <c r="H1946" s="52">
        <f t="shared" ref="H1946:L1948" si="770">IFERROR(B1946/$G$1946,0)</f>
        <v>0</v>
      </c>
      <c r="I1946" s="52">
        <f t="shared" si="770"/>
        <v>0</v>
      </c>
      <c r="J1946" s="52">
        <f t="shared" si="770"/>
        <v>0</v>
      </c>
      <c r="K1946" s="52">
        <f t="shared" si="770"/>
        <v>0</v>
      </c>
      <c r="L1946" s="52">
        <f t="shared" si="770"/>
        <v>0</v>
      </c>
      <c r="M1946" s="54" t="s">
        <v>14</v>
      </c>
    </row>
    <row r="1947" spans="1:13" ht="15" customHeight="1" thickTop="1" thickBot="1" x14ac:dyDescent="0.3">
      <c r="A1947" s="49" t="s">
        <v>27</v>
      </c>
      <c r="B1947" s="50"/>
      <c r="C1947" s="50"/>
      <c r="D1947" s="50"/>
      <c r="E1947" s="50"/>
      <c r="F1947" s="50"/>
      <c r="G1947" s="51">
        <f t="shared" si="769"/>
        <v>0</v>
      </c>
      <c r="H1947" s="52">
        <f t="shared" si="770"/>
        <v>0</v>
      </c>
      <c r="I1947" s="52">
        <f t="shared" si="770"/>
        <v>0</v>
      </c>
      <c r="J1947" s="52">
        <f t="shared" si="770"/>
        <v>0</v>
      </c>
      <c r="K1947" s="52">
        <f t="shared" si="770"/>
        <v>0</v>
      </c>
      <c r="L1947" s="52">
        <f t="shared" si="770"/>
        <v>0</v>
      </c>
      <c r="M1947" s="54" t="s">
        <v>14</v>
      </c>
    </row>
    <row r="1948" spans="1:13" ht="15" customHeight="1" thickTop="1" thickBot="1" x14ac:dyDescent="0.3">
      <c r="A1948" s="49" t="s">
        <v>28</v>
      </c>
      <c r="B1948" s="50"/>
      <c r="C1948" s="50"/>
      <c r="D1948" s="50"/>
      <c r="E1948" s="50"/>
      <c r="F1948" s="50"/>
      <c r="G1948" s="51">
        <f t="shared" si="769"/>
        <v>0</v>
      </c>
      <c r="H1948" s="52">
        <f t="shared" si="770"/>
        <v>0</v>
      </c>
      <c r="I1948" s="52">
        <f t="shared" si="770"/>
        <v>0</v>
      </c>
      <c r="J1948" s="52">
        <f t="shared" si="770"/>
        <v>0</v>
      </c>
      <c r="K1948" s="52">
        <f t="shared" si="770"/>
        <v>0</v>
      </c>
      <c r="L1948" s="52">
        <f t="shared" si="770"/>
        <v>0</v>
      </c>
      <c r="M1948" s="54" t="s">
        <v>14</v>
      </c>
    </row>
    <row r="1949" spans="1:13" ht="15" customHeight="1" thickTop="1" thickBot="1" x14ac:dyDescent="0.3">
      <c r="A1949" s="55" t="s">
        <v>24</v>
      </c>
      <c r="B1949" s="56"/>
      <c r="C1949" s="56">
        <f t="shared" ref="C1949:F1949" si="771">IFERROR(AVERAGE(C1946:C1948),0)</f>
        <v>0</v>
      </c>
      <c r="D1949" s="62">
        <f t="shared" si="771"/>
        <v>0</v>
      </c>
      <c r="E1949" s="62">
        <f t="shared" si="771"/>
        <v>0</v>
      </c>
      <c r="F1949" s="62">
        <f t="shared" si="771"/>
        <v>0</v>
      </c>
      <c r="G1949" s="62">
        <f>SUM(AVERAGE(G1946:G1948))</f>
        <v>0</v>
      </c>
      <c r="H1949" s="58">
        <f>AVERAGE(H1946:H1948)*0.2</f>
        <v>0</v>
      </c>
      <c r="I1949" s="58">
        <f>AVERAGE(I1946:I1948)*0.4</f>
        <v>0</v>
      </c>
      <c r="J1949" s="58">
        <f>AVERAGE(J1946:J1948)*0.6</f>
        <v>0</v>
      </c>
      <c r="K1949" s="58">
        <f>AVERAGE(K1946:K1948)*0.8</f>
        <v>0</v>
      </c>
      <c r="L1949" s="61">
        <f>AVERAGE(L1946:L1948)*1</f>
        <v>0</v>
      </c>
      <c r="M1949" s="63">
        <f>SUM(H1949:L1949)</f>
        <v>0</v>
      </c>
    </row>
    <row r="1950" spans="1:13" ht="15" customHeight="1" thickTop="1" thickBot="1" x14ac:dyDescent="0.3">
      <c r="A1950" s="44" t="s">
        <v>29</v>
      </c>
      <c r="B1950" s="45" t="s">
        <v>7</v>
      </c>
      <c r="C1950" s="45" t="s">
        <v>8</v>
      </c>
      <c r="D1950" s="45" t="s">
        <v>9</v>
      </c>
      <c r="E1950" s="45" t="s">
        <v>10</v>
      </c>
      <c r="F1950" s="45" t="s">
        <v>11</v>
      </c>
      <c r="G1950" s="46" t="s">
        <v>12</v>
      </c>
      <c r="H1950" s="45" t="s">
        <v>7</v>
      </c>
      <c r="I1950" s="45" t="s">
        <v>8</v>
      </c>
      <c r="J1950" s="45" t="s">
        <v>9</v>
      </c>
      <c r="K1950" s="45" t="s">
        <v>10</v>
      </c>
      <c r="L1950" s="60" t="s">
        <v>11</v>
      </c>
      <c r="M1950" s="46" t="s">
        <v>12</v>
      </c>
    </row>
    <row r="1951" spans="1:13" ht="15" customHeight="1" thickTop="1" thickBot="1" x14ac:dyDescent="0.3">
      <c r="A1951" s="64" t="s">
        <v>30</v>
      </c>
      <c r="B1951" s="65"/>
      <c r="C1951" s="65"/>
      <c r="D1951" s="65"/>
      <c r="E1951" s="50"/>
      <c r="F1951" s="50"/>
      <c r="G1951" s="66">
        <f t="shared" ref="G1951:G1954" si="772">SUM(B1951:F1951)</f>
        <v>0</v>
      </c>
      <c r="H1951" s="67">
        <f t="shared" ref="H1951:L1954" si="773">IFERROR(B1951/$G$1951,0)</f>
        <v>0</v>
      </c>
      <c r="I1951" s="67">
        <f t="shared" si="773"/>
        <v>0</v>
      </c>
      <c r="J1951" s="67">
        <f t="shared" si="773"/>
        <v>0</v>
      </c>
      <c r="K1951" s="67">
        <f t="shared" si="773"/>
        <v>0</v>
      </c>
      <c r="L1951" s="67">
        <f t="shared" si="773"/>
        <v>0</v>
      </c>
      <c r="M1951" s="54" t="s">
        <v>14</v>
      </c>
    </row>
    <row r="1952" spans="1:13" ht="15" customHeight="1" thickTop="1" thickBot="1" x14ac:dyDescent="0.3">
      <c r="A1952" s="64" t="s">
        <v>31</v>
      </c>
      <c r="B1952" s="65"/>
      <c r="C1952" s="65"/>
      <c r="D1952" s="65"/>
      <c r="E1952" s="50"/>
      <c r="F1952" s="50"/>
      <c r="G1952" s="66">
        <f t="shared" si="772"/>
        <v>0</v>
      </c>
      <c r="H1952" s="67">
        <f t="shared" si="773"/>
        <v>0</v>
      </c>
      <c r="I1952" s="67">
        <f t="shared" si="773"/>
        <v>0</v>
      </c>
      <c r="J1952" s="67">
        <f t="shared" si="773"/>
        <v>0</v>
      </c>
      <c r="K1952" s="67">
        <f t="shared" si="773"/>
        <v>0</v>
      </c>
      <c r="L1952" s="67">
        <f t="shared" si="773"/>
        <v>0</v>
      </c>
      <c r="M1952" s="54" t="s">
        <v>14</v>
      </c>
    </row>
    <row r="1953" spans="1:13" ht="15" customHeight="1" thickTop="1" thickBot="1" x14ac:dyDescent="0.3">
      <c r="A1953" s="64" t="s">
        <v>32</v>
      </c>
      <c r="B1953" s="65"/>
      <c r="C1953" s="65"/>
      <c r="D1953" s="65"/>
      <c r="E1953" s="50"/>
      <c r="F1953" s="50"/>
      <c r="G1953" s="66">
        <f t="shared" si="772"/>
        <v>0</v>
      </c>
      <c r="H1953" s="67">
        <f t="shared" si="773"/>
        <v>0</v>
      </c>
      <c r="I1953" s="67">
        <f t="shared" si="773"/>
        <v>0</v>
      </c>
      <c r="J1953" s="67">
        <f t="shared" si="773"/>
        <v>0</v>
      </c>
      <c r="K1953" s="67">
        <f t="shared" si="773"/>
        <v>0</v>
      </c>
      <c r="L1953" s="67">
        <f t="shared" si="773"/>
        <v>0</v>
      </c>
      <c r="M1953" s="54" t="s">
        <v>14</v>
      </c>
    </row>
    <row r="1954" spans="1:13" ht="15" customHeight="1" thickTop="1" thickBot="1" x14ac:dyDescent="0.3">
      <c r="A1954" s="64" t="s">
        <v>33</v>
      </c>
      <c r="B1954" s="65"/>
      <c r="C1954" s="65"/>
      <c r="D1954" s="65"/>
      <c r="E1954" s="50"/>
      <c r="F1954" s="50"/>
      <c r="G1954" s="66">
        <f t="shared" si="772"/>
        <v>0</v>
      </c>
      <c r="H1954" s="67">
        <f t="shared" si="773"/>
        <v>0</v>
      </c>
      <c r="I1954" s="67">
        <f t="shared" si="773"/>
        <v>0</v>
      </c>
      <c r="J1954" s="67">
        <f t="shared" si="773"/>
        <v>0</v>
      </c>
      <c r="K1954" s="67">
        <f t="shared" si="773"/>
        <v>0</v>
      </c>
      <c r="L1954" s="67">
        <f t="shared" si="773"/>
        <v>0</v>
      </c>
      <c r="M1954" s="54" t="s">
        <v>14</v>
      </c>
    </row>
    <row r="1955" spans="1:13" ht="15" customHeight="1" thickTop="1" thickBot="1" x14ac:dyDescent="0.3">
      <c r="A1955" s="68" t="s">
        <v>24</v>
      </c>
      <c r="B1955" s="69">
        <f t="shared" ref="B1955:F1955" si="774">IFERROR(AVERAGE(B1951:B1954),0)</f>
        <v>0</v>
      </c>
      <c r="C1955" s="69">
        <f t="shared" si="774"/>
        <v>0</v>
      </c>
      <c r="D1955" s="69">
        <f t="shared" si="774"/>
        <v>0</v>
      </c>
      <c r="E1955" s="69">
        <f t="shared" si="774"/>
        <v>0</v>
      </c>
      <c r="F1955" s="69">
        <f t="shared" si="774"/>
        <v>0</v>
      </c>
      <c r="G1955" s="69">
        <f>SUM(AVERAGE(G1951:G1954))</f>
        <v>0</v>
      </c>
      <c r="H1955" s="63">
        <f>AVERAGE(H1951:H1954)*0.2</f>
        <v>0</v>
      </c>
      <c r="I1955" s="63">
        <f>AVERAGE(I1951:I1954)*0.4</f>
        <v>0</v>
      </c>
      <c r="J1955" s="63">
        <f>AVERAGE(J1951:J1954)*0.6</f>
        <v>0</v>
      </c>
      <c r="K1955" s="63">
        <f>AVERAGE(K1951:K1954)*0.8</f>
        <v>0</v>
      </c>
      <c r="L1955" s="70">
        <f>AVERAGE(L1951:L1954)*1</f>
        <v>0</v>
      </c>
      <c r="M1955" s="63">
        <f>SUM(H1955:L1955)</f>
        <v>0</v>
      </c>
    </row>
    <row r="1956" spans="1:13" ht="15" customHeight="1" thickTop="1" thickBot="1" x14ac:dyDescent="0.3">
      <c r="A1956" s="71" t="s">
        <v>114</v>
      </c>
      <c r="B1956" s="72"/>
      <c r="C1956" s="72"/>
      <c r="D1956" s="72"/>
      <c r="E1956" s="72"/>
      <c r="F1956" s="72"/>
      <c r="G1956" s="73">
        <f>SUM(B1956:F1956)</f>
        <v>0</v>
      </c>
      <c r="H1956" s="74">
        <f t="shared" ref="H1956:L1956" si="775">IFERROR(B1956/$G$1956,0)</f>
        <v>0</v>
      </c>
      <c r="I1956" s="74">
        <f t="shared" si="775"/>
        <v>0</v>
      </c>
      <c r="J1956" s="74">
        <f t="shared" si="775"/>
        <v>0</v>
      </c>
      <c r="K1956" s="74">
        <f t="shared" si="775"/>
        <v>0</v>
      </c>
      <c r="L1956" s="74">
        <f t="shared" si="775"/>
        <v>0</v>
      </c>
      <c r="M1956" s="54" t="s">
        <v>14</v>
      </c>
    </row>
    <row r="1957" spans="1:13" ht="15" customHeight="1" thickTop="1" thickBot="1" x14ac:dyDescent="0.3">
      <c r="A1957" s="170" t="s">
        <v>35</v>
      </c>
      <c r="B1957" s="171"/>
      <c r="C1957" s="171"/>
      <c r="D1957" s="171"/>
      <c r="E1957" s="171"/>
      <c r="F1957" s="172"/>
      <c r="G1957" s="75"/>
      <c r="H1957" s="63" t="s">
        <v>14</v>
      </c>
      <c r="I1957" s="63" t="s">
        <v>14</v>
      </c>
      <c r="J1957" s="63" t="s">
        <v>14</v>
      </c>
      <c r="K1957" s="63" t="s">
        <v>14</v>
      </c>
      <c r="L1957" s="63" t="s">
        <v>14</v>
      </c>
      <c r="M1957" s="63">
        <f>(M1937+M1944+M1949+M1955)/4</f>
        <v>0</v>
      </c>
    </row>
    <row r="1958" spans="1:13" ht="15" customHeight="1" thickTop="1" x14ac:dyDescent="0.25">
      <c r="A1958" s="37"/>
      <c r="B1958" s="37"/>
      <c r="C1958" s="37"/>
      <c r="D1958" s="37"/>
      <c r="E1958" s="37"/>
      <c r="F1958" s="37"/>
      <c r="G1958" s="37"/>
      <c r="H1958" s="37"/>
      <c r="I1958" s="37"/>
      <c r="J1958" s="37"/>
      <c r="K1958" s="37"/>
      <c r="L1958" s="37"/>
      <c r="M1958" s="37"/>
    </row>
    <row r="1959" spans="1:13" ht="15" customHeight="1" thickBot="1" x14ac:dyDescent="0.3">
      <c r="A1959" s="37"/>
      <c r="B1959" s="37"/>
      <c r="C1959" s="37"/>
      <c r="D1959" s="37"/>
      <c r="E1959" s="37"/>
      <c r="F1959" s="37"/>
      <c r="G1959" s="37"/>
      <c r="H1959" s="37"/>
      <c r="I1959" s="37"/>
      <c r="J1959" s="37"/>
      <c r="K1959" s="37"/>
      <c r="L1959" s="37"/>
      <c r="M1959" s="37"/>
    </row>
    <row r="1960" spans="1:13" ht="15" customHeight="1" thickTop="1" thickBot="1" x14ac:dyDescent="0.3">
      <c r="A1960" s="39" t="s">
        <v>0</v>
      </c>
      <c r="B1960" s="153" t="s">
        <v>52</v>
      </c>
      <c r="C1960" s="154"/>
      <c r="D1960" s="154"/>
      <c r="E1960" s="154"/>
      <c r="F1960" s="154"/>
      <c r="G1960" s="155"/>
      <c r="H1960" s="156" t="s">
        <v>111</v>
      </c>
      <c r="I1960" s="157"/>
      <c r="J1960" s="158"/>
      <c r="K1960" s="40" t="s">
        <v>2</v>
      </c>
      <c r="L1960" s="159">
        <v>45338</v>
      </c>
      <c r="M1960" s="160"/>
    </row>
    <row r="1961" spans="1:13" ht="15" customHeight="1" thickBot="1" x14ac:dyDescent="0.3">
      <c r="A1961" s="161" t="s">
        <v>3</v>
      </c>
      <c r="B1961" s="162"/>
      <c r="C1961" s="162"/>
      <c r="D1961" s="162"/>
      <c r="E1961" s="162"/>
      <c r="F1961" s="162"/>
      <c r="G1961" s="163"/>
      <c r="H1961" s="41" t="s">
        <v>112</v>
      </c>
      <c r="I1961" s="167">
        <v>22</v>
      </c>
      <c r="J1961" s="155"/>
      <c r="K1961" s="42"/>
      <c r="L1961" s="41"/>
      <c r="M1961" s="41"/>
    </row>
    <row r="1962" spans="1:13" ht="15" customHeight="1" thickBot="1" x14ac:dyDescent="0.3">
      <c r="A1962" s="164"/>
      <c r="B1962" s="165"/>
      <c r="C1962" s="165"/>
      <c r="D1962" s="165"/>
      <c r="E1962" s="165"/>
      <c r="F1962" s="165"/>
      <c r="G1962" s="166"/>
      <c r="H1962" s="41" t="s">
        <v>113</v>
      </c>
      <c r="I1962" s="167">
        <v>2</v>
      </c>
      <c r="J1962" s="155"/>
      <c r="K1962" s="41"/>
      <c r="L1962" s="41"/>
      <c r="M1962" s="41"/>
    </row>
    <row r="1963" spans="1:13" ht="15" customHeight="1" thickBot="1" x14ac:dyDescent="0.3">
      <c r="A1963" s="43" t="s">
        <v>4</v>
      </c>
      <c r="B1963" s="168" t="s">
        <v>5</v>
      </c>
      <c r="C1963" s="169"/>
      <c r="D1963" s="169"/>
      <c r="E1963" s="169"/>
      <c r="F1963" s="169"/>
      <c r="G1963" s="169"/>
      <c r="H1963" s="167" t="s">
        <v>5</v>
      </c>
      <c r="I1963" s="154"/>
      <c r="J1963" s="154"/>
      <c r="K1963" s="154"/>
      <c r="L1963" s="154"/>
      <c r="M1963" s="155"/>
    </row>
    <row r="1964" spans="1:13" ht="15" customHeight="1" thickTop="1" thickBot="1" x14ac:dyDescent="0.3">
      <c r="A1964" s="44" t="s">
        <v>6</v>
      </c>
      <c r="B1964" s="45" t="s">
        <v>7</v>
      </c>
      <c r="C1964" s="45" t="s">
        <v>8</v>
      </c>
      <c r="D1964" s="45" t="s">
        <v>9</v>
      </c>
      <c r="E1964" s="45" t="s">
        <v>10</v>
      </c>
      <c r="F1964" s="45" t="s">
        <v>11</v>
      </c>
      <c r="G1964" s="46" t="s">
        <v>12</v>
      </c>
      <c r="H1964" s="47" t="s">
        <v>7</v>
      </c>
      <c r="I1964" s="47" t="s">
        <v>8</v>
      </c>
      <c r="J1964" s="47" t="s">
        <v>9</v>
      </c>
      <c r="K1964" s="47" t="s">
        <v>10</v>
      </c>
      <c r="L1964" s="47" t="s">
        <v>11</v>
      </c>
      <c r="M1964" s="48" t="s">
        <v>12</v>
      </c>
    </row>
    <row r="1965" spans="1:13" ht="15" customHeight="1" thickTop="1" thickBot="1" x14ac:dyDescent="0.3">
      <c r="A1965" s="49" t="s">
        <v>13</v>
      </c>
      <c r="B1965" s="50"/>
      <c r="C1965" s="50"/>
      <c r="D1965" s="50"/>
      <c r="E1965" s="50">
        <v>1</v>
      </c>
      <c r="F1965" s="50">
        <v>23</v>
      </c>
      <c r="G1965" s="51">
        <f t="shared" ref="G1965:G1967" si="776">SUM(B1965:F1965)</f>
        <v>24</v>
      </c>
      <c r="H1965" s="52">
        <f t="shared" ref="H1965:L1967" si="777">IFERROR(B1965/$G$1965,0)</f>
        <v>0</v>
      </c>
      <c r="I1965" s="52">
        <f t="shared" si="777"/>
        <v>0</v>
      </c>
      <c r="J1965" s="52">
        <f t="shared" si="777"/>
        <v>0</v>
      </c>
      <c r="K1965" s="52">
        <f t="shared" si="777"/>
        <v>4.1666666666666664E-2</v>
      </c>
      <c r="L1965" s="52">
        <f t="shared" si="777"/>
        <v>0.95833333333333337</v>
      </c>
      <c r="M1965" s="53" t="s">
        <v>14</v>
      </c>
    </row>
    <row r="1966" spans="1:13" ht="15" customHeight="1" thickTop="1" thickBot="1" x14ac:dyDescent="0.3">
      <c r="A1966" s="49" t="s">
        <v>15</v>
      </c>
      <c r="B1966" s="50"/>
      <c r="C1966" s="50"/>
      <c r="D1966" s="50"/>
      <c r="E1966" s="50">
        <v>1</v>
      </c>
      <c r="F1966" s="50">
        <v>23</v>
      </c>
      <c r="G1966" s="51">
        <f t="shared" si="776"/>
        <v>24</v>
      </c>
      <c r="H1966" s="52">
        <f t="shared" si="777"/>
        <v>0</v>
      </c>
      <c r="I1966" s="52">
        <f t="shared" si="777"/>
        <v>0</v>
      </c>
      <c r="J1966" s="52">
        <f t="shared" si="777"/>
        <v>0</v>
      </c>
      <c r="K1966" s="52">
        <f t="shared" si="777"/>
        <v>4.1666666666666664E-2</v>
      </c>
      <c r="L1966" s="52">
        <f t="shared" si="777"/>
        <v>0.95833333333333337</v>
      </c>
      <c r="M1966" s="54" t="s">
        <v>14</v>
      </c>
    </row>
    <row r="1967" spans="1:13" ht="15" customHeight="1" thickTop="1" thickBot="1" x14ac:dyDescent="0.3">
      <c r="A1967" s="49" t="s">
        <v>16</v>
      </c>
      <c r="B1967" s="50"/>
      <c r="C1967" s="50"/>
      <c r="D1967" s="50"/>
      <c r="E1967" s="50">
        <v>2</v>
      </c>
      <c r="F1967" s="50">
        <v>22</v>
      </c>
      <c r="G1967" s="51">
        <f t="shared" si="776"/>
        <v>24</v>
      </c>
      <c r="H1967" s="52">
        <f t="shared" si="777"/>
        <v>0</v>
      </c>
      <c r="I1967" s="52">
        <f t="shared" si="777"/>
        <v>0</v>
      </c>
      <c r="J1967" s="52">
        <f t="shared" si="777"/>
        <v>0</v>
      </c>
      <c r="K1967" s="52">
        <f t="shared" si="777"/>
        <v>8.3333333333333329E-2</v>
      </c>
      <c r="L1967" s="52">
        <f t="shared" si="777"/>
        <v>0.91666666666666663</v>
      </c>
      <c r="M1967" s="54" t="s">
        <v>14</v>
      </c>
    </row>
    <row r="1968" spans="1:13" ht="15" customHeight="1" thickTop="1" thickBot="1" x14ac:dyDescent="0.3">
      <c r="A1968" s="55" t="s">
        <v>17</v>
      </c>
      <c r="B1968" s="56">
        <f t="shared" ref="B1968:E1968" si="778">IFERROR(AVERAGE(B1965:B1967),0)</f>
        <v>0</v>
      </c>
      <c r="C1968" s="56">
        <f t="shared" si="778"/>
        <v>0</v>
      </c>
      <c r="D1968" s="56">
        <f t="shared" si="778"/>
        <v>0</v>
      </c>
      <c r="E1968" s="56">
        <f t="shared" si="778"/>
        <v>1.3333333333333333</v>
      </c>
      <c r="F1968" s="56"/>
      <c r="G1968" s="56">
        <f>SUM(AVERAGE(G1965:G1967))</f>
        <v>24</v>
      </c>
      <c r="H1968" s="57">
        <f>AVERAGE(H1965:H1967)*0.2</f>
        <v>0</v>
      </c>
      <c r="I1968" s="57">
        <f>AVERAGE(I1965:I1967)*0.4</f>
        <v>0</v>
      </c>
      <c r="J1968" s="57">
        <f>AVERAGE(J1965:J1967)*0.6</f>
        <v>0</v>
      </c>
      <c r="K1968" s="57">
        <f>AVERAGE(K1965:K1967)*0.8</f>
        <v>4.4444444444444446E-2</v>
      </c>
      <c r="L1968" s="57">
        <f>AVERAGE(L1965:L1967)*1</f>
        <v>0.94444444444444453</v>
      </c>
      <c r="M1968" s="58">
        <f>SUM(H1968:L1968)</f>
        <v>0.98888888888888893</v>
      </c>
    </row>
    <row r="1969" spans="1:13" ht="15" customHeight="1" thickTop="1" thickBot="1" x14ac:dyDescent="0.3">
      <c r="A1969" s="59" t="s">
        <v>18</v>
      </c>
      <c r="B1969" s="45" t="s">
        <v>7</v>
      </c>
      <c r="C1969" s="45" t="s">
        <v>8</v>
      </c>
      <c r="D1969" s="45" t="s">
        <v>9</v>
      </c>
      <c r="E1969" s="45" t="s">
        <v>10</v>
      </c>
      <c r="F1969" s="45" t="s">
        <v>11</v>
      </c>
      <c r="G1969" s="46" t="s">
        <v>12</v>
      </c>
      <c r="H1969" s="45" t="s">
        <v>7</v>
      </c>
      <c r="I1969" s="45" t="s">
        <v>8</v>
      </c>
      <c r="J1969" s="45" t="s">
        <v>9</v>
      </c>
      <c r="K1969" s="45" t="s">
        <v>10</v>
      </c>
      <c r="L1969" s="60" t="s">
        <v>11</v>
      </c>
      <c r="M1969" s="46" t="s">
        <v>12</v>
      </c>
    </row>
    <row r="1970" spans="1:13" ht="15" customHeight="1" thickTop="1" thickBot="1" x14ac:dyDescent="0.3">
      <c r="A1970" s="49" t="s">
        <v>19</v>
      </c>
      <c r="B1970" s="50"/>
      <c r="C1970" s="50"/>
      <c r="D1970" s="50"/>
      <c r="E1970" s="50">
        <v>3</v>
      </c>
      <c r="F1970" s="50">
        <v>21</v>
      </c>
      <c r="G1970" s="51">
        <f t="shared" ref="G1970:G1974" si="779">SUM(B1970:F1970)</f>
        <v>24</v>
      </c>
      <c r="H1970" s="52">
        <f t="shared" ref="H1970:L1974" si="780">IFERROR(B1970/$G$1970,0)</f>
        <v>0</v>
      </c>
      <c r="I1970" s="52">
        <f t="shared" si="780"/>
        <v>0</v>
      </c>
      <c r="J1970" s="52">
        <f t="shared" si="780"/>
        <v>0</v>
      </c>
      <c r="K1970" s="52">
        <f t="shared" si="780"/>
        <v>0.125</v>
      </c>
      <c r="L1970" s="52">
        <f t="shared" si="780"/>
        <v>0.875</v>
      </c>
      <c r="M1970" s="54" t="s">
        <v>14</v>
      </c>
    </row>
    <row r="1971" spans="1:13" ht="15" customHeight="1" thickTop="1" thickBot="1" x14ac:dyDescent="0.3">
      <c r="A1971" s="49" t="s">
        <v>20</v>
      </c>
      <c r="B1971" s="50"/>
      <c r="C1971" s="50"/>
      <c r="D1971" s="50"/>
      <c r="E1971" s="50">
        <v>2</v>
      </c>
      <c r="F1971" s="50">
        <v>22</v>
      </c>
      <c r="G1971" s="51">
        <f t="shared" si="779"/>
        <v>24</v>
      </c>
      <c r="H1971" s="52">
        <f t="shared" si="780"/>
        <v>0</v>
      </c>
      <c r="I1971" s="52">
        <f t="shared" si="780"/>
        <v>0</v>
      </c>
      <c r="J1971" s="52">
        <f t="shared" si="780"/>
        <v>0</v>
      </c>
      <c r="K1971" s="52">
        <f t="shared" si="780"/>
        <v>8.3333333333333329E-2</v>
      </c>
      <c r="L1971" s="52">
        <f t="shared" si="780"/>
        <v>0.91666666666666663</v>
      </c>
      <c r="M1971" s="54" t="s">
        <v>14</v>
      </c>
    </row>
    <row r="1972" spans="1:13" ht="15" customHeight="1" thickTop="1" thickBot="1" x14ac:dyDescent="0.3">
      <c r="A1972" s="49" t="s">
        <v>21</v>
      </c>
      <c r="B1972" s="50"/>
      <c r="C1972" s="50"/>
      <c r="D1972" s="50"/>
      <c r="E1972" s="50">
        <v>2</v>
      </c>
      <c r="F1972" s="50">
        <v>22</v>
      </c>
      <c r="G1972" s="51">
        <f t="shared" si="779"/>
        <v>24</v>
      </c>
      <c r="H1972" s="52">
        <f t="shared" si="780"/>
        <v>0</v>
      </c>
      <c r="I1972" s="52">
        <f t="shared" si="780"/>
        <v>0</v>
      </c>
      <c r="J1972" s="52">
        <f t="shared" si="780"/>
        <v>0</v>
      </c>
      <c r="K1972" s="52">
        <f t="shared" si="780"/>
        <v>8.3333333333333329E-2</v>
      </c>
      <c r="L1972" s="52">
        <f t="shared" si="780"/>
        <v>0.91666666666666663</v>
      </c>
      <c r="M1972" s="54" t="s">
        <v>14</v>
      </c>
    </row>
    <row r="1973" spans="1:13" ht="15" customHeight="1" thickTop="1" thickBot="1" x14ac:dyDescent="0.3">
      <c r="A1973" s="49" t="s">
        <v>22</v>
      </c>
      <c r="B1973" s="50"/>
      <c r="C1973" s="50"/>
      <c r="D1973" s="50"/>
      <c r="E1973" s="50">
        <v>3</v>
      </c>
      <c r="F1973" s="50">
        <v>21</v>
      </c>
      <c r="G1973" s="51">
        <f t="shared" si="779"/>
        <v>24</v>
      </c>
      <c r="H1973" s="52">
        <f t="shared" si="780"/>
        <v>0</v>
      </c>
      <c r="I1973" s="52">
        <f t="shared" si="780"/>
        <v>0</v>
      </c>
      <c r="J1973" s="52">
        <f t="shared" si="780"/>
        <v>0</v>
      </c>
      <c r="K1973" s="52">
        <f t="shared" si="780"/>
        <v>0.125</v>
      </c>
      <c r="L1973" s="52">
        <f t="shared" si="780"/>
        <v>0.875</v>
      </c>
      <c r="M1973" s="54" t="s">
        <v>14</v>
      </c>
    </row>
    <row r="1974" spans="1:13" ht="15" customHeight="1" thickTop="1" thickBot="1" x14ac:dyDescent="0.3">
      <c r="A1974" s="49" t="s">
        <v>23</v>
      </c>
      <c r="B1974" s="50"/>
      <c r="C1974" s="50"/>
      <c r="D1974" s="50"/>
      <c r="E1974" s="50">
        <v>2</v>
      </c>
      <c r="F1974" s="50">
        <v>22</v>
      </c>
      <c r="G1974" s="51">
        <f t="shared" si="779"/>
        <v>24</v>
      </c>
      <c r="H1974" s="52">
        <f t="shared" si="780"/>
        <v>0</v>
      </c>
      <c r="I1974" s="52">
        <f t="shared" si="780"/>
        <v>0</v>
      </c>
      <c r="J1974" s="52">
        <f t="shared" si="780"/>
        <v>0</v>
      </c>
      <c r="K1974" s="52">
        <f t="shared" si="780"/>
        <v>8.3333333333333329E-2</v>
      </c>
      <c r="L1974" s="52">
        <f t="shared" si="780"/>
        <v>0.91666666666666663</v>
      </c>
      <c r="M1974" s="54"/>
    </row>
    <row r="1975" spans="1:13" ht="15" customHeight="1" thickTop="1" thickBot="1" x14ac:dyDescent="0.3">
      <c r="A1975" s="55" t="s">
        <v>24</v>
      </c>
      <c r="B1975" s="56">
        <f t="shared" ref="B1975:E1975" si="781">IFERROR(AVERAGE(B1970:B1974),0)</f>
        <v>0</v>
      </c>
      <c r="C1975" s="56">
        <f t="shared" si="781"/>
        <v>0</v>
      </c>
      <c r="D1975" s="56">
        <f t="shared" si="781"/>
        <v>0</v>
      </c>
      <c r="E1975" s="56">
        <f t="shared" si="781"/>
        <v>2.4</v>
      </c>
      <c r="F1975" s="56"/>
      <c r="G1975" s="56">
        <f>SUM(AVERAGE(G1970:G1974))</f>
        <v>24</v>
      </c>
      <c r="H1975" s="58">
        <f>AVERAGE(H1970:H1974)*0.2</f>
        <v>0</v>
      </c>
      <c r="I1975" s="58">
        <f>AVERAGE(I1970:I1974)*0.4</f>
        <v>0</v>
      </c>
      <c r="J1975" s="58">
        <f>AVERAGE(J1970:J1974)*0.6</f>
        <v>0</v>
      </c>
      <c r="K1975" s="58">
        <f>AVERAGE(K1970:K1974)*0.8</f>
        <v>0.08</v>
      </c>
      <c r="L1975" s="61">
        <f>AVERAGE(L1970:L1974)*1</f>
        <v>0.9</v>
      </c>
      <c r="M1975" s="58">
        <f>SUM(H1975:L1975)</f>
        <v>0.98</v>
      </c>
    </row>
    <row r="1976" spans="1:13" ht="15" customHeight="1" thickTop="1" thickBot="1" x14ac:dyDescent="0.3">
      <c r="A1976" s="59" t="s">
        <v>25</v>
      </c>
      <c r="B1976" s="45" t="s">
        <v>7</v>
      </c>
      <c r="C1976" s="45" t="s">
        <v>8</v>
      </c>
      <c r="D1976" s="45" t="s">
        <v>9</v>
      </c>
      <c r="E1976" s="45" t="s">
        <v>10</v>
      </c>
      <c r="F1976" s="45" t="s">
        <v>11</v>
      </c>
      <c r="G1976" s="46" t="s">
        <v>12</v>
      </c>
      <c r="H1976" s="45" t="s">
        <v>7</v>
      </c>
      <c r="I1976" s="45" t="s">
        <v>8</v>
      </c>
      <c r="J1976" s="45" t="s">
        <v>9</v>
      </c>
      <c r="K1976" s="45" t="s">
        <v>10</v>
      </c>
      <c r="L1976" s="60" t="s">
        <v>11</v>
      </c>
      <c r="M1976" s="46" t="s">
        <v>12</v>
      </c>
    </row>
    <row r="1977" spans="1:13" ht="15" customHeight="1" thickTop="1" thickBot="1" x14ac:dyDescent="0.3">
      <c r="A1977" s="49" t="s">
        <v>26</v>
      </c>
      <c r="B1977" s="50">
        <v>1</v>
      </c>
      <c r="C1977" s="50"/>
      <c r="D1977" s="50"/>
      <c r="E1977" s="50">
        <v>3</v>
      </c>
      <c r="F1977" s="50">
        <v>20</v>
      </c>
      <c r="G1977" s="51">
        <f t="shared" ref="G1977:G1979" si="782">SUM(B1977:F1977)</f>
        <v>24</v>
      </c>
      <c r="H1977" s="52">
        <f t="shared" ref="H1977:L1979" si="783">IFERROR(B1977/$G$1977,0)</f>
        <v>4.1666666666666664E-2</v>
      </c>
      <c r="I1977" s="52">
        <f t="shared" si="783"/>
        <v>0</v>
      </c>
      <c r="J1977" s="52">
        <f t="shared" si="783"/>
        <v>0</v>
      </c>
      <c r="K1977" s="52">
        <f t="shared" si="783"/>
        <v>0.125</v>
      </c>
      <c r="L1977" s="52">
        <f t="shared" si="783"/>
        <v>0.83333333333333337</v>
      </c>
      <c r="M1977" s="54" t="s">
        <v>14</v>
      </c>
    </row>
    <row r="1978" spans="1:13" ht="15" customHeight="1" thickTop="1" thickBot="1" x14ac:dyDescent="0.3">
      <c r="A1978" s="49" t="s">
        <v>27</v>
      </c>
      <c r="B1978" s="50">
        <v>1</v>
      </c>
      <c r="C1978" s="50"/>
      <c r="D1978" s="50"/>
      <c r="E1978" s="50">
        <v>3</v>
      </c>
      <c r="F1978" s="50">
        <v>20</v>
      </c>
      <c r="G1978" s="51">
        <f t="shared" si="782"/>
        <v>24</v>
      </c>
      <c r="H1978" s="52">
        <f t="shared" si="783"/>
        <v>4.1666666666666664E-2</v>
      </c>
      <c r="I1978" s="52">
        <f t="shared" si="783"/>
        <v>0</v>
      </c>
      <c r="J1978" s="52">
        <f t="shared" si="783"/>
        <v>0</v>
      </c>
      <c r="K1978" s="52">
        <f t="shared" si="783"/>
        <v>0.125</v>
      </c>
      <c r="L1978" s="52">
        <f t="shared" si="783"/>
        <v>0.83333333333333337</v>
      </c>
      <c r="M1978" s="54" t="s">
        <v>14</v>
      </c>
    </row>
    <row r="1979" spans="1:13" ht="15" customHeight="1" thickTop="1" thickBot="1" x14ac:dyDescent="0.3">
      <c r="A1979" s="49" t="s">
        <v>28</v>
      </c>
      <c r="B1979" s="50">
        <v>1</v>
      </c>
      <c r="C1979" s="50"/>
      <c r="D1979" s="50"/>
      <c r="E1979" s="50">
        <v>3</v>
      </c>
      <c r="F1979" s="50">
        <v>20</v>
      </c>
      <c r="G1979" s="51">
        <f t="shared" si="782"/>
        <v>24</v>
      </c>
      <c r="H1979" s="52">
        <f t="shared" si="783"/>
        <v>4.1666666666666664E-2</v>
      </c>
      <c r="I1979" s="52">
        <f t="shared" si="783"/>
        <v>0</v>
      </c>
      <c r="J1979" s="52">
        <f t="shared" si="783"/>
        <v>0</v>
      </c>
      <c r="K1979" s="52">
        <f t="shared" si="783"/>
        <v>0.125</v>
      </c>
      <c r="L1979" s="52">
        <f t="shared" si="783"/>
        <v>0.83333333333333337</v>
      </c>
      <c r="M1979" s="54" t="s">
        <v>14</v>
      </c>
    </row>
    <row r="1980" spans="1:13" ht="15" customHeight="1" thickTop="1" thickBot="1" x14ac:dyDescent="0.3">
      <c r="A1980" s="55" t="s">
        <v>24</v>
      </c>
      <c r="B1980" s="56"/>
      <c r="C1980" s="56">
        <f t="shared" ref="C1980:F1980" si="784">IFERROR(AVERAGE(C1977:C1979),0)</f>
        <v>0</v>
      </c>
      <c r="D1980" s="62">
        <f t="shared" si="784"/>
        <v>0</v>
      </c>
      <c r="E1980" s="62">
        <f t="shared" si="784"/>
        <v>3</v>
      </c>
      <c r="F1980" s="62">
        <f t="shared" si="784"/>
        <v>20</v>
      </c>
      <c r="G1980" s="62">
        <f>SUM(AVERAGE(G1977:G1979))</f>
        <v>24</v>
      </c>
      <c r="H1980" s="58">
        <f>AVERAGE(H1977:H1979)*0.2</f>
        <v>8.3333333333333332E-3</v>
      </c>
      <c r="I1980" s="58">
        <f>AVERAGE(I1977:I1979)*0.4</f>
        <v>0</v>
      </c>
      <c r="J1980" s="58">
        <f>AVERAGE(J1977:J1979)*0.6</f>
        <v>0</v>
      </c>
      <c r="K1980" s="58">
        <f>AVERAGE(K1977:K1979)*0.8</f>
        <v>0.1</v>
      </c>
      <c r="L1980" s="61">
        <f>AVERAGE(L1977:L1979)*1</f>
        <v>0.83333333333333337</v>
      </c>
      <c r="M1980" s="63">
        <f>SUM(H1980:L1980)</f>
        <v>0.94166666666666665</v>
      </c>
    </row>
    <row r="1981" spans="1:13" ht="15" customHeight="1" thickTop="1" thickBot="1" x14ac:dyDescent="0.3">
      <c r="A1981" s="44" t="s">
        <v>29</v>
      </c>
      <c r="B1981" s="45" t="s">
        <v>7</v>
      </c>
      <c r="C1981" s="45" t="s">
        <v>8</v>
      </c>
      <c r="D1981" s="45" t="s">
        <v>9</v>
      </c>
      <c r="E1981" s="45" t="s">
        <v>10</v>
      </c>
      <c r="F1981" s="45" t="s">
        <v>11</v>
      </c>
      <c r="G1981" s="46" t="s">
        <v>12</v>
      </c>
      <c r="H1981" s="45" t="s">
        <v>7</v>
      </c>
      <c r="I1981" s="45" t="s">
        <v>8</v>
      </c>
      <c r="J1981" s="45" t="s">
        <v>9</v>
      </c>
      <c r="K1981" s="45" t="s">
        <v>10</v>
      </c>
      <c r="L1981" s="60" t="s">
        <v>11</v>
      </c>
      <c r="M1981" s="46" t="s">
        <v>12</v>
      </c>
    </row>
    <row r="1982" spans="1:13" ht="15" customHeight="1" thickTop="1" thickBot="1" x14ac:dyDescent="0.3">
      <c r="A1982" s="64" t="s">
        <v>30</v>
      </c>
      <c r="B1982" s="65">
        <v>1</v>
      </c>
      <c r="C1982" s="65"/>
      <c r="D1982" s="65"/>
      <c r="E1982" s="50">
        <v>3</v>
      </c>
      <c r="F1982" s="50">
        <v>20</v>
      </c>
      <c r="G1982" s="66">
        <f t="shared" ref="G1982:G1985" si="785">SUM(B1982:F1982)</f>
        <v>24</v>
      </c>
      <c r="H1982" s="67">
        <f t="shared" ref="H1982:L1985" si="786">IFERROR(B1982/$G$1982,0)</f>
        <v>4.1666666666666664E-2</v>
      </c>
      <c r="I1982" s="67">
        <f t="shared" si="786"/>
        <v>0</v>
      </c>
      <c r="J1982" s="67">
        <f t="shared" si="786"/>
        <v>0</v>
      </c>
      <c r="K1982" s="67">
        <f t="shared" si="786"/>
        <v>0.125</v>
      </c>
      <c r="L1982" s="67">
        <f t="shared" si="786"/>
        <v>0.83333333333333337</v>
      </c>
      <c r="M1982" s="54" t="s">
        <v>14</v>
      </c>
    </row>
    <row r="1983" spans="1:13" ht="15" customHeight="1" thickTop="1" thickBot="1" x14ac:dyDescent="0.3">
      <c r="A1983" s="64" t="s">
        <v>31</v>
      </c>
      <c r="B1983" s="65">
        <v>1</v>
      </c>
      <c r="C1983" s="65"/>
      <c r="D1983" s="65"/>
      <c r="E1983" s="50">
        <v>3</v>
      </c>
      <c r="F1983" s="50">
        <v>20</v>
      </c>
      <c r="G1983" s="66">
        <f t="shared" si="785"/>
        <v>24</v>
      </c>
      <c r="H1983" s="67">
        <f t="shared" si="786"/>
        <v>4.1666666666666664E-2</v>
      </c>
      <c r="I1983" s="67">
        <f t="shared" si="786"/>
        <v>0</v>
      </c>
      <c r="J1983" s="67">
        <f t="shared" si="786"/>
        <v>0</v>
      </c>
      <c r="K1983" s="67">
        <f t="shared" si="786"/>
        <v>0.125</v>
      </c>
      <c r="L1983" s="67">
        <f t="shared" si="786"/>
        <v>0.83333333333333337</v>
      </c>
      <c r="M1983" s="54" t="s">
        <v>14</v>
      </c>
    </row>
    <row r="1984" spans="1:13" ht="15" customHeight="1" thickTop="1" thickBot="1" x14ac:dyDescent="0.3">
      <c r="A1984" s="64" t="s">
        <v>32</v>
      </c>
      <c r="B1984" s="65">
        <v>1</v>
      </c>
      <c r="C1984" s="65"/>
      <c r="D1984" s="65"/>
      <c r="E1984" s="50">
        <v>3</v>
      </c>
      <c r="F1984" s="50">
        <v>20</v>
      </c>
      <c r="G1984" s="66">
        <f t="shared" si="785"/>
        <v>24</v>
      </c>
      <c r="H1984" s="67">
        <f t="shared" si="786"/>
        <v>4.1666666666666664E-2</v>
      </c>
      <c r="I1984" s="67">
        <f t="shared" si="786"/>
        <v>0</v>
      </c>
      <c r="J1984" s="67">
        <f t="shared" si="786"/>
        <v>0</v>
      </c>
      <c r="K1984" s="67">
        <f t="shared" si="786"/>
        <v>0.125</v>
      </c>
      <c r="L1984" s="67">
        <f t="shared" si="786"/>
        <v>0.83333333333333337</v>
      </c>
      <c r="M1984" s="54" t="s">
        <v>14</v>
      </c>
    </row>
    <row r="1985" spans="1:13" ht="15" customHeight="1" thickTop="1" thickBot="1" x14ac:dyDescent="0.3">
      <c r="A1985" s="64" t="s">
        <v>33</v>
      </c>
      <c r="B1985" s="65">
        <v>1</v>
      </c>
      <c r="C1985" s="65"/>
      <c r="D1985" s="65"/>
      <c r="E1985" s="50">
        <v>3</v>
      </c>
      <c r="F1985" s="50">
        <v>20</v>
      </c>
      <c r="G1985" s="66">
        <f t="shared" si="785"/>
        <v>24</v>
      </c>
      <c r="H1985" s="67">
        <f t="shared" si="786"/>
        <v>4.1666666666666664E-2</v>
      </c>
      <c r="I1985" s="67">
        <f t="shared" si="786"/>
        <v>0</v>
      </c>
      <c r="J1985" s="67">
        <f t="shared" si="786"/>
        <v>0</v>
      </c>
      <c r="K1985" s="67">
        <f t="shared" si="786"/>
        <v>0.125</v>
      </c>
      <c r="L1985" s="67">
        <f t="shared" si="786"/>
        <v>0.83333333333333337</v>
      </c>
      <c r="M1985" s="54" t="s">
        <v>14</v>
      </c>
    </row>
    <row r="1986" spans="1:13" ht="15" customHeight="1" thickTop="1" thickBot="1" x14ac:dyDescent="0.3">
      <c r="A1986" s="68" t="s">
        <v>24</v>
      </c>
      <c r="B1986" s="69">
        <f t="shared" ref="B1986:F1986" si="787">IFERROR(AVERAGE(B1982:B1985),0)</f>
        <v>1</v>
      </c>
      <c r="C1986" s="69">
        <f t="shared" si="787"/>
        <v>0</v>
      </c>
      <c r="D1986" s="69">
        <f t="shared" si="787"/>
        <v>0</v>
      </c>
      <c r="E1986" s="69">
        <f t="shared" si="787"/>
        <v>3</v>
      </c>
      <c r="F1986" s="69">
        <f t="shared" si="787"/>
        <v>20</v>
      </c>
      <c r="G1986" s="69">
        <f>SUM(AVERAGE(G1982:G1985))</f>
        <v>24</v>
      </c>
      <c r="H1986" s="63">
        <f>AVERAGE(H1982:H1985)*0.2</f>
        <v>8.3333333333333332E-3</v>
      </c>
      <c r="I1986" s="63">
        <f>AVERAGE(I1982:I1985)*0.4</f>
        <v>0</v>
      </c>
      <c r="J1986" s="63">
        <f>AVERAGE(J1982:J1985)*0.6</f>
        <v>0</v>
      </c>
      <c r="K1986" s="63">
        <f>AVERAGE(K1982:K1985)*0.8</f>
        <v>0.1</v>
      </c>
      <c r="L1986" s="70">
        <f>AVERAGE(L1982:L1985)*1</f>
        <v>0.83333333333333337</v>
      </c>
      <c r="M1986" s="63">
        <f>SUM(H1986:L1986)</f>
        <v>0.94166666666666665</v>
      </c>
    </row>
    <row r="1987" spans="1:13" ht="15" customHeight="1" thickTop="1" thickBot="1" x14ac:dyDescent="0.3">
      <c r="A1987" s="71" t="s">
        <v>114</v>
      </c>
      <c r="B1987" s="72"/>
      <c r="C1987" s="72"/>
      <c r="D1987" s="72"/>
      <c r="E1987" s="72"/>
      <c r="F1987" s="72"/>
      <c r="G1987" s="73">
        <f>SUM(B1987:F1987)</f>
        <v>0</v>
      </c>
      <c r="H1987" s="74">
        <f t="shared" ref="H1987:L1987" si="788">IFERROR(B1987/$G$1987,0)</f>
        <v>0</v>
      </c>
      <c r="I1987" s="74">
        <f t="shared" si="788"/>
        <v>0</v>
      </c>
      <c r="J1987" s="74">
        <f t="shared" si="788"/>
        <v>0</v>
      </c>
      <c r="K1987" s="74">
        <f t="shared" si="788"/>
        <v>0</v>
      </c>
      <c r="L1987" s="74">
        <f t="shared" si="788"/>
        <v>0</v>
      </c>
      <c r="M1987" s="54" t="s">
        <v>14</v>
      </c>
    </row>
    <row r="1988" spans="1:13" ht="15" customHeight="1" thickTop="1" thickBot="1" x14ac:dyDescent="0.3">
      <c r="A1988" s="170" t="s">
        <v>35</v>
      </c>
      <c r="B1988" s="171"/>
      <c r="C1988" s="171"/>
      <c r="D1988" s="171"/>
      <c r="E1988" s="171"/>
      <c r="F1988" s="172"/>
      <c r="G1988" s="75">
        <v>24</v>
      </c>
      <c r="H1988" s="63" t="s">
        <v>14</v>
      </c>
      <c r="I1988" s="63" t="s">
        <v>14</v>
      </c>
      <c r="J1988" s="63" t="s">
        <v>14</v>
      </c>
      <c r="K1988" s="63" t="s">
        <v>14</v>
      </c>
      <c r="L1988" s="63" t="s">
        <v>14</v>
      </c>
      <c r="M1988" s="63">
        <f>(M1968+M1975+M1980+M1986)/4</f>
        <v>0.96305555555555555</v>
      </c>
    </row>
    <row r="1989" spans="1:13" ht="15" customHeight="1" thickTop="1" x14ac:dyDescent="0.25">
      <c r="A1989" s="37"/>
      <c r="B1989" s="37"/>
      <c r="C1989" s="37"/>
      <c r="D1989" s="37"/>
      <c r="E1989" s="37"/>
      <c r="F1989" s="37"/>
      <c r="G1989" s="37"/>
      <c r="H1989" s="37"/>
      <c r="I1989" s="37"/>
      <c r="J1989" s="37"/>
      <c r="K1989" s="37"/>
      <c r="L1989" s="37"/>
      <c r="M1989" s="37"/>
    </row>
    <row r="1990" spans="1:13" ht="15" customHeight="1" thickBot="1" x14ac:dyDescent="0.3">
      <c r="A1990" s="37"/>
      <c r="B1990" s="37"/>
      <c r="C1990" s="37"/>
      <c r="D1990" s="37"/>
      <c r="E1990" s="37"/>
      <c r="F1990" s="37"/>
      <c r="G1990" s="37"/>
      <c r="H1990" s="37"/>
      <c r="I1990" s="37"/>
      <c r="J1990" s="37"/>
      <c r="K1990" s="37"/>
      <c r="L1990" s="37"/>
      <c r="M1990" s="37"/>
    </row>
    <row r="1991" spans="1:13" ht="15" customHeight="1" thickTop="1" thickBot="1" x14ac:dyDescent="0.3">
      <c r="A1991" s="39" t="s">
        <v>0</v>
      </c>
      <c r="B1991" s="153" t="s">
        <v>51</v>
      </c>
      <c r="C1991" s="154"/>
      <c r="D1991" s="154"/>
      <c r="E1991" s="154"/>
      <c r="F1991" s="154"/>
      <c r="G1991" s="155"/>
      <c r="H1991" s="156" t="s">
        <v>111</v>
      </c>
      <c r="I1991" s="157"/>
      <c r="J1991" s="158"/>
      <c r="K1991" s="40" t="s">
        <v>2</v>
      </c>
      <c r="L1991" s="159">
        <v>45326</v>
      </c>
      <c r="M1991" s="160"/>
    </row>
    <row r="1992" spans="1:13" ht="15" customHeight="1" thickBot="1" x14ac:dyDescent="0.3">
      <c r="A1992" s="161" t="s">
        <v>3</v>
      </c>
      <c r="B1992" s="162"/>
      <c r="C1992" s="162"/>
      <c r="D1992" s="162"/>
      <c r="E1992" s="162"/>
      <c r="F1992" s="162"/>
      <c r="G1992" s="163"/>
      <c r="H1992" s="41" t="s">
        <v>112</v>
      </c>
      <c r="I1992" s="167">
        <v>22</v>
      </c>
      <c r="J1992" s="155"/>
      <c r="K1992" s="42"/>
      <c r="L1992" s="41"/>
      <c r="M1992" s="41"/>
    </row>
    <row r="1993" spans="1:13" ht="15" customHeight="1" thickBot="1" x14ac:dyDescent="0.3">
      <c r="A1993" s="164"/>
      <c r="B1993" s="165"/>
      <c r="C1993" s="165"/>
      <c r="D1993" s="165"/>
      <c r="E1993" s="165"/>
      <c r="F1993" s="165"/>
      <c r="G1993" s="166"/>
      <c r="H1993" s="41" t="s">
        <v>113</v>
      </c>
      <c r="I1993" s="167">
        <v>2</v>
      </c>
      <c r="J1993" s="155"/>
      <c r="K1993" s="41"/>
      <c r="L1993" s="41"/>
      <c r="M1993" s="41"/>
    </row>
    <row r="1994" spans="1:13" ht="15" customHeight="1" thickBot="1" x14ac:dyDescent="0.3">
      <c r="A1994" s="43" t="s">
        <v>4</v>
      </c>
      <c r="B1994" s="168" t="s">
        <v>5</v>
      </c>
      <c r="C1994" s="169"/>
      <c r="D1994" s="169"/>
      <c r="E1994" s="169"/>
      <c r="F1994" s="169"/>
      <c r="G1994" s="169"/>
      <c r="H1994" s="167" t="s">
        <v>5</v>
      </c>
      <c r="I1994" s="154"/>
      <c r="J1994" s="154"/>
      <c r="K1994" s="154"/>
      <c r="L1994" s="154"/>
      <c r="M1994" s="155"/>
    </row>
    <row r="1995" spans="1:13" ht="15" customHeight="1" thickTop="1" thickBot="1" x14ac:dyDescent="0.3">
      <c r="A1995" s="44" t="s">
        <v>6</v>
      </c>
      <c r="B1995" s="45" t="s">
        <v>7</v>
      </c>
      <c r="C1995" s="45" t="s">
        <v>8</v>
      </c>
      <c r="D1995" s="45" t="s">
        <v>9</v>
      </c>
      <c r="E1995" s="45" t="s">
        <v>10</v>
      </c>
      <c r="F1995" s="45" t="s">
        <v>11</v>
      </c>
      <c r="G1995" s="46" t="s">
        <v>12</v>
      </c>
      <c r="H1995" s="47" t="s">
        <v>7</v>
      </c>
      <c r="I1995" s="47" t="s">
        <v>8</v>
      </c>
      <c r="J1995" s="47" t="s">
        <v>9</v>
      </c>
      <c r="K1995" s="47" t="s">
        <v>10</v>
      </c>
      <c r="L1995" s="47" t="s">
        <v>11</v>
      </c>
      <c r="M1995" s="48" t="s">
        <v>12</v>
      </c>
    </row>
    <row r="1996" spans="1:13" ht="15" customHeight="1" thickTop="1" thickBot="1" x14ac:dyDescent="0.3">
      <c r="A1996" s="49" t="s">
        <v>13</v>
      </c>
      <c r="B1996" s="50"/>
      <c r="C1996" s="50"/>
      <c r="D1996" s="50"/>
      <c r="E1996" s="50">
        <v>5</v>
      </c>
      <c r="F1996" s="50">
        <v>19</v>
      </c>
      <c r="G1996" s="51">
        <f t="shared" ref="G1996:G1998" si="789">SUM(B1996:F1996)</f>
        <v>24</v>
      </c>
      <c r="H1996" s="52">
        <f t="shared" ref="H1996:L1998" si="790">IFERROR(B1996/$G$1996,0)</f>
        <v>0</v>
      </c>
      <c r="I1996" s="52">
        <f t="shared" si="790"/>
        <v>0</v>
      </c>
      <c r="J1996" s="52">
        <f t="shared" si="790"/>
        <v>0</v>
      </c>
      <c r="K1996" s="52">
        <f t="shared" si="790"/>
        <v>0.20833333333333334</v>
      </c>
      <c r="L1996" s="52">
        <f t="shared" si="790"/>
        <v>0.79166666666666663</v>
      </c>
      <c r="M1996" s="53" t="s">
        <v>14</v>
      </c>
    </row>
    <row r="1997" spans="1:13" ht="15" customHeight="1" thickTop="1" thickBot="1" x14ac:dyDescent="0.3">
      <c r="A1997" s="49" t="s">
        <v>15</v>
      </c>
      <c r="B1997" s="50"/>
      <c r="C1997" s="50"/>
      <c r="D1997" s="50"/>
      <c r="E1997" s="50">
        <v>3</v>
      </c>
      <c r="F1997" s="50">
        <v>21</v>
      </c>
      <c r="G1997" s="51">
        <f t="shared" si="789"/>
        <v>24</v>
      </c>
      <c r="H1997" s="52">
        <f t="shared" si="790"/>
        <v>0</v>
      </c>
      <c r="I1997" s="52">
        <f t="shared" si="790"/>
        <v>0</v>
      </c>
      <c r="J1997" s="52">
        <f t="shared" si="790"/>
        <v>0</v>
      </c>
      <c r="K1997" s="52">
        <f t="shared" si="790"/>
        <v>0.125</v>
      </c>
      <c r="L1997" s="52">
        <f t="shared" si="790"/>
        <v>0.875</v>
      </c>
      <c r="M1997" s="54" t="s">
        <v>14</v>
      </c>
    </row>
    <row r="1998" spans="1:13" ht="15" customHeight="1" thickTop="1" thickBot="1" x14ac:dyDescent="0.3">
      <c r="A1998" s="49" t="s">
        <v>16</v>
      </c>
      <c r="B1998" s="50"/>
      <c r="C1998" s="50"/>
      <c r="D1998" s="50"/>
      <c r="E1998" s="50">
        <v>6</v>
      </c>
      <c r="F1998" s="50">
        <v>18</v>
      </c>
      <c r="G1998" s="51">
        <f t="shared" si="789"/>
        <v>24</v>
      </c>
      <c r="H1998" s="52">
        <f t="shared" si="790"/>
        <v>0</v>
      </c>
      <c r="I1998" s="52">
        <f t="shared" si="790"/>
        <v>0</v>
      </c>
      <c r="J1998" s="52">
        <f t="shared" si="790"/>
        <v>0</v>
      </c>
      <c r="K1998" s="52">
        <f t="shared" si="790"/>
        <v>0.25</v>
      </c>
      <c r="L1998" s="52">
        <f t="shared" si="790"/>
        <v>0.75</v>
      </c>
      <c r="M1998" s="54" t="s">
        <v>14</v>
      </c>
    </row>
    <row r="1999" spans="1:13" ht="15" customHeight="1" thickTop="1" thickBot="1" x14ac:dyDescent="0.3">
      <c r="A1999" s="55" t="s">
        <v>17</v>
      </c>
      <c r="B1999" s="56">
        <f t="shared" ref="B1999:E1999" si="791">IFERROR(AVERAGE(B1996:B1998),0)</f>
        <v>0</v>
      </c>
      <c r="C1999" s="56">
        <f t="shared" si="791"/>
        <v>0</v>
      </c>
      <c r="D1999" s="56">
        <f t="shared" si="791"/>
        <v>0</v>
      </c>
      <c r="E1999" s="56">
        <f t="shared" si="791"/>
        <v>4.666666666666667</v>
      </c>
      <c r="F1999" s="56"/>
      <c r="G1999" s="56">
        <f>SUM(AVERAGE(G1996:G1998))</f>
        <v>24</v>
      </c>
      <c r="H1999" s="57">
        <f>AVERAGE(H1996:H1998)*0.2</f>
        <v>0</v>
      </c>
      <c r="I1999" s="57">
        <f>AVERAGE(I1996:I1998)*0.4</f>
        <v>0</v>
      </c>
      <c r="J1999" s="57">
        <f>AVERAGE(J1996:J1998)*0.6</f>
        <v>0</v>
      </c>
      <c r="K1999" s="57">
        <f>AVERAGE(K1996:K1998)*0.8</f>
        <v>0.15555555555555556</v>
      </c>
      <c r="L1999" s="57">
        <f>AVERAGE(L1996:L1998)*1</f>
        <v>0.80555555555555547</v>
      </c>
      <c r="M1999" s="58">
        <f>SUM(H1999:L1999)</f>
        <v>0.96111111111111103</v>
      </c>
    </row>
    <row r="2000" spans="1:13" ht="15" customHeight="1" thickTop="1" thickBot="1" x14ac:dyDescent="0.3">
      <c r="A2000" s="59" t="s">
        <v>18</v>
      </c>
      <c r="B2000" s="45" t="s">
        <v>7</v>
      </c>
      <c r="C2000" s="45" t="s">
        <v>8</v>
      </c>
      <c r="D2000" s="45" t="s">
        <v>9</v>
      </c>
      <c r="E2000" s="45" t="s">
        <v>10</v>
      </c>
      <c r="F2000" s="45" t="s">
        <v>11</v>
      </c>
      <c r="G2000" s="46" t="s">
        <v>12</v>
      </c>
      <c r="H2000" s="45" t="s">
        <v>7</v>
      </c>
      <c r="I2000" s="45" t="s">
        <v>8</v>
      </c>
      <c r="J2000" s="45" t="s">
        <v>9</v>
      </c>
      <c r="K2000" s="45" t="s">
        <v>10</v>
      </c>
      <c r="L2000" s="60" t="s">
        <v>11</v>
      </c>
      <c r="M2000" s="46" t="s">
        <v>12</v>
      </c>
    </row>
    <row r="2001" spans="1:13" ht="15" customHeight="1" thickTop="1" thickBot="1" x14ac:dyDescent="0.3">
      <c r="A2001" s="49" t="s">
        <v>19</v>
      </c>
      <c r="B2001" s="50"/>
      <c r="C2001" s="50"/>
      <c r="D2001" s="50"/>
      <c r="E2001" s="50">
        <v>4</v>
      </c>
      <c r="F2001" s="50">
        <v>20</v>
      </c>
      <c r="G2001" s="51">
        <f t="shared" ref="G2001:G2005" si="792">SUM(B2001:F2001)</f>
        <v>24</v>
      </c>
      <c r="H2001" s="52">
        <f t="shared" ref="H2001:L2005" si="793">IFERROR(B2001/$G$2001,0)</f>
        <v>0</v>
      </c>
      <c r="I2001" s="52">
        <f t="shared" si="793"/>
        <v>0</v>
      </c>
      <c r="J2001" s="52">
        <f t="shared" si="793"/>
        <v>0</v>
      </c>
      <c r="K2001" s="52">
        <f t="shared" si="793"/>
        <v>0.16666666666666666</v>
      </c>
      <c r="L2001" s="52">
        <f t="shared" si="793"/>
        <v>0.83333333333333337</v>
      </c>
      <c r="M2001" s="54" t="s">
        <v>14</v>
      </c>
    </row>
    <row r="2002" spans="1:13" ht="15" customHeight="1" thickTop="1" thickBot="1" x14ac:dyDescent="0.3">
      <c r="A2002" s="49" t="s">
        <v>20</v>
      </c>
      <c r="B2002" s="50"/>
      <c r="C2002" s="50"/>
      <c r="D2002" s="50"/>
      <c r="E2002" s="50">
        <v>5</v>
      </c>
      <c r="F2002" s="50">
        <v>19</v>
      </c>
      <c r="G2002" s="51">
        <f t="shared" si="792"/>
        <v>24</v>
      </c>
      <c r="H2002" s="52">
        <f t="shared" si="793"/>
        <v>0</v>
      </c>
      <c r="I2002" s="52">
        <f t="shared" si="793"/>
        <v>0</v>
      </c>
      <c r="J2002" s="52">
        <f t="shared" si="793"/>
        <v>0</v>
      </c>
      <c r="K2002" s="52">
        <f t="shared" si="793"/>
        <v>0.20833333333333334</v>
      </c>
      <c r="L2002" s="52">
        <f t="shared" si="793"/>
        <v>0.79166666666666663</v>
      </c>
      <c r="M2002" s="54" t="s">
        <v>14</v>
      </c>
    </row>
    <row r="2003" spans="1:13" ht="15" customHeight="1" thickTop="1" thickBot="1" x14ac:dyDescent="0.3">
      <c r="A2003" s="49" t="s">
        <v>21</v>
      </c>
      <c r="B2003" s="50"/>
      <c r="C2003" s="50"/>
      <c r="D2003" s="50"/>
      <c r="E2003" s="50">
        <v>3</v>
      </c>
      <c r="F2003" s="50">
        <v>21</v>
      </c>
      <c r="G2003" s="51">
        <f t="shared" si="792"/>
        <v>24</v>
      </c>
      <c r="H2003" s="52">
        <f t="shared" si="793"/>
        <v>0</v>
      </c>
      <c r="I2003" s="52">
        <f t="shared" si="793"/>
        <v>0</v>
      </c>
      <c r="J2003" s="52">
        <f t="shared" si="793"/>
        <v>0</v>
      </c>
      <c r="K2003" s="52">
        <f t="shared" si="793"/>
        <v>0.125</v>
      </c>
      <c r="L2003" s="52">
        <f t="shared" si="793"/>
        <v>0.875</v>
      </c>
      <c r="M2003" s="54" t="s">
        <v>14</v>
      </c>
    </row>
    <row r="2004" spans="1:13" ht="15" customHeight="1" thickTop="1" thickBot="1" x14ac:dyDescent="0.3">
      <c r="A2004" s="49" t="s">
        <v>22</v>
      </c>
      <c r="B2004" s="50"/>
      <c r="C2004" s="50"/>
      <c r="D2004" s="50"/>
      <c r="E2004" s="50">
        <v>4</v>
      </c>
      <c r="F2004" s="50">
        <v>20</v>
      </c>
      <c r="G2004" s="51">
        <f t="shared" si="792"/>
        <v>24</v>
      </c>
      <c r="H2004" s="52">
        <f t="shared" si="793"/>
        <v>0</v>
      </c>
      <c r="I2004" s="52">
        <f t="shared" si="793"/>
        <v>0</v>
      </c>
      <c r="J2004" s="52">
        <f t="shared" si="793"/>
        <v>0</v>
      </c>
      <c r="K2004" s="52">
        <f t="shared" si="793"/>
        <v>0.16666666666666666</v>
      </c>
      <c r="L2004" s="52">
        <f t="shared" si="793"/>
        <v>0.83333333333333337</v>
      </c>
      <c r="M2004" s="54" t="s">
        <v>14</v>
      </c>
    </row>
    <row r="2005" spans="1:13" ht="15" customHeight="1" thickTop="1" thickBot="1" x14ac:dyDescent="0.3">
      <c r="A2005" s="49" t="s">
        <v>23</v>
      </c>
      <c r="B2005" s="50"/>
      <c r="C2005" s="50"/>
      <c r="D2005" s="50"/>
      <c r="E2005" s="50">
        <v>3</v>
      </c>
      <c r="F2005" s="50">
        <v>21</v>
      </c>
      <c r="G2005" s="51">
        <f t="shared" si="792"/>
        <v>24</v>
      </c>
      <c r="H2005" s="52">
        <f t="shared" si="793"/>
        <v>0</v>
      </c>
      <c r="I2005" s="52">
        <f t="shared" si="793"/>
        <v>0</v>
      </c>
      <c r="J2005" s="52">
        <f t="shared" si="793"/>
        <v>0</v>
      </c>
      <c r="K2005" s="52">
        <f t="shared" si="793"/>
        <v>0.125</v>
      </c>
      <c r="L2005" s="52">
        <f t="shared" si="793"/>
        <v>0.875</v>
      </c>
      <c r="M2005" s="54"/>
    </row>
    <row r="2006" spans="1:13" ht="15" customHeight="1" thickTop="1" thickBot="1" x14ac:dyDescent="0.3">
      <c r="A2006" s="55" t="s">
        <v>24</v>
      </c>
      <c r="B2006" s="56">
        <f t="shared" ref="B2006:E2006" si="794">IFERROR(AVERAGE(B2001:B2005),0)</f>
        <v>0</v>
      </c>
      <c r="C2006" s="56">
        <f t="shared" si="794"/>
        <v>0</v>
      </c>
      <c r="D2006" s="56">
        <f t="shared" si="794"/>
        <v>0</v>
      </c>
      <c r="E2006" s="56">
        <f t="shared" si="794"/>
        <v>3.8</v>
      </c>
      <c r="F2006" s="56"/>
      <c r="G2006" s="56">
        <f>SUM(AVERAGE(G2001:G2005))</f>
        <v>24</v>
      </c>
      <c r="H2006" s="58">
        <f>AVERAGE(H2001:H2005)*0.2</f>
        <v>0</v>
      </c>
      <c r="I2006" s="58">
        <f>AVERAGE(I2001:I2005)*0.4</f>
        <v>0</v>
      </c>
      <c r="J2006" s="58">
        <f>AVERAGE(J2001:J2005)*0.6</f>
        <v>0</v>
      </c>
      <c r="K2006" s="58">
        <f>AVERAGE(K2001:K2005)*0.8</f>
        <v>0.12666666666666668</v>
      </c>
      <c r="L2006" s="61">
        <f>AVERAGE(L2001:L2005)*1</f>
        <v>0.84166666666666679</v>
      </c>
      <c r="M2006" s="58">
        <f>SUM(H2006:L2006)</f>
        <v>0.96833333333333349</v>
      </c>
    </row>
    <row r="2007" spans="1:13" ht="15" customHeight="1" thickTop="1" thickBot="1" x14ac:dyDescent="0.3">
      <c r="A2007" s="59" t="s">
        <v>25</v>
      </c>
      <c r="B2007" s="45" t="s">
        <v>7</v>
      </c>
      <c r="C2007" s="45" t="s">
        <v>8</v>
      </c>
      <c r="D2007" s="45" t="s">
        <v>9</v>
      </c>
      <c r="E2007" s="45" t="s">
        <v>10</v>
      </c>
      <c r="F2007" s="45" t="s">
        <v>11</v>
      </c>
      <c r="G2007" s="46" t="s">
        <v>12</v>
      </c>
      <c r="H2007" s="45" t="s">
        <v>7</v>
      </c>
      <c r="I2007" s="45" t="s">
        <v>8</v>
      </c>
      <c r="J2007" s="45" t="s">
        <v>9</v>
      </c>
      <c r="K2007" s="45" t="s">
        <v>10</v>
      </c>
      <c r="L2007" s="60" t="s">
        <v>11</v>
      </c>
      <c r="M2007" s="46" t="s">
        <v>12</v>
      </c>
    </row>
    <row r="2008" spans="1:13" ht="15" customHeight="1" thickTop="1" thickBot="1" x14ac:dyDescent="0.3">
      <c r="A2008" s="49" t="s">
        <v>26</v>
      </c>
      <c r="B2008" s="50">
        <v>1</v>
      </c>
      <c r="C2008" s="50"/>
      <c r="D2008" s="50"/>
      <c r="E2008" s="50">
        <v>3</v>
      </c>
      <c r="F2008" s="50">
        <v>20</v>
      </c>
      <c r="G2008" s="51">
        <f t="shared" ref="G2008:G2010" si="795">SUM(B2008:F2008)</f>
        <v>24</v>
      </c>
      <c r="H2008" s="52">
        <f t="shared" ref="H2008:L2010" si="796">IFERROR(B2008/$G$2008,0)</f>
        <v>4.1666666666666664E-2</v>
      </c>
      <c r="I2008" s="52">
        <f t="shared" si="796"/>
        <v>0</v>
      </c>
      <c r="J2008" s="52">
        <f t="shared" si="796"/>
        <v>0</v>
      </c>
      <c r="K2008" s="52">
        <f t="shared" si="796"/>
        <v>0.125</v>
      </c>
      <c r="L2008" s="52">
        <f t="shared" si="796"/>
        <v>0.83333333333333337</v>
      </c>
      <c r="M2008" s="54" t="s">
        <v>14</v>
      </c>
    </row>
    <row r="2009" spans="1:13" ht="15" customHeight="1" thickTop="1" thickBot="1" x14ac:dyDescent="0.3">
      <c r="A2009" s="49" t="s">
        <v>27</v>
      </c>
      <c r="B2009" s="50"/>
      <c r="C2009" s="50"/>
      <c r="D2009" s="50">
        <v>1</v>
      </c>
      <c r="E2009" s="50">
        <v>1</v>
      </c>
      <c r="F2009" s="50">
        <v>22</v>
      </c>
      <c r="G2009" s="51">
        <f t="shared" si="795"/>
        <v>24</v>
      </c>
      <c r="H2009" s="52">
        <f t="shared" si="796"/>
        <v>0</v>
      </c>
      <c r="I2009" s="52">
        <f t="shared" si="796"/>
        <v>0</v>
      </c>
      <c r="J2009" s="52">
        <f t="shared" si="796"/>
        <v>4.1666666666666664E-2</v>
      </c>
      <c r="K2009" s="52">
        <f t="shared" si="796"/>
        <v>4.1666666666666664E-2</v>
      </c>
      <c r="L2009" s="52">
        <f t="shared" si="796"/>
        <v>0.91666666666666663</v>
      </c>
      <c r="M2009" s="54" t="s">
        <v>14</v>
      </c>
    </row>
    <row r="2010" spans="1:13" ht="15" customHeight="1" thickTop="1" thickBot="1" x14ac:dyDescent="0.3">
      <c r="A2010" s="49" t="s">
        <v>28</v>
      </c>
      <c r="B2010" s="50"/>
      <c r="C2010" s="50"/>
      <c r="D2010" s="50"/>
      <c r="E2010" s="50">
        <v>3</v>
      </c>
      <c r="F2010" s="50">
        <v>21</v>
      </c>
      <c r="G2010" s="51">
        <f t="shared" si="795"/>
        <v>24</v>
      </c>
      <c r="H2010" s="52">
        <f t="shared" si="796"/>
        <v>0</v>
      </c>
      <c r="I2010" s="52">
        <f t="shared" si="796"/>
        <v>0</v>
      </c>
      <c r="J2010" s="52">
        <f t="shared" si="796"/>
        <v>0</v>
      </c>
      <c r="K2010" s="52">
        <f t="shared" si="796"/>
        <v>0.125</v>
      </c>
      <c r="L2010" s="52">
        <f t="shared" si="796"/>
        <v>0.875</v>
      </c>
      <c r="M2010" s="54" t="s">
        <v>14</v>
      </c>
    </row>
    <row r="2011" spans="1:13" ht="15" customHeight="1" thickTop="1" thickBot="1" x14ac:dyDescent="0.3">
      <c r="A2011" s="55" t="s">
        <v>24</v>
      </c>
      <c r="B2011" s="56">
        <f t="shared" ref="B2011:F2011" si="797">IFERROR(AVERAGE(B2008:B2010),0)</f>
        <v>1</v>
      </c>
      <c r="C2011" s="56">
        <f t="shared" si="797"/>
        <v>0</v>
      </c>
      <c r="D2011" s="62">
        <f t="shared" si="797"/>
        <v>1</v>
      </c>
      <c r="E2011" s="62">
        <f t="shared" si="797"/>
        <v>2.3333333333333335</v>
      </c>
      <c r="F2011" s="62">
        <f t="shared" si="797"/>
        <v>21</v>
      </c>
      <c r="G2011" s="62">
        <f>SUM(AVERAGE(G2008:G2010))</f>
        <v>24</v>
      </c>
      <c r="H2011" s="58">
        <f>AVERAGE(H2008:H2010)*0.2</f>
        <v>2.7777777777777779E-3</v>
      </c>
      <c r="I2011" s="58">
        <f>AVERAGE(I2008:I2010)*0.4</f>
        <v>0</v>
      </c>
      <c r="J2011" s="58">
        <f>AVERAGE(J2008:J2010)*0.6</f>
        <v>8.3333333333333332E-3</v>
      </c>
      <c r="K2011" s="58">
        <f>AVERAGE(K2008:K2010)*0.8</f>
        <v>7.7777777777777779E-2</v>
      </c>
      <c r="L2011" s="61">
        <f>AVERAGE(L2008:L2010)*1</f>
        <v>0.875</v>
      </c>
      <c r="M2011" s="63">
        <f>SUM(H2011:L2011)</f>
        <v>0.96388888888888891</v>
      </c>
    </row>
    <row r="2012" spans="1:13" ht="15" customHeight="1" thickTop="1" thickBot="1" x14ac:dyDescent="0.3">
      <c r="A2012" s="44" t="s">
        <v>29</v>
      </c>
      <c r="B2012" s="45" t="s">
        <v>7</v>
      </c>
      <c r="C2012" s="45" t="s">
        <v>8</v>
      </c>
      <c r="D2012" s="45" t="s">
        <v>9</v>
      </c>
      <c r="E2012" s="45" t="s">
        <v>10</v>
      </c>
      <c r="F2012" s="45" t="s">
        <v>11</v>
      </c>
      <c r="G2012" s="46" t="s">
        <v>12</v>
      </c>
      <c r="H2012" s="45" t="s">
        <v>7</v>
      </c>
      <c r="I2012" s="45" t="s">
        <v>8</v>
      </c>
      <c r="J2012" s="45" t="s">
        <v>9</v>
      </c>
      <c r="K2012" s="45" t="s">
        <v>10</v>
      </c>
      <c r="L2012" s="60" t="s">
        <v>11</v>
      </c>
      <c r="M2012" s="46" t="s">
        <v>12</v>
      </c>
    </row>
    <row r="2013" spans="1:13" ht="15" customHeight="1" thickTop="1" thickBot="1" x14ac:dyDescent="0.3">
      <c r="A2013" s="64" t="s">
        <v>30</v>
      </c>
      <c r="B2013" s="65"/>
      <c r="C2013" s="65"/>
      <c r="D2013" s="65"/>
      <c r="E2013" s="50">
        <v>5</v>
      </c>
      <c r="F2013" s="50">
        <v>19</v>
      </c>
      <c r="G2013" s="66">
        <f t="shared" ref="G2013:G2016" si="798">SUM(B2013:F2013)</f>
        <v>24</v>
      </c>
      <c r="H2013" s="67">
        <f t="shared" ref="H2013:L2016" si="799">IFERROR(B2013/$G$2013,0)</f>
        <v>0</v>
      </c>
      <c r="I2013" s="67">
        <f t="shared" si="799"/>
        <v>0</v>
      </c>
      <c r="J2013" s="67">
        <f t="shared" si="799"/>
        <v>0</v>
      </c>
      <c r="K2013" s="67">
        <f t="shared" si="799"/>
        <v>0.20833333333333334</v>
      </c>
      <c r="L2013" s="67">
        <f t="shared" si="799"/>
        <v>0.79166666666666663</v>
      </c>
      <c r="M2013" s="54" t="s">
        <v>14</v>
      </c>
    </row>
    <row r="2014" spans="1:13" ht="15" customHeight="1" thickTop="1" thickBot="1" x14ac:dyDescent="0.3">
      <c r="A2014" s="64" t="s">
        <v>31</v>
      </c>
      <c r="B2014" s="65"/>
      <c r="C2014" s="65"/>
      <c r="D2014" s="65"/>
      <c r="E2014" s="50">
        <v>3</v>
      </c>
      <c r="F2014" s="50">
        <v>21</v>
      </c>
      <c r="G2014" s="66">
        <f t="shared" si="798"/>
        <v>24</v>
      </c>
      <c r="H2014" s="67">
        <f t="shared" si="799"/>
        <v>0</v>
      </c>
      <c r="I2014" s="67">
        <f t="shared" si="799"/>
        <v>0</v>
      </c>
      <c r="J2014" s="67">
        <f t="shared" si="799"/>
        <v>0</v>
      </c>
      <c r="K2014" s="67">
        <f t="shared" si="799"/>
        <v>0.125</v>
      </c>
      <c r="L2014" s="67">
        <f t="shared" si="799"/>
        <v>0.875</v>
      </c>
      <c r="M2014" s="54" t="s">
        <v>14</v>
      </c>
    </row>
    <row r="2015" spans="1:13" ht="15" customHeight="1" thickTop="1" thickBot="1" x14ac:dyDescent="0.3">
      <c r="A2015" s="64" t="s">
        <v>32</v>
      </c>
      <c r="B2015" s="65"/>
      <c r="C2015" s="65"/>
      <c r="D2015" s="65"/>
      <c r="E2015" s="50">
        <v>6</v>
      </c>
      <c r="F2015" s="50">
        <v>18</v>
      </c>
      <c r="G2015" s="66">
        <f t="shared" si="798"/>
        <v>24</v>
      </c>
      <c r="H2015" s="67">
        <f t="shared" si="799"/>
        <v>0</v>
      </c>
      <c r="I2015" s="67">
        <f t="shared" si="799"/>
        <v>0</v>
      </c>
      <c r="J2015" s="67">
        <f t="shared" si="799"/>
        <v>0</v>
      </c>
      <c r="K2015" s="67">
        <f t="shared" si="799"/>
        <v>0.25</v>
      </c>
      <c r="L2015" s="67">
        <f t="shared" si="799"/>
        <v>0.75</v>
      </c>
      <c r="M2015" s="54" t="s">
        <v>14</v>
      </c>
    </row>
    <row r="2016" spans="1:13" ht="15" customHeight="1" thickTop="1" thickBot="1" x14ac:dyDescent="0.3">
      <c r="A2016" s="64" t="s">
        <v>33</v>
      </c>
      <c r="B2016" s="65"/>
      <c r="C2016" s="65"/>
      <c r="D2016" s="65"/>
      <c r="E2016" s="50">
        <v>5</v>
      </c>
      <c r="F2016" s="50">
        <v>19</v>
      </c>
      <c r="G2016" s="66">
        <f t="shared" si="798"/>
        <v>24</v>
      </c>
      <c r="H2016" s="67">
        <f t="shared" si="799"/>
        <v>0</v>
      </c>
      <c r="I2016" s="67">
        <f t="shared" si="799"/>
        <v>0</v>
      </c>
      <c r="J2016" s="67">
        <f t="shared" si="799"/>
        <v>0</v>
      </c>
      <c r="K2016" s="67">
        <f t="shared" si="799"/>
        <v>0.20833333333333334</v>
      </c>
      <c r="L2016" s="67">
        <f t="shared" si="799"/>
        <v>0.79166666666666663</v>
      </c>
      <c r="M2016" s="54" t="s">
        <v>14</v>
      </c>
    </row>
    <row r="2017" spans="1:13" ht="15" customHeight="1" thickTop="1" thickBot="1" x14ac:dyDescent="0.3">
      <c r="A2017" s="68" t="s">
        <v>24</v>
      </c>
      <c r="B2017" s="69">
        <f t="shared" ref="B2017:F2017" si="800">IFERROR(AVERAGE(B2013:B2016),0)</f>
        <v>0</v>
      </c>
      <c r="C2017" s="69">
        <f t="shared" si="800"/>
        <v>0</v>
      </c>
      <c r="D2017" s="69">
        <f t="shared" si="800"/>
        <v>0</v>
      </c>
      <c r="E2017" s="69">
        <f t="shared" si="800"/>
        <v>4.75</v>
      </c>
      <c r="F2017" s="69">
        <f t="shared" si="800"/>
        <v>19.25</v>
      </c>
      <c r="G2017" s="69">
        <f>SUM(AVERAGE(G2013:G2016))</f>
        <v>24</v>
      </c>
      <c r="H2017" s="63">
        <f>AVERAGE(H2013:H2016)*0.2</f>
        <v>0</v>
      </c>
      <c r="I2017" s="63">
        <f>AVERAGE(I2013:I2016)*0.4</f>
        <v>0</v>
      </c>
      <c r="J2017" s="63">
        <f>AVERAGE(J2013:J2016)*0.6</f>
        <v>0</v>
      </c>
      <c r="K2017" s="63">
        <f>AVERAGE(K2013:K2016)*0.8</f>
        <v>0.15833333333333335</v>
      </c>
      <c r="L2017" s="70">
        <f>AVERAGE(L2013:L2016)*1</f>
        <v>0.80208333333333326</v>
      </c>
      <c r="M2017" s="63">
        <f>SUM(H2017:L2017)</f>
        <v>0.96041666666666659</v>
      </c>
    </row>
    <row r="2018" spans="1:13" ht="15" customHeight="1" thickTop="1" thickBot="1" x14ac:dyDescent="0.3">
      <c r="A2018" s="71" t="s">
        <v>114</v>
      </c>
      <c r="B2018" s="72"/>
      <c r="C2018" s="72"/>
      <c r="D2018" s="72"/>
      <c r="E2018" s="72"/>
      <c r="F2018" s="72"/>
      <c r="G2018" s="73">
        <f>SUM(B2018:F2018)</f>
        <v>0</v>
      </c>
      <c r="H2018" s="74">
        <f t="shared" ref="H2018:L2018" si="801">IFERROR(B2018/$G$2018,0)</f>
        <v>0</v>
      </c>
      <c r="I2018" s="74">
        <f t="shared" si="801"/>
        <v>0</v>
      </c>
      <c r="J2018" s="74">
        <f t="shared" si="801"/>
        <v>0</v>
      </c>
      <c r="K2018" s="74">
        <f t="shared" si="801"/>
        <v>0</v>
      </c>
      <c r="L2018" s="74">
        <f t="shared" si="801"/>
        <v>0</v>
      </c>
      <c r="M2018" s="54" t="s">
        <v>14</v>
      </c>
    </row>
    <row r="2019" spans="1:13" ht="15" customHeight="1" thickTop="1" thickBot="1" x14ac:dyDescent="0.3">
      <c r="A2019" s="170" t="s">
        <v>35</v>
      </c>
      <c r="B2019" s="171"/>
      <c r="C2019" s="171"/>
      <c r="D2019" s="171"/>
      <c r="E2019" s="171"/>
      <c r="F2019" s="172"/>
      <c r="G2019" s="75">
        <v>24</v>
      </c>
      <c r="H2019" s="63" t="s">
        <v>14</v>
      </c>
      <c r="I2019" s="63" t="s">
        <v>14</v>
      </c>
      <c r="J2019" s="63" t="s">
        <v>14</v>
      </c>
      <c r="K2019" s="63" t="s">
        <v>14</v>
      </c>
      <c r="L2019" s="63" t="s">
        <v>14</v>
      </c>
      <c r="M2019" s="63">
        <f>(M1999+M2006+M2011+M2017)/4</f>
        <v>0.96343750000000006</v>
      </c>
    </row>
    <row r="2020" spans="1:13" ht="15" customHeight="1" thickTop="1" x14ac:dyDescent="0.25">
      <c r="A2020" s="37"/>
      <c r="B2020" s="37"/>
      <c r="C2020" s="37"/>
      <c r="D2020" s="37"/>
      <c r="E2020" s="37"/>
      <c r="F2020" s="37"/>
      <c r="G2020" s="37"/>
      <c r="H2020" s="37"/>
      <c r="I2020" s="37"/>
      <c r="J2020" s="37"/>
      <c r="K2020" s="37"/>
      <c r="L2020" s="37"/>
      <c r="M2020" s="37"/>
    </row>
    <row r="2021" spans="1:13" ht="15" customHeight="1" thickBot="1" x14ac:dyDescent="0.3">
      <c r="A2021" s="37"/>
      <c r="B2021" s="37"/>
      <c r="C2021" s="37"/>
      <c r="D2021" s="37"/>
      <c r="E2021" s="37"/>
      <c r="F2021" s="37"/>
      <c r="G2021" s="37"/>
      <c r="H2021" s="37"/>
      <c r="I2021" s="37"/>
      <c r="J2021" s="37"/>
      <c r="K2021" s="37"/>
      <c r="L2021" s="37"/>
      <c r="M2021" s="37"/>
    </row>
    <row r="2022" spans="1:13" ht="15" customHeight="1" thickTop="1" thickBot="1" x14ac:dyDescent="0.3">
      <c r="A2022" s="39" t="s">
        <v>0</v>
      </c>
      <c r="B2022" s="153" t="s">
        <v>52</v>
      </c>
      <c r="C2022" s="154"/>
      <c r="D2022" s="154"/>
      <c r="E2022" s="154"/>
      <c r="F2022" s="154"/>
      <c r="G2022" s="155"/>
      <c r="H2022" s="156" t="s">
        <v>111</v>
      </c>
      <c r="I2022" s="157"/>
      <c r="J2022" s="158"/>
      <c r="K2022" s="40" t="s">
        <v>2</v>
      </c>
      <c r="L2022" s="159">
        <v>45339</v>
      </c>
      <c r="M2022" s="160"/>
    </row>
    <row r="2023" spans="1:13" ht="15" customHeight="1" thickBot="1" x14ac:dyDescent="0.3">
      <c r="A2023" s="161" t="s">
        <v>3</v>
      </c>
      <c r="B2023" s="162"/>
      <c r="C2023" s="162"/>
      <c r="D2023" s="162"/>
      <c r="E2023" s="162"/>
      <c r="F2023" s="162"/>
      <c r="G2023" s="163"/>
      <c r="H2023" s="41" t="s">
        <v>112</v>
      </c>
      <c r="I2023" s="167">
        <v>22</v>
      </c>
      <c r="J2023" s="155"/>
      <c r="K2023" s="42"/>
      <c r="L2023" s="41"/>
      <c r="M2023" s="41"/>
    </row>
    <row r="2024" spans="1:13" ht="15" customHeight="1" thickBot="1" x14ac:dyDescent="0.3">
      <c r="A2024" s="164"/>
      <c r="B2024" s="165"/>
      <c r="C2024" s="165"/>
      <c r="D2024" s="165"/>
      <c r="E2024" s="165"/>
      <c r="F2024" s="165"/>
      <c r="G2024" s="166"/>
      <c r="H2024" s="41" t="s">
        <v>113</v>
      </c>
      <c r="I2024" s="167">
        <v>2</v>
      </c>
      <c r="J2024" s="155"/>
      <c r="K2024" s="41"/>
      <c r="L2024" s="41"/>
      <c r="M2024" s="41"/>
    </row>
    <row r="2025" spans="1:13" ht="15" customHeight="1" thickBot="1" x14ac:dyDescent="0.3">
      <c r="A2025" s="43" t="s">
        <v>4</v>
      </c>
      <c r="B2025" s="168" t="s">
        <v>5</v>
      </c>
      <c r="C2025" s="169"/>
      <c r="D2025" s="169"/>
      <c r="E2025" s="169"/>
      <c r="F2025" s="169"/>
      <c r="G2025" s="169"/>
      <c r="H2025" s="167" t="s">
        <v>5</v>
      </c>
      <c r="I2025" s="154"/>
      <c r="J2025" s="154"/>
      <c r="K2025" s="154"/>
      <c r="L2025" s="154"/>
      <c r="M2025" s="155"/>
    </row>
    <row r="2026" spans="1:13" ht="15" customHeight="1" thickTop="1" thickBot="1" x14ac:dyDescent="0.3">
      <c r="A2026" s="44" t="s">
        <v>6</v>
      </c>
      <c r="B2026" s="45" t="s">
        <v>7</v>
      </c>
      <c r="C2026" s="45" t="s">
        <v>8</v>
      </c>
      <c r="D2026" s="45" t="s">
        <v>9</v>
      </c>
      <c r="E2026" s="45" t="s">
        <v>10</v>
      </c>
      <c r="F2026" s="45" t="s">
        <v>11</v>
      </c>
      <c r="G2026" s="46" t="s">
        <v>12</v>
      </c>
      <c r="H2026" s="47" t="s">
        <v>7</v>
      </c>
      <c r="I2026" s="47" t="s">
        <v>8</v>
      </c>
      <c r="J2026" s="47" t="s">
        <v>9</v>
      </c>
      <c r="K2026" s="47" t="s">
        <v>10</v>
      </c>
      <c r="L2026" s="47" t="s">
        <v>11</v>
      </c>
      <c r="M2026" s="48" t="s">
        <v>12</v>
      </c>
    </row>
    <row r="2027" spans="1:13" ht="15" customHeight="1" thickTop="1" thickBot="1" x14ac:dyDescent="0.3">
      <c r="A2027" s="49" t="s">
        <v>13</v>
      </c>
      <c r="B2027" s="50"/>
      <c r="C2027" s="50"/>
      <c r="D2027" s="50"/>
      <c r="E2027" s="50">
        <v>1</v>
      </c>
      <c r="F2027" s="50">
        <v>23</v>
      </c>
      <c r="G2027" s="51">
        <f t="shared" ref="G2027:G2029" si="802">SUM(B2027:F2027)</f>
        <v>24</v>
      </c>
      <c r="H2027" s="52">
        <f t="shared" ref="H2027:L2029" si="803">IFERROR(B2027/$G$2027,0)</f>
        <v>0</v>
      </c>
      <c r="I2027" s="52">
        <f t="shared" si="803"/>
        <v>0</v>
      </c>
      <c r="J2027" s="52">
        <f t="shared" si="803"/>
        <v>0</v>
      </c>
      <c r="K2027" s="52">
        <f t="shared" si="803"/>
        <v>4.1666666666666664E-2</v>
      </c>
      <c r="L2027" s="52">
        <f t="shared" si="803"/>
        <v>0.95833333333333337</v>
      </c>
      <c r="M2027" s="53" t="s">
        <v>14</v>
      </c>
    </row>
    <row r="2028" spans="1:13" ht="15" customHeight="1" thickTop="1" thickBot="1" x14ac:dyDescent="0.3">
      <c r="A2028" s="49" t="s">
        <v>15</v>
      </c>
      <c r="B2028" s="50"/>
      <c r="C2028" s="50"/>
      <c r="D2028" s="50"/>
      <c r="E2028" s="50"/>
      <c r="F2028" s="50">
        <v>24</v>
      </c>
      <c r="G2028" s="51">
        <f t="shared" si="802"/>
        <v>24</v>
      </c>
      <c r="H2028" s="52">
        <f t="shared" si="803"/>
        <v>0</v>
      </c>
      <c r="I2028" s="52">
        <f t="shared" si="803"/>
        <v>0</v>
      </c>
      <c r="J2028" s="52">
        <f t="shared" si="803"/>
        <v>0</v>
      </c>
      <c r="K2028" s="52">
        <f t="shared" si="803"/>
        <v>0</v>
      </c>
      <c r="L2028" s="52">
        <f t="shared" si="803"/>
        <v>1</v>
      </c>
      <c r="M2028" s="54" t="s">
        <v>14</v>
      </c>
    </row>
    <row r="2029" spans="1:13" ht="15" customHeight="1" thickTop="1" thickBot="1" x14ac:dyDescent="0.3">
      <c r="A2029" s="49" t="s">
        <v>16</v>
      </c>
      <c r="B2029" s="50"/>
      <c r="C2029" s="50"/>
      <c r="D2029" s="50"/>
      <c r="E2029" s="50"/>
      <c r="F2029" s="50">
        <v>24</v>
      </c>
      <c r="G2029" s="51">
        <f t="shared" si="802"/>
        <v>24</v>
      </c>
      <c r="H2029" s="52">
        <f t="shared" si="803"/>
        <v>0</v>
      </c>
      <c r="I2029" s="52">
        <f t="shared" si="803"/>
        <v>0</v>
      </c>
      <c r="J2029" s="52">
        <f t="shared" si="803"/>
        <v>0</v>
      </c>
      <c r="K2029" s="52">
        <f t="shared" si="803"/>
        <v>0</v>
      </c>
      <c r="L2029" s="52">
        <f t="shared" si="803"/>
        <v>1</v>
      </c>
      <c r="M2029" s="54" t="s">
        <v>14</v>
      </c>
    </row>
    <row r="2030" spans="1:13" ht="15" customHeight="1" thickTop="1" thickBot="1" x14ac:dyDescent="0.3">
      <c r="A2030" s="55" t="s">
        <v>17</v>
      </c>
      <c r="B2030" s="56">
        <f t="shared" ref="B2030:E2030" si="804">IFERROR(AVERAGE(B2027:B2029),0)</f>
        <v>0</v>
      </c>
      <c r="C2030" s="56">
        <f t="shared" si="804"/>
        <v>0</v>
      </c>
      <c r="D2030" s="56">
        <f t="shared" si="804"/>
        <v>0</v>
      </c>
      <c r="E2030" s="56">
        <f t="shared" si="804"/>
        <v>1</v>
      </c>
      <c r="F2030" s="56"/>
      <c r="G2030" s="56">
        <f>SUM(AVERAGE(G2027:G2029))</f>
        <v>24</v>
      </c>
      <c r="H2030" s="57">
        <f>AVERAGE(H2027:H2029)*0.2</f>
        <v>0</v>
      </c>
      <c r="I2030" s="57">
        <f>AVERAGE(I2027:I2029)*0.4</f>
        <v>0</v>
      </c>
      <c r="J2030" s="57">
        <f>AVERAGE(J2027:J2029)*0.6</f>
        <v>0</v>
      </c>
      <c r="K2030" s="57">
        <f>AVERAGE(K2027:K2029)*0.8</f>
        <v>1.1111111111111112E-2</v>
      </c>
      <c r="L2030" s="57">
        <f>AVERAGE(L2027:L2029)*1</f>
        <v>0.98611111111111116</v>
      </c>
      <c r="M2030" s="58">
        <f>SUM(H2030:L2030)</f>
        <v>0.99722222222222223</v>
      </c>
    </row>
    <row r="2031" spans="1:13" ht="15" customHeight="1" thickTop="1" thickBot="1" x14ac:dyDescent="0.3">
      <c r="A2031" s="59" t="s">
        <v>18</v>
      </c>
      <c r="B2031" s="45" t="s">
        <v>7</v>
      </c>
      <c r="C2031" s="45" t="s">
        <v>8</v>
      </c>
      <c r="D2031" s="45" t="s">
        <v>9</v>
      </c>
      <c r="E2031" s="45" t="s">
        <v>10</v>
      </c>
      <c r="F2031" s="45" t="s">
        <v>11</v>
      </c>
      <c r="G2031" s="46" t="s">
        <v>12</v>
      </c>
      <c r="H2031" s="45" t="s">
        <v>7</v>
      </c>
      <c r="I2031" s="45" t="s">
        <v>8</v>
      </c>
      <c r="J2031" s="45" t="s">
        <v>9</v>
      </c>
      <c r="K2031" s="45" t="s">
        <v>10</v>
      </c>
      <c r="L2031" s="60" t="s">
        <v>11</v>
      </c>
      <c r="M2031" s="46" t="s">
        <v>12</v>
      </c>
    </row>
    <row r="2032" spans="1:13" ht="15" customHeight="1" thickTop="1" thickBot="1" x14ac:dyDescent="0.3">
      <c r="A2032" s="49" t="s">
        <v>19</v>
      </c>
      <c r="B2032" s="50"/>
      <c r="C2032" s="50"/>
      <c r="D2032" s="50"/>
      <c r="E2032" s="50">
        <v>4</v>
      </c>
      <c r="F2032" s="50">
        <v>20</v>
      </c>
      <c r="G2032" s="51">
        <f t="shared" ref="G2032:G2036" si="805">SUM(B2032:F2032)</f>
        <v>24</v>
      </c>
      <c r="H2032" s="52">
        <f t="shared" ref="H2032:L2036" si="806">IFERROR(B2032/$G$2032,0)</f>
        <v>0</v>
      </c>
      <c r="I2032" s="52">
        <f t="shared" si="806"/>
        <v>0</v>
      </c>
      <c r="J2032" s="52">
        <f t="shared" si="806"/>
        <v>0</v>
      </c>
      <c r="K2032" s="52">
        <f t="shared" si="806"/>
        <v>0.16666666666666666</v>
      </c>
      <c r="L2032" s="52">
        <f t="shared" si="806"/>
        <v>0.83333333333333337</v>
      </c>
      <c r="M2032" s="54" t="s">
        <v>14</v>
      </c>
    </row>
    <row r="2033" spans="1:13" ht="15" customHeight="1" thickTop="1" thickBot="1" x14ac:dyDescent="0.3">
      <c r="A2033" s="49" t="s">
        <v>20</v>
      </c>
      <c r="B2033" s="50"/>
      <c r="C2033" s="50"/>
      <c r="D2033" s="50"/>
      <c r="E2033" s="50">
        <v>2</v>
      </c>
      <c r="F2033" s="50">
        <v>22</v>
      </c>
      <c r="G2033" s="51">
        <f t="shared" si="805"/>
        <v>24</v>
      </c>
      <c r="H2033" s="52">
        <f t="shared" si="806"/>
        <v>0</v>
      </c>
      <c r="I2033" s="52">
        <f t="shared" si="806"/>
        <v>0</v>
      </c>
      <c r="J2033" s="52">
        <f t="shared" si="806"/>
        <v>0</v>
      </c>
      <c r="K2033" s="52">
        <f t="shared" si="806"/>
        <v>8.3333333333333329E-2</v>
      </c>
      <c r="L2033" s="52">
        <f t="shared" si="806"/>
        <v>0.91666666666666663</v>
      </c>
      <c r="M2033" s="54" t="s">
        <v>14</v>
      </c>
    </row>
    <row r="2034" spans="1:13" ht="15" customHeight="1" thickTop="1" thickBot="1" x14ac:dyDescent="0.3">
      <c r="A2034" s="49" t="s">
        <v>21</v>
      </c>
      <c r="B2034" s="50"/>
      <c r="C2034" s="50"/>
      <c r="D2034" s="50"/>
      <c r="E2034" s="50">
        <v>2</v>
      </c>
      <c r="F2034" s="50">
        <v>22</v>
      </c>
      <c r="G2034" s="51">
        <f t="shared" si="805"/>
        <v>24</v>
      </c>
      <c r="H2034" s="52">
        <f t="shared" si="806"/>
        <v>0</v>
      </c>
      <c r="I2034" s="52">
        <f t="shared" si="806"/>
        <v>0</v>
      </c>
      <c r="J2034" s="52">
        <f t="shared" si="806"/>
        <v>0</v>
      </c>
      <c r="K2034" s="52">
        <f t="shared" si="806"/>
        <v>8.3333333333333329E-2</v>
      </c>
      <c r="L2034" s="52">
        <f t="shared" si="806"/>
        <v>0.91666666666666663</v>
      </c>
      <c r="M2034" s="54" t="s">
        <v>14</v>
      </c>
    </row>
    <row r="2035" spans="1:13" ht="15" customHeight="1" thickTop="1" thickBot="1" x14ac:dyDescent="0.3">
      <c r="A2035" s="49" t="s">
        <v>22</v>
      </c>
      <c r="B2035" s="50"/>
      <c r="C2035" s="50"/>
      <c r="D2035" s="50"/>
      <c r="E2035" s="50">
        <v>3</v>
      </c>
      <c r="F2035" s="50">
        <v>21</v>
      </c>
      <c r="G2035" s="51">
        <f t="shared" si="805"/>
        <v>24</v>
      </c>
      <c r="H2035" s="52">
        <f t="shared" si="806"/>
        <v>0</v>
      </c>
      <c r="I2035" s="52">
        <f t="shared" si="806"/>
        <v>0</v>
      </c>
      <c r="J2035" s="52">
        <f t="shared" si="806"/>
        <v>0</v>
      </c>
      <c r="K2035" s="52">
        <f t="shared" si="806"/>
        <v>0.125</v>
      </c>
      <c r="L2035" s="52">
        <f t="shared" si="806"/>
        <v>0.875</v>
      </c>
      <c r="M2035" s="54" t="s">
        <v>14</v>
      </c>
    </row>
    <row r="2036" spans="1:13" ht="15" customHeight="1" thickTop="1" thickBot="1" x14ac:dyDescent="0.3">
      <c r="A2036" s="49" t="s">
        <v>23</v>
      </c>
      <c r="B2036" s="50"/>
      <c r="C2036" s="50"/>
      <c r="D2036" s="50"/>
      <c r="E2036" s="50">
        <v>3</v>
      </c>
      <c r="F2036" s="50">
        <v>21</v>
      </c>
      <c r="G2036" s="51">
        <f t="shared" si="805"/>
        <v>24</v>
      </c>
      <c r="H2036" s="52">
        <f t="shared" si="806"/>
        <v>0</v>
      </c>
      <c r="I2036" s="52">
        <f t="shared" si="806"/>
        <v>0</v>
      </c>
      <c r="J2036" s="52">
        <f t="shared" si="806"/>
        <v>0</v>
      </c>
      <c r="K2036" s="52">
        <f t="shared" si="806"/>
        <v>0.125</v>
      </c>
      <c r="L2036" s="52">
        <f t="shared" si="806"/>
        <v>0.875</v>
      </c>
      <c r="M2036" s="54"/>
    </row>
    <row r="2037" spans="1:13" ht="15" customHeight="1" thickTop="1" thickBot="1" x14ac:dyDescent="0.3">
      <c r="A2037" s="55" t="s">
        <v>24</v>
      </c>
      <c r="B2037" s="56">
        <f t="shared" ref="B2037:E2037" si="807">IFERROR(AVERAGE(B2032:B2036),0)</f>
        <v>0</v>
      </c>
      <c r="C2037" s="56">
        <f t="shared" si="807"/>
        <v>0</v>
      </c>
      <c r="D2037" s="56">
        <f t="shared" si="807"/>
        <v>0</v>
      </c>
      <c r="E2037" s="56">
        <f t="shared" si="807"/>
        <v>2.8</v>
      </c>
      <c r="F2037" s="56"/>
      <c r="G2037" s="56">
        <f>SUM(AVERAGE(G2032:G2036))</f>
        <v>24</v>
      </c>
      <c r="H2037" s="58">
        <f>AVERAGE(H2032:H2036)*0.2</f>
        <v>0</v>
      </c>
      <c r="I2037" s="58">
        <f>AVERAGE(I2032:I2036)*0.4</f>
        <v>0</v>
      </c>
      <c r="J2037" s="58">
        <f>AVERAGE(J2032:J2036)*0.6</f>
        <v>0</v>
      </c>
      <c r="K2037" s="58">
        <f>AVERAGE(K2032:K2036)*0.8</f>
        <v>9.3333333333333324E-2</v>
      </c>
      <c r="L2037" s="61">
        <f>AVERAGE(L2032:L2036)*1</f>
        <v>0.88333333333333319</v>
      </c>
      <c r="M2037" s="58">
        <f>SUM(H2037:L2037)</f>
        <v>0.97666666666666657</v>
      </c>
    </row>
    <row r="2038" spans="1:13" ht="15" customHeight="1" thickTop="1" thickBot="1" x14ac:dyDescent="0.3">
      <c r="A2038" s="59" t="s">
        <v>25</v>
      </c>
      <c r="B2038" s="45" t="s">
        <v>7</v>
      </c>
      <c r="C2038" s="45" t="s">
        <v>8</v>
      </c>
      <c r="D2038" s="45" t="s">
        <v>9</v>
      </c>
      <c r="E2038" s="45" t="s">
        <v>10</v>
      </c>
      <c r="F2038" s="45" t="s">
        <v>11</v>
      </c>
      <c r="G2038" s="46" t="s">
        <v>12</v>
      </c>
      <c r="H2038" s="45" t="s">
        <v>7</v>
      </c>
      <c r="I2038" s="45" t="s">
        <v>8</v>
      </c>
      <c r="J2038" s="45" t="s">
        <v>9</v>
      </c>
      <c r="K2038" s="45" t="s">
        <v>10</v>
      </c>
      <c r="L2038" s="60" t="s">
        <v>11</v>
      </c>
      <c r="M2038" s="46" t="s">
        <v>12</v>
      </c>
    </row>
    <row r="2039" spans="1:13" ht="15" customHeight="1" thickTop="1" thickBot="1" x14ac:dyDescent="0.3">
      <c r="A2039" s="49" t="s">
        <v>26</v>
      </c>
      <c r="B2039" s="50"/>
      <c r="C2039" s="50">
        <v>1</v>
      </c>
      <c r="D2039" s="50"/>
      <c r="E2039" s="50">
        <v>5</v>
      </c>
      <c r="F2039" s="50">
        <v>18</v>
      </c>
      <c r="G2039" s="51">
        <f t="shared" ref="G2039:G2041" si="808">SUM(B2039:F2039)</f>
        <v>24</v>
      </c>
      <c r="H2039" s="52">
        <f t="shared" ref="H2039:L2041" si="809">IFERROR(B2039/$G$2039,0)</f>
        <v>0</v>
      </c>
      <c r="I2039" s="52">
        <f t="shared" si="809"/>
        <v>4.1666666666666664E-2</v>
      </c>
      <c r="J2039" s="52">
        <f t="shared" si="809"/>
        <v>0</v>
      </c>
      <c r="K2039" s="52">
        <f t="shared" si="809"/>
        <v>0.20833333333333334</v>
      </c>
      <c r="L2039" s="52">
        <f t="shared" si="809"/>
        <v>0.75</v>
      </c>
      <c r="M2039" s="54" t="s">
        <v>14</v>
      </c>
    </row>
    <row r="2040" spans="1:13" ht="15" customHeight="1" thickTop="1" thickBot="1" x14ac:dyDescent="0.3">
      <c r="A2040" s="49" t="s">
        <v>27</v>
      </c>
      <c r="B2040" s="50"/>
      <c r="C2040" s="50">
        <v>1</v>
      </c>
      <c r="D2040" s="50"/>
      <c r="E2040" s="50">
        <v>3</v>
      </c>
      <c r="F2040" s="50">
        <v>20</v>
      </c>
      <c r="G2040" s="51">
        <f t="shared" si="808"/>
        <v>24</v>
      </c>
      <c r="H2040" s="52">
        <f t="shared" si="809"/>
        <v>0</v>
      </c>
      <c r="I2040" s="52">
        <f t="shared" si="809"/>
        <v>4.1666666666666664E-2</v>
      </c>
      <c r="J2040" s="52">
        <f t="shared" si="809"/>
        <v>0</v>
      </c>
      <c r="K2040" s="52">
        <f t="shared" si="809"/>
        <v>0.125</v>
      </c>
      <c r="L2040" s="52">
        <f t="shared" si="809"/>
        <v>0.83333333333333337</v>
      </c>
      <c r="M2040" s="54" t="s">
        <v>14</v>
      </c>
    </row>
    <row r="2041" spans="1:13" ht="15" customHeight="1" thickTop="1" thickBot="1" x14ac:dyDescent="0.3">
      <c r="A2041" s="49" t="s">
        <v>28</v>
      </c>
      <c r="B2041" s="50"/>
      <c r="C2041" s="50"/>
      <c r="D2041" s="50"/>
      <c r="E2041" s="50">
        <v>5</v>
      </c>
      <c r="F2041" s="50">
        <v>19</v>
      </c>
      <c r="G2041" s="51">
        <f t="shared" si="808"/>
        <v>24</v>
      </c>
      <c r="H2041" s="52">
        <f t="shared" si="809"/>
        <v>0</v>
      </c>
      <c r="I2041" s="52">
        <f t="shared" si="809"/>
        <v>0</v>
      </c>
      <c r="J2041" s="52">
        <f t="shared" si="809"/>
        <v>0</v>
      </c>
      <c r="K2041" s="52">
        <f t="shared" si="809"/>
        <v>0.20833333333333334</v>
      </c>
      <c r="L2041" s="52">
        <f t="shared" si="809"/>
        <v>0.79166666666666663</v>
      </c>
      <c r="M2041" s="54" t="s">
        <v>14</v>
      </c>
    </row>
    <row r="2042" spans="1:13" ht="15" customHeight="1" thickTop="1" thickBot="1" x14ac:dyDescent="0.3">
      <c r="A2042" s="55" t="s">
        <v>24</v>
      </c>
      <c r="B2042" s="56">
        <f t="shared" ref="B2042:F2042" si="810">IFERROR(AVERAGE(B2039:B2041),0)</f>
        <v>0</v>
      </c>
      <c r="C2042" s="56">
        <f t="shared" si="810"/>
        <v>1</v>
      </c>
      <c r="D2042" s="62">
        <f t="shared" si="810"/>
        <v>0</v>
      </c>
      <c r="E2042" s="62">
        <f t="shared" si="810"/>
        <v>4.333333333333333</v>
      </c>
      <c r="F2042" s="62">
        <f t="shared" si="810"/>
        <v>19</v>
      </c>
      <c r="G2042" s="62">
        <f>SUM(AVERAGE(G2039:G2041))</f>
        <v>24</v>
      </c>
      <c r="H2042" s="58">
        <f>AVERAGE(H2039:H2041)*0.2</f>
        <v>0</v>
      </c>
      <c r="I2042" s="58">
        <f>AVERAGE(I2039:I2041)*0.4</f>
        <v>1.1111111111111112E-2</v>
      </c>
      <c r="J2042" s="58">
        <f>AVERAGE(J2039:J2041)*0.6</f>
        <v>0</v>
      </c>
      <c r="K2042" s="58">
        <f>AVERAGE(K2039:K2041)*0.8</f>
        <v>0.14444444444444446</v>
      </c>
      <c r="L2042" s="61">
        <f>AVERAGE(L2039:L2041)*1</f>
        <v>0.79166666666666663</v>
      </c>
      <c r="M2042" s="63">
        <f>SUM(H2042:L2042)</f>
        <v>0.94722222222222219</v>
      </c>
    </row>
    <row r="2043" spans="1:13" ht="15" customHeight="1" thickTop="1" thickBot="1" x14ac:dyDescent="0.3">
      <c r="A2043" s="44" t="s">
        <v>29</v>
      </c>
      <c r="B2043" s="45" t="s">
        <v>7</v>
      </c>
      <c r="C2043" s="45" t="s">
        <v>8</v>
      </c>
      <c r="D2043" s="45" t="s">
        <v>9</v>
      </c>
      <c r="E2043" s="45" t="s">
        <v>10</v>
      </c>
      <c r="F2043" s="45" t="s">
        <v>11</v>
      </c>
      <c r="G2043" s="46" t="s">
        <v>12</v>
      </c>
      <c r="H2043" s="45" t="s">
        <v>7</v>
      </c>
      <c r="I2043" s="45" t="s">
        <v>8</v>
      </c>
      <c r="J2043" s="45" t="s">
        <v>9</v>
      </c>
      <c r="K2043" s="45" t="s">
        <v>10</v>
      </c>
      <c r="L2043" s="60" t="s">
        <v>11</v>
      </c>
      <c r="M2043" s="46" t="s">
        <v>12</v>
      </c>
    </row>
    <row r="2044" spans="1:13" ht="15" customHeight="1" thickTop="1" thickBot="1" x14ac:dyDescent="0.3">
      <c r="A2044" s="64" t="s">
        <v>30</v>
      </c>
      <c r="B2044" s="65"/>
      <c r="C2044" s="65"/>
      <c r="D2044" s="65"/>
      <c r="E2044" s="50">
        <v>4</v>
      </c>
      <c r="F2044" s="50">
        <v>20</v>
      </c>
      <c r="G2044" s="66">
        <f t="shared" ref="G2044:G2047" si="811">SUM(B2044:F2044)</f>
        <v>24</v>
      </c>
      <c r="H2044" s="67">
        <f t="shared" ref="H2044:L2047" si="812">IFERROR(B2044/$G$2044,0)</f>
        <v>0</v>
      </c>
      <c r="I2044" s="67">
        <f t="shared" si="812"/>
        <v>0</v>
      </c>
      <c r="J2044" s="67">
        <f t="shared" si="812"/>
        <v>0</v>
      </c>
      <c r="K2044" s="67">
        <f t="shared" si="812"/>
        <v>0.16666666666666666</v>
      </c>
      <c r="L2044" s="67">
        <f t="shared" si="812"/>
        <v>0.83333333333333337</v>
      </c>
      <c r="M2044" s="54" t="s">
        <v>14</v>
      </c>
    </row>
    <row r="2045" spans="1:13" ht="15" customHeight="1" thickTop="1" thickBot="1" x14ac:dyDescent="0.3">
      <c r="A2045" s="64" t="s">
        <v>31</v>
      </c>
      <c r="B2045" s="65"/>
      <c r="C2045" s="65"/>
      <c r="D2045" s="65"/>
      <c r="E2045" s="50">
        <v>2</v>
      </c>
      <c r="F2045" s="50">
        <v>22</v>
      </c>
      <c r="G2045" s="66">
        <f t="shared" si="811"/>
        <v>24</v>
      </c>
      <c r="H2045" s="67">
        <f t="shared" si="812"/>
        <v>0</v>
      </c>
      <c r="I2045" s="67">
        <f t="shared" si="812"/>
        <v>0</v>
      </c>
      <c r="J2045" s="67">
        <f t="shared" si="812"/>
        <v>0</v>
      </c>
      <c r="K2045" s="67">
        <f t="shared" si="812"/>
        <v>8.3333333333333329E-2</v>
      </c>
      <c r="L2045" s="67">
        <f t="shared" si="812"/>
        <v>0.91666666666666663</v>
      </c>
      <c r="M2045" s="54" t="s">
        <v>14</v>
      </c>
    </row>
    <row r="2046" spans="1:13" ht="15" customHeight="1" thickTop="1" thickBot="1" x14ac:dyDescent="0.3">
      <c r="A2046" s="64" t="s">
        <v>32</v>
      </c>
      <c r="B2046" s="65"/>
      <c r="C2046" s="65"/>
      <c r="D2046" s="65"/>
      <c r="E2046" s="50">
        <v>2</v>
      </c>
      <c r="F2046" s="50">
        <v>22</v>
      </c>
      <c r="G2046" s="66">
        <f t="shared" si="811"/>
        <v>24</v>
      </c>
      <c r="H2046" s="67">
        <f t="shared" si="812"/>
        <v>0</v>
      </c>
      <c r="I2046" s="67">
        <f t="shared" si="812"/>
        <v>0</v>
      </c>
      <c r="J2046" s="67">
        <f t="shared" si="812"/>
        <v>0</v>
      </c>
      <c r="K2046" s="67">
        <f t="shared" si="812"/>
        <v>8.3333333333333329E-2</v>
      </c>
      <c r="L2046" s="67">
        <f t="shared" si="812"/>
        <v>0.91666666666666663</v>
      </c>
      <c r="M2046" s="54" t="s">
        <v>14</v>
      </c>
    </row>
    <row r="2047" spans="1:13" ht="15" customHeight="1" thickTop="1" thickBot="1" x14ac:dyDescent="0.3">
      <c r="A2047" s="64" t="s">
        <v>33</v>
      </c>
      <c r="B2047" s="65"/>
      <c r="C2047" s="65"/>
      <c r="D2047" s="65"/>
      <c r="E2047" s="50">
        <v>4</v>
      </c>
      <c r="F2047" s="50">
        <v>20</v>
      </c>
      <c r="G2047" s="66">
        <f t="shared" si="811"/>
        <v>24</v>
      </c>
      <c r="H2047" s="67">
        <f t="shared" si="812"/>
        <v>0</v>
      </c>
      <c r="I2047" s="67">
        <f t="shared" si="812"/>
        <v>0</v>
      </c>
      <c r="J2047" s="67">
        <f t="shared" si="812"/>
        <v>0</v>
      </c>
      <c r="K2047" s="67">
        <f t="shared" si="812"/>
        <v>0.16666666666666666</v>
      </c>
      <c r="L2047" s="67">
        <f t="shared" si="812"/>
        <v>0.83333333333333337</v>
      </c>
      <c r="M2047" s="54" t="s">
        <v>14</v>
      </c>
    </row>
    <row r="2048" spans="1:13" ht="15" customHeight="1" thickTop="1" thickBot="1" x14ac:dyDescent="0.3">
      <c r="A2048" s="68" t="s">
        <v>24</v>
      </c>
      <c r="B2048" s="69">
        <f t="shared" ref="B2048:F2048" si="813">IFERROR(AVERAGE(B2044:B2047),0)</f>
        <v>0</v>
      </c>
      <c r="C2048" s="69">
        <f t="shared" si="813"/>
        <v>0</v>
      </c>
      <c r="D2048" s="69">
        <f t="shared" si="813"/>
        <v>0</v>
      </c>
      <c r="E2048" s="69">
        <f t="shared" si="813"/>
        <v>3</v>
      </c>
      <c r="F2048" s="69">
        <f t="shared" si="813"/>
        <v>21</v>
      </c>
      <c r="G2048" s="69">
        <f>SUM(AVERAGE(G2044:G2047))</f>
        <v>24</v>
      </c>
      <c r="H2048" s="63">
        <f>AVERAGE(H2044:H2047)*0.2</f>
        <v>0</v>
      </c>
      <c r="I2048" s="63">
        <f>AVERAGE(I2044:I2047)*0.4</f>
        <v>0</v>
      </c>
      <c r="J2048" s="63">
        <f>AVERAGE(J2044:J2047)*0.6</f>
        <v>0</v>
      </c>
      <c r="K2048" s="63">
        <f>AVERAGE(K2044:K2047)*0.8</f>
        <v>0.1</v>
      </c>
      <c r="L2048" s="70">
        <f>AVERAGE(L2044:L2047)*1</f>
        <v>0.875</v>
      </c>
      <c r="M2048" s="63">
        <f>SUM(H2048:L2048)</f>
        <v>0.97499999999999998</v>
      </c>
    </row>
    <row r="2049" spans="1:13" ht="15" customHeight="1" thickTop="1" thickBot="1" x14ac:dyDescent="0.3">
      <c r="A2049" s="71" t="s">
        <v>114</v>
      </c>
      <c r="B2049" s="72"/>
      <c r="C2049" s="72"/>
      <c r="D2049" s="72"/>
      <c r="E2049" s="72"/>
      <c r="F2049" s="72"/>
      <c r="G2049" s="73">
        <f>SUM(B2049:F2049)</f>
        <v>0</v>
      </c>
      <c r="H2049" s="74">
        <f t="shared" ref="H2049:L2049" si="814">IFERROR(B2049/$G$2049,0)</f>
        <v>0</v>
      </c>
      <c r="I2049" s="74">
        <f t="shared" si="814"/>
        <v>0</v>
      </c>
      <c r="J2049" s="74">
        <f t="shared" si="814"/>
        <v>0</v>
      </c>
      <c r="K2049" s="74">
        <f t="shared" si="814"/>
        <v>0</v>
      </c>
      <c r="L2049" s="74">
        <f t="shared" si="814"/>
        <v>0</v>
      </c>
      <c r="M2049" s="54" t="s">
        <v>14</v>
      </c>
    </row>
    <row r="2050" spans="1:13" ht="15" customHeight="1" thickTop="1" thickBot="1" x14ac:dyDescent="0.3">
      <c r="A2050" s="170" t="s">
        <v>35</v>
      </c>
      <c r="B2050" s="171"/>
      <c r="C2050" s="171"/>
      <c r="D2050" s="171"/>
      <c r="E2050" s="171"/>
      <c r="F2050" s="172"/>
      <c r="G2050" s="75">
        <v>24</v>
      </c>
      <c r="H2050" s="63" t="s">
        <v>14</v>
      </c>
      <c r="I2050" s="63" t="s">
        <v>14</v>
      </c>
      <c r="J2050" s="63" t="s">
        <v>14</v>
      </c>
      <c r="K2050" s="63" t="s">
        <v>14</v>
      </c>
      <c r="L2050" s="63" t="s">
        <v>14</v>
      </c>
      <c r="M2050" s="63">
        <f>(M2030+M2037+M2042+M2048)/4</f>
        <v>0.97402777777777783</v>
      </c>
    </row>
    <row r="2051" spans="1:13" ht="15" customHeight="1" thickTop="1" x14ac:dyDescent="0.25">
      <c r="A2051" s="37"/>
      <c r="B2051" s="37"/>
      <c r="C2051" s="37"/>
      <c r="D2051" s="37"/>
      <c r="E2051" s="37"/>
      <c r="F2051" s="37"/>
      <c r="G2051" s="37"/>
      <c r="H2051" s="37"/>
      <c r="I2051" s="37"/>
      <c r="J2051" s="37"/>
      <c r="K2051" s="37"/>
      <c r="L2051" s="37"/>
      <c r="M2051" s="37"/>
    </row>
    <row r="2052" spans="1:13" ht="15" customHeight="1" thickBot="1" x14ac:dyDescent="0.3">
      <c r="A2052" s="37"/>
      <c r="B2052" s="37"/>
      <c r="C2052" s="37"/>
      <c r="D2052" s="37"/>
      <c r="E2052" s="37"/>
      <c r="F2052" s="37"/>
      <c r="G2052" s="37"/>
      <c r="H2052" s="37"/>
      <c r="I2052" s="37"/>
      <c r="J2052" s="37"/>
      <c r="K2052" s="37"/>
      <c r="L2052" s="37"/>
      <c r="M2052" s="37"/>
    </row>
    <row r="2053" spans="1:13" ht="15" customHeight="1" thickTop="1" thickBot="1" x14ac:dyDescent="0.3">
      <c r="A2053" s="39" t="s">
        <v>0</v>
      </c>
      <c r="B2053" s="153" t="s">
        <v>55</v>
      </c>
      <c r="C2053" s="154"/>
      <c r="D2053" s="154"/>
      <c r="E2053" s="154"/>
      <c r="F2053" s="154"/>
      <c r="G2053" s="155"/>
      <c r="H2053" s="156" t="s">
        <v>111</v>
      </c>
      <c r="I2053" s="157"/>
      <c r="J2053" s="158"/>
      <c r="K2053" s="40" t="s">
        <v>2</v>
      </c>
      <c r="L2053" s="159">
        <v>45303</v>
      </c>
      <c r="M2053" s="160"/>
    </row>
    <row r="2054" spans="1:13" ht="15" customHeight="1" thickBot="1" x14ac:dyDescent="0.3">
      <c r="A2054" s="161" t="s">
        <v>3</v>
      </c>
      <c r="B2054" s="162"/>
      <c r="C2054" s="162"/>
      <c r="D2054" s="162"/>
      <c r="E2054" s="162"/>
      <c r="F2054" s="162"/>
      <c r="G2054" s="163"/>
      <c r="H2054" s="41" t="s">
        <v>112</v>
      </c>
      <c r="I2054" s="167">
        <v>22</v>
      </c>
      <c r="J2054" s="155"/>
      <c r="K2054" s="42"/>
      <c r="L2054" s="41"/>
      <c r="M2054" s="41"/>
    </row>
    <row r="2055" spans="1:13" ht="15" customHeight="1" thickBot="1" x14ac:dyDescent="0.3">
      <c r="A2055" s="164"/>
      <c r="B2055" s="165"/>
      <c r="C2055" s="165"/>
      <c r="D2055" s="165"/>
      <c r="E2055" s="165"/>
      <c r="F2055" s="165"/>
      <c r="G2055" s="166"/>
      <c r="H2055" s="41" t="s">
        <v>113</v>
      </c>
      <c r="I2055" s="167">
        <v>2</v>
      </c>
      <c r="J2055" s="155"/>
      <c r="K2055" s="41"/>
      <c r="L2055" s="41"/>
      <c r="M2055" s="41"/>
    </row>
    <row r="2056" spans="1:13" ht="15" customHeight="1" thickBot="1" x14ac:dyDescent="0.3">
      <c r="A2056" s="43" t="s">
        <v>4</v>
      </c>
      <c r="B2056" s="168" t="s">
        <v>5</v>
      </c>
      <c r="C2056" s="169"/>
      <c r="D2056" s="169"/>
      <c r="E2056" s="169"/>
      <c r="F2056" s="169"/>
      <c r="G2056" s="169"/>
      <c r="H2056" s="167" t="s">
        <v>5</v>
      </c>
      <c r="I2056" s="154"/>
      <c r="J2056" s="154"/>
      <c r="K2056" s="154"/>
      <c r="L2056" s="154"/>
      <c r="M2056" s="155"/>
    </row>
    <row r="2057" spans="1:13" ht="15" customHeight="1" thickTop="1" thickBot="1" x14ac:dyDescent="0.3">
      <c r="A2057" s="44" t="s">
        <v>6</v>
      </c>
      <c r="B2057" s="45" t="s">
        <v>7</v>
      </c>
      <c r="C2057" s="45" t="s">
        <v>8</v>
      </c>
      <c r="D2057" s="45" t="s">
        <v>9</v>
      </c>
      <c r="E2057" s="45" t="s">
        <v>10</v>
      </c>
      <c r="F2057" s="45" t="s">
        <v>11</v>
      </c>
      <c r="G2057" s="46" t="s">
        <v>12</v>
      </c>
      <c r="H2057" s="47" t="s">
        <v>7</v>
      </c>
      <c r="I2057" s="47" t="s">
        <v>8</v>
      </c>
      <c r="J2057" s="47" t="s">
        <v>9</v>
      </c>
      <c r="K2057" s="47" t="s">
        <v>10</v>
      </c>
      <c r="L2057" s="47" t="s">
        <v>11</v>
      </c>
      <c r="M2057" s="48" t="s">
        <v>12</v>
      </c>
    </row>
    <row r="2058" spans="1:13" ht="15" customHeight="1" thickTop="1" thickBot="1" x14ac:dyDescent="0.3">
      <c r="A2058" s="49" t="s">
        <v>13</v>
      </c>
      <c r="B2058" s="50"/>
      <c r="C2058" s="50"/>
      <c r="D2058" s="50"/>
      <c r="E2058" s="50">
        <v>1</v>
      </c>
      <c r="F2058" s="50">
        <v>23</v>
      </c>
      <c r="G2058" s="51">
        <f t="shared" ref="G2058:G2060" si="815">SUM(B2058:F2058)</f>
        <v>24</v>
      </c>
      <c r="H2058" s="52">
        <f t="shared" ref="H2058:L2060" si="816">IFERROR(B2058/$G$2058,0)</f>
        <v>0</v>
      </c>
      <c r="I2058" s="52">
        <f t="shared" si="816"/>
        <v>0</v>
      </c>
      <c r="J2058" s="52">
        <f t="shared" si="816"/>
        <v>0</v>
      </c>
      <c r="K2058" s="52">
        <f t="shared" si="816"/>
        <v>4.1666666666666664E-2</v>
      </c>
      <c r="L2058" s="52">
        <f t="shared" si="816"/>
        <v>0.95833333333333337</v>
      </c>
      <c r="M2058" s="53" t="s">
        <v>14</v>
      </c>
    </row>
    <row r="2059" spans="1:13" ht="15" customHeight="1" thickTop="1" thickBot="1" x14ac:dyDescent="0.3">
      <c r="A2059" s="49" t="s">
        <v>15</v>
      </c>
      <c r="B2059" s="50"/>
      <c r="C2059" s="50"/>
      <c r="D2059" s="50"/>
      <c r="E2059" s="50">
        <v>3</v>
      </c>
      <c r="F2059" s="50">
        <v>21</v>
      </c>
      <c r="G2059" s="51">
        <f t="shared" si="815"/>
        <v>24</v>
      </c>
      <c r="H2059" s="52">
        <f t="shared" si="816"/>
        <v>0</v>
      </c>
      <c r="I2059" s="52">
        <f t="shared" si="816"/>
        <v>0</v>
      </c>
      <c r="J2059" s="52">
        <f t="shared" si="816"/>
        <v>0</v>
      </c>
      <c r="K2059" s="52">
        <f t="shared" si="816"/>
        <v>0.125</v>
      </c>
      <c r="L2059" s="52">
        <f t="shared" si="816"/>
        <v>0.875</v>
      </c>
      <c r="M2059" s="54" t="s">
        <v>14</v>
      </c>
    </row>
    <row r="2060" spans="1:13" ht="15" customHeight="1" thickTop="1" thickBot="1" x14ac:dyDescent="0.3">
      <c r="A2060" s="49" t="s">
        <v>16</v>
      </c>
      <c r="B2060" s="50"/>
      <c r="C2060" s="50"/>
      <c r="D2060" s="50"/>
      <c r="E2060" s="50">
        <v>2</v>
      </c>
      <c r="F2060" s="50">
        <v>22</v>
      </c>
      <c r="G2060" s="51">
        <f t="shared" si="815"/>
        <v>24</v>
      </c>
      <c r="H2060" s="52">
        <f t="shared" si="816"/>
        <v>0</v>
      </c>
      <c r="I2060" s="52">
        <f t="shared" si="816"/>
        <v>0</v>
      </c>
      <c r="J2060" s="52">
        <f t="shared" si="816"/>
        <v>0</v>
      </c>
      <c r="K2060" s="52">
        <f t="shared" si="816"/>
        <v>8.3333333333333329E-2</v>
      </c>
      <c r="L2060" s="52">
        <f t="shared" si="816"/>
        <v>0.91666666666666663</v>
      </c>
      <c r="M2060" s="54" t="s">
        <v>14</v>
      </c>
    </row>
    <row r="2061" spans="1:13" ht="15" customHeight="1" thickTop="1" thickBot="1" x14ac:dyDescent="0.3">
      <c r="A2061" s="55" t="s">
        <v>17</v>
      </c>
      <c r="B2061" s="56">
        <f t="shared" ref="B2061:E2061" si="817">IFERROR(AVERAGE(B2058:B2060),0)</f>
        <v>0</v>
      </c>
      <c r="C2061" s="56">
        <f t="shared" si="817"/>
        <v>0</v>
      </c>
      <c r="D2061" s="56">
        <f t="shared" si="817"/>
        <v>0</v>
      </c>
      <c r="E2061" s="56">
        <f t="shared" si="817"/>
        <v>2</v>
      </c>
      <c r="F2061" s="56"/>
      <c r="G2061" s="56">
        <f>SUM(AVERAGE(G2058:G2060))</f>
        <v>24</v>
      </c>
      <c r="H2061" s="57">
        <f>AVERAGE(H2058:H2060)*0.2</f>
        <v>0</v>
      </c>
      <c r="I2061" s="57">
        <f>AVERAGE(I2058:I2060)*0.4</f>
        <v>0</v>
      </c>
      <c r="J2061" s="57">
        <f>AVERAGE(J2058:J2060)*0.6</f>
        <v>0</v>
      </c>
      <c r="K2061" s="57">
        <f>AVERAGE(K2058:K2060)*0.8</f>
        <v>6.6666666666666666E-2</v>
      </c>
      <c r="L2061" s="57">
        <f>AVERAGE(L2058:L2060)*1</f>
        <v>0.91666666666666663</v>
      </c>
      <c r="M2061" s="58">
        <f>SUM(H2061:L2061)</f>
        <v>0.98333333333333328</v>
      </c>
    </row>
    <row r="2062" spans="1:13" ht="15" customHeight="1" thickTop="1" thickBot="1" x14ac:dyDescent="0.3">
      <c r="A2062" s="59" t="s">
        <v>18</v>
      </c>
      <c r="B2062" s="45" t="s">
        <v>7</v>
      </c>
      <c r="C2062" s="45" t="s">
        <v>8</v>
      </c>
      <c r="D2062" s="45" t="s">
        <v>9</v>
      </c>
      <c r="E2062" s="45" t="s">
        <v>10</v>
      </c>
      <c r="F2062" s="45" t="s">
        <v>11</v>
      </c>
      <c r="G2062" s="46" t="s">
        <v>12</v>
      </c>
      <c r="H2062" s="45" t="s">
        <v>7</v>
      </c>
      <c r="I2062" s="45" t="s">
        <v>8</v>
      </c>
      <c r="J2062" s="45" t="s">
        <v>9</v>
      </c>
      <c r="K2062" s="45" t="s">
        <v>10</v>
      </c>
      <c r="L2062" s="60" t="s">
        <v>11</v>
      </c>
      <c r="M2062" s="46" t="s">
        <v>12</v>
      </c>
    </row>
    <row r="2063" spans="1:13" ht="15" customHeight="1" thickTop="1" thickBot="1" x14ac:dyDescent="0.3">
      <c r="A2063" s="49" t="s">
        <v>19</v>
      </c>
      <c r="B2063" s="50"/>
      <c r="C2063" s="50"/>
      <c r="D2063" s="50"/>
      <c r="E2063" s="50">
        <v>3</v>
      </c>
      <c r="F2063" s="50">
        <v>21</v>
      </c>
      <c r="G2063" s="51">
        <f t="shared" ref="G2063:G2067" si="818">SUM(B2063:F2063)</f>
        <v>24</v>
      </c>
      <c r="H2063" s="52">
        <f t="shared" ref="H2063:L2067" si="819">IFERROR(B2063/$G$2063,0)</f>
        <v>0</v>
      </c>
      <c r="I2063" s="52">
        <f t="shared" si="819"/>
        <v>0</v>
      </c>
      <c r="J2063" s="52">
        <f t="shared" si="819"/>
        <v>0</v>
      </c>
      <c r="K2063" s="52">
        <f t="shared" si="819"/>
        <v>0.125</v>
      </c>
      <c r="L2063" s="52">
        <f t="shared" si="819"/>
        <v>0.875</v>
      </c>
      <c r="M2063" s="54" t="s">
        <v>14</v>
      </c>
    </row>
    <row r="2064" spans="1:13" ht="15" customHeight="1" thickTop="1" thickBot="1" x14ac:dyDescent="0.3">
      <c r="A2064" s="49" t="s">
        <v>20</v>
      </c>
      <c r="B2064" s="50"/>
      <c r="C2064" s="50"/>
      <c r="D2064" s="50"/>
      <c r="E2064" s="50">
        <v>2</v>
      </c>
      <c r="F2064" s="50">
        <v>22</v>
      </c>
      <c r="G2064" s="51">
        <f t="shared" si="818"/>
        <v>24</v>
      </c>
      <c r="H2064" s="52">
        <f t="shared" si="819"/>
        <v>0</v>
      </c>
      <c r="I2064" s="52">
        <f t="shared" si="819"/>
        <v>0</v>
      </c>
      <c r="J2064" s="52">
        <f t="shared" si="819"/>
        <v>0</v>
      </c>
      <c r="K2064" s="52">
        <f t="shared" si="819"/>
        <v>8.3333333333333329E-2</v>
      </c>
      <c r="L2064" s="52">
        <f t="shared" si="819"/>
        <v>0.91666666666666663</v>
      </c>
      <c r="M2064" s="54" t="s">
        <v>14</v>
      </c>
    </row>
    <row r="2065" spans="1:13" ht="15" customHeight="1" thickTop="1" thickBot="1" x14ac:dyDescent="0.3">
      <c r="A2065" s="49" t="s">
        <v>21</v>
      </c>
      <c r="B2065" s="50"/>
      <c r="C2065" s="50"/>
      <c r="D2065" s="50"/>
      <c r="E2065" s="50">
        <v>1</v>
      </c>
      <c r="F2065" s="50">
        <v>23</v>
      </c>
      <c r="G2065" s="51">
        <f t="shared" si="818"/>
        <v>24</v>
      </c>
      <c r="H2065" s="52">
        <f t="shared" si="819"/>
        <v>0</v>
      </c>
      <c r="I2065" s="52">
        <f t="shared" si="819"/>
        <v>0</v>
      </c>
      <c r="J2065" s="52">
        <f t="shared" si="819"/>
        <v>0</v>
      </c>
      <c r="K2065" s="52">
        <f t="shared" si="819"/>
        <v>4.1666666666666664E-2</v>
      </c>
      <c r="L2065" s="52">
        <f t="shared" si="819"/>
        <v>0.95833333333333337</v>
      </c>
      <c r="M2065" s="54" t="s">
        <v>14</v>
      </c>
    </row>
    <row r="2066" spans="1:13" ht="15" customHeight="1" thickTop="1" thickBot="1" x14ac:dyDescent="0.3">
      <c r="A2066" s="49" t="s">
        <v>22</v>
      </c>
      <c r="B2066" s="50"/>
      <c r="C2066" s="50"/>
      <c r="D2066" s="50"/>
      <c r="E2066" s="50">
        <v>1</v>
      </c>
      <c r="F2066" s="50">
        <v>23</v>
      </c>
      <c r="G2066" s="51">
        <f t="shared" si="818"/>
        <v>24</v>
      </c>
      <c r="H2066" s="52">
        <f t="shared" si="819"/>
        <v>0</v>
      </c>
      <c r="I2066" s="52">
        <f t="shared" si="819"/>
        <v>0</v>
      </c>
      <c r="J2066" s="52">
        <f t="shared" si="819"/>
        <v>0</v>
      </c>
      <c r="K2066" s="52">
        <f t="shared" si="819"/>
        <v>4.1666666666666664E-2</v>
      </c>
      <c r="L2066" s="52">
        <f t="shared" si="819"/>
        <v>0.95833333333333337</v>
      </c>
      <c r="M2066" s="54" t="s">
        <v>14</v>
      </c>
    </row>
    <row r="2067" spans="1:13" ht="15" customHeight="1" thickTop="1" thickBot="1" x14ac:dyDescent="0.3">
      <c r="A2067" s="49" t="s">
        <v>23</v>
      </c>
      <c r="B2067" s="50"/>
      <c r="C2067" s="50"/>
      <c r="D2067" s="50"/>
      <c r="E2067" s="50">
        <v>1</v>
      </c>
      <c r="F2067" s="50">
        <v>23</v>
      </c>
      <c r="G2067" s="51">
        <f t="shared" si="818"/>
        <v>24</v>
      </c>
      <c r="H2067" s="52">
        <f t="shared" si="819"/>
        <v>0</v>
      </c>
      <c r="I2067" s="52">
        <f t="shared" si="819"/>
        <v>0</v>
      </c>
      <c r="J2067" s="52">
        <f t="shared" si="819"/>
        <v>0</v>
      </c>
      <c r="K2067" s="52">
        <f t="shared" si="819"/>
        <v>4.1666666666666664E-2</v>
      </c>
      <c r="L2067" s="52">
        <f t="shared" si="819"/>
        <v>0.95833333333333337</v>
      </c>
      <c r="M2067" s="54"/>
    </row>
    <row r="2068" spans="1:13" ht="15" customHeight="1" thickTop="1" thickBot="1" x14ac:dyDescent="0.3">
      <c r="A2068" s="55" t="s">
        <v>24</v>
      </c>
      <c r="B2068" s="56">
        <f t="shared" ref="B2068:E2068" si="820">IFERROR(AVERAGE(B2063:B2067),0)</f>
        <v>0</v>
      </c>
      <c r="C2068" s="56">
        <f t="shared" si="820"/>
        <v>0</v>
      </c>
      <c r="D2068" s="56">
        <f t="shared" si="820"/>
        <v>0</v>
      </c>
      <c r="E2068" s="56">
        <f t="shared" si="820"/>
        <v>1.6</v>
      </c>
      <c r="F2068" s="56"/>
      <c r="G2068" s="56">
        <f>SUM(AVERAGE(G2063:G2067))</f>
        <v>24</v>
      </c>
      <c r="H2068" s="58">
        <f>AVERAGE(H2063:H2067)*0.2</f>
        <v>0</v>
      </c>
      <c r="I2068" s="58">
        <f>AVERAGE(I2063:I2067)*0.4</f>
        <v>0</v>
      </c>
      <c r="J2068" s="58">
        <f>AVERAGE(J2063:J2067)*0.6</f>
        <v>0</v>
      </c>
      <c r="K2068" s="58">
        <f>AVERAGE(K2063:K2067)*0.8</f>
        <v>5.3333333333333337E-2</v>
      </c>
      <c r="L2068" s="61">
        <f>AVERAGE(L2063:L2067)*1</f>
        <v>0.93333333333333335</v>
      </c>
      <c r="M2068" s="58">
        <f>SUM(H2068:L2068)</f>
        <v>0.98666666666666669</v>
      </c>
    </row>
    <row r="2069" spans="1:13" ht="15" customHeight="1" thickTop="1" thickBot="1" x14ac:dyDescent="0.3">
      <c r="A2069" s="59" t="s">
        <v>25</v>
      </c>
      <c r="B2069" s="45" t="s">
        <v>7</v>
      </c>
      <c r="C2069" s="45" t="s">
        <v>8</v>
      </c>
      <c r="D2069" s="45" t="s">
        <v>9</v>
      </c>
      <c r="E2069" s="45" t="s">
        <v>10</v>
      </c>
      <c r="F2069" s="45" t="s">
        <v>11</v>
      </c>
      <c r="G2069" s="46" t="s">
        <v>12</v>
      </c>
      <c r="H2069" s="45" t="s">
        <v>7</v>
      </c>
      <c r="I2069" s="45" t="s">
        <v>8</v>
      </c>
      <c r="J2069" s="45" t="s">
        <v>9</v>
      </c>
      <c r="K2069" s="45" t="s">
        <v>10</v>
      </c>
      <c r="L2069" s="60" t="s">
        <v>11</v>
      </c>
      <c r="M2069" s="46" t="s">
        <v>12</v>
      </c>
    </row>
    <row r="2070" spans="1:13" ht="15" customHeight="1" thickTop="1" thickBot="1" x14ac:dyDescent="0.3">
      <c r="A2070" s="49" t="s">
        <v>26</v>
      </c>
      <c r="B2070" s="50"/>
      <c r="C2070" s="50"/>
      <c r="D2070" s="50"/>
      <c r="E2070" s="50">
        <v>7</v>
      </c>
      <c r="F2070" s="50">
        <v>17</v>
      </c>
      <c r="G2070" s="51">
        <f t="shared" ref="G2070:G2072" si="821">SUM(B2070:F2070)</f>
        <v>24</v>
      </c>
      <c r="H2070" s="52">
        <f t="shared" ref="H2070:L2072" si="822">IFERROR(B2070/$G$2070,0)</f>
        <v>0</v>
      </c>
      <c r="I2070" s="52">
        <f t="shared" si="822"/>
        <v>0</v>
      </c>
      <c r="J2070" s="52">
        <f t="shared" si="822"/>
        <v>0</v>
      </c>
      <c r="K2070" s="52">
        <f t="shared" si="822"/>
        <v>0.29166666666666669</v>
      </c>
      <c r="L2070" s="52">
        <f t="shared" si="822"/>
        <v>0.70833333333333337</v>
      </c>
      <c r="M2070" s="54" t="s">
        <v>14</v>
      </c>
    </row>
    <row r="2071" spans="1:13" ht="15" customHeight="1" thickTop="1" thickBot="1" x14ac:dyDescent="0.3">
      <c r="A2071" s="49" t="s">
        <v>27</v>
      </c>
      <c r="B2071" s="50"/>
      <c r="C2071" s="50"/>
      <c r="D2071" s="50"/>
      <c r="E2071" s="50">
        <v>5</v>
      </c>
      <c r="F2071" s="50">
        <v>19</v>
      </c>
      <c r="G2071" s="51">
        <f t="shared" si="821"/>
        <v>24</v>
      </c>
      <c r="H2071" s="52">
        <f t="shared" si="822"/>
        <v>0</v>
      </c>
      <c r="I2071" s="52">
        <f t="shared" si="822"/>
        <v>0</v>
      </c>
      <c r="J2071" s="52">
        <f t="shared" si="822"/>
        <v>0</v>
      </c>
      <c r="K2071" s="52">
        <f t="shared" si="822"/>
        <v>0.20833333333333334</v>
      </c>
      <c r="L2071" s="52">
        <f t="shared" si="822"/>
        <v>0.79166666666666663</v>
      </c>
      <c r="M2071" s="54" t="s">
        <v>14</v>
      </c>
    </row>
    <row r="2072" spans="1:13" ht="15" customHeight="1" thickTop="1" thickBot="1" x14ac:dyDescent="0.3">
      <c r="A2072" s="49" t="s">
        <v>28</v>
      </c>
      <c r="B2072" s="50"/>
      <c r="C2072" s="50"/>
      <c r="D2072" s="50"/>
      <c r="E2072" s="50">
        <v>5</v>
      </c>
      <c r="F2072" s="50">
        <v>19</v>
      </c>
      <c r="G2072" s="51">
        <f t="shared" si="821"/>
        <v>24</v>
      </c>
      <c r="H2072" s="52">
        <f t="shared" si="822"/>
        <v>0</v>
      </c>
      <c r="I2072" s="52">
        <f t="shared" si="822"/>
        <v>0</v>
      </c>
      <c r="J2072" s="52">
        <f t="shared" si="822"/>
        <v>0</v>
      </c>
      <c r="K2072" s="52">
        <f t="shared" si="822"/>
        <v>0.20833333333333334</v>
      </c>
      <c r="L2072" s="52">
        <f t="shared" si="822"/>
        <v>0.79166666666666663</v>
      </c>
      <c r="M2072" s="54" t="s">
        <v>14</v>
      </c>
    </row>
    <row r="2073" spans="1:13" ht="15" customHeight="1" thickTop="1" thickBot="1" x14ac:dyDescent="0.3">
      <c r="A2073" s="55" t="s">
        <v>24</v>
      </c>
      <c r="B2073" s="56">
        <f t="shared" ref="B2073:F2073" si="823">IFERROR(AVERAGE(B2070:B2072),0)</f>
        <v>0</v>
      </c>
      <c r="C2073" s="56">
        <f t="shared" si="823"/>
        <v>0</v>
      </c>
      <c r="D2073" s="62">
        <f t="shared" si="823"/>
        <v>0</v>
      </c>
      <c r="E2073" s="62">
        <f t="shared" si="823"/>
        <v>5.666666666666667</v>
      </c>
      <c r="F2073" s="62">
        <f t="shared" si="823"/>
        <v>18.333333333333332</v>
      </c>
      <c r="G2073" s="62">
        <f>SUM(AVERAGE(G2070:G2072))</f>
        <v>24</v>
      </c>
      <c r="H2073" s="58">
        <f>AVERAGE(H2070:H2072)*0.2</f>
        <v>0</v>
      </c>
      <c r="I2073" s="58">
        <f>AVERAGE(I2070:I2072)*0.4</f>
        <v>0</v>
      </c>
      <c r="J2073" s="58">
        <f>AVERAGE(J2070:J2072)*0.6</f>
        <v>0</v>
      </c>
      <c r="K2073" s="58">
        <f>AVERAGE(K2070:K2072)*0.8</f>
        <v>0.18888888888888891</v>
      </c>
      <c r="L2073" s="61">
        <f>AVERAGE(L2070:L2072)*1</f>
        <v>0.76388888888888884</v>
      </c>
      <c r="M2073" s="63">
        <f>SUM(H2073:L2073)</f>
        <v>0.95277777777777772</v>
      </c>
    </row>
    <row r="2074" spans="1:13" ht="15" customHeight="1" thickTop="1" thickBot="1" x14ac:dyDescent="0.3">
      <c r="A2074" s="44" t="s">
        <v>29</v>
      </c>
      <c r="B2074" s="45" t="s">
        <v>7</v>
      </c>
      <c r="C2074" s="45" t="s">
        <v>8</v>
      </c>
      <c r="D2074" s="45" t="s">
        <v>9</v>
      </c>
      <c r="E2074" s="45" t="s">
        <v>10</v>
      </c>
      <c r="F2074" s="45" t="s">
        <v>11</v>
      </c>
      <c r="G2074" s="46" t="s">
        <v>12</v>
      </c>
      <c r="H2074" s="45" t="s">
        <v>7</v>
      </c>
      <c r="I2074" s="45" t="s">
        <v>8</v>
      </c>
      <c r="J2074" s="45" t="s">
        <v>9</v>
      </c>
      <c r="K2074" s="45" t="s">
        <v>10</v>
      </c>
      <c r="L2074" s="60" t="s">
        <v>11</v>
      </c>
      <c r="M2074" s="46" t="s">
        <v>12</v>
      </c>
    </row>
    <row r="2075" spans="1:13" ht="15" customHeight="1" thickTop="1" thickBot="1" x14ac:dyDescent="0.3">
      <c r="A2075" s="64" t="s">
        <v>30</v>
      </c>
      <c r="B2075" s="65"/>
      <c r="C2075" s="65"/>
      <c r="D2075" s="65"/>
      <c r="E2075" s="50">
        <v>3</v>
      </c>
      <c r="F2075" s="50">
        <v>21</v>
      </c>
      <c r="G2075" s="66">
        <f t="shared" ref="G2075:G2078" si="824">SUM(B2075:F2075)</f>
        <v>24</v>
      </c>
      <c r="H2075" s="67">
        <f t="shared" ref="H2075:L2078" si="825">IFERROR(B2075/$G$2075,0)</f>
        <v>0</v>
      </c>
      <c r="I2075" s="67">
        <f t="shared" si="825"/>
        <v>0</v>
      </c>
      <c r="J2075" s="67">
        <f t="shared" si="825"/>
        <v>0</v>
      </c>
      <c r="K2075" s="67">
        <f t="shared" si="825"/>
        <v>0.125</v>
      </c>
      <c r="L2075" s="67">
        <f t="shared" si="825"/>
        <v>0.875</v>
      </c>
      <c r="M2075" s="54" t="s">
        <v>14</v>
      </c>
    </row>
    <row r="2076" spans="1:13" ht="15" customHeight="1" thickTop="1" thickBot="1" x14ac:dyDescent="0.3">
      <c r="A2076" s="64" t="s">
        <v>31</v>
      </c>
      <c r="B2076" s="65"/>
      <c r="C2076" s="65"/>
      <c r="D2076" s="65"/>
      <c r="E2076" s="50">
        <v>1</v>
      </c>
      <c r="F2076" s="50">
        <v>23</v>
      </c>
      <c r="G2076" s="66">
        <f t="shared" si="824"/>
        <v>24</v>
      </c>
      <c r="H2076" s="67">
        <f t="shared" si="825"/>
        <v>0</v>
      </c>
      <c r="I2076" s="67">
        <f t="shared" si="825"/>
        <v>0</v>
      </c>
      <c r="J2076" s="67">
        <f t="shared" si="825"/>
        <v>0</v>
      </c>
      <c r="K2076" s="67">
        <f t="shared" si="825"/>
        <v>4.1666666666666664E-2</v>
      </c>
      <c r="L2076" s="67">
        <f t="shared" si="825"/>
        <v>0.95833333333333337</v>
      </c>
      <c r="M2076" s="54" t="s">
        <v>14</v>
      </c>
    </row>
    <row r="2077" spans="1:13" ht="15" customHeight="1" thickTop="1" thickBot="1" x14ac:dyDescent="0.3">
      <c r="A2077" s="64" t="s">
        <v>32</v>
      </c>
      <c r="B2077" s="65"/>
      <c r="C2077" s="65"/>
      <c r="D2077" s="65"/>
      <c r="E2077" s="50">
        <v>2</v>
      </c>
      <c r="F2077" s="50">
        <v>22</v>
      </c>
      <c r="G2077" s="66">
        <f t="shared" si="824"/>
        <v>24</v>
      </c>
      <c r="H2077" s="67">
        <f t="shared" si="825"/>
        <v>0</v>
      </c>
      <c r="I2077" s="67">
        <f t="shared" si="825"/>
        <v>0</v>
      </c>
      <c r="J2077" s="67">
        <f t="shared" si="825"/>
        <v>0</v>
      </c>
      <c r="K2077" s="67">
        <f t="shared" si="825"/>
        <v>8.3333333333333329E-2</v>
      </c>
      <c r="L2077" s="67">
        <f t="shared" si="825"/>
        <v>0.91666666666666663</v>
      </c>
      <c r="M2077" s="54" t="s">
        <v>14</v>
      </c>
    </row>
    <row r="2078" spans="1:13" ht="15" customHeight="1" thickTop="1" thickBot="1" x14ac:dyDescent="0.3">
      <c r="A2078" s="64" t="s">
        <v>33</v>
      </c>
      <c r="B2078" s="65"/>
      <c r="C2078" s="65"/>
      <c r="D2078" s="65"/>
      <c r="E2078" s="50">
        <v>1</v>
      </c>
      <c r="F2078" s="50">
        <v>23</v>
      </c>
      <c r="G2078" s="66">
        <f t="shared" si="824"/>
        <v>24</v>
      </c>
      <c r="H2078" s="67">
        <f t="shared" si="825"/>
        <v>0</v>
      </c>
      <c r="I2078" s="67">
        <f t="shared" si="825"/>
        <v>0</v>
      </c>
      <c r="J2078" s="67">
        <f t="shared" si="825"/>
        <v>0</v>
      </c>
      <c r="K2078" s="67">
        <f t="shared" si="825"/>
        <v>4.1666666666666664E-2</v>
      </c>
      <c r="L2078" s="67">
        <f t="shared" si="825"/>
        <v>0.95833333333333337</v>
      </c>
      <c r="M2078" s="54" t="s">
        <v>14</v>
      </c>
    </row>
    <row r="2079" spans="1:13" ht="15" customHeight="1" thickTop="1" thickBot="1" x14ac:dyDescent="0.3">
      <c r="A2079" s="68" t="s">
        <v>24</v>
      </c>
      <c r="B2079" s="69">
        <f t="shared" ref="B2079:F2079" si="826">IFERROR(AVERAGE(B2075:B2078),0)</f>
        <v>0</v>
      </c>
      <c r="C2079" s="69">
        <f t="shared" si="826"/>
        <v>0</v>
      </c>
      <c r="D2079" s="69">
        <f t="shared" si="826"/>
        <v>0</v>
      </c>
      <c r="E2079" s="69">
        <f t="shared" si="826"/>
        <v>1.75</v>
      </c>
      <c r="F2079" s="69">
        <f t="shared" si="826"/>
        <v>22.25</v>
      </c>
      <c r="G2079" s="69">
        <f>SUM(AVERAGE(G2075:G2078))</f>
        <v>24</v>
      </c>
      <c r="H2079" s="63">
        <f>AVERAGE(H2075:H2078)*0.2</f>
        <v>0</v>
      </c>
      <c r="I2079" s="63">
        <f>AVERAGE(I2075:I2078)*0.4</f>
        <v>0</v>
      </c>
      <c r="J2079" s="63">
        <f>AVERAGE(J2075:J2078)*0.6</f>
        <v>0</v>
      </c>
      <c r="K2079" s="63">
        <f>AVERAGE(K2075:K2078)*0.8</f>
        <v>5.8333333333333341E-2</v>
      </c>
      <c r="L2079" s="70">
        <f>AVERAGE(L2075:L2078)*1</f>
        <v>0.92708333333333337</v>
      </c>
      <c r="M2079" s="63">
        <f>SUM(H2079:L2079)</f>
        <v>0.98541666666666672</v>
      </c>
    </row>
    <row r="2080" spans="1:13" ht="15" customHeight="1" thickTop="1" thickBot="1" x14ac:dyDescent="0.3">
      <c r="A2080" s="71" t="s">
        <v>114</v>
      </c>
      <c r="B2080" s="72"/>
      <c r="C2080" s="72"/>
      <c r="D2080" s="72"/>
      <c r="E2080" s="72"/>
      <c r="F2080" s="72"/>
      <c r="G2080" s="73">
        <f>SUM(B2080:F2080)</f>
        <v>0</v>
      </c>
      <c r="H2080" s="74">
        <f t="shared" ref="H2080:L2080" si="827">IFERROR(B2080/$G$2080,0)</f>
        <v>0</v>
      </c>
      <c r="I2080" s="74">
        <f t="shared" si="827"/>
        <v>0</v>
      </c>
      <c r="J2080" s="74">
        <f t="shared" si="827"/>
        <v>0</v>
      </c>
      <c r="K2080" s="74">
        <f t="shared" si="827"/>
        <v>0</v>
      </c>
      <c r="L2080" s="74">
        <f t="shared" si="827"/>
        <v>0</v>
      </c>
      <c r="M2080" s="54" t="s">
        <v>14</v>
      </c>
    </row>
    <row r="2081" spans="1:13" ht="15" customHeight="1" thickTop="1" thickBot="1" x14ac:dyDescent="0.3">
      <c r="A2081" s="170" t="s">
        <v>35</v>
      </c>
      <c r="B2081" s="171"/>
      <c r="C2081" s="171"/>
      <c r="D2081" s="171"/>
      <c r="E2081" s="171"/>
      <c r="F2081" s="172"/>
      <c r="G2081" s="75">
        <v>24</v>
      </c>
      <c r="H2081" s="63" t="s">
        <v>14</v>
      </c>
      <c r="I2081" s="63" t="s">
        <v>14</v>
      </c>
      <c r="J2081" s="63" t="s">
        <v>14</v>
      </c>
      <c r="K2081" s="63" t="s">
        <v>14</v>
      </c>
      <c r="L2081" s="63" t="s">
        <v>14</v>
      </c>
      <c r="M2081" s="63">
        <f>(M2061+M2068+M2073+M2079)/4</f>
        <v>0.97704861111111108</v>
      </c>
    </row>
    <row r="2082" spans="1:13" ht="15" customHeight="1" thickTop="1" x14ac:dyDescent="0.25">
      <c r="A2082" s="37"/>
      <c r="B2082" s="37"/>
      <c r="C2082" s="37"/>
      <c r="D2082" s="37"/>
      <c r="E2082" s="37"/>
      <c r="F2082" s="37"/>
      <c r="G2082" s="37"/>
      <c r="H2082" s="37"/>
      <c r="I2082" s="37"/>
      <c r="J2082" s="37"/>
      <c r="K2082" s="37"/>
      <c r="L2082" s="37"/>
      <c r="M2082" s="37"/>
    </row>
    <row r="2083" spans="1:13" ht="15" customHeight="1" thickBot="1" x14ac:dyDescent="0.3">
      <c r="A2083" s="37"/>
      <c r="B2083" s="37"/>
      <c r="C2083" s="37"/>
      <c r="D2083" s="37"/>
      <c r="E2083" s="37"/>
      <c r="F2083" s="37"/>
      <c r="G2083" s="37"/>
      <c r="H2083" s="37"/>
      <c r="I2083" s="37"/>
      <c r="J2083" s="37"/>
      <c r="K2083" s="37"/>
      <c r="L2083" s="37"/>
      <c r="M2083" s="37"/>
    </row>
    <row r="2084" spans="1:13" ht="15" customHeight="1" thickTop="1" thickBot="1" x14ac:dyDescent="0.3">
      <c r="A2084" s="39" t="s">
        <v>0</v>
      </c>
      <c r="B2084" s="153" t="s">
        <v>56</v>
      </c>
      <c r="C2084" s="154"/>
      <c r="D2084" s="154"/>
      <c r="E2084" s="154"/>
      <c r="F2084" s="154"/>
      <c r="G2084" s="155"/>
      <c r="H2084" s="156" t="s">
        <v>111</v>
      </c>
      <c r="I2084" s="157"/>
      <c r="J2084" s="158"/>
      <c r="K2084" s="40" t="s">
        <v>2</v>
      </c>
      <c r="L2084" s="159">
        <v>45304</v>
      </c>
      <c r="M2084" s="160"/>
    </row>
    <row r="2085" spans="1:13" ht="15" customHeight="1" thickBot="1" x14ac:dyDescent="0.3">
      <c r="A2085" s="161" t="s">
        <v>3</v>
      </c>
      <c r="B2085" s="162"/>
      <c r="C2085" s="162"/>
      <c r="D2085" s="162"/>
      <c r="E2085" s="162"/>
      <c r="F2085" s="162"/>
      <c r="G2085" s="163"/>
      <c r="H2085" s="41" t="s">
        <v>112</v>
      </c>
      <c r="I2085" s="167">
        <v>22</v>
      </c>
      <c r="J2085" s="155"/>
      <c r="K2085" s="42"/>
      <c r="L2085" s="41"/>
      <c r="M2085" s="41"/>
    </row>
    <row r="2086" spans="1:13" ht="15" customHeight="1" thickBot="1" x14ac:dyDescent="0.3">
      <c r="A2086" s="164"/>
      <c r="B2086" s="165"/>
      <c r="C2086" s="165"/>
      <c r="D2086" s="165"/>
      <c r="E2086" s="165"/>
      <c r="F2086" s="165"/>
      <c r="G2086" s="166"/>
      <c r="H2086" s="41" t="s">
        <v>113</v>
      </c>
      <c r="I2086" s="167">
        <v>2</v>
      </c>
      <c r="J2086" s="155"/>
      <c r="K2086" s="41"/>
      <c r="L2086" s="41"/>
      <c r="M2086" s="41"/>
    </row>
    <row r="2087" spans="1:13" ht="15" customHeight="1" thickBot="1" x14ac:dyDescent="0.3">
      <c r="A2087" s="43" t="s">
        <v>4</v>
      </c>
      <c r="B2087" s="168" t="s">
        <v>5</v>
      </c>
      <c r="C2087" s="169"/>
      <c r="D2087" s="169"/>
      <c r="E2087" s="169"/>
      <c r="F2087" s="169"/>
      <c r="G2087" s="169"/>
      <c r="H2087" s="167" t="s">
        <v>5</v>
      </c>
      <c r="I2087" s="154"/>
      <c r="J2087" s="154"/>
      <c r="K2087" s="154"/>
      <c r="L2087" s="154"/>
      <c r="M2087" s="155"/>
    </row>
    <row r="2088" spans="1:13" ht="15" customHeight="1" thickTop="1" thickBot="1" x14ac:dyDescent="0.3">
      <c r="A2088" s="44" t="s">
        <v>6</v>
      </c>
      <c r="B2088" s="45" t="s">
        <v>7</v>
      </c>
      <c r="C2088" s="45" t="s">
        <v>8</v>
      </c>
      <c r="D2088" s="45" t="s">
        <v>9</v>
      </c>
      <c r="E2088" s="45" t="s">
        <v>10</v>
      </c>
      <c r="F2088" s="45" t="s">
        <v>11</v>
      </c>
      <c r="G2088" s="46" t="s">
        <v>12</v>
      </c>
      <c r="H2088" s="47" t="s">
        <v>7</v>
      </c>
      <c r="I2088" s="47" t="s">
        <v>8</v>
      </c>
      <c r="J2088" s="47" t="s">
        <v>9</v>
      </c>
      <c r="K2088" s="47" t="s">
        <v>10</v>
      </c>
      <c r="L2088" s="47" t="s">
        <v>11</v>
      </c>
      <c r="M2088" s="48" t="s">
        <v>12</v>
      </c>
    </row>
    <row r="2089" spans="1:13" ht="15" customHeight="1" thickTop="1" thickBot="1" x14ac:dyDescent="0.3">
      <c r="A2089" s="49" t="s">
        <v>13</v>
      </c>
      <c r="B2089" s="50"/>
      <c r="C2089" s="50"/>
      <c r="D2089" s="50"/>
      <c r="E2089" s="50">
        <v>1</v>
      </c>
      <c r="F2089" s="50">
        <v>21</v>
      </c>
      <c r="G2089" s="51">
        <f t="shared" ref="G2089:G2091" si="828">SUM(B2089:F2089)</f>
        <v>22</v>
      </c>
      <c r="H2089" s="52">
        <f t="shared" ref="H2089:L2091" si="829">IFERROR(B2089/$G$2089,0)</f>
        <v>0</v>
      </c>
      <c r="I2089" s="52">
        <f t="shared" si="829"/>
        <v>0</v>
      </c>
      <c r="J2089" s="52">
        <f t="shared" si="829"/>
        <v>0</v>
      </c>
      <c r="K2089" s="52">
        <f t="shared" si="829"/>
        <v>4.5454545454545456E-2</v>
      </c>
      <c r="L2089" s="52">
        <f t="shared" si="829"/>
        <v>0.95454545454545459</v>
      </c>
      <c r="M2089" s="53" t="s">
        <v>14</v>
      </c>
    </row>
    <row r="2090" spans="1:13" ht="15" customHeight="1" thickTop="1" thickBot="1" x14ac:dyDescent="0.3">
      <c r="A2090" s="49" t="s">
        <v>15</v>
      </c>
      <c r="B2090" s="50"/>
      <c r="C2090" s="50"/>
      <c r="D2090" s="50"/>
      <c r="E2090" s="50">
        <v>3</v>
      </c>
      <c r="F2090" s="50">
        <v>19</v>
      </c>
      <c r="G2090" s="51">
        <f t="shared" si="828"/>
        <v>22</v>
      </c>
      <c r="H2090" s="52">
        <f t="shared" si="829"/>
        <v>0</v>
      </c>
      <c r="I2090" s="52">
        <f t="shared" si="829"/>
        <v>0</v>
      </c>
      <c r="J2090" s="52">
        <f t="shared" si="829"/>
        <v>0</v>
      </c>
      <c r="K2090" s="52">
        <f t="shared" si="829"/>
        <v>0.13636363636363635</v>
      </c>
      <c r="L2090" s="52">
        <f t="shared" si="829"/>
        <v>0.86363636363636365</v>
      </c>
      <c r="M2090" s="54" t="s">
        <v>14</v>
      </c>
    </row>
    <row r="2091" spans="1:13" ht="15" customHeight="1" thickTop="1" thickBot="1" x14ac:dyDescent="0.3">
      <c r="A2091" s="49" t="s">
        <v>16</v>
      </c>
      <c r="B2091" s="50"/>
      <c r="C2091" s="50"/>
      <c r="D2091" s="50"/>
      <c r="E2091" s="50">
        <v>3</v>
      </c>
      <c r="F2091" s="50">
        <v>19</v>
      </c>
      <c r="G2091" s="51">
        <f t="shared" si="828"/>
        <v>22</v>
      </c>
      <c r="H2091" s="52">
        <f t="shared" si="829"/>
        <v>0</v>
      </c>
      <c r="I2091" s="52">
        <f t="shared" si="829"/>
        <v>0</v>
      </c>
      <c r="J2091" s="52">
        <f t="shared" si="829"/>
        <v>0</v>
      </c>
      <c r="K2091" s="52">
        <f t="shared" si="829"/>
        <v>0.13636363636363635</v>
      </c>
      <c r="L2091" s="52">
        <f t="shared" si="829"/>
        <v>0.86363636363636365</v>
      </c>
      <c r="M2091" s="54" t="s">
        <v>14</v>
      </c>
    </row>
    <row r="2092" spans="1:13" ht="15" customHeight="1" thickTop="1" thickBot="1" x14ac:dyDescent="0.3">
      <c r="A2092" s="55" t="s">
        <v>17</v>
      </c>
      <c r="B2092" s="56">
        <f t="shared" ref="B2092:E2092" si="830">IFERROR(AVERAGE(B2089:B2091),0)</f>
        <v>0</v>
      </c>
      <c r="C2092" s="56">
        <f t="shared" si="830"/>
        <v>0</v>
      </c>
      <c r="D2092" s="56">
        <f t="shared" si="830"/>
        <v>0</v>
      </c>
      <c r="E2092" s="56">
        <f t="shared" si="830"/>
        <v>2.3333333333333335</v>
      </c>
      <c r="F2092" s="56"/>
      <c r="G2092" s="56">
        <f>SUM(AVERAGE(G2089:G2091))</f>
        <v>22</v>
      </c>
      <c r="H2092" s="57">
        <f>AVERAGE(H2089:H2091)*0.2</f>
        <v>0</v>
      </c>
      <c r="I2092" s="57">
        <f>AVERAGE(I2089:I2091)*0.4</f>
        <v>0</v>
      </c>
      <c r="J2092" s="57">
        <f>AVERAGE(J2089:J2091)*0.6</f>
        <v>0</v>
      </c>
      <c r="K2092" s="57">
        <f>AVERAGE(K2089:K2091)*0.8</f>
        <v>8.4848484848484854E-2</v>
      </c>
      <c r="L2092" s="57">
        <f>AVERAGE(L2089:L2091)*1</f>
        <v>0.89393939393939403</v>
      </c>
      <c r="M2092" s="58">
        <f>SUM(H2092:L2092)</f>
        <v>0.97878787878787887</v>
      </c>
    </row>
    <row r="2093" spans="1:13" ht="15" customHeight="1" thickTop="1" thickBot="1" x14ac:dyDescent="0.3">
      <c r="A2093" s="59" t="s">
        <v>18</v>
      </c>
      <c r="B2093" s="45" t="s">
        <v>7</v>
      </c>
      <c r="C2093" s="45" t="s">
        <v>8</v>
      </c>
      <c r="D2093" s="45" t="s">
        <v>9</v>
      </c>
      <c r="E2093" s="45" t="s">
        <v>10</v>
      </c>
      <c r="F2093" s="45" t="s">
        <v>11</v>
      </c>
      <c r="G2093" s="46" t="s">
        <v>12</v>
      </c>
      <c r="H2093" s="45" t="s">
        <v>7</v>
      </c>
      <c r="I2093" s="45" t="s">
        <v>8</v>
      </c>
      <c r="J2093" s="45" t="s">
        <v>9</v>
      </c>
      <c r="K2093" s="45" t="s">
        <v>10</v>
      </c>
      <c r="L2093" s="60" t="s">
        <v>11</v>
      </c>
      <c r="M2093" s="46" t="s">
        <v>12</v>
      </c>
    </row>
    <row r="2094" spans="1:13" ht="15" customHeight="1" thickTop="1" thickBot="1" x14ac:dyDescent="0.3">
      <c r="A2094" s="49" t="s">
        <v>19</v>
      </c>
      <c r="B2094" s="50"/>
      <c r="C2094" s="50"/>
      <c r="D2094" s="50"/>
      <c r="E2094" s="50">
        <v>2</v>
      </c>
      <c r="F2094" s="50">
        <v>20</v>
      </c>
      <c r="G2094" s="51">
        <f t="shared" ref="G2094:G2098" si="831">SUM(B2094:F2094)</f>
        <v>22</v>
      </c>
      <c r="H2094" s="52">
        <f t="shared" ref="H2094:L2098" si="832">IFERROR(B2094/$G$2094,0)</f>
        <v>0</v>
      </c>
      <c r="I2094" s="52">
        <f t="shared" si="832"/>
        <v>0</v>
      </c>
      <c r="J2094" s="52">
        <f t="shared" si="832"/>
        <v>0</v>
      </c>
      <c r="K2094" s="52">
        <f t="shared" si="832"/>
        <v>9.0909090909090912E-2</v>
      </c>
      <c r="L2094" s="52">
        <f t="shared" si="832"/>
        <v>0.90909090909090906</v>
      </c>
      <c r="M2094" s="54" t="s">
        <v>14</v>
      </c>
    </row>
    <row r="2095" spans="1:13" ht="15" customHeight="1" thickTop="1" thickBot="1" x14ac:dyDescent="0.3">
      <c r="A2095" s="49" t="s">
        <v>20</v>
      </c>
      <c r="B2095" s="50"/>
      <c r="C2095" s="50"/>
      <c r="D2095" s="50"/>
      <c r="E2095" s="50">
        <v>1</v>
      </c>
      <c r="F2095" s="50">
        <v>21</v>
      </c>
      <c r="G2095" s="51">
        <f t="shared" si="831"/>
        <v>22</v>
      </c>
      <c r="H2095" s="52">
        <f t="shared" si="832"/>
        <v>0</v>
      </c>
      <c r="I2095" s="52">
        <f t="shared" si="832"/>
        <v>0</v>
      </c>
      <c r="J2095" s="52">
        <f t="shared" si="832"/>
        <v>0</v>
      </c>
      <c r="K2095" s="52">
        <f t="shared" si="832"/>
        <v>4.5454545454545456E-2</v>
      </c>
      <c r="L2095" s="52">
        <f t="shared" si="832"/>
        <v>0.95454545454545459</v>
      </c>
      <c r="M2095" s="54" t="s">
        <v>14</v>
      </c>
    </row>
    <row r="2096" spans="1:13" ht="15" customHeight="1" thickTop="1" thickBot="1" x14ac:dyDescent="0.3">
      <c r="A2096" s="49" t="s">
        <v>21</v>
      </c>
      <c r="B2096" s="50"/>
      <c r="C2096" s="50"/>
      <c r="D2096" s="50"/>
      <c r="E2096" s="50">
        <v>1</v>
      </c>
      <c r="F2096" s="50">
        <v>21</v>
      </c>
      <c r="G2096" s="51">
        <f t="shared" si="831"/>
        <v>22</v>
      </c>
      <c r="H2096" s="52">
        <f t="shared" si="832"/>
        <v>0</v>
      </c>
      <c r="I2096" s="52">
        <f t="shared" si="832"/>
        <v>0</v>
      </c>
      <c r="J2096" s="52">
        <f t="shared" si="832"/>
        <v>0</v>
      </c>
      <c r="K2096" s="52">
        <f t="shared" si="832"/>
        <v>4.5454545454545456E-2</v>
      </c>
      <c r="L2096" s="52">
        <f t="shared" si="832"/>
        <v>0.95454545454545459</v>
      </c>
      <c r="M2096" s="54" t="s">
        <v>14</v>
      </c>
    </row>
    <row r="2097" spans="1:13" ht="15" customHeight="1" thickTop="1" thickBot="1" x14ac:dyDescent="0.3">
      <c r="A2097" s="49" t="s">
        <v>22</v>
      </c>
      <c r="B2097" s="50"/>
      <c r="C2097" s="50"/>
      <c r="D2097" s="50"/>
      <c r="E2097" s="50">
        <v>2</v>
      </c>
      <c r="F2097" s="50">
        <v>20</v>
      </c>
      <c r="G2097" s="51">
        <f t="shared" si="831"/>
        <v>22</v>
      </c>
      <c r="H2097" s="52">
        <f t="shared" si="832"/>
        <v>0</v>
      </c>
      <c r="I2097" s="52">
        <f t="shared" si="832"/>
        <v>0</v>
      </c>
      <c r="J2097" s="52">
        <f t="shared" si="832"/>
        <v>0</v>
      </c>
      <c r="K2097" s="52">
        <f t="shared" si="832"/>
        <v>9.0909090909090912E-2</v>
      </c>
      <c r="L2097" s="52">
        <f t="shared" si="832"/>
        <v>0.90909090909090906</v>
      </c>
      <c r="M2097" s="54" t="s">
        <v>14</v>
      </c>
    </row>
    <row r="2098" spans="1:13" ht="15" customHeight="1" thickTop="1" thickBot="1" x14ac:dyDescent="0.3">
      <c r="A2098" s="49" t="s">
        <v>23</v>
      </c>
      <c r="B2098" s="50"/>
      <c r="C2098" s="50"/>
      <c r="D2098" s="50"/>
      <c r="E2098" s="50">
        <v>2</v>
      </c>
      <c r="F2098" s="50">
        <v>20</v>
      </c>
      <c r="G2098" s="51">
        <f t="shared" si="831"/>
        <v>22</v>
      </c>
      <c r="H2098" s="52">
        <f t="shared" si="832"/>
        <v>0</v>
      </c>
      <c r="I2098" s="52">
        <f t="shared" si="832"/>
        <v>0</v>
      </c>
      <c r="J2098" s="52">
        <f t="shared" si="832"/>
        <v>0</v>
      </c>
      <c r="K2098" s="52">
        <f t="shared" si="832"/>
        <v>9.0909090909090912E-2</v>
      </c>
      <c r="L2098" s="52">
        <f t="shared" si="832"/>
        <v>0.90909090909090906</v>
      </c>
      <c r="M2098" s="54"/>
    </row>
    <row r="2099" spans="1:13" ht="15" customHeight="1" thickTop="1" thickBot="1" x14ac:dyDescent="0.3">
      <c r="A2099" s="55" t="s">
        <v>24</v>
      </c>
      <c r="B2099" s="56">
        <f t="shared" ref="B2099:E2099" si="833">IFERROR(AVERAGE(B2094:B2098),0)</f>
        <v>0</v>
      </c>
      <c r="C2099" s="56">
        <f t="shared" si="833"/>
        <v>0</v>
      </c>
      <c r="D2099" s="56">
        <f t="shared" si="833"/>
        <v>0</v>
      </c>
      <c r="E2099" s="56">
        <f t="shared" si="833"/>
        <v>1.6</v>
      </c>
      <c r="F2099" s="56"/>
      <c r="G2099" s="56">
        <f>SUM(AVERAGE(G2094:G2098))</f>
        <v>22</v>
      </c>
      <c r="H2099" s="58">
        <f>AVERAGE(H2094:H2098)*0.2</f>
        <v>0</v>
      </c>
      <c r="I2099" s="58">
        <f>AVERAGE(I2094:I2098)*0.4</f>
        <v>0</v>
      </c>
      <c r="J2099" s="58">
        <f>AVERAGE(J2094:J2098)*0.6</f>
        <v>0</v>
      </c>
      <c r="K2099" s="58">
        <f>AVERAGE(K2094:K2098)*0.8</f>
        <v>5.8181818181818182E-2</v>
      </c>
      <c r="L2099" s="61">
        <f>AVERAGE(L2094:L2098)*1</f>
        <v>0.92727272727272736</v>
      </c>
      <c r="M2099" s="58">
        <f>SUM(H2099:L2099)</f>
        <v>0.98545454545454558</v>
      </c>
    </row>
    <row r="2100" spans="1:13" ht="15" customHeight="1" thickTop="1" thickBot="1" x14ac:dyDescent="0.3">
      <c r="A2100" s="59" t="s">
        <v>25</v>
      </c>
      <c r="B2100" s="45" t="s">
        <v>7</v>
      </c>
      <c r="C2100" s="45" t="s">
        <v>8</v>
      </c>
      <c r="D2100" s="45" t="s">
        <v>9</v>
      </c>
      <c r="E2100" s="45" t="s">
        <v>10</v>
      </c>
      <c r="F2100" s="45" t="s">
        <v>11</v>
      </c>
      <c r="G2100" s="46" t="s">
        <v>12</v>
      </c>
      <c r="H2100" s="45" t="s">
        <v>7</v>
      </c>
      <c r="I2100" s="45" t="s">
        <v>8</v>
      </c>
      <c r="J2100" s="45" t="s">
        <v>9</v>
      </c>
      <c r="K2100" s="45" t="s">
        <v>10</v>
      </c>
      <c r="L2100" s="60" t="s">
        <v>11</v>
      </c>
      <c r="M2100" s="46" t="s">
        <v>12</v>
      </c>
    </row>
    <row r="2101" spans="1:13" ht="15" customHeight="1" thickTop="1" thickBot="1" x14ac:dyDescent="0.3">
      <c r="A2101" s="49" t="s">
        <v>26</v>
      </c>
      <c r="B2101" s="50"/>
      <c r="C2101" s="50"/>
      <c r="D2101" s="50"/>
      <c r="E2101" s="50">
        <v>2</v>
      </c>
      <c r="F2101" s="50">
        <v>20</v>
      </c>
      <c r="G2101" s="51">
        <f t="shared" ref="G2101:G2103" si="834">SUM(B2101:F2101)</f>
        <v>22</v>
      </c>
      <c r="H2101" s="52">
        <f t="shared" ref="H2101:L2103" si="835">IFERROR(B2101/$G$2101,0)</f>
        <v>0</v>
      </c>
      <c r="I2101" s="52">
        <f t="shared" si="835"/>
        <v>0</v>
      </c>
      <c r="J2101" s="52">
        <f t="shared" si="835"/>
        <v>0</v>
      </c>
      <c r="K2101" s="52">
        <f t="shared" si="835"/>
        <v>9.0909090909090912E-2</v>
      </c>
      <c r="L2101" s="52">
        <f t="shared" si="835"/>
        <v>0.90909090909090906</v>
      </c>
      <c r="M2101" s="54" t="s">
        <v>14</v>
      </c>
    </row>
    <row r="2102" spans="1:13" ht="15" customHeight="1" thickTop="1" thickBot="1" x14ac:dyDescent="0.3">
      <c r="A2102" s="49" t="s">
        <v>27</v>
      </c>
      <c r="B2102" s="50"/>
      <c r="C2102" s="50"/>
      <c r="D2102" s="50"/>
      <c r="E2102" s="50">
        <v>6</v>
      </c>
      <c r="F2102" s="50">
        <v>16</v>
      </c>
      <c r="G2102" s="51">
        <f t="shared" si="834"/>
        <v>22</v>
      </c>
      <c r="H2102" s="52">
        <f t="shared" si="835"/>
        <v>0</v>
      </c>
      <c r="I2102" s="52">
        <f t="shared" si="835"/>
        <v>0</v>
      </c>
      <c r="J2102" s="52">
        <f t="shared" si="835"/>
        <v>0</v>
      </c>
      <c r="K2102" s="52">
        <f t="shared" si="835"/>
        <v>0.27272727272727271</v>
      </c>
      <c r="L2102" s="52">
        <f t="shared" si="835"/>
        <v>0.72727272727272729</v>
      </c>
      <c r="M2102" s="54" t="s">
        <v>14</v>
      </c>
    </row>
    <row r="2103" spans="1:13" ht="15" customHeight="1" thickTop="1" thickBot="1" x14ac:dyDescent="0.3">
      <c r="A2103" s="49" t="s">
        <v>28</v>
      </c>
      <c r="B2103" s="50"/>
      <c r="C2103" s="50">
        <v>1</v>
      </c>
      <c r="D2103" s="50"/>
      <c r="E2103" s="50">
        <v>6</v>
      </c>
      <c r="F2103" s="50">
        <v>15</v>
      </c>
      <c r="G2103" s="51">
        <f t="shared" si="834"/>
        <v>22</v>
      </c>
      <c r="H2103" s="52">
        <f t="shared" si="835"/>
        <v>0</v>
      </c>
      <c r="I2103" s="52">
        <f t="shared" si="835"/>
        <v>4.5454545454545456E-2</v>
      </c>
      <c r="J2103" s="52">
        <f t="shared" si="835"/>
        <v>0</v>
      </c>
      <c r="K2103" s="52">
        <f t="shared" si="835"/>
        <v>0.27272727272727271</v>
      </c>
      <c r="L2103" s="52">
        <f t="shared" si="835"/>
        <v>0.68181818181818177</v>
      </c>
      <c r="M2103" s="54" t="s">
        <v>14</v>
      </c>
    </row>
    <row r="2104" spans="1:13" ht="15" customHeight="1" thickTop="1" thickBot="1" x14ac:dyDescent="0.3">
      <c r="A2104" s="55" t="s">
        <v>24</v>
      </c>
      <c r="B2104" s="56">
        <f t="shared" ref="B2104:F2104" si="836">IFERROR(AVERAGE(B2101:B2103),0)</f>
        <v>0</v>
      </c>
      <c r="C2104" s="56">
        <f t="shared" si="836"/>
        <v>1</v>
      </c>
      <c r="D2104" s="62">
        <f t="shared" si="836"/>
        <v>0</v>
      </c>
      <c r="E2104" s="62">
        <f t="shared" si="836"/>
        <v>4.666666666666667</v>
      </c>
      <c r="F2104" s="62">
        <f t="shared" si="836"/>
        <v>17</v>
      </c>
      <c r="G2104" s="62">
        <f>SUM(AVERAGE(G2101:G2103))</f>
        <v>22</v>
      </c>
      <c r="H2104" s="58">
        <f>AVERAGE(H2101:H2103)*0.2</f>
        <v>0</v>
      </c>
      <c r="I2104" s="58">
        <f>AVERAGE(I2101:I2103)*0.4</f>
        <v>6.0606060606060615E-3</v>
      </c>
      <c r="J2104" s="58">
        <f>AVERAGE(J2101:J2103)*0.6</f>
        <v>0</v>
      </c>
      <c r="K2104" s="58">
        <f>AVERAGE(K2101:K2103)*0.8</f>
        <v>0.16969696969696971</v>
      </c>
      <c r="L2104" s="61">
        <f>AVERAGE(L2101:L2103)*1</f>
        <v>0.7727272727272726</v>
      </c>
      <c r="M2104" s="63">
        <f>SUM(H2104:L2104)</f>
        <v>0.94848484848484838</v>
      </c>
    </row>
    <row r="2105" spans="1:13" ht="15" customHeight="1" thickTop="1" thickBot="1" x14ac:dyDescent="0.3">
      <c r="A2105" s="44" t="s">
        <v>29</v>
      </c>
      <c r="B2105" s="45" t="s">
        <v>7</v>
      </c>
      <c r="C2105" s="45" t="s">
        <v>8</v>
      </c>
      <c r="D2105" s="45" t="s">
        <v>9</v>
      </c>
      <c r="E2105" s="45" t="s">
        <v>10</v>
      </c>
      <c r="F2105" s="45" t="s">
        <v>11</v>
      </c>
      <c r="G2105" s="46" t="s">
        <v>12</v>
      </c>
      <c r="H2105" s="45" t="s">
        <v>7</v>
      </c>
      <c r="I2105" s="45" t="s">
        <v>8</v>
      </c>
      <c r="J2105" s="45" t="s">
        <v>9</v>
      </c>
      <c r="K2105" s="45" t="s">
        <v>10</v>
      </c>
      <c r="L2105" s="60" t="s">
        <v>11</v>
      </c>
      <c r="M2105" s="46" t="s">
        <v>12</v>
      </c>
    </row>
    <row r="2106" spans="1:13" ht="15" customHeight="1" thickTop="1" thickBot="1" x14ac:dyDescent="0.3">
      <c r="A2106" s="64" t="s">
        <v>30</v>
      </c>
      <c r="B2106" s="65"/>
      <c r="C2106" s="65"/>
      <c r="D2106" s="65"/>
      <c r="E2106" s="50">
        <v>3</v>
      </c>
      <c r="F2106" s="50">
        <v>19</v>
      </c>
      <c r="G2106" s="66">
        <f t="shared" ref="G2106:G2109" si="837">SUM(B2106:F2106)</f>
        <v>22</v>
      </c>
      <c r="H2106" s="67">
        <f t="shared" ref="H2106:L2109" si="838">IFERROR(B2106/$G$2106,0)</f>
        <v>0</v>
      </c>
      <c r="I2106" s="67">
        <f t="shared" si="838"/>
        <v>0</v>
      </c>
      <c r="J2106" s="67">
        <f t="shared" si="838"/>
        <v>0</v>
      </c>
      <c r="K2106" s="67">
        <f t="shared" si="838"/>
        <v>0.13636363636363635</v>
      </c>
      <c r="L2106" s="67">
        <f t="shared" si="838"/>
        <v>0.86363636363636365</v>
      </c>
      <c r="M2106" s="54" t="s">
        <v>14</v>
      </c>
    </row>
    <row r="2107" spans="1:13" ht="15" customHeight="1" thickTop="1" thickBot="1" x14ac:dyDescent="0.3">
      <c r="A2107" s="64" t="s">
        <v>31</v>
      </c>
      <c r="B2107" s="65"/>
      <c r="C2107" s="65"/>
      <c r="D2107" s="65"/>
      <c r="E2107" s="50">
        <v>3</v>
      </c>
      <c r="F2107" s="50">
        <v>19</v>
      </c>
      <c r="G2107" s="66">
        <f t="shared" si="837"/>
        <v>22</v>
      </c>
      <c r="H2107" s="67">
        <f t="shared" si="838"/>
        <v>0</v>
      </c>
      <c r="I2107" s="67">
        <f t="shared" si="838"/>
        <v>0</v>
      </c>
      <c r="J2107" s="67">
        <f t="shared" si="838"/>
        <v>0</v>
      </c>
      <c r="K2107" s="67">
        <f t="shared" si="838"/>
        <v>0.13636363636363635</v>
      </c>
      <c r="L2107" s="67">
        <f t="shared" si="838"/>
        <v>0.86363636363636365</v>
      </c>
      <c r="M2107" s="54" t="s">
        <v>14</v>
      </c>
    </row>
    <row r="2108" spans="1:13" ht="15" customHeight="1" thickTop="1" thickBot="1" x14ac:dyDescent="0.3">
      <c r="A2108" s="64" t="s">
        <v>32</v>
      </c>
      <c r="B2108" s="65"/>
      <c r="C2108" s="65"/>
      <c r="D2108" s="65">
        <v>1</v>
      </c>
      <c r="E2108" s="50"/>
      <c r="F2108" s="50">
        <v>21</v>
      </c>
      <c r="G2108" s="66">
        <f t="shared" si="837"/>
        <v>22</v>
      </c>
      <c r="H2108" s="67">
        <f t="shared" si="838"/>
        <v>0</v>
      </c>
      <c r="I2108" s="67">
        <f t="shared" si="838"/>
        <v>0</v>
      </c>
      <c r="J2108" s="67">
        <f t="shared" si="838"/>
        <v>4.5454545454545456E-2</v>
      </c>
      <c r="K2108" s="67">
        <f t="shared" si="838"/>
        <v>0</v>
      </c>
      <c r="L2108" s="67">
        <f t="shared" si="838"/>
        <v>0.95454545454545459</v>
      </c>
      <c r="M2108" s="54" t="s">
        <v>14</v>
      </c>
    </row>
    <row r="2109" spans="1:13" ht="15" customHeight="1" thickTop="1" thickBot="1" x14ac:dyDescent="0.3">
      <c r="A2109" s="64" t="s">
        <v>33</v>
      </c>
      <c r="B2109" s="65"/>
      <c r="C2109" s="65"/>
      <c r="D2109" s="65"/>
      <c r="E2109" s="50">
        <v>2</v>
      </c>
      <c r="F2109" s="50">
        <v>20</v>
      </c>
      <c r="G2109" s="66">
        <f t="shared" si="837"/>
        <v>22</v>
      </c>
      <c r="H2109" s="67">
        <f t="shared" si="838"/>
        <v>0</v>
      </c>
      <c r="I2109" s="67">
        <f t="shared" si="838"/>
        <v>0</v>
      </c>
      <c r="J2109" s="67">
        <f t="shared" si="838"/>
        <v>0</v>
      </c>
      <c r="K2109" s="67">
        <f t="shared" si="838"/>
        <v>9.0909090909090912E-2</v>
      </c>
      <c r="L2109" s="67">
        <f t="shared" si="838"/>
        <v>0.90909090909090906</v>
      </c>
      <c r="M2109" s="54" t="s">
        <v>14</v>
      </c>
    </row>
    <row r="2110" spans="1:13" ht="15" customHeight="1" thickTop="1" thickBot="1" x14ac:dyDescent="0.3">
      <c r="A2110" s="68" t="s">
        <v>24</v>
      </c>
      <c r="B2110" s="69">
        <f t="shared" ref="B2110:F2110" si="839">IFERROR(AVERAGE(B2106:B2109),0)</f>
        <v>0</v>
      </c>
      <c r="C2110" s="69">
        <f t="shared" si="839"/>
        <v>0</v>
      </c>
      <c r="D2110" s="69">
        <f t="shared" si="839"/>
        <v>1</v>
      </c>
      <c r="E2110" s="69">
        <f t="shared" si="839"/>
        <v>2.6666666666666665</v>
      </c>
      <c r="F2110" s="69">
        <f t="shared" si="839"/>
        <v>19.75</v>
      </c>
      <c r="G2110" s="69">
        <f>SUM(AVERAGE(G2106:G2109))</f>
        <v>22</v>
      </c>
      <c r="H2110" s="63">
        <f>AVERAGE(H2106:H2109)*0.2</f>
        <v>0</v>
      </c>
      <c r="I2110" s="63">
        <f>AVERAGE(I2106:I2109)*0.4</f>
        <v>0</v>
      </c>
      <c r="J2110" s="63">
        <f>AVERAGE(J2106:J2109)*0.6</f>
        <v>6.8181818181818179E-3</v>
      </c>
      <c r="K2110" s="63">
        <f>AVERAGE(K2106:K2109)*0.8</f>
        <v>7.2727272727272738E-2</v>
      </c>
      <c r="L2110" s="70">
        <f>AVERAGE(L2106:L2109)*1</f>
        <v>0.89772727272727271</v>
      </c>
      <c r="M2110" s="63">
        <f>SUM(H2110:L2110)</f>
        <v>0.97727272727272729</v>
      </c>
    </row>
    <row r="2111" spans="1:13" ht="15" customHeight="1" thickTop="1" thickBot="1" x14ac:dyDescent="0.3">
      <c r="A2111" s="71" t="s">
        <v>114</v>
      </c>
      <c r="B2111" s="72"/>
      <c r="C2111" s="72"/>
      <c r="D2111" s="72"/>
      <c r="E2111" s="72"/>
      <c r="F2111" s="72"/>
      <c r="G2111" s="73">
        <f>SUM(B2111:F2111)</f>
        <v>0</v>
      </c>
      <c r="H2111" s="74">
        <f t="shared" ref="H2111:L2111" si="840">IFERROR(B2111/$G$2111,0)</f>
        <v>0</v>
      </c>
      <c r="I2111" s="74">
        <f t="shared" si="840"/>
        <v>0</v>
      </c>
      <c r="J2111" s="74">
        <f t="shared" si="840"/>
        <v>0</v>
      </c>
      <c r="K2111" s="74">
        <f t="shared" si="840"/>
        <v>0</v>
      </c>
      <c r="L2111" s="74">
        <f t="shared" si="840"/>
        <v>0</v>
      </c>
      <c r="M2111" s="54" t="s">
        <v>14</v>
      </c>
    </row>
    <row r="2112" spans="1:13" ht="15" customHeight="1" thickTop="1" thickBot="1" x14ac:dyDescent="0.3">
      <c r="A2112" s="170" t="s">
        <v>35</v>
      </c>
      <c r="B2112" s="171"/>
      <c r="C2112" s="171"/>
      <c r="D2112" s="171"/>
      <c r="E2112" s="171"/>
      <c r="F2112" s="172"/>
      <c r="G2112" s="75">
        <v>22</v>
      </c>
      <c r="H2112" s="63" t="s">
        <v>14</v>
      </c>
      <c r="I2112" s="63" t="s">
        <v>14</v>
      </c>
      <c r="J2112" s="63" t="s">
        <v>14</v>
      </c>
      <c r="K2112" s="63" t="s">
        <v>14</v>
      </c>
      <c r="L2112" s="63" t="s">
        <v>14</v>
      </c>
      <c r="M2112" s="63">
        <f>(M2092+M2099+M2104+M2110)/4</f>
        <v>0.97249999999999992</v>
      </c>
    </row>
    <row r="2113" spans="1:13" ht="15" customHeight="1" thickTop="1" x14ac:dyDescent="0.25">
      <c r="A2113" s="37"/>
      <c r="B2113" s="37"/>
      <c r="C2113" s="37"/>
      <c r="D2113" s="37"/>
      <c r="E2113" s="37"/>
      <c r="F2113" s="37"/>
      <c r="G2113" s="37"/>
      <c r="H2113" s="37"/>
      <c r="I2113" s="37"/>
      <c r="J2113" s="37"/>
      <c r="K2113" s="37"/>
      <c r="L2113" s="37"/>
      <c r="M2113" s="37"/>
    </row>
    <row r="2114" spans="1:13" ht="15" customHeight="1" x14ac:dyDescent="0.25">
      <c r="A2114" s="37"/>
      <c r="B2114" s="37"/>
      <c r="C2114" s="37"/>
      <c r="D2114" s="37"/>
      <c r="E2114" s="37"/>
      <c r="F2114" s="37"/>
      <c r="G2114" s="37"/>
      <c r="H2114" s="37"/>
      <c r="I2114" s="37"/>
      <c r="J2114" s="37"/>
      <c r="K2114" s="37"/>
      <c r="L2114" s="37"/>
      <c r="M2114" s="37"/>
    </row>
    <row r="2115" spans="1:13" ht="15.75" customHeight="1" x14ac:dyDescent="0.25"/>
    <row r="2116" spans="1:13" ht="15.75" customHeight="1" x14ac:dyDescent="0.25"/>
    <row r="2117" spans="1:13" ht="15.75" customHeight="1" x14ac:dyDescent="0.25"/>
    <row r="2118" spans="1:13" ht="15.75" customHeight="1" x14ac:dyDescent="0.25"/>
    <row r="2119" spans="1:13" ht="15.75" customHeight="1" x14ac:dyDescent="0.25"/>
    <row r="2120" spans="1:13" ht="15.75" customHeight="1" x14ac:dyDescent="0.25"/>
    <row r="2121" spans="1:13" ht="15.75" customHeight="1" x14ac:dyDescent="0.25"/>
    <row r="2122" spans="1:13" ht="15.75" customHeight="1" x14ac:dyDescent="0.25"/>
    <row r="2123" spans="1:13" ht="15.75" customHeight="1" x14ac:dyDescent="0.25"/>
    <row r="2124" spans="1:13" ht="15.75" customHeight="1" x14ac:dyDescent="0.25"/>
    <row r="2125" spans="1:13" ht="15.75" customHeight="1" x14ac:dyDescent="0.25"/>
    <row r="2126" spans="1:13" ht="15.75" customHeight="1" x14ac:dyDescent="0.25"/>
    <row r="2127" spans="1:13" ht="15.75" customHeight="1" x14ac:dyDescent="0.25"/>
    <row r="2128" spans="1:13" ht="15.75" customHeight="1" x14ac:dyDescent="0.25"/>
    <row r="2129" spans="1:13" ht="15.75" customHeight="1" x14ac:dyDescent="0.25"/>
    <row r="2130" spans="1:13" ht="15.75" customHeight="1" x14ac:dyDescent="0.25"/>
    <row r="2131" spans="1:13" ht="15.75" customHeight="1" x14ac:dyDescent="0.25"/>
    <row r="2132" spans="1:13" ht="15.75" customHeight="1" x14ac:dyDescent="0.25"/>
    <row r="2133" spans="1:13" ht="15.75" customHeight="1" x14ac:dyDescent="0.25"/>
    <row r="2134" spans="1:13" ht="15.75" customHeight="1" x14ac:dyDescent="0.25"/>
    <row r="2135" spans="1:13" ht="15.75" customHeight="1" x14ac:dyDescent="0.25"/>
    <row r="2136" spans="1:13" ht="15.75" customHeight="1" x14ac:dyDescent="0.25"/>
    <row r="2137" spans="1:13" ht="15.75" customHeight="1" x14ac:dyDescent="0.25"/>
    <row r="2138" spans="1:13" ht="15.75" customHeight="1" x14ac:dyDescent="0.25"/>
    <row r="2139" spans="1:13" ht="15.75" customHeight="1" x14ac:dyDescent="0.25"/>
    <row r="2141" spans="1:13" ht="15" customHeight="1" thickTop="1" thickBot="1" x14ac:dyDescent="0.3">
      <c r="A2141" s="68" t="s">
        <v>24</v>
      </c>
      <c r="B2141" s="69">
        <f t="shared" ref="B2141:F2141" si="841">IFERROR(AVERAGE(#REF!),0)</f>
        <v>0</v>
      </c>
      <c r="C2141" s="69">
        <f t="shared" si="841"/>
        <v>0</v>
      </c>
      <c r="D2141" s="69">
        <f t="shared" si="841"/>
        <v>0</v>
      </c>
      <c r="E2141" s="69">
        <f t="shared" si="841"/>
        <v>0</v>
      </c>
      <c r="F2141" s="69">
        <f t="shared" si="841"/>
        <v>0</v>
      </c>
      <c r="G2141" s="69" t="e">
        <f>SUM(AVERAGE(#REF!))</f>
        <v>#REF!</v>
      </c>
      <c r="H2141" s="63" t="e">
        <f>AVERAGE(#REF!)*0.2</f>
        <v>#REF!</v>
      </c>
      <c r="I2141" s="63" t="e">
        <f>AVERAGE(#REF!)*0.4</f>
        <v>#REF!</v>
      </c>
      <c r="J2141" s="63" t="e">
        <f>AVERAGE(#REF!)*0.6</f>
        <v>#REF!</v>
      </c>
      <c r="K2141" s="63" t="e">
        <f>AVERAGE(#REF!)*0.8</f>
        <v>#REF!</v>
      </c>
      <c r="L2141" s="70" t="e">
        <f>AVERAGE(#REF!)*1</f>
        <v>#REF!</v>
      </c>
      <c r="M2141" s="63" t="e">
        <f>SUM(H2141:L2141)</f>
        <v>#REF!</v>
      </c>
    </row>
    <row r="2142" spans="1:13" ht="15" customHeight="1" thickTop="1" thickBot="1" x14ac:dyDescent="0.3">
      <c r="A2142" s="71" t="s">
        <v>114</v>
      </c>
      <c r="B2142" s="72"/>
      <c r="C2142" s="72"/>
      <c r="D2142" s="72"/>
      <c r="E2142" s="72"/>
      <c r="F2142" s="72"/>
      <c r="G2142" s="73">
        <f>SUM(B2142:F2142)</f>
        <v>0</v>
      </c>
      <c r="H2142" s="74">
        <f t="shared" ref="H2142:L2142" si="842">IFERROR(B2142/$G$2142,0)</f>
        <v>0</v>
      </c>
      <c r="I2142" s="74">
        <f t="shared" si="842"/>
        <v>0</v>
      </c>
      <c r="J2142" s="74">
        <f t="shared" si="842"/>
        <v>0</v>
      </c>
      <c r="K2142" s="74">
        <f t="shared" si="842"/>
        <v>0</v>
      </c>
      <c r="L2142" s="74">
        <f t="shared" si="842"/>
        <v>0</v>
      </c>
      <c r="M2142" s="54" t="s">
        <v>14</v>
      </c>
    </row>
    <row r="2143" spans="1:13" ht="15" customHeight="1" thickTop="1" thickBot="1" x14ac:dyDescent="0.3">
      <c r="A2143" s="170" t="s">
        <v>35</v>
      </c>
      <c r="B2143" s="171"/>
      <c r="C2143" s="171"/>
      <c r="D2143" s="171"/>
      <c r="E2143" s="171"/>
      <c r="F2143" s="172"/>
      <c r="G2143" s="75">
        <v>24</v>
      </c>
      <c r="H2143" s="63" t="s">
        <v>14</v>
      </c>
      <c r="I2143" s="63" t="s">
        <v>14</v>
      </c>
      <c r="J2143" s="63" t="s">
        <v>14</v>
      </c>
      <c r="K2143" s="63" t="s">
        <v>14</v>
      </c>
      <c r="L2143" s="63" t="s">
        <v>14</v>
      </c>
      <c r="M2143" s="63" t="e">
        <f>(#REF!+#REF!+#REF!+M2141)/4</f>
        <v>#REF!</v>
      </c>
    </row>
    <row r="2144" spans="1:13" ht="15" customHeight="1" thickTop="1" x14ac:dyDescent="0.25">
      <c r="A2144" s="37"/>
      <c r="B2144" s="37"/>
      <c r="C2144" s="37"/>
      <c r="D2144" s="37"/>
      <c r="E2144" s="37"/>
      <c r="F2144" s="37"/>
      <c r="G2144" s="37"/>
      <c r="H2144" s="37"/>
      <c r="I2144" s="37"/>
      <c r="J2144" s="37"/>
      <c r="K2144" s="37"/>
      <c r="L2144" s="37"/>
      <c r="M2144" s="37"/>
    </row>
    <row r="2145" spans="1:13" ht="15" customHeight="1" thickBot="1" x14ac:dyDescent="0.3">
      <c r="A2145" s="37"/>
      <c r="B2145" s="37"/>
      <c r="C2145" s="37"/>
      <c r="D2145" s="37"/>
      <c r="E2145" s="37"/>
      <c r="F2145" s="37"/>
      <c r="G2145" s="37"/>
      <c r="H2145" s="37"/>
      <c r="I2145" s="37"/>
      <c r="J2145" s="37"/>
      <c r="K2145" s="37"/>
      <c r="L2145" s="37"/>
      <c r="M2145" s="37"/>
    </row>
    <row r="2146" spans="1:13" ht="15" customHeight="1" thickTop="1" thickBot="1" x14ac:dyDescent="0.3">
      <c r="A2146" s="39" t="s">
        <v>0</v>
      </c>
      <c r="B2146" s="153" t="s">
        <v>54</v>
      </c>
      <c r="C2146" s="154"/>
      <c r="D2146" s="154"/>
      <c r="E2146" s="154"/>
      <c r="F2146" s="154"/>
      <c r="G2146" s="155"/>
      <c r="H2146" s="156" t="s">
        <v>111</v>
      </c>
      <c r="I2146" s="157"/>
      <c r="J2146" s="158"/>
      <c r="K2146" s="40" t="s">
        <v>2</v>
      </c>
      <c r="L2146" s="159">
        <v>45324</v>
      </c>
      <c r="M2146" s="160"/>
    </row>
    <row r="2147" spans="1:13" ht="15" customHeight="1" thickBot="1" x14ac:dyDescent="0.3">
      <c r="A2147" s="161" t="s">
        <v>3</v>
      </c>
      <c r="B2147" s="162"/>
      <c r="C2147" s="162"/>
      <c r="D2147" s="162"/>
      <c r="E2147" s="162"/>
      <c r="F2147" s="162"/>
      <c r="G2147" s="163"/>
      <c r="H2147" s="41" t="s">
        <v>112</v>
      </c>
      <c r="I2147" s="167">
        <v>22</v>
      </c>
      <c r="J2147" s="155"/>
      <c r="K2147" s="42"/>
      <c r="L2147" s="41"/>
      <c r="M2147" s="41"/>
    </row>
    <row r="2148" spans="1:13" ht="15" customHeight="1" thickBot="1" x14ac:dyDescent="0.3">
      <c r="A2148" s="164"/>
      <c r="B2148" s="165"/>
      <c r="C2148" s="165"/>
      <c r="D2148" s="165"/>
      <c r="E2148" s="165"/>
      <c r="F2148" s="165"/>
      <c r="G2148" s="166"/>
      <c r="H2148" s="41" t="s">
        <v>113</v>
      </c>
      <c r="I2148" s="167">
        <v>2</v>
      </c>
      <c r="J2148" s="155"/>
      <c r="K2148" s="41"/>
      <c r="L2148" s="41"/>
      <c r="M2148" s="41"/>
    </row>
    <row r="2149" spans="1:13" ht="15" customHeight="1" thickBot="1" x14ac:dyDescent="0.3">
      <c r="A2149" s="43" t="s">
        <v>4</v>
      </c>
      <c r="B2149" s="168" t="s">
        <v>5</v>
      </c>
      <c r="C2149" s="169"/>
      <c r="D2149" s="169"/>
      <c r="E2149" s="169"/>
      <c r="F2149" s="169"/>
      <c r="G2149" s="169"/>
      <c r="H2149" s="167" t="s">
        <v>5</v>
      </c>
      <c r="I2149" s="154"/>
      <c r="J2149" s="154"/>
      <c r="K2149" s="154"/>
      <c r="L2149" s="154"/>
      <c r="M2149" s="155"/>
    </row>
    <row r="2150" spans="1:13" ht="15" customHeight="1" thickTop="1" thickBot="1" x14ac:dyDescent="0.3">
      <c r="A2150" s="44" t="s">
        <v>6</v>
      </c>
      <c r="B2150" s="45" t="s">
        <v>7</v>
      </c>
      <c r="C2150" s="45" t="s">
        <v>8</v>
      </c>
      <c r="D2150" s="45" t="s">
        <v>9</v>
      </c>
      <c r="E2150" s="45" t="s">
        <v>10</v>
      </c>
      <c r="F2150" s="45" t="s">
        <v>11</v>
      </c>
      <c r="G2150" s="46" t="s">
        <v>12</v>
      </c>
      <c r="H2150" s="47" t="s">
        <v>7</v>
      </c>
      <c r="I2150" s="47" t="s">
        <v>8</v>
      </c>
      <c r="J2150" s="47" t="s">
        <v>9</v>
      </c>
      <c r="K2150" s="47" t="s">
        <v>10</v>
      </c>
      <c r="L2150" s="47" t="s">
        <v>11</v>
      </c>
      <c r="M2150" s="48" t="s">
        <v>12</v>
      </c>
    </row>
    <row r="2151" spans="1:13" ht="15" customHeight="1" thickTop="1" thickBot="1" x14ac:dyDescent="0.3">
      <c r="A2151" s="49" t="s">
        <v>13</v>
      </c>
      <c r="B2151" s="50"/>
      <c r="C2151" s="50"/>
      <c r="D2151" s="50"/>
      <c r="E2151" s="50">
        <v>3</v>
      </c>
      <c r="F2151" s="50">
        <v>21</v>
      </c>
      <c r="G2151" s="51">
        <f t="shared" ref="G2151:G2153" si="843">SUM(B2151:F2151)</f>
        <v>24</v>
      </c>
      <c r="H2151" s="52">
        <f t="shared" ref="H2151:L2153" si="844">IFERROR(B2151/$G$2151,0)</f>
        <v>0</v>
      </c>
      <c r="I2151" s="52">
        <f t="shared" si="844"/>
        <v>0</v>
      </c>
      <c r="J2151" s="52">
        <f t="shared" si="844"/>
        <v>0</v>
      </c>
      <c r="K2151" s="52">
        <f t="shared" si="844"/>
        <v>0.125</v>
      </c>
      <c r="L2151" s="52">
        <f t="shared" si="844"/>
        <v>0.875</v>
      </c>
      <c r="M2151" s="53" t="s">
        <v>14</v>
      </c>
    </row>
    <row r="2152" spans="1:13" ht="15" customHeight="1" thickTop="1" thickBot="1" x14ac:dyDescent="0.3">
      <c r="A2152" s="49" t="s">
        <v>15</v>
      </c>
      <c r="B2152" s="50"/>
      <c r="C2152" s="50"/>
      <c r="D2152" s="50"/>
      <c r="E2152" s="50">
        <v>3</v>
      </c>
      <c r="F2152" s="50">
        <v>21</v>
      </c>
      <c r="G2152" s="51">
        <f t="shared" si="843"/>
        <v>24</v>
      </c>
      <c r="H2152" s="52">
        <f t="shared" si="844"/>
        <v>0</v>
      </c>
      <c r="I2152" s="52">
        <f t="shared" si="844"/>
        <v>0</v>
      </c>
      <c r="J2152" s="52">
        <f t="shared" si="844"/>
        <v>0</v>
      </c>
      <c r="K2152" s="52">
        <f t="shared" si="844"/>
        <v>0.125</v>
      </c>
      <c r="L2152" s="52">
        <f t="shared" si="844"/>
        <v>0.875</v>
      </c>
      <c r="M2152" s="54" t="s">
        <v>14</v>
      </c>
    </row>
    <row r="2153" spans="1:13" ht="15" customHeight="1" thickTop="1" thickBot="1" x14ac:dyDescent="0.3">
      <c r="A2153" s="49" t="s">
        <v>16</v>
      </c>
      <c r="B2153" s="50"/>
      <c r="C2153" s="50"/>
      <c r="D2153" s="50"/>
      <c r="E2153" s="50"/>
      <c r="F2153" s="50">
        <v>24</v>
      </c>
      <c r="G2153" s="51">
        <f t="shared" si="843"/>
        <v>24</v>
      </c>
      <c r="H2153" s="52">
        <f t="shared" si="844"/>
        <v>0</v>
      </c>
      <c r="I2153" s="52">
        <f t="shared" si="844"/>
        <v>0</v>
      </c>
      <c r="J2153" s="52">
        <f t="shared" si="844"/>
        <v>0</v>
      </c>
      <c r="K2153" s="52">
        <f t="shared" si="844"/>
        <v>0</v>
      </c>
      <c r="L2153" s="52">
        <f t="shared" si="844"/>
        <v>1</v>
      </c>
      <c r="M2153" s="54" t="s">
        <v>14</v>
      </c>
    </row>
    <row r="2154" spans="1:13" ht="15" customHeight="1" thickTop="1" thickBot="1" x14ac:dyDescent="0.3">
      <c r="A2154" s="55" t="s">
        <v>17</v>
      </c>
      <c r="B2154" s="56">
        <f t="shared" ref="B2154:E2154" si="845">IFERROR(AVERAGE(B2151:B2153),0)</f>
        <v>0</v>
      </c>
      <c r="C2154" s="56">
        <f t="shared" si="845"/>
        <v>0</v>
      </c>
      <c r="D2154" s="56">
        <f t="shared" si="845"/>
        <v>0</v>
      </c>
      <c r="E2154" s="56">
        <f t="shared" si="845"/>
        <v>3</v>
      </c>
      <c r="F2154" s="56"/>
      <c r="G2154" s="56">
        <f>SUM(AVERAGE(G2151:G2153))</f>
        <v>24</v>
      </c>
      <c r="H2154" s="57">
        <f>AVERAGE(H2151:H2153)*0.2</f>
        <v>0</v>
      </c>
      <c r="I2154" s="57">
        <f>AVERAGE(I2151:I2153)*0.4</f>
        <v>0</v>
      </c>
      <c r="J2154" s="57">
        <f>AVERAGE(J2151:J2153)*0.6</f>
        <v>0</v>
      </c>
      <c r="K2154" s="57">
        <f>AVERAGE(K2151:K2153)*0.8</f>
        <v>6.6666666666666666E-2</v>
      </c>
      <c r="L2154" s="57">
        <f>AVERAGE(L2151:L2153)*1</f>
        <v>0.91666666666666663</v>
      </c>
      <c r="M2154" s="58">
        <f>SUM(H2154:L2154)</f>
        <v>0.98333333333333328</v>
      </c>
    </row>
    <row r="2155" spans="1:13" ht="15" customHeight="1" thickTop="1" thickBot="1" x14ac:dyDescent="0.3">
      <c r="A2155" s="59" t="s">
        <v>18</v>
      </c>
      <c r="B2155" s="45" t="s">
        <v>7</v>
      </c>
      <c r="C2155" s="45" t="s">
        <v>8</v>
      </c>
      <c r="D2155" s="45" t="s">
        <v>9</v>
      </c>
      <c r="E2155" s="45" t="s">
        <v>10</v>
      </c>
      <c r="F2155" s="45" t="s">
        <v>11</v>
      </c>
      <c r="G2155" s="46" t="s">
        <v>12</v>
      </c>
      <c r="H2155" s="45" t="s">
        <v>7</v>
      </c>
      <c r="I2155" s="45" t="s">
        <v>8</v>
      </c>
      <c r="J2155" s="45" t="s">
        <v>9</v>
      </c>
      <c r="K2155" s="45" t="s">
        <v>10</v>
      </c>
      <c r="L2155" s="60" t="s">
        <v>11</v>
      </c>
      <c r="M2155" s="46" t="s">
        <v>12</v>
      </c>
    </row>
    <row r="2156" spans="1:13" ht="15" customHeight="1" thickTop="1" thickBot="1" x14ac:dyDescent="0.3">
      <c r="A2156" s="49" t="s">
        <v>19</v>
      </c>
      <c r="B2156" s="50"/>
      <c r="C2156" s="50"/>
      <c r="D2156" s="50"/>
      <c r="E2156" s="50">
        <v>4</v>
      </c>
      <c r="F2156" s="50">
        <v>20</v>
      </c>
      <c r="G2156" s="51">
        <f t="shared" ref="G2156:G2160" si="846">SUM(B2156:F2156)</f>
        <v>24</v>
      </c>
      <c r="H2156" s="52">
        <f t="shared" ref="H2156:L2160" si="847">IFERROR(B2156/$G$2156,0)</f>
        <v>0</v>
      </c>
      <c r="I2156" s="52">
        <f t="shared" si="847"/>
        <v>0</v>
      </c>
      <c r="J2156" s="52">
        <f t="shared" si="847"/>
        <v>0</v>
      </c>
      <c r="K2156" s="52">
        <f t="shared" si="847"/>
        <v>0.16666666666666666</v>
      </c>
      <c r="L2156" s="52">
        <f t="shared" si="847"/>
        <v>0.83333333333333337</v>
      </c>
      <c r="M2156" s="54" t="s">
        <v>14</v>
      </c>
    </row>
    <row r="2157" spans="1:13" ht="15" customHeight="1" thickTop="1" thickBot="1" x14ac:dyDescent="0.3">
      <c r="A2157" s="49" t="s">
        <v>20</v>
      </c>
      <c r="B2157" s="50"/>
      <c r="C2157" s="50"/>
      <c r="D2157" s="50"/>
      <c r="E2157" s="50">
        <v>2</v>
      </c>
      <c r="F2157" s="50">
        <v>22</v>
      </c>
      <c r="G2157" s="51">
        <f t="shared" si="846"/>
        <v>24</v>
      </c>
      <c r="H2157" s="52">
        <f t="shared" si="847"/>
        <v>0</v>
      </c>
      <c r="I2157" s="52">
        <f t="shared" si="847"/>
        <v>0</v>
      </c>
      <c r="J2157" s="52">
        <f t="shared" si="847"/>
        <v>0</v>
      </c>
      <c r="K2157" s="52">
        <f t="shared" si="847"/>
        <v>8.3333333333333329E-2</v>
      </c>
      <c r="L2157" s="52">
        <f t="shared" si="847"/>
        <v>0.91666666666666663</v>
      </c>
      <c r="M2157" s="54" t="s">
        <v>14</v>
      </c>
    </row>
    <row r="2158" spans="1:13" ht="15" customHeight="1" thickTop="1" thickBot="1" x14ac:dyDescent="0.3">
      <c r="A2158" s="49" t="s">
        <v>21</v>
      </c>
      <c r="B2158" s="50"/>
      <c r="C2158" s="50"/>
      <c r="D2158" s="50"/>
      <c r="E2158" s="50">
        <v>1</v>
      </c>
      <c r="F2158" s="50">
        <v>23</v>
      </c>
      <c r="G2158" s="51">
        <f t="shared" si="846"/>
        <v>24</v>
      </c>
      <c r="H2158" s="52">
        <f t="shared" si="847"/>
        <v>0</v>
      </c>
      <c r="I2158" s="52">
        <f t="shared" si="847"/>
        <v>0</v>
      </c>
      <c r="J2158" s="52">
        <f t="shared" si="847"/>
        <v>0</v>
      </c>
      <c r="K2158" s="52">
        <f t="shared" si="847"/>
        <v>4.1666666666666664E-2</v>
      </c>
      <c r="L2158" s="52">
        <f t="shared" si="847"/>
        <v>0.95833333333333337</v>
      </c>
      <c r="M2158" s="54" t="s">
        <v>14</v>
      </c>
    </row>
    <row r="2159" spans="1:13" ht="15" customHeight="1" thickTop="1" thickBot="1" x14ac:dyDescent="0.3">
      <c r="A2159" s="49" t="s">
        <v>22</v>
      </c>
      <c r="B2159" s="50"/>
      <c r="C2159" s="50"/>
      <c r="D2159" s="50"/>
      <c r="E2159" s="50">
        <v>5</v>
      </c>
      <c r="F2159" s="50">
        <v>19</v>
      </c>
      <c r="G2159" s="51">
        <f t="shared" si="846"/>
        <v>24</v>
      </c>
      <c r="H2159" s="52">
        <f t="shared" si="847"/>
        <v>0</v>
      </c>
      <c r="I2159" s="52">
        <f t="shared" si="847"/>
        <v>0</v>
      </c>
      <c r="J2159" s="52">
        <f t="shared" si="847"/>
        <v>0</v>
      </c>
      <c r="K2159" s="52">
        <f t="shared" si="847"/>
        <v>0.20833333333333334</v>
      </c>
      <c r="L2159" s="52">
        <f t="shared" si="847"/>
        <v>0.79166666666666663</v>
      </c>
      <c r="M2159" s="54" t="s">
        <v>14</v>
      </c>
    </row>
    <row r="2160" spans="1:13" ht="15" customHeight="1" thickTop="1" thickBot="1" x14ac:dyDescent="0.3">
      <c r="A2160" s="49" t="s">
        <v>23</v>
      </c>
      <c r="B2160" s="50"/>
      <c r="C2160" s="50"/>
      <c r="D2160" s="50"/>
      <c r="E2160" s="50">
        <v>3</v>
      </c>
      <c r="F2160" s="50">
        <v>21</v>
      </c>
      <c r="G2160" s="51">
        <f t="shared" si="846"/>
        <v>24</v>
      </c>
      <c r="H2160" s="52">
        <f t="shared" si="847"/>
        <v>0</v>
      </c>
      <c r="I2160" s="52">
        <f t="shared" si="847"/>
        <v>0</v>
      </c>
      <c r="J2160" s="52">
        <f t="shared" si="847"/>
        <v>0</v>
      </c>
      <c r="K2160" s="52">
        <f t="shared" si="847"/>
        <v>0.125</v>
      </c>
      <c r="L2160" s="52">
        <f t="shared" si="847"/>
        <v>0.875</v>
      </c>
      <c r="M2160" s="54"/>
    </row>
    <row r="2161" spans="1:13" ht="15" customHeight="1" thickTop="1" thickBot="1" x14ac:dyDescent="0.3">
      <c r="A2161" s="55" t="s">
        <v>24</v>
      </c>
      <c r="B2161" s="56">
        <f t="shared" ref="B2161:E2161" si="848">IFERROR(AVERAGE(B2156:B2160),0)</f>
        <v>0</v>
      </c>
      <c r="C2161" s="56">
        <f t="shared" si="848"/>
        <v>0</v>
      </c>
      <c r="D2161" s="56">
        <f t="shared" si="848"/>
        <v>0</v>
      </c>
      <c r="E2161" s="56">
        <f t="shared" si="848"/>
        <v>3</v>
      </c>
      <c r="F2161" s="56"/>
      <c r="G2161" s="56">
        <f>SUM(AVERAGE(G2156:G2160))</f>
        <v>24</v>
      </c>
      <c r="H2161" s="58">
        <f>AVERAGE(H2156:H2160)*0.2</f>
        <v>0</v>
      </c>
      <c r="I2161" s="58">
        <f>AVERAGE(I2156:I2160)*0.4</f>
        <v>0</v>
      </c>
      <c r="J2161" s="58">
        <f>AVERAGE(J2156:J2160)*0.6</f>
        <v>0</v>
      </c>
      <c r="K2161" s="58">
        <f>AVERAGE(K2156:K2160)*0.8</f>
        <v>0.1</v>
      </c>
      <c r="L2161" s="61">
        <f>AVERAGE(L2156:L2160)*1</f>
        <v>0.875</v>
      </c>
      <c r="M2161" s="58">
        <f>SUM(H2161:L2161)</f>
        <v>0.97499999999999998</v>
      </c>
    </row>
    <row r="2162" spans="1:13" ht="15" customHeight="1" thickTop="1" thickBot="1" x14ac:dyDescent="0.3">
      <c r="A2162" s="59" t="s">
        <v>25</v>
      </c>
      <c r="B2162" s="45" t="s">
        <v>7</v>
      </c>
      <c r="C2162" s="45" t="s">
        <v>8</v>
      </c>
      <c r="D2162" s="45" t="s">
        <v>9</v>
      </c>
      <c r="E2162" s="45" t="s">
        <v>10</v>
      </c>
      <c r="F2162" s="45" t="s">
        <v>11</v>
      </c>
      <c r="G2162" s="46" t="s">
        <v>12</v>
      </c>
      <c r="H2162" s="45" t="s">
        <v>7</v>
      </c>
      <c r="I2162" s="45" t="s">
        <v>8</v>
      </c>
      <c r="J2162" s="45" t="s">
        <v>9</v>
      </c>
      <c r="K2162" s="45" t="s">
        <v>10</v>
      </c>
      <c r="L2162" s="60" t="s">
        <v>11</v>
      </c>
      <c r="M2162" s="46" t="s">
        <v>12</v>
      </c>
    </row>
    <row r="2163" spans="1:13" ht="15" customHeight="1" thickTop="1" thickBot="1" x14ac:dyDescent="0.3">
      <c r="A2163" s="49" t="s">
        <v>26</v>
      </c>
      <c r="B2163" s="50"/>
      <c r="C2163" s="50">
        <v>1</v>
      </c>
      <c r="D2163" s="50">
        <v>1</v>
      </c>
      <c r="E2163" s="50">
        <v>3</v>
      </c>
      <c r="F2163" s="50">
        <v>19</v>
      </c>
      <c r="G2163" s="51">
        <f t="shared" ref="G2163:G2165" si="849">SUM(B2163:F2163)</f>
        <v>24</v>
      </c>
      <c r="H2163" s="52">
        <f t="shared" ref="H2163:L2165" si="850">IFERROR(B2163/$G$2163,0)</f>
        <v>0</v>
      </c>
      <c r="I2163" s="52">
        <f t="shared" si="850"/>
        <v>4.1666666666666664E-2</v>
      </c>
      <c r="J2163" s="52">
        <f t="shared" si="850"/>
        <v>4.1666666666666664E-2</v>
      </c>
      <c r="K2163" s="52">
        <f t="shared" si="850"/>
        <v>0.125</v>
      </c>
      <c r="L2163" s="52">
        <f t="shared" si="850"/>
        <v>0.79166666666666663</v>
      </c>
      <c r="M2163" s="54" t="s">
        <v>14</v>
      </c>
    </row>
    <row r="2164" spans="1:13" ht="15" customHeight="1" thickTop="1" thickBot="1" x14ac:dyDescent="0.3">
      <c r="A2164" s="49" t="s">
        <v>27</v>
      </c>
      <c r="B2164" s="50"/>
      <c r="C2164" s="50"/>
      <c r="D2164" s="50"/>
      <c r="E2164" s="50">
        <v>5</v>
      </c>
      <c r="F2164" s="50">
        <v>19</v>
      </c>
      <c r="G2164" s="51">
        <f t="shared" si="849"/>
        <v>24</v>
      </c>
      <c r="H2164" s="52">
        <f t="shared" si="850"/>
        <v>0</v>
      </c>
      <c r="I2164" s="52">
        <f t="shared" si="850"/>
        <v>0</v>
      </c>
      <c r="J2164" s="52">
        <f t="shared" si="850"/>
        <v>0</v>
      </c>
      <c r="K2164" s="52">
        <f t="shared" si="850"/>
        <v>0.20833333333333334</v>
      </c>
      <c r="L2164" s="52">
        <f t="shared" si="850"/>
        <v>0.79166666666666663</v>
      </c>
      <c r="M2164" s="54" t="s">
        <v>14</v>
      </c>
    </row>
    <row r="2165" spans="1:13" ht="15" customHeight="1" thickTop="1" thickBot="1" x14ac:dyDescent="0.3">
      <c r="A2165" s="49" t="s">
        <v>28</v>
      </c>
      <c r="B2165" s="50"/>
      <c r="C2165" s="50"/>
      <c r="D2165" s="50"/>
      <c r="E2165" s="50">
        <v>3</v>
      </c>
      <c r="F2165" s="50">
        <v>21</v>
      </c>
      <c r="G2165" s="51">
        <f t="shared" si="849"/>
        <v>24</v>
      </c>
      <c r="H2165" s="52">
        <f t="shared" si="850"/>
        <v>0</v>
      </c>
      <c r="I2165" s="52">
        <f t="shared" si="850"/>
        <v>0</v>
      </c>
      <c r="J2165" s="52">
        <f t="shared" si="850"/>
        <v>0</v>
      </c>
      <c r="K2165" s="52">
        <f t="shared" si="850"/>
        <v>0.125</v>
      </c>
      <c r="L2165" s="52">
        <f t="shared" si="850"/>
        <v>0.875</v>
      </c>
      <c r="M2165" s="54" t="s">
        <v>14</v>
      </c>
    </row>
    <row r="2166" spans="1:13" ht="15" customHeight="1" thickTop="1" thickBot="1" x14ac:dyDescent="0.3">
      <c r="A2166" s="55" t="s">
        <v>24</v>
      </c>
      <c r="B2166" s="56">
        <f t="shared" ref="B2166:F2166" si="851">IFERROR(AVERAGE(B2163:B2165),0)</f>
        <v>0</v>
      </c>
      <c r="C2166" s="56">
        <f t="shared" si="851"/>
        <v>1</v>
      </c>
      <c r="D2166" s="62">
        <f t="shared" si="851"/>
        <v>1</v>
      </c>
      <c r="E2166" s="62">
        <f t="shared" si="851"/>
        <v>3.6666666666666665</v>
      </c>
      <c r="F2166" s="62">
        <f t="shared" si="851"/>
        <v>19.666666666666668</v>
      </c>
      <c r="G2166" s="62">
        <f>SUM(AVERAGE(G2163:G2165))</f>
        <v>24</v>
      </c>
      <c r="H2166" s="58">
        <f>AVERAGE(H2163:H2165)*0.2</f>
        <v>0</v>
      </c>
      <c r="I2166" s="58">
        <f>AVERAGE(I2163:I2165)*0.4</f>
        <v>5.5555555555555558E-3</v>
      </c>
      <c r="J2166" s="58">
        <f>AVERAGE(J2163:J2165)*0.6</f>
        <v>8.3333333333333332E-3</v>
      </c>
      <c r="K2166" s="58">
        <f>AVERAGE(K2163:K2165)*0.8</f>
        <v>0.12222222222222223</v>
      </c>
      <c r="L2166" s="61">
        <f>AVERAGE(L2163:L2165)*1</f>
        <v>0.81944444444444431</v>
      </c>
      <c r="M2166" s="63">
        <f>SUM(H2166:L2166)</f>
        <v>0.95555555555555549</v>
      </c>
    </row>
    <row r="2167" spans="1:13" ht="15" customHeight="1" thickTop="1" thickBot="1" x14ac:dyDescent="0.3">
      <c r="A2167" s="44" t="s">
        <v>29</v>
      </c>
      <c r="B2167" s="45" t="s">
        <v>7</v>
      </c>
      <c r="C2167" s="45" t="s">
        <v>8</v>
      </c>
      <c r="D2167" s="45" t="s">
        <v>9</v>
      </c>
      <c r="E2167" s="45" t="s">
        <v>10</v>
      </c>
      <c r="F2167" s="45" t="s">
        <v>11</v>
      </c>
      <c r="G2167" s="46" t="s">
        <v>12</v>
      </c>
      <c r="H2167" s="45" t="s">
        <v>7</v>
      </c>
      <c r="I2167" s="45" t="s">
        <v>8</v>
      </c>
      <c r="J2167" s="45" t="s">
        <v>9</v>
      </c>
      <c r="K2167" s="45" t="s">
        <v>10</v>
      </c>
      <c r="L2167" s="60" t="s">
        <v>11</v>
      </c>
      <c r="M2167" s="46" t="s">
        <v>12</v>
      </c>
    </row>
    <row r="2168" spans="1:13" ht="15" customHeight="1" thickTop="1" thickBot="1" x14ac:dyDescent="0.3">
      <c r="A2168" s="64" t="s">
        <v>30</v>
      </c>
      <c r="B2168" s="65"/>
      <c r="C2168" s="65"/>
      <c r="D2168" s="65"/>
      <c r="E2168" s="50">
        <v>2</v>
      </c>
      <c r="F2168" s="50">
        <v>22</v>
      </c>
      <c r="G2168" s="66">
        <f t="shared" ref="G2168:G2171" si="852">SUM(B2168:F2168)</f>
        <v>24</v>
      </c>
      <c r="H2168" s="67">
        <f t="shared" ref="H2168:L2171" si="853">IFERROR(B2168/$G$2168,0)</f>
        <v>0</v>
      </c>
      <c r="I2168" s="67">
        <f t="shared" si="853"/>
        <v>0</v>
      </c>
      <c r="J2168" s="67">
        <f t="shared" si="853"/>
        <v>0</v>
      </c>
      <c r="K2168" s="67">
        <f t="shared" si="853"/>
        <v>8.3333333333333329E-2</v>
      </c>
      <c r="L2168" s="67">
        <f t="shared" si="853"/>
        <v>0.91666666666666663</v>
      </c>
      <c r="M2168" s="54" t="s">
        <v>14</v>
      </c>
    </row>
    <row r="2169" spans="1:13" ht="15" customHeight="1" thickTop="1" thickBot="1" x14ac:dyDescent="0.3">
      <c r="A2169" s="64" t="s">
        <v>31</v>
      </c>
      <c r="B2169" s="65"/>
      <c r="C2169" s="65"/>
      <c r="D2169" s="65"/>
      <c r="E2169" s="50">
        <v>2</v>
      </c>
      <c r="F2169" s="50">
        <v>22</v>
      </c>
      <c r="G2169" s="66">
        <f t="shared" si="852"/>
        <v>24</v>
      </c>
      <c r="H2169" s="67">
        <f t="shared" si="853"/>
        <v>0</v>
      </c>
      <c r="I2169" s="67">
        <f t="shared" si="853"/>
        <v>0</v>
      </c>
      <c r="J2169" s="67">
        <f t="shared" si="853"/>
        <v>0</v>
      </c>
      <c r="K2169" s="67">
        <f t="shared" si="853"/>
        <v>8.3333333333333329E-2</v>
      </c>
      <c r="L2169" s="67">
        <f t="shared" si="853"/>
        <v>0.91666666666666663</v>
      </c>
      <c r="M2169" s="54" t="s">
        <v>14</v>
      </c>
    </row>
    <row r="2170" spans="1:13" ht="15" customHeight="1" thickTop="1" thickBot="1" x14ac:dyDescent="0.3">
      <c r="A2170" s="64" t="s">
        <v>32</v>
      </c>
      <c r="B2170" s="65"/>
      <c r="C2170" s="65"/>
      <c r="D2170" s="65"/>
      <c r="E2170" s="50">
        <v>2</v>
      </c>
      <c r="F2170" s="50">
        <v>22</v>
      </c>
      <c r="G2170" s="66">
        <f t="shared" si="852"/>
        <v>24</v>
      </c>
      <c r="H2170" s="67">
        <f t="shared" si="853"/>
        <v>0</v>
      </c>
      <c r="I2170" s="67">
        <f t="shared" si="853"/>
        <v>0</v>
      </c>
      <c r="J2170" s="67">
        <f t="shared" si="853"/>
        <v>0</v>
      </c>
      <c r="K2170" s="67">
        <f t="shared" si="853"/>
        <v>8.3333333333333329E-2</v>
      </c>
      <c r="L2170" s="67">
        <f t="shared" si="853"/>
        <v>0.91666666666666663</v>
      </c>
      <c r="M2170" s="54" t="s">
        <v>14</v>
      </c>
    </row>
    <row r="2171" spans="1:13" ht="15" customHeight="1" thickTop="1" thickBot="1" x14ac:dyDescent="0.3">
      <c r="A2171" s="64" t="s">
        <v>33</v>
      </c>
      <c r="B2171" s="65"/>
      <c r="C2171" s="65"/>
      <c r="D2171" s="65"/>
      <c r="E2171" s="50">
        <v>1</v>
      </c>
      <c r="F2171" s="50">
        <v>23</v>
      </c>
      <c r="G2171" s="66">
        <f t="shared" si="852"/>
        <v>24</v>
      </c>
      <c r="H2171" s="67">
        <f t="shared" si="853"/>
        <v>0</v>
      </c>
      <c r="I2171" s="67">
        <f t="shared" si="853"/>
        <v>0</v>
      </c>
      <c r="J2171" s="67">
        <f t="shared" si="853"/>
        <v>0</v>
      </c>
      <c r="K2171" s="67">
        <f t="shared" si="853"/>
        <v>4.1666666666666664E-2</v>
      </c>
      <c r="L2171" s="67">
        <f t="shared" si="853"/>
        <v>0.95833333333333337</v>
      </c>
      <c r="M2171" s="54" t="s">
        <v>14</v>
      </c>
    </row>
    <row r="2172" spans="1:13" ht="15" customHeight="1" thickTop="1" thickBot="1" x14ac:dyDescent="0.3">
      <c r="A2172" s="68" t="s">
        <v>24</v>
      </c>
      <c r="B2172" s="69">
        <f t="shared" ref="B2172:F2172" si="854">IFERROR(AVERAGE(B2168:B2171),0)</f>
        <v>0</v>
      </c>
      <c r="C2172" s="69">
        <f t="shared" si="854"/>
        <v>0</v>
      </c>
      <c r="D2172" s="69">
        <f t="shared" si="854"/>
        <v>0</v>
      </c>
      <c r="E2172" s="69">
        <f t="shared" si="854"/>
        <v>1.75</v>
      </c>
      <c r="F2172" s="69">
        <f t="shared" si="854"/>
        <v>22.25</v>
      </c>
      <c r="G2172" s="69">
        <f>SUM(AVERAGE(G2168:G2171))</f>
        <v>24</v>
      </c>
      <c r="H2172" s="63">
        <f>AVERAGE(H2168:H2171)*0.2</f>
        <v>0</v>
      </c>
      <c r="I2172" s="63">
        <f>AVERAGE(I2168:I2171)*0.4</f>
        <v>0</v>
      </c>
      <c r="J2172" s="63">
        <f>AVERAGE(J2168:J2171)*0.6</f>
        <v>0</v>
      </c>
      <c r="K2172" s="63">
        <f>AVERAGE(K2168:K2171)*0.8</f>
        <v>5.8333333333333341E-2</v>
      </c>
      <c r="L2172" s="70">
        <f>AVERAGE(L2168:L2171)*1</f>
        <v>0.92708333333333337</v>
      </c>
      <c r="M2172" s="63">
        <f>SUM(H2172:L2172)</f>
        <v>0.98541666666666672</v>
      </c>
    </row>
    <row r="2173" spans="1:13" ht="15" customHeight="1" thickTop="1" thickBot="1" x14ac:dyDescent="0.3">
      <c r="A2173" s="71" t="s">
        <v>114</v>
      </c>
      <c r="B2173" s="72"/>
      <c r="C2173" s="72"/>
      <c r="D2173" s="72"/>
      <c r="E2173" s="72"/>
      <c r="F2173" s="72"/>
      <c r="G2173" s="73">
        <f>SUM(B2173:F2173)</f>
        <v>0</v>
      </c>
      <c r="H2173" s="74">
        <f t="shared" ref="H2173:L2173" si="855">IFERROR(B2173/$G$2173,0)</f>
        <v>0</v>
      </c>
      <c r="I2173" s="74">
        <f t="shared" si="855"/>
        <v>0</v>
      </c>
      <c r="J2173" s="74">
        <f t="shared" si="855"/>
        <v>0</v>
      </c>
      <c r="K2173" s="74">
        <f t="shared" si="855"/>
        <v>0</v>
      </c>
      <c r="L2173" s="74">
        <f t="shared" si="855"/>
        <v>0</v>
      </c>
      <c r="M2173" s="54" t="s">
        <v>14</v>
      </c>
    </row>
    <row r="2174" spans="1:13" ht="15" customHeight="1" thickTop="1" thickBot="1" x14ac:dyDescent="0.3">
      <c r="A2174" s="170" t="s">
        <v>35</v>
      </c>
      <c r="B2174" s="171"/>
      <c r="C2174" s="171"/>
      <c r="D2174" s="171"/>
      <c r="E2174" s="171"/>
      <c r="F2174" s="172"/>
      <c r="G2174" s="75">
        <v>24</v>
      </c>
      <c r="H2174" s="63" t="s">
        <v>14</v>
      </c>
      <c r="I2174" s="63" t="s">
        <v>14</v>
      </c>
      <c r="J2174" s="63" t="s">
        <v>14</v>
      </c>
      <c r="K2174" s="63" t="s">
        <v>14</v>
      </c>
      <c r="L2174" s="63" t="s">
        <v>14</v>
      </c>
      <c r="M2174" s="63">
        <f>(M2154+M2161+M2166+M2172)/4</f>
        <v>0.97482638888888884</v>
      </c>
    </row>
    <row r="2175" spans="1:13" ht="15" customHeight="1" thickTop="1" x14ac:dyDescent="0.25">
      <c r="A2175" s="37"/>
      <c r="B2175" s="37"/>
      <c r="C2175" s="37"/>
      <c r="D2175" s="37"/>
      <c r="E2175" s="37"/>
      <c r="F2175" s="37"/>
      <c r="G2175" s="37"/>
      <c r="H2175" s="37"/>
      <c r="I2175" s="37"/>
      <c r="J2175" s="37"/>
      <c r="K2175" s="37"/>
      <c r="L2175" s="37"/>
      <c r="M2175" s="37"/>
    </row>
    <row r="2176" spans="1:13" ht="15" customHeight="1" thickBot="1" x14ac:dyDescent="0.3">
      <c r="A2176" s="37"/>
      <c r="B2176" s="37"/>
      <c r="C2176" s="37"/>
      <c r="D2176" s="37"/>
      <c r="E2176" s="37"/>
      <c r="F2176" s="37"/>
      <c r="G2176" s="37"/>
      <c r="H2176" s="37"/>
      <c r="I2176" s="37"/>
      <c r="J2176" s="37"/>
      <c r="K2176" s="37"/>
      <c r="L2176" s="37"/>
      <c r="M2176" s="37"/>
    </row>
    <row r="2177" spans="1:13" ht="15" customHeight="1" thickTop="1" thickBot="1" x14ac:dyDescent="0.3">
      <c r="A2177" s="39" t="s">
        <v>0</v>
      </c>
      <c r="B2177" s="153" t="s">
        <v>49</v>
      </c>
      <c r="C2177" s="154"/>
      <c r="D2177" s="154"/>
      <c r="E2177" s="154"/>
      <c r="F2177" s="154"/>
      <c r="G2177" s="155"/>
      <c r="H2177" s="156" t="s">
        <v>111</v>
      </c>
      <c r="I2177" s="157"/>
      <c r="J2177" s="158"/>
      <c r="K2177" s="40" t="s">
        <v>2</v>
      </c>
      <c r="L2177" s="159">
        <v>45374</v>
      </c>
      <c r="M2177" s="160"/>
    </row>
    <row r="2178" spans="1:13" ht="15" customHeight="1" thickBot="1" x14ac:dyDescent="0.3">
      <c r="A2178" s="161" t="s">
        <v>3</v>
      </c>
      <c r="B2178" s="162"/>
      <c r="C2178" s="162"/>
      <c r="D2178" s="162"/>
      <c r="E2178" s="162"/>
      <c r="F2178" s="162"/>
      <c r="G2178" s="163"/>
      <c r="H2178" s="41" t="s">
        <v>112</v>
      </c>
      <c r="I2178" s="167">
        <v>22</v>
      </c>
      <c r="J2178" s="155"/>
      <c r="K2178" s="42"/>
      <c r="L2178" s="41"/>
      <c r="M2178" s="41"/>
    </row>
    <row r="2179" spans="1:13" ht="15" customHeight="1" thickBot="1" x14ac:dyDescent="0.3">
      <c r="A2179" s="164"/>
      <c r="B2179" s="165"/>
      <c r="C2179" s="165"/>
      <c r="D2179" s="165"/>
      <c r="E2179" s="165"/>
      <c r="F2179" s="165"/>
      <c r="G2179" s="166"/>
      <c r="H2179" s="41" t="s">
        <v>113</v>
      </c>
      <c r="I2179" s="167">
        <v>2</v>
      </c>
      <c r="J2179" s="155"/>
      <c r="K2179" s="41"/>
      <c r="L2179" s="41"/>
      <c r="M2179" s="41"/>
    </row>
    <row r="2180" spans="1:13" ht="15" customHeight="1" thickBot="1" x14ac:dyDescent="0.3">
      <c r="A2180" s="43" t="s">
        <v>4</v>
      </c>
      <c r="B2180" s="168" t="s">
        <v>5</v>
      </c>
      <c r="C2180" s="169"/>
      <c r="D2180" s="169"/>
      <c r="E2180" s="169"/>
      <c r="F2180" s="169"/>
      <c r="G2180" s="169"/>
      <c r="H2180" s="167" t="s">
        <v>5</v>
      </c>
      <c r="I2180" s="154"/>
      <c r="J2180" s="154"/>
      <c r="K2180" s="154"/>
      <c r="L2180" s="154"/>
      <c r="M2180" s="155"/>
    </row>
    <row r="2181" spans="1:13" ht="15" customHeight="1" thickTop="1" thickBot="1" x14ac:dyDescent="0.3">
      <c r="A2181" s="44" t="s">
        <v>6</v>
      </c>
      <c r="B2181" s="45" t="s">
        <v>7</v>
      </c>
      <c r="C2181" s="45" t="s">
        <v>8</v>
      </c>
      <c r="D2181" s="45" t="s">
        <v>9</v>
      </c>
      <c r="E2181" s="45" t="s">
        <v>10</v>
      </c>
      <c r="F2181" s="45" t="s">
        <v>11</v>
      </c>
      <c r="G2181" s="46" t="s">
        <v>12</v>
      </c>
      <c r="H2181" s="47" t="s">
        <v>7</v>
      </c>
      <c r="I2181" s="47" t="s">
        <v>8</v>
      </c>
      <c r="J2181" s="47" t="s">
        <v>9</v>
      </c>
      <c r="K2181" s="47" t="s">
        <v>10</v>
      </c>
      <c r="L2181" s="47" t="s">
        <v>11</v>
      </c>
      <c r="M2181" s="48" t="s">
        <v>12</v>
      </c>
    </row>
    <row r="2182" spans="1:13" ht="15" customHeight="1" thickTop="1" thickBot="1" x14ac:dyDescent="0.3">
      <c r="A2182" s="49" t="s">
        <v>13</v>
      </c>
      <c r="B2182" s="50"/>
      <c r="C2182" s="50"/>
      <c r="D2182" s="50"/>
      <c r="E2182" s="50">
        <v>2</v>
      </c>
      <c r="F2182" s="50">
        <v>22</v>
      </c>
      <c r="G2182" s="51">
        <f t="shared" ref="G2182:G2184" si="856">SUM(B2182:F2182)</f>
        <v>24</v>
      </c>
      <c r="H2182" s="52">
        <f t="shared" ref="H2182:L2184" si="857">IFERROR(B2182/$G$2182,0)</f>
        <v>0</v>
      </c>
      <c r="I2182" s="52">
        <f t="shared" si="857"/>
        <v>0</v>
      </c>
      <c r="J2182" s="52">
        <f t="shared" si="857"/>
        <v>0</v>
      </c>
      <c r="K2182" s="52">
        <f t="shared" si="857"/>
        <v>8.3333333333333329E-2</v>
      </c>
      <c r="L2182" s="52">
        <f t="shared" si="857"/>
        <v>0.91666666666666663</v>
      </c>
      <c r="M2182" s="53" t="s">
        <v>14</v>
      </c>
    </row>
    <row r="2183" spans="1:13" ht="15" customHeight="1" thickTop="1" thickBot="1" x14ac:dyDescent="0.3">
      <c r="A2183" s="49" t="s">
        <v>15</v>
      </c>
      <c r="B2183" s="50"/>
      <c r="C2183" s="50"/>
      <c r="D2183" s="50"/>
      <c r="E2183" s="50">
        <v>2</v>
      </c>
      <c r="F2183" s="50">
        <v>22</v>
      </c>
      <c r="G2183" s="51">
        <f t="shared" si="856"/>
        <v>24</v>
      </c>
      <c r="H2183" s="52">
        <f t="shared" si="857"/>
        <v>0</v>
      </c>
      <c r="I2183" s="52">
        <f t="shared" si="857"/>
        <v>0</v>
      </c>
      <c r="J2183" s="52">
        <f t="shared" si="857"/>
        <v>0</v>
      </c>
      <c r="K2183" s="52">
        <f t="shared" si="857"/>
        <v>8.3333333333333329E-2</v>
      </c>
      <c r="L2183" s="52">
        <f t="shared" si="857"/>
        <v>0.91666666666666663</v>
      </c>
      <c r="M2183" s="54" t="s">
        <v>14</v>
      </c>
    </row>
    <row r="2184" spans="1:13" ht="15" customHeight="1" thickTop="1" thickBot="1" x14ac:dyDescent="0.3">
      <c r="A2184" s="49" t="s">
        <v>16</v>
      </c>
      <c r="B2184" s="50"/>
      <c r="C2184" s="50"/>
      <c r="D2184" s="50"/>
      <c r="E2184" s="50">
        <v>2</v>
      </c>
      <c r="F2184" s="50">
        <v>22</v>
      </c>
      <c r="G2184" s="51">
        <f t="shared" si="856"/>
        <v>24</v>
      </c>
      <c r="H2184" s="52">
        <f t="shared" si="857"/>
        <v>0</v>
      </c>
      <c r="I2184" s="52">
        <f t="shared" si="857"/>
        <v>0</v>
      </c>
      <c r="J2184" s="52">
        <f t="shared" si="857"/>
        <v>0</v>
      </c>
      <c r="K2184" s="52">
        <f t="shared" si="857"/>
        <v>8.3333333333333329E-2</v>
      </c>
      <c r="L2184" s="52">
        <f t="shared" si="857"/>
        <v>0.91666666666666663</v>
      </c>
      <c r="M2184" s="54" t="s">
        <v>14</v>
      </c>
    </row>
    <row r="2185" spans="1:13" ht="15" customHeight="1" thickTop="1" thickBot="1" x14ac:dyDescent="0.3">
      <c r="A2185" s="55" t="s">
        <v>17</v>
      </c>
      <c r="B2185" s="56">
        <f t="shared" ref="B2185:E2185" si="858">IFERROR(AVERAGE(B2182:B2184),0)</f>
        <v>0</v>
      </c>
      <c r="C2185" s="56">
        <f t="shared" si="858"/>
        <v>0</v>
      </c>
      <c r="D2185" s="56">
        <f t="shared" si="858"/>
        <v>0</v>
      </c>
      <c r="E2185" s="56">
        <f t="shared" si="858"/>
        <v>2</v>
      </c>
      <c r="F2185" s="56"/>
      <c r="G2185" s="56">
        <f>SUM(AVERAGE(G2182:G2184))</f>
        <v>24</v>
      </c>
      <c r="H2185" s="57">
        <f>AVERAGE(H2182:H2184)*0.2</f>
        <v>0</v>
      </c>
      <c r="I2185" s="57">
        <f>AVERAGE(I2182:I2184)*0.4</f>
        <v>0</v>
      </c>
      <c r="J2185" s="57">
        <f>AVERAGE(J2182:J2184)*0.6</f>
        <v>0</v>
      </c>
      <c r="K2185" s="57">
        <f>AVERAGE(K2182:K2184)*0.8</f>
        <v>6.6666666666666666E-2</v>
      </c>
      <c r="L2185" s="57">
        <f>AVERAGE(L2182:L2184)*1</f>
        <v>0.91666666666666663</v>
      </c>
      <c r="M2185" s="58">
        <f>SUM(H2185:L2185)</f>
        <v>0.98333333333333328</v>
      </c>
    </row>
    <row r="2186" spans="1:13" ht="15" customHeight="1" thickTop="1" thickBot="1" x14ac:dyDescent="0.3">
      <c r="A2186" s="59" t="s">
        <v>18</v>
      </c>
      <c r="B2186" s="45" t="s">
        <v>7</v>
      </c>
      <c r="C2186" s="45" t="s">
        <v>8</v>
      </c>
      <c r="D2186" s="45" t="s">
        <v>9</v>
      </c>
      <c r="E2186" s="45" t="s">
        <v>10</v>
      </c>
      <c r="F2186" s="45" t="s">
        <v>11</v>
      </c>
      <c r="G2186" s="46" t="s">
        <v>12</v>
      </c>
      <c r="H2186" s="45" t="s">
        <v>7</v>
      </c>
      <c r="I2186" s="45" t="s">
        <v>8</v>
      </c>
      <c r="J2186" s="45" t="s">
        <v>9</v>
      </c>
      <c r="K2186" s="45" t="s">
        <v>10</v>
      </c>
      <c r="L2186" s="60" t="s">
        <v>11</v>
      </c>
      <c r="M2186" s="46" t="s">
        <v>12</v>
      </c>
    </row>
    <row r="2187" spans="1:13" ht="15" customHeight="1" thickTop="1" thickBot="1" x14ac:dyDescent="0.3">
      <c r="A2187" s="49" t="s">
        <v>19</v>
      </c>
      <c r="B2187" s="50"/>
      <c r="C2187" s="50"/>
      <c r="D2187" s="50"/>
      <c r="E2187" s="50">
        <v>2</v>
      </c>
      <c r="F2187" s="50">
        <v>22</v>
      </c>
      <c r="G2187" s="51">
        <f t="shared" ref="G2187:G2191" si="859">SUM(B2187:F2187)</f>
        <v>24</v>
      </c>
      <c r="H2187" s="52">
        <f t="shared" ref="H2187:L2191" si="860">IFERROR(B2187/$G$2187,0)</f>
        <v>0</v>
      </c>
      <c r="I2187" s="52">
        <f t="shared" si="860"/>
        <v>0</v>
      </c>
      <c r="J2187" s="52">
        <f t="shared" si="860"/>
        <v>0</v>
      </c>
      <c r="K2187" s="52">
        <f t="shared" si="860"/>
        <v>8.3333333333333329E-2</v>
      </c>
      <c r="L2187" s="52">
        <f t="shared" si="860"/>
        <v>0.91666666666666663</v>
      </c>
      <c r="M2187" s="54" t="s">
        <v>14</v>
      </c>
    </row>
    <row r="2188" spans="1:13" ht="15" customHeight="1" thickTop="1" thickBot="1" x14ac:dyDescent="0.3">
      <c r="A2188" s="49" t="s">
        <v>20</v>
      </c>
      <c r="B2188" s="50"/>
      <c r="C2188" s="50"/>
      <c r="D2188" s="50"/>
      <c r="E2188" s="50">
        <v>1</v>
      </c>
      <c r="F2188" s="50">
        <v>23</v>
      </c>
      <c r="G2188" s="51">
        <f t="shared" si="859"/>
        <v>24</v>
      </c>
      <c r="H2188" s="52">
        <f t="shared" si="860"/>
        <v>0</v>
      </c>
      <c r="I2188" s="52">
        <f t="shared" si="860"/>
        <v>0</v>
      </c>
      <c r="J2188" s="52">
        <f t="shared" si="860"/>
        <v>0</v>
      </c>
      <c r="K2188" s="52">
        <f t="shared" si="860"/>
        <v>4.1666666666666664E-2</v>
      </c>
      <c r="L2188" s="52">
        <f t="shared" si="860"/>
        <v>0.95833333333333337</v>
      </c>
      <c r="M2188" s="54" t="s">
        <v>14</v>
      </c>
    </row>
    <row r="2189" spans="1:13" ht="15" customHeight="1" thickTop="1" thickBot="1" x14ac:dyDescent="0.3">
      <c r="A2189" s="49" t="s">
        <v>21</v>
      </c>
      <c r="B2189" s="50"/>
      <c r="C2189" s="50"/>
      <c r="D2189" s="50"/>
      <c r="E2189" s="50"/>
      <c r="F2189" s="50">
        <v>24</v>
      </c>
      <c r="G2189" s="51">
        <f t="shared" si="859"/>
        <v>24</v>
      </c>
      <c r="H2189" s="52">
        <f t="shared" si="860"/>
        <v>0</v>
      </c>
      <c r="I2189" s="52">
        <f t="shared" si="860"/>
        <v>0</v>
      </c>
      <c r="J2189" s="52">
        <f t="shared" si="860"/>
        <v>0</v>
      </c>
      <c r="K2189" s="52">
        <f t="shared" si="860"/>
        <v>0</v>
      </c>
      <c r="L2189" s="52">
        <f t="shared" si="860"/>
        <v>1</v>
      </c>
      <c r="M2189" s="54" t="s">
        <v>14</v>
      </c>
    </row>
    <row r="2190" spans="1:13" ht="15" customHeight="1" thickTop="1" thickBot="1" x14ac:dyDescent="0.3">
      <c r="A2190" s="49" t="s">
        <v>22</v>
      </c>
      <c r="B2190" s="50"/>
      <c r="C2190" s="50"/>
      <c r="D2190" s="50"/>
      <c r="E2190" s="50">
        <v>1</v>
      </c>
      <c r="F2190" s="50">
        <v>23</v>
      </c>
      <c r="G2190" s="51">
        <f t="shared" si="859"/>
        <v>24</v>
      </c>
      <c r="H2190" s="52">
        <f t="shared" si="860"/>
        <v>0</v>
      </c>
      <c r="I2190" s="52">
        <f t="shared" si="860"/>
        <v>0</v>
      </c>
      <c r="J2190" s="52">
        <f t="shared" si="860"/>
        <v>0</v>
      </c>
      <c r="K2190" s="52">
        <f t="shared" si="860"/>
        <v>4.1666666666666664E-2</v>
      </c>
      <c r="L2190" s="52">
        <f t="shared" si="860"/>
        <v>0.95833333333333337</v>
      </c>
      <c r="M2190" s="54" t="s">
        <v>14</v>
      </c>
    </row>
    <row r="2191" spans="1:13" ht="15" customHeight="1" thickTop="1" thickBot="1" x14ac:dyDescent="0.3">
      <c r="A2191" s="49" t="s">
        <v>23</v>
      </c>
      <c r="B2191" s="50"/>
      <c r="C2191" s="50"/>
      <c r="D2191" s="50"/>
      <c r="E2191" s="50"/>
      <c r="F2191" s="50">
        <v>24</v>
      </c>
      <c r="G2191" s="51">
        <f t="shared" si="859"/>
        <v>24</v>
      </c>
      <c r="H2191" s="52">
        <f t="shared" si="860"/>
        <v>0</v>
      </c>
      <c r="I2191" s="52">
        <f t="shared" si="860"/>
        <v>0</v>
      </c>
      <c r="J2191" s="52">
        <f t="shared" si="860"/>
        <v>0</v>
      </c>
      <c r="K2191" s="52">
        <f t="shared" si="860"/>
        <v>0</v>
      </c>
      <c r="L2191" s="52">
        <f t="shared" si="860"/>
        <v>1</v>
      </c>
      <c r="M2191" s="54"/>
    </row>
    <row r="2192" spans="1:13" ht="15" customHeight="1" thickTop="1" thickBot="1" x14ac:dyDescent="0.3">
      <c r="A2192" s="55" t="s">
        <v>24</v>
      </c>
      <c r="B2192" s="56">
        <f t="shared" ref="B2192:E2192" si="861">IFERROR(AVERAGE(B2187:B2191),0)</f>
        <v>0</v>
      </c>
      <c r="C2192" s="56">
        <f t="shared" si="861"/>
        <v>0</v>
      </c>
      <c r="D2192" s="56">
        <f t="shared" si="861"/>
        <v>0</v>
      </c>
      <c r="E2192" s="56">
        <f t="shared" si="861"/>
        <v>1.3333333333333333</v>
      </c>
      <c r="F2192" s="56"/>
      <c r="G2192" s="56">
        <f>SUM(AVERAGE(G2187:G2191))</f>
        <v>24</v>
      </c>
      <c r="H2192" s="58">
        <f>AVERAGE(H2187:H2191)*0.2</f>
        <v>0</v>
      </c>
      <c r="I2192" s="58">
        <f>AVERAGE(I2187:I2191)*0.4</f>
        <v>0</v>
      </c>
      <c r="J2192" s="58">
        <f>AVERAGE(J2187:J2191)*0.6</f>
        <v>0</v>
      </c>
      <c r="K2192" s="58">
        <f>AVERAGE(K2187:K2191)*0.8</f>
        <v>2.6666666666666668E-2</v>
      </c>
      <c r="L2192" s="61">
        <f>AVERAGE(L2187:L2191)*1</f>
        <v>0.96666666666666679</v>
      </c>
      <c r="M2192" s="58">
        <f>SUM(H2192:L2192)</f>
        <v>0.9933333333333334</v>
      </c>
    </row>
    <row r="2193" spans="1:13" ht="15" customHeight="1" thickTop="1" thickBot="1" x14ac:dyDescent="0.3">
      <c r="A2193" s="59" t="s">
        <v>25</v>
      </c>
      <c r="B2193" s="45" t="s">
        <v>7</v>
      </c>
      <c r="C2193" s="45" t="s">
        <v>8</v>
      </c>
      <c r="D2193" s="45" t="s">
        <v>9</v>
      </c>
      <c r="E2193" s="45" t="s">
        <v>10</v>
      </c>
      <c r="F2193" s="45" t="s">
        <v>11</v>
      </c>
      <c r="G2193" s="46" t="s">
        <v>12</v>
      </c>
      <c r="H2193" s="45" t="s">
        <v>7</v>
      </c>
      <c r="I2193" s="45" t="s">
        <v>8</v>
      </c>
      <c r="J2193" s="45" t="s">
        <v>9</v>
      </c>
      <c r="K2193" s="45" t="s">
        <v>10</v>
      </c>
      <c r="L2193" s="60" t="s">
        <v>11</v>
      </c>
      <c r="M2193" s="46" t="s">
        <v>12</v>
      </c>
    </row>
    <row r="2194" spans="1:13" ht="15" customHeight="1" thickTop="1" thickBot="1" x14ac:dyDescent="0.3">
      <c r="A2194" s="49" t="s">
        <v>26</v>
      </c>
      <c r="B2194" s="50"/>
      <c r="C2194" s="50"/>
      <c r="D2194" s="50"/>
      <c r="E2194" s="50">
        <v>1</v>
      </c>
      <c r="F2194" s="50">
        <v>23</v>
      </c>
      <c r="G2194" s="51">
        <f t="shared" ref="G2194:G2196" si="862">SUM(B2194:F2194)</f>
        <v>24</v>
      </c>
      <c r="H2194" s="52">
        <f t="shared" ref="H2194:L2196" si="863">IFERROR(B2194/$G$2194,0)</f>
        <v>0</v>
      </c>
      <c r="I2194" s="52">
        <f t="shared" si="863"/>
        <v>0</v>
      </c>
      <c r="J2194" s="52">
        <f t="shared" si="863"/>
        <v>0</v>
      </c>
      <c r="K2194" s="52">
        <f t="shared" si="863"/>
        <v>4.1666666666666664E-2</v>
      </c>
      <c r="L2194" s="52">
        <f t="shared" si="863"/>
        <v>0.95833333333333337</v>
      </c>
      <c r="M2194" s="54" t="s">
        <v>14</v>
      </c>
    </row>
    <row r="2195" spans="1:13" ht="15" customHeight="1" thickTop="1" thickBot="1" x14ac:dyDescent="0.3">
      <c r="A2195" s="49" t="s">
        <v>27</v>
      </c>
      <c r="B2195" s="50"/>
      <c r="C2195" s="50"/>
      <c r="D2195" s="50"/>
      <c r="E2195" s="50">
        <v>2</v>
      </c>
      <c r="F2195" s="50">
        <v>22</v>
      </c>
      <c r="G2195" s="51">
        <f t="shared" si="862"/>
        <v>24</v>
      </c>
      <c r="H2195" s="52">
        <f t="shared" si="863"/>
        <v>0</v>
      </c>
      <c r="I2195" s="52">
        <f t="shared" si="863"/>
        <v>0</v>
      </c>
      <c r="J2195" s="52">
        <f t="shared" si="863"/>
        <v>0</v>
      </c>
      <c r="K2195" s="52">
        <f t="shared" si="863"/>
        <v>8.3333333333333329E-2</v>
      </c>
      <c r="L2195" s="52">
        <f t="shared" si="863"/>
        <v>0.91666666666666663</v>
      </c>
      <c r="M2195" s="54" t="s">
        <v>14</v>
      </c>
    </row>
    <row r="2196" spans="1:13" ht="15" customHeight="1" thickTop="1" thickBot="1" x14ac:dyDescent="0.3">
      <c r="A2196" s="49" t="s">
        <v>28</v>
      </c>
      <c r="B2196" s="50"/>
      <c r="C2196" s="50"/>
      <c r="D2196" s="50"/>
      <c r="E2196" s="50">
        <v>1</v>
      </c>
      <c r="F2196" s="50">
        <v>23</v>
      </c>
      <c r="G2196" s="51">
        <f t="shared" si="862"/>
        <v>24</v>
      </c>
      <c r="H2196" s="52">
        <f t="shared" si="863"/>
        <v>0</v>
      </c>
      <c r="I2196" s="52">
        <f t="shared" si="863"/>
        <v>0</v>
      </c>
      <c r="J2196" s="52">
        <f t="shared" si="863"/>
        <v>0</v>
      </c>
      <c r="K2196" s="52">
        <f t="shared" si="863"/>
        <v>4.1666666666666664E-2</v>
      </c>
      <c r="L2196" s="52">
        <f t="shared" si="863"/>
        <v>0.95833333333333337</v>
      </c>
      <c r="M2196" s="54" t="s">
        <v>14</v>
      </c>
    </row>
    <row r="2197" spans="1:13" ht="15" customHeight="1" thickTop="1" thickBot="1" x14ac:dyDescent="0.3">
      <c r="A2197" s="55" t="s">
        <v>24</v>
      </c>
      <c r="B2197" s="56">
        <f t="shared" ref="B2197:F2197" si="864">IFERROR(AVERAGE(B2194:B2196),0)</f>
        <v>0</v>
      </c>
      <c r="C2197" s="56">
        <f t="shared" si="864"/>
        <v>0</v>
      </c>
      <c r="D2197" s="62">
        <f t="shared" si="864"/>
        <v>0</v>
      </c>
      <c r="E2197" s="62">
        <f t="shared" si="864"/>
        <v>1.3333333333333333</v>
      </c>
      <c r="F2197" s="62">
        <f t="shared" si="864"/>
        <v>22.666666666666668</v>
      </c>
      <c r="G2197" s="62">
        <f>SUM(AVERAGE(G2194:G2196))</f>
        <v>24</v>
      </c>
      <c r="H2197" s="58">
        <f>AVERAGE(H2194:H2196)*0.2</f>
        <v>0</v>
      </c>
      <c r="I2197" s="58">
        <f>AVERAGE(I2194:I2196)*0.4</f>
        <v>0</v>
      </c>
      <c r="J2197" s="58">
        <f>AVERAGE(J2194:J2196)*0.6</f>
        <v>0</v>
      </c>
      <c r="K2197" s="58">
        <f>AVERAGE(K2194:K2196)*0.8</f>
        <v>4.4444444444444446E-2</v>
      </c>
      <c r="L2197" s="61">
        <f>AVERAGE(L2194:L2196)*1</f>
        <v>0.94444444444444453</v>
      </c>
      <c r="M2197" s="63">
        <f>SUM(H2197:L2197)</f>
        <v>0.98888888888888893</v>
      </c>
    </row>
    <row r="2198" spans="1:13" ht="15" customHeight="1" thickTop="1" thickBot="1" x14ac:dyDescent="0.3">
      <c r="A2198" s="44" t="s">
        <v>29</v>
      </c>
      <c r="B2198" s="45" t="s">
        <v>7</v>
      </c>
      <c r="C2198" s="45" t="s">
        <v>8</v>
      </c>
      <c r="D2198" s="45" t="s">
        <v>9</v>
      </c>
      <c r="E2198" s="45" t="s">
        <v>10</v>
      </c>
      <c r="F2198" s="45" t="s">
        <v>11</v>
      </c>
      <c r="G2198" s="46" t="s">
        <v>12</v>
      </c>
      <c r="H2198" s="45" t="s">
        <v>7</v>
      </c>
      <c r="I2198" s="45" t="s">
        <v>8</v>
      </c>
      <c r="J2198" s="45" t="s">
        <v>9</v>
      </c>
      <c r="K2198" s="45" t="s">
        <v>10</v>
      </c>
      <c r="L2198" s="60" t="s">
        <v>11</v>
      </c>
      <c r="M2198" s="46" t="s">
        <v>12</v>
      </c>
    </row>
    <row r="2199" spans="1:13" ht="15" customHeight="1" thickTop="1" thickBot="1" x14ac:dyDescent="0.3">
      <c r="A2199" s="64" t="s">
        <v>30</v>
      </c>
      <c r="B2199" s="65"/>
      <c r="C2199" s="65"/>
      <c r="D2199" s="65"/>
      <c r="E2199" s="50"/>
      <c r="F2199" s="50">
        <v>24</v>
      </c>
      <c r="G2199" s="66">
        <f t="shared" ref="G2199:G2202" si="865">SUM(B2199:F2199)</f>
        <v>24</v>
      </c>
      <c r="H2199" s="67">
        <f t="shared" ref="H2199:L2202" si="866">IFERROR(B2199/$G$2199,0)</f>
        <v>0</v>
      </c>
      <c r="I2199" s="67">
        <f t="shared" si="866"/>
        <v>0</v>
      </c>
      <c r="J2199" s="67">
        <f t="shared" si="866"/>
        <v>0</v>
      </c>
      <c r="K2199" s="67">
        <f t="shared" si="866"/>
        <v>0</v>
      </c>
      <c r="L2199" s="67">
        <f t="shared" si="866"/>
        <v>1</v>
      </c>
      <c r="M2199" s="54" t="s">
        <v>14</v>
      </c>
    </row>
    <row r="2200" spans="1:13" ht="15" customHeight="1" thickTop="1" thickBot="1" x14ac:dyDescent="0.3">
      <c r="A2200" s="64" t="s">
        <v>31</v>
      </c>
      <c r="B2200" s="65"/>
      <c r="C2200" s="65"/>
      <c r="D2200" s="65"/>
      <c r="E2200" s="50"/>
      <c r="F2200" s="50">
        <v>24</v>
      </c>
      <c r="G2200" s="66">
        <f t="shared" si="865"/>
        <v>24</v>
      </c>
      <c r="H2200" s="67">
        <f t="shared" si="866"/>
        <v>0</v>
      </c>
      <c r="I2200" s="67">
        <f t="shared" si="866"/>
        <v>0</v>
      </c>
      <c r="J2200" s="67">
        <f t="shared" si="866"/>
        <v>0</v>
      </c>
      <c r="K2200" s="67">
        <f t="shared" si="866"/>
        <v>0</v>
      </c>
      <c r="L2200" s="67">
        <f t="shared" si="866"/>
        <v>1</v>
      </c>
      <c r="M2200" s="54" t="s">
        <v>14</v>
      </c>
    </row>
    <row r="2201" spans="1:13" ht="15" customHeight="1" thickTop="1" thickBot="1" x14ac:dyDescent="0.3">
      <c r="A2201" s="64" t="s">
        <v>32</v>
      </c>
      <c r="B2201" s="65"/>
      <c r="C2201" s="65"/>
      <c r="D2201" s="65"/>
      <c r="E2201" s="50"/>
      <c r="F2201" s="50">
        <v>24</v>
      </c>
      <c r="G2201" s="66">
        <f t="shared" si="865"/>
        <v>24</v>
      </c>
      <c r="H2201" s="67">
        <f t="shared" si="866"/>
        <v>0</v>
      </c>
      <c r="I2201" s="67">
        <f t="shared" si="866"/>
        <v>0</v>
      </c>
      <c r="J2201" s="67">
        <f t="shared" si="866"/>
        <v>0</v>
      </c>
      <c r="K2201" s="67">
        <f t="shared" si="866"/>
        <v>0</v>
      </c>
      <c r="L2201" s="67">
        <f t="shared" si="866"/>
        <v>1</v>
      </c>
      <c r="M2201" s="54" t="s">
        <v>14</v>
      </c>
    </row>
    <row r="2202" spans="1:13" ht="15" customHeight="1" thickTop="1" thickBot="1" x14ac:dyDescent="0.3">
      <c r="A2202" s="64" t="s">
        <v>33</v>
      </c>
      <c r="B2202" s="65"/>
      <c r="C2202" s="65"/>
      <c r="D2202" s="65"/>
      <c r="E2202" s="50">
        <v>1</v>
      </c>
      <c r="F2202" s="50">
        <v>23</v>
      </c>
      <c r="G2202" s="66">
        <f t="shared" si="865"/>
        <v>24</v>
      </c>
      <c r="H2202" s="67">
        <f t="shared" si="866"/>
        <v>0</v>
      </c>
      <c r="I2202" s="67">
        <f t="shared" si="866"/>
        <v>0</v>
      </c>
      <c r="J2202" s="67">
        <f t="shared" si="866"/>
        <v>0</v>
      </c>
      <c r="K2202" s="67">
        <f t="shared" si="866"/>
        <v>4.1666666666666664E-2</v>
      </c>
      <c r="L2202" s="67">
        <f t="shared" si="866"/>
        <v>0.95833333333333337</v>
      </c>
      <c r="M2202" s="54" t="s">
        <v>14</v>
      </c>
    </row>
    <row r="2203" spans="1:13" ht="15" customHeight="1" thickTop="1" thickBot="1" x14ac:dyDescent="0.3">
      <c r="A2203" s="68" t="s">
        <v>24</v>
      </c>
      <c r="B2203" s="69">
        <f t="shared" ref="B2203:F2203" si="867">IFERROR(AVERAGE(B2199:B2202),0)</f>
        <v>0</v>
      </c>
      <c r="C2203" s="69">
        <f t="shared" si="867"/>
        <v>0</v>
      </c>
      <c r="D2203" s="69">
        <f t="shared" si="867"/>
        <v>0</v>
      </c>
      <c r="E2203" s="69">
        <f t="shared" si="867"/>
        <v>1</v>
      </c>
      <c r="F2203" s="69">
        <f t="shared" si="867"/>
        <v>23.75</v>
      </c>
      <c r="G2203" s="69">
        <f>SUM(AVERAGE(G2199:G2202))</f>
        <v>24</v>
      </c>
      <c r="H2203" s="63">
        <f>AVERAGE(H2199:H2202)*0.2</f>
        <v>0</v>
      </c>
      <c r="I2203" s="63">
        <f>AVERAGE(I2199:I2202)*0.4</f>
        <v>0</v>
      </c>
      <c r="J2203" s="63">
        <f>AVERAGE(J2199:J2202)*0.6</f>
        <v>0</v>
      </c>
      <c r="K2203" s="63">
        <f>AVERAGE(K2199:K2202)*0.8</f>
        <v>8.3333333333333332E-3</v>
      </c>
      <c r="L2203" s="70">
        <f>AVERAGE(L2199:L2202)*1</f>
        <v>0.98958333333333337</v>
      </c>
      <c r="M2203" s="63">
        <f>SUM(H2203:L2203)</f>
        <v>0.99791666666666667</v>
      </c>
    </row>
    <row r="2204" spans="1:13" ht="15" customHeight="1" thickTop="1" thickBot="1" x14ac:dyDescent="0.3">
      <c r="A2204" s="71" t="s">
        <v>114</v>
      </c>
      <c r="B2204" s="72"/>
      <c r="C2204" s="72"/>
      <c r="D2204" s="72"/>
      <c r="E2204" s="72"/>
      <c r="F2204" s="72"/>
      <c r="G2204" s="73">
        <f>SUM(B2204:F2204)</f>
        <v>0</v>
      </c>
      <c r="H2204" s="74">
        <f t="shared" ref="H2204:L2204" si="868">IFERROR(B2204/$G$2204,0)</f>
        <v>0</v>
      </c>
      <c r="I2204" s="74">
        <f t="shared" si="868"/>
        <v>0</v>
      </c>
      <c r="J2204" s="74">
        <f t="shared" si="868"/>
        <v>0</v>
      </c>
      <c r="K2204" s="74">
        <f t="shared" si="868"/>
        <v>0</v>
      </c>
      <c r="L2204" s="74">
        <f t="shared" si="868"/>
        <v>0</v>
      </c>
      <c r="M2204" s="54" t="s">
        <v>14</v>
      </c>
    </row>
    <row r="2205" spans="1:13" ht="15" customHeight="1" thickTop="1" thickBot="1" x14ac:dyDescent="0.3">
      <c r="A2205" s="170" t="s">
        <v>35</v>
      </c>
      <c r="B2205" s="171"/>
      <c r="C2205" s="171"/>
      <c r="D2205" s="171"/>
      <c r="E2205" s="171"/>
      <c r="F2205" s="172"/>
      <c r="G2205" s="75">
        <v>24</v>
      </c>
      <c r="H2205" s="63" t="s">
        <v>14</v>
      </c>
      <c r="I2205" s="63" t="s">
        <v>14</v>
      </c>
      <c r="J2205" s="63" t="s">
        <v>14</v>
      </c>
      <c r="K2205" s="63" t="s">
        <v>14</v>
      </c>
      <c r="L2205" s="63" t="s">
        <v>14</v>
      </c>
      <c r="M2205" s="63">
        <f>(M2185+M2192+M2197+M2203)/4</f>
        <v>0.99086805555555557</v>
      </c>
    </row>
    <row r="2206" spans="1:13" ht="15" customHeight="1" thickTop="1" x14ac:dyDescent="0.25">
      <c r="A2206" s="37"/>
      <c r="B2206" s="37"/>
      <c r="C2206" s="37"/>
      <c r="D2206" s="37"/>
      <c r="E2206" s="37"/>
      <c r="F2206" s="37"/>
      <c r="G2206" s="37"/>
      <c r="H2206" s="37"/>
      <c r="I2206" s="37"/>
      <c r="J2206" s="37"/>
      <c r="K2206" s="37"/>
      <c r="L2206" s="37"/>
      <c r="M2206" s="37"/>
    </row>
    <row r="2207" spans="1:13" ht="15" customHeight="1" thickBot="1" x14ac:dyDescent="0.3">
      <c r="A2207" s="37"/>
      <c r="B2207" s="37"/>
      <c r="C2207" s="37"/>
      <c r="D2207" s="37"/>
      <c r="E2207" s="37"/>
      <c r="F2207" s="37"/>
      <c r="G2207" s="37"/>
      <c r="H2207" s="37"/>
      <c r="I2207" s="37"/>
      <c r="J2207" s="37"/>
      <c r="K2207" s="37"/>
      <c r="L2207" s="37"/>
      <c r="M2207" s="37"/>
    </row>
    <row r="2208" spans="1:13" ht="15" customHeight="1" thickTop="1" thickBot="1" x14ac:dyDescent="0.3">
      <c r="A2208" s="39" t="s">
        <v>0</v>
      </c>
      <c r="B2208" s="153" t="s">
        <v>49</v>
      </c>
      <c r="C2208" s="154"/>
      <c r="D2208" s="154"/>
      <c r="E2208" s="154"/>
      <c r="F2208" s="154"/>
      <c r="G2208" s="155"/>
      <c r="H2208" s="156" t="s">
        <v>111</v>
      </c>
      <c r="I2208" s="157"/>
      <c r="J2208" s="158"/>
      <c r="K2208" s="40" t="s">
        <v>2</v>
      </c>
      <c r="L2208" s="159">
        <v>45373</v>
      </c>
      <c r="M2208" s="160"/>
    </row>
    <row r="2209" spans="1:13" ht="15" customHeight="1" thickBot="1" x14ac:dyDescent="0.3">
      <c r="A2209" s="161" t="s">
        <v>3</v>
      </c>
      <c r="B2209" s="162"/>
      <c r="C2209" s="162"/>
      <c r="D2209" s="162"/>
      <c r="E2209" s="162"/>
      <c r="F2209" s="162"/>
      <c r="G2209" s="163"/>
      <c r="H2209" s="41" t="s">
        <v>112</v>
      </c>
      <c r="I2209" s="167">
        <v>22</v>
      </c>
      <c r="J2209" s="155"/>
      <c r="K2209" s="42"/>
      <c r="L2209" s="41"/>
      <c r="M2209" s="41"/>
    </row>
    <row r="2210" spans="1:13" ht="15" customHeight="1" thickBot="1" x14ac:dyDescent="0.3">
      <c r="A2210" s="164"/>
      <c r="B2210" s="165"/>
      <c r="C2210" s="165"/>
      <c r="D2210" s="165"/>
      <c r="E2210" s="165"/>
      <c r="F2210" s="165"/>
      <c r="G2210" s="166"/>
      <c r="H2210" s="41" t="s">
        <v>113</v>
      </c>
      <c r="I2210" s="167">
        <v>2</v>
      </c>
      <c r="J2210" s="155"/>
      <c r="K2210" s="41"/>
      <c r="L2210" s="41"/>
      <c r="M2210" s="41"/>
    </row>
    <row r="2211" spans="1:13" ht="15" customHeight="1" thickBot="1" x14ac:dyDescent="0.3">
      <c r="A2211" s="43" t="s">
        <v>4</v>
      </c>
      <c r="B2211" s="168" t="s">
        <v>5</v>
      </c>
      <c r="C2211" s="169"/>
      <c r="D2211" s="169"/>
      <c r="E2211" s="169"/>
      <c r="F2211" s="169"/>
      <c r="G2211" s="169"/>
      <c r="H2211" s="167" t="s">
        <v>5</v>
      </c>
      <c r="I2211" s="154"/>
      <c r="J2211" s="154"/>
      <c r="K2211" s="154"/>
      <c r="L2211" s="154"/>
      <c r="M2211" s="155"/>
    </row>
    <row r="2212" spans="1:13" ht="15" customHeight="1" thickTop="1" thickBot="1" x14ac:dyDescent="0.3">
      <c r="A2212" s="44" t="s">
        <v>6</v>
      </c>
      <c r="B2212" s="45" t="s">
        <v>7</v>
      </c>
      <c r="C2212" s="45" t="s">
        <v>8</v>
      </c>
      <c r="D2212" s="45" t="s">
        <v>9</v>
      </c>
      <c r="E2212" s="45" t="s">
        <v>10</v>
      </c>
      <c r="F2212" s="45" t="s">
        <v>11</v>
      </c>
      <c r="G2212" s="46" t="s">
        <v>12</v>
      </c>
      <c r="H2212" s="47" t="s">
        <v>7</v>
      </c>
      <c r="I2212" s="47" t="s">
        <v>8</v>
      </c>
      <c r="J2212" s="47" t="s">
        <v>9</v>
      </c>
      <c r="K2212" s="47" t="s">
        <v>10</v>
      </c>
      <c r="L2212" s="47" t="s">
        <v>11</v>
      </c>
      <c r="M2212" s="48" t="s">
        <v>12</v>
      </c>
    </row>
    <row r="2213" spans="1:13" ht="15" customHeight="1" thickTop="1" thickBot="1" x14ac:dyDescent="0.3">
      <c r="A2213" s="49" t="s">
        <v>13</v>
      </c>
      <c r="B2213" s="50"/>
      <c r="C2213" s="50"/>
      <c r="D2213" s="50"/>
      <c r="E2213" s="50">
        <v>2</v>
      </c>
      <c r="F2213" s="50">
        <v>22</v>
      </c>
      <c r="G2213" s="51">
        <f t="shared" ref="G2213:G2215" si="869">SUM(B2213:F2213)</f>
        <v>24</v>
      </c>
      <c r="H2213" s="52">
        <f t="shared" ref="H2213:L2215" si="870">IFERROR(B2213/$G$2213,0)</f>
        <v>0</v>
      </c>
      <c r="I2213" s="52">
        <f t="shared" si="870"/>
        <v>0</v>
      </c>
      <c r="J2213" s="52">
        <f t="shared" si="870"/>
        <v>0</v>
      </c>
      <c r="K2213" s="52">
        <f t="shared" si="870"/>
        <v>8.3333333333333329E-2</v>
      </c>
      <c r="L2213" s="52">
        <f t="shared" si="870"/>
        <v>0.91666666666666663</v>
      </c>
      <c r="M2213" s="53" t="s">
        <v>14</v>
      </c>
    </row>
    <row r="2214" spans="1:13" ht="15" customHeight="1" thickTop="1" thickBot="1" x14ac:dyDescent="0.3">
      <c r="A2214" s="49" t="s">
        <v>15</v>
      </c>
      <c r="B2214" s="50"/>
      <c r="C2214" s="50"/>
      <c r="D2214" s="50"/>
      <c r="E2214" s="50">
        <v>2</v>
      </c>
      <c r="F2214" s="50">
        <v>22</v>
      </c>
      <c r="G2214" s="51">
        <f t="shared" si="869"/>
        <v>24</v>
      </c>
      <c r="H2214" s="52">
        <f t="shared" si="870"/>
        <v>0</v>
      </c>
      <c r="I2214" s="52">
        <f t="shared" si="870"/>
        <v>0</v>
      </c>
      <c r="J2214" s="52">
        <f t="shared" si="870"/>
        <v>0</v>
      </c>
      <c r="K2214" s="52">
        <f t="shared" si="870"/>
        <v>8.3333333333333329E-2</v>
      </c>
      <c r="L2214" s="52">
        <f t="shared" si="870"/>
        <v>0.91666666666666663</v>
      </c>
      <c r="M2214" s="54" t="s">
        <v>14</v>
      </c>
    </row>
    <row r="2215" spans="1:13" ht="15" customHeight="1" thickTop="1" thickBot="1" x14ac:dyDescent="0.3">
      <c r="A2215" s="49" t="s">
        <v>16</v>
      </c>
      <c r="B2215" s="50"/>
      <c r="C2215" s="50"/>
      <c r="D2215" s="50"/>
      <c r="E2215" s="50">
        <v>1</v>
      </c>
      <c r="F2215" s="50">
        <v>23</v>
      </c>
      <c r="G2215" s="51">
        <f t="shared" si="869"/>
        <v>24</v>
      </c>
      <c r="H2215" s="52">
        <f t="shared" si="870"/>
        <v>0</v>
      </c>
      <c r="I2215" s="52">
        <f t="shared" si="870"/>
        <v>0</v>
      </c>
      <c r="J2215" s="52">
        <f t="shared" si="870"/>
        <v>0</v>
      </c>
      <c r="K2215" s="52">
        <f t="shared" si="870"/>
        <v>4.1666666666666664E-2</v>
      </c>
      <c r="L2215" s="52">
        <f t="shared" si="870"/>
        <v>0.95833333333333337</v>
      </c>
      <c r="M2215" s="54" t="s">
        <v>14</v>
      </c>
    </row>
    <row r="2216" spans="1:13" ht="15" customHeight="1" thickTop="1" thickBot="1" x14ac:dyDescent="0.3">
      <c r="A2216" s="55" t="s">
        <v>17</v>
      </c>
      <c r="B2216" s="56">
        <f t="shared" ref="B2216:E2216" si="871">IFERROR(AVERAGE(B2213:B2215),0)</f>
        <v>0</v>
      </c>
      <c r="C2216" s="56">
        <f t="shared" si="871"/>
        <v>0</v>
      </c>
      <c r="D2216" s="56">
        <f t="shared" si="871"/>
        <v>0</v>
      </c>
      <c r="E2216" s="56">
        <f t="shared" si="871"/>
        <v>1.6666666666666667</v>
      </c>
      <c r="F2216" s="56"/>
      <c r="G2216" s="56">
        <f>SUM(AVERAGE(G2213:G2215))</f>
        <v>24</v>
      </c>
      <c r="H2216" s="57">
        <f>AVERAGE(H2213:H2215)*0.2</f>
        <v>0</v>
      </c>
      <c r="I2216" s="57">
        <f>AVERAGE(I2213:I2215)*0.4</f>
        <v>0</v>
      </c>
      <c r="J2216" s="57">
        <f>AVERAGE(J2213:J2215)*0.6</f>
        <v>0</v>
      </c>
      <c r="K2216" s="57">
        <f>AVERAGE(K2213:K2215)*0.8</f>
        <v>5.5555555555555552E-2</v>
      </c>
      <c r="L2216" s="57">
        <f>AVERAGE(L2213:L2215)*1</f>
        <v>0.93055555555555547</v>
      </c>
      <c r="M2216" s="58">
        <f>SUM(H2216:L2216)</f>
        <v>0.98611111111111105</v>
      </c>
    </row>
    <row r="2217" spans="1:13" ht="15" customHeight="1" thickTop="1" thickBot="1" x14ac:dyDescent="0.3">
      <c r="A2217" s="59" t="s">
        <v>18</v>
      </c>
      <c r="B2217" s="45" t="s">
        <v>7</v>
      </c>
      <c r="C2217" s="45" t="s">
        <v>8</v>
      </c>
      <c r="D2217" s="45" t="s">
        <v>9</v>
      </c>
      <c r="E2217" s="45" t="s">
        <v>10</v>
      </c>
      <c r="F2217" s="45" t="s">
        <v>11</v>
      </c>
      <c r="G2217" s="46" t="s">
        <v>12</v>
      </c>
      <c r="H2217" s="45" t="s">
        <v>7</v>
      </c>
      <c r="I2217" s="45" t="s">
        <v>8</v>
      </c>
      <c r="J2217" s="45" t="s">
        <v>9</v>
      </c>
      <c r="K2217" s="45" t="s">
        <v>10</v>
      </c>
      <c r="L2217" s="60" t="s">
        <v>11</v>
      </c>
      <c r="M2217" s="46" t="s">
        <v>12</v>
      </c>
    </row>
    <row r="2218" spans="1:13" ht="15" customHeight="1" thickTop="1" thickBot="1" x14ac:dyDescent="0.3">
      <c r="A2218" s="49" t="s">
        <v>19</v>
      </c>
      <c r="B2218" s="50"/>
      <c r="C2218" s="50"/>
      <c r="D2218" s="50"/>
      <c r="E2218" s="50">
        <v>2</v>
      </c>
      <c r="F2218" s="50">
        <v>22</v>
      </c>
      <c r="G2218" s="51">
        <f t="shared" ref="G2218:G2222" si="872">SUM(B2218:F2218)</f>
        <v>24</v>
      </c>
      <c r="H2218" s="52">
        <f t="shared" ref="H2218:L2222" si="873">IFERROR(B2218/$G$2218,0)</f>
        <v>0</v>
      </c>
      <c r="I2218" s="52">
        <f t="shared" si="873"/>
        <v>0</v>
      </c>
      <c r="J2218" s="52">
        <f t="shared" si="873"/>
        <v>0</v>
      </c>
      <c r="K2218" s="52">
        <f t="shared" si="873"/>
        <v>8.3333333333333329E-2</v>
      </c>
      <c r="L2218" s="52">
        <f t="shared" si="873"/>
        <v>0.91666666666666663</v>
      </c>
      <c r="M2218" s="54" t="s">
        <v>14</v>
      </c>
    </row>
    <row r="2219" spans="1:13" ht="15" customHeight="1" thickTop="1" thickBot="1" x14ac:dyDescent="0.3">
      <c r="A2219" s="49" t="s">
        <v>20</v>
      </c>
      <c r="B2219" s="50"/>
      <c r="C2219" s="50"/>
      <c r="D2219" s="50"/>
      <c r="E2219" s="50">
        <v>1</v>
      </c>
      <c r="F2219" s="50">
        <v>23</v>
      </c>
      <c r="G2219" s="51">
        <f t="shared" si="872"/>
        <v>24</v>
      </c>
      <c r="H2219" s="52">
        <f t="shared" si="873"/>
        <v>0</v>
      </c>
      <c r="I2219" s="52">
        <f t="shared" si="873"/>
        <v>0</v>
      </c>
      <c r="J2219" s="52">
        <f t="shared" si="873"/>
        <v>0</v>
      </c>
      <c r="K2219" s="52">
        <f t="shared" si="873"/>
        <v>4.1666666666666664E-2</v>
      </c>
      <c r="L2219" s="52">
        <f t="shared" si="873"/>
        <v>0.95833333333333337</v>
      </c>
      <c r="M2219" s="54" t="s">
        <v>14</v>
      </c>
    </row>
    <row r="2220" spans="1:13" ht="15" customHeight="1" thickTop="1" thickBot="1" x14ac:dyDescent="0.3">
      <c r="A2220" s="49" t="s">
        <v>21</v>
      </c>
      <c r="B2220" s="50"/>
      <c r="C2220" s="50"/>
      <c r="D2220" s="50"/>
      <c r="E2220" s="50">
        <v>3</v>
      </c>
      <c r="F2220" s="50">
        <v>21</v>
      </c>
      <c r="G2220" s="51">
        <f t="shared" si="872"/>
        <v>24</v>
      </c>
      <c r="H2220" s="52">
        <f t="shared" si="873"/>
        <v>0</v>
      </c>
      <c r="I2220" s="52">
        <f t="shared" si="873"/>
        <v>0</v>
      </c>
      <c r="J2220" s="52">
        <f t="shared" si="873"/>
        <v>0</v>
      </c>
      <c r="K2220" s="52">
        <f t="shared" si="873"/>
        <v>0.125</v>
      </c>
      <c r="L2220" s="52">
        <f t="shared" si="873"/>
        <v>0.875</v>
      </c>
      <c r="M2220" s="54" t="s">
        <v>14</v>
      </c>
    </row>
    <row r="2221" spans="1:13" ht="15" customHeight="1" thickTop="1" thickBot="1" x14ac:dyDescent="0.3">
      <c r="A2221" s="49" t="s">
        <v>22</v>
      </c>
      <c r="B2221" s="50"/>
      <c r="C2221" s="50"/>
      <c r="D2221" s="50"/>
      <c r="E2221" s="50">
        <v>2</v>
      </c>
      <c r="F2221" s="50">
        <v>22</v>
      </c>
      <c r="G2221" s="51">
        <f t="shared" si="872"/>
        <v>24</v>
      </c>
      <c r="H2221" s="52">
        <f t="shared" si="873"/>
        <v>0</v>
      </c>
      <c r="I2221" s="52">
        <f t="shared" si="873"/>
        <v>0</v>
      </c>
      <c r="J2221" s="52">
        <f t="shared" si="873"/>
        <v>0</v>
      </c>
      <c r="K2221" s="52">
        <f t="shared" si="873"/>
        <v>8.3333333333333329E-2</v>
      </c>
      <c r="L2221" s="52">
        <f t="shared" si="873"/>
        <v>0.91666666666666663</v>
      </c>
      <c r="M2221" s="54" t="s">
        <v>14</v>
      </c>
    </row>
    <row r="2222" spans="1:13" ht="15" customHeight="1" thickTop="1" thickBot="1" x14ac:dyDescent="0.3">
      <c r="A2222" s="49" t="s">
        <v>23</v>
      </c>
      <c r="B2222" s="50"/>
      <c r="C2222" s="50"/>
      <c r="D2222" s="50"/>
      <c r="E2222" s="50">
        <v>1</v>
      </c>
      <c r="F2222" s="50">
        <v>23</v>
      </c>
      <c r="G2222" s="51">
        <f t="shared" si="872"/>
        <v>24</v>
      </c>
      <c r="H2222" s="52">
        <f t="shared" si="873"/>
        <v>0</v>
      </c>
      <c r="I2222" s="52">
        <f t="shared" si="873"/>
        <v>0</v>
      </c>
      <c r="J2222" s="52">
        <f t="shared" si="873"/>
        <v>0</v>
      </c>
      <c r="K2222" s="52">
        <f t="shared" si="873"/>
        <v>4.1666666666666664E-2</v>
      </c>
      <c r="L2222" s="52">
        <f t="shared" si="873"/>
        <v>0.95833333333333337</v>
      </c>
      <c r="M2222" s="54"/>
    </row>
    <row r="2223" spans="1:13" ht="15" customHeight="1" thickTop="1" thickBot="1" x14ac:dyDescent="0.3">
      <c r="A2223" s="55" t="s">
        <v>24</v>
      </c>
      <c r="B2223" s="56">
        <f t="shared" ref="B2223:E2223" si="874">IFERROR(AVERAGE(B2218:B2222),0)</f>
        <v>0</v>
      </c>
      <c r="C2223" s="56">
        <f t="shared" si="874"/>
        <v>0</v>
      </c>
      <c r="D2223" s="56">
        <f t="shared" si="874"/>
        <v>0</v>
      </c>
      <c r="E2223" s="56">
        <f t="shared" si="874"/>
        <v>1.8</v>
      </c>
      <c r="F2223" s="56"/>
      <c r="G2223" s="56">
        <f>SUM(AVERAGE(G2218:G2222))</f>
        <v>24</v>
      </c>
      <c r="H2223" s="58">
        <f>AVERAGE(H2218:H2222)*0.2</f>
        <v>0</v>
      </c>
      <c r="I2223" s="58">
        <f>AVERAGE(I2218:I2222)*0.4</f>
        <v>0</v>
      </c>
      <c r="J2223" s="58">
        <f>AVERAGE(J2218:J2222)*0.6</f>
        <v>0</v>
      </c>
      <c r="K2223" s="58">
        <f>AVERAGE(K2218:K2222)*0.8</f>
        <v>0.06</v>
      </c>
      <c r="L2223" s="61">
        <f>AVERAGE(L2218:L2222)*1</f>
        <v>0.92500000000000004</v>
      </c>
      <c r="M2223" s="58">
        <f>SUM(H2223:L2223)</f>
        <v>0.9850000000000001</v>
      </c>
    </row>
    <row r="2224" spans="1:13" ht="15" customHeight="1" thickTop="1" thickBot="1" x14ac:dyDescent="0.3">
      <c r="A2224" s="59" t="s">
        <v>25</v>
      </c>
      <c r="B2224" s="45" t="s">
        <v>7</v>
      </c>
      <c r="C2224" s="45" t="s">
        <v>8</v>
      </c>
      <c r="D2224" s="45" t="s">
        <v>9</v>
      </c>
      <c r="E2224" s="45" t="s">
        <v>10</v>
      </c>
      <c r="F2224" s="45" t="s">
        <v>11</v>
      </c>
      <c r="G2224" s="46" t="s">
        <v>12</v>
      </c>
      <c r="H2224" s="45" t="s">
        <v>7</v>
      </c>
      <c r="I2224" s="45" t="s">
        <v>8</v>
      </c>
      <c r="J2224" s="45" t="s">
        <v>9</v>
      </c>
      <c r="K2224" s="45" t="s">
        <v>10</v>
      </c>
      <c r="L2224" s="60" t="s">
        <v>11</v>
      </c>
      <c r="M2224" s="46" t="s">
        <v>12</v>
      </c>
    </row>
    <row r="2225" spans="1:13" ht="15" customHeight="1" thickTop="1" thickBot="1" x14ac:dyDescent="0.3">
      <c r="A2225" s="49" t="s">
        <v>26</v>
      </c>
      <c r="B2225" s="50"/>
      <c r="C2225" s="50"/>
      <c r="D2225" s="50"/>
      <c r="E2225" s="50">
        <v>2</v>
      </c>
      <c r="F2225" s="50">
        <v>22</v>
      </c>
      <c r="G2225" s="51">
        <f t="shared" ref="G2225:G2227" si="875">SUM(B2225:F2225)</f>
        <v>24</v>
      </c>
      <c r="H2225" s="52">
        <f t="shared" ref="H2225:L2227" si="876">IFERROR(B2225/$G$2225,0)</f>
        <v>0</v>
      </c>
      <c r="I2225" s="52">
        <f t="shared" si="876"/>
        <v>0</v>
      </c>
      <c r="J2225" s="52">
        <f t="shared" si="876"/>
        <v>0</v>
      </c>
      <c r="K2225" s="52">
        <f t="shared" si="876"/>
        <v>8.3333333333333329E-2</v>
      </c>
      <c r="L2225" s="52">
        <f t="shared" si="876"/>
        <v>0.91666666666666663</v>
      </c>
      <c r="M2225" s="54" t="s">
        <v>14</v>
      </c>
    </row>
    <row r="2226" spans="1:13" ht="15" customHeight="1" thickTop="1" thickBot="1" x14ac:dyDescent="0.3">
      <c r="A2226" s="49" t="s">
        <v>27</v>
      </c>
      <c r="B2226" s="50"/>
      <c r="C2226" s="50"/>
      <c r="D2226" s="50"/>
      <c r="E2226" s="50">
        <v>2</v>
      </c>
      <c r="F2226" s="50">
        <v>22</v>
      </c>
      <c r="G2226" s="51">
        <f t="shared" si="875"/>
        <v>24</v>
      </c>
      <c r="H2226" s="52">
        <f t="shared" si="876"/>
        <v>0</v>
      </c>
      <c r="I2226" s="52">
        <f t="shared" si="876"/>
        <v>0</v>
      </c>
      <c r="J2226" s="52">
        <f t="shared" si="876"/>
        <v>0</v>
      </c>
      <c r="K2226" s="52">
        <f t="shared" si="876"/>
        <v>8.3333333333333329E-2</v>
      </c>
      <c r="L2226" s="52">
        <f t="shared" si="876"/>
        <v>0.91666666666666663</v>
      </c>
      <c r="M2226" s="54" t="s">
        <v>14</v>
      </c>
    </row>
    <row r="2227" spans="1:13" ht="15" customHeight="1" thickTop="1" thickBot="1" x14ac:dyDescent="0.3">
      <c r="A2227" s="49" t="s">
        <v>28</v>
      </c>
      <c r="B2227" s="50"/>
      <c r="C2227" s="50"/>
      <c r="D2227" s="50"/>
      <c r="E2227" s="50">
        <v>2</v>
      </c>
      <c r="F2227" s="50">
        <v>22</v>
      </c>
      <c r="G2227" s="51">
        <f t="shared" si="875"/>
        <v>24</v>
      </c>
      <c r="H2227" s="52">
        <f t="shared" si="876"/>
        <v>0</v>
      </c>
      <c r="I2227" s="52">
        <f t="shared" si="876"/>
        <v>0</v>
      </c>
      <c r="J2227" s="52">
        <f t="shared" si="876"/>
        <v>0</v>
      </c>
      <c r="K2227" s="52">
        <f t="shared" si="876"/>
        <v>8.3333333333333329E-2</v>
      </c>
      <c r="L2227" s="52">
        <f t="shared" si="876"/>
        <v>0.91666666666666663</v>
      </c>
      <c r="M2227" s="54" t="s">
        <v>14</v>
      </c>
    </row>
    <row r="2228" spans="1:13" ht="15" customHeight="1" thickTop="1" thickBot="1" x14ac:dyDescent="0.3">
      <c r="A2228" s="55" t="s">
        <v>24</v>
      </c>
      <c r="B2228" s="56">
        <f t="shared" ref="B2228:F2228" si="877">IFERROR(AVERAGE(B2225:B2227),0)</f>
        <v>0</v>
      </c>
      <c r="C2228" s="56">
        <f t="shared" si="877"/>
        <v>0</v>
      </c>
      <c r="D2228" s="62">
        <f t="shared" si="877"/>
        <v>0</v>
      </c>
      <c r="E2228" s="62">
        <f t="shared" si="877"/>
        <v>2</v>
      </c>
      <c r="F2228" s="62">
        <f t="shared" si="877"/>
        <v>22</v>
      </c>
      <c r="G2228" s="62">
        <f>SUM(AVERAGE(G2225:G2227))</f>
        <v>24</v>
      </c>
      <c r="H2228" s="58">
        <f>AVERAGE(H2225:H2227)*0.2</f>
        <v>0</v>
      </c>
      <c r="I2228" s="58">
        <f>AVERAGE(I2225:I2227)*0.4</f>
        <v>0</v>
      </c>
      <c r="J2228" s="58">
        <f>AVERAGE(J2225:J2227)*0.6</f>
        <v>0</v>
      </c>
      <c r="K2228" s="58">
        <f>AVERAGE(K2225:K2227)*0.8</f>
        <v>6.6666666666666666E-2</v>
      </c>
      <c r="L2228" s="61">
        <f>AVERAGE(L2225:L2227)*1</f>
        <v>0.91666666666666663</v>
      </c>
      <c r="M2228" s="63">
        <f>SUM(H2228:L2228)</f>
        <v>0.98333333333333328</v>
      </c>
    </row>
    <row r="2229" spans="1:13" ht="15" customHeight="1" thickTop="1" thickBot="1" x14ac:dyDescent="0.3">
      <c r="A2229" s="44" t="s">
        <v>29</v>
      </c>
      <c r="B2229" s="45" t="s">
        <v>7</v>
      </c>
      <c r="C2229" s="45" t="s">
        <v>8</v>
      </c>
      <c r="D2229" s="45" t="s">
        <v>9</v>
      </c>
      <c r="E2229" s="45" t="s">
        <v>10</v>
      </c>
      <c r="F2229" s="45" t="s">
        <v>11</v>
      </c>
      <c r="G2229" s="46" t="s">
        <v>12</v>
      </c>
      <c r="H2229" s="45" t="s">
        <v>7</v>
      </c>
      <c r="I2229" s="45" t="s">
        <v>8</v>
      </c>
      <c r="J2229" s="45" t="s">
        <v>9</v>
      </c>
      <c r="K2229" s="45" t="s">
        <v>10</v>
      </c>
      <c r="L2229" s="60" t="s">
        <v>11</v>
      </c>
      <c r="M2229" s="46" t="s">
        <v>12</v>
      </c>
    </row>
    <row r="2230" spans="1:13" ht="15" customHeight="1" thickTop="1" thickBot="1" x14ac:dyDescent="0.3">
      <c r="A2230" s="64" t="s">
        <v>30</v>
      </c>
      <c r="B2230" s="65"/>
      <c r="C2230" s="65"/>
      <c r="D2230" s="65"/>
      <c r="E2230" s="50">
        <v>2</v>
      </c>
      <c r="F2230" s="50">
        <v>22</v>
      </c>
      <c r="G2230" s="66">
        <f t="shared" ref="G2230:G2233" si="878">SUM(B2230:F2230)</f>
        <v>24</v>
      </c>
      <c r="H2230" s="67">
        <f t="shared" ref="H2230:L2233" si="879">IFERROR(B2230/$G$2230,0)</f>
        <v>0</v>
      </c>
      <c r="I2230" s="67">
        <f t="shared" si="879"/>
        <v>0</v>
      </c>
      <c r="J2230" s="67">
        <f t="shared" si="879"/>
        <v>0</v>
      </c>
      <c r="K2230" s="67">
        <f t="shared" si="879"/>
        <v>8.3333333333333329E-2</v>
      </c>
      <c r="L2230" s="67">
        <f t="shared" si="879"/>
        <v>0.91666666666666663</v>
      </c>
      <c r="M2230" s="54" t="s">
        <v>14</v>
      </c>
    </row>
    <row r="2231" spans="1:13" ht="15" customHeight="1" thickTop="1" thickBot="1" x14ac:dyDescent="0.3">
      <c r="A2231" s="64" t="s">
        <v>31</v>
      </c>
      <c r="B2231" s="65"/>
      <c r="C2231" s="65"/>
      <c r="D2231" s="65"/>
      <c r="E2231" s="50">
        <v>1</v>
      </c>
      <c r="F2231" s="50">
        <v>23</v>
      </c>
      <c r="G2231" s="66">
        <f t="shared" si="878"/>
        <v>24</v>
      </c>
      <c r="H2231" s="67">
        <f t="shared" si="879"/>
        <v>0</v>
      </c>
      <c r="I2231" s="67">
        <f t="shared" si="879"/>
        <v>0</v>
      </c>
      <c r="J2231" s="67">
        <f t="shared" si="879"/>
        <v>0</v>
      </c>
      <c r="K2231" s="67">
        <f t="shared" si="879"/>
        <v>4.1666666666666664E-2</v>
      </c>
      <c r="L2231" s="67">
        <f t="shared" si="879"/>
        <v>0.95833333333333337</v>
      </c>
      <c r="M2231" s="54" t="s">
        <v>14</v>
      </c>
    </row>
    <row r="2232" spans="1:13" ht="15" customHeight="1" thickTop="1" thickBot="1" x14ac:dyDescent="0.3">
      <c r="A2232" s="64" t="s">
        <v>32</v>
      </c>
      <c r="B2232" s="65"/>
      <c r="C2232" s="65"/>
      <c r="D2232" s="65"/>
      <c r="E2232" s="50">
        <v>2</v>
      </c>
      <c r="F2232" s="50">
        <v>22</v>
      </c>
      <c r="G2232" s="66">
        <f t="shared" si="878"/>
        <v>24</v>
      </c>
      <c r="H2232" s="67">
        <f t="shared" si="879"/>
        <v>0</v>
      </c>
      <c r="I2232" s="67">
        <f t="shared" si="879"/>
        <v>0</v>
      </c>
      <c r="J2232" s="67">
        <f t="shared" si="879"/>
        <v>0</v>
      </c>
      <c r="K2232" s="67">
        <f t="shared" si="879"/>
        <v>8.3333333333333329E-2</v>
      </c>
      <c r="L2232" s="67">
        <f t="shared" si="879"/>
        <v>0.91666666666666663</v>
      </c>
      <c r="M2232" s="54" t="s">
        <v>14</v>
      </c>
    </row>
    <row r="2233" spans="1:13" ht="15" customHeight="1" thickTop="1" thickBot="1" x14ac:dyDescent="0.3">
      <c r="A2233" s="64" t="s">
        <v>33</v>
      </c>
      <c r="B2233" s="65"/>
      <c r="C2233" s="65"/>
      <c r="D2233" s="65"/>
      <c r="E2233" s="50">
        <v>1</v>
      </c>
      <c r="F2233" s="50">
        <v>23</v>
      </c>
      <c r="G2233" s="66">
        <f t="shared" si="878"/>
        <v>24</v>
      </c>
      <c r="H2233" s="67">
        <f t="shared" si="879"/>
        <v>0</v>
      </c>
      <c r="I2233" s="67">
        <f t="shared" si="879"/>
        <v>0</v>
      </c>
      <c r="J2233" s="67">
        <f t="shared" si="879"/>
        <v>0</v>
      </c>
      <c r="K2233" s="67">
        <f t="shared" si="879"/>
        <v>4.1666666666666664E-2</v>
      </c>
      <c r="L2233" s="67">
        <f t="shared" si="879"/>
        <v>0.95833333333333337</v>
      </c>
      <c r="M2233" s="54" t="s">
        <v>14</v>
      </c>
    </row>
    <row r="2234" spans="1:13" ht="15" customHeight="1" thickTop="1" thickBot="1" x14ac:dyDescent="0.3">
      <c r="A2234" s="68" t="s">
        <v>24</v>
      </c>
      <c r="B2234" s="69">
        <f t="shared" ref="B2234:F2234" si="880">IFERROR(AVERAGE(B2230:B2233),0)</f>
        <v>0</v>
      </c>
      <c r="C2234" s="69">
        <f t="shared" si="880"/>
        <v>0</v>
      </c>
      <c r="D2234" s="69">
        <f t="shared" si="880"/>
        <v>0</v>
      </c>
      <c r="E2234" s="69">
        <f t="shared" si="880"/>
        <v>1.5</v>
      </c>
      <c r="F2234" s="69">
        <f t="shared" si="880"/>
        <v>22.5</v>
      </c>
      <c r="G2234" s="69">
        <f>SUM(AVERAGE(G2230:G2233))</f>
        <v>24</v>
      </c>
      <c r="H2234" s="63">
        <f>AVERAGE(H2230:H2233)*0.2</f>
        <v>0</v>
      </c>
      <c r="I2234" s="63">
        <f>AVERAGE(I2230:I2233)*0.4</f>
        <v>0</v>
      </c>
      <c r="J2234" s="63">
        <f>AVERAGE(J2230:J2233)*0.6</f>
        <v>0</v>
      </c>
      <c r="K2234" s="63">
        <f>AVERAGE(K2230:K2233)*0.8</f>
        <v>4.9999999999999996E-2</v>
      </c>
      <c r="L2234" s="70">
        <f>AVERAGE(L2230:L2233)*1</f>
        <v>0.9375</v>
      </c>
      <c r="M2234" s="63">
        <f>SUM(H2234:L2234)</f>
        <v>0.98750000000000004</v>
      </c>
    </row>
    <row r="2235" spans="1:13" ht="15" customHeight="1" thickTop="1" thickBot="1" x14ac:dyDescent="0.3">
      <c r="A2235" s="71" t="s">
        <v>114</v>
      </c>
      <c r="B2235" s="72"/>
      <c r="C2235" s="72"/>
      <c r="D2235" s="72"/>
      <c r="E2235" s="72"/>
      <c r="F2235" s="72"/>
      <c r="G2235" s="73">
        <f>SUM(B2235:F2235)</f>
        <v>0</v>
      </c>
      <c r="H2235" s="74">
        <f t="shared" ref="H2235:L2235" si="881">IFERROR(B2235/$G$2235,0)</f>
        <v>0</v>
      </c>
      <c r="I2235" s="74">
        <f t="shared" si="881"/>
        <v>0</v>
      </c>
      <c r="J2235" s="74">
        <f t="shared" si="881"/>
        <v>0</v>
      </c>
      <c r="K2235" s="74">
        <f t="shared" si="881"/>
        <v>0</v>
      </c>
      <c r="L2235" s="74">
        <f t="shared" si="881"/>
        <v>0</v>
      </c>
      <c r="M2235" s="54" t="s">
        <v>14</v>
      </c>
    </row>
    <row r="2236" spans="1:13" ht="15" customHeight="1" thickTop="1" thickBot="1" x14ac:dyDescent="0.3">
      <c r="A2236" s="170" t="s">
        <v>35</v>
      </c>
      <c r="B2236" s="171"/>
      <c r="C2236" s="171"/>
      <c r="D2236" s="171"/>
      <c r="E2236" s="171"/>
      <c r="F2236" s="172"/>
      <c r="G2236" s="75">
        <v>24</v>
      </c>
      <c r="H2236" s="63" t="s">
        <v>14</v>
      </c>
      <c r="I2236" s="63" t="s">
        <v>14</v>
      </c>
      <c r="J2236" s="63" t="s">
        <v>14</v>
      </c>
      <c r="K2236" s="63" t="s">
        <v>14</v>
      </c>
      <c r="L2236" s="63" t="s">
        <v>14</v>
      </c>
      <c r="M2236" s="63">
        <f>(M2216+M2223+M2228+M2234)/4</f>
        <v>0.98548611111111106</v>
      </c>
    </row>
    <row r="2237" spans="1:13" ht="15" customHeight="1" thickTop="1" x14ac:dyDescent="0.25">
      <c r="A2237" s="37"/>
      <c r="B2237" s="37"/>
      <c r="C2237" s="37"/>
      <c r="D2237" s="37"/>
      <c r="E2237" s="37"/>
      <c r="F2237" s="37"/>
      <c r="G2237" s="37"/>
      <c r="H2237" s="37"/>
      <c r="I2237" s="37"/>
      <c r="J2237" s="37"/>
      <c r="K2237" s="37"/>
      <c r="L2237" s="37"/>
      <c r="M2237" s="37"/>
    </row>
    <row r="2238" spans="1:13" ht="15" customHeight="1" thickBot="1" x14ac:dyDescent="0.3">
      <c r="A2238" s="37"/>
      <c r="B2238" s="37"/>
      <c r="C2238" s="37"/>
      <c r="D2238" s="37"/>
      <c r="E2238" s="37"/>
      <c r="F2238" s="37"/>
      <c r="G2238" s="37"/>
      <c r="H2238" s="37"/>
      <c r="I2238" s="37"/>
      <c r="J2238" s="37"/>
      <c r="K2238" s="37"/>
      <c r="L2238" s="37"/>
      <c r="M2238" s="37"/>
    </row>
    <row r="2239" spans="1:13" ht="15" customHeight="1" thickTop="1" thickBot="1" x14ac:dyDescent="0.3">
      <c r="A2239" s="39" t="s">
        <v>0</v>
      </c>
      <c r="B2239" s="153" t="s">
        <v>47</v>
      </c>
      <c r="C2239" s="154"/>
      <c r="D2239" s="154"/>
      <c r="E2239" s="154"/>
      <c r="F2239" s="154"/>
      <c r="G2239" s="155"/>
      <c r="H2239" s="156" t="s">
        <v>111</v>
      </c>
      <c r="I2239" s="157"/>
      <c r="J2239" s="158"/>
      <c r="K2239" s="40" t="s">
        <v>2</v>
      </c>
      <c r="L2239" s="159">
        <v>45367</v>
      </c>
      <c r="M2239" s="160"/>
    </row>
    <row r="2240" spans="1:13" ht="15" customHeight="1" thickBot="1" x14ac:dyDescent="0.3">
      <c r="A2240" s="161" t="s">
        <v>3</v>
      </c>
      <c r="B2240" s="162"/>
      <c r="C2240" s="162"/>
      <c r="D2240" s="162"/>
      <c r="E2240" s="162"/>
      <c r="F2240" s="162"/>
      <c r="G2240" s="163"/>
      <c r="H2240" s="41" t="s">
        <v>112</v>
      </c>
      <c r="I2240" s="167">
        <v>20</v>
      </c>
      <c r="J2240" s="155"/>
      <c r="K2240" s="42"/>
      <c r="L2240" s="41"/>
      <c r="M2240" s="41"/>
    </row>
    <row r="2241" spans="1:13" ht="15" customHeight="1" thickBot="1" x14ac:dyDescent="0.3">
      <c r="A2241" s="164"/>
      <c r="B2241" s="165"/>
      <c r="C2241" s="165"/>
      <c r="D2241" s="165"/>
      <c r="E2241" s="165"/>
      <c r="F2241" s="165"/>
      <c r="G2241" s="166"/>
      <c r="H2241" s="41" t="s">
        <v>113</v>
      </c>
      <c r="I2241" s="167">
        <v>2</v>
      </c>
      <c r="J2241" s="155"/>
      <c r="K2241" s="41">
        <v>2</v>
      </c>
      <c r="L2241" s="41"/>
      <c r="M2241" s="41"/>
    </row>
    <row r="2242" spans="1:13" ht="15" customHeight="1" thickBot="1" x14ac:dyDescent="0.3">
      <c r="A2242" s="43" t="s">
        <v>4</v>
      </c>
      <c r="B2242" s="168" t="s">
        <v>5</v>
      </c>
      <c r="C2242" s="169"/>
      <c r="D2242" s="169"/>
      <c r="E2242" s="169"/>
      <c r="F2242" s="169"/>
      <c r="G2242" s="169"/>
      <c r="H2242" s="167" t="s">
        <v>5</v>
      </c>
      <c r="I2242" s="154"/>
      <c r="J2242" s="154"/>
      <c r="K2242" s="154"/>
      <c r="L2242" s="154"/>
      <c r="M2242" s="155"/>
    </row>
    <row r="2243" spans="1:13" ht="15" customHeight="1" thickTop="1" thickBot="1" x14ac:dyDescent="0.3">
      <c r="A2243" s="44" t="s">
        <v>6</v>
      </c>
      <c r="B2243" s="45" t="s">
        <v>7</v>
      </c>
      <c r="C2243" s="45" t="s">
        <v>8</v>
      </c>
      <c r="D2243" s="45" t="s">
        <v>9</v>
      </c>
      <c r="E2243" s="45" t="s">
        <v>10</v>
      </c>
      <c r="F2243" s="45" t="s">
        <v>11</v>
      </c>
      <c r="G2243" s="46" t="s">
        <v>12</v>
      </c>
      <c r="H2243" s="47" t="s">
        <v>7</v>
      </c>
      <c r="I2243" s="47" t="s">
        <v>8</v>
      </c>
      <c r="J2243" s="47" t="s">
        <v>9</v>
      </c>
      <c r="K2243" s="47" t="s">
        <v>10</v>
      </c>
      <c r="L2243" s="47" t="s">
        <v>11</v>
      </c>
      <c r="M2243" s="48" t="s">
        <v>12</v>
      </c>
    </row>
    <row r="2244" spans="1:13" ht="15" customHeight="1" thickTop="1" thickBot="1" x14ac:dyDescent="0.3">
      <c r="A2244" s="49" t="s">
        <v>13</v>
      </c>
      <c r="B2244" s="50"/>
      <c r="C2244" s="50"/>
      <c r="D2244" s="50"/>
      <c r="E2244" s="50">
        <v>3</v>
      </c>
      <c r="F2244" s="50">
        <v>19</v>
      </c>
      <c r="G2244" s="51">
        <f t="shared" ref="G2244:G2246" si="882">SUM(B2244:F2244)</f>
        <v>22</v>
      </c>
      <c r="H2244" s="52">
        <f t="shared" ref="H2244:L2246" si="883">IFERROR(B2244/$G$2244,0)</f>
        <v>0</v>
      </c>
      <c r="I2244" s="52">
        <f t="shared" si="883"/>
        <v>0</v>
      </c>
      <c r="J2244" s="52">
        <f t="shared" si="883"/>
        <v>0</v>
      </c>
      <c r="K2244" s="52">
        <f t="shared" si="883"/>
        <v>0.13636363636363635</v>
      </c>
      <c r="L2244" s="52">
        <f t="shared" si="883"/>
        <v>0.86363636363636365</v>
      </c>
      <c r="M2244" s="53" t="s">
        <v>14</v>
      </c>
    </row>
    <row r="2245" spans="1:13" ht="15" customHeight="1" thickTop="1" thickBot="1" x14ac:dyDescent="0.3">
      <c r="A2245" s="49" t="s">
        <v>15</v>
      </c>
      <c r="B2245" s="50"/>
      <c r="C2245" s="50"/>
      <c r="D2245" s="50"/>
      <c r="E2245" s="50">
        <v>2</v>
      </c>
      <c r="F2245" s="50">
        <v>20</v>
      </c>
      <c r="G2245" s="51">
        <f t="shared" si="882"/>
        <v>22</v>
      </c>
      <c r="H2245" s="52">
        <f t="shared" si="883"/>
        <v>0</v>
      </c>
      <c r="I2245" s="52">
        <f t="shared" si="883"/>
        <v>0</v>
      </c>
      <c r="J2245" s="52">
        <f t="shared" si="883"/>
        <v>0</v>
      </c>
      <c r="K2245" s="52">
        <f t="shared" si="883"/>
        <v>9.0909090909090912E-2</v>
      </c>
      <c r="L2245" s="52">
        <f t="shared" si="883"/>
        <v>0.90909090909090906</v>
      </c>
      <c r="M2245" s="54" t="s">
        <v>14</v>
      </c>
    </row>
    <row r="2246" spans="1:13" ht="15" customHeight="1" thickTop="1" thickBot="1" x14ac:dyDescent="0.3">
      <c r="A2246" s="49" t="s">
        <v>16</v>
      </c>
      <c r="B2246" s="50"/>
      <c r="C2246" s="50"/>
      <c r="D2246" s="50"/>
      <c r="E2246" s="50">
        <v>2</v>
      </c>
      <c r="F2246" s="50">
        <v>20</v>
      </c>
      <c r="G2246" s="51">
        <f t="shared" si="882"/>
        <v>22</v>
      </c>
      <c r="H2246" s="52">
        <f t="shared" si="883"/>
        <v>0</v>
      </c>
      <c r="I2246" s="52">
        <f t="shared" si="883"/>
        <v>0</v>
      </c>
      <c r="J2246" s="52">
        <f t="shared" si="883"/>
        <v>0</v>
      </c>
      <c r="K2246" s="52">
        <f t="shared" si="883"/>
        <v>9.0909090909090912E-2</v>
      </c>
      <c r="L2246" s="52">
        <f t="shared" si="883"/>
        <v>0.90909090909090906</v>
      </c>
      <c r="M2246" s="54" t="s">
        <v>14</v>
      </c>
    </row>
    <row r="2247" spans="1:13" ht="15" customHeight="1" thickTop="1" thickBot="1" x14ac:dyDescent="0.3">
      <c r="A2247" s="55" t="s">
        <v>17</v>
      </c>
      <c r="B2247" s="56">
        <f t="shared" ref="B2247:E2247" si="884">IFERROR(AVERAGE(B2244:B2246),0)</f>
        <v>0</v>
      </c>
      <c r="C2247" s="56">
        <f t="shared" si="884"/>
        <v>0</v>
      </c>
      <c r="D2247" s="56">
        <f t="shared" si="884"/>
        <v>0</v>
      </c>
      <c r="E2247" s="56">
        <f t="shared" si="884"/>
        <v>2.3333333333333335</v>
      </c>
      <c r="F2247" s="56"/>
      <c r="G2247" s="56">
        <f>SUM(AVERAGE(G2244:G2246))</f>
        <v>22</v>
      </c>
      <c r="H2247" s="57">
        <f>AVERAGE(H2244:H2246)*0.2</f>
        <v>0</v>
      </c>
      <c r="I2247" s="57">
        <f>AVERAGE(I2244:I2246)*0.4</f>
        <v>0</v>
      </c>
      <c r="J2247" s="57">
        <f>AVERAGE(J2244:J2246)*0.6</f>
        <v>0</v>
      </c>
      <c r="K2247" s="57">
        <f>AVERAGE(K2244:K2246)*0.8</f>
        <v>8.4848484848484854E-2</v>
      </c>
      <c r="L2247" s="57">
        <f>AVERAGE(L2244:L2246)*1</f>
        <v>0.89393939393939392</v>
      </c>
      <c r="M2247" s="58">
        <f>SUM(H2247:L2247)</f>
        <v>0.97878787878787876</v>
      </c>
    </row>
    <row r="2248" spans="1:13" ht="15" customHeight="1" thickTop="1" thickBot="1" x14ac:dyDescent="0.3">
      <c r="A2248" s="59" t="s">
        <v>18</v>
      </c>
      <c r="B2248" s="45" t="s">
        <v>7</v>
      </c>
      <c r="C2248" s="45" t="s">
        <v>8</v>
      </c>
      <c r="D2248" s="45" t="s">
        <v>9</v>
      </c>
      <c r="E2248" s="45" t="s">
        <v>10</v>
      </c>
      <c r="F2248" s="45"/>
      <c r="G2248" s="46" t="s">
        <v>12</v>
      </c>
      <c r="H2248" s="45" t="s">
        <v>7</v>
      </c>
      <c r="I2248" s="45" t="s">
        <v>8</v>
      </c>
      <c r="J2248" s="45" t="s">
        <v>9</v>
      </c>
      <c r="K2248" s="45" t="s">
        <v>10</v>
      </c>
      <c r="L2248" s="60" t="s">
        <v>11</v>
      </c>
      <c r="M2248" s="46" t="s">
        <v>12</v>
      </c>
    </row>
    <row r="2249" spans="1:13" ht="15" customHeight="1" thickTop="1" thickBot="1" x14ac:dyDescent="0.3">
      <c r="A2249" s="49" t="s">
        <v>19</v>
      </c>
      <c r="B2249" s="50"/>
      <c r="C2249" s="50"/>
      <c r="D2249" s="50"/>
      <c r="E2249" s="50">
        <v>3</v>
      </c>
      <c r="F2249" s="50">
        <v>19</v>
      </c>
      <c r="G2249" s="51">
        <f t="shared" ref="G2249:G2253" si="885">SUM(B2249:F2249)</f>
        <v>22</v>
      </c>
      <c r="H2249" s="52">
        <f t="shared" ref="H2249:L2253" si="886">IFERROR(B2249/$G$2249,0)</f>
        <v>0</v>
      </c>
      <c r="I2249" s="52">
        <f t="shared" si="886"/>
        <v>0</v>
      </c>
      <c r="J2249" s="52">
        <f t="shared" si="886"/>
        <v>0</v>
      </c>
      <c r="K2249" s="52">
        <f t="shared" si="886"/>
        <v>0.13636363636363635</v>
      </c>
      <c r="L2249" s="52">
        <f t="shared" si="886"/>
        <v>0.86363636363636365</v>
      </c>
      <c r="M2249" s="54" t="s">
        <v>14</v>
      </c>
    </row>
    <row r="2250" spans="1:13" ht="15" customHeight="1" thickTop="1" thickBot="1" x14ac:dyDescent="0.3">
      <c r="A2250" s="49" t="s">
        <v>20</v>
      </c>
      <c r="B2250" s="50"/>
      <c r="C2250" s="50"/>
      <c r="D2250" s="50"/>
      <c r="E2250" s="50">
        <v>3</v>
      </c>
      <c r="F2250" s="50">
        <v>19</v>
      </c>
      <c r="G2250" s="51">
        <f t="shared" si="885"/>
        <v>22</v>
      </c>
      <c r="H2250" s="52">
        <f t="shared" si="886"/>
        <v>0</v>
      </c>
      <c r="I2250" s="52">
        <f t="shared" si="886"/>
        <v>0</v>
      </c>
      <c r="J2250" s="52">
        <f t="shared" si="886"/>
        <v>0</v>
      </c>
      <c r="K2250" s="52">
        <f t="shared" si="886"/>
        <v>0.13636363636363635</v>
      </c>
      <c r="L2250" s="52">
        <f t="shared" si="886"/>
        <v>0.86363636363636365</v>
      </c>
      <c r="M2250" s="54" t="s">
        <v>14</v>
      </c>
    </row>
    <row r="2251" spans="1:13" ht="15" customHeight="1" thickTop="1" thickBot="1" x14ac:dyDescent="0.3">
      <c r="A2251" s="49" t="s">
        <v>21</v>
      </c>
      <c r="B2251" s="50"/>
      <c r="C2251" s="50"/>
      <c r="D2251" s="50"/>
      <c r="E2251" s="50">
        <v>3</v>
      </c>
      <c r="F2251" s="50">
        <v>19</v>
      </c>
      <c r="G2251" s="51">
        <f t="shared" si="885"/>
        <v>22</v>
      </c>
      <c r="H2251" s="52">
        <f t="shared" si="886"/>
        <v>0</v>
      </c>
      <c r="I2251" s="52">
        <f t="shared" si="886"/>
        <v>0</v>
      </c>
      <c r="J2251" s="52">
        <f t="shared" si="886"/>
        <v>0</v>
      </c>
      <c r="K2251" s="52">
        <f t="shared" si="886"/>
        <v>0.13636363636363635</v>
      </c>
      <c r="L2251" s="52">
        <f t="shared" si="886"/>
        <v>0.86363636363636365</v>
      </c>
      <c r="M2251" s="54" t="s">
        <v>14</v>
      </c>
    </row>
    <row r="2252" spans="1:13" ht="15" customHeight="1" thickTop="1" thickBot="1" x14ac:dyDescent="0.3">
      <c r="A2252" s="49" t="s">
        <v>22</v>
      </c>
      <c r="B2252" s="50"/>
      <c r="C2252" s="50"/>
      <c r="D2252" s="50"/>
      <c r="E2252" s="50">
        <v>3</v>
      </c>
      <c r="F2252" s="50">
        <v>19</v>
      </c>
      <c r="G2252" s="51">
        <f t="shared" si="885"/>
        <v>22</v>
      </c>
      <c r="H2252" s="52">
        <f t="shared" si="886"/>
        <v>0</v>
      </c>
      <c r="I2252" s="52">
        <f t="shared" si="886"/>
        <v>0</v>
      </c>
      <c r="J2252" s="52">
        <f t="shared" si="886"/>
        <v>0</v>
      </c>
      <c r="K2252" s="52">
        <f t="shared" si="886"/>
        <v>0.13636363636363635</v>
      </c>
      <c r="L2252" s="52">
        <f t="shared" si="886"/>
        <v>0.86363636363636365</v>
      </c>
      <c r="M2252" s="54" t="s">
        <v>14</v>
      </c>
    </row>
    <row r="2253" spans="1:13" ht="15" customHeight="1" thickTop="1" thickBot="1" x14ac:dyDescent="0.3">
      <c r="A2253" s="49" t="s">
        <v>23</v>
      </c>
      <c r="B2253" s="50"/>
      <c r="C2253" s="50"/>
      <c r="D2253" s="50"/>
      <c r="E2253" s="50">
        <v>2</v>
      </c>
      <c r="F2253" s="50">
        <v>20</v>
      </c>
      <c r="G2253" s="51">
        <f t="shared" si="885"/>
        <v>22</v>
      </c>
      <c r="H2253" s="52">
        <f t="shared" si="886"/>
        <v>0</v>
      </c>
      <c r="I2253" s="52">
        <f t="shared" si="886"/>
        <v>0</v>
      </c>
      <c r="J2253" s="52">
        <f t="shared" si="886"/>
        <v>0</v>
      </c>
      <c r="K2253" s="52">
        <f t="shared" si="886"/>
        <v>9.0909090909090912E-2</v>
      </c>
      <c r="L2253" s="52">
        <f t="shared" si="886"/>
        <v>0.90909090909090906</v>
      </c>
      <c r="M2253" s="54"/>
    </row>
    <row r="2254" spans="1:13" ht="15" customHeight="1" thickTop="1" thickBot="1" x14ac:dyDescent="0.3">
      <c r="A2254" s="55" t="s">
        <v>24</v>
      </c>
      <c r="B2254" s="56">
        <f t="shared" ref="B2254:E2254" si="887">IFERROR(AVERAGE(B2249:B2253),0)</f>
        <v>0</v>
      </c>
      <c r="C2254" s="56">
        <f t="shared" si="887"/>
        <v>0</v>
      </c>
      <c r="D2254" s="56">
        <f t="shared" si="887"/>
        <v>0</v>
      </c>
      <c r="E2254" s="56">
        <f t="shared" si="887"/>
        <v>2.8</v>
      </c>
      <c r="F2254" s="56"/>
      <c r="G2254" s="56">
        <f>SUM(AVERAGE(G2249:G2253))</f>
        <v>22</v>
      </c>
      <c r="H2254" s="58">
        <f>AVERAGE(H2249:H2253)*0.2</f>
        <v>0</v>
      </c>
      <c r="I2254" s="58">
        <f>AVERAGE(I2249:I2253)*0.4</f>
        <v>0</v>
      </c>
      <c r="J2254" s="58">
        <f>AVERAGE(J2249:J2253)*0.6</f>
        <v>0</v>
      </c>
      <c r="K2254" s="58">
        <f>AVERAGE(K2249:K2253)*0.8</f>
        <v>0.10181818181818181</v>
      </c>
      <c r="L2254" s="61">
        <f>AVERAGE(L2249:L2253)*1</f>
        <v>0.87272727272727268</v>
      </c>
      <c r="M2254" s="58">
        <f>SUM(H2254:L2254)</f>
        <v>0.97454545454545449</v>
      </c>
    </row>
    <row r="2255" spans="1:13" ht="15" customHeight="1" thickTop="1" thickBot="1" x14ac:dyDescent="0.3">
      <c r="A2255" s="59" t="s">
        <v>25</v>
      </c>
      <c r="B2255" s="45" t="s">
        <v>7</v>
      </c>
      <c r="C2255" s="45" t="s">
        <v>8</v>
      </c>
      <c r="D2255" s="45" t="s">
        <v>9</v>
      </c>
      <c r="E2255" s="45" t="s">
        <v>10</v>
      </c>
      <c r="F2255" s="45" t="s">
        <v>11</v>
      </c>
      <c r="G2255" s="46" t="s">
        <v>12</v>
      </c>
      <c r="H2255" s="45" t="s">
        <v>7</v>
      </c>
      <c r="I2255" s="45" t="s">
        <v>8</v>
      </c>
      <c r="J2255" s="45" t="s">
        <v>9</v>
      </c>
      <c r="K2255" s="45" t="s">
        <v>10</v>
      </c>
      <c r="L2255" s="60" t="s">
        <v>11</v>
      </c>
      <c r="M2255" s="46" t="s">
        <v>12</v>
      </c>
    </row>
    <row r="2256" spans="1:13" ht="15" customHeight="1" thickTop="1" thickBot="1" x14ac:dyDescent="0.3">
      <c r="A2256" s="49" t="s">
        <v>26</v>
      </c>
      <c r="B2256" s="50"/>
      <c r="C2256" s="50"/>
      <c r="D2256" s="50"/>
      <c r="E2256" s="50">
        <v>4</v>
      </c>
      <c r="F2256" s="50">
        <v>18</v>
      </c>
      <c r="G2256" s="51">
        <f t="shared" ref="G2256:G2258" si="888">SUM(B2256:F2256)</f>
        <v>22</v>
      </c>
      <c r="H2256" s="52">
        <f t="shared" ref="H2256:L2258" si="889">IFERROR(B2256/$G$2256,0)</f>
        <v>0</v>
      </c>
      <c r="I2256" s="52">
        <f t="shared" si="889"/>
        <v>0</v>
      </c>
      <c r="J2256" s="52">
        <f t="shared" si="889"/>
        <v>0</v>
      </c>
      <c r="K2256" s="52">
        <f t="shared" si="889"/>
        <v>0.18181818181818182</v>
      </c>
      <c r="L2256" s="52">
        <f t="shared" si="889"/>
        <v>0.81818181818181823</v>
      </c>
      <c r="M2256" s="54" t="s">
        <v>14</v>
      </c>
    </row>
    <row r="2257" spans="1:13" ht="15" customHeight="1" thickTop="1" thickBot="1" x14ac:dyDescent="0.3">
      <c r="A2257" s="49" t="s">
        <v>27</v>
      </c>
      <c r="B2257" s="50"/>
      <c r="C2257" s="50"/>
      <c r="D2257" s="50"/>
      <c r="E2257" s="50">
        <v>2</v>
      </c>
      <c r="F2257" s="50">
        <v>20</v>
      </c>
      <c r="G2257" s="51">
        <f t="shared" si="888"/>
        <v>22</v>
      </c>
      <c r="H2257" s="52">
        <f t="shared" si="889"/>
        <v>0</v>
      </c>
      <c r="I2257" s="52">
        <f t="shared" si="889"/>
        <v>0</v>
      </c>
      <c r="J2257" s="52">
        <f t="shared" si="889"/>
        <v>0</v>
      </c>
      <c r="K2257" s="52">
        <f t="shared" si="889"/>
        <v>9.0909090909090912E-2</v>
      </c>
      <c r="L2257" s="52">
        <f t="shared" si="889"/>
        <v>0.90909090909090906</v>
      </c>
      <c r="M2257" s="54" t="s">
        <v>14</v>
      </c>
    </row>
    <row r="2258" spans="1:13" ht="15" customHeight="1" thickTop="1" thickBot="1" x14ac:dyDescent="0.3">
      <c r="A2258" s="49" t="s">
        <v>28</v>
      </c>
      <c r="B2258" s="50"/>
      <c r="C2258" s="50"/>
      <c r="D2258" s="50"/>
      <c r="E2258" s="50">
        <v>1</v>
      </c>
      <c r="F2258" s="50">
        <v>21</v>
      </c>
      <c r="G2258" s="51">
        <f t="shared" si="888"/>
        <v>22</v>
      </c>
      <c r="H2258" s="52">
        <f t="shared" si="889"/>
        <v>0</v>
      </c>
      <c r="I2258" s="52">
        <f t="shared" si="889"/>
        <v>0</v>
      </c>
      <c r="J2258" s="52">
        <f t="shared" si="889"/>
        <v>0</v>
      </c>
      <c r="K2258" s="52">
        <f t="shared" si="889"/>
        <v>4.5454545454545456E-2</v>
      </c>
      <c r="L2258" s="52">
        <f t="shared" si="889"/>
        <v>0.95454545454545459</v>
      </c>
      <c r="M2258" s="54" t="s">
        <v>14</v>
      </c>
    </row>
    <row r="2259" spans="1:13" ht="15" customHeight="1" thickTop="1" thickBot="1" x14ac:dyDescent="0.3">
      <c r="A2259" s="55" t="s">
        <v>24</v>
      </c>
      <c r="B2259" s="56">
        <f t="shared" ref="B2259:F2259" si="890">IFERROR(AVERAGE(B2256:B2258),0)</f>
        <v>0</v>
      </c>
      <c r="C2259" s="56">
        <f t="shared" si="890"/>
        <v>0</v>
      </c>
      <c r="D2259" s="62">
        <f t="shared" si="890"/>
        <v>0</v>
      </c>
      <c r="E2259" s="62">
        <f t="shared" si="890"/>
        <v>2.3333333333333335</v>
      </c>
      <c r="F2259" s="62">
        <f t="shared" si="890"/>
        <v>19.666666666666668</v>
      </c>
      <c r="G2259" s="62">
        <f>SUM(AVERAGE(G2256:G2258))</f>
        <v>22</v>
      </c>
      <c r="H2259" s="58">
        <f>AVERAGE(H2256:H2258)*0.2</f>
        <v>0</v>
      </c>
      <c r="I2259" s="58">
        <f>AVERAGE(I2256:I2258)*0.4</f>
        <v>0</v>
      </c>
      <c r="J2259" s="58">
        <f>AVERAGE(J2256:J2258)*0.6</f>
        <v>0</v>
      </c>
      <c r="K2259" s="58">
        <f>AVERAGE(K2256:K2258)*0.8</f>
        <v>8.4848484848484854E-2</v>
      </c>
      <c r="L2259" s="61">
        <f>AVERAGE(L2256:L2258)*1</f>
        <v>0.89393939393939392</v>
      </c>
      <c r="M2259" s="63">
        <f>SUM(H2259:L2259)</f>
        <v>0.97878787878787876</v>
      </c>
    </row>
    <row r="2260" spans="1:13" ht="15" customHeight="1" thickTop="1" thickBot="1" x14ac:dyDescent="0.3">
      <c r="A2260" s="44" t="s">
        <v>29</v>
      </c>
      <c r="B2260" s="45" t="s">
        <v>7</v>
      </c>
      <c r="C2260" s="45" t="s">
        <v>8</v>
      </c>
      <c r="D2260" s="45" t="s">
        <v>9</v>
      </c>
      <c r="E2260" s="45" t="s">
        <v>10</v>
      </c>
      <c r="F2260" s="45" t="s">
        <v>11</v>
      </c>
      <c r="G2260" s="46" t="s">
        <v>12</v>
      </c>
      <c r="H2260" s="45" t="s">
        <v>7</v>
      </c>
      <c r="I2260" s="45" t="s">
        <v>8</v>
      </c>
      <c r="J2260" s="45" t="s">
        <v>9</v>
      </c>
      <c r="K2260" s="45" t="s">
        <v>10</v>
      </c>
      <c r="L2260" s="60" t="s">
        <v>11</v>
      </c>
      <c r="M2260" s="46" t="s">
        <v>12</v>
      </c>
    </row>
    <row r="2261" spans="1:13" ht="15" customHeight="1" thickTop="1" thickBot="1" x14ac:dyDescent="0.3">
      <c r="A2261" s="64" t="s">
        <v>30</v>
      </c>
      <c r="B2261" s="65"/>
      <c r="C2261" s="65"/>
      <c r="D2261" s="65"/>
      <c r="E2261" s="50">
        <v>2</v>
      </c>
      <c r="F2261" s="50">
        <v>20</v>
      </c>
      <c r="G2261" s="66">
        <f t="shared" ref="G2261:G2264" si="891">SUM(B2261:F2261)</f>
        <v>22</v>
      </c>
      <c r="H2261" s="67">
        <f t="shared" ref="H2261:L2264" si="892">IFERROR(B2261/$G$2261,0)</f>
        <v>0</v>
      </c>
      <c r="I2261" s="67">
        <f t="shared" si="892"/>
        <v>0</v>
      </c>
      <c r="J2261" s="67">
        <f t="shared" si="892"/>
        <v>0</v>
      </c>
      <c r="K2261" s="67">
        <f t="shared" si="892"/>
        <v>9.0909090909090912E-2</v>
      </c>
      <c r="L2261" s="67">
        <f t="shared" si="892"/>
        <v>0.90909090909090906</v>
      </c>
      <c r="M2261" s="54" t="s">
        <v>14</v>
      </c>
    </row>
    <row r="2262" spans="1:13" ht="15" customHeight="1" thickTop="1" thickBot="1" x14ac:dyDescent="0.3">
      <c r="A2262" s="64" t="s">
        <v>31</v>
      </c>
      <c r="B2262" s="65"/>
      <c r="C2262" s="65"/>
      <c r="D2262" s="65"/>
      <c r="E2262" s="50">
        <v>2</v>
      </c>
      <c r="F2262" s="50">
        <v>20</v>
      </c>
      <c r="G2262" s="66">
        <f t="shared" si="891"/>
        <v>22</v>
      </c>
      <c r="H2262" s="67">
        <f t="shared" si="892"/>
        <v>0</v>
      </c>
      <c r="I2262" s="67">
        <f t="shared" si="892"/>
        <v>0</v>
      </c>
      <c r="J2262" s="67">
        <f t="shared" si="892"/>
        <v>0</v>
      </c>
      <c r="K2262" s="67">
        <f t="shared" si="892"/>
        <v>9.0909090909090912E-2</v>
      </c>
      <c r="L2262" s="67">
        <f t="shared" si="892"/>
        <v>0.90909090909090906</v>
      </c>
      <c r="M2262" s="54" t="s">
        <v>14</v>
      </c>
    </row>
    <row r="2263" spans="1:13" ht="15" customHeight="1" thickTop="1" thickBot="1" x14ac:dyDescent="0.3">
      <c r="A2263" s="64" t="s">
        <v>32</v>
      </c>
      <c r="B2263" s="65"/>
      <c r="C2263" s="65"/>
      <c r="D2263" s="65"/>
      <c r="E2263" s="50">
        <v>2</v>
      </c>
      <c r="F2263" s="50">
        <v>20</v>
      </c>
      <c r="G2263" s="66">
        <f t="shared" si="891"/>
        <v>22</v>
      </c>
      <c r="H2263" s="67">
        <f t="shared" si="892"/>
        <v>0</v>
      </c>
      <c r="I2263" s="67">
        <f t="shared" si="892"/>
        <v>0</v>
      </c>
      <c r="J2263" s="67">
        <f t="shared" si="892"/>
        <v>0</v>
      </c>
      <c r="K2263" s="67">
        <f t="shared" si="892"/>
        <v>9.0909090909090912E-2</v>
      </c>
      <c r="L2263" s="67">
        <f t="shared" si="892"/>
        <v>0.90909090909090906</v>
      </c>
      <c r="M2263" s="54" t="s">
        <v>14</v>
      </c>
    </row>
    <row r="2264" spans="1:13" ht="15" customHeight="1" thickTop="1" thickBot="1" x14ac:dyDescent="0.3">
      <c r="A2264" s="64" t="s">
        <v>33</v>
      </c>
      <c r="B2264" s="65"/>
      <c r="C2264" s="65"/>
      <c r="D2264" s="65"/>
      <c r="E2264" s="50">
        <v>1</v>
      </c>
      <c r="F2264" s="50">
        <v>21</v>
      </c>
      <c r="G2264" s="66">
        <f t="shared" si="891"/>
        <v>22</v>
      </c>
      <c r="H2264" s="67">
        <f t="shared" si="892"/>
        <v>0</v>
      </c>
      <c r="I2264" s="67">
        <f t="shared" si="892"/>
        <v>0</v>
      </c>
      <c r="J2264" s="67">
        <f t="shared" si="892"/>
        <v>0</v>
      </c>
      <c r="K2264" s="67">
        <f t="shared" si="892"/>
        <v>4.5454545454545456E-2</v>
      </c>
      <c r="L2264" s="67">
        <f t="shared" si="892"/>
        <v>0.95454545454545459</v>
      </c>
      <c r="M2264" s="54" t="s">
        <v>14</v>
      </c>
    </row>
    <row r="2265" spans="1:13" ht="15" customHeight="1" thickTop="1" thickBot="1" x14ac:dyDescent="0.3">
      <c r="A2265" s="68" t="s">
        <v>24</v>
      </c>
      <c r="B2265" s="69">
        <f t="shared" ref="B2265:F2265" si="893">IFERROR(AVERAGE(B2261:B2264),0)</f>
        <v>0</v>
      </c>
      <c r="C2265" s="69">
        <f t="shared" si="893"/>
        <v>0</v>
      </c>
      <c r="D2265" s="69">
        <f t="shared" si="893"/>
        <v>0</v>
      </c>
      <c r="E2265" s="69">
        <f t="shared" si="893"/>
        <v>1.75</v>
      </c>
      <c r="F2265" s="69">
        <f t="shared" si="893"/>
        <v>20.25</v>
      </c>
      <c r="G2265" s="69">
        <f>SUM(AVERAGE(G2261:G2264))</f>
        <v>22</v>
      </c>
      <c r="H2265" s="63">
        <f>AVERAGE(H2261:H2264)*0.2</f>
        <v>0</v>
      </c>
      <c r="I2265" s="63">
        <f>AVERAGE(I2261:I2264)*0.4</f>
        <v>0</v>
      </c>
      <c r="J2265" s="63">
        <f>AVERAGE(J2261:J2264)*0.6</f>
        <v>0</v>
      </c>
      <c r="K2265" s="63">
        <f>AVERAGE(K2261:K2264)*0.8</f>
        <v>6.3636363636363644E-2</v>
      </c>
      <c r="L2265" s="70">
        <f>AVERAGE(L2261:L2264)*1</f>
        <v>0.92045454545454541</v>
      </c>
      <c r="M2265" s="63">
        <f>SUM(H2265:L2265)</f>
        <v>0.98409090909090902</v>
      </c>
    </row>
    <row r="2266" spans="1:13" ht="15" customHeight="1" thickTop="1" thickBot="1" x14ac:dyDescent="0.3">
      <c r="A2266" s="71" t="s">
        <v>114</v>
      </c>
      <c r="B2266" s="72"/>
      <c r="C2266" s="72"/>
      <c r="D2266" s="72"/>
      <c r="E2266" s="72"/>
      <c r="F2266" s="72"/>
      <c r="G2266" s="73">
        <f>SUM(B2266:F2266)</f>
        <v>0</v>
      </c>
      <c r="H2266" s="74">
        <f t="shared" ref="H2266:L2266" si="894">IFERROR(B2266/$G$2266,0)</f>
        <v>0</v>
      </c>
      <c r="I2266" s="74">
        <f t="shared" si="894"/>
        <v>0</v>
      </c>
      <c r="J2266" s="74">
        <f t="shared" si="894"/>
        <v>0</v>
      </c>
      <c r="K2266" s="74">
        <f t="shared" si="894"/>
        <v>0</v>
      </c>
      <c r="L2266" s="74">
        <f t="shared" si="894"/>
        <v>0</v>
      </c>
      <c r="M2266" s="54" t="s">
        <v>14</v>
      </c>
    </row>
    <row r="2267" spans="1:13" ht="15" customHeight="1" thickTop="1" thickBot="1" x14ac:dyDescent="0.3">
      <c r="A2267" s="170" t="s">
        <v>35</v>
      </c>
      <c r="B2267" s="171"/>
      <c r="C2267" s="171"/>
      <c r="D2267" s="171"/>
      <c r="E2267" s="171"/>
      <c r="F2267" s="172"/>
      <c r="G2267" s="75">
        <v>22</v>
      </c>
      <c r="H2267" s="63" t="s">
        <v>14</v>
      </c>
      <c r="I2267" s="63" t="s">
        <v>14</v>
      </c>
      <c r="J2267" s="63" t="s">
        <v>14</v>
      </c>
      <c r="K2267" s="63" t="s">
        <v>14</v>
      </c>
      <c r="L2267" s="63" t="s">
        <v>14</v>
      </c>
      <c r="M2267" s="63">
        <f>(M2247+M2254+M2259+M2265)/4</f>
        <v>0.97905303030303015</v>
      </c>
    </row>
    <row r="2268" spans="1:13" ht="15" customHeight="1" thickTop="1" x14ac:dyDescent="0.25">
      <c r="A2268" s="37"/>
      <c r="B2268" s="37"/>
      <c r="C2268" s="37"/>
      <c r="D2268" s="37"/>
      <c r="E2268" s="37"/>
      <c r="F2268" s="37"/>
      <c r="G2268" s="37"/>
      <c r="H2268" s="37"/>
      <c r="I2268" s="37"/>
      <c r="J2268" s="37"/>
      <c r="K2268" s="37"/>
      <c r="L2268" s="37"/>
      <c r="M2268" s="37"/>
    </row>
    <row r="2269" spans="1:13" ht="15" customHeight="1" thickBot="1" x14ac:dyDescent="0.3">
      <c r="A2269" s="37"/>
      <c r="B2269" s="37"/>
      <c r="C2269" s="37"/>
      <c r="D2269" s="37"/>
      <c r="E2269" s="37"/>
      <c r="F2269" s="37"/>
      <c r="G2269" s="37"/>
      <c r="H2269" s="37"/>
      <c r="I2269" s="37"/>
      <c r="J2269" s="37"/>
      <c r="K2269" s="37"/>
      <c r="L2269" s="37"/>
      <c r="M2269" s="37"/>
    </row>
    <row r="2270" spans="1:13" ht="15" customHeight="1" thickTop="1" thickBot="1" x14ac:dyDescent="0.3">
      <c r="A2270" s="39" t="s">
        <v>0</v>
      </c>
      <c r="B2270" s="153" t="s">
        <v>176</v>
      </c>
      <c r="C2270" s="154"/>
      <c r="D2270" s="154"/>
      <c r="E2270" s="154"/>
      <c r="F2270" s="154"/>
      <c r="G2270" s="155"/>
      <c r="H2270" s="156" t="s">
        <v>111</v>
      </c>
      <c r="I2270" s="157"/>
      <c r="J2270" s="158"/>
      <c r="K2270" s="40" t="s">
        <v>2</v>
      </c>
      <c r="L2270" s="159">
        <v>45366</v>
      </c>
      <c r="M2270" s="160"/>
    </row>
    <row r="2271" spans="1:13" ht="15" customHeight="1" thickBot="1" x14ac:dyDescent="0.3">
      <c r="A2271" s="161" t="s">
        <v>3</v>
      </c>
      <c r="B2271" s="162"/>
      <c r="C2271" s="162"/>
      <c r="D2271" s="162"/>
      <c r="E2271" s="162"/>
      <c r="F2271" s="162"/>
      <c r="G2271" s="163"/>
      <c r="H2271" s="41" t="s">
        <v>112</v>
      </c>
      <c r="I2271" s="167">
        <v>22</v>
      </c>
      <c r="J2271" s="155"/>
      <c r="K2271" s="42"/>
      <c r="L2271" s="41"/>
      <c r="M2271" s="41"/>
    </row>
    <row r="2272" spans="1:13" ht="15" customHeight="1" thickBot="1" x14ac:dyDescent="0.3">
      <c r="A2272" s="164"/>
      <c r="B2272" s="165"/>
      <c r="C2272" s="165"/>
      <c r="D2272" s="165"/>
      <c r="E2272" s="165"/>
      <c r="F2272" s="165"/>
      <c r="G2272" s="166"/>
      <c r="H2272" s="41" t="s">
        <v>113</v>
      </c>
      <c r="I2272" s="167">
        <v>2</v>
      </c>
      <c r="J2272" s="155"/>
      <c r="K2272" s="41"/>
      <c r="L2272" s="41"/>
      <c r="M2272" s="41"/>
    </row>
    <row r="2273" spans="1:13" ht="15" customHeight="1" thickBot="1" x14ac:dyDescent="0.3">
      <c r="A2273" s="43" t="s">
        <v>4</v>
      </c>
      <c r="B2273" s="168" t="s">
        <v>5</v>
      </c>
      <c r="C2273" s="169"/>
      <c r="D2273" s="169"/>
      <c r="E2273" s="169"/>
      <c r="F2273" s="169"/>
      <c r="G2273" s="169"/>
      <c r="H2273" s="167" t="s">
        <v>5</v>
      </c>
      <c r="I2273" s="154"/>
      <c r="J2273" s="154"/>
      <c r="K2273" s="154"/>
      <c r="L2273" s="154"/>
      <c r="M2273" s="155"/>
    </row>
    <row r="2274" spans="1:13" ht="15" customHeight="1" thickTop="1" thickBot="1" x14ac:dyDescent="0.3">
      <c r="A2274" s="44" t="s">
        <v>6</v>
      </c>
      <c r="B2274" s="45" t="s">
        <v>7</v>
      </c>
      <c r="C2274" s="45" t="s">
        <v>8</v>
      </c>
      <c r="D2274" s="45" t="s">
        <v>9</v>
      </c>
      <c r="E2274" s="45" t="s">
        <v>10</v>
      </c>
      <c r="F2274" s="45" t="s">
        <v>11</v>
      </c>
      <c r="G2274" s="46" t="s">
        <v>12</v>
      </c>
      <c r="H2274" s="47" t="s">
        <v>7</v>
      </c>
      <c r="I2274" s="47" t="s">
        <v>8</v>
      </c>
      <c r="J2274" s="47" t="s">
        <v>9</v>
      </c>
      <c r="K2274" s="47" t="s">
        <v>10</v>
      </c>
      <c r="L2274" s="47" t="s">
        <v>11</v>
      </c>
      <c r="M2274" s="48" t="s">
        <v>12</v>
      </c>
    </row>
    <row r="2275" spans="1:13" ht="15" customHeight="1" thickTop="1" thickBot="1" x14ac:dyDescent="0.3">
      <c r="A2275" s="49" t="s">
        <v>13</v>
      </c>
      <c r="B2275" s="50"/>
      <c r="C2275" s="50"/>
      <c r="D2275" s="50"/>
      <c r="E2275" s="50">
        <v>3</v>
      </c>
      <c r="F2275" s="50">
        <v>21</v>
      </c>
      <c r="G2275" s="51">
        <f t="shared" ref="G2275:G2277" si="895">SUM(B2275:F2275)</f>
        <v>24</v>
      </c>
      <c r="H2275" s="52">
        <f t="shared" ref="H2275:L2277" si="896">IFERROR(B2275/$G$2275,0)</f>
        <v>0</v>
      </c>
      <c r="I2275" s="52">
        <f t="shared" si="896"/>
        <v>0</v>
      </c>
      <c r="J2275" s="52">
        <f t="shared" si="896"/>
        <v>0</v>
      </c>
      <c r="K2275" s="52">
        <f t="shared" si="896"/>
        <v>0.125</v>
      </c>
      <c r="L2275" s="52">
        <f t="shared" si="896"/>
        <v>0.875</v>
      </c>
      <c r="M2275" s="53" t="s">
        <v>14</v>
      </c>
    </row>
    <row r="2276" spans="1:13" ht="15" customHeight="1" thickTop="1" thickBot="1" x14ac:dyDescent="0.3">
      <c r="A2276" s="49" t="s">
        <v>15</v>
      </c>
      <c r="B2276" s="50"/>
      <c r="C2276" s="50"/>
      <c r="D2276" s="50"/>
      <c r="E2276" s="50">
        <v>2</v>
      </c>
      <c r="F2276" s="50">
        <v>22</v>
      </c>
      <c r="G2276" s="51">
        <f t="shared" si="895"/>
        <v>24</v>
      </c>
      <c r="H2276" s="52">
        <f t="shared" si="896"/>
        <v>0</v>
      </c>
      <c r="I2276" s="52">
        <f t="shared" si="896"/>
        <v>0</v>
      </c>
      <c r="J2276" s="52">
        <f t="shared" si="896"/>
        <v>0</v>
      </c>
      <c r="K2276" s="52">
        <f t="shared" si="896"/>
        <v>8.3333333333333329E-2</v>
      </c>
      <c r="L2276" s="52">
        <f t="shared" si="896"/>
        <v>0.91666666666666663</v>
      </c>
      <c r="M2276" s="54" t="s">
        <v>14</v>
      </c>
    </row>
    <row r="2277" spans="1:13" ht="15" customHeight="1" thickTop="1" thickBot="1" x14ac:dyDescent="0.3">
      <c r="A2277" s="49" t="s">
        <v>16</v>
      </c>
      <c r="B2277" s="50"/>
      <c r="C2277" s="50"/>
      <c r="D2277" s="50"/>
      <c r="E2277" s="50">
        <v>2</v>
      </c>
      <c r="F2277" s="50">
        <v>22</v>
      </c>
      <c r="G2277" s="51">
        <f t="shared" si="895"/>
        <v>24</v>
      </c>
      <c r="H2277" s="52">
        <f t="shared" si="896"/>
        <v>0</v>
      </c>
      <c r="I2277" s="52">
        <f t="shared" si="896"/>
        <v>0</v>
      </c>
      <c r="J2277" s="52">
        <f t="shared" si="896"/>
        <v>0</v>
      </c>
      <c r="K2277" s="52">
        <f t="shared" si="896"/>
        <v>8.3333333333333329E-2</v>
      </c>
      <c r="L2277" s="52">
        <f t="shared" si="896"/>
        <v>0.91666666666666663</v>
      </c>
      <c r="M2277" s="54" t="s">
        <v>14</v>
      </c>
    </row>
    <row r="2278" spans="1:13" ht="15" customHeight="1" thickTop="1" thickBot="1" x14ac:dyDescent="0.3">
      <c r="A2278" s="55" t="s">
        <v>17</v>
      </c>
      <c r="B2278" s="56">
        <f t="shared" ref="B2278:E2278" si="897">IFERROR(AVERAGE(B2275:B2277),0)</f>
        <v>0</v>
      </c>
      <c r="C2278" s="56">
        <f t="shared" si="897"/>
        <v>0</v>
      </c>
      <c r="D2278" s="56">
        <f t="shared" si="897"/>
        <v>0</v>
      </c>
      <c r="E2278" s="56">
        <f t="shared" si="897"/>
        <v>2.3333333333333335</v>
      </c>
      <c r="F2278" s="56"/>
      <c r="G2278" s="56">
        <f>SUM(AVERAGE(G2275:G2277))</f>
        <v>24</v>
      </c>
      <c r="H2278" s="57">
        <f>AVERAGE(H2275:H2277)*0.2</f>
        <v>0</v>
      </c>
      <c r="I2278" s="57">
        <f>AVERAGE(I2275:I2277)*0.4</f>
        <v>0</v>
      </c>
      <c r="J2278" s="57">
        <f>AVERAGE(J2275:J2277)*0.6</f>
        <v>0</v>
      </c>
      <c r="K2278" s="57">
        <f>AVERAGE(K2275:K2277)*0.8</f>
        <v>7.7777777777777779E-2</v>
      </c>
      <c r="L2278" s="57">
        <f>AVERAGE(L2275:L2277)*1</f>
        <v>0.90277777777777768</v>
      </c>
      <c r="M2278" s="58">
        <f>SUM(H2278:L2278)</f>
        <v>0.9805555555555554</v>
      </c>
    </row>
    <row r="2279" spans="1:13" ht="15" customHeight="1" thickTop="1" thickBot="1" x14ac:dyDescent="0.3">
      <c r="A2279" s="59" t="s">
        <v>18</v>
      </c>
      <c r="B2279" s="45" t="s">
        <v>7</v>
      </c>
      <c r="C2279" s="45" t="s">
        <v>8</v>
      </c>
      <c r="D2279" s="45" t="s">
        <v>9</v>
      </c>
      <c r="E2279" s="45" t="s">
        <v>10</v>
      </c>
      <c r="F2279" s="45"/>
      <c r="G2279" s="46" t="s">
        <v>12</v>
      </c>
      <c r="H2279" s="45" t="s">
        <v>7</v>
      </c>
      <c r="I2279" s="45" t="s">
        <v>8</v>
      </c>
      <c r="J2279" s="45" t="s">
        <v>9</v>
      </c>
      <c r="K2279" s="45" t="s">
        <v>10</v>
      </c>
      <c r="L2279" s="60" t="s">
        <v>11</v>
      </c>
      <c r="M2279" s="46" t="s">
        <v>12</v>
      </c>
    </row>
    <row r="2280" spans="1:13" ht="15" customHeight="1" thickTop="1" thickBot="1" x14ac:dyDescent="0.3">
      <c r="A2280" s="49" t="s">
        <v>19</v>
      </c>
      <c r="B2280" s="50"/>
      <c r="C2280" s="50"/>
      <c r="D2280" s="50"/>
      <c r="E2280" s="50">
        <v>2</v>
      </c>
      <c r="F2280" s="50">
        <v>22</v>
      </c>
      <c r="G2280" s="51">
        <f t="shared" ref="G2280:G2284" si="898">SUM(B2280:F2280)</f>
        <v>24</v>
      </c>
      <c r="H2280" s="52">
        <f t="shared" ref="H2280:L2284" si="899">IFERROR(B2280/$G$2280,0)</f>
        <v>0</v>
      </c>
      <c r="I2280" s="52">
        <f t="shared" si="899"/>
        <v>0</v>
      </c>
      <c r="J2280" s="52">
        <f t="shared" si="899"/>
        <v>0</v>
      </c>
      <c r="K2280" s="52">
        <f t="shared" si="899"/>
        <v>8.3333333333333329E-2</v>
      </c>
      <c r="L2280" s="52">
        <f t="shared" si="899"/>
        <v>0.91666666666666663</v>
      </c>
      <c r="M2280" s="54" t="s">
        <v>14</v>
      </c>
    </row>
    <row r="2281" spans="1:13" ht="15" customHeight="1" thickTop="1" thickBot="1" x14ac:dyDescent="0.3">
      <c r="A2281" s="49" t="s">
        <v>20</v>
      </c>
      <c r="B2281" s="50"/>
      <c r="C2281" s="50"/>
      <c r="D2281" s="50"/>
      <c r="E2281" s="50">
        <v>2</v>
      </c>
      <c r="F2281" s="50">
        <v>22</v>
      </c>
      <c r="G2281" s="51">
        <f t="shared" si="898"/>
        <v>24</v>
      </c>
      <c r="H2281" s="52">
        <f t="shared" si="899"/>
        <v>0</v>
      </c>
      <c r="I2281" s="52">
        <f t="shared" si="899"/>
        <v>0</v>
      </c>
      <c r="J2281" s="52">
        <f t="shared" si="899"/>
        <v>0</v>
      </c>
      <c r="K2281" s="52">
        <f t="shared" si="899"/>
        <v>8.3333333333333329E-2</v>
      </c>
      <c r="L2281" s="52">
        <f t="shared" si="899"/>
        <v>0.91666666666666663</v>
      </c>
      <c r="M2281" s="54" t="s">
        <v>14</v>
      </c>
    </row>
    <row r="2282" spans="1:13" ht="15" customHeight="1" thickTop="1" thickBot="1" x14ac:dyDescent="0.3">
      <c r="A2282" s="49" t="s">
        <v>21</v>
      </c>
      <c r="B2282" s="50"/>
      <c r="C2282" s="50"/>
      <c r="D2282" s="50"/>
      <c r="E2282" s="50">
        <v>1</v>
      </c>
      <c r="F2282" s="50">
        <v>23</v>
      </c>
      <c r="G2282" s="51">
        <f t="shared" si="898"/>
        <v>24</v>
      </c>
      <c r="H2282" s="52">
        <f t="shared" si="899"/>
        <v>0</v>
      </c>
      <c r="I2282" s="52">
        <f t="shared" si="899"/>
        <v>0</v>
      </c>
      <c r="J2282" s="52">
        <f t="shared" si="899"/>
        <v>0</v>
      </c>
      <c r="K2282" s="52">
        <f t="shared" si="899"/>
        <v>4.1666666666666664E-2</v>
      </c>
      <c r="L2282" s="52">
        <f t="shared" si="899"/>
        <v>0.95833333333333337</v>
      </c>
      <c r="M2282" s="54" t="s">
        <v>14</v>
      </c>
    </row>
    <row r="2283" spans="1:13" ht="15" customHeight="1" thickTop="1" thickBot="1" x14ac:dyDescent="0.3">
      <c r="A2283" s="49" t="s">
        <v>22</v>
      </c>
      <c r="B2283" s="50"/>
      <c r="C2283" s="50"/>
      <c r="D2283" s="50"/>
      <c r="E2283" s="50">
        <v>1</v>
      </c>
      <c r="F2283" s="50">
        <v>23</v>
      </c>
      <c r="G2283" s="51">
        <f t="shared" si="898"/>
        <v>24</v>
      </c>
      <c r="H2283" s="52">
        <f t="shared" si="899"/>
        <v>0</v>
      </c>
      <c r="I2283" s="52">
        <f t="shared" si="899"/>
        <v>0</v>
      </c>
      <c r="J2283" s="52">
        <f t="shared" si="899"/>
        <v>0</v>
      </c>
      <c r="K2283" s="52">
        <f t="shared" si="899"/>
        <v>4.1666666666666664E-2</v>
      </c>
      <c r="L2283" s="52">
        <f t="shared" si="899"/>
        <v>0.95833333333333337</v>
      </c>
      <c r="M2283" s="54" t="s">
        <v>14</v>
      </c>
    </row>
    <row r="2284" spans="1:13" ht="15" customHeight="1" thickTop="1" thickBot="1" x14ac:dyDescent="0.3">
      <c r="A2284" s="49" t="s">
        <v>23</v>
      </c>
      <c r="B2284" s="50"/>
      <c r="C2284" s="50"/>
      <c r="D2284" s="50"/>
      <c r="E2284" s="50">
        <v>2</v>
      </c>
      <c r="F2284" s="50">
        <v>22</v>
      </c>
      <c r="G2284" s="51">
        <f t="shared" si="898"/>
        <v>24</v>
      </c>
      <c r="H2284" s="52">
        <f t="shared" si="899"/>
        <v>0</v>
      </c>
      <c r="I2284" s="52">
        <f t="shared" si="899"/>
        <v>0</v>
      </c>
      <c r="J2284" s="52">
        <f t="shared" si="899"/>
        <v>0</v>
      </c>
      <c r="K2284" s="52">
        <f t="shared" si="899"/>
        <v>8.3333333333333329E-2</v>
      </c>
      <c r="L2284" s="52">
        <f t="shared" si="899"/>
        <v>0.91666666666666663</v>
      </c>
      <c r="M2284" s="54"/>
    </row>
    <row r="2285" spans="1:13" ht="15" customHeight="1" thickTop="1" thickBot="1" x14ac:dyDescent="0.3">
      <c r="A2285" s="55" t="s">
        <v>24</v>
      </c>
      <c r="B2285" s="56">
        <f t="shared" ref="B2285:E2285" si="900">IFERROR(AVERAGE(B2280:B2284),0)</f>
        <v>0</v>
      </c>
      <c r="C2285" s="56">
        <f t="shared" si="900"/>
        <v>0</v>
      </c>
      <c r="D2285" s="56">
        <f t="shared" si="900"/>
        <v>0</v>
      </c>
      <c r="E2285" s="56">
        <f t="shared" si="900"/>
        <v>1.6</v>
      </c>
      <c r="F2285" s="56"/>
      <c r="G2285" s="56">
        <f>SUM(AVERAGE(G2280:G2284))</f>
        <v>24</v>
      </c>
      <c r="H2285" s="58">
        <f>AVERAGE(H2280:H2284)*0.2</f>
        <v>0</v>
      </c>
      <c r="I2285" s="58">
        <f>AVERAGE(I2280:I2284)*0.4</f>
        <v>0</v>
      </c>
      <c r="J2285" s="58">
        <f>AVERAGE(J2280:J2284)*0.6</f>
        <v>0</v>
      </c>
      <c r="K2285" s="58">
        <f>AVERAGE(K2280:K2284)*0.8</f>
        <v>5.3333333333333337E-2</v>
      </c>
      <c r="L2285" s="61">
        <f>AVERAGE(L2280:L2284)*1</f>
        <v>0.93333333333333335</v>
      </c>
      <c r="M2285" s="58">
        <f>SUM(H2285:L2285)</f>
        <v>0.98666666666666669</v>
      </c>
    </row>
    <row r="2286" spans="1:13" ht="15" customHeight="1" thickTop="1" thickBot="1" x14ac:dyDescent="0.3">
      <c r="A2286" s="59" t="s">
        <v>25</v>
      </c>
      <c r="B2286" s="45" t="s">
        <v>7</v>
      </c>
      <c r="C2286" s="45" t="s">
        <v>8</v>
      </c>
      <c r="D2286" s="45" t="s">
        <v>9</v>
      </c>
      <c r="E2286" s="45" t="s">
        <v>10</v>
      </c>
      <c r="F2286" s="45" t="s">
        <v>11</v>
      </c>
      <c r="G2286" s="46" t="s">
        <v>12</v>
      </c>
      <c r="H2286" s="45" t="s">
        <v>7</v>
      </c>
      <c r="I2286" s="45" t="s">
        <v>8</v>
      </c>
      <c r="J2286" s="45" t="s">
        <v>9</v>
      </c>
      <c r="K2286" s="45" t="s">
        <v>10</v>
      </c>
      <c r="L2286" s="60" t="s">
        <v>11</v>
      </c>
      <c r="M2286" s="46" t="s">
        <v>12</v>
      </c>
    </row>
    <row r="2287" spans="1:13" ht="15" customHeight="1" thickTop="1" thickBot="1" x14ac:dyDescent="0.3">
      <c r="A2287" s="49" t="s">
        <v>26</v>
      </c>
      <c r="B2287" s="50"/>
      <c r="C2287" s="50"/>
      <c r="D2287" s="50"/>
      <c r="E2287" s="50">
        <v>3</v>
      </c>
      <c r="F2287" s="50">
        <v>21</v>
      </c>
      <c r="G2287" s="51">
        <f t="shared" ref="G2287:G2289" si="901">SUM(B2287:F2287)</f>
        <v>24</v>
      </c>
      <c r="H2287" s="52">
        <f t="shared" ref="H2287:L2289" si="902">IFERROR(B2287/$G$2287,0)</f>
        <v>0</v>
      </c>
      <c r="I2287" s="52">
        <f t="shared" si="902"/>
        <v>0</v>
      </c>
      <c r="J2287" s="52">
        <f t="shared" si="902"/>
        <v>0</v>
      </c>
      <c r="K2287" s="52">
        <f t="shared" si="902"/>
        <v>0.125</v>
      </c>
      <c r="L2287" s="52">
        <f t="shared" si="902"/>
        <v>0.875</v>
      </c>
      <c r="M2287" s="54" t="s">
        <v>14</v>
      </c>
    </row>
    <row r="2288" spans="1:13" ht="15" customHeight="1" thickTop="1" thickBot="1" x14ac:dyDescent="0.3">
      <c r="A2288" s="49" t="s">
        <v>27</v>
      </c>
      <c r="B2288" s="50"/>
      <c r="C2288" s="50"/>
      <c r="D2288" s="50"/>
      <c r="E2288" s="50">
        <v>3</v>
      </c>
      <c r="F2288" s="50">
        <v>21</v>
      </c>
      <c r="G2288" s="51">
        <f t="shared" si="901"/>
        <v>24</v>
      </c>
      <c r="H2288" s="52">
        <f t="shared" si="902"/>
        <v>0</v>
      </c>
      <c r="I2288" s="52">
        <f t="shared" si="902"/>
        <v>0</v>
      </c>
      <c r="J2288" s="52">
        <f t="shared" si="902"/>
        <v>0</v>
      </c>
      <c r="K2288" s="52">
        <f t="shared" si="902"/>
        <v>0.125</v>
      </c>
      <c r="L2288" s="52">
        <f t="shared" si="902"/>
        <v>0.875</v>
      </c>
      <c r="M2288" s="54" t="s">
        <v>14</v>
      </c>
    </row>
    <row r="2289" spans="1:13" ht="15" customHeight="1" thickTop="1" thickBot="1" x14ac:dyDescent="0.3">
      <c r="A2289" s="49" t="s">
        <v>28</v>
      </c>
      <c r="B2289" s="50"/>
      <c r="C2289" s="50"/>
      <c r="D2289" s="50"/>
      <c r="E2289" s="50">
        <v>4</v>
      </c>
      <c r="F2289" s="50">
        <v>20</v>
      </c>
      <c r="G2289" s="51">
        <f t="shared" si="901"/>
        <v>24</v>
      </c>
      <c r="H2289" s="52">
        <f t="shared" si="902"/>
        <v>0</v>
      </c>
      <c r="I2289" s="52">
        <f t="shared" si="902"/>
        <v>0</v>
      </c>
      <c r="J2289" s="52">
        <f t="shared" si="902"/>
        <v>0</v>
      </c>
      <c r="K2289" s="52">
        <f t="shared" si="902"/>
        <v>0.16666666666666666</v>
      </c>
      <c r="L2289" s="52">
        <f t="shared" si="902"/>
        <v>0.83333333333333337</v>
      </c>
      <c r="M2289" s="54" t="s">
        <v>14</v>
      </c>
    </row>
    <row r="2290" spans="1:13" ht="15" customHeight="1" thickTop="1" thickBot="1" x14ac:dyDescent="0.3">
      <c r="A2290" s="55" t="s">
        <v>24</v>
      </c>
      <c r="B2290" s="56">
        <f t="shared" ref="B2290:F2290" si="903">IFERROR(AVERAGE(B2287:B2289),0)</f>
        <v>0</v>
      </c>
      <c r="C2290" s="56">
        <f t="shared" si="903"/>
        <v>0</v>
      </c>
      <c r="D2290" s="62">
        <f t="shared" si="903"/>
        <v>0</v>
      </c>
      <c r="E2290" s="62">
        <f t="shared" si="903"/>
        <v>3.3333333333333335</v>
      </c>
      <c r="F2290" s="62">
        <f t="shared" si="903"/>
        <v>20.666666666666668</v>
      </c>
      <c r="G2290" s="62">
        <f>SUM(AVERAGE(G2287:G2289))</f>
        <v>24</v>
      </c>
      <c r="H2290" s="58">
        <f>AVERAGE(H2287:H2289)*0.2</f>
        <v>0</v>
      </c>
      <c r="I2290" s="58">
        <f>AVERAGE(I2287:I2289)*0.4</f>
        <v>0</v>
      </c>
      <c r="J2290" s="58">
        <f>AVERAGE(J2287:J2289)*0.6</f>
        <v>0</v>
      </c>
      <c r="K2290" s="58">
        <f>AVERAGE(K2287:K2289)*0.8</f>
        <v>0.1111111111111111</v>
      </c>
      <c r="L2290" s="61">
        <f>AVERAGE(L2287:L2289)*1</f>
        <v>0.86111111111111116</v>
      </c>
      <c r="M2290" s="63">
        <f>SUM(H2290:L2290)</f>
        <v>0.97222222222222232</v>
      </c>
    </row>
    <row r="2291" spans="1:13" ht="15" customHeight="1" thickTop="1" thickBot="1" x14ac:dyDescent="0.3">
      <c r="A2291" s="44" t="s">
        <v>29</v>
      </c>
      <c r="B2291" s="45" t="s">
        <v>7</v>
      </c>
      <c r="C2291" s="45" t="s">
        <v>8</v>
      </c>
      <c r="D2291" s="45" t="s">
        <v>9</v>
      </c>
      <c r="E2291" s="45" t="s">
        <v>10</v>
      </c>
      <c r="F2291" s="45" t="s">
        <v>11</v>
      </c>
      <c r="G2291" s="46" t="s">
        <v>12</v>
      </c>
      <c r="H2291" s="45" t="s">
        <v>7</v>
      </c>
      <c r="I2291" s="45" t="s">
        <v>8</v>
      </c>
      <c r="J2291" s="45" t="s">
        <v>9</v>
      </c>
      <c r="K2291" s="45" t="s">
        <v>10</v>
      </c>
      <c r="L2291" s="60" t="s">
        <v>11</v>
      </c>
      <c r="M2291" s="46" t="s">
        <v>12</v>
      </c>
    </row>
    <row r="2292" spans="1:13" ht="15" customHeight="1" thickTop="1" thickBot="1" x14ac:dyDescent="0.3">
      <c r="A2292" s="64" t="s">
        <v>30</v>
      </c>
      <c r="B2292" s="65"/>
      <c r="C2292" s="65"/>
      <c r="D2292" s="65"/>
      <c r="E2292" s="50">
        <v>1</v>
      </c>
      <c r="F2292" s="50">
        <v>23</v>
      </c>
      <c r="G2292" s="66">
        <f t="shared" ref="G2292:G2295" si="904">SUM(B2292:F2292)</f>
        <v>24</v>
      </c>
      <c r="H2292" s="67">
        <f t="shared" ref="H2292:L2295" si="905">IFERROR(B2292/$G$2292,0)</f>
        <v>0</v>
      </c>
      <c r="I2292" s="67">
        <f t="shared" si="905"/>
        <v>0</v>
      </c>
      <c r="J2292" s="67">
        <f t="shared" si="905"/>
        <v>0</v>
      </c>
      <c r="K2292" s="67">
        <f t="shared" si="905"/>
        <v>4.1666666666666664E-2</v>
      </c>
      <c r="L2292" s="67">
        <f t="shared" si="905"/>
        <v>0.95833333333333337</v>
      </c>
      <c r="M2292" s="54" t="s">
        <v>14</v>
      </c>
    </row>
    <row r="2293" spans="1:13" ht="15" customHeight="1" thickTop="1" thickBot="1" x14ac:dyDescent="0.3">
      <c r="A2293" s="64" t="s">
        <v>31</v>
      </c>
      <c r="B2293" s="65"/>
      <c r="C2293" s="65"/>
      <c r="D2293" s="65"/>
      <c r="E2293" s="50">
        <v>1</v>
      </c>
      <c r="F2293" s="50">
        <v>23</v>
      </c>
      <c r="G2293" s="66">
        <f t="shared" si="904"/>
        <v>24</v>
      </c>
      <c r="H2293" s="67">
        <f t="shared" si="905"/>
        <v>0</v>
      </c>
      <c r="I2293" s="67">
        <f t="shared" si="905"/>
        <v>0</v>
      </c>
      <c r="J2293" s="67">
        <f t="shared" si="905"/>
        <v>0</v>
      </c>
      <c r="K2293" s="67">
        <f t="shared" si="905"/>
        <v>4.1666666666666664E-2</v>
      </c>
      <c r="L2293" s="67">
        <f t="shared" si="905"/>
        <v>0.95833333333333337</v>
      </c>
      <c r="M2293" s="54" t="s">
        <v>14</v>
      </c>
    </row>
    <row r="2294" spans="1:13" ht="15" customHeight="1" thickTop="1" thickBot="1" x14ac:dyDescent="0.3">
      <c r="A2294" s="64" t="s">
        <v>32</v>
      </c>
      <c r="B2294" s="65"/>
      <c r="C2294" s="65"/>
      <c r="D2294" s="65"/>
      <c r="E2294" s="50">
        <v>1</v>
      </c>
      <c r="F2294" s="50">
        <v>23</v>
      </c>
      <c r="G2294" s="66">
        <f t="shared" si="904"/>
        <v>24</v>
      </c>
      <c r="H2294" s="67">
        <f t="shared" si="905"/>
        <v>0</v>
      </c>
      <c r="I2294" s="67">
        <f t="shared" si="905"/>
        <v>0</v>
      </c>
      <c r="J2294" s="67">
        <f t="shared" si="905"/>
        <v>0</v>
      </c>
      <c r="K2294" s="67">
        <f t="shared" si="905"/>
        <v>4.1666666666666664E-2</v>
      </c>
      <c r="L2294" s="67">
        <f t="shared" si="905"/>
        <v>0.95833333333333337</v>
      </c>
      <c r="M2294" s="54" t="s">
        <v>14</v>
      </c>
    </row>
    <row r="2295" spans="1:13" ht="15" customHeight="1" thickTop="1" thickBot="1" x14ac:dyDescent="0.3">
      <c r="A2295" s="64" t="s">
        <v>33</v>
      </c>
      <c r="B2295" s="65"/>
      <c r="C2295" s="65"/>
      <c r="D2295" s="65"/>
      <c r="E2295" s="50">
        <v>1</v>
      </c>
      <c r="F2295" s="50">
        <v>23</v>
      </c>
      <c r="G2295" s="66">
        <f t="shared" si="904"/>
        <v>24</v>
      </c>
      <c r="H2295" s="67">
        <f t="shared" si="905"/>
        <v>0</v>
      </c>
      <c r="I2295" s="67">
        <f t="shared" si="905"/>
        <v>0</v>
      </c>
      <c r="J2295" s="67">
        <f t="shared" si="905"/>
        <v>0</v>
      </c>
      <c r="K2295" s="67">
        <f t="shared" si="905"/>
        <v>4.1666666666666664E-2</v>
      </c>
      <c r="L2295" s="67">
        <f t="shared" si="905"/>
        <v>0.95833333333333337</v>
      </c>
      <c r="M2295" s="54" t="s">
        <v>14</v>
      </c>
    </row>
    <row r="2296" spans="1:13" ht="15" customHeight="1" thickTop="1" thickBot="1" x14ac:dyDescent="0.3">
      <c r="A2296" s="68" t="s">
        <v>24</v>
      </c>
      <c r="B2296" s="69">
        <f t="shared" ref="B2296:F2296" si="906">IFERROR(AVERAGE(B2292:B2295),0)</f>
        <v>0</v>
      </c>
      <c r="C2296" s="69">
        <f t="shared" si="906"/>
        <v>0</v>
      </c>
      <c r="D2296" s="69">
        <f t="shared" si="906"/>
        <v>0</v>
      </c>
      <c r="E2296" s="69">
        <f t="shared" si="906"/>
        <v>1</v>
      </c>
      <c r="F2296" s="69">
        <f t="shared" si="906"/>
        <v>23</v>
      </c>
      <c r="G2296" s="69">
        <f>SUM(AVERAGE(G2292:G2295))</f>
        <v>24</v>
      </c>
      <c r="H2296" s="63">
        <f>AVERAGE(H2292:H2295)*0.2</f>
        <v>0</v>
      </c>
      <c r="I2296" s="63">
        <f>AVERAGE(I2292:I2295)*0.4</f>
        <v>0</v>
      </c>
      <c r="J2296" s="63">
        <f>AVERAGE(J2292:J2295)*0.6</f>
        <v>0</v>
      </c>
      <c r="K2296" s="63">
        <f>AVERAGE(K2292:K2295)*0.8</f>
        <v>3.3333333333333333E-2</v>
      </c>
      <c r="L2296" s="70">
        <f>AVERAGE(L2292:L2295)*1</f>
        <v>0.95833333333333337</v>
      </c>
      <c r="M2296" s="63">
        <f>SUM(H2296:L2296)</f>
        <v>0.9916666666666667</v>
      </c>
    </row>
    <row r="2297" spans="1:13" ht="15" customHeight="1" thickTop="1" thickBot="1" x14ac:dyDescent="0.3">
      <c r="A2297" s="71" t="s">
        <v>114</v>
      </c>
      <c r="B2297" s="72"/>
      <c r="C2297" s="72"/>
      <c r="D2297" s="72"/>
      <c r="E2297" s="72"/>
      <c r="F2297" s="72"/>
      <c r="G2297" s="73">
        <f>SUM(B2297:F2297)</f>
        <v>0</v>
      </c>
      <c r="H2297" s="74">
        <f t="shared" ref="H2297:L2297" si="907">IFERROR(B2297/$G$2297,0)</f>
        <v>0</v>
      </c>
      <c r="I2297" s="74">
        <f t="shared" si="907"/>
        <v>0</v>
      </c>
      <c r="J2297" s="74">
        <f t="shared" si="907"/>
        <v>0</v>
      </c>
      <c r="K2297" s="74">
        <f t="shared" si="907"/>
        <v>0</v>
      </c>
      <c r="L2297" s="74">
        <f t="shared" si="907"/>
        <v>0</v>
      </c>
      <c r="M2297" s="54" t="s">
        <v>14</v>
      </c>
    </row>
    <row r="2298" spans="1:13" ht="15" customHeight="1" thickTop="1" thickBot="1" x14ac:dyDescent="0.3">
      <c r="A2298" s="170" t="s">
        <v>35</v>
      </c>
      <c r="B2298" s="171"/>
      <c r="C2298" s="171"/>
      <c r="D2298" s="171"/>
      <c r="E2298" s="171"/>
      <c r="F2298" s="172"/>
      <c r="G2298" s="75">
        <v>24</v>
      </c>
      <c r="H2298" s="63" t="s">
        <v>14</v>
      </c>
      <c r="I2298" s="63" t="s">
        <v>14</v>
      </c>
      <c r="J2298" s="63" t="s">
        <v>14</v>
      </c>
      <c r="K2298" s="63" t="s">
        <v>14</v>
      </c>
      <c r="L2298" s="63" t="s">
        <v>14</v>
      </c>
      <c r="M2298" s="63">
        <f>(M2278+M2285+M2290+M2296)/4</f>
        <v>0.98277777777777775</v>
      </c>
    </row>
    <row r="2299" spans="1:13" ht="15" customHeight="1" thickTop="1" x14ac:dyDescent="0.25">
      <c r="A2299" s="37"/>
      <c r="B2299" s="37"/>
      <c r="C2299" s="37"/>
      <c r="D2299" s="37"/>
      <c r="E2299" s="37"/>
      <c r="F2299" s="37"/>
      <c r="G2299" s="37"/>
      <c r="H2299" s="37"/>
      <c r="I2299" s="37"/>
      <c r="J2299" s="37"/>
      <c r="K2299" s="37"/>
      <c r="L2299" s="37"/>
      <c r="M2299" s="37"/>
    </row>
    <row r="2300" spans="1:13" ht="15" customHeight="1" thickBot="1" x14ac:dyDescent="0.3">
      <c r="A2300" s="37"/>
      <c r="B2300" s="37"/>
      <c r="C2300" s="37"/>
      <c r="D2300" s="37"/>
      <c r="E2300" s="37"/>
      <c r="F2300" s="37"/>
      <c r="G2300" s="37"/>
      <c r="H2300" s="37"/>
      <c r="I2300" s="37"/>
      <c r="J2300" s="37"/>
      <c r="K2300" s="37"/>
      <c r="L2300" s="37"/>
      <c r="M2300" s="37"/>
    </row>
    <row r="2301" spans="1:13" ht="15" customHeight="1" thickTop="1" thickBot="1" x14ac:dyDescent="0.3">
      <c r="A2301" s="39" t="s">
        <v>0</v>
      </c>
      <c r="B2301" s="153" t="s">
        <v>53</v>
      </c>
      <c r="C2301" s="154"/>
      <c r="D2301" s="154"/>
      <c r="E2301" s="154"/>
      <c r="F2301" s="154"/>
      <c r="G2301" s="155"/>
      <c r="H2301" s="156" t="s">
        <v>111</v>
      </c>
      <c r="I2301" s="157"/>
      <c r="J2301" s="158"/>
      <c r="K2301" s="40" t="s">
        <v>2</v>
      </c>
      <c r="L2301" s="159">
        <v>45332</v>
      </c>
      <c r="M2301" s="160"/>
    </row>
    <row r="2302" spans="1:13" ht="15" customHeight="1" thickBot="1" x14ac:dyDescent="0.3">
      <c r="A2302" s="161" t="s">
        <v>3</v>
      </c>
      <c r="B2302" s="162"/>
      <c r="C2302" s="162"/>
      <c r="D2302" s="162"/>
      <c r="E2302" s="162"/>
      <c r="F2302" s="162"/>
      <c r="G2302" s="163"/>
      <c r="H2302" s="41" t="s">
        <v>112</v>
      </c>
      <c r="I2302" s="167">
        <v>22</v>
      </c>
      <c r="J2302" s="155"/>
      <c r="K2302" s="42"/>
      <c r="L2302" s="41"/>
      <c r="M2302" s="41"/>
    </row>
    <row r="2303" spans="1:13" ht="15" customHeight="1" thickBot="1" x14ac:dyDescent="0.3">
      <c r="A2303" s="164"/>
      <c r="B2303" s="165"/>
      <c r="C2303" s="165"/>
      <c r="D2303" s="165"/>
      <c r="E2303" s="165"/>
      <c r="F2303" s="165"/>
      <c r="G2303" s="166"/>
      <c r="H2303" s="41" t="s">
        <v>113</v>
      </c>
      <c r="I2303" s="167">
        <v>2</v>
      </c>
      <c r="J2303" s="155"/>
      <c r="K2303" s="41"/>
      <c r="L2303" s="41"/>
      <c r="M2303" s="41"/>
    </row>
    <row r="2304" spans="1:13" ht="15" customHeight="1" thickBot="1" x14ac:dyDescent="0.3">
      <c r="A2304" s="43" t="s">
        <v>4</v>
      </c>
      <c r="B2304" s="168" t="s">
        <v>5</v>
      </c>
      <c r="C2304" s="169"/>
      <c r="D2304" s="169"/>
      <c r="E2304" s="169"/>
      <c r="F2304" s="169"/>
      <c r="G2304" s="169"/>
      <c r="H2304" s="167" t="s">
        <v>5</v>
      </c>
      <c r="I2304" s="154"/>
      <c r="J2304" s="154"/>
      <c r="K2304" s="154"/>
      <c r="L2304" s="154"/>
      <c r="M2304" s="155"/>
    </row>
    <row r="2305" spans="1:13" ht="15" customHeight="1" thickTop="1" thickBot="1" x14ac:dyDescent="0.3">
      <c r="A2305" s="44" t="s">
        <v>6</v>
      </c>
      <c r="B2305" s="45" t="s">
        <v>7</v>
      </c>
      <c r="C2305" s="45" t="s">
        <v>8</v>
      </c>
      <c r="D2305" s="45" t="s">
        <v>9</v>
      </c>
      <c r="E2305" s="45" t="s">
        <v>10</v>
      </c>
      <c r="F2305" s="45" t="s">
        <v>11</v>
      </c>
      <c r="G2305" s="46" t="s">
        <v>12</v>
      </c>
      <c r="H2305" s="47" t="s">
        <v>7</v>
      </c>
      <c r="I2305" s="47" t="s">
        <v>8</v>
      </c>
      <c r="J2305" s="47" t="s">
        <v>9</v>
      </c>
      <c r="K2305" s="47" t="s">
        <v>10</v>
      </c>
      <c r="L2305" s="47" t="s">
        <v>11</v>
      </c>
      <c r="M2305" s="48" t="s">
        <v>12</v>
      </c>
    </row>
    <row r="2306" spans="1:13" ht="15" customHeight="1" thickTop="1" thickBot="1" x14ac:dyDescent="0.3">
      <c r="A2306" s="49" t="s">
        <v>13</v>
      </c>
      <c r="B2306" s="50"/>
      <c r="C2306" s="50"/>
      <c r="D2306" s="50"/>
      <c r="E2306" s="50">
        <v>1</v>
      </c>
      <c r="F2306" s="50">
        <v>21</v>
      </c>
      <c r="G2306" s="51">
        <f t="shared" ref="G2306:G2308" si="908">SUM(B2306:F2306)</f>
        <v>22</v>
      </c>
      <c r="H2306" s="52">
        <f t="shared" ref="H2306:L2308" si="909">IFERROR(B2306/$G$2306,0)</f>
        <v>0</v>
      </c>
      <c r="I2306" s="52">
        <f t="shared" si="909"/>
        <v>0</v>
      </c>
      <c r="J2306" s="52">
        <f t="shared" si="909"/>
        <v>0</v>
      </c>
      <c r="K2306" s="52">
        <f t="shared" si="909"/>
        <v>4.5454545454545456E-2</v>
      </c>
      <c r="L2306" s="52">
        <f t="shared" si="909"/>
        <v>0.95454545454545459</v>
      </c>
      <c r="M2306" s="53" t="s">
        <v>14</v>
      </c>
    </row>
    <row r="2307" spans="1:13" ht="15" customHeight="1" thickTop="1" thickBot="1" x14ac:dyDescent="0.3">
      <c r="A2307" s="49" t="s">
        <v>15</v>
      </c>
      <c r="B2307" s="50"/>
      <c r="C2307" s="50"/>
      <c r="D2307" s="50"/>
      <c r="E2307" s="50">
        <v>1</v>
      </c>
      <c r="F2307" s="50">
        <v>21</v>
      </c>
      <c r="G2307" s="51">
        <f t="shared" si="908"/>
        <v>22</v>
      </c>
      <c r="H2307" s="52">
        <f t="shared" si="909"/>
        <v>0</v>
      </c>
      <c r="I2307" s="52">
        <f t="shared" si="909"/>
        <v>0</v>
      </c>
      <c r="J2307" s="52">
        <f t="shared" si="909"/>
        <v>0</v>
      </c>
      <c r="K2307" s="52">
        <f t="shared" si="909"/>
        <v>4.5454545454545456E-2</v>
      </c>
      <c r="L2307" s="52">
        <f t="shared" si="909"/>
        <v>0.95454545454545459</v>
      </c>
      <c r="M2307" s="54" t="s">
        <v>14</v>
      </c>
    </row>
    <row r="2308" spans="1:13" ht="15" customHeight="1" thickTop="1" thickBot="1" x14ac:dyDescent="0.3">
      <c r="A2308" s="49" t="s">
        <v>16</v>
      </c>
      <c r="B2308" s="50"/>
      <c r="C2308" s="50"/>
      <c r="D2308" s="50"/>
      <c r="E2308" s="50">
        <v>2</v>
      </c>
      <c r="F2308" s="50">
        <v>20</v>
      </c>
      <c r="G2308" s="51">
        <f t="shared" si="908"/>
        <v>22</v>
      </c>
      <c r="H2308" s="52">
        <f t="shared" si="909"/>
        <v>0</v>
      </c>
      <c r="I2308" s="52">
        <f t="shared" si="909"/>
        <v>0</v>
      </c>
      <c r="J2308" s="52">
        <f t="shared" si="909"/>
        <v>0</v>
      </c>
      <c r="K2308" s="52">
        <f t="shared" si="909"/>
        <v>9.0909090909090912E-2</v>
      </c>
      <c r="L2308" s="52">
        <f t="shared" si="909"/>
        <v>0.90909090909090906</v>
      </c>
      <c r="M2308" s="54" t="s">
        <v>14</v>
      </c>
    </row>
    <row r="2309" spans="1:13" ht="15" customHeight="1" thickTop="1" thickBot="1" x14ac:dyDescent="0.3">
      <c r="A2309" s="55" t="s">
        <v>17</v>
      </c>
      <c r="B2309" s="56">
        <f t="shared" ref="B2309:E2309" si="910">IFERROR(AVERAGE(B2306:B2308),0)</f>
        <v>0</v>
      </c>
      <c r="C2309" s="56">
        <f t="shared" si="910"/>
        <v>0</v>
      </c>
      <c r="D2309" s="56">
        <f t="shared" si="910"/>
        <v>0</v>
      </c>
      <c r="E2309" s="56">
        <f t="shared" si="910"/>
        <v>1.3333333333333333</v>
      </c>
      <c r="F2309" s="56"/>
      <c r="G2309" s="56">
        <f>SUM(AVERAGE(G2306:G2308))</f>
        <v>22</v>
      </c>
      <c r="H2309" s="57">
        <f>AVERAGE(H2306:H2308)*0.2</f>
        <v>0</v>
      </c>
      <c r="I2309" s="57">
        <f>AVERAGE(I2306:I2308)*0.4</f>
        <v>0</v>
      </c>
      <c r="J2309" s="57">
        <f>AVERAGE(J2306:J2308)*0.6</f>
        <v>0</v>
      </c>
      <c r="K2309" s="57">
        <f>AVERAGE(K2306:K2308)*0.8</f>
        <v>4.8484848484848492E-2</v>
      </c>
      <c r="L2309" s="57">
        <f>AVERAGE(L2306:L2308)*1</f>
        <v>0.93939393939393945</v>
      </c>
      <c r="M2309" s="58">
        <f>SUM(H2309:L2309)</f>
        <v>0.98787878787878791</v>
      </c>
    </row>
    <row r="2310" spans="1:13" ht="15" customHeight="1" thickTop="1" thickBot="1" x14ac:dyDescent="0.3">
      <c r="A2310" s="59" t="s">
        <v>18</v>
      </c>
      <c r="B2310" s="45" t="s">
        <v>7</v>
      </c>
      <c r="C2310" s="45" t="s">
        <v>8</v>
      </c>
      <c r="D2310" s="45" t="s">
        <v>9</v>
      </c>
      <c r="E2310" s="45" t="s">
        <v>10</v>
      </c>
      <c r="F2310" s="45"/>
      <c r="G2310" s="46" t="s">
        <v>12</v>
      </c>
      <c r="H2310" s="45" t="s">
        <v>7</v>
      </c>
      <c r="I2310" s="45" t="s">
        <v>8</v>
      </c>
      <c r="J2310" s="45" t="s">
        <v>9</v>
      </c>
      <c r="K2310" s="45" t="s">
        <v>10</v>
      </c>
      <c r="L2310" s="60" t="s">
        <v>11</v>
      </c>
      <c r="M2310" s="46" t="s">
        <v>12</v>
      </c>
    </row>
    <row r="2311" spans="1:13" ht="15" customHeight="1" thickTop="1" thickBot="1" x14ac:dyDescent="0.3">
      <c r="A2311" s="49" t="s">
        <v>19</v>
      </c>
      <c r="B2311" s="50"/>
      <c r="C2311" s="50"/>
      <c r="D2311" s="50"/>
      <c r="E2311" s="50">
        <v>2</v>
      </c>
      <c r="F2311" s="50">
        <v>20</v>
      </c>
      <c r="G2311" s="51">
        <f t="shared" ref="G2311:G2315" si="911">SUM(B2311:F2311)</f>
        <v>22</v>
      </c>
      <c r="H2311" s="52">
        <f t="shared" ref="H2311:L2315" si="912">IFERROR(B2311/$G$2311,0)</f>
        <v>0</v>
      </c>
      <c r="I2311" s="52">
        <f t="shared" si="912"/>
        <v>0</v>
      </c>
      <c r="J2311" s="52">
        <f t="shared" si="912"/>
        <v>0</v>
      </c>
      <c r="K2311" s="52">
        <f t="shared" si="912"/>
        <v>9.0909090909090912E-2</v>
      </c>
      <c r="L2311" s="52">
        <f t="shared" si="912"/>
        <v>0.90909090909090906</v>
      </c>
      <c r="M2311" s="54" t="s">
        <v>14</v>
      </c>
    </row>
    <row r="2312" spans="1:13" ht="15" customHeight="1" thickTop="1" thickBot="1" x14ac:dyDescent="0.3">
      <c r="A2312" s="49" t="s">
        <v>20</v>
      </c>
      <c r="B2312" s="50"/>
      <c r="C2312" s="50"/>
      <c r="D2312" s="50"/>
      <c r="E2312" s="50">
        <v>2</v>
      </c>
      <c r="F2312" s="50">
        <v>20</v>
      </c>
      <c r="G2312" s="51">
        <f t="shared" si="911"/>
        <v>22</v>
      </c>
      <c r="H2312" s="52">
        <f t="shared" si="912"/>
        <v>0</v>
      </c>
      <c r="I2312" s="52">
        <f t="shared" si="912"/>
        <v>0</v>
      </c>
      <c r="J2312" s="52">
        <f t="shared" si="912"/>
        <v>0</v>
      </c>
      <c r="K2312" s="52">
        <f t="shared" si="912"/>
        <v>9.0909090909090912E-2</v>
      </c>
      <c r="L2312" s="52">
        <f t="shared" si="912"/>
        <v>0.90909090909090906</v>
      </c>
      <c r="M2312" s="54" t="s">
        <v>14</v>
      </c>
    </row>
    <row r="2313" spans="1:13" ht="15" customHeight="1" thickTop="1" thickBot="1" x14ac:dyDescent="0.3">
      <c r="A2313" s="49" t="s">
        <v>21</v>
      </c>
      <c r="B2313" s="50"/>
      <c r="C2313" s="50"/>
      <c r="D2313" s="50"/>
      <c r="E2313" s="50">
        <v>2</v>
      </c>
      <c r="F2313" s="50">
        <v>20</v>
      </c>
      <c r="G2313" s="51">
        <f t="shared" si="911"/>
        <v>22</v>
      </c>
      <c r="H2313" s="52">
        <f t="shared" si="912"/>
        <v>0</v>
      </c>
      <c r="I2313" s="52">
        <f t="shared" si="912"/>
        <v>0</v>
      </c>
      <c r="J2313" s="52">
        <f t="shared" si="912"/>
        <v>0</v>
      </c>
      <c r="K2313" s="52">
        <f t="shared" si="912"/>
        <v>9.0909090909090912E-2</v>
      </c>
      <c r="L2313" s="52">
        <f t="shared" si="912"/>
        <v>0.90909090909090906</v>
      </c>
      <c r="M2313" s="54" t="s">
        <v>14</v>
      </c>
    </row>
    <row r="2314" spans="1:13" ht="15" customHeight="1" thickTop="1" thickBot="1" x14ac:dyDescent="0.3">
      <c r="A2314" s="49" t="s">
        <v>22</v>
      </c>
      <c r="B2314" s="50"/>
      <c r="C2314" s="50"/>
      <c r="D2314" s="50"/>
      <c r="E2314" s="50">
        <v>2</v>
      </c>
      <c r="F2314" s="50">
        <v>20</v>
      </c>
      <c r="G2314" s="51">
        <f t="shared" si="911"/>
        <v>22</v>
      </c>
      <c r="H2314" s="52">
        <f t="shared" si="912"/>
        <v>0</v>
      </c>
      <c r="I2314" s="52">
        <f t="shared" si="912"/>
        <v>0</v>
      </c>
      <c r="J2314" s="52">
        <f t="shared" si="912"/>
        <v>0</v>
      </c>
      <c r="K2314" s="52">
        <f t="shared" si="912"/>
        <v>9.0909090909090912E-2</v>
      </c>
      <c r="L2314" s="52">
        <f t="shared" si="912"/>
        <v>0.90909090909090906</v>
      </c>
      <c r="M2314" s="54" t="s">
        <v>14</v>
      </c>
    </row>
    <row r="2315" spans="1:13" ht="15" customHeight="1" thickTop="1" thickBot="1" x14ac:dyDescent="0.3">
      <c r="A2315" s="49" t="s">
        <v>23</v>
      </c>
      <c r="B2315" s="50"/>
      <c r="C2315" s="50"/>
      <c r="D2315" s="50"/>
      <c r="E2315" s="50">
        <v>2</v>
      </c>
      <c r="F2315" s="50">
        <v>20</v>
      </c>
      <c r="G2315" s="51">
        <f t="shared" si="911"/>
        <v>22</v>
      </c>
      <c r="H2315" s="52">
        <f t="shared" si="912"/>
        <v>0</v>
      </c>
      <c r="I2315" s="52">
        <f t="shared" si="912"/>
        <v>0</v>
      </c>
      <c r="J2315" s="52">
        <f t="shared" si="912"/>
        <v>0</v>
      </c>
      <c r="K2315" s="52">
        <f t="shared" si="912"/>
        <v>9.0909090909090912E-2</v>
      </c>
      <c r="L2315" s="52">
        <f t="shared" si="912"/>
        <v>0.90909090909090906</v>
      </c>
      <c r="M2315" s="54"/>
    </row>
    <row r="2316" spans="1:13" ht="15" customHeight="1" thickTop="1" thickBot="1" x14ac:dyDescent="0.3">
      <c r="A2316" s="55" t="s">
        <v>24</v>
      </c>
      <c r="B2316" s="56">
        <f t="shared" ref="B2316:E2316" si="913">IFERROR(AVERAGE(B2311:B2315),0)</f>
        <v>0</v>
      </c>
      <c r="C2316" s="56">
        <f t="shared" si="913"/>
        <v>0</v>
      </c>
      <c r="D2316" s="56">
        <f t="shared" si="913"/>
        <v>0</v>
      </c>
      <c r="E2316" s="56">
        <f t="shared" si="913"/>
        <v>2</v>
      </c>
      <c r="F2316" s="56"/>
      <c r="G2316" s="56">
        <f>SUM(AVERAGE(G2311:G2315))</f>
        <v>22</v>
      </c>
      <c r="H2316" s="58">
        <f>AVERAGE(H2311:H2315)*0.2</f>
        <v>0</v>
      </c>
      <c r="I2316" s="58">
        <f>AVERAGE(I2311:I2315)*0.4</f>
        <v>0</v>
      </c>
      <c r="J2316" s="58">
        <f>AVERAGE(J2311:J2315)*0.6</f>
        <v>0</v>
      </c>
      <c r="K2316" s="58">
        <f>AVERAGE(K2311:K2315)*0.8</f>
        <v>7.2727272727272738E-2</v>
      </c>
      <c r="L2316" s="61">
        <f>AVERAGE(L2311:L2315)*1</f>
        <v>0.90909090909090895</v>
      </c>
      <c r="M2316" s="58">
        <f>SUM(H2316:L2316)</f>
        <v>0.9818181818181817</v>
      </c>
    </row>
    <row r="2317" spans="1:13" ht="15" customHeight="1" thickTop="1" thickBot="1" x14ac:dyDescent="0.3">
      <c r="A2317" s="59" t="s">
        <v>25</v>
      </c>
      <c r="B2317" s="45" t="s">
        <v>7</v>
      </c>
      <c r="C2317" s="45" t="s">
        <v>8</v>
      </c>
      <c r="D2317" s="45" t="s">
        <v>9</v>
      </c>
      <c r="E2317" s="45" t="s">
        <v>10</v>
      </c>
      <c r="F2317" s="45" t="s">
        <v>11</v>
      </c>
      <c r="G2317" s="46" t="s">
        <v>12</v>
      </c>
      <c r="H2317" s="45" t="s">
        <v>7</v>
      </c>
      <c r="I2317" s="45" t="s">
        <v>8</v>
      </c>
      <c r="J2317" s="45" t="s">
        <v>9</v>
      </c>
      <c r="K2317" s="45" t="s">
        <v>10</v>
      </c>
      <c r="L2317" s="60" t="s">
        <v>11</v>
      </c>
      <c r="M2317" s="46" t="s">
        <v>12</v>
      </c>
    </row>
    <row r="2318" spans="1:13" ht="15" customHeight="1" thickTop="1" thickBot="1" x14ac:dyDescent="0.3">
      <c r="A2318" s="49" t="s">
        <v>26</v>
      </c>
      <c r="B2318" s="50"/>
      <c r="C2318" s="50">
        <v>1</v>
      </c>
      <c r="D2318" s="50">
        <v>1</v>
      </c>
      <c r="E2318" s="50">
        <v>3</v>
      </c>
      <c r="F2318" s="50">
        <v>17</v>
      </c>
      <c r="G2318" s="51">
        <f t="shared" ref="G2318:G2320" si="914">SUM(B2318:F2318)</f>
        <v>22</v>
      </c>
      <c r="H2318" s="52">
        <f t="shared" ref="H2318:L2320" si="915">IFERROR(B2318/$G$2318,0)</f>
        <v>0</v>
      </c>
      <c r="I2318" s="52">
        <f t="shared" si="915"/>
        <v>4.5454545454545456E-2</v>
      </c>
      <c r="J2318" s="52">
        <f t="shared" si="915"/>
        <v>4.5454545454545456E-2</v>
      </c>
      <c r="K2318" s="52">
        <f t="shared" si="915"/>
        <v>0.13636363636363635</v>
      </c>
      <c r="L2318" s="52">
        <f t="shared" si="915"/>
        <v>0.77272727272727271</v>
      </c>
      <c r="M2318" s="54" t="s">
        <v>14</v>
      </c>
    </row>
    <row r="2319" spans="1:13" ht="15" customHeight="1" thickTop="1" thickBot="1" x14ac:dyDescent="0.3">
      <c r="A2319" s="49" t="s">
        <v>27</v>
      </c>
      <c r="B2319" s="50"/>
      <c r="C2319" s="50"/>
      <c r="D2319" s="50">
        <v>1</v>
      </c>
      <c r="E2319" s="50">
        <v>4</v>
      </c>
      <c r="F2319" s="50">
        <v>17</v>
      </c>
      <c r="G2319" s="51">
        <f t="shared" si="914"/>
        <v>22</v>
      </c>
      <c r="H2319" s="52">
        <f t="shared" si="915"/>
        <v>0</v>
      </c>
      <c r="I2319" s="52">
        <f t="shared" si="915"/>
        <v>0</v>
      </c>
      <c r="J2319" s="52">
        <f t="shared" si="915"/>
        <v>4.5454545454545456E-2</v>
      </c>
      <c r="K2319" s="52">
        <f t="shared" si="915"/>
        <v>0.18181818181818182</v>
      </c>
      <c r="L2319" s="52">
        <f t="shared" si="915"/>
        <v>0.77272727272727271</v>
      </c>
      <c r="M2319" s="54" t="s">
        <v>14</v>
      </c>
    </row>
    <row r="2320" spans="1:13" ht="15" customHeight="1" thickTop="1" thickBot="1" x14ac:dyDescent="0.3">
      <c r="A2320" s="49" t="s">
        <v>28</v>
      </c>
      <c r="B2320" s="50"/>
      <c r="C2320" s="50"/>
      <c r="D2320" s="50"/>
      <c r="E2320" s="50">
        <v>3</v>
      </c>
      <c r="F2320" s="50">
        <v>19</v>
      </c>
      <c r="G2320" s="51">
        <f t="shared" si="914"/>
        <v>22</v>
      </c>
      <c r="H2320" s="52">
        <f t="shared" si="915"/>
        <v>0</v>
      </c>
      <c r="I2320" s="52">
        <f t="shared" si="915"/>
        <v>0</v>
      </c>
      <c r="J2320" s="52">
        <f t="shared" si="915"/>
        <v>0</v>
      </c>
      <c r="K2320" s="52">
        <f t="shared" si="915"/>
        <v>0.13636363636363635</v>
      </c>
      <c r="L2320" s="52">
        <f t="shared" si="915"/>
        <v>0.86363636363636365</v>
      </c>
      <c r="M2320" s="54" t="s">
        <v>14</v>
      </c>
    </row>
    <row r="2321" spans="1:13" ht="15" customHeight="1" thickTop="1" thickBot="1" x14ac:dyDescent="0.3">
      <c r="A2321" s="55" t="s">
        <v>24</v>
      </c>
      <c r="B2321" s="56">
        <f t="shared" ref="B2321:F2321" si="916">IFERROR(AVERAGE(B2318:B2320),0)</f>
        <v>0</v>
      </c>
      <c r="C2321" s="56">
        <f t="shared" si="916"/>
        <v>1</v>
      </c>
      <c r="D2321" s="62">
        <f t="shared" si="916"/>
        <v>1</v>
      </c>
      <c r="E2321" s="62">
        <f t="shared" si="916"/>
        <v>3.3333333333333335</v>
      </c>
      <c r="F2321" s="62">
        <f t="shared" si="916"/>
        <v>17.666666666666668</v>
      </c>
      <c r="G2321" s="62">
        <f>SUM(AVERAGE(G2318:G2320))</f>
        <v>22</v>
      </c>
      <c r="H2321" s="58">
        <f>AVERAGE(H2318:H2320)*0.2</f>
        <v>0</v>
      </c>
      <c r="I2321" s="58">
        <f>AVERAGE(I2318:I2320)*0.4</f>
        <v>6.0606060606060615E-3</v>
      </c>
      <c r="J2321" s="58">
        <f>AVERAGE(J2318:J2320)*0.6</f>
        <v>1.8181818181818181E-2</v>
      </c>
      <c r="K2321" s="58">
        <f>AVERAGE(K2318:K2320)*0.8</f>
        <v>0.12121212121212122</v>
      </c>
      <c r="L2321" s="61">
        <f>AVERAGE(L2318:L2320)*1</f>
        <v>0.80303030303030309</v>
      </c>
      <c r="M2321" s="63">
        <f>SUM(H2321:L2321)</f>
        <v>0.94848484848484849</v>
      </c>
    </row>
    <row r="2322" spans="1:13" ht="15" customHeight="1" thickTop="1" thickBot="1" x14ac:dyDescent="0.3">
      <c r="A2322" s="44" t="s">
        <v>29</v>
      </c>
      <c r="B2322" s="45" t="s">
        <v>7</v>
      </c>
      <c r="C2322" s="45" t="s">
        <v>8</v>
      </c>
      <c r="D2322" s="45" t="s">
        <v>9</v>
      </c>
      <c r="E2322" s="45" t="s">
        <v>10</v>
      </c>
      <c r="F2322" s="45" t="s">
        <v>11</v>
      </c>
      <c r="G2322" s="46" t="s">
        <v>12</v>
      </c>
      <c r="H2322" s="45" t="s">
        <v>7</v>
      </c>
      <c r="I2322" s="45" t="s">
        <v>8</v>
      </c>
      <c r="J2322" s="45" t="s">
        <v>9</v>
      </c>
      <c r="K2322" s="45" t="s">
        <v>10</v>
      </c>
      <c r="L2322" s="60" t="s">
        <v>11</v>
      </c>
      <c r="M2322" s="46" t="s">
        <v>12</v>
      </c>
    </row>
    <row r="2323" spans="1:13" ht="15" customHeight="1" thickTop="1" thickBot="1" x14ac:dyDescent="0.3">
      <c r="A2323" s="64" t="s">
        <v>30</v>
      </c>
      <c r="B2323" s="65"/>
      <c r="C2323" s="65"/>
      <c r="D2323" s="65"/>
      <c r="E2323" s="50">
        <v>2</v>
      </c>
      <c r="F2323" s="50">
        <v>20</v>
      </c>
      <c r="G2323" s="66">
        <f t="shared" ref="G2323:G2326" si="917">SUM(B2323:F2323)</f>
        <v>22</v>
      </c>
      <c r="H2323" s="67">
        <f t="shared" ref="H2323:L2326" si="918">IFERROR(B2323/$G$2323,0)</f>
        <v>0</v>
      </c>
      <c r="I2323" s="67">
        <f t="shared" si="918"/>
        <v>0</v>
      </c>
      <c r="J2323" s="67">
        <f t="shared" si="918"/>
        <v>0</v>
      </c>
      <c r="K2323" s="67">
        <f t="shared" si="918"/>
        <v>9.0909090909090912E-2</v>
      </c>
      <c r="L2323" s="67">
        <f t="shared" si="918"/>
        <v>0.90909090909090906</v>
      </c>
      <c r="M2323" s="54" t="s">
        <v>14</v>
      </c>
    </row>
    <row r="2324" spans="1:13" ht="15" customHeight="1" thickTop="1" thickBot="1" x14ac:dyDescent="0.3">
      <c r="A2324" s="64" t="s">
        <v>31</v>
      </c>
      <c r="B2324" s="65"/>
      <c r="C2324" s="65"/>
      <c r="D2324" s="65"/>
      <c r="E2324" s="50">
        <v>2</v>
      </c>
      <c r="F2324" s="50">
        <v>20</v>
      </c>
      <c r="G2324" s="66">
        <f t="shared" si="917"/>
        <v>22</v>
      </c>
      <c r="H2324" s="67">
        <f t="shared" si="918"/>
        <v>0</v>
      </c>
      <c r="I2324" s="67">
        <f t="shared" si="918"/>
        <v>0</v>
      </c>
      <c r="J2324" s="67">
        <f t="shared" si="918"/>
        <v>0</v>
      </c>
      <c r="K2324" s="67">
        <f t="shared" si="918"/>
        <v>9.0909090909090912E-2</v>
      </c>
      <c r="L2324" s="67">
        <f t="shared" si="918"/>
        <v>0.90909090909090906</v>
      </c>
      <c r="M2324" s="54" t="s">
        <v>14</v>
      </c>
    </row>
    <row r="2325" spans="1:13" ht="15" customHeight="1" thickTop="1" thickBot="1" x14ac:dyDescent="0.3">
      <c r="A2325" s="64" t="s">
        <v>32</v>
      </c>
      <c r="B2325" s="65"/>
      <c r="C2325" s="65"/>
      <c r="D2325" s="65"/>
      <c r="E2325" s="50">
        <v>3</v>
      </c>
      <c r="F2325" s="50">
        <v>19</v>
      </c>
      <c r="G2325" s="66">
        <f t="shared" si="917"/>
        <v>22</v>
      </c>
      <c r="H2325" s="67">
        <f t="shared" si="918"/>
        <v>0</v>
      </c>
      <c r="I2325" s="67">
        <f t="shared" si="918"/>
        <v>0</v>
      </c>
      <c r="J2325" s="67">
        <f t="shared" si="918"/>
        <v>0</v>
      </c>
      <c r="K2325" s="67">
        <f t="shared" si="918"/>
        <v>0.13636363636363635</v>
      </c>
      <c r="L2325" s="67">
        <f t="shared" si="918"/>
        <v>0.86363636363636365</v>
      </c>
      <c r="M2325" s="54" t="s">
        <v>14</v>
      </c>
    </row>
    <row r="2326" spans="1:13" ht="15" customHeight="1" thickTop="1" thickBot="1" x14ac:dyDescent="0.3">
      <c r="A2326" s="64" t="s">
        <v>33</v>
      </c>
      <c r="B2326" s="65"/>
      <c r="C2326" s="65"/>
      <c r="D2326" s="65"/>
      <c r="E2326" s="50">
        <v>2</v>
      </c>
      <c r="F2326" s="50">
        <v>20</v>
      </c>
      <c r="G2326" s="66">
        <f t="shared" si="917"/>
        <v>22</v>
      </c>
      <c r="H2326" s="67">
        <f t="shared" si="918"/>
        <v>0</v>
      </c>
      <c r="I2326" s="67">
        <f t="shared" si="918"/>
        <v>0</v>
      </c>
      <c r="J2326" s="67">
        <f t="shared" si="918"/>
        <v>0</v>
      </c>
      <c r="K2326" s="67">
        <f t="shared" si="918"/>
        <v>9.0909090909090912E-2</v>
      </c>
      <c r="L2326" s="67">
        <f t="shared" si="918"/>
        <v>0.90909090909090906</v>
      </c>
      <c r="M2326" s="54" t="s">
        <v>14</v>
      </c>
    </row>
    <row r="2327" spans="1:13" ht="15" customHeight="1" thickTop="1" thickBot="1" x14ac:dyDescent="0.3">
      <c r="A2327" s="68" t="s">
        <v>24</v>
      </c>
      <c r="B2327" s="69">
        <f t="shared" ref="B2327:F2327" si="919">IFERROR(AVERAGE(B2323:B2326),0)</f>
        <v>0</v>
      </c>
      <c r="C2327" s="69">
        <f t="shared" si="919"/>
        <v>0</v>
      </c>
      <c r="D2327" s="69">
        <f t="shared" si="919"/>
        <v>0</v>
      </c>
      <c r="E2327" s="69">
        <f t="shared" si="919"/>
        <v>2.25</v>
      </c>
      <c r="F2327" s="69">
        <f t="shared" si="919"/>
        <v>19.75</v>
      </c>
      <c r="G2327" s="69">
        <f>SUM(AVERAGE(G2323:G2326))</f>
        <v>22</v>
      </c>
      <c r="H2327" s="63">
        <f>AVERAGE(H2323:H2326)*0.2</f>
        <v>0</v>
      </c>
      <c r="I2327" s="63">
        <f>AVERAGE(I2323:I2326)*0.4</f>
        <v>0</v>
      </c>
      <c r="J2327" s="63">
        <f>AVERAGE(J2323:J2326)*0.6</f>
        <v>0</v>
      </c>
      <c r="K2327" s="63">
        <f>AVERAGE(K2323:K2326)*0.8</f>
        <v>8.1818181818181818E-2</v>
      </c>
      <c r="L2327" s="70">
        <f>AVERAGE(L2323:L2326)*1</f>
        <v>0.89772727272727271</v>
      </c>
      <c r="M2327" s="63">
        <f>SUM(H2327:L2327)</f>
        <v>0.9795454545454545</v>
      </c>
    </row>
    <row r="2328" spans="1:13" ht="15" customHeight="1" thickTop="1" thickBot="1" x14ac:dyDescent="0.3">
      <c r="A2328" s="71" t="s">
        <v>114</v>
      </c>
      <c r="B2328" s="72"/>
      <c r="C2328" s="72"/>
      <c r="D2328" s="72"/>
      <c r="E2328" s="72"/>
      <c r="F2328" s="72"/>
      <c r="G2328" s="73">
        <f>SUM(B2328:F2328)</f>
        <v>0</v>
      </c>
      <c r="H2328" s="74">
        <f t="shared" ref="H2328:L2328" si="920">IFERROR(B2328/$G$2328,0)</f>
        <v>0</v>
      </c>
      <c r="I2328" s="74">
        <f t="shared" si="920"/>
        <v>0</v>
      </c>
      <c r="J2328" s="74">
        <f t="shared" si="920"/>
        <v>0</v>
      </c>
      <c r="K2328" s="74">
        <f t="shared" si="920"/>
        <v>0</v>
      </c>
      <c r="L2328" s="74">
        <f t="shared" si="920"/>
        <v>0</v>
      </c>
      <c r="M2328" s="54" t="s">
        <v>14</v>
      </c>
    </row>
    <row r="2329" spans="1:13" ht="15" customHeight="1" thickTop="1" thickBot="1" x14ac:dyDescent="0.3">
      <c r="A2329" s="170" t="s">
        <v>35</v>
      </c>
      <c r="B2329" s="171"/>
      <c r="C2329" s="171"/>
      <c r="D2329" s="171"/>
      <c r="E2329" s="171"/>
      <c r="F2329" s="172"/>
      <c r="G2329" s="75">
        <v>22</v>
      </c>
      <c r="H2329" s="63" t="s">
        <v>14</v>
      </c>
      <c r="I2329" s="63" t="s">
        <v>14</v>
      </c>
      <c r="J2329" s="63" t="s">
        <v>14</v>
      </c>
      <c r="K2329" s="63" t="s">
        <v>14</v>
      </c>
      <c r="L2329" s="63" t="s">
        <v>14</v>
      </c>
      <c r="M2329" s="63">
        <f>(M2309+M2316+M2321+M2327)/4</f>
        <v>0.97443181818181812</v>
      </c>
    </row>
    <row r="2330" spans="1:13" ht="15" customHeight="1" thickTop="1" x14ac:dyDescent="0.25">
      <c r="A2330" s="37"/>
      <c r="B2330" s="37"/>
      <c r="C2330" s="37"/>
      <c r="D2330" s="37"/>
      <c r="E2330" s="37"/>
      <c r="F2330" s="37"/>
      <c r="G2330" s="37"/>
      <c r="H2330" s="37"/>
      <c r="I2330" s="37"/>
      <c r="J2330" s="37"/>
      <c r="K2330" s="37"/>
      <c r="L2330" s="37"/>
      <c r="M2330" s="37"/>
    </row>
    <row r="2331" spans="1:13" ht="15" customHeight="1" thickBot="1" x14ac:dyDescent="0.3">
      <c r="A2331" s="37"/>
      <c r="B2331" s="37"/>
      <c r="C2331" s="37"/>
      <c r="D2331" s="37"/>
      <c r="E2331" s="37"/>
      <c r="F2331" s="37"/>
      <c r="G2331" s="37"/>
      <c r="H2331" s="37"/>
      <c r="I2331" s="37"/>
      <c r="J2331" s="37"/>
      <c r="K2331" s="37"/>
      <c r="L2331" s="37"/>
      <c r="M2331" s="37"/>
    </row>
    <row r="2332" spans="1:13" ht="15" customHeight="1" thickTop="1" thickBot="1" x14ac:dyDescent="0.3">
      <c r="A2332" s="39" t="s">
        <v>0</v>
      </c>
      <c r="B2332" s="153" t="s">
        <v>50</v>
      </c>
      <c r="C2332" s="154"/>
      <c r="D2332" s="154"/>
      <c r="E2332" s="154"/>
      <c r="F2332" s="154"/>
      <c r="G2332" s="155"/>
      <c r="H2332" s="156" t="s">
        <v>111</v>
      </c>
      <c r="I2332" s="157"/>
      <c r="J2332" s="158"/>
      <c r="K2332" s="40" t="s">
        <v>2</v>
      </c>
      <c r="L2332" s="159">
        <v>45360</v>
      </c>
      <c r="M2332" s="160"/>
    </row>
    <row r="2333" spans="1:13" ht="15" customHeight="1" thickBot="1" x14ac:dyDescent="0.3">
      <c r="A2333" s="161" t="s">
        <v>3</v>
      </c>
      <c r="B2333" s="162"/>
      <c r="C2333" s="162"/>
      <c r="D2333" s="162"/>
      <c r="E2333" s="162"/>
      <c r="F2333" s="162"/>
      <c r="G2333" s="163"/>
      <c r="H2333" s="41" t="s">
        <v>112</v>
      </c>
      <c r="I2333" s="167">
        <v>22</v>
      </c>
      <c r="J2333" s="155"/>
      <c r="K2333" s="42"/>
      <c r="L2333" s="41"/>
      <c r="M2333" s="41"/>
    </row>
    <row r="2334" spans="1:13" ht="15" customHeight="1" thickBot="1" x14ac:dyDescent="0.3">
      <c r="A2334" s="164"/>
      <c r="B2334" s="165"/>
      <c r="C2334" s="165"/>
      <c r="D2334" s="165"/>
      <c r="E2334" s="165"/>
      <c r="F2334" s="165"/>
      <c r="G2334" s="166"/>
      <c r="H2334" s="41" t="s">
        <v>113</v>
      </c>
      <c r="I2334" s="167">
        <v>2</v>
      </c>
      <c r="J2334" s="155"/>
      <c r="K2334" s="41"/>
      <c r="L2334" s="41"/>
      <c r="M2334" s="41"/>
    </row>
    <row r="2335" spans="1:13" ht="15" customHeight="1" thickBot="1" x14ac:dyDescent="0.3">
      <c r="A2335" s="43" t="s">
        <v>4</v>
      </c>
      <c r="B2335" s="168" t="s">
        <v>5</v>
      </c>
      <c r="C2335" s="169"/>
      <c r="D2335" s="169"/>
      <c r="E2335" s="169"/>
      <c r="F2335" s="169"/>
      <c r="G2335" s="169"/>
      <c r="H2335" s="167" t="s">
        <v>5</v>
      </c>
      <c r="I2335" s="154"/>
      <c r="J2335" s="154"/>
      <c r="K2335" s="154"/>
      <c r="L2335" s="154"/>
      <c r="M2335" s="155"/>
    </row>
    <row r="2336" spans="1:13" ht="15" customHeight="1" thickTop="1" thickBot="1" x14ac:dyDescent="0.3">
      <c r="A2336" s="44" t="s">
        <v>6</v>
      </c>
      <c r="B2336" s="45" t="s">
        <v>7</v>
      </c>
      <c r="C2336" s="45" t="s">
        <v>8</v>
      </c>
      <c r="D2336" s="45" t="s">
        <v>9</v>
      </c>
      <c r="E2336" s="45" t="s">
        <v>10</v>
      </c>
      <c r="F2336" s="45" t="s">
        <v>11</v>
      </c>
      <c r="G2336" s="46" t="s">
        <v>12</v>
      </c>
      <c r="H2336" s="47" t="s">
        <v>7</v>
      </c>
      <c r="I2336" s="47" t="s">
        <v>8</v>
      </c>
      <c r="J2336" s="47" t="s">
        <v>9</v>
      </c>
      <c r="K2336" s="47" t="s">
        <v>10</v>
      </c>
      <c r="L2336" s="47" t="s">
        <v>11</v>
      </c>
      <c r="M2336" s="48" t="s">
        <v>12</v>
      </c>
    </row>
    <row r="2337" spans="1:13" ht="15" customHeight="1" thickTop="1" thickBot="1" x14ac:dyDescent="0.3">
      <c r="A2337" s="49" t="s">
        <v>13</v>
      </c>
      <c r="B2337" s="50"/>
      <c r="C2337" s="50"/>
      <c r="D2337" s="50"/>
      <c r="E2337" s="50">
        <v>4</v>
      </c>
      <c r="F2337" s="50">
        <v>20</v>
      </c>
      <c r="G2337" s="51">
        <f t="shared" ref="G2337:G2339" si="921">SUM(B2337:F2337)</f>
        <v>24</v>
      </c>
      <c r="H2337" s="52">
        <f t="shared" ref="H2337:L2339" si="922">IFERROR(B2337/$G$2337,0)</f>
        <v>0</v>
      </c>
      <c r="I2337" s="52">
        <f t="shared" si="922"/>
        <v>0</v>
      </c>
      <c r="J2337" s="52">
        <f t="shared" si="922"/>
        <v>0</v>
      </c>
      <c r="K2337" s="52">
        <f t="shared" si="922"/>
        <v>0.16666666666666666</v>
      </c>
      <c r="L2337" s="52">
        <f t="shared" si="922"/>
        <v>0.83333333333333337</v>
      </c>
      <c r="M2337" s="53" t="s">
        <v>14</v>
      </c>
    </row>
    <row r="2338" spans="1:13" ht="15" customHeight="1" thickTop="1" thickBot="1" x14ac:dyDescent="0.3">
      <c r="A2338" s="49" t="s">
        <v>15</v>
      </c>
      <c r="B2338" s="50"/>
      <c r="C2338" s="50"/>
      <c r="D2338" s="50"/>
      <c r="E2338" s="50">
        <v>5</v>
      </c>
      <c r="F2338" s="50">
        <v>19</v>
      </c>
      <c r="G2338" s="51">
        <f t="shared" si="921"/>
        <v>24</v>
      </c>
      <c r="H2338" s="52">
        <f t="shared" si="922"/>
        <v>0</v>
      </c>
      <c r="I2338" s="52">
        <f t="shared" si="922"/>
        <v>0</v>
      </c>
      <c r="J2338" s="52">
        <f t="shared" si="922"/>
        <v>0</v>
      </c>
      <c r="K2338" s="52">
        <f t="shared" si="922"/>
        <v>0.20833333333333334</v>
      </c>
      <c r="L2338" s="52">
        <f t="shared" si="922"/>
        <v>0.79166666666666663</v>
      </c>
      <c r="M2338" s="54" t="s">
        <v>14</v>
      </c>
    </row>
    <row r="2339" spans="1:13" ht="15" customHeight="1" thickTop="1" thickBot="1" x14ac:dyDescent="0.3">
      <c r="A2339" s="49" t="s">
        <v>16</v>
      </c>
      <c r="B2339" s="50"/>
      <c r="C2339" s="50"/>
      <c r="D2339" s="50"/>
      <c r="E2339" s="50">
        <v>5</v>
      </c>
      <c r="F2339" s="50">
        <v>19</v>
      </c>
      <c r="G2339" s="51">
        <f t="shared" si="921"/>
        <v>24</v>
      </c>
      <c r="H2339" s="52">
        <f t="shared" si="922"/>
        <v>0</v>
      </c>
      <c r="I2339" s="52">
        <f t="shared" si="922"/>
        <v>0</v>
      </c>
      <c r="J2339" s="52">
        <f t="shared" si="922"/>
        <v>0</v>
      </c>
      <c r="K2339" s="52">
        <f t="shared" si="922"/>
        <v>0.20833333333333334</v>
      </c>
      <c r="L2339" s="52">
        <f t="shared" si="922"/>
        <v>0.79166666666666663</v>
      </c>
      <c r="M2339" s="54" t="s">
        <v>14</v>
      </c>
    </row>
    <row r="2340" spans="1:13" ht="15" customHeight="1" thickTop="1" thickBot="1" x14ac:dyDescent="0.3">
      <c r="A2340" s="55" t="s">
        <v>17</v>
      </c>
      <c r="B2340" s="56">
        <f t="shared" ref="B2340:E2340" si="923">IFERROR(AVERAGE(B2337:B2339),0)</f>
        <v>0</v>
      </c>
      <c r="C2340" s="56">
        <f t="shared" si="923"/>
        <v>0</v>
      </c>
      <c r="D2340" s="56">
        <f t="shared" si="923"/>
        <v>0</v>
      </c>
      <c r="E2340" s="56">
        <f t="shared" si="923"/>
        <v>4.666666666666667</v>
      </c>
      <c r="F2340" s="56"/>
      <c r="G2340" s="56">
        <f>SUM(AVERAGE(G2337:G2339))</f>
        <v>24</v>
      </c>
      <c r="H2340" s="57">
        <f>AVERAGE(H2337:H2339)*0.2</f>
        <v>0</v>
      </c>
      <c r="I2340" s="57">
        <f>AVERAGE(I2337:I2339)*0.4</f>
        <v>0</v>
      </c>
      <c r="J2340" s="57">
        <f>AVERAGE(J2337:J2339)*0.6</f>
        <v>0</v>
      </c>
      <c r="K2340" s="57">
        <f>AVERAGE(K2337:K2339)*0.8</f>
        <v>0.15555555555555556</v>
      </c>
      <c r="L2340" s="57">
        <f>AVERAGE(L2337:L2339)*1</f>
        <v>0.80555555555555547</v>
      </c>
      <c r="M2340" s="58">
        <f>SUM(H2340:L2340)</f>
        <v>0.96111111111111103</v>
      </c>
    </row>
    <row r="2341" spans="1:13" ht="15" customHeight="1" thickTop="1" thickBot="1" x14ac:dyDescent="0.3">
      <c r="A2341" s="59" t="s">
        <v>18</v>
      </c>
      <c r="B2341" s="45" t="s">
        <v>7</v>
      </c>
      <c r="C2341" s="45" t="s">
        <v>8</v>
      </c>
      <c r="D2341" s="45" t="s">
        <v>9</v>
      </c>
      <c r="E2341" s="45" t="s">
        <v>10</v>
      </c>
      <c r="F2341" s="45"/>
      <c r="G2341" s="46" t="s">
        <v>12</v>
      </c>
      <c r="H2341" s="45" t="s">
        <v>7</v>
      </c>
      <c r="I2341" s="45" t="s">
        <v>8</v>
      </c>
      <c r="J2341" s="45" t="s">
        <v>9</v>
      </c>
      <c r="K2341" s="45" t="s">
        <v>10</v>
      </c>
      <c r="L2341" s="60" t="s">
        <v>11</v>
      </c>
      <c r="M2341" s="46" t="s">
        <v>12</v>
      </c>
    </row>
    <row r="2342" spans="1:13" ht="15" customHeight="1" thickTop="1" thickBot="1" x14ac:dyDescent="0.3">
      <c r="A2342" s="49" t="s">
        <v>19</v>
      </c>
      <c r="B2342" s="50"/>
      <c r="C2342" s="50"/>
      <c r="D2342" s="50"/>
      <c r="E2342" s="50">
        <v>5</v>
      </c>
      <c r="F2342" s="50">
        <v>19</v>
      </c>
      <c r="G2342" s="51">
        <f t="shared" ref="G2342:G2346" si="924">SUM(B2342:F2342)</f>
        <v>24</v>
      </c>
      <c r="H2342" s="52">
        <f t="shared" ref="H2342:L2346" si="925">IFERROR(B2342/$G$2342,0)</f>
        <v>0</v>
      </c>
      <c r="I2342" s="52">
        <f t="shared" si="925"/>
        <v>0</v>
      </c>
      <c r="J2342" s="52">
        <f t="shared" si="925"/>
        <v>0</v>
      </c>
      <c r="K2342" s="52">
        <f t="shared" si="925"/>
        <v>0.20833333333333334</v>
      </c>
      <c r="L2342" s="52">
        <f t="shared" si="925"/>
        <v>0.79166666666666663</v>
      </c>
      <c r="M2342" s="54" t="s">
        <v>14</v>
      </c>
    </row>
    <row r="2343" spans="1:13" ht="15" customHeight="1" thickTop="1" thickBot="1" x14ac:dyDescent="0.3">
      <c r="A2343" s="49" t="s">
        <v>20</v>
      </c>
      <c r="B2343" s="50"/>
      <c r="C2343" s="50"/>
      <c r="D2343" s="50"/>
      <c r="E2343" s="50">
        <v>5</v>
      </c>
      <c r="F2343" s="50">
        <v>19</v>
      </c>
      <c r="G2343" s="51">
        <f t="shared" si="924"/>
        <v>24</v>
      </c>
      <c r="H2343" s="52">
        <f t="shared" si="925"/>
        <v>0</v>
      </c>
      <c r="I2343" s="52">
        <f t="shared" si="925"/>
        <v>0</v>
      </c>
      <c r="J2343" s="52">
        <f t="shared" si="925"/>
        <v>0</v>
      </c>
      <c r="K2343" s="52">
        <f t="shared" si="925"/>
        <v>0.20833333333333334</v>
      </c>
      <c r="L2343" s="52">
        <f t="shared" si="925"/>
        <v>0.79166666666666663</v>
      </c>
      <c r="M2343" s="54" t="s">
        <v>14</v>
      </c>
    </row>
    <row r="2344" spans="1:13" ht="15" customHeight="1" thickTop="1" thickBot="1" x14ac:dyDescent="0.3">
      <c r="A2344" s="49" t="s">
        <v>21</v>
      </c>
      <c r="B2344" s="50"/>
      <c r="C2344" s="50"/>
      <c r="D2344" s="50"/>
      <c r="E2344" s="50">
        <v>6</v>
      </c>
      <c r="F2344" s="50">
        <v>18</v>
      </c>
      <c r="G2344" s="51">
        <f t="shared" si="924"/>
        <v>24</v>
      </c>
      <c r="H2344" s="52">
        <f t="shared" si="925"/>
        <v>0</v>
      </c>
      <c r="I2344" s="52">
        <f t="shared" si="925"/>
        <v>0</v>
      </c>
      <c r="J2344" s="52">
        <f t="shared" si="925"/>
        <v>0</v>
      </c>
      <c r="K2344" s="52">
        <f t="shared" si="925"/>
        <v>0.25</v>
      </c>
      <c r="L2344" s="52">
        <f t="shared" si="925"/>
        <v>0.75</v>
      </c>
      <c r="M2344" s="54" t="s">
        <v>14</v>
      </c>
    </row>
    <row r="2345" spans="1:13" ht="15" customHeight="1" thickTop="1" thickBot="1" x14ac:dyDescent="0.3">
      <c r="A2345" s="49" t="s">
        <v>22</v>
      </c>
      <c r="B2345" s="50"/>
      <c r="C2345" s="50"/>
      <c r="D2345" s="50"/>
      <c r="E2345" s="50">
        <v>7</v>
      </c>
      <c r="F2345" s="50">
        <v>17</v>
      </c>
      <c r="G2345" s="51">
        <f t="shared" si="924"/>
        <v>24</v>
      </c>
      <c r="H2345" s="52">
        <f t="shared" si="925"/>
        <v>0</v>
      </c>
      <c r="I2345" s="52">
        <f t="shared" si="925"/>
        <v>0</v>
      </c>
      <c r="J2345" s="52">
        <f t="shared" si="925"/>
        <v>0</v>
      </c>
      <c r="K2345" s="52">
        <f t="shared" si="925"/>
        <v>0.29166666666666669</v>
      </c>
      <c r="L2345" s="52">
        <f t="shared" si="925"/>
        <v>0.70833333333333337</v>
      </c>
      <c r="M2345" s="54" t="s">
        <v>14</v>
      </c>
    </row>
    <row r="2346" spans="1:13" ht="15" customHeight="1" thickTop="1" thickBot="1" x14ac:dyDescent="0.3">
      <c r="A2346" s="49" t="s">
        <v>23</v>
      </c>
      <c r="B2346" s="50"/>
      <c r="C2346" s="50"/>
      <c r="D2346" s="50"/>
      <c r="E2346" s="50">
        <v>6</v>
      </c>
      <c r="F2346" s="50">
        <v>18</v>
      </c>
      <c r="G2346" s="51">
        <f t="shared" si="924"/>
        <v>24</v>
      </c>
      <c r="H2346" s="52">
        <f t="shared" si="925"/>
        <v>0</v>
      </c>
      <c r="I2346" s="52">
        <f t="shared" si="925"/>
        <v>0</v>
      </c>
      <c r="J2346" s="52">
        <f t="shared" si="925"/>
        <v>0</v>
      </c>
      <c r="K2346" s="52">
        <f t="shared" si="925"/>
        <v>0.25</v>
      </c>
      <c r="L2346" s="52">
        <f t="shared" si="925"/>
        <v>0.75</v>
      </c>
      <c r="M2346" s="54"/>
    </row>
    <row r="2347" spans="1:13" ht="15" customHeight="1" thickTop="1" thickBot="1" x14ac:dyDescent="0.3">
      <c r="A2347" s="55" t="s">
        <v>24</v>
      </c>
      <c r="B2347" s="56">
        <f t="shared" ref="B2347:E2347" si="926">IFERROR(AVERAGE(B2342:B2346),0)</f>
        <v>0</v>
      </c>
      <c r="C2347" s="56">
        <f t="shared" si="926"/>
        <v>0</v>
      </c>
      <c r="D2347" s="56">
        <f t="shared" si="926"/>
        <v>0</v>
      </c>
      <c r="E2347" s="56">
        <f t="shared" si="926"/>
        <v>5.8</v>
      </c>
      <c r="F2347" s="56"/>
      <c r="G2347" s="56">
        <f>SUM(AVERAGE(G2342:G2346))</f>
        <v>24</v>
      </c>
      <c r="H2347" s="58">
        <f>AVERAGE(H2342:H2346)*0.2</f>
        <v>0</v>
      </c>
      <c r="I2347" s="58">
        <f>AVERAGE(I2342:I2346)*0.4</f>
        <v>0</v>
      </c>
      <c r="J2347" s="58">
        <f>AVERAGE(J2342:J2346)*0.6</f>
        <v>0</v>
      </c>
      <c r="K2347" s="58">
        <f>AVERAGE(K2342:K2346)*0.8</f>
        <v>0.19333333333333336</v>
      </c>
      <c r="L2347" s="61">
        <f>AVERAGE(L2342:L2346)*1</f>
        <v>0.7583333333333333</v>
      </c>
      <c r="M2347" s="58">
        <f>SUM(H2347:L2347)</f>
        <v>0.95166666666666666</v>
      </c>
    </row>
    <row r="2348" spans="1:13" ht="15" customHeight="1" thickTop="1" thickBot="1" x14ac:dyDescent="0.3">
      <c r="A2348" s="59" t="s">
        <v>25</v>
      </c>
      <c r="B2348" s="45" t="s">
        <v>7</v>
      </c>
      <c r="C2348" s="45" t="s">
        <v>8</v>
      </c>
      <c r="D2348" s="45" t="s">
        <v>9</v>
      </c>
      <c r="E2348" s="45" t="s">
        <v>10</v>
      </c>
      <c r="F2348" s="45" t="s">
        <v>11</v>
      </c>
      <c r="G2348" s="46" t="s">
        <v>12</v>
      </c>
      <c r="H2348" s="45" t="s">
        <v>7</v>
      </c>
      <c r="I2348" s="45" t="s">
        <v>8</v>
      </c>
      <c r="J2348" s="45" t="s">
        <v>9</v>
      </c>
      <c r="K2348" s="45" t="s">
        <v>10</v>
      </c>
      <c r="L2348" s="60" t="s">
        <v>11</v>
      </c>
      <c r="M2348" s="46" t="s">
        <v>12</v>
      </c>
    </row>
    <row r="2349" spans="1:13" ht="15" customHeight="1" thickTop="1" thickBot="1" x14ac:dyDescent="0.3">
      <c r="A2349" s="49" t="s">
        <v>26</v>
      </c>
      <c r="B2349" s="50"/>
      <c r="C2349" s="50"/>
      <c r="D2349" s="50">
        <v>1</v>
      </c>
      <c r="E2349" s="50">
        <v>8</v>
      </c>
      <c r="F2349" s="50">
        <v>15</v>
      </c>
      <c r="G2349" s="51">
        <f t="shared" ref="G2349:G2351" si="927">SUM(B2349:F2349)</f>
        <v>24</v>
      </c>
      <c r="H2349" s="52">
        <f t="shared" ref="H2349:L2351" si="928">IFERROR(B2349/$G$2349,0)</f>
        <v>0</v>
      </c>
      <c r="I2349" s="52">
        <f t="shared" si="928"/>
        <v>0</v>
      </c>
      <c r="J2349" s="52">
        <f t="shared" si="928"/>
        <v>4.1666666666666664E-2</v>
      </c>
      <c r="K2349" s="52">
        <f t="shared" si="928"/>
        <v>0.33333333333333331</v>
      </c>
      <c r="L2349" s="52">
        <f t="shared" si="928"/>
        <v>0.625</v>
      </c>
      <c r="M2349" s="54" t="s">
        <v>14</v>
      </c>
    </row>
    <row r="2350" spans="1:13" ht="15" customHeight="1" thickTop="1" thickBot="1" x14ac:dyDescent="0.3">
      <c r="A2350" s="49" t="s">
        <v>27</v>
      </c>
      <c r="B2350" s="50"/>
      <c r="C2350" s="50"/>
      <c r="D2350" s="50">
        <v>1</v>
      </c>
      <c r="E2350" s="50">
        <v>7</v>
      </c>
      <c r="F2350" s="50">
        <v>16</v>
      </c>
      <c r="G2350" s="51">
        <f t="shared" si="927"/>
        <v>24</v>
      </c>
      <c r="H2350" s="52">
        <f t="shared" si="928"/>
        <v>0</v>
      </c>
      <c r="I2350" s="52">
        <f t="shared" si="928"/>
        <v>0</v>
      </c>
      <c r="J2350" s="52">
        <f t="shared" si="928"/>
        <v>4.1666666666666664E-2</v>
      </c>
      <c r="K2350" s="52">
        <f t="shared" si="928"/>
        <v>0.29166666666666669</v>
      </c>
      <c r="L2350" s="52">
        <f t="shared" si="928"/>
        <v>0.66666666666666663</v>
      </c>
      <c r="M2350" s="54" t="s">
        <v>14</v>
      </c>
    </row>
    <row r="2351" spans="1:13" ht="15" customHeight="1" thickTop="1" thickBot="1" x14ac:dyDescent="0.3">
      <c r="A2351" s="49" t="s">
        <v>28</v>
      </c>
      <c r="B2351" s="50"/>
      <c r="C2351" s="50"/>
      <c r="D2351" s="50"/>
      <c r="E2351" s="50">
        <v>8</v>
      </c>
      <c r="F2351" s="50">
        <v>16</v>
      </c>
      <c r="G2351" s="51">
        <f t="shared" si="927"/>
        <v>24</v>
      </c>
      <c r="H2351" s="52">
        <f t="shared" si="928"/>
        <v>0</v>
      </c>
      <c r="I2351" s="52">
        <f t="shared" si="928"/>
        <v>0</v>
      </c>
      <c r="J2351" s="52">
        <f t="shared" si="928"/>
        <v>0</v>
      </c>
      <c r="K2351" s="52">
        <f t="shared" si="928"/>
        <v>0.33333333333333331</v>
      </c>
      <c r="L2351" s="52">
        <f t="shared" si="928"/>
        <v>0.66666666666666663</v>
      </c>
      <c r="M2351" s="54" t="s">
        <v>14</v>
      </c>
    </row>
    <row r="2352" spans="1:13" ht="15" customHeight="1" thickTop="1" thickBot="1" x14ac:dyDescent="0.3">
      <c r="A2352" s="55" t="s">
        <v>24</v>
      </c>
      <c r="B2352" s="56">
        <f t="shared" ref="B2352:F2352" si="929">IFERROR(AVERAGE(B2349:B2351),0)</f>
        <v>0</v>
      </c>
      <c r="C2352" s="56">
        <f t="shared" si="929"/>
        <v>0</v>
      </c>
      <c r="D2352" s="62">
        <f t="shared" si="929"/>
        <v>1</v>
      </c>
      <c r="E2352" s="62">
        <f t="shared" si="929"/>
        <v>7.666666666666667</v>
      </c>
      <c r="F2352" s="62">
        <f t="shared" si="929"/>
        <v>15.666666666666666</v>
      </c>
      <c r="G2352" s="62">
        <f>SUM(AVERAGE(G2349:G2351))</f>
        <v>24</v>
      </c>
      <c r="H2352" s="58">
        <f>AVERAGE(H2349:H2351)*0.2</f>
        <v>0</v>
      </c>
      <c r="I2352" s="58">
        <f>AVERAGE(I2349:I2351)*0.4</f>
        <v>0</v>
      </c>
      <c r="J2352" s="58">
        <f>AVERAGE(J2349:J2351)*0.6</f>
        <v>1.6666666666666666E-2</v>
      </c>
      <c r="K2352" s="58">
        <f>AVERAGE(K2349:K2351)*0.8</f>
        <v>0.25555555555555554</v>
      </c>
      <c r="L2352" s="61">
        <f>AVERAGE(L2349:L2351)*1</f>
        <v>0.65277777777777768</v>
      </c>
      <c r="M2352" s="63">
        <f>SUM(H2352:L2352)</f>
        <v>0.92499999999999982</v>
      </c>
    </row>
    <row r="2353" spans="1:13" ht="15" customHeight="1" thickTop="1" thickBot="1" x14ac:dyDescent="0.3">
      <c r="A2353" s="44" t="s">
        <v>29</v>
      </c>
      <c r="B2353" s="45" t="s">
        <v>7</v>
      </c>
      <c r="C2353" s="45" t="s">
        <v>8</v>
      </c>
      <c r="D2353" s="45" t="s">
        <v>9</v>
      </c>
      <c r="E2353" s="45" t="s">
        <v>10</v>
      </c>
      <c r="F2353" s="45" t="s">
        <v>11</v>
      </c>
      <c r="G2353" s="46" t="s">
        <v>12</v>
      </c>
      <c r="H2353" s="45" t="s">
        <v>7</v>
      </c>
      <c r="I2353" s="45" t="s">
        <v>8</v>
      </c>
      <c r="J2353" s="45" t="s">
        <v>9</v>
      </c>
      <c r="K2353" s="45" t="s">
        <v>10</v>
      </c>
      <c r="L2353" s="60" t="s">
        <v>11</v>
      </c>
      <c r="M2353" s="46" t="s">
        <v>12</v>
      </c>
    </row>
    <row r="2354" spans="1:13" ht="15" customHeight="1" thickTop="1" thickBot="1" x14ac:dyDescent="0.3">
      <c r="A2354" s="64" t="s">
        <v>30</v>
      </c>
      <c r="B2354" s="65"/>
      <c r="C2354" s="65"/>
      <c r="D2354" s="65"/>
      <c r="E2354" s="50">
        <v>7</v>
      </c>
      <c r="F2354" s="50">
        <v>17</v>
      </c>
      <c r="G2354" s="66">
        <f t="shared" ref="G2354:G2357" si="930">SUM(B2354:F2354)</f>
        <v>24</v>
      </c>
      <c r="H2354" s="67">
        <f t="shared" ref="H2354:L2357" si="931">IFERROR(B2354/$G$2354,0)</f>
        <v>0</v>
      </c>
      <c r="I2354" s="67">
        <f t="shared" si="931"/>
        <v>0</v>
      </c>
      <c r="J2354" s="67">
        <f t="shared" si="931"/>
        <v>0</v>
      </c>
      <c r="K2354" s="67">
        <f t="shared" si="931"/>
        <v>0.29166666666666669</v>
      </c>
      <c r="L2354" s="67">
        <f t="shared" si="931"/>
        <v>0.70833333333333337</v>
      </c>
      <c r="M2354" s="54" t="s">
        <v>14</v>
      </c>
    </row>
    <row r="2355" spans="1:13" ht="15" customHeight="1" thickTop="1" thickBot="1" x14ac:dyDescent="0.3">
      <c r="A2355" s="64" t="s">
        <v>31</v>
      </c>
      <c r="B2355" s="65"/>
      <c r="C2355" s="65"/>
      <c r="D2355" s="65"/>
      <c r="E2355" s="50">
        <v>6</v>
      </c>
      <c r="F2355" s="50">
        <v>18</v>
      </c>
      <c r="G2355" s="66">
        <f t="shared" si="930"/>
        <v>24</v>
      </c>
      <c r="H2355" s="67">
        <f t="shared" si="931"/>
        <v>0</v>
      </c>
      <c r="I2355" s="67">
        <f t="shared" si="931"/>
        <v>0</v>
      </c>
      <c r="J2355" s="67">
        <f t="shared" si="931"/>
        <v>0</v>
      </c>
      <c r="K2355" s="67">
        <f t="shared" si="931"/>
        <v>0.25</v>
      </c>
      <c r="L2355" s="67">
        <f t="shared" si="931"/>
        <v>0.75</v>
      </c>
      <c r="M2355" s="54" t="s">
        <v>14</v>
      </c>
    </row>
    <row r="2356" spans="1:13" ht="15" customHeight="1" thickTop="1" thickBot="1" x14ac:dyDescent="0.3">
      <c r="A2356" s="64" t="s">
        <v>32</v>
      </c>
      <c r="B2356" s="65"/>
      <c r="C2356" s="65"/>
      <c r="D2356" s="65"/>
      <c r="E2356" s="50">
        <v>7</v>
      </c>
      <c r="F2356" s="50">
        <v>17</v>
      </c>
      <c r="G2356" s="66">
        <f t="shared" si="930"/>
        <v>24</v>
      </c>
      <c r="H2356" s="67">
        <f t="shared" si="931"/>
        <v>0</v>
      </c>
      <c r="I2356" s="67">
        <f t="shared" si="931"/>
        <v>0</v>
      </c>
      <c r="J2356" s="67">
        <f t="shared" si="931"/>
        <v>0</v>
      </c>
      <c r="K2356" s="67">
        <f t="shared" si="931"/>
        <v>0.29166666666666669</v>
      </c>
      <c r="L2356" s="67">
        <f t="shared" si="931"/>
        <v>0.70833333333333337</v>
      </c>
      <c r="M2356" s="54" t="s">
        <v>14</v>
      </c>
    </row>
    <row r="2357" spans="1:13" ht="15" customHeight="1" thickTop="1" thickBot="1" x14ac:dyDescent="0.3">
      <c r="A2357" s="64" t="s">
        <v>33</v>
      </c>
      <c r="B2357" s="65"/>
      <c r="C2357" s="65"/>
      <c r="D2357" s="65"/>
      <c r="E2357" s="50">
        <v>8</v>
      </c>
      <c r="F2357" s="50">
        <v>16</v>
      </c>
      <c r="G2357" s="66">
        <f t="shared" si="930"/>
        <v>24</v>
      </c>
      <c r="H2357" s="67">
        <f t="shared" si="931"/>
        <v>0</v>
      </c>
      <c r="I2357" s="67">
        <f t="shared" si="931"/>
        <v>0</v>
      </c>
      <c r="J2357" s="67">
        <f t="shared" si="931"/>
        <v>0</v>
      </c>
      <c r="K2357" s="67">
        <f t="shared" si="931"/>
        <v>0.33333333333333331</v>
      </c>
      <c r="L2357" s="67">
        <f t="shared" si="931"/>
        <v>0.66666666666666663</v>
      </c>
      <c r="M2357" s="54" t="s">
        <v>14</v>
      </c>
    </row>
    <row r="2358" spans="1:13" ht="15" customHeight="1" thickTop="1" thickBot="1" x14ac:dyDescent="0.3">
      <c r="A2358" s="68" t="s">
        <v>24</v>
      </c>
      <c r="B2358" s="69">
        <f t="shared" ref="B2358:F2358" si="932">IFERROR(AVERAGE(B2354:B2357),0)</f>
        <v>0</v>
      </c>
      <c r="C2358" s="69">
        <f t="shared" si="932"/>
        <v>0</v>
      </c>
      <c r="D2358" s="69">
        <f t="shared" si="932"/>
        <v>0</v>
      </c>
      <c r="E2358" s="69">
        <f t="shared" si="932"/>
        <v>7</v>
      </c>
      <c r="F2358" s="69">
        <f t="shared" si="932"/>
        <v>17</v>
      </c>
      <c r="G2358" s="69">
        <f>SUM(AVERAGE(G2354:G2357))</f>
        <v>24</v>
      </c>
      <c r="H2358" s="63">
        <f>AVERAGE(H2354:H2357)*0.2</f>
        <v>0</v>
      </c>
      <c r="I2358" s="63">
        <f>AVERAGE(I2354:I2357)*0.4</f>
        <v>0</v>
      </c>
      <c r="J2358" s="63">
        <f>AVERAGE(J2354:J2357)*0.6</f>
        <v>0</v>
      </c>
      <c r="K2358" s="63">
        <f>AVERAGE(K2354:K2357)*0.8</f>
        <v>0.23333333333333336</v>
      </c>
      <c r="L2358" s="70">
        <f>AVERAGE(L2354:L2357)*1</f>
        <v>0.70833333333333337</v>
      </c>
      <c r="M2358" s="63">
        <f>SUM(H2358:L2358)</f>
        <v>0.94166666666666676</v>
      </c>
    </row>
    <row r="2359" spans="1:13" ht="15" customHeight="1" thickTop="1" thickBot="1" x14ac:dyDescent="0.3">
      <c r="A2359" s="71" t="s">
        <v>114</v>
      </c>
      <c r="B2359" s="72"/>
      <c r="C2359" s="72"/>
      <c r="D2359" s="72"/>
      <c r="E2359" s="72"/>
      <c r="F2359" s="72"/>
      <c r="G2359" s="73">
        <f>SUM(B2359:F2359)</f>
        <v>0</v>
      </c>
      <c r="H2359" s="74">
        <f t="shared" ref="H2359:L2359" si="933">IFERROR(B2359/$G$2359,0)</f>
        <v>0</v>
      </c>
      <c r="I2359" s="74">
        <f t="shared" si="933"/>
        <v>0</v>
      </c>
      <c r="J2359" s="74">
        <f t="shared" si="933"/>
        <v>0</v>
      </c>
      <c r="K2359" s="74">
        <f t="shared" si="933"/>
        <v>0</v>
      </c>
      <c r="L2359" s="74">
        <f t="shared" si="933"/>
        <v>0</v>
      </c>
      <c r="M2359" s="54" t="s">
        <v>14</v>
      </c>
    </row>
    <row r="2360" spans="1:13" ht="15" customHeight="1" thickTop="1" thickBot="1" x14ac:dyDescent="0.3">
      <c r="A2360" s="170" t="s">
        <v>35</v>
      </c>
      <c r="B2360" s="171"/>
      <c r="C2360" s="171"/>
      <c r="D2360" s="171"/>
      <c r="E2360" s="171"/>
      <c r="F2360" s="172"/>
      <c r="G2360" s="75">
        <v>24</v>
      </c>
      <c r="H2360" s="63" t="s">
        <v>14</v>
      </c>
      <c r="I2360" s="63" t="s">
        <v>14</v>
      </c>
      <c r="J2360" s="63" t="s">
        <v>14</v>
      </c>
      <c r="K2360" s="63" t="s">
        <v>14</v>
      </c>
      <c r="L2360" s="63" t="s">
        <v>14</v>
      </c>
      <c r="M2360" s="63">
        <f>(M2340+M2347+M2352+M2358)/4</f>
        <v>0.94486111111111104</v>
      </c>
    </row>
    <row r="2361" spans="1:13" ht="15" customHeight="1" thickTop="1" x14ac:dyDescent="0.25">
      <c r="A2361" s="37"/>
      <c r="B2361" s="37"/>
      <c r="C2361" s="37"/>
      <c r="D2361" s="37"/>
      <c r="E2361" s="37"/>
      <c r="F2361" s="37"/>
      <c r="G2361" s="37"/>
      <c r="H2361" s="37"/>
      <c r="I2361" s="37"/>
      <c r="J2361" s="37"/>
      <c r="K2361" s="37"/>
      <c r="L2361" s="37"/>
      <c r="M2361" s="37"/>
    </row>
    <row r="2362" spans="1:13" ht="15" customHeight="1" thickBot="1" x14ac:dyDescent="0.3">
      <c r="A2362" s="37"/>
      <c r="B2362" s="37"/>
      <c r="C2362" s="37"/>
      <c r="D2362" s="37"/>
      <c r="E2362" s="37"/>
      <c r="F2362" s="37"/>
      <c r="G2362" s="37"/>
      <c r="H2362" s="37"/>
      <c r="I2362" s="37"/>
      <c r="J2362" s="37"/>
      <c r="K2362" s="37"/>
      <c r="L2362" s="37"/>
      <c r="M2362" s="37"/>
    </row>
    <row r="2363" spans="1:13" ht="15" customHeight="1" thickTop="1" thickBot="1" x14ac:dyDescent="0.3">
      <c r="A2363" s="39" t="s">
        <v>0</v>
      </c>
      <c r="B2363" s="153" t="s">
        <v>50</v>
      </c>
      <c r="C2363" s="154"/>
      <c r="D2363" s="154"/>
      <c r="E2363" s="154"/>
      <c r="F2363" s="154"/>
      <c r="G2363" s="155"/>
      <c r="H2363" s="156" t="s">
        <v>111</v>
      </c>
      <c r="I2363" s="157"/>
      <c r="J2363" s="158"/>
      <c r="K2363" s="40" t="s">
        <v>2</v>
      </c>
      <c r="L2363" s="159">
        <v>45331</v>
      </c>
      <c r="M2363" s="160"/>
    </row>
    <row r="2364" spans="1:13" ht="15" customHeight="1" thickBot="1" x14ac:dyDescent="0.3">
      <c r="A2364" s="161" t="s">
        <v>3</v>
      </c>
      <c r="B2364" s="162"/>
      <c r="C2364" s="162"/>
      <c r="D2364" s="162"/>
      <c r="E2364" s="162"/>
      <c r="F2364" s="162"/>
      <c r="G2364" s="163"/>
      <c r="H2364" s="41" t="s">
        <v>112</v>
      </c>
      <c r="I2364" s="167">
        <v>22</v>
      </c>
      <c r="J2364" s="155"/>
      <c r="K2364" s="42"/>
      <c r="L2364" s="41"/>
      <c r="M2364" s="41"/>
    </row>
    <row r="2365" spans="1:13" ht="15" customHeight="1" thickBot="1" x14ac:dyDescent="0.3">
      <c r="A2365" s="164"/>
      <c r="B2365" s="165"/>
      <c r="C2365" s="165"/>
      <c r="D2365" s="165"/>
      <c r="E2365" s="165"/>
      <c r="F2365" s="165"/>
      <c r="G2365" s="166"/>
      <c r="H2365" s="41" t="s">
        <v>113</v>
      </c>
      <c r="I2365" s="167">
        <v>2</v>
      </c>
      <c r="J2365" s="155"/>
      <c r="K2365" s="41"/>
      <c r="L2365" s="41"/>
      <c r="M2365" s="41"/>
    </row>
    <row r="2366" spans="1:13" ht="15" customHeight="1" thickBot="1" x14ac:dyDescent="0.3">
      <c r="A2366" s="43" t="s">
        <v>4</v>
      </c>
      <c r="B2366" s="168" t="s">
        <v>5</v>
      </c>
      <c r="C2366" s="169"/>
      <c r="D2366" s="169"/>
      <c r="E2366" s="169"/>
      <c r="F2366" s="169"/>
      <c r="G2366" s="169"/>
      <c r="H2366" s="167" t="s">
        <v>5</v>
      </c>
      <c r="I2366" s="154"/>
      <c r="J2366" s="154"/>
      <c r="K2366" s="154"/>
      <c r="L2366" s="154"/>
      <c r="M2366" s="155"/>
    </row>
    <row r="2367" spans="1:13" ht="15" customHeight="1" thickTop="1" thickBot="1" x14ac:dyDescent="0.3">
      <c r="A2367" s="44" t="s">
        <v>6</v>
      </c>
      <c r="B2367" s="45" t="s">
        <v>7</v>
      </c>
      <c r="C2367" s="45" t="s">
        <v>8</v>
      </c>
      <c r="D2367" s="45" t="s">
        <v>9</v>
      </c>
      <c r="E2367" s="45" t="s">
        <v>10</v>
      </c>
      <c r="F2367" s="45" t="s">
        <v>11</v>
      </c>
      <c r="G2367" s="46" t="s">
        <v>12</v>
      </c>
      <c r="H2367" s="47" t="s">
        <v>7</v>
      </c>
      <c r="I2367" s="47" t="s">
        <v>8</v>
      </c>
      <c r="J2367" s="47" t="s">
        <v>9</v>
      </c>
      <c r="K2367" s="47" t="s">
        <v>10</v>
      </c>
      <c r="L2367" s="47" t="s">
        <v>11</v>
      </c>
      <c r="M2367" s="48" t="s">
        <v>12</v>
      </c>
    </row>
    <row r="2368" spans="1:13" ht="15" customHeight="1" thickTop="1" thickBot="1" x14ac:dyDescent="0.3">
      <c r="A2368" s="49" t="s">
        <v>13</v>
      </c>
      <c r="B2368" s="50"/>
      <c r="C2368" s="50"/>
      <c r="D2368" s="50"/>
      <c r="E2368" s="50">
        <v>4</v>
      </c>
      <c r="F2368" s="50">
        <v>20</v>
      </c>
      <c r="G2368" s="51">
        <f t="shared" ref="G2368:G2370" si="934">SUM(B2368:F2368)</f>
        <v>24</v>
      </c>
      <c r="H2368" s="52">
        <f t="shared" ref="H2368:L2370" si="935">IFERROR(B2368/$G$2368,0)</f>
        <v>0</v>
      </c>
      <c r="I2368" s="52">
        <f t="shared" si="935"/>
        <v>0</v>
      </c>
      <c r="J2368" s="52">
        <f t="shared" si="935"/>
        <v>0</v>
      </c>
      <c r="K2368" s="52">
        <f t="shared" si="935"/>
        <v>0.16666666666666666</v>
      </c>
      <c r="L2368" s="52">
        <f t="shared" si="935"/>
        <v>0.83333333333333337</v>
      </c>
      <c r="M2368" s="53" t="s">
        <v>14</v>
      </c>
    </row>
    <row r="2369" spans="1:13" ht="15" customHeight="1" thickTop="1" thickBot="1" x14ac:dyDescent="0.3">
      <c r="A2369" s="49" t="s">
        <v>15</v>
      </c>
      <c r="B2369" s="50"/>
      <c r="C2369" s="50"/>
      <c r="D2369" s="50"/>
      <c r="E2369" s="50">
        <v>5</v>
      </c>
      <c r="F2369" s="50">
        <v>19</v>
      </c>
      <c r="G2369" s="51">
        <f t="shared" si="934"/>
        <v>24</v>
      </c>
      <c r="H2369" s="52">
        <f t="shared" si="935"/>
        <v>0</v>
      </c>
      <c r="I2369" s="52">
        <f t="shared" si="935"/>
        <v>0</v>
      </c>
      <c r="J2369" s="52">
        <f t="shared" si="935"/>
        <v>0</v>
      </c>
      <c r="K2369" s="52">
        <f t="shared" si="935"/>
        <v>0.20833333333333334</v>
      </c>
      <c r="L2369" s="52">
        <f t="shared" si="935"/>
        <v>0.79166666666666663</v>
      </c>
      <c r="M2369" s="54" t="s">
        <v>14</v>
      </c>
    </row>
    <row r="2370" spans="1:13" ht="15" customHeight="1" thickTop="1" thickBot="1" x14ac:dyDescent="0.3">
      <c r="A2370" s="49" t="s">
        <v>16</v>
      </c>
      <c r="B2370" s="50"/>
      <c r="C2370" s="50"/>
      <c r="D2370" s="50"/>
      <c r="E2370" s="50">
        <v>5</v>
      </c>
      <c r="F2370" s="50">
        <v>19</v>
      </c>
      <c r="G2370" s="51">
        <f t="shared" si="934"/>
        <v>24</v>
      </c>
      <c r="H2370" s="52">
        <f t="shared" si="935"/>
        <v>0</v>
      </c>
      <c r="I2370" s="52">
        <f t="shared" si="935"/>
        <v>0</v>
      </c>
      <c r="J2370" s="52">
        <f t="shared" si="935"/>
        <v>0</v>
      </c>
      <c r="K2370" s="52">
        <f t="shared" si="935"/>
        <v>0.20833333333333334</v>
      </c>
      <c r="L2370" s="52">
        <f t="shared" si="935"/>
        <v>0.79166666666666663</v>
      </c>
      <c r="M2370" s="54" t="s">
        <v>14</v>
      </c>
    </row>
    <row r="2371" spans="1:13" ht="15" customHeight="1" thickTop="1" thickBot="1" x14ac:dyDescent="0.3">
      <c r="A2371" s="55" t="s">
        <v>17</v>
      </c>
      <c r="B2371" s="56">
        <f t="shared" ref="B2371:E2371" si="936">IFERROR(AVERAGE(B2368:B2370),0)</f>
        <v>0</v>
      </c>
      <c r="C2371" s="56">
        <f t="shared" si="936"/>
        <v>0</v>
      </c>
      <c r="D2371" s="56">
        <f t="shared" si="936"/>
        <v>0</v>
      </c>
      <c r="E2371" s="56">
        <f t="shared" si="936"/>
        <v>4.666666666666667</v>
      </c>
      <c r="F2371" s="56"/>
      <c r="G2371" s="56">
        <f>SUM(AVERAGE(G2368:G2370))</f>
        <v>24</v>
      </c>
      <c r="H2371" s="57">
        <f>AVERAGE(H2368:H2370)*0.2</f>
        <v>0</v>
      </c>
      <c r="I2371" s="57">
        <f>AVERAGE(I2368:I2370)*0.4</f>
        <v>0</v>
      </c>
      <c r="J2371" s="57">
        <f>AVERAGE(J2368:J2370)*0.6</f>
        <v>0</v>
      </c>
      <c r="K2371" s="57">
        <f>AVERAGE(K2368:K2370)*0.8</f>
        <v>0.15555555555555556</v>
      </c>
      <c r="L2371" s="57">
        <f>AVERAGE(L2368:L2370)*1</f>
        <v>0.80555555555555547</v>
      </c>
      <c r="M2371" s="58">
        <f>SUM(H2371:L2371)</f>
        <v>0.96111111111111103</v>
      </c>
    </row>
    <row r="2372" spans="1:13" ht="15" customHeight="1" thickTop="1" thickBot="1" x14ac:dyDescent="0.3">
      <c r="A2372" s="59" t="s">
        <v>18</v>
      </c>
      <c r="B2372" s="45" t="s">
        <v>7</v>
      </c>
      <c r="C2372" s="45" t="s">
        <v>8</v>
      </c>
      <c r="D2372" s="45" t="s">
        <v>9</v>
      </c>
      <c r="E2372" s="45" t="s">
        <v>10</v>
      </c>
      <c r="F2372" s="45"/>
      <c r="G2372" s="46" t="s">
        <v>12</v>
      </c>
      <c r="H2372" s="45" t="s">
        <v>7</v>
      </c>
      <c r="I2372" s="45" t="s">
        <v>8</v>
      </c>
      <c r="J2372" s="45" t="s">
        <v>9</v>
      </c>
      <c r="K2372" s="45" t="s">
        <v>10</v>
      </c>
      <c r="L2372" s="60" t="s">
        <v>11</v>
      </c>
      <c r="M2372" s="46" t="s">
        <v>12</v>
      </c>
    </row>
    <row r="2373" spans="1:13" ht="15" customHeight="1" thickTop="1" thickBot="1" x14ac:dyDescent="0.3">
      <c r="A2373" s="49" t="s">
        <v>19</v>
      </c>
      <c r="B2373" s="50"/>
      <c r="C2373" s="50"/>
      <c r="D2373" s="50"/>
      <c r="E2373" s="50">
        <v>5</v>
      </c>
      <c r="F2373" s="50">
        <v>19</v>
      </c>
      <c r="G2373" s="51">
        <f t="shared" ref="G2373:G2377" si="937">SUM(B2373:F2373)</f>
        <v>24</v>
      </c>
      <c r="H2373" s="52">
        <f t="shared" ref="H2373:L2377" si="938">IFERROR(B2373/$G$2373,0)</f>
        <v>0</v>
      </c>
      <c r="I2373" s="52">
        <f t="shared" si="938"/>
        <v>0</v>
      </c>
      <c r="J2373" s="52">
        <f t="shared" si="938"/>
        <v>0</v>
      </c>
      <c r="K2373" s="52">
        <f t="shared" si="938"/>
        <v>0.20833333333333334</v>
      </c>
      <c r="L2373" s="52">
        <f t="shared" si="938"/>
        <v>0.79166666666666663</v>
      </c>
      <c r="M2373" s="54" t="s">
        <v>14</v>
      </c>
    </row>
    <row r="2374" spans="1:13" ht="15" customHeight="1" thickTop="1" thickBot="1" x14ac:dyDescent="0.3">
      <c r="A2374" s="49" t="s">
        <v>20</v>
      </c>
      <c r="B2374" s="50"/>
      <c r="C2374" s="50"/>
      <c r="D2374" s="50"/>
      <c r="E2374" s="50">
        <v>5</v>
      </c>
      <c r="F2374" s="50">
        <v>19</v>
      </c>
      <c r="G2374" s="51">
        <f t="shared" si="937"/>
        <v>24</v>
      </c>
      <c r="H2374" s="52">
        <f t="shared" si="938"/>
        <v>0</v>
      </c>
      <c r="I2374" s="52">
        <f t="shared" si="938"/>
        <v>0</v>
      </c>
      <c r="J2374" s="52">
        <f t="shared" si="938"/>
        <v>0</v>
      </c>
      <c r="K2374" s="52">
        <f t="shared" si="938"/>
        <v>0.20833333333333334</v>
      </c>
      <c r="L2374" s="52">
        <f t="shared" si="938"/>
        <v>0.79166666666666663</v>
      </c>
      <c r="M2374" s="54" t="s">
        <v>14</v>
      </c>
    </row>
    <row r="2375" spans="1:13" ht="15" customHeight="1" thickTop="1" thickBot="1" x14ac:dyDescent="0.3">
      <c r="A2375" s="49" t="s">
        <v>21</v>
      </c>
      <c r="B2375" s="50"/>
      <c r="C2375" s="50"/>
      <c r="D2375" s="50"/>
      <c r="E2375" s="50">
        <v>6</v>
      </c>
      <c r="F2375" s="50">
        <v>18</v>
      </c>
      <c r="G2375" s="51">
        <f t="shared" si="937"/>
        <v>24</v>
      </c>
      <c r="H2375" s="52">
        <f t="shared" si="938"/>
        <v>0</v>
      </c>
      <c r="I2375" s="52">
        <f t="shared" si="938"/>
        <v>0</v>
      </c>
      <c r="J2375" s="52">
        <f t="shared" si="938"/>
        <v>0</v>
      </c>
      <c r="K2375" s="52">
        <f t="shared" si="938"/>
        <v>0.25</v>
      </c>
      <c r="L2375" s="52">
        <f t="shared" si="938"/>
        <v>0.75</v>
      </c>
      <c r="M2375" s="54" t="s">
        <v>14</v>
      </c>
    </row>
    <row r="2376" spans="1:13" ht="15" customHeight="1" thickTop="1" thickBot="1" x14ac:dyDescent="0.3">
      <c r="A2376" s="49" t="s">
        <v>22</v>
      </c>
      <c r="B2376" s="50"/>
      <c r="C2376" s="50"/>
      <c r="D2376" s="50"/>
      <c r="E2376" s="50">
        <v>7</v>
      </c>
      <c r="F2376" s="50">
        <v>17</v>
      </c>
      <c r="G2376" s="51">
        <f t="shared" si="937"/>
        <v>24</v>
      </c>
      <c r="H2376" s="52">
        <f t="shared" si="938"/>
        <v>0</v>
      </c>
      <c r="I2376" s="52">
        <f t="shared" si="938"/>
        <v>0</v>
      </c>
      <c r="J2376" s="52">
        <f t="shared" si="938"/>
        <v>0</v>
      </c>
      <c r="K2376" s="52">
        <f t="shared" si="938"/>
        <v>0.29166666666666669</v>
      </c>
      <c r="L2376" s="52">
        <f t="shared" si="938"/>
        <v>0.70833333333333337</v>
      </c>
      <c r="M2376" s="54" t="s">
        <v>14</v>
      </c>
    </row>
    <row r="2377" spans="1:13" ht="15" customHeight="1" thickTop="1" thickBot="1" x14ac:dyDescent="0.3">
      <c r="A2377" s="49" t="s">
        <v>23</v>
      </c>
      <c r="B2377" s="50"/>
      <c r="C2377" s="50"/>
      <c r="D2377" s="50"/>
      <c r="E2377" s="50">
        <v>6</v>
      </c>
      <c r="F2377" s="50">
        <v>18</v>
      </c>
      <c r="G2377" s="51">
        <f t="shared" si="937"/>
        <v>24</v>
      </c>
      <c r="H2377" s="52">
        <f t="shared" si="938"/>
        <v>0</v>
      </c>
      <c r="I2377" s="52">
        <f t="shared" si="938"/>
        <v>0</v>
      </c>
      <c r="J2377" s="52">
        <f t="shared" si="938"/>
        <v>0</v>
      </c>
      <c r="K2377" s="52">
        <f t="shared" si="938"/>
        <v>0.25</v>
      </c>
      <c r="L2377" s="52">
        <f t="shared" si="938"/>
        <v>0.75</v>
      </c>
      <c r="M2377" s="54"/>
    </row>
    <row r="2378" spans="1:13" ht="15" customHeight="1" thickTop="1" thickBot="1" x14ac:dyDescent="0.3">
      <c r="A2378" s="55" t="s">
        <v>24</v>
      </c>
      <c r="B2378" s="56">
        <f t="shared" ref="B2378:E2378" si="939">IFERROR(AVERAGE(B2373:B2377),0)</f>
        <v>0</v>
      </c>
      <c r="C2378" s="56">
        <f t="shared" si="939"/>
        <v>0</v>
      </c>
      <c r="D2378" s="56">
        <f t="shared" si="939"/>
        <v>0</v>
      </c>
      <c r="E2378" s="56">
        <f t="shared" si="939"/>
        <v>5.8</v>
      </c>
      <c r="F2378" s="56"/>
      <c r="G2378" s="56">
        <f>SUM(AVERAGE(G2373:G2377))</f>
        <v>24</v>
      </c>
      <c r="H2378" s="58">
        <f>AVERAGE(H2373:H2377)*0.2</f>
        <v>0</v>
      </c>
      <c r="I2378" s="58">
        <f>AVERAGE(I2373:I2377)*0.4</f>
        <v>0</v>
      </c>
      <c r="J2378" s="58">
        <f>AVERAGE(J2373:J2377)*0.6</f>
        <v>0</v>
      </c>
      <c r="K2378" s="58">
        <f>AVERAGE(K2373:K2377)*0.8</f>
        <v>0.19333333333333336</v>
      </c>
      <c r="L2378" s="61">
        <f>AVERAGE(L2373:L2377)*1</f>
        <v>0.7583333333333333</v>
      </c>
      <c r="M2378" s="58">
        <f>SUM(H2378:L2378)</f>
        <v>0.95166666666666666</v>
      </c>
    </row>
    <row r="2379" spans="1:13" ht="15" customHeight="1" thickTop="1" thickBot="1" x14ac:dyDescent="0.3">
      <c r="A2379" s="59" t="s">
        <v>25</v>
      </c>
      <c r="B2379" s="45" t="s">
        <v>7</v>
      </c>
      <c r="C2379" s="45" t="s">
        <v>8</v>
      </c>
      <c r="D2379" s="45" t="s">
        <v>9</v>
      </c>
      <c r="E2379" s="45" t="s">
        <v>10</v>
      </c>
      <c r="F2379" s="45" t="s">
        <v>11</v>
      </c>
      <c r="G2379" s="46" t="s">
        <v>12</v>
      </c>
      <c r="H2379" s="45" t="s">
        <v>7</v>
      </c>
      <c r="I2379" s="45" t="s">
        <v>8</v>
      </c>
      <c r="J2379" s="45" t="s">
        <v>9</v>
      </c>
      <c r="K2379" s="45" t="s">
        <v>10</v>
      </c>
      <c r="L2379" s="60" t="s">
        <v>11</v>
      </c>
      <c r="M2379" s="46" t="s">
        <v>12</v>
      </c>
    </row>
    <row r="2380" spans="1:13" ht="15" customHeight="1" thickTop="1" thickBot="1" x14ac:dyDescent="0.3">
      <c r="A2380" s="49" t="s">
        <v>26</v>
      </c>
      <c r="B2380" s="50"/>
      <c r="C2380" s="50"/>
      <c r="D2380" s="50">
        <v>1</v>
      </c>
      <c r="E2380" s="50">
        <v>8</v>
      </c>
      <c r="F2380" s="50">
        <v>15</v>
      </c>
      <c r="G2380" s="51">
        <f t="shared" ref="G2380:G2382" si="940">SUM(B2380:F2380)</f>
        <v>24</v>
      </c>
      <c r="H2380" s="52">
        <f t="shared" ref="H2380:L2382" si="941">IFERROR(B2380/$G$2380,0)</f>
        <v>0</v>
      </c>
      <c r="I2380" s="52">
        <f t="shared" si="941"/>
        <v>0</v>
      </c>
      <c r="J2380" s="52">
        <f t="shared" si="941"/>
        <v>4.1666666666666664E-2</v>
      </c>
      <c r="K2380" s="52">
        <f t="shared" si="941"/>
        <v>0.33333333333333331</v>
      </c>
      <c r="L2380" s="52">
        <f t="shared" si="941"/>
        <v>0.625</v>
      </c>
      <c r="M2380" s="54" t="s">
        <v>14</v>
      </c>
    </row>
    <row r="2381" spans="1:13" ht="15" customHeight="1" thickTop="1" thickBot="1" x14ac:dyDescent="0.3">
      <c r="A2381" s="49" t="s">
        <v>27</v>
      </c>
      <c r="B2381" s="50"/>
      <c r="C2381" s="50"/>
      <c r="D2381" s="50">
        <v>1</v>
      </c>
      <c r="E2381" s="50">
        <v>7</v>
      </c>
      <c r="F2381" s="50">
        <v>16</v>
      </c>
      <c r="G2381" s="51">
        <f t="shared" si="940"/>
        <v>24</v>
      </c>
      <c r="H2381" s="52">
        <f t="shared" si="941"/>
        <v>0</v>
      </c>
      <c r="I2381" s="52">
        <f t="shared" si="941"/>
        <v>0</v>
      </c>
      <c r="J2381" s="52">
        <f t="shared" si="941"/>
        <v>4.1666666666666664E-2</v>
      </c>
      <c r="K2381" s="52">
        <f t="shared" si="941"/>
        <v>0.29166666666666669</v>
      </c>
      <c r="L2381" s="52">
        <f t="shared" si="941"/>
        <v>0.66666666666666663</v>
      </c>
      <c r="M2381" s="54" t="s">
        <v>14</v>
      </c>
    </row>
    <row r="2382" spans="1:13" ht="15" customHeight="1" thickTop="1" thickBot="1" x14ac:dyDescent="0.3">
      <c r="A2382" s="49" t="s">
        <v>28</v>
      </c>
      <c r="B2382" s="50"/>
      <c r="C2382" s="50"/>
      <c r="D2382" s="50"/>
      <c r="E2382" s="50">
        <v>8</v>
      </c>
      <c r="F2382" s="50">
        <v>16</v>
      </c>
      <c r="G2382" s="51">
        <f t="shared" si="940"/>
        <v>24</v>
      </c>
      <c r="H2382" s="52">
        <f t="shared" si="941"/>
        <v>0</v>
      </c>
      <c r="I2382" s="52">
        <f t="shared" si="941"/>
        <v>0</v>
      </c>
      <c r="J2382" s="52">
        <f t="shared" si="941"/>
        <v>0</v>
      </c>
      <c r="K2382" s="52">
        <f t="shared" si="941"/>
        <v>0.33333333333333331</v>
      </c>
      <c r="L2382" s="52">
        <f t="shared" si="941"/>
        <v>0.66666666666666663</v>
      </c>
      <c r="M2382" s="54" t="s">
        <v>14</v>
      </c>
    </row>
    <row r="2383" spans="1:13" ht="15" customHeight="1" thickTop="1" thickBot="1" x14ac:dyDescent="0.3">
      <c r="A2383" s="55" t="s">
        <v>24</v>
      </c>
      <c r="B2383" s="56">
        <f t="shared" ref="B2383:F2383" si="942">IFERROR(AVERAGE(B2380:B2382),0)</f>
        <v>0</v>
      </c>
      <c r="C2383" s="56">
        <f t="shared" si="942"/>
        <v>0</v>
      </c>
      <c r="D2383" s="62">
        <f t="shared" si="942"/>
        <v>1</v>
      </c>
      <c r="E2383" s="62">
        <f t="shared" si="942"/>
        <v>7.666666666666667</v>
      </c>
      <c r="F2383" s="62">
        <f t="shared" si="942"/>
        <v>15.666666666666666</v>
      </c>
      <c r="G2383" s="62">
        <f>SUM(AVERAGE(G2380:G2382))</f>
        <v>24</v>
      </c>
      <c r="H2383" s="58">
        <f>AVERAGE(H2380:H2382)*0.2</f>
        <v>0</v>
      </c>
      <c r="I2383" s="58">
        <f>AVERAGE(I2380:I2382)*0.4</f>
        <v>0</v>
      </c>
      <c r="J2383" s="58">
        <f>AVERAGE(J2380:J2382)*0.6</f>
        <v>1.6666666666666666E-2</v>
      </c>
      <c r="K2383" s="58">
        <f>AVERAGE(K2380:K2382)*0.8</f>
        <v>0.25555555555555554</v>
      </c>
      <c r="L2383" s="61">
        <f>AVERAGE(L2380:L2382)*1</f>
        <v>0.65277777777777768</v>
      </c>
      <c r="M2383" s="63">
        <f>SUM(H2383:L2383)</f>
        <v>0.92499999999999982</v>
      </c>
    </row>
    <row r="2384" spans="1:13" ht="15" customHeight="1" thickTop="1" thickBot="1" x14ac:dyDescent="0.3">
      <c r="A2384" s="44" t="s">
        <v>29</v>
      </c>
      <c r="B2384" s="45" t="s">
        <v>7</v>
      </c>
      <c r="C2384" s="45" t="s">
        <v>8</v>
      </c>
      <c r="D2384" s="45" t="s">
        <v>9</v>
      </c>
      <c r="E2384" s="45" t="s">
        <v>10</v>
      </c>
      <c r="F2384" s="45" t="s">
        <v>11</v>
      </c>
      <c r="G2384" s="46" t="s">
        <v>12</v>
      </c>
      <c r="H2384" s="45" t="s">
        <v>7</v>
      </c>
      <c r="I2384" s="45" t="s">
        <v>8</v>
      </c>
      <c r="J2384" s="45" t="s">
        <v>9</v>
      </c>
      <c r="K2384" s="45" t="s">
        <v>10</v>
      </c>
      <c r="L2384" s="60" t="s">
        <v>11</v>
      </c>
      <c r="M2384" s="46" t="s">
        <v>12</v>
      </c>
    </row>
    <row r="2385" spans="1:13" ht="15" customHeight="1" thickTop="1" thickBot="1" x14ac:dyDescent="0.3">
      <c r="A2385" s="64" t="s">
        <v>30</v>
      </c>
      <c r="B2385" s="65"/>
      <c r="C2385" s="65"/>
      <c r="D2385" s="65"/>
      <c r="E2385" s="50"/>
      <c r="F2385" s="50"/>
      <c r="G2385" s="66">
        <f t="shared" ref="G2385:G2388" si="943">SUM(B2385:F2385)</f>
        <v>0</v>
      </c>
      <c r="H2385" s="67">
        <f t="shared" ref="H2385:L2388" si="944">IFERROR(B2385/$G$2385,0)</f>
        <v>0</v>
      </c>
      <c r="I2385" s="67">
        <f t="shared" si="944"/>
        <v>0</v>
      </c>
      <c r="J2385" s="67">
        <f t="shared" si="944"/>
        <v>0</v>
      </c>
      <c r="K2385" s="67">
        <f t="shared" si="944"/>
        <v>0</v>
      </c>
      <c r="L2385" s="67">
        <f t="shared" si="944"/>
        <v>0</v>
      </c>
      <c r="M2385" s="54" t="s">
        <v>14</v>
      </c>
    </row>
    <row r="2386" spans="1:13" ht="15" customHeight="1" thickTop="1" thickBot="1" x14ac:dyDescent="0.3">
      <c r="A2386" s="64" t="s">
        <v>31</v>
      </c>
      <c r="B2386" s="65"/>
      <c r="C2386" s="65"/>
      <c r="D2386" s="65"/>
      <c r="E2386" s="50"/>
      <c r="F2386" s="50"/>
      <c r="G2386" s="66">
        <f t="shared" si="943"/>
        <v>0</v>
      </c>
      <c r="H2386" s="67">
        <f t="shared" si="944"/>
        <v>0</v>
      </c>
      <c r="I2386" s="67">
        <f t="shared" si="944"/>
        <v>0</v>
      </c>
      <c r="J2386" s="67">
        <f t="shared" si="944"/>
        <v>0</v>
      </c>
      <c r="K2386" s="67">
        <f t="shared" si="944"/>
        <v>0</v>
      </c>
      <c r="L2386" s="67">
        <f t="shared" si="944"/>
        <v>0</v>
      </c>
      <c r="M2386" s="54" t="s">
        <v>14</v>
      </c>
    </row>
    <row r="2387" spans="1:13" ht="15" customHeight="1" thickTop="1" thickBot="1" x14ac:dyDescent="0.3">
      <c r="A2387" s="64" t="s">
        <v>32</v>
      </c>
      <c r="B2387" s="65"/>
      <c r="C2387" s="65"/>
      <c r="D2387" s="65"/>
      <c r="E2387" s="50"/>
      <c r="F2387" s="50"/>
      <c r="G2387" s="66">
        <f t="shared" si="943"/>
        <v>0</v>
      </c>
      <c r="H2387" s="67">
        <f t="shared" si="944"/>
        <v>0</v>
      </c>
      <c r="I2387" s="67">
        <f t="shared" si="944"/>
        <v>0</v>
      </c>
      <c r="J2387" s="67">
        <f t="shared" si="944"/>
        <v>0</v>
      </c>
      <c r="K2387" s="67">
        <f t="shared" si="944"/>
        <v>0</v>
      </c>
      <c r="L2387" s="67">
        <f t="shared" si="944"/>
        <v>0</v>
      </c>
      <c r="M2387" s="54" t="s">
        <v>14</v>
      </c>
    </row>
    <row r="2388" spans="1:13" ht="15" customHeight="1" thickTop="1" thickBot="1" x14ac:dyDescent="0.3">
      <c r="A2388" s="64" t="s">
        <v>33</v>
      </c>
      <c r="B2388" s="65"/>
      <c r="C2388" s="65"/>
      <c r="D2388" s="65"/>
      <c r="E2388" s="50"/>
      <c r="F2388" s="50"/>
      <c r="G2388" s="66">
        <f t="shared" si="943"/>
        <v>0</v>
      </c>
      <c r="H2388" s="67">
        <f t="shared" si="944"/>
        <v>0</v>
      </c>
      <c r="I2388" s="67">
        <f t="shared" si="944"/>
        <v>0</v>
      </c>
      <c r="J2388" s="67">
        <f t="shared" si="944"/>
        <v>0</v>
      </c>
      <c r="K2388" s="67">
        <f t="shared" si="944"/>
        <v>0</v>
      </c>
      <c r="L2388" s="67">
        <f t="shared" si="944"/>
        <v>0</v>
      </c>
      <c r="M2388" s="54" t="s">
        <v>14</v>
      </c>
    </row>
    <row r="2389" spans="1:13" ht="15" customHeight="1" thickTop="1" thickBot="1" x14ac:dyDescent="0.3">
      <c r="A2389" s="68" t="s">
        <v>24</v>
      </c>
      <c r="B2389" s="69">
        <f t="shared" ref="B2389:F2389" si="945">IFERROR(AVERAGE(B2385:B2388),0)</f>
        <v>0</v>
      </c>
      <c r="C2389" s="69">
        <f t="shared" si="945"/>
        <v>0</v>
      </c>
      <c r="D2389" s="69">
        <f t="shared" si="945"/>
        <v>0</v>
      </c>
      <c r="E2389" s="69">
        <f t="shared" si="945"/>
        <v>0</v>
      </c>
      <c r="F2389" s="69">
        <f t="shared" si="945"/>
        <v>0</v>
      </c>
      <c r="G2389" s="69">
        <f>SUM(AVERAGE(G2385:G2388))</f>
        <v>0</v>
      </c>
      <c r="H2389" s="63">
        <f>AVERAGE(H2385:H2388)*0.2</f>
        <v>0</v>
      </c>
      <c r="I2389" s="63">
        <f>AVERAGE(I2385:I2388)*0.4</f>
        <v>0</v>
      </c>
      <c r="J2389" s="63">
        <f>AVERAGE(J2385:J2388)*0.6</f>
        <v>0</v>
      </c>
      <c r="K2389" s="63">
        <f>AVERAGE(K2385:K2388)*0.8</f>
        <v>0</v>
      </c>
      <c r="L2389" s="70">
        <f>AVERAGE(L2385:L2388)*1</f>
        <v>0</v>
      </c>
      <c r="M2389" s="63">
        <f>SUM(H2389:L2389)</f>
        <v>0</v>
      </c>
    </row>
    <row r="2390" spans="1:13" ht="15" customHeight="1" thickTop="1" thickBot="1" x14ac:dyDescent="0.3">
      <c r="A2390" s="71" t="s">
        <v>114</v>
      </c>
      <c r="B2390" s="72"/>
      <c r="C2390" s="72"/>
      <c r="D2390" s="72"/>
      <c r="E2390" s="72"/>
      <c r="F2390" s="72"/>
      <c r="G2390" s="73">
        <f>SUM(B2390:F2390)</f>
        <v>0</v>
      </c>
      <c r="H2390" s="74">
        <f t="shared" ref="H2390:L2390" si="946">IFERROR(B2390/$G$2390,0)</f>
        <v>0</v>
      </c>
      <c r="I2390" s="74">
        <f t="shared" si="946"/>
        <v>0</v>
      </c>
      <c r="J2390" s="74">
        <f t="shared" si="946"/>
        <v>0</v>
      </c>
      <c r="K2390" s="74">
        <f t="shared" si="946"/>
        <v>0</v>
      </c>
      <c r="L2390" s="74">
        <f t="shared" si="946"/>
        <v>0</v>
      </c>
      <c r="M2390" s="54" t="s">
        <v>14</v>
      </c>
    </row>
    <row r="2391" spans="1:13" ht="15" customHeight="1" thickTop="1" thickBot="1" x14ac:dyDescent="0.3">
      <c r="A2391" s="170" t="s">
        <v>35</v>
      </c>
      <c r="B2391" s="171"/>
      <c r="C2391" s="171"/>
      <c r="D2391" s="171"/>
      <c r="E2391" s="171"/>
      <c r="F2391" s="172"/>
      <c r="G2391" s="75">
        <v>24</v>
      </c>
      <c r="H2391" s="63" t="s">
        <v>14</v>
      </c>
      <c r="I2391" s="63" t="s">
        <v>14</v>
      </c>
      <c r="J2391" s="63" t="s">
        <v>14</v>
      </c>
      <c r="K2391" s="63" t="s">
        <v>14</v>
      </c>
      <c r="L2391" s="63" t="s">
        <v>14</v>
      </c>
      <c r="M2391" s="63">
        <f>(M2371+M2378+M2383+M2389)/4</f>
        <v>0.70944444444444432</v>
      </c>
    </row>
    <row r="2392" spans="1:13" ht="15" customHeight="1" thickTop="1" x14ac:dyDescent="0.25">
      <c r="A2392" s="37"/>
      <c r="B2392" s="37"/>
      <c r="C2392" s="37"/>
      <c r="D2392" s="37"/>
      <c r="E2392" s="37"/>
      <c r="F2392" s="37"/>
      <c r="G2392" s="37"/>
      <c r="H2392" s="37"/>
      <c r="I2392" s="37"/>
      <c r="J2392" s="37"/>
      <c r="K2392" s="37"/>
      <c r="L2392" s="37"/>
      <c r="M2392" s="37"/>
    </row>
    <row r="2393" spans="1:13" ht="15" customHeight="1" thickBot="1" x14ac:dyDescent="0.3">
      <c r="A2393" s="37"/>
      <c r="B2393" s="37"/>
      <c r="C2393" s="37"/>
      <c r="D2393" s="37"/>
      <c r="E2393" s="37"/>
      <c r="F2393" s="37"/>
      <c r="G2393" s="37"/>
      <c r="H2393" s="37"/>
      <c r="I2393" s="37"/>
      <c r="J2393" s="37"/>
      <c r="K2393" s="37"/>
      <c r="L2393" s="37"/>
      <c r="M2393" s="37"/>
    </row>
    <row r="2394" spans="1:13" ht="15" customHeight="1" thickTop="1" thickBot="1" x14ac:dyDescent="0.3">
      <c r="A2394" s="39" t="s">
        <v>0</v>
      </c>
      <c r="B2394" s="153" t="s">
        <v>98</v>
      </c>
      <c r="C2394" s="154"/>
      <c r="D2394" s="154"/>
      <c r="E2394" s="154"/>
      <c r="F2394" s="154"/>
      <c r="G2394" s="155"/>
      <c r="H2394" s="156" t="s">
        <v>111</v>
      </c>
      <c r="I2394" s="157"/>
      <c r="J2394" s="158"/>
      <c r="K2394" s="40" t="s">
        <v>2</v>
      </c>
      <c r="L2394" s="159">
        <v>45296</v>
      </c>
      <c r="M2394" s="160"/>
    </row>
    <row r="2395" spans="1:13" ht="15" customHeight="1" thickBot="1" x14ac:dyDescent="0.3">
      <c r="A2395" s="161" t="s">
        <v>3</v>
      </c>
      <c r="B2395" s="162"/>
      <c r="C2395" s="162"/>
      <c r="D2395" s="162"/>
      <c r="E2395" s="162"/>
      <c r="F2395" s="162"/>
      <c r="G2395" s="163"/>
      <c r="H2395" s="41" t="s">
        <v>112</v>
      </c>
      <c r="I2395" s="167">
        <v>22</v>
      </c>
      <c r="J2395" s="155"/>
      <c r="K2395" s="42"/>
      <c r="L2395" s="41"/>
      <c r="M2395" s="41"/>
    </row>
    <row r="2396" spans="1:13" ht="15" customHeight="1" thickBot="1" x14ac:dyDescent="0.3">
      <c r="A2396" s="164"/>
      <c r="B2396" s="165"/>
      <c r="C2396" s="165"/>
      <c r="D2396" s="165"/>
      <c r="E2396" s="165"/>
      <c r="F2396" s="165"/>
      <c r="G2396" s="166"/>
      <c r="H2396" s="41" t="s">
        <v>113</v>
      </c>
      <c r="I2396" s="167">
        <v>2</v>
      </c>
      <c r="J2396" s="155"/>
      <c r="K2396" s="41"/>
      <c r="L2396" s="41"/>
      <c r="M2396" s="41"/>
    </row>
    <row r="2397" spans="1:13" ht="15" customHeight="1" thickBot="1" x14ac:dyDescent="0.3">
      <c r="A2397" s="43" t="s">
        <v>4</v>
      </c>
      <c r="B2397" s="168" t="s">
        <v>5</v>
      </c>
      <c r="C2397" s="169"/>
      <c r="D2397" s="169"/>
      <c r="E2397" s="169"/>
      <c r="F2397" s="169"/>
      <c r="G2397" s="169"/>
      <c r="H2397" s="167" t="s">
        <v>5</v>
      </c>
      <c r="I2397" s="154"/>
      <c r="J2397" s="154"/>
      <c r="K2397" s="154"/>
      <c r="L2397" s="154"/>
      <c r="M2397" s="155"/>
    </row>
    <row r="2398" spans="1:13" ht="15" customHeight="1" thickTop="1" thickBot="1" x14ac:dyDescent="0.3">
      <c r="A2398" s="44" t="s">
        <v>6</v>
      </c>
      <c r="B2398" s="45" t="s">
        <v>7</v>
      </c>
      <c r="C2398" s="45" t="s">
        <v>8</v>
      </c>
      <c r="D2398" s="45" t="s">
        <v>9</v>
      </c>
      <c r="E2398" s="45" t="s">
        <v>10</v>
      </c>
      <c r="F2398" s="45" t="s">
        <v>11</v>
      </c>
      <c r="G2398" s="46" t="s">
        <v>12</v>
      </c>
      <c r="H2398" s="47" t="s">
        <v>7</v>
      </c>
      <c r="I2398" s="47" t="s">
        <v>8</v>
      </c>
      <c r="J2398" s="47" t="s">
        <v>9</v>
      </c>
      <c r="K2398" s="47" t="s">
        <v>10</v>
      </c>
      <c r="L2398" s="47" t="s">
        <v>11</v>
      </c>
      <c r="M2398" s="48" t="s">
        <v>12</v>
      </c>
    </row>
    <row r="2399" spans="1:13" ht="15" customHeight="1" thickTop="1" thickBot="1" x14ac:dyDescent="0.3">
      <c r="A2399" s="49" t="s">
        <v>13</v>
      </c>
      <c r="B2399" s="50"/>
      <c r="C2399" s="50"/>
      <c r="D2399" s="50"/>
      <c r="E2399" s="50">
        <v>1</v>
      </c>
      <c r="F2399" s="50">
        <v>23</v>
      </c>
      <c r="G2399" s="51">
        <f t="shared" ref="G2399:G2401" si="947">SUM(B2399:F2399)</f>
        <v>24</v>
      </c>
      <c r="H2399" s="52">
        <f t="shared" ref="H2399:L2401" si="948">IFERROR(B2399/$G$2399,0)</f>
        <v>0</v>
      </c>
      <c r="I2399" s="52">
        <f t="shared" si="948"/>
        <v>0</v>
      </c>
      <c r="J2399" s="52">
        <f t="shared" si="948"/>
        <v>0</v>
      </c>
      <c r="K2399" s="52">
        <f t="shared" si="948"/>
        <v>4.1666666666666664E-2</v>
      </c>
      <c r="L2399" s="52">
        <f t="shared" si="948"/>
        <v>0.95833333333333337</v>
      </c>
      <c r="M2399" s="53" t="s">
        <v>14</v>
      </c>
    </row>
    <row r="2400" spans="1:13" ht="15" customHeight="1" thickTop="1" thickBot="1" x14ac:dyDescent="0.3">
      <c r="A2400" s="49" t="s">
        <v>15</v>
      </c>
      <c r="B2400" s="50"/>
      <c r="C2400" s="50"/>
      <c r="D2400" s="50"/>
      <c r="E2400" s="50">
        <v>1</v>
      </c>
      <c r="F2400" s="50">
        <v>23</v>
      </c>
      <c r="G2400" s="51">
        <f t="shared" si="947"/>
        <v>24</v>
      </c>
      <c r="H2400" s="52">
        <f t="shared" si="948"/>
        <v>0</v>
      </c>
      <c r="I2400" s="52">
        <f t="shared" si="948"/>
        <v>0</v>
      </c>
      <c r="J2400" s="52">
        <f t="shared" si="948"/>
        <v>0</v>
      </c>
      <c r="K2400" s="52">
        <f t="shared" si="948"/>
        <v>4.1666666666666664E-2</v>
      </c>
      <c r="L2400" s="52">
        <f t="shared" si="948"/>
        <v>0.95833333333333337</v>
      </c>
      <c r="M2400" s="54" t="s">
        <v>14</v>
      </c>
    </row>
    <row r="2401" spans="1:13" ht="15" customHeight="1" thickTop="1" thickBot="1" x14ac:dyDescent="0.3">
      <c r="A2401" s="49" t="s">
        <v>16</v>
      </c>
      <c r="B2401" s="50"/>
      <c r="C2401" s="50"/>
      <c r="D2401" s="50"/>
      <c r="E2401" s="50"/>
      <c r="F2401" s="50">
        <v>24</v>
      </c>
      <c r="G2401" s="51">
        <f t="shared" si="947"/>
        <v>24</v>
      </c>
      <c r="H2401" s="52">
        <f t="shared" si="948"/>
        <v>0</v>
      </c>
      <c r="I2401" s="52">
        <f t="shared" si="948"/>
        <v>0</v>
      </c>
      <c r="J2401" s="52">
        <f t="shared" si="948"/>
        <v>0</v>
      </c>
      <c r="K2401" s="52">
        <f t="shared" si="948"/>
        <v>0</v>
      </c>
      <c r="L2401" s="52">
        <f t="shared" si="948"/>
        <v>1</v>
      </c>
      <c r="M2401" s="54" t="s">
        <v>14</v>
      </c>
    </row>
    <row r="2402" spans="1:13" ht="15" customHeight="1" thickTop="1" thickBot="1" x14ac:dyDescent="0.3">
      <c r="A2402" s="55" t="s">
        <v>17</v>
      </c>
      <c r="B2402" s="56">
        <f t="shared" ref="B2402:E2402" si="949">IFERROR(AVERAGE(B2399:B2401),0)</f>
        <v>0</v>
      </c>
      <c r="C2402" s="56">
        <f t="shared" si="949"/>
        <v>0</v>
      </c>
      <c r="D2402" s="56">
        <f t="shared" si="949"/>
        <v>0</v>
      </c>
      <c r="E2402" s="56">
        <f t="shared" si="949"/>
        <v>1</v>
      </c>
      <c r="F2402" s="56"/>
      <c r="G2402" s="56">
        <f>SUM(AVERAGE(G2399:G2401))</f>
        <v>24</v>
      </c>
      <c r="H2402" s="57">
        <f>AVERAGE(H2399:H2401)*0.2</f>
        <v>0</v>
      </c>
      <c r="I2402" s="57">
        <f>AVERAGE(I2399:I2401)*0.4</f>
        <v>0</v>
      </c>
      <c r="J2402" s="57">
        <f>AVERAGE(J2399:J2401)*0.6</f>
        <v>0</v>
      </c>
      <c r="K2402" s="57">
        <f>AVERAGE(K2399:K2401)*0.8</f>
        <v>2.2222222222222223E-2</v>
      </c>
      <c r="L2402" s="57">
        <f>AVERAGE(L2399:L2401)*1</f>
        <v>0.97222222222222232</v>
      </c>
      <c r="M2402" s="58">
        <f>SUM(H2402:L2402)</f>
        <v>0.99444444444444458</v>
      </c>
    </row>
    <row r="2403" spans="1:13" ht="15" customHeight="1" thickTop="1" thickBot="1" x14ac:dyDescent="0.3">
      <c r="A2403" s="59" t="s">
        <v>18</v>
      </c>
      <c r="B2403" s="45" t="s">
        <v>7</v>
      </c>
      <c r="C2403" s="45" t="s">
        <v>8</v>
      </c>
      <c r="D2403" s="45" t="s">
        <v>9</v>
      </c>
      <c r="E2403" s="45" t="s">
        <v>10</v>
      </c>
      <c r="F2403" s="45"/>
      <c r="G2403" s="46" t="s">
        <v>12</v>
      </c>
      <c r="H2403" s="45" t="s">
        <v>7</v>
      </c>
      <c r="I2403" s="45" t="s">
        <v>8</v>
      </c>
      <c r="J2403" s="45" t="s">
        <v>9</v>
      </c>
      <c r="K2403" s="45" t="s">
        <v>10</v>
      </c>
      <c r="L2403" s="60" t="s">
        <v>11</v>
      </c>
      <c r="M2403" s="46" t="s">
        <v>12</v>
      </c>
    </row>
    <row r="2404" spans="1:13" ht="15" customHeight="1" thickTop="1" thickBot="1" x14ac:dyDescent="0.3">
      <c r="A2404" s="49" t="s">
        <v>19</v>
      </c>
      <c r="B2404" s="50"/>
      <c r="C2404" s="50"/>
      <c r="D2404" s="50"/>
      <c r="E2404" s="50">
        <v>2</v>
      </c>
      <c r="F2404" s="50">
        <v>22</v>
      </c>
      <c r="G2404" s="51">
        <f t="shared" ref="G2404:G2408" si="950">SUM(B2404:F2404)</f>
        <v>24</v>
      </c>
      <c r="H2404" s="52">
        <f t="shared" ref="H2404:L2408" si="951">IFERROR(B2404/$G$2404,0)</f>
        <v>0</v>
      </c>
      <c r="I2404" s="52">
        <f t="shared" si="951"/>
        <v>0</v>
      </c>
      <c r="J2404" s="52">
        <f t="shared" si="951"/>
        <v>0</v>
      </c>
      <c r="K2404" s="52">
        <f t="shared" si="951"/>
        <v>8.3333333333333329E-2</v>
      </c>
      <c r="L2404" s="52">
        <f t="shared" si="951"/>
        <v>0.91666666666666663</v>
      </c>
      <c r="M2404" s="54" t="s">
        <v>14</v>
      </c>
    </row>
    <row r="2405" spans="1:13" ht="15" customHeight="1" thickTop="1" thickBot="1" x14ac:dyDescent="0.3">
      <c r="A2405" s="49" t="s">
        <v>20</v>
      </c>
      <c r="B2405" s="50"/>
      <c r="C2405" s="50"/>
      <c r="D2405" s="50"/>
      <c r="E2405" s="50">
        <v>2</v>
      </c>
      <c r="F2405" s="50">
        <v>22</v>
      </c>
      <c r="G2405" s="51">
        <f t="shared" si="950"/>
        <v>24</v>
      </c>
      <c r="H2405" s="52">
        <f t="shared" si="951"/>
        <v>0</v>
      </c>
      <c r="I2405" s="52">
        <f t="shared" si="951"/>
        <v>0</v>
      </c>
      <c r="J2405" s="52">
        <f t="shared" si="951"/>
        <v>0</v>
      </c>
      <c r="K2405" s="52">
        <f t="shared" si="951"/>
        <v>8.3333333333333329E-2</v>
      </c>
      <c r="L2405" s="52">
        <f t="shared" si="951"/>
        <v>0.91666666666666663</v>
      </c>
      <c r="M2405" s="54" t="s">
        <v>14</v>
      </c>
    </row>
    <row r="2406" spans="1:13" ht="15" customHeight="1" thickTop="1" thickBot="1" x14ac:dyDescent="0.3">
      <c r="A2406" s="49" t="s">
        <v>21</v>
      </c>
      <c r="B2406" s="50"/>
      <c r="C2406" s="50"/>
      <c r="D2406" s="50"/>
      <c r="E2406" s="50"/>
      <c r="F2406" s="50">
        <v>24</v>
      </c>
      <c r="G2406" s="51">
        <f t="shared" si="950"/>
        <v>24</v>
      </c>
      <c r="H2406" s="52">
        <f t="shared" si="951"/>
        <v>0</v>
      </c>
      <c r="I2406" s="52">
        <f t="shared" si="951"/>
        <v>0</v>
      </c>
      <c r="J2406" s="52">
        <f t="shared" si="951"/>
        <v>0</v>
      </c>
      <c r="K2406" s="52">
        <f t="shared" si="951"/>
        <v>0</v>
      </c>
      <c r="L2406" s="52">
        <f t="shared" si="951"/>
        <v>1</v>
      </c>
      <c r="M2406" s="54" t="s">
        <v>14</v>
      </c>
    </row>
    <row r="2407" spans="1:13" ht="15" customHeight="1" thickTop="1" thickBot="1" x14ac:dyDescent="0.3">
      <c r="A2407" s="49" t="s">
        <v>22</v>
      </c>
      <c r="B2407" s="50"/>
      <c r="C2407" s="50"/>
      <c r="D2407" s="50"/>
      <c r="E2407" s="50"/>
      <c r="F2407" s="50">
        <v>24</v>
      </c>
      <c r="G2407" s="51">
        <f t="shared" si="950"/>
        <v>24</v>
      </c>
      <c r="H2407" s="52">
        <f t="shared" si="951"/>
        <v>0</v>
      </c>
      <c r="I2407" s="52">
        <f t="shared" si="951"/>
        <v>0</v>
      </c>
      <c r="J2407" s="52">
        <f t="shared" si="951"/>
        <v>0</v>
      </c>
      <c r="K2407" s="52">
        <f t="shared" si="951"/>
        <v>0</v>
      </c>
      <c r="L2407" s="52">
        <f t="shared" si="951"/>
        <v>1</v>
      </c>
      <c r="M2407" s="54" t="s">
        <v>14</v>
      </c>
    </row>
    <row r="2408" spans="1:13" ht="15" customHeight="1" thickTop="1" thickBot="1" x14ac:dyDescent="0.3">
      <c r="A2408" s="49" t="s">
        <v>23</v>
      </c>
      <c r="B2408" s="50"/>
      <c r="C2408" s="50"/>
      <c r="D2408" s="50"/>
      <c r="E2408" s="50">
        <v>1</v>
      </c>
      <c r="F2408" s="50">
        <v>23</v>
      </c>
      <c r="G2408" s="51">
        <f t="shared" si="950"/>
        <v>24</v>
      </c>
      <c r="H2408" s="52">
        <f t="shared" si="951"/>
        <v>0</v>
      </c>
      <c r="I2408" s="52">
        <f t="shared" si="951"/>
        <v>0</v>
      </c>
      <c r="J2408" s="52">
        <f t="shared" si="951"/>
        <v>0</v>
      </c>
      <c r="K2408" s="52">
        <f t="shared" si="951"/>
        <v>4.1666666666666664E-2</v>
      </c>
      <c r="L2408" s="52">
        <f t="shared" si="951"/>
        <v>0.95833333333333337</v>
      </c>
      <c r="M2408" s="54"/>
    </row>
    <row r="2409" spans="1:13" ht="15" customHeight="1" thickTop="1" thickBot="1" x14ac:dyDescent="0.3">
      <c r="A2409" s="55" t="s">
        <v>24</v>
      </c>
      <c r="B2409" s="56">
        <f t="shared" ref="B2409:E2409" si="952">IFERROR(AVERAGE(B2404:B2408),0)</f>
        <v>0</v>
      </c>
      <c r="C2409" s="56">
        <f t="shared" si="952"/>
        <v>0</v>
      </c>
      <c r="D2409" s="56">
        <f t="shared" si="952"/>
        <v>0</v>
      </c>
      <c r="E2409" s="56">
        <f t="shared" si="952"/>
        <v>1.6666666666666667</v>
      </c>
      <c r="F2409" s="56"/>
      <c r="G2409" s="56">
        <f>SUM(AVERAGE(G2404:G2408))</f>
        <v>24</v>
      </c>
      <c r="H2409" s="58">
        <f>AVERAGE(H2404:H2408)*0.2</f>
        <v>0</v>
      </c>
      <c r="I2409" s="58">
        <f>AVERAGE(I2404:I2408)*0.4</f>
        <v>0</v>
      </c>
      <c r="J2409" s="58">
        <f>AVERAGE(J2404:J2408)*0.6</f>
        <v>0</v>
      </c>
      <c r="K2409" s="58">
        <f>AVERAGE(K2404:K2408)*0.8</f>
        <v>3.3333333333333333E-2</v>
      </c>
      <c r="L2409" s="61">
        <f>AVERAGE(L2404:L2408)*1</f>
        <v>0.95833333333333326</v>
      </c>
      <c r="M2409" s="58">
        <f>SUM(H2409:L2409)</f>
        <v>0.99166666666666659</v>
      </c>
    </row>
    <row r="2410" spans="1:13" ht="15" customHeight="1" thickTop="1" thickBot="1" x14ac:dyDescent="0.3">
      <c r="A2410" s="59" t="s">
        <v>25</v>
      </c>
      <c r="B2410" s="45" t="s">
        <v>7</v>
      </c>
      <c r="C2410" s="45" t="s">
        <v>8</v>
      </c>
      <c r="D2410" s="45" t="s">
        <v>9</v>
      </c>
      <c r="E2410" s="45" t="s">
        <v>10</v>
      </c>
      <c r="F2410" s="45" t="s">
        <v>11</v>
      </c>
      <c r="G2410" s="46" t="s">
        <v>12</v>
      </c>
      <c r="H2410" s="45" t="s">
        <v>7</v>
      </c>
      <c r="I2410" s="45" t="s">
        <v>8</v>
      </c>
      <c r="J2410" s="45" t="s">
        <v>9</v>
      </c>
      <c r="K2410" s="45" t="s">
        <v>10</v>
      </c>
      <c r="L2410" s="60" t="s">
        <v>11</v>
      </c>
      <c r="M2410" s="46" t="s">
        <v>12</v>
      </c>
    </row>
    <row r="2411" spans="1:13" ht="15" customHeight="1" thickTop="1" thickBot="1" x14ac:dyDescent="0.3">
      <c r="A2411" s="49" t="s">
        <v>26</v>
      </c>
      <c r="B2411" s="50"/>
      <c r="C2411" s="50"/>
      <c r="D2411" s="50">
        <v>1</v>
      </c>
      <c r="E2411" s="50">
        <v>8</v>
      </c>
      <c r="F2411" s="50">
        <v>15</v>
      </c>
      <c r="G2411" s="51">
        <f t="shared" ref="G2411:G2413" si="953">SUM(B2411:F2411)</f>
        <v>24</v>
      </c>
      <c r="H2411" s="52">
        <f t="shared" ref="H2411:L2413" si="954">IFERROR(B2411/$G$2411,0)</f>
        <v>0</v>
      </c>
      <c r="I2411" s="52">
        <f t="shared" si="954"/>
        <v>0</v>
      </c>
      <c r="J2411" s="52">
        <f t="shared" si="954"/>
        <v>4.1666666666666664E-2</v>
      </c>
      <c r="K2411" s="52">
        <f t="shared" si="954"/>
        <v>0.33333333333333331</v>
      </c>
      <c r="L2411" s="52">
        <f t="shared" si="954"/>
        <v>0.625</v>
      </c>
      <c r="M2411" s="54" t="s">
        <v>14</v>
      </c>
    </row>
    <row r="2412" spans="1:13" ht="15" customHeight="1" thickTop="1" thickBot="1" x14ac:dyDescent="0.3">
      <c r="A2412" s="49" t="s">
        <v>27</v>
      </c>
      <c r="B2412" s="50"/>
      <c r="C2412" s="50">
        <v>1</v>
      </c>
      <c r="D2412" s="50"/>
      <c r="E2412" s="50">
        <v>6</v>
      </c>
      <c r="F2412" s="50">
        <v>17</v>
      </c>
      <c r="G2412" s="51">
        <f t="shared" si="953"/>
        <v>24</v>
      </c>
      <c r="H2412" s="52">
        <f t="shared" si="954"/>
        <v>0</v>
      </c>
      <c r="I2412" s="52">
        <f t="shared" si="954"/>
        <v>4.1666666666666664E-2</v>
      </c>
      <c r="J2412" s="52">
        <f t="shared" si="954"/>
        <v>0</v>
      </c>
      <c r="K2412" s="52">
        <f t="shared" si="954"/>
        <v>0.25</v>
      </c>
      <c r="L2412" s="52">
        <f t="shared" si="954"/>
        <v>0.70833333333333337</v>
      </c>
      <c r="M2412" s="54" t="s">
        <v>14</v>
      </c>
    </row>
    <row r="2413" spans="1:13" ht="15" customHeight="1" thickTop="1" thickBot="1" x14ac:dyDescent="0.3">
      <c r="A2413" s="49" t="s">
        <v>28</v>
      </c>
      <c r="B2413" s="50"/>
      <c r="C2413" s="50"/>
      <c r="D2413" s="50">
        <v>2</v>
      </c>
      <c r="E2413" s="50">
        <v>8</v>
      </c>
      <c r="F2413" s="50">
        <v>14</v>
      </c>
      <c r="G2413" s="51">
        <f t="shared" si="953"/>
        <v>24</v>
      </c>
      <c r="H2413" s="52">
        <f t="shared" si="954"/>
        <v>0</v>
      </c>
      <c r="I2413" s="52">
        <f t="shared" si="954"/>
        <v>0</v>
      </c>
      <c r="J2413" s="52">
        <f t="shared" si="954"/>
        <v>8.3333333333333329E-2</v>
      </c>
      <c r="K2413" s="52">
        <f t="shared" si="954"/>
        <v>0.33333333333333331</v>
      </c>
      <c r="L2413" s="52">
        <f t="shared" si="954"/>
        <v>0.58333333333333337</v>
      </c>
      <c r="M2413" s="54" t="s">
        <v>14</v>
      </c>
    </row>
    <row r="2414" spans="1:13" ht="15" customHeight="1" thickTop="1" thickBot="1" x14ac:dyDescent="0.3">
      <c r="A2414" s="55" t="s">
        <v>24</v>
      </c>
      <c r="B2414" s="56">
        <f t="shared" ref="B2414:F2414" si="955">IFERROR(AVERAGE(B2411:B2413),0)</f>
        <v>0</v>
      </c>
      <c r="C2414" s="56">
        <f t="shared" si="955"/>
        <v>1</v>
      </c>
      <c r="D2414" s="62">
        <f t="shared" si="955"/>
        <v>1.5</v>
      </c>
      <c r="E2414" s="62">
        <f t="shared" si="955"/>
        <v>7.333333333333333</v>
      </c>
      <c r="F2414" s="62">
        <f t="shared" si="955"/>
        <v>15.333333333333334</v>
      </c>
      <c r="G2414" s="62">
        <f>SUM(AVERAGE(G2411:G2413))</f>
        <v>24</v>
      </c>
      <c r="H2414" s="58">
        <f>AVERAGE(H2411:H2413)*0.2</f>
        <v>0</v>
      </c>
      <c r="I2414" s="58">
        <f>AVERAGE(I2411:I2413)*0.4</f>
        <v>5.5555555555555558E-3</v>
      </c>
      <c r="J2414" s="58">
        <f>AVERAGE(J2411:J2413)*0.6</f>
        <v>2.4999999999999998E-2</v>
      </c>
      <c r="K2414" s="58">
        <f>AVERAGE(K2411:K2413)*0.8</f>
        <v>0.24444444444444444</v>
      </c>
      <c r="L2414" s="61">
        <f>AVERAGE(L2411:L2413)*1</f>
        <v>0.63888888888888895</v>
      </c>
      <c r="M2414" s="63">
        <f>SUM(H2414:L2414)</f>
        <v>0.91388888888888897</v>
      </c>
    </row>
    <row r="2415" spans="1:13" ht="15" customHeight="1" thickTop="1" thickBot="1" x14ac:dyDescent="0.3">
      <c r="A2415" s="44" t="s">
        <v>29</v>
      </c>
      <c r="B2415" s="45" t="s">
        <v>7</v>
      </c>
      <c r="C2415" s="45" t="s">
        <v>8</v>
      </c>
      <c r="D2415" s="45" t="s">
        <v>9</v>
      </c>
      <c r="E2415" s="45" t="s">
        <v>10</v>
      </c>
      <c r="F2415" s="45" t="s">
        <v>11</v>
      </c>
      <c r="G2415" s="46" t="s">
        <v>12</v>
      </c>
      <c r="H2415" s="45" t="s">
        <v>7</v>
      </c>
      <c r="I2415" s="45" t="s">
        <v>8</v>
      </c>
      <c r="J2415" s="45" t="s">
        <v>9</v>
      </c>
      <c r="K2415" s="45" t="s">
        <v>10</v>
      </c>
      <c r="L2415" s="60" t="s">
        <v>11</v>
      </c>
      <c r="M2415" s="46" t="s">
        <v>12</v>
      </c>
    </row>
    <row r="2416" spans="1:13" ht="15" customHeight="1" thickTop="1" thickBot="1" x14ac:dyDescent="0.3">
      <c r="A2416" s="64" t="s">
        <v>30</v>
      </c>
      <c r="B2416" s="65"/>
      <c r="C2416" s="65"/>
      <c r="D2416" s="65"/>
      <c r="E2416" s="50">
        <v>2</v>
      </c>
      <c r="F2416" s="50">
        <v>22</v>
      </c>
      <c r="G2416" s="66">
        <f t="shared" ref="G2416:G2419" si="956">SUM(B2416:F2416)</f>
        <v>24</v>
      </c>
      <c r="H2416" s="67">
        <f t="shared" ref="H2416:L2419" si="957">IFERROR(B2416/$G$2416,0)</f>
        <v>0</v>
      </c>
      <c r="I2416" s="67">
        <f t="shared" si="957"/>
        <v>0</v>
      </c>
      <c r="J2416" s="67">
        <f t="shared" si="957"/>
        <v>0</v>
      </c>
      <c r="K2416" s="67">
        <f t="shared" si="957"/>
        <v>8.3333333333333329E-2</v>
      </c>
      <c r="L2416" s="67">
        <f t="shared" si="957"/>
        <v>0.91666666666666663</v>
      </c>
      <c r="M2416" s="54" t="s">
        <v>14</v>
      </c>
    </row>
    <row r="2417" spans="1:13" ht="15" customHeight="1" thickTop="1" thickBot="1" x14ac:dyDescent="0.3">
      <c r="A2417" s="64" t="s">
        <v>31</v>
      </c>
      <c r="B2417" s="65"/>
      <c r="C2417" s="65"/>
      <c r="D2417" s="65"/>
      <c r="E2417" s="50">
        <v>1</v>
      </c>
      <c r="F2417" s="50">
        <v>23</v>
      </c>
      <c r="G2417" s="66">
        <f t="shared" si="956"/>
        <v>24</v>
      </c>
      <c r="H2417" s="67">
        <f t="shared" si="957"/>
        <v>0</v>
      </c>
      <c r="I2417" s="67">
        <f t="shared" si="957"/>
        <v>0</v>
      </c>
      <c r="J2417" s="67">
        <f t="shared" si="957"/>
        <v>0</v>
      </c>
      <c r="K2417" s="67">
        <f t="shared" si="957"/>
        <v>4.1666666666666664E-2</v>
      </c>
      <c r="L2417" s="67">
        <f t="shared" si="957"/>
        <v>0.95833333333333337</v>
      </c>
      <c r="M2417" s="54" t="s">
        <v>14</v>
      </c>
    </row>
    <row r="2418" spans="1:13" ht="15" customHeight="1" thickTop="1" thickBot="1" x14ac:dyDescent="0.3">
      <c r="A2418" s="64" t="s">
        <v>32</v>
      </c>
      <c r="B2418" s="65"/>
      <c r="C2418" s="65"/>
      <c r="D2418" s="65"/>
      <c r="E2418" s="50"/>
      <c r="F2418" s="50">
        <v>24</v>
      </c>
      <c r="G2418" s="66">
        <f t="shared" si="956"/>
        <v>24</v>
      </c>
      <c r="H2418" s="67">
        <f t="shared" si="957"/>
        <v>0</v>
      </c>
      <c r="I2418" s="67">
        <f t="shared" si="957"/>
        <v>0</v>
      </c>
      <c r="J2418" s="67">
        <f t="shared" si="957"/>
        <v>0</v>
      </c>
      <c r="K2418" s="67">
        <f t="shared" si="957"/>
        <v>0</v>
      </c>
      <c r="L2418" s="67">
        <f t="shared" si="957"/>
        <v>1</v>
      </c>
      <c r="M2418" s="54" t="s">
        <v>14</v>
      </c>
    </row>
    <row r="2419" spans="1:13" ht="15" customHeight="1" thickTop="1" thickBot="1" x14ac:dyDescent="0.3">
      <c r="A2419" s="64" t="s">
        <v>33</v>
      </c>
      <c r="B2419" s="65"/>
      <c r="C2419" s="65"/>
      <c r="D2419" s="65"/>
      <c r="E2419" s="50"/>
      <c r="F2419" s="50">
        <v>24</v>
      </c>
      <c r="G2419" s="66">
        <f t="shared" si="956"/>
        <v>24</v>
      </c>
      <c r="H2419" s="67">
        <f t="shared" si="957"/>
        <v>0</v>
      </c>
      <c r="I2419" s="67">
        <f t="shared" si="957"/>
        <v>0</v>
      </c>
      <c r="J2419" s="67">
        <f t="shared" si="957"/>
        <v>0</v>
      </c>
      <c r="K2419" s="67">
        <f t="shared" si="957"/>
        <v>0</v>
      </c>
      <c r="L2419" s="67">
        <f t="shared" si="957"/>
        <v>1</v>
      </c>
      <c r="M2419" s="54" t="s">
        <v>14</v>
      </c>
    </row>
    <row r="2420" spans="1:13" ht="15" customHeight="1" thickTop="1" thickBot="1" x14ac:dyDescent="0.3">
      <c r="A2420" s="68" t="s">
        <v>24</v>
      </c>
      <c r="B2420" s="69">
        <f t="shared" ref="B2420:F2420" si="958">IFERROR(AVERAGE(B2416:B2419),0)</f>
        <v>0</v>
      </c>
      <c r="C2420" s="69">
        <f t="shared" si="958"/>
        <v>0</v>
      </c>
      <c r="D2420" s="69">
        <f t="shared" si="958"/>
        <v>0</v>
      </c>
      <c r="E2420" s="69">
        <f t="shared" si="958"/>
        <v>1.5</v>
      </c>
      <c r="F2420" s="69">
        <f t="shared" si="958"/>
        <v>23.25</v>
      </c>
      <c r="G2420" s="69">
        <f>SUM(AVERAGE(G2416:G2419))</f>
        <v>24</v>
      </c>
      <c r="H2420" s="63">
        <f>AVERAGE(H2416:H2419)*0.2</f>
        <v>0</v>
      </c>
      <c r="I2420" s="63">
        <f>AVERAGE(I2416:I2419)*0.4</f>
        <v>0</v>
      </c>
      <c r="J2420" s="63">
        <f>AVERAGE(J2416:J2419)*0.6</f>
        <v>0</v>
      </c>
      <c r="K2420" s="63">
        <f>AVERAGE(K2416:K2419)*0.8</f>
        <v>2.5000000000000001E-2</v>
      </c>
      <c r="L2420" s="70">
        <f>AVERAGE(L2416:L2419)*1</f>
        <v>0.96875</v>
      </c>
      <c r="M2420" s="63">
        <f>SUM(H2420:L2420)</f>
        <v>0.99375000000000002</v>
      </c>
    </row>
    <row r="2421" spans="1:13" ht="15" customHeight="1" thickTop="1" thickBot="1" x14ac:dyDescent="0.3">
      <c r="A2421" s="71" t="s">
        <v>114</v>
      </c>
      <c r="B2421" s="72"/>
      <c r="C2421" s="72"/>
      <c r="D2421" s="72"/>
      <c r="E2421" s="72"/>
      <c r="F2421" s="72"/>
      <c r="G2421" s="73">
        <f>SUM(B2421:F2421)</f>
        <v>0</v>
      </c>
      <c r="H2421" s="74">
        <f t="shared" ref="H2421:L2421" si="959">IFERROR(B2421/$G$2421,0)</f>
        <v>0</v>
      </c>
      <c r="I2421" s="74">
        <f t="shared" si="959"/>
        <v>0</v>
      </c>
      <c r="J2421" s="74">
        <f t="shared" si="959"/>
        <v>0</v>
      </c>
      <c r="K2421" s="74">
        <f t="shared" si="959"/>
        <v>0</v>
      </c>
      <c r="L2421" s="74">
        <f t="shared" si="959"/>
        <v>0</v>
      </c>
      <c r="M2421" s="54" t="s">
        <v>14</v>
      </c>
    </row>
    <row r="2422" spans="1:13" ht="15" customHeight="1" thickTop="1" thickBot="1" x14ac:dyDescent="0.3">
      <c r="A2422" s="170" t="s">
        <v>35</v>
      </c>
      <c r="B2422" s="171"/>
      <c r="C2422" s="171"/>
      <c r="D2422" s="171"/>
      <c r="E2422" s="171"/>
      <c r="F2422" s="172"/>
      <c r="G2422" s="75">
        <v>24</v>
      </c>
      <c r="H2422" s="63" t="s">
        <v>14</v>
      </c>
      <c r="I2422" s="63" t="s">
        <v>14</v>
      </c>
      <c r="J2422" s="63" t="s">
        <v>14</v>
      </c>
      <c r="K2422" s="63" t="s">
        <v>14</v>
      </c>
      <c r="L2422" s="63" t="s">
        <v>14</v>
      </c>
      <c r="M2422" s="63">
        <f>(M2402+M2409+M2414+M2420)/4</f>
        <v>0.97343750000000007</v>
      </c>
    </row>
    <row r="2423" spans="1:13" ht="15" customHeight="1" thickTop="1" x14ac:dyDescent="0.25">
      <c r="A2423" s="37"/>
      <c r="B2423" s="37"/>
      <c r="C2423" s="37"/>
      <c r="D2423" s="37"/>
      <c r="E2423" s="37"/>
      <c r="F2423" s="37"/>
      <c r="G2423" s="37"/>
      <c r="H2423" s="37"/>
      <c r="I2423" s="37"/>
      <c r="J2423" s="37"/>
      <c r="K2423" s="37"/>
      <c r="L2423" s="37"/>
      <c r="M2423" s="37"/>
    </row>
    <row r="2424" spans="1:13" ht="15" customHeight="1" thickBot="1" x14ac:dyDescent="0.3">
      <c r="A2424" s="37"/>
      <c r="B2424" s="37"/>
      <c r="C2424" s="37"/>
      <c r="D2424" s="37"/>
      <c r="E2424" s="37"/>
      <c r="F2424" s="37"/>
      <c r="G2424" s="37"/>
      <c r="H2424" s="37"/>
      <c r="I2424" s="37"/>
      <c r="J2424" s="37"/>
      <c r="K2424" s="37"/>
      <c r="L2424" s="37"/>
      <c r="M2424" s="37"/>
    </row>
    <row r="2425" spans="1:13" ht="15" customHeight="1" thickTop="1" thickBot="1" x14ac:dyDescent="0.3">
      <c r="A2425" s="39" t="s">
        <v>0</v>
      </c>
      <c r="B2425" s="153" t="s">
        <v>80</v>
      </c>
      <c r="C2425" s="154"/>
      <c r="D2425" s="154"/>
      <c r="E2425" s="154"/>
      <c r="F2425" s="154"/>
      <c r="G2425" s="155"/>
      <c r="H2425" s="156" t="s">
        <v>111</v>
      </c>
      <c r="I2425" s="157"/>
      <c r="J2425" s="158"/>
      <c r="K2425" s="40" t="s">
        <v>2</v>
      </c>
      <c r="L2425" s="159">
        <v>45352</v>
      </c>
      <c r="M2425" s="160"/>
    </row>
    <row r="2426" spans="1:13" ht="15" customHeight="1" thickBot="1" x14ac:dyDescent="0.3">
      <c r="A2426" s="161" t="s">
        <v>3</v>
      </c>
      <c r="B2426" s="162"/>
      <c r="C2426" s="162"/>
      <c r="D2426" s="162"/>
      <c r="E2426" s="162"/>
      <c r="F2426" s="162"/>
      <c r="G2426" s="163"/>
      <c r="H2426" s="41" t="s">
        <v>112</v>
      </c>
      <c r="I2426" s="167">
        <v>22</v>
      </c>
      <c r="J2426" s="155"/>
      <c r="K2426" s="42"/>
      <c r="L2426" s="41"/>
      <c r="M2426" s="41"/>
    </row>
    <row r="2427" spans="1:13" ht="15" customHeight="1" thickBot="1" x14ac:dyDescent="0.3">
      <c r="A2427" s="164"/>
      <c r="B2427" s="165"/>
      <c r="C2427" s="165"/>
      <c r="D2427" s="165"/>
      <c r="E2427" s="165"/>
      <c r="F2427" s="165"/>
      <c r="G2427" s="166"/>
      <c r="H2427" s="41" t="s">
        <v>113</v>
      </c>
      <c r="I2427" s="167">
        <v>2</v>
      </c>
      <c r="J2427" s="155"/>
      <c r="K2427" s="41"/>
      <c r="L2427" s="41"/>
      <c r="M2427" s="41"/>
    </row>
    <row r="2428" spans="1:13" ht="15" customHeight="1" thickBot="1" x14ac:dyDescent="0.3">
      <c r="A2428" s="43" t="s">
        <v>4</v>
      </c>
      <c r="B2428" s="168" t="s">
        <v>5</v>
      </c>
      <c r="C2428" s="169"/>
      <c r="D2428" s="169"/>
      <c r="E2428" s="169"/>
      <c r="F2428" s="169"/>
      <c r="G2428" s="169"/>
      <c r="H2428" s="167" t="s">
        <v>5</v>
      </c>
      <c r="I2428" s="154"/>
      <c r="J2428" s="154"/>
      <c r="K2428" s="154"/>
      <c r="L2428" s="154"/>
      <c r="M2428" s="155"/>
    </row>
    <row r="2429" spans="1:13" ht="15" customHeight="1" thickTop="1" thickBot="1" x14ac:dyDescent="0.3">
      <c r="A2429" s="44" t="s">
        <v>6</v>
      </c>
      <c r="B2429" s="45" t="s">
        <v>7</v>
      </c>
      <c r="C2429" s="45" t="s">
        <v>8</v>
      </c>
      <c r="D2429" s="45" t="s">
        <v>9</v>
      </c>
      <c r="E2429" s="45" t="s">
        <v>10</v>
      </c>
      <c r="F2429" s="45" t="s">
        <v>11</v>
      </c>
      <c r="G2429" s="46" t="s">
        <v>12</v>
      </c>
      <c r="H2429" s="47" t="s">
        <v>7</v>
      </c>
      <c r="I2429" s="47" t="s">
        <v>8</v>
      </c>
      <c r="J2429" s="47" t="s">
        <v>9</v>
      </c>
      <c r="K2429" s="47" t="s">
        <v>10</v>
      </c>
      <c r="L2429" s="47" t="s">
        <v>11</v>
      </c>
      <c r="M2429" s="48" t="s">
        <v>12</v>
      </c>
    </row>
    <row r="2430" spans="1:13" ht="15" customHeight="1" thickTop="1" thickBot="1" x14ac:dyDescent="0.3">
      <c r="A2430" s="49" t="s">
        <v>13</v>
      </c>
      <c r="B2430" s="50"/>
      <c r="C2430" s="50"/>
      <c r="D2430" s="50"/>
      <c r="E2430" s="50">
        <v>5</v>
      </c>
      <c r="F2430" s="50">
        <v>19</v>
      </c>
      <c r="G2430" s="51">
        <f t="shared" ref="G2430:G2432" si="960">SUM(B2430:F2430)</f>
        <v>24</v>
      </c>
      <c r="H2430" s="52">
        <f t="shared" ref="H2430:L2432" si="961">IFERROR(B2430/$G$2430,0)</f>
        <v>0</v>
      </c>
      <c r="I2430" s="52">
        <f t="shared" si="961"/>
        <v>0</v>
      </c>
      <c r="J2430" s="52">
        <f t="shared" si="961"/>
        <v>0</v>
      </c>
      <c r="K2430" s="52">
        <f t="shared" si="961"/>
        <v>0.20833333333333334</v>
      </c>
      <c r="L2430" s="52">
        <f t="shared" si="961"/>
        <v>0.79166666666666663</v>
      </c>
      <c r="M2430" s="53" t="s">
        <v>14</v>
      </c>
    </row>
    <row r="2431" spans="1:13" ht="15" customHeight="1" thickTop="1" thickBot="1" x14ac:dyDescent="0.3">
      <c r="A2431" s="49" t="s">
        <v>15</v>
      </c>
      <c r="B2431" s="50"/>
      <c r="C2431" s="50"/>
      <c r="D2431" s="50"/>
      <c r="E2431" s="50">
        <v>4</v>
      </c>
      <c r="F2431" s="50">
        <v>20</v>
      </c>
      <c r="G2431" s="51">
        <f t="shared" si="960"/>
        <v>24</v>
      </c>
      <c r="H2431" s="52">
        <f t="shared" si="961"/>
        <v>0</v>
      </c>
      <c r="I2431" s="52">
        <f t="shared" si="961"/>
        <v>0</v>
      </c>
      <c r="J2431" s="52">
        <f t="shared" si="961"/>
        <v>0</v>
      </c>
      <c r="K2431" s="52">
        <f t="shared" si="961"/>
        <v>0.16666666666666666</v>
      </c>
      <c r="L2431" s="52">
        <f t="shared" si="961"/>
        <v>0.83333333333333337</v>
      </c>
      <c r="M2431" s="54" t="s">
        <v>14</v>
      </c>
    </row>
    <row r="2432" spans="1:13" ht="15" customHeight="1" thickTop="1" thickBot="1" x14ac:dyDescent="0.3">
      <c r="A2432" s="49" t="s">
        <v>16</v>
      </c>
      <c r="B2432" s="50"/>
      <c r="C2432" s="50"/>
      <c r="D2432" s="50"/>
      <c r="E2432" s="50">
        <v>4</v>
      </c>
      <c r="F2432" s="50">
        <v>20</v>
      </c>
      <c r="G2432" s="51">
        <f t="shared" si="960"/>
        <v>24</v>
      </c>
      <c r="H2432" s="52">
        <f t="shared" si="961"/>
        <v>0</v>
      </c>
      <c r="I2432" s="52">
        <f t="shared" si="961"/>
        <v>0</v>
      </c>
      <c r="J2432" s="52">
        <f t="shared" si="961"/>
        <v>0</v>
      </c>
      <c r="K2432" s="52">
        <f t="shared" si="961"/>
        <v>0.16666666666666666</v>
      </c>
      <c r="L2432" s="52">
        <f t="shared" si="961"/>
        <v>0.83333333333333337</v>
      </c>
      <c r="M2432" s="54" t="s">
        <v>14</v>
      </c>
    </row>
    <row r="2433" spans="1:13" ht="15" customHeight="1" thickTop="1" thickBot="1" x14ac:dyDescent="0.3">
      <c r="A2433" s="55" t="s">
        <v>17</v>
      </c>
      <c r="B2433" s="56">
        <f t="shared" ref="B2433:E2433" si="962">IFERROR(AVERAGE(B2430:B2432),0)</f>
        <v>0</v>
      </c>
      <c r="C2433" s="56">
        <f t="shared" si="962"/>
        <v>0</v>
      </c>
      <c r="D2433" s="56">
        <f t="shared" si="962"/>
        <v>0</v>
      </c>
      <c r="E2433" s="56">
        <f t="shared" si="962"/>
        <v>4.333333333333333</v>
      </c>
      <c r="F2433" s="56"/>
      <c r="G2433" s="56">
        <f>SUM(AVERAGE(G2430:G2432))</f>
        <v>24</v>
      </c>
      <c r="H2433" s="57">
        <f>AVERAGE(H2430:H2432)*0.2</f>
        <v>0</v>
      </c>
      <c r="I2433" s="57">
        <f>AVERAGE(I2430:I2432)*0.4</f>
        <v>0</v>
      </c>
      <c r="J2433" s="57">
        <f>AVERAGE(J2430:J2432)*0.6</f>
        <v>0</v>
      </c>
      <c r="K2433" s="57">
        <f>AVERAGE(K2430:K2432)*0.8</f>
        <v>0.14444444444444446</v>
      </c>
      <c r="L2433" s="57">
        <f>AVERAGE(L2430:L2432)*1</f>
        <v>0.81944444444444453</v>
      </c>
      <c r="M2433" s="58">
        <f>SUM(H2433:L2433)</f>
        <v>0.96388888888888902</v>
      </c>
    </row>
    <row r="2434" spans="1:13" ht="15" customHeight="1" thickTop="1" thickBot="1" x14ac:dyDescent="0.3">
      <c r="A2434" s="59" t="s">
        <v>18</v>
      </c>
      <c r="B2434" s="45" t="s">
        <v>7</v>
      </c>
      <c r="C2434" s="45" t="s">
        <v>8</v>
      </c>
      <c r="D2434" s="45" t="s">
        <v>9</v>
      </c>
      <c r="E2434" s="45" t="s">
        <v>10</v>
      </c>
      <c r="F2434" s="45"/>
      <c r="G2434" s="46" t="s">
        <v>12</v>
      </c>
      <c r="H2434" s="45" t="s">
        <v>7</v>
      </c>
      <c r="I2434" s="45" t="s">
        <v>8</v>
      </c>
      <c r="J2434" s="45" t="s">
        <v>9</v>
      </c>
      <c r="K2434" s="45" t="s">
        <v>10</v>
      </c>
      <c r="L2434" s="60" t="s">
        <v>11</v>
      </c>
      <c r="M2434" s="46" t="s">
        <v>12</v>
      </c>
    </row>
    <row r="2435" spans="1:13" ht="15" customHeight="1" thickTop="1" thickBot="1" x14ac:dyDescent="0.3">
      <c r="A2435" s="49" t="s">
        <v>19</v>
      </c>
      <c r="B2435" s="50"/>
      <c r="C2435" s="50"/>
      <c r="D2435" s="50"/>
      <c r="E2435" s="50">
        <v>4</v>
      </c>
      <c r="F2435" s="50">
        <v>20</v>
      </c>
      <c r="G2435" s="51">
        <f t="shared" ref="G2435:G2439" si="963">SUM(B2435:F2435)</f>
        <v>24</v>
      </c>
      <c r="H2435" s="52">
        <f t="shared" ref="H2435:L2439" si="964">IFERROR(B2435/$G$2435,0)</f>
        <v>0</v>
      </c>
      <c r="I2435" s="52">
        <f t="shared" si="964"/>
        <v>0</v>
      </c>
      <c r="J2435" s="52">
        <f t="shared" si="964"/>
        <v>0</v>
      </c>
      <c r="K2435" s="52">
        <f t="shared" si="964"/>
        <v>0.16666666666666666</v>
      </c>
      <c r="L2435" s="52">
        <f t="shared" si="964"/>
        <v>0.83333333333333337</v>
      </c>
      <c r="M2435" s="54" t="s">
        <v>14</v>
      </c>
    </row>
    <row r="2436" spans="1:13" ht="15" customHeight="1" thickTop="1" thickBot="1" x14ac:dyDescent="0.3">
      <c r="A2436" s="49" t="s">
        <v>20</v>
      </c>
      <c r="B2436" s="50"/>
      <c r="C2436" s="50"/>
      <c r="D2436" s="50"/>
      <c r="E2436" s="50">
        <v>5</v>
      </c>
      <c r="F2436" s="50">
        <v>19</v>
      </c>
      <c r="G2436" s="51">
        <f t="shared" si="963"/>
        <v>24</v>
      </c>
      <c r="H2436" s="52">
        <f t="shared" si="964"/>
        <v>0</v>
      </c>
      <c r="I2436" s="52">
        <f t="shared" si="964"/>
        <v>0</v>
      </c>
      <c r="J2436" s="52">
        <f t="shared" si="964"/>
        <v>0</v>
      </c>
      <c r="K2436" s="52">
        <f t="shared" si="964"/>
        <v>0.20833333333333334</v>
      </c>
      <c r="L2436" s="52">
        <f t="shared" si="964"/>
        <v>0.79166666666666663</v>
      </c>
      <c r="M2436" s="54" t="s">
        <v>14</v>
      </c>
    </row>
    <row r="2437" spans="1:13" ht="15" customHeight="1" thickTop="1" thickBot="1" x14ac:dyDescent="0.3">
      <c r="A2437" s="49" t="s">
        <v>21</v>
      </c>
      <c r="B2437" s="50"/>
      <c r="C2437" s="50"/>
      <c r="D2437" s="50"/>
      <c r="E2437" s="50">
        <v>3</v>
      </c>
      <c r="F2437" s="50">
        <v>21</v>
      </c>
      <c r="G2437" s="51">
        <f t="shared" si="963"/>
        <v>24</v>
      </c>
      <c r="H2437" s="52">
        <f t="shared" si="964"/>
        <v>0</v>
      </c>
      <c r="I2437" s="52">
        <f t="shared" si="964"/>
        <v>0</v>
      </c>
      <c r="J2437" s="52">
        <f t="shared" si="964"/>
        <v>0</v>
      </c>
      <c r="K2437" s="52">
        <f t="shared" si="964"/>
        <v>0.125</v>
      </c>
      <c r="L2437" s="52">
        <f t="shared" si="964"/>
        <v>0.875</v>
      </c>
      <c r="M2437" s="54" t="s">
        <v>14</v>
      </c>
    </row>
    <row r="2438" spans="1:13" ht="15" customHeight="1" thickTop="1" thickBot="1" x14ac:dyDescent="0.3">
      <c r="A2438" s="49" t="s">
        <v>22</v>
      </c>
      <c r="B2438" s="50"/>
      <c r="C2438" s="50"/>
      <c r="D2438" s="50"/>
      <c r="E2438" s="50">
        <v>5</v>
      </c>
      <c r="F2438" s="50">
        <v>20</v>
      </c>
      <c r="G2438" s="51">
        <f t="shared" si="963"/>
        <v>25</v>
      </c>
      <c r="H2438" s="52">
        <f t="shared" si="964"/>
        <v>0</v>
      </c>
      <c r="I2438" s="52">
        <f t="shared" si="964"/>
        <v>0</v>
      </c>
      <c r="J2438" s="52">
        <f t="shared" si="964"/>
        <v>0</v>
      </c>
      <c r="K2438" s="52">
        <f t="shared" si="964"/>
        <v>0.20833333333333334</v>
      </c>
      <c r="L2438" s="52">
        <f t="shared" si="964"/>
        <v>0.83333333333333337</v>
      </c>
      <c r="M2438" s="54" t="s">
        <v>14</v>
      </c>
    </row>
    <row r="2439" spans="1:13" ht="15" customHeight="1" thickTop="1" thickBot="1" x14ac:dyDescent="0.3">
      <c r="A2439" s="49" t="s">
        <v>23</v>
      </c>
      <c r="B2439" s="50"/>
      <c r="C2439" s="50"/>
      <c r="D2439" s="50"/>
      <c r="E2439" s="50">
        <v>4</v>
      </c>
      <c r="F2439" s="50">
        <v>20</v>
      </c>
      <c r="G2439" s="51">
        <f t="shared" si="963"/>
        <v>24</v>
      </c>
      <c r="H2439" s="52">
        <f t="shared" si="964"/>
        <v>0</v>
      </c>
      <c r="I2439" s="52">
        <f t="shared" si="964"/>
        <v>0</v>
      </c>
      <c r="J2439" s="52">
        <f t="shared" si="964"/>
        <v>0</v>
      </c>
      <c r="K2439" s="52">
        <f t="shared" si="964"/>
        <v>0.16666666666666666</v>
      </c>
      <c r="L2439" s="52">
        <f t="shared" si="964"/>
        <v>0.83333333333333337</v>
      </c>
      <c r="M2439" s="54"/>
    </row>
    <row r="2440" spans="1:13" ht="15" customHeight="1" thickTop="1" thickBot="1" x14ac:dyDescent="0.3">
      <c r="A2440" s="55" t="s">
        <v>24</v>
      </c>
      <c r="B2440" s="56">
        <f t="shared" ref="B2440:E2440" si="965">IFERROR(AVERAGE(B2435:B2439),0)</f>
        <v>0</v>
      </c>
      <c r="C2440" s="56">
        <f t="shared" si="965"/>
        <v>0</v>
      </c>
      <c r="D2440" s="56">
        <f t="shared" si="965"/>
        <v>0</v>
      </c>
      <c r="E2440" s="56">
        <f t="shared" si="965"/>
        <v>4.2</v>
      </c>
      <c r="F2440" s="56"/>
      <c r="G2440" s="56">
        <f>SUM(AVERAGE(G2435:G2439))</f>
        <v>24.2</v>
      </c>
      <c r="H2440" s="58">
        <f>AVERAGE(H2435:H2439)*0.2</f>
        <v>0</v>
      </c>
      <c r="I2440" s="58">
        <f>AVERAGE(I2435:I2439)*0.4</f>
        <v>0</v>
      </c>
      <c r="J2440" s="58">
        <f>AVERAGE(J2435:J2439)*0.6</f>
        <v>0</v>
      </c>
      <c r="K2440" s="58">
        <f>AVERAGE(K2435:K2439)*0.8</f>
        <v>0.13999999999999999</v>
      </c>
      <c r="L2440" s="61">
        <f>AVERAGE(L2435:L2439)*1</f>
        <v>0.83333333333333337</v>
      </c>
      <c r="M2440" s="58">
        <f>SUM(H2440:L2440)</f>
        <v>0.97333333333333338</v>
      </c>
    </row>
    <row r="2441" spans="1:13" ht="15" customHeight="1" thickTop="1" thickBot="1" x14ac:dyDescent="0.3">
      <c r="A2441" s="59" t="s">
        <v>25</v>
      </c>
      <c r="B2441" s="45" t="s">
        <v>7</v>
      </c>
      <c r="C2441" s="45" t="s">
        <v>8</v>
      </c>
      <c r="D2441" s="45" t="s">
        <v>9</v>
      </c>
      <c r="E2441" s="45" t="s">
        <v>10</v>
      </c>
      <c r="F2441" s="45" t="s">
        <v>11</v>
      </c>
      <c r="G2441" s="46" t="s">
        <v>12</v>
      </c>
      <c r="H2441" s="45" t="s">
        <v>7</v>
      </c>
      <c r="I2441" s="45" t="s">
        <v>8</v>
      </c>
      <c r="J2441" s="45" t="s">
        <v>9</v>
      </c>
      <c r="K2441" s="45" t="s">
        <v>10</v>
      </c>
      <c r="L2441" s="60" t="s">
        <v>11</v>
      </c>
      <c r="M2441" s="46" t="s">
        <v>12</v>
      </c>
    </row>
    <row r="2442" spans="1:13" ht="15" customHeight="1" thickTop="1" thickBot="1" x14ac:dyDescent="0.3">
      <c r="A2442" s="49" t="s">
        <v>26</v>
      </c>
      <c r="B2442" s="50"/>
      <c r="C2442" s="50"/>
      <c r="D2442" s="50">
        <v>1</v>
      </c>
      <c r="E2442" s="50">
        <v>3</v>
      </c>
      <c r="F2442" s="50">
        <v>20</v>
      </c>
      <c r="G2442" s="51">
        <f t="shared" ref="G2442:G2444" si="966">SUM(B2442:F2442)</f>
        <v>24</v>
      </c>
      <c r="H2442" s="52">
        <f t="shared" ref="H2442:L2444" si="967">IFERROR(B2442/$G$2442,0)</f>
        <v>0</v>
      </c>
      <c r="I2442" s="52">
        <f t="shared" si="967"/>
        <v>0</v>
      </c>
      <c r="J2442" s="52">
        <f t="shared" si="967"/>
        <v>4.1666666666666664E-2</v>
      </c>
      <c r="K2442" s="52">
        <f t="shared" si="967"/>
        <v>0.125</v>
      </c>
      <c r="L2442" s="52">
        <f t="shared" si="967"/>
        <v>0.83333333333333337</v>
      </c>
      <c r="M2442" s="54" t="s">
        <v>14</v>
      </c>
    </row>
    <row r="2443" spans="1:13" ht="15" customHeight="1" thickTop="1" thickBot="1" x14ac:dyDescent="0.3">
      <c r="A2443" s="49" t="s">
        <v>27</v>
      </c>
      <c r="B2443" s="50"/>
      <c r="C2443" s="50"/>
      <c r="D2443" s="50">
        <v>1</v>
      </c>
      <c r="E2443" s="50">
        <v>3</v>
      </c>
      <c r="F2443" s="50">
        <v>20</v>
      </c>
      <c r="G2443" s="51">
        <f t="shared" si="966"/>
        <v>24</v>
      </c>
      <c r="H2443" s="52">
        <f t="shared" si="967"/>
        <v>0</v>
      </c>
      <c r="I2443" s="52">
        <f t="shared" si="967"/>
        <v>0</v>
      </c>
      <c r="J2443" s="52">
        <f t="shared" si="967"/>
        <v>4.1666666666666664E-2</v>
      </c>
      <c r="K2443" s="52">
        <f t="shared" si="967"/>
        <v>0.125</v>
      </c>
      <c r="L2443" s="52">
        <f t="shared" si="967"/>
        <v>0.83333333333333337</v>
      </c>
      <c r="M2443" s="54" t="s">
        <v>14</v>
      </c>
    </row>
    <row r="2444" spans="1:13" ht="15" customHeight="1" thickTop="1" thickBot="1" x14ac:dyDescent="0.3">
      <c r="A2444" s="49" t="s">
        <v>28</v>
      </c>
      <c r="B2444" s="50"/>
      <c r="C2444" s="50"/>
      <c r="D2444" s="50">
        <v>1</v>
      </c>
      <c r="E2444" s="50">
        <v>2</v>
      </c>
      <c r="F2444" s="50">
        <v>21</v>
      </c>
      <c r="G2444" s="51">
        <f t="shared" si="966"/>
        <v>24</v>
      </c>
      <c r="H2444" s="52">
        <f t="shared" si="967"/>
        <v>0</v>
      </c>
      <c r="I2444" s="52">
        <f t="shared" si="967"/>
        <v>0</v>
      </c>
      <c r="J2444" s="52">
        <f t="shared" si="967"/>
        <v>4.1666666666666664E-2</v>
      </c>
      <c r="K2444" s="52">
        <f t="shared" si="967"/>
        <v>8.3333333333333329E-2</v>
      </c>
      <c r="L2444" s="52">
        <f t="shared" si="967"/>
        <v>0.875</v>
      </c>
      <c r="M2444" s="54" t="s">
        <v>14</v>
      </c>
    </row>
    <row r="2445" spans="1:13" ht="15" customHeight="1" thickTop="1" thickBot="1" x14ac:dyDescent="0.3">
      <c r="A2445" s="55" t="s">
        <v>24</v>
      </c>
      <c r="B2445" s="56">
        <f t="shared" ref="B2445:F2445" si="968">IFERROR(AVERAGE(B2442:B2444),0)</f>
        <v>0</v>
      </c>
      <c r="C2445" s="56">
        <f t="shared" si="968"/>
        <v>0</v>
      </c>
      <c r="D2445" s="62">
        <f t="shared" si="968"/>
        <v>1</v>
      </c>
      <c r="E2445" s="62">
        <f t="shared" si="968"/>
        <v>2.6666666666666665</v>
      </c>
      <c r="F2445" s="62">
        <f t="shared" si="968"/>
        <v>20.333333333333332</v>
      </c>
      <c r="G2445" s="62">
        <f>SUM(AVERAGE(G2442:G2444))</f>
        <v>24</v>
      </c>
      <c r="H2445" s="58">
        <f>AVERAGE(H2442:H2444)*0.2</f>
        <v>0</v>
      </c>
      <c r="I2445" s="58">
        <f>AVERAGE(I2442:I2444)*0.4</f>
        <v>0</v>
      </c>
      <c r="J2445" s="58">
        <f>AVERAGE(J2442:J2444)*0.6</f>
        <v>2.4999999999999998E-2</v>
      </c>
      <c r="K2445" s="58">
        <f>AVERAGE(K2442:K2444)*0.8</f>
        <v>8.8888888888888892E-2</v>
      </c>
      <c r="L2445" s="61">
        <f>AVERAGE(L2442:L2444)*1</f>
        <v>0.84722222222222232</v>
      </c>
      <c r="M2445" s="63">
        <f>SUM(H2445:L2445)</f>
        <v>0.96111111111111125</v>
      </c>
    </row>
    <row r="2446" spans="1:13" ht="15" customHeight="1" thickTop="1" thickBot="1" x14ac:dyDescent="0.3">
      <c r="A2446" s="44" t="s">
        <v>29</v>
      </c>
      <c r="B2446" s="45" t="s">
        <v>7</v>
      </c>
      <c r="C2446" s="45" t="s">
        <v>8</v>
      </c>
      <c r="D2446" s="45" t="s">
        <v>9</v>
      </c>
      <c r="E2446" s="45" t="s">
        <v>10</v>
      </c>
      <c r="F2446" s="45" t="s">
        <v>11</v>
      </c>
      <c r="G2446" s="46" t="s">
        <v>12</v>
      </c>
      <c r="H2446" s="45" t="s">
        <v>7</v>
      </c>
      <c r="I2446" s="45" t="s">
        <v>8</v>
      </c>
      <c r="J2446" s="45" t="s">
        <v>9</v>
      </c>
      <c r="K2446" s="45" t="s">
        <v>10</v>
      </c>
      <c r="L2446" s="60" t="s">
        <v>11</v>
      </c>
      <c r="M2446" s="46" t="s">
        <v>12</v>
      </c>
    </row>
    <row r="2447" spans="1:13" ht="15" customHeight="1" thickTop="1" thickBot="1" x14ac:dyDescent="0.3">
      <c r="A2447" s="64" t="s">
        <v>30</v>
      </c>
      <c r="B2447" s="65"/>
      <c r="C2447" s="65"/>
      <c r="D2447" s="65"/>
      <c r="E2447" s="50">
        <v>4</v>
      </c>
      <c r="F2447" s="50">
        <v>20</v>
      </c>
      <c r="G2447" s="66">
        <f t="shared" ref="G2447:G2450" si="969">SUM(B2447:F2447)</f>
        <v>24</v>
      </c>
      <c r="H2447" s="67">
        <f t="shared" ref="H2447:L2450" si="970">IFERROR(B2447/$G$2447,0)</f>
        <v>0</v>
      </c>
      <c r="I2447" s="67">
        <f t="shared" si="970"/>
        <v>0</v>
      </c>
      <c r="J2447" s="67">
        <f t="shared" si="970"/>
        <v>0</v>
      </c>
      <c r="K2447" s="67">
        <f t="shared" si="970"/>
        <v>0.16666666666666666</v>
      </c>
      <c r="L2447" s="67">
        <f t="shared" si="970"/>
        <v>0.83333333333333337</v>
      </c>
      <c r="M2447" s="54" t="s">
        <v>14</v>
      </c>
    </row>
    <row r="2448" spans="1:13" ht="15" customHeight="1" thickTop="1" thickBot="1" x14ac:dyDescent="0.3">
      <c r="A2448" s="64" t="s">
        <v>31</v>
      </c>
      <c r="B2448" s="65"/>
      <c r="C2448" s="65"/>
      <c r="D2448" s="65"/>
      <c r="E2448" s="50">
        <v>5</v>
      </c>
      <c r="F2448" s="50">
        <v>19</v>
      </c>
      <c r="G2448" s="66">
        <f t="shared" si="969"/>
        <v>24</v>
      </c>
      <c r="H2448" s="67">
        <f t="shared" si="970"/>
        <v>0</v>
      </c>
      <c r="I2448" s="67">
        <f t="shared" si="970"/>
        <v>0</v>
      </c>
      <c r="J2448" s="67">
        <f t="shared" si="970"/>
        <v>0</v>
      </c>
      <c r="K2448" s="67">
        <f t="shared" si="970"/>
        <v>0.20833333333333334</v>
      </c>
      <c r="L2448" s="67">
        <f t="shared" si="970"/>
        <v>0.79166666666666663</v>
      </c>
      <c r="M2448" s="54" t="s">
        <v>14</v>
      </c>
    </row>
    <row r="2449" spans="1:13" ht="15" customHeight="1" thickTop="1" thickBot="1" x14ac:dyDescent="0.3">
      <c r="A2449" s="64" t="s">
        <v>32</v>
      </c>
      <c r="B2449" s="65"/>
      <c r="C2449" s="65"/>
      <c r="D2449" s="65"/>
      <c r="E2449" s="50">
        <v>5</v>
      </c>
      <c r="F2449" s="50">
        <v>19</v>
      </c>
      <c r="G2449" s="66">
        <f t="shared" si="969"/>
        <v>24</v>
      </c>
      <c r="H2449" s="67">
        <f t="shared" si="970"/>
        <v>0</v>
      </c>
      <c r="I2449" s="67">
        <f t="shared" si="970"/>
        <v>0</v>
      </c>
      <c r="J2449" s="67">
        <f t="shared" si="970"/>
        <v>0</v>
      </c>
      <c r="K2449" s="67">
        <f t="shared" si="970"/>
        <v>0.20833333333333334</v>
      </c>
      <c r="L2449" s="67">
        <f t="shared" si="970"/>
        <v>0.79166666666666663</v>
      </c>
      <c r="M2449" s="54" t="s">
        <v>14</v>
      </c>
    </row>
    <row r="2450" spans="1:13" ht="15" customHeight="1" thickTop="1" thickBot="1" x14ac:dyDescent="0.3">
      <c r="A2450" s="64" t="s">
        <v>33</v>
      </c>
      <c r="B2450" s="65"/>
      <c r="C2450" s="65"/>
      <c r="D2450" s="65"/>
      <c r="E2450" s="50">
        <v>4</v>
      </c>
      <c r="F2450" s="50">
        <v>20</v>
      </c>
      <c r="G2450" s="66">
        <f t="shared" si="969"/>
        <v>24</v>
      </c>
      <c r="H2450" s="67">
        <f t="shared" si="970"/>
        <v>0</v>
      </c>
      <c r="I2450" s="67">
        <f t="shared" si="970"/>
        <v>0</v>
      </c>
      <c r="J2450" s="67">
        <f t="shared" si="970"/>
        <v>0</v>
      </c>
      <c r="K2450" s="67">
        <f t="shared" si="970"/>
        <v>0.16666666666666666</v>
      </c>
      <c r="L2450" s="67">
        <f t="shared" si="970"/>
        <v>0.83333333333333337</v>
      </c>
      <c r="M2450" s="54" t="s">
        <v>14</v>
      </c>
    </row>
    <row r="2451" spans="1:13" ht="15" customHeight="1" thickTop="1" thickBot="1" x14ac:dyDescent="0.3">
      <c r="A2451" s="68" t="s">
        <v>24</v>
      </c>
      <c r="B2451" s="69">
        <f t="shared" ref="B2451:F2451" si="971">IFERROR(AVERAGE(B2447:B2450),0)</f>
        <v>0</v>
      </c>
      <c r="C2451" s="69">
        <f t="shared" si="971"/>
        <v>0</v>
      </c>
      <c r="D2451" s="69">
        <f t="shared" si="971"/>
        <v>0</v>
      </c>
      <c r="E2451" s="69">
        <f t="shared" si="971"/>
        <v>4.5</v>
      </c>
      <c r="F2451" s="69">
        <f t="shared" si="971"/>
        <v>19.5</v>
      </c>
      <c r="G2451" s="69">
        <f>SUM(AVERAGE(G2447:G2450))</f>
        <v>24</v>
      </c>
      <c r="H2451" s="63">
        <f>AVERAGE(H2447:H2450)*0.2</f>
        <v>0</v>
      </c>
      <c r="I2451" s="63">
        <f>AVERAGE(I2447:I2450)*0.4</f>
        <v>0</v>
      </c>
      <c r="J2451" s="63">
        <f>AVERAGE(J2447:J2450)*0.6</f>
        <v>0</v>
      </c>
      <c r="K2451" s="63">
        <f>AVERAGE(K2447:K2450)*0.8</f>
        <v>0.15000000000000002</v>
      </c>
      <c r="L2451" s="70">
        <f>AVERAGE(L2447:L2450)*1</f>
        <v>0.8125</v>
      </c>
      <c r="M2451" s="63">
        <f>SUM(H2451:L2451)</f>
        <v>0.96250000000000002</v>
      </c>
    </row>
    <row r="2452" spans="1:13" ht="15" customHeight="1" thickTop="1" thickBot="1" x14ac:dyDescent="0.3">
      <c r="A2452" s="71" t="s">
        <v>114</v>
      </c>
      <c r="B2452" s="72"/>
      <c r="C2452" s="72"/>
      <c r="D2452" s="72"/>
      <c r="E2452" s="72"/>
      <c r="F2452" s="72"/>
      <c r="G2452" s="73">
        <f>SUM(B2452:F2452)</f>
        <v>0</v>
      </c>
      <c r="H2452" s="74">
        <f t="shared" ref="H2452:L2452" si="972">IFERROR(B2452/$G$2452,0)</f>
        <v>0</v>
      </c>
      <c r="I2452" s="74">
        <f t="shared" si="972"/>
        <v>0</v>
      </c>
      <c r="J2452" s="74">
        <f t="shared" si="972"/>
        <v>0</v>
      </c>
      <c r="K2452" s="74">
        <f t="shared" si="972"/>
        <v>0</v>
      </c>
      <c r="L2452" s="74">
        <f t="shared" si="972"/>
        <v>0</v>
      </c>
      <c r="M2452" s="54" t="s">
        <v>14</v>
      </c>
    </row>
    <row r="2453" spans="1:13" ht="15" customHeight="1" thickTop="1" thickBot="1" x14ac:dyDescent="0.3">
      <c r="A2453" s="170" t="s">
        <v>35</v>
      </c>
      <c r="B2453" s="171"/>
      <c r="C2453" s="171"/>
      <c r="D2453" s="171"/>
      <c r="E2453" s="171"/>
      <c r="F2453" s="172"/>
      <c r="G2453" s="75">
        <v>24</v>
      </c>
      <c r="H2453" s="63" t="s">
        <v>14</v>
      </c>
      <c r="I2453" s="63" t="s">
        <v>14</v>
      </c>
      <c r="J2453" s="63" t="s">
        <v>14</v>
      </c>
      <c r="K2453" s="63" t="s">
        <v>14</v>
      </c>
      <c r="L2453" s="63" t="s">
        <v>14</v>
      </c>
      <c r="M2453" s="63">
        <f>(M2433+M2440+M2445+M2451)/4</f>
        <v>0.96520833333333333</v>
      </c>
    </row>
    <row r="2454" spans="1:13" ht="15" customHeight="1" thickTop="1" x14ac:dyDescent="0.25">
      <c r="A2454" s="37"/>
      <c r="B2454" s="37"/>
      <c r="C2454" s="37"/>
      <c r="D2454" s="37"/>
      <c r="E2454" s="37"/>
      <c r="F2454" s="37"/>
      <c r="G2454" s="37"/>
      <c r="H2454" s="37"/>
      <c r="I2454" s="37"/>
      <c r="J2454" s="37"/>
      <c r="K2454" s="37"/>
      <c r="L2454" s="37"/>
      <c r="M2454" s="37"/>
    </row>
    <row r="2455" spans="1:13" ht="15" customHeight="1" thickBot="1" x14ac:dyDescent="0.3">
      <c r="A2455" s="37"/>
      <c r="B2455" s="37"/>
      <c r="C2455" s="37"/>
      <c r="D2455" s="37"/>
      <c r="E2455" s="37"/>
      <c r="F2455" s="37"/>
      <c r="G2455" s="37"/>
      <c r="H2455" s="37"/>
      <c r="I2455" s="37"/>
      <c r="J2455" s="37"/>
      <c r="K2455" s="37"/>
      <c r="L2455" s="37"/>
      <c r="M2455" s="37"/>
    </row>
    <row r="2456" spans="1:13" ht="15" customHeight="1" thickTop="1" thickBot="1" x14ac:dyDescent="0.3">
      <c r="A2456" s="39" t="s">
        <v>0</v>
      </c>
      <c r="B2456" s="153" t="s">
        <v>50</v>
      </c>
      <c r="C2456" s="154"/>
      <c r="D2456" s="154"/>
      <c r="E2456" s="154"/>
      <c r="F2456" s="154"/>
      <c r="G2456" s="155"/>
      <c r="H2456" s="156" t="s">
        <v>111</v>
      </c>
      <c r="I2456" s="157"/>
      <c r="J2456" s="158"/>
      <c r="K2456" s="40" t="s">
        <v>2</v>
      </c>
      <c r="L2456" s="159">
        <v>45359</v>
      </c>
      <c r="M2456" s="160"/>
    </row>
    <row r="2457" spans="1:13" ht="15" customHeight="1" thickBot="1" x14ac:dyDescent="0.3">
      <c r="A2457" s="161" t="s">
        <v>3</v>
      </c>
      <c r="B2457" s="162"/>
      <c r="C2457" s="162"/>
      <c r="D2457" s="162"/>
      <c r="E2457" s="162"/>
      <c r="F2457" s="162"/>
      <c r="G2457" s="163"/>
      <c r="H2457" s="41" t="s">
        <v>112</v>
      </c>
      <c r="I2457" s="167">
        <v>22</v>
      </c>
      <c r="J2457" s="155"/>
      <c r="K2457" s="42"/>
      <c r="L2457" s="41"/>
      <c r="M2457" s="41"/>
    </row>
    <row r="2458" spans="1:13" ht="15" customHeight="1" thickBot="1" x14ac:dyDescent="0.3">
      <c r="A2458" s="164"/>
      <c r="B2458" s="165"/>
      <c r="C2458" s="165"/>
      <c r="D2458" s="165"/>
      <c r="E2458" s="165"/>
      <c r="F2458" s="165"/>
      <c r="G2458" s="166"/>
      <c r="H2458" s="41" t="s">
        <v>113</v>
      </c>
      <c r="I2458" s="167">
        <v>2</v>
      </c>
      <c r="J2458" s="155"/>
      <c r="K2458" s="41"/>
      <c r="L2458" s="41"/>
      <c r="M2458" s="41"/>
    </row>
    <row r="2459" spans="1:13" ht="15" customHeight="1" thickBot="1" x14ac:dyDescent="0.3">
      <c r="A2459" s="43" t="s">
        <v>4</v>
      </c>
      <c r="B2459" s="168" t="s">
        <v>5</v>
      </c>
      <c r="C2459" s="169"/>
      <c r="D2459" s="169"/>
      <c r="E2459" s="169"/>
      <c r="F2459" s="169"/>
      <c r="G2459" s="169"/>
      <c r="H2459" s="167" t="s">
        <v>5</v>
      </c>
      <c r="I2459" s="154"/>
      <c r="J2459" s="154"/>
      <c r="K2459" s="154"/>
      <c r="L2459" s="154"/>
      <c r="M2459" s="155"/>
    </row>
    <row r="2460" spans="1:13" ht="15" customHeight="1" thickTop="1" thickBot="1" x14ac:dyDescent="0.3">
      <c r="A2460" s="44" t="s">
        <v>6</v>
      </c>
      <c r="B2460" s="45" t="s">
        <v>7</v>
      </c>
      <c r="C2460" s="45" t="s">
        <v>8</v>
      </c>
      <c r="D2460" s="45" t="s">
        <v>9</v>
      </c>
      <c r="E2460" s="45" t="s">
        <v>10</v>
      </c>
      <c r="F2460" s="45" t="s">
        <v>11</v>
      </c>
      <c r="G2460" s="46" t="s">
        <v>12</v>
      </c>
      <c r="H2460" s="47" t="s">
        <v>7</v>
      </c>
      <c r="I2460" s="47" t="s">
        <v>8</v>
      </c>
      <c r="J2460" s="47" t="s">
        <v>9</v>
      </c>
      <c r="K2460" s="47" t="s">
        <v>10</v>
      </c>
      <c r="L2460" s="47" t="s">
        <v>11</v>
      </c>
      <c r="M2460" s="48" t="s">
        <v>12</v>
      </c>
    </row>
    <row r="2461" spans="1:13" ht="15" customHeight="1" thickTop="1" thickBot="1" x14ac:dyDescent="0.3">
      <c r="A2461" s="49" t="s">
        <v>13</v>
      </c>
      <c r="B2461" s="50"/>
      <c r="C2461" s="50"/>
      <c r="D2461" s="50"/>
      <c r="E2461" s="50">
        <v>2</v>
      </c>
      <c r="F2461" s="50">
        <v>22</v>
      </c>
      <c r="G2461" s="51">
        <f t="shared" ref="G2461:G2463" si="973">SUM(B2461:F2461)</f>
        <v>24</v>
      </c>
      <c r="H2461" s="52">
        <f t="shared" ref="H2461:L2463" si="974">IFERROR(B2461/$G$2461,0)</f>
        <v>0</v>
      </c>
      <c r="I2461" s="52">
        <f t="shared" si="974"/>
        <v>0</v>
      </c>
      <c r="J2461" s="52">
        <f t="shared" si="974"/>
        <v>0</v>
      </c>
      <c r="K2461" s="52">
        <f t="shared" si="974"/>
        <v>8.3333333333333329E-2</v>
      </c>
      <c r="L2461" s="52">
        <f t="shared" si="974"/>
        <v>0.91666666666666663</v>
      </c>
      <c r="M2461" s="53" t="s">
        <v>14</v>
      </c>
    </row>
    <row r="2462" spans="1:13" ht="15" customHeight="1" thickTop="1" thickBot="1" x14ac:dyDescent="0.3">
      <c r="A2462" s="49" t="s">
        <v>15</v>
      </c>
      <c r="B2462" s="50"/>
      <c r="C2462" s="50"/>
      <c r="D2462" s="50">
        <v>1</v>
      </c>
      <c r="E2462" s="50">
        <v>2</v>
      </c>
      <c r="F2462" s="50">
        <v>21</v>
      </c>
      <c r="G2462" s="51">
        <f t="shared" si="973"/>
        <v>24</v>
      </c>
      <c r="H2462" s="52">
        <f t="shared" si="974"/>
        <v>0</v>
      </c>
      <c r="I2462" s="52">
        <f t="shared" si="974"/>
        <v>0</v>
      </c>
      <c r="J2462" s="52">
        <f t="shared" si="974"/>
        <v>4.1666666666666664E-2</v>
      </c>
      <c r="K2462" s="52">
        <f t="shared" si="974"/>
        <v>8.3333333333333329E-2</v>
      </c>
      <c r="L2462" s="52">
        <f t="shared" si="974"/>
        <v>0.875</v>
      </c>
      <c r="M2462" s="54" t="s">
        <v>14</v>
      </c>
    </row>
    <row r="2463" spans="1:13" ht="15" customHeight="1" thickTop="1" thickBot="1" x14ac:dyDescent="0.3">
      <c r="A2463" s="49" t="s">
        <v>16</v>
      </c>
      <c r="B2463" s="50"/>
      <c r="C2463" s="50"/>
      <c r="D2463" s="50"/>
      <c r="E2463" s="50">
        <v>2</v>
      </c>
      <c r="F2463" s="50">
        <v>22</v>
      </c>
      <c r="G2463" s="51">
        <f t="shared" si="973"/>
        <v>24</v>
      </c>
      <c r="H2463" s="52">
        <f t="shared" si="974"/>
        <v>0</v>
      </c>
      <c r="I2463" s="52">
        <f t="shared" si="974"/>
        <v>0</v>
      </c>
      <c r="J2463" s="52">
        <f t="shared" si="974"/>
        <v>0</v>
      </c>
      <c r="K2463" s="52">
        <f t="shared" si="974"/>
        <v>8.3333333333333329E-2</v>
      </c>
      <c r="L2463" s="52">
        <f t="shared" si="974"/>
        <v>0.91666666666666663</v>
      </c>
      <c r="M2463" s="54" t="s">
        <v>14</v>
      </c>
    </row>
    <row r="2464" spans="1:13" ht="15" customHeight="1" thickTop="1" thickBot="1" x14ac:dyDescent="0.3">
      <c r="A2464" s="55" t="s">
        <v>17</v>
      </c>
      <c r="B2464" s="56">
        <f t="shared" ref="B2464:E2464" si="975">IFERROR(AVERAGE(B2461:B2463),0)</f>
        <v>0</v>
      </c>
      <c r="C2464" s="56">
        <f t="shared" si="975"/>
        <v>0</v>
      </c>
      <c r="D2464" s="56">
        <f t="shared" si="975"/>
        <v>1</v>
      </c>
      <c r="E2464" s="56">
        <f t="shared" si="975"/>
        <v>2</v>
      </c>
      <c r="F2464" s="56"/>
      <c r="G2464" s="56">
        <f>SUM(AVERAGE(G2461:G2463))</f>
        <v>24</v>
      </c>
      <c r="H2464" s="57">
        <f>AVERAGE(H2461:H2463)*0.2</f>
        <v>0</v>
      </c>
      <c r="I2464" s="57">
        <f>AVERAGE(I2461:I2463)*0.4</f>
        <v>0</v>
      </c>
      <c r="J2464" s="57">
        <f>AVERAGE(J2461:J2463)*0.6</f>
        <v>8.3333333333333332E-3</v>
      </c>
      <c r="K2464" s="57">
        <f>AVERAGE(K2461:K2463)*0.8</f>
        <v>6.6666666666666666E-2</v>
      </c>
      <c r="L2464" s="57">
        <f>AVERAGE(L2461:L2463)*1</f>
        <v>0.90277777777777768</v>
      </c>
      <c r="M2464" s="58">
        <f>SUM(H2464:L2464)</f>
        <v>0.97777777777777763</v>
      </c>
    </row>
    <row r="2465" spans="1:13" ht="15" customHeight="1" thickTop="1" thickBot="1" x14ac:dyDescent="0.3">
      <c r="A2465" s="59" t="s">
        <v>18</v>
      </c>
      <c r="B2465" s="45" t="s">
        <v>7</v>
      </c>
      <c r="C2465" s="45" t="s">
        <v>8</v>
      </c>
      <c r="D2465" s="45" t="s">
        <v>9</v>
      </c>
      <c r="E2465" s="45" t="s">
        <v>10</v>
      </c>
      <c r="F2465" s="45"/>
      <c r="G2465" s="46" t="s">
        <v>12</v>
      </c>
      <c r="H2465" s="45" t="s">
        <v>7</v>
      </c>
      <c r="I2465" s="45" t="s">
        <v>8</v>
      </c>
      <c r="J2465" s="45" t="s">
        <v>9</v>
      </c>
      <c r="K2465" s="45" t="s">
        <v>10</v>
      </c>
      <c r="L2465" s="60" t="s">
        <v>11</v>
      </c>
      <c r="M2465" s="46" t="s">
        <v>12</v>
      </c>
    </row>
    <row r="2466" spans="1:13" ht="15" customHeight="1" thickTop="1" thickBot="1" x14ac:dyDescent="0.3">
      <c r="A2466" s="49" t="s">
        <v>19</v>
      </c>
      <c r="B2466" s="50"/>
      <c r="C2466" s="50"/>
      <c r="D2466" s="50"/>
      <c r="E2466" s="50">
        <v>2</v>
      </c>
      <c r="F2466" s="50">
        <v>22</v>
      </c>
      <c r="G2466" s="51">
        <f t="shared" ref="G2466:G2470" si="976">SUM(B2466:F2466)</f>
        <v>24</v>
      </c>
      <c r="H2466" s="52">
        <f t="shared" ref="H2466:L2470" si="977">IFERROR(B2466/$G$2466,0)</f>
        <v>0</v>
      </c>
      <c r="I2466" s="52">
        <f t="shared" si="977"/>
        <v>0</v>
      </c>
      <c r="J2466" s="52">
        <f t="shared" si="977"/>
        <v>0</v>
      </c>
      <c r="K2466" s="52">
        <f t="shared" si="977"/>
        <v>8.3333333333333329E-2</v>
      </c>
      <c r="L2466" s="52">
        <f t="shared" si="977"/>
        <v>0.91666666666666663</v>
      </c>
      <c r="M2466" s="54" t="s">
        <v>14</v>
      </c>
    </row>
    <row r="2467" spans="1:13" ht="15" customHeight="1" thickTop="1" thickBot="1" x14ac:dyDescent="0.3">
      <c r="A2467" s="49" t="s">
        <v>20</v>
      </c>
      <c r="B2467" s="50"/>
      <c r="C2467" s="50"/>
      <c r="D2467" s="50"/>
      <c r="E2467" s="50">
        <v>3</v>
      </c>
      <c r="F2467" s="50">
        <v>21</v>
      </c>
      <c r="G2467" s="51">
        <f t="shared" si="976"/>
        <v>24</v>
      </c>
      <c r="H2467" s="52">
        <f t="shared" si="977"/>
        <v>0</v>
      </c>
      <c r="I2467" s="52">
        <f t="shared" si="977"/>
        <v>0</v>
      </c>
      <c r="J2467" s="52">
        <f t="shared" si="977"/>
        <v>0</v>
      </c>
      <c r="K2467" s="52">
        <f t="shared" si="977"/>
        <v>0.125</v>
      </c>
      <c r="L2467" s="52">
        <f t="shared" si="977"/>
        <v>0.875</v>
      </c>
      <c r="M2467" s="54" t="s">
        <v>14</v>
      </c>
    </row>
    <row r="2468" spans="1:13" ht="15" customHeight="1" thickTop="1" thickBot="1" x14ac:dyDescent="0.3">
      <c r="A2468" s="49" t="s">
        <v>21</v>
      </c>
      <c r="B2468" s="50"/>
      <c r="C2468" s="50"/>
      <c r="D2468" s="50"/>
      <c r="E2468" s="50">
        <v>3</v>
      </c>
      <c r="F2468" s="50">
        <v>21</v>
      </c>
      <c r="G2468" s="51">
        <f t="shared" si="976"/>
        <v>24</v>
      </c>
      <c r="H2468" s="52">
        <f t="shared" si="977"/>
        <v>0</v>
      </c>
      <c r="I2468" s="52">
        <f t="shared" si="977"/>
        <v>0</v>
      </c>
      <c r="J2468" s="52">
        <f t="shared" si="977"/>
        <v>0</v>
      </c>
      <c r="K2468" s="52">
        <f t="shared" si="977"/>
        <v>0.125</v>
      </c>
      <c r="L2468" s="52">
        <f t="shared" si="977"/>
        <v>0.875</v>
      </c>
      <c r="M2468" s="54" t="s">
        <v>14</v>
      </c>
    </row>
    <row r="2469" spans="1:13" ht="15" customHeight="1" thickTop="1" thickBot="1" x14ac:dyDescent="0.3">
      <c r="A2469" s="49" t="s">
        <v>22</v>
      </c>
      <c r="B2469" s="50"/>
      <c r="C2469" s="50"/>
      <c r="D2469" s="50"/>
      <c r="E2469" s="50">
        <v>2</v>
      </c>
      <c r="F2469" s="50">
        <v>22</v>
      </c>
      <c r="G2469" s="51">
        <f t="shared" si="976"/>
        <v>24</v>
      </c>
      <c r="H2469" s="52">
        <f t="shared" si="977"/>
        <v>0</v>
      </c>
      <c r="I2469" s="52">
        <f t="shared" si="977"/>
        <v>0</v>
      </c>
      <c r="J2469" s="52">
        <f t="shared" si="977"/>
        <v>0</v>
      </c>
      <c r="K2469" s="52">
        <f t="shared" si="977"/>
        <v>8.3333333333333329E-2</v>
      </c>
      <c r="L2469" s="52">
        <f t="shared" si="977"/>
        <v>0.91666666666666663</v>
      </c>
      <c r="M2469" s="54" t="s">
        <v>14</v>
      </c>
    </row>
    <row r="2470" spans="1:13" ht="15" customHeight="1" thickTop="1" thickBot="1" x14ac:dyDescent="0.3">
      <c r="A2470" s="49" t="s">
        <v>23</v>
      </c>
      <c r="B2470" s="50"/>
      <c r="C2470" s="50"/>
      <c r="D2470" s="50"/>
      <c r="E2470" s="50">
        <v>3</v>
      </c>
      <c r="F2470" s="50">
        <v>21</v>
      </c>
      <c r="G2470" s="51">
        <f t="shared" si="976"/>
        <v>24</v>
      </c>
      <c r="H2470" s="52">
        <f t="shared" si="977"/>
        <v>0</v>
      </c>
      <c r="I2470" s="52">
        <f t="shared" si="977"/>
        <v>0</v>
      </c>
      <c r="J2470" s="52">
        <f t="shared" si="977"/>
        <v>0</v>
      </c>
      <c r="K2470" s="52">
        <f t="shared" si="977"/>
        <v>0.125</v>
      </c>
      <c r="L2470" s="52">
        <f t="shared" si="977"/>
        <v>0.875</v>
      </c>
      <c r="M2470" s="54"/>
    </row>
    <row r="2471" spans="1:13" ht="15" customHeight="1" thickTop="1" thickBot="1" x14ac:dyDescent="0.3">
      <c r="A2471" s="55" t="s">
        <v>24</v>
      </c>
      <c r="B2471" s="56">
        <f t="shared" ref="B2471:E2471" si="978">IFERROR(AVERAGE(B2466:B2470),0)</f>
        <v>0</v>
      </c>
      <c r="C2471" s="56">
        <f t="shared" si="978"/>
        <v>0</v>
      </c>
      <c r="D2471" s="56">
        <f t="shared" si="978"/>
        <v>0</v>
      </c>
      <c r="E2471" s="56">
        <f t="shared" si="978"/>
        <v>2.6</v>
      </c>
      <c r="F2471" s="56"/>
      <c r="G2471" s="56">
        <f>SUM(AVERAGE(G2466:G2470))</f>
        <v>24</v>
      </c>
      <c r="H2471" s="58">
        <f>AVERAGE(H2466:H2470)*0.2</f>
        <v>0</v>
      </c>
      <c r="I2471" s="58">
        <f>AVERAGE(I2466:I2470)*0.4</f>
        <v>0</v>
      </c>
      <c r="J2471" s="58">
        <f>AVERAGE(J2466:J2470)*0.6</f>
        <v>0</v>
      </c>
      <c r="K2471" s="58">
        <f>AVERAGE(K2466:K2470)*0.8</f>
        <v>8.666666666666667E-2</v>
      </c>
      <c r="L2471" s="61">
        <f>AVERAGE(L2466:L2470)*1</f>
        <v>0.89166666666666661</v>
      </c>
      <c r="M2471" s="58">
        <f>SUM(H2471:L2471)</f>
        <v>0.97833333333333328</v>
      </c>
    </row>
    <row r="2472" spans="1:13" ht="15" customHeight="1" thickTop="1" thickBot="1" x14ac:dyDescent="0.3">
      <c r="A2472" s="59" t="s">
        <v>25</v>
      </c>
      <c r="B2472" s="45" t="s">
        <v>7</v>
      </c>
      <c r="C2472" s="45" t="s">
        <v>8</v>
      </c>
      <c r="D2472" s="45" t="s">
        <v>9</v>
      </c>
      <c r="E2472" s="45" t="s">
        <v>10</v>
      </c>
      <c r="F2472" s="45" t="s">
        <v>11</v>
      </c>
      <c r="G2472" s="46" t="s">
        <v>12</v>
      </c>
      <c r="H2472" s="45" t="s">
        <v>7</v>
      </c>
      <c r="I2472" s="45" t="s">
        <v>8</v>
      </c>
      <c r="J2472" s="45" t="s">
        <v>9</v>
      </c>
      <c r="K2472" s="45" t="s">
        <v>10</v>
      </c>
      <c r="L2472" s="60" t="s">
        <v>11</v>
      </c>
      <c r="M2472" s="46" t="s">
        <v>12</v>
      </c>
    </row>
    <row r="2473" spans="1:13" ht="15" customHeight="1" thickTop="1" thickBot="1" x14ac:dyDescent="0.3">
      <c r="A2473" s="49" t="s">
        <v>26</v>
      </c>
      <c r="B2473" s="50"/>
      <c r="C2473" s="50"/>
      <c r="D2473" s="50"/>
      <c r="E2473" s="50">
        <v>2</v>
      </c>
      <c r="F2473" s="50">
        <v>22</v>
      </c>
      <c r="G2473" s="51">
        <f t="shared" ref="G2473:G2475" si="979">SUM(B2473:F2473)</f>
        <v>24</v>
      </c>
      <c r="H2473" s="52">
        <f t="shared" ref="H2473:L2475" si="980">IFERROR(B2473/$G$2473,0)</f>
        <v>0</v>
      </c>
      <c r="I2473" s="52">
        <f t="shared" si="980"/>
        <v>0</v>
      </c>
      <c r="J2473" s="52">
        <f t="shared" si="980"/>
        <v>0</v>
      </c>
      <c r="K2473" s="52">
        <f t="shared" si="980"/>
        <v>8.3333333333333329E-2</v>
      </c>
      <c r="L2473" s="52">
        <f t="shared" si="980"/>
        <v>0.91666666666666663</v>
      </c>
      <c r="M2473" s="54" t="s">
        <v>14</v>
      </c>
    </row>
    <row r="2474" spans="1:13" ht="15" customHeight="1" thickTop="1" thickBot="1" x14ac:dyDescent="0.3">
      <c r="A2474" s="49" t="s">
        <v>27</v>
      </c>
      <c r="B2474" s="50"/>
      <c r="C2474" s="50"/>
      <c r="D2474" s="50"/>
      <c r="E2474" s="50">
        <v>3</v>
      </c>
      <c r="F2474" s="50">
        <v>21</v>
      </c>
      <c r="G2474" s="51">
        <f t="shared" si="979"/>
        <v>24</v>
      </c>
      <c r="H2474" s="52">
        <f t="shared" si="980"/>
        <v>0</v>
      </c>
      <c r="I2474" s="52">
        <f t="shared" si="980"/>
        <v>0</v>
      </c>
      <c r="J2474" s="52">
        <f t="shared" si="980"/>
        <v>0</v>
      </c>
      <c r="K2474" s="52">
        <f t="shared" si="980"/>
        <v>0.125</v>
      </c>
      <c r="L2474" s="52">
        <f t="shared" si="980"/>
        <v>0.875</v>
      </c>
      <c r="M2474" s="54" t="s">
        <v>14</v>
      </c>
    </row>
    <row r="2475" spans="1:13" ht="15" customHeight="1" thickTop="1" thickBot="1" x14ac:dyDescent="0.3">
      <c r="A2475" s="49" t="s">
        <v>28</v>
      </c>
      <c r="B2475" s="50"/>
      <c r="C2475" s="50"/>
      <c r="D2475" s="50"/>
      <c r="E2475" s="50">
        <v>2</v>
      </c>
      <c r="F2475" s="50">
        <v>22</v>
      </c>
      <c r="G2475" s="51">
        <f t="shared" si="979"/>
        <v>24</v>
      </c>
      <c r="H2475" s="52">
        <f t="shared" si="980"/>
        <v>0</v>
      </c>
      <c r="I2475" s="52">
        <f t="shared" si="980"/>
        <v>0</v>
      </c>
      <c r="J2475" s="52">
        <f t="shared" si="980"/>
        <v>0</v>
      </c>
      <c r="K2475" s="52">
        <f t="shared" si="980"/>
        <v>8.3333333333333329E-2</v>
      </c>
      <c r="L2475" s="52">
        <f t="shared" si="980"/>
        <v>0.91666666666666663</v>
      </c>
      <c r="M2475" s="54" t="s">
        <v>14</v>
      </c>
    </row>
    <row r="2476" spans="1:13" ht="15" customHeight="1" thickTop="1" thickBot="1" x14ac:dyDescent="0.3">
      <c r="A2476" s="55" t="s">
        <v>24</v>
      </c>
      <c r="B2476" s="56">
        <f t="shared" ref="B2476:F2476" si="981">IFERROR(AVERAGE(B2473:B2475),0)</f>
        <v>0</v>
      </c>
      <c r="C2476" s="56">
        <f t="shared" si="981"/>
        <v>0</v>
      </c>
      <c r="D2476" s="62">
        <f t="shared" si="981"/>
        <v>0</v>
      </c>
      <c r="E2476" s="62">
        <f t="shared" si="981"/>
        <v>2.3333333333333335</v>
      </c>
      <c r="F2476" s="62">
        <f t="shared" si="981"/>
        <v>21.666666666666668</v>
      </c>
      <c r="G2476" s="62">
        <f>SUM(AVERAGE(G2473:G2475))</f>
        <v>24</v>
      </c>
      <c r="H2476" s="58">
        <f>AVERAGE(H2473:H2475)*0.2</f>
        <v>0</v>
      </c>
      <c r="I2476" s="58">
        <f>AVERAGE(I2473:I2475)*0.4</f>
        <v>0</v>
      </c>
      <c r="J2476" s="58">
        <f>AVERAGE(J2473:J2475)*0.6</f>
        <v>0</v>
      </c>
      <c r="K2476" s="58">
        <f>AVERAGE(K2473:K2475)*0.8</f>
        <v>7.7777777777777779E-2</v>
      </c>
      <c r="L2476" s="61">
        <f>AVERAGE(L2473:L2475)*1</f>
        <v>0.90277777777777768</v>
      </c>
      <c r="M2476" s="63">
        <f>SUM(H2476:L2476)</f>
        <v>0.9805555555555554</v>
      </c>
    </row>
    <row r="2477" spans="1:13" ht="15" customHeight="1" thickTop="1" thickBot="1" x14ac:dyDescent="0.3">
      <c r="A2477" s="44" t="s">
        <v>29</v>
      </c>
      <c r="B2477" s="45" t="s">
        <v>7</v>
      </c>
      <c r="C2477" s="45" t="s">
        <v>8</v>
      </c>
      <c r="D2477" s="45" t="s">
        <v>9</v>
      </c>
      <c r="E2477" s="45" t="s">
        <v>10</v>
      </c>
      <c r="F2477" s="45" t="s">
        <v>11</v>
      </c>
      <c r="G2477" s="46" t="s">
        <v>12</v>
      </c>
      <c r="H2477" s="45" t="s">
        <v>7</v>
      </c>
      <c r="I2477" s="45" t="s">
        <v>8</v>
      </c>
      <c r="J2477" s="45" t="s">
        <v>9</v>
      </c>
      <c r="K2477" s="45" t="s">
        <v>10</v>
      </c>
      <c r="L2477" s="60" t="s">
        <v>11</v>
      </c>
      <c r="M2477" s="46" t="s">
        <v>12</v>
      </c>
    </row>
    <row r="2478" spans="1:13" ht="15" customHeight="1" thickTop="1" thickBot="1" x14ac:dyDescent="0.3">
      <c r="A2478" s="64" t="s">
        <v>30</v>
      </c>
      <c r="B2478" s="65"/>
      <c r="C2478" s="65"/>
      <c r="D2478" s="65"/>
      <c r="E2478" s="50">
        <v>1</v>
      </c>
      <c r="F2478" s="50">
        <v>23</v>
      </c>
      <c r="G2478" s="66">
        <f t="shared" ref="G2478:G2481" si="982">SUM(B2478:F2478)</f>
        <v>24</v>
      </c>
      <c r="H2478" s="67">
        <f t="shared" ref="H2478:L2481" si="983">IFERROR(B2478/$G$2478,0)</f>
        <v>0</v>
      </c>
      <c r="I2478" s="67">
        <f t="shared" si="983"/>
        <v>0</v>
      </c>
      <c r="J2478" s="67">
        <f t="shared" si="983"/>
        <v>0</v>
      </c>
      <c r="K2478" s="67">
        <f t="shared" si="983"/>
        <v>4.1666666666666664E-2</v>
      </c>
      <c r="L2478" s="67">
        <f t="shared" si="983"/>
        <v>0.95833333333333337</v>
      </c>
      <c r="M2478" s="54" t="s">
        <v>14</v>
      </c>
    </row>
    <row r="2479" spans="1:13" ht="15" customHeight="1" thickTop="1" thickBot="1" x14ac:dyDescent="0.3">
      <c r="A2479" s="64" t="s">
        <v>31</v>
      </c>
      <c r="B2479" s="65"/>
      <c r="C2479" s="65"/>
      <c r="D2479" s="65"/>
      <c r="E2479" s="50">
        <v>1</v>
      </c>
      <c r="F2479" s="50">
        <v>23</v>
      </c>
      <c r="G2479" s="66">
        <f t="shared" si="982"/>
        <v>24</v>
      </c>
      <c r="H2479" s="67">
        <f t="shared" si="983"/>
        <v>0</v>
      </c>
      <c r="I2479" s="67">
        <f t="shared" si="983"/>
        <v>0</v>
      </c>
      <c r="J2479" s="67">
        <f t="shared" si="983"/>
        <v>0</v>
      </c>
      <c r="K2479" s="67">
        <f t="shared" si="983"/>
        <v>4.1666666666666664E-2</v>
      </c>
      <c r="L2479" s="67">
        <f t="shared" si="983"/>
        <v>0.95833333333333337</v>
      </c>
      <c r="M2479" s="54" t="s">
        <v>14</v>
      </c>
    </row>
    <row r="2480" spans="1:13" ht="15" customHeight="1" thickTop="1" thickBot="1" x14ac:dyDescent="0.3">
      <c r="A2480" s="64" t="s">
        <v>32</v>
      </c>
      <c r="B2480" s="65"/>
      <c r="C2480" s="65"/>
      <c r="D2480" s="65"/>
      <c r="E2480" s="50">
        <v>1</v>
      </c>
      <c r="F2480" s="50">
        <v>23</v>
      </c>
      <c r="G2480" s="66">
        <f t="shared" si="982"/>
        <v>24</v>
      </c>
      <c r="H2480" s="67">
        <f t="shared" si="983"/>
        <v>0</v>
      </c>
      <c r="I2480" s="67">
        <f t="shared" si="983"/>
        <v>0</v>
      </c>
      <c r="J2480" s="67">
        <f t="shared" si="983"/>
        <v>0</v>
      </c>
      <c r="K2480" s="67">
        <f t="shared" si="983"/>
        <v>4.1666666666666664E-2</v>
      </c>
      <c r="L2480" s="67">
        <f t="shared" si="983"/>
        <v>0.95833333333333337</v>
      </c>
      <c r="M2480" s="54" t="s">
        <v>14</v>
      </c>
    </row>
    <row r="2481" spans="1:13" ht="15" customHeight="1" thickTop="1" thickBot="1" x14ac:dyDescent="0.3">
      <c r="A2481" s="64" t="s">
        <v>33</v>
      </c>
      <c r="B2481" s="65"/>
      <c r="C2481" s="65"/>
      <c r="D2481" s="65"/>
      <c r="E2481" s="50">
        <v>1</v>
      </c>
      <c r="F2481" s="50">
        <v>23</v>
      </c>
      <c r="G2481" s="66">
        <f t="shared" si="982"/>
        <v>24</v>
      </c>
      <c r="H2481" s="67">
        <f t="shared" si="983"/>
        <v>0</v>
      </c>
      <c r="I2481" s="67">
        <f t="shared" si="983"/>
        <v>0</v>
      </c>
      <c r="J2481" s="67">
        <f t="shared" si="983"/>
        <v>0</v>
      </c>
      <c r="K2481" s="67">
        <f t="shared" si="983"/>
        <v>4.1666666666666664E-2</v>
      </c>
      <c r="L2481" s="67">
        <f t="shared" si="983"/>
        <v>0.95833333333333337</v>
      </c>
      <c r="M2481" s="54" t="s">
        <v>14</v>
      </c>
    </row>
    <row r="2482" spans="1:13" ht="15" customHeight="1" thickTop="1" thickBot="1" x14ac:dyDescent="0.3">
      <c r="A2482" s="68" t="s">
        <v>24</v>
      </c>
      <c r="B2482" s="69">
        <f t="shared" ref="B2482:F2482" si="984">IFERROR(AVERAGE(B2478:B2481),0)</f>
        <v>0</v>
      </c>
      <c r="C2482" s="69">
        <f t="shared" si="984"/>
        <v>0</v>
      </c>
      <c r="D2482" s="69">
        <f t="shared" si="984"/>
        <v>0</v>
      </c>
      <c r="E2482" s="69">
        <f t="shared" si="984"/>
        <v>1</v>
      </c>
      <c r="F2482" s="69">
        <f t="shared" si="984"/>
        <v>23</v>
      </c>
      <c r="G2482" s="69">
        <f>SUM(AVERAGE(G2478:G2481))</f>
        <v>24</v>
      </c>
      <c r="H2482" s="63">
        <f>AVERAGE(H2478:H2481)*0.2</f>
        <v>0</v>
      </c>
      <c r="I2482" s="63">
        <f>AVERAGE(I2478:I2481)*0.4</f>
        <v>0</v>
      </c>
      <c r="J2482" s="63">
        <f>AVERAGE(J2478:J2481)*0.6</f>
        <v>0</v>
      </c>
      <c r="K2482" s="63">
        <f>AVERAGE(K2478:K2481)*0.8</f>
        <v>3.3333333333333333E-2</v>
      </c>
      <c r="L2482" s="70">
        <f>AVERAGE(L2478:L2481)*1</f>
        <v>0.95833333333333337</v>
      </c>
      <c r="M2482" s="63">
        <f>SUM(H2482:L2482)</f>
        <v>0.9916666666666667</v>
      </c>
    </row>
    <row r="2483" spans="1:13" ht="15" customHeight="1" thickTop="1" thickBot="1" x14ac:dyDescent="0.3">
      <c r="A2483" s="71" t="s">
        <v>114</v>
      </c>
      <c r="B2483" s="72"/>
      <c r="C2483" s="72"/>
      <c r="D2483" s="72"/>
      <c r="E2483" s="72"/>
      <c r="F2483" s="72"/>
      <c r="G2483" s="73">
        <f>SUM(B2483:F2483)</f>
        <v>0</v>
      </c>
      <c r="H2483" s="74">
        <f t="shared" ref="H2483:L2483" si="985">IFERROR(B2483/$G$2483,0)</f>
        <v>0</v>
      </c>
      <c r="I2483" s="74">
        <f t="shared" si="985"/>
        <v>0</v>
      </c>
      <c r="J2483" s="74">
        <f t="shared" si="985"/>
        <v>0</v>
      </c>
      <c r="K2483" s="74">
        <f t="shared" si="985"/>
        <v>0</v>
      </c>
      <c r="L2483" s="74">
        <f t="shared" si="985"/>
        <v>0</v>
      </c>
      <c r="M2483" s="54" t="s">
        <v>14</v>
      </c>
    </row>
    <row r="2484" spans="1:13" ht="15" customHeight="1" thickTop="1" thickBot="1" x14ac:dyDescent="0.3">
      <c r="A2484" s="170" t="s">
        <v>35</v>
      </c>
      <c r="B2484" s="171"/>
      <c r="C2484" s="171"/>
      <c r="D2484" s="171"/>
      <c r="E2484" s="171"/>
      <c r="F2484" s="172"/>
      <c r="G2484" s="75">
        <v>24</v>
      </c>
      <c r="H2484" s="63" t="s">
        <v>14</v>
      </c>
      <c r="I2484" s="63" t="s">
        <v>14</v>
      </c>
      <c r="J2484" s="63" t="s">
        <v>14</v>
      </c>
      <c r="K2484" s="63" t="s">
        <v>14</v>
      </c>
      <c r="L2484" s="63" t="s">
        <v>14</v>
      </c>
      <c r="M2484" s="63">
        <f>(M2464+M2471+M2476+M2482)/4</f>
        <v>0.98208333333333331</v>
      </c>
    </row>
    <row r="2485" spans="1:13" ht="15" customHeight="1" thickTop="1" x14ac:dyDescent="0.25">
      <c r="A2485" s="37"/>
      <c r="B2485" s="37"/>
      <c r="C2485" s="37"/>
      <c r="D2485" s="37"/>
      <c r="E2485" s="37"/>
      <c r="F2485" s="37"/>
      <c r="G2485" s="37"/>
      <c r="H2485" s="37"/>
      <c r="I2485" s="37"/>
      <c r="J2485" s="37"/>
      <c r="K2485" s="37"/>
      <c r="L2485" s="37"/>
      <c r="M2485" s="37"/>
    </row>
    <row r="2486" spans="1:13" ht="15" customHeight="1" thickBot="1" x14ac:dyDescent="0.3">
      <c r="A2486" s="37"/>
      <c r="B2486" s="37"/>
      <c r="C2486" s="37"/>
      <c r="D2486" s="37"/>
      <c r="E2486" s="37"/>
      <c r="F2486" s="37"/>
      <c r="G2486" s="37"/>
      <c r="H2486" s="37"/>
      <c r="I2486" s="37"/>
      <c r="J2486" s="37"/>
      <c r="K2486" s="37"/>
      <c r="L2486" s="37"/>
      <c r="M2486" s="37"/>
    </row>
    <row r="2487" spans="1:13" ht="15" customHeight="1" thickTop="1" thickBot="1" x14ac:dyDescent="0.3">
      <c r="A2487" s="39" t="s">
        <v>0</v>
      </c>
      <c r="B2487" s="153" t="s">
        <v>48</v>
      </c>
      <c r="C2487" s="154"/>
      <c r="D2487" s="154"/>
      <c r="E2487" s="154"/>
      <c r="F2487" s="154"/>
      <c r="G2487" s="155"/>
      <c r="H2487" s="156" t="s">
        <v>111</v>
      </c>
      <c r="I2487" s="157"/>
      <c r="J2487" s="158"/>
      <c r="K2487" s="40" t="s">
        <v>2</v>
      </c>
      <c r="L2487" s="159">
        <v>45353</v>
      </c>
      <c r="M2487" s="160"/>
    </row>
    <row r="2488" spans="1:13" ht="15" customHeight="1" thickBot="1" x14ac:dyDescent="0.3">
      <c r="A2488" s="161" t="s">
        <v>3</v>
      </c>
      <c r="B2488" s="162"/>
      <c r="C2488" s="162"/>
      <c r="D2488" s="162"/>
      <c r="E2488" s="162"/>
      <c r="F2488" s="162"/>
      <c r="G2488" s="163"/>
      <c r="H2488" s="41" t="s">
        <v>112</v>
      </c>
      <c r="I2488" s="167">
        <v>23</v>
      </c>
      <c r="J2488" s="155"/>
      <c r="K2488" s="42"/>
      <c r="L2488" s="41"/>
      <c r="M2488" s="41"/>
    </row>
    <row r="2489" spans="1:13" ht="15" customHeight="1" thickBot="1" x14ac:dyDescent="0.3">
      <c r="A2489" s="164"/>
      <c r="B2489" s="165"/>
      <c r="C2489" s="165"/>
      <c r="D2489" s="165"/>
      <c r="E2489" s="165"/>
      <c r="F2489" s="165"/>
      <c r="G2489" s="166"/>
      <c r="H2489" s="41" t="s">
        <v>113</v>
      </c>
      <c r="I2489" s="167">
        <v>1</v>
      </c>
      <c r="J2489" s="155"/>
      <c r="K2489" s="41"/>
      <c r="L2489" s="41"/>
      <c r="M2489" s="41"/>
    </row>
    <row r="2490" spans="1:13" ht="15" customHeight="1" thickBot="1" x14ac:dyDescent="0.3">
      <c r="A2490" s="43" t="s">
        <v>4</v>
      </c>
      <c r="B2490" s="168" t="s">
        <v>5</v>
      </c>
      <c r="C2490" s="169"/>
      <c r="D2490" s="169"/>
      <c r="E2490" s="169"/>
      <c r="F2490" s="169"/>
      <c r="G2490" s="169"/>
      <c r="H2490" s="167" t="s">
        <v>5</v>
      </c>
      <c r="I2490" s="154"/>
      <c r="J2490" s="154"/>
      <c r="K2490" s="154"/>
      <c r="L2490" s="154"/>
      <c r="M2490" s="155"/>
    </row>
    <row r="2491" spans="1:13" ht="15" customHeight="1" thickTop="1" thickBot="1" x14ac:dyDescent="0.3">
      <c r="A2491" s="44" t="s">
        <v>6</v>
      </c>
      <c r="B2491" s="45" t="s">
        <v>7</v>
      </c>
      <c r="C2491" s="45" t="s">
        <v>8</v>
      </c>
      <c r="D2491" s="45" t="s">
        <v>9</v>
      </c>
      <c r="E2491" s="45" t="s">
        <v>10</v>
      </c>
      <c r="F2491" s="45" t="s">
        <v>11</v>
      </c>
      <c r="G2491" s="46" t="s">
        <v>12</v>
      </c>
      <c r="H2491" s="47" t="s">
        <v>7</v>
      </c>
      <c r="I2491" s="47" t="s">
        <v>8</v>
      </c>
      <c r="J2491" s="47" t="s">
        <v>9</v>
      </c>
      <c r="K2491" s="47" t="s">
        <v>10</v>
      </c>
      <c r="L2491" s="47" t="s">
        <v>11</v>
      </c>
      <c r="M2491" s="48" t="s">
        <v>12</v>
      </c>
    </row>
    <row r="2492" spans="1:13" ht="15" customHeight="1" thickTop="1" thickBot="1" x14ac:dyDescent="0.3">
      <c r="A2492" s="49" t="s">
        <v>13</v>
      </c>
      <c r="B2492" s="50"/>
      <c r="C2492" s="50"/>
      <c r="D2492" s="50">
        <v>1</v>
      </c>
      <c r="E2492" s="50">
        <v>1</v>
      </c>
      <c r="F2492" s="50">
        <v>22</v>
      </c>
      <c r="G2492" s="51">
        <f t="shared" ref="G2492:G2494" si="986">SUM(B2492:F2492)</f>
        <v>24</v>
      </c>
      <c r="H2492" s="52">
        <f t="shared" ref="H2492:L2494" si="987">IFERROR(B2492/$G$2492,0)</f>
        <v>0</v>
      </c>
      <c r="I2492" s="52">
        <f t="shared" si="987"/>
        <v>0</v>
      </c>
      <c r="J2492" s="52">
        <f t="shared" si="987"/>
        <v>4.1666666666666664E-2</v>
      </c>
      <c r="K2492" s="52">
        <f t="shared" si="987"/>
        <v>4.1666666666666664E-2</v>
      </c>
      <c r="L2492" s="52">
        <f t="shared" si="987"/>
        <v>0.91666666666666663</v>
      </c>
      <c r="M2492" s="53" t="s">
        <v>14</v>
      </c>
    </row>
    <row r="2493" spans="1:13" ht="15" customHeight="1" thickTop="1" thickBot="1" x14ac:dyDescent="0.3">
      <c r="A2493" s="49" t="s">
        <v>15</v>
      </c>
      <c r="B2493" s="50"/>
      <c r="C2493" s="50"/>
      <c r="D2493" s="50"/>
      <c r="E2493" s="50">
        <v>1</v>
      </c>
      <c r="F2493" s="50">
        <v>23</v>
      </c>
      <c r="G2493" s="51">
        <f t="shared" si="986"/>
        <v>24</v>
      </c>
      <c r="H2493" s="52">
        <f t="shared" si="987"/>
        <v>0</v>
      </c>
      <c r="I2493" s="52">
        <f t="shared" si="987"/>
        <v>0</v>
      </c>
      <c r="J2493" s="52">
        <f t="shared" si="987"/>
        <v>0</v>
      </c>
      <c r="K2493" s="52">
        <f t="shared" si="987"/>
        <v>4.1666666666666664E-2</v>
      </c>
      <c r="L2493" s="52">
        <f t="shared" si="987"/>
        <v>0.95833333333333337</v>
      </c>
      <c r="M2493" s="54" t="s">
        <v>14</v>
      </c>
    </row>
    <row r="2494" spans="1:13" ht="15" customHeight="1" thickTop="1" thickBot="1" x14ac:dyDescent="0.3">
      <c r="A2494" s="49" t="s">
        <v>16</v>
      </c>
      <c r="B2494" s="50"/>
      <c r="C2494" s="50"/>
      <c r="D2494" s="50"/>
      <c r="E2494" s="50">
        <v>3</v>
      </c>
      <c r="F2494" s="50">
        <v>21</v>
      </c>
      <c r="G2494" s="51">
        <f t="shared" si="986"/>
        <v>24</v>
      </c>
      <c r="H2494" s="52">
        <f t="shared" si="987"/>
        <v>0</v>
      </c>
      <c r="I2494" s="52">
        <f t="shared" si="987"/>
        <v>0</v>
      </c>
      <c r="J2494" s="52">
        <f t="shared" si="987"/>
        <v>0</v>
      </c>
      <c r="K2494" s="52">
        <f t="shared" si="987"/>
        <v>0.125</v>
      </c>
      <c r="L2494" s="52">
        <f t="shared" si="987"/>
        <v>0.875</v>
      </c>
      <c r="M2494" s="54" t="s">
        <v>14</v>
      </c>
    </row>
    <row r="2495" spans="1:13" ht="15" customHeight="1" thickTop="1" thickBot="1" x14ac:dyDescent="0.3">
      <c r="A2495" s="55" t="s">
        <v>17</v>
      </c>
      <c r="B2495" s="56">
        <f t="shared" ref="B2495:E2495" si="988">IFERROR(AVERAGE(B2492:B2494),0)</f>
        <v>0</v>
      </c>
      <c r="C2495" s="56">
        <f t="shared" si="988"/>
        <v>0</v>
      </c>
      <c r="D2495" s="56">
        <f t="shared" si="988"/>
        <v>1</v>
      </c>
      <c r="E2495" s="56">
        <f t="shared" si="988"/>
        <v>1.6666666666666667</v>
      </c>
      <c r="F2495" s="56"/>
      <c r="G2495" s="56">
        <f>SUM(AVERAGE(G2492:G2494))</f>
        <v>24</v>
      </c>
      <c r="H2495" s="57">
        <f>AVERAGE(H2492:H2494)*0.2</f>
        <v>0</v>
      </c>
      <c r="I2495" s="57">
        <f>AVERAGE(I2492:I2494)*0.4</f>
        <v>0</v>
      </c>
      <c r="J2495" s="57">
        <f>AVERAGE(J2492:J2494)*0.6</f>
        <v>8.3333333333333332E-3</v>
      </c>
      <c r="K2495" s="57">
        <f>AVERAGE(K2492:K2494)*0.8</f>
        <v>5.5555555555555552E-2</v>
      </c>
      <c r="L2495" s="57">
        <f>AVERAGE(L2492:L2494)*1</f>
        <v>0.91666666666666663</v>
      </c>
      <c r="M2495" s="58">
        <f>SUM(H2495:L2495)</f>
        <v>0.98055555555555551</v>
      </c>
    </row>
    <row r="2496" spans="1:13" ht="15" customHeight="1" thickTop="1" thickBot="1" x14ac:dyDescent="0.3">
      <c r="A2496" s="59" t="s">
        <v>18</v>
      </c>
      <c r="B2496" s="45" t="s">
        <v>7</v>
      </c>
      <c r="C2496" s="45" t="s">
        <v>8</v>
      </c>
      <c r="D2496" s="45" t="s">
        <v>9</v>
      </c>
      <c r="E2496" s="45" t="s">
        <v>10</v>
      </c>
      <c r="F2496" s="45"/>
      <c r="G2496" s="46" t="s">
        <v>12</v>
      </c>
      <c r="H2496" s="45" t="s">
        <v>7</v>
      </c>
      <c r="I2496" s="45" t="s">
        <v>8</v>
      </c>
      <c r="J2496" s="45" t="s">
        <v>9</v>
      </c>
      <c r="K2496" s="45" t="s">
        <v>10</v>
      </c>
      <c r="L2496" s="60" t="s">
        <v>11</v>
      </c>
      <c r="M2496" s="46" t="s">
        <v>12</v>
      </c>
    </row>
    <row r="2497" spans="1:13" ht="15" customHeight="1" thickTop="1" thickBot="1" x14ac:dyDescent="0.3">
      <c r="A2497" s="49" t="s">
        <v>19</v>
      </c>
      <c r="B2497" s="50"/>
      <c r="C2497" s="50"/>
      <c r="D2497" s="50"/>
      <c r="E2497" s="50">
        <v>2</v>
      </c>
      <c r="F2497" s="50">
        <v>22</v>
      </c>
      <c r="G2497" s="51">
        <f t="shared" ref="G2497:G2501" si="989">SUM(B2497:F2497)</f>
        <v>24</v>
      </c>
      <c r="H2497" s="52">
        <f t="shared" ref="H2497:L2501" si="990">IFERROR(B2497/$G$2497,0)</f>
        <v>0</v>
      </c>
      <c r="I2497" s="52">
        <f t="shared" si="990"/>
        <v>0</v>
      </c>
      <c r="J2497" s="52">
        <f t="shared" si="990"/>
        <v>0</v>
      </c>
      <c r="K2497" s="52">
        <f t="shared" si="990"/>
        <v>8.3333333333333329E-2</v>
      </c>
      <c r="L2497" s="52">
        <f t="shared" si="990"/>
        <v>0.91666666666666663</v>
      </c>
      <c r="M2497" s="54" t="s">
        <v>14</v>
      </c>
    </row>
    <row r="2498" spans="1:13" ht="15" customHeight="1" thickTop="1" thickBot="1" x14ac:dyDescent="0.3">
      <c r="A2498" s="49" t="s">
        <v>20</v>
      </c>
      <c r="B2498" s="50"/>
      <c r="C2498" s="50"/>
      <c r="D2498" s="50">
        <v>1</v>
      </c>
      <c r="E2498" s="50">
        <v>1</v>
      </c>
      <c r="F2498" s="50">
        <v>22</v>
      </c>
      <c r="G2498" s="51">
        <f t="shared" si="989"/>
        <v>24</v>
      </c>
      <c r="H2498" s="52">
        <f t="shared" si="990"/>
        <v>0</v>
      </c>
      <c r="I2498" s="52">
        <f t="shared" si="990"/>
        <v>0</v>
      </c>
      <c r="J2498" s="52">
        <f t="shared" si="990"/>
        <v>4.1666666666666664E-2</v>
      </c>
      <c r="K2498" s="52">
        <f t="shared" si="990"/>
        <v>4.1666666666666664E-2</v>
      </c>
      <c r="L2498" s="52">
        <f t="shared" si="990"/>
        <v>0.91666666666666663</v>
      </c>
      <c r="M2498" s="54" t="s">
        <v>14</v>
      </c>
    </row>
    <row r="2499" spans="1:13" ht="15" customHeight="1" thickTop="1" thickBot="1" x14ac:dyDescent="0.3">
      <c r="A2499" s="49" t="s">
        <v>21</v>
      </c>
      <c r="B2499" s="50"/>
      <c r="C2499" s="50"/>
      <c r="D2499" s="50"/>
      <c r="E2499" s="50">
        <v>2</v>
      </c>
      <c r="F2499" s="50">
        <v>22</v>
      </c>
      <c r="G2499" s="51">
        <f t="shared" si="989"/>
        <v>24</v>
      </c>
      <c r="H2499" s="52">
        <f t="shared" si="990"/>
        <v>0</v>
      </c>
      <c r="I2499" s="52">
        <f t="shared" si="990"/>
        <v>0</v>
      </c>
      <c r="J2499" s="52">
        <f t="shared" si="990"/>
        <v>0</v>
      </c>
      <c r="K2499" s="52">
        <f t="shared" si="990"/>
        <v>8.3333333333333329E-2</v>
      </c>
      <c r="L2499" s="52">
        <f t="shared" si="990"/>
        <v>0.91666666666666663</v>
      </c>
      <c r="M2499" s="54" t="s">
        <v>14</v>
      </c>
    </row>
    <row r="2500" spans="1:13" ht="15" customHeight="1" thickTop="1" thickBot="1" x14ac:dyDescent="0.3">
      <c r="A2500" s="49" t="s">
        <v>22</v>
      </c>
      <c r="B2500" s="50"/>
      <c r="C2500" s="50"/>
      <c r="D2500" s="50"/>
      <c r="E2500" s="50">
        <v>2</v>
      </c>
      <c r="F2500" s="50">
        <v>22</v>
      </c>
      <c r="G2500" s="51">
        <f t="shared" si="989"/>
        <v>24</v>
      </c>
      <c r="H2500" s="52">
        <f t="shared" si="990"/>
        <v>0</v>
      </c>
      <c r="I2500" s="52">
        <f t="shared" si="990"/>
        <v>0</v>
      </c>
      <c r="J2500" s="52">
        <f t="shared" si="990"/>
        <v>0</v>
      </c>
      <c r="K2500" s="52">
        <f t="shared" si="990"/>
        <v>8.3333333333333329E-2</v>
      </c>
      <c r="L2500" s="52">
        <f t="shared" si="990"/>
        <v>0.91666666666666663</v>
      </c>
      <c r="M2500" s="54" t="s">
        <v>14</v>
      </c>
    </row>
    <row r="2501" spans="1:13" ht="15" customHeight="1" thickTop="1" thickBot="1" x14ac:dyDescent="0.3">
      <c r="A2501" s="49" t="s">
        <v>23</v>
      </c>
      <c r="B2501" s="50"/>
      <c r="C2501" s="50"/>
      <c r="D2501" s="50"/>
      <c r="E2501" s="50">
        <v>2</v>
      </c>
      <c r="F2501" s="50">
        <v>22</v>
      </c>
      <c r="G2501" s="51">
        <f t="shared" si="989"/>
        <v>24</v>
      </c>
      <c r="H2501" s="52">
        <f t="shared" si="990"/>
        <v>0</v>
      </c>
      <c r="I2501" s="52">
        <f t="shared" si="990"/>
        <v>0</v>
      </c>
      <c r="J2501" s="52">
        <f t="shared" si="990"/>
        <v>0</v>
      </c>
      <c r="K2501" s="52">
        <f t="shared" si="990"/>
        <v>8.3333333333333329E-2</v>
      </c>
      <c r="L2501" s="52">
        <f t="shared" si="990"/>
        <v>0.91666666666666663</v>
      </c>
      <c r="M2501" s="54"/>
    </row>
    <row r="2502" spans="1:13" ht="15" customHeight="1" thickTop="1" thickBot="1" x14ac:dyDescent="0.3">
      <c r="A2502" s="55" t="s">
        <v>24</v>
      </c>
      <c r="B2502" s="56">
        <f t="shared" ref="B2502:E2502" si="991">IFERROR(AVERAGE(B2497:B2501),0)</f>
        <v>0</v>
      </c>
      <c r="C2502" s="56">
        <f t="shared" si="991"/>
        <v>0</v>
      </c>
      <c r="D2502" s="56">
        <f t="shared" si="991"/>
        <v>1</v>
      </c>
      <c r="E2502" s="56">
        <f t="shared" si="991"/>
        <v>1.8</v>
      </c>
      <c r="F2502" s="56"/>
      <c r="G2502" s="56">
        <f>SUM(AVERAGE(G2497:G2501))</f>
        <v>24</v>
      </c>
      <c r="H2502" s="58">
        <f>AVERAGE(H2497:H2501)*0.2</f>
        <v>0</v>
      </c>
      <c r="I2502" s="58">
        <f>AVERAGE(I2497:I2501)*0.4</f>
        <v>0</v>
      </c>
      <c r="J2502" s="58">
        <f>AVERAGE(J2497:J2501)*0.6</f>
        <v>5.0000000000000001E-3</v>
      </c>
      <c r="K2502" s="58">
        <f>AVERAGE(K2497:K2501)*0.8</f>
        <v>5.9999999999999991E-2</v>
      </c>
      <c r="L2502" s="61">
        <f>AVERAGE(L2497:L2501)*1</f>
        <v>0.91666666666666663</v>
      </c>
      <c r="M2502" s="58">
        <f>SUM(H2502:L2502)</f>
        <v>0.98166666666666658</v>
      </c>
    </row>
    <row r="2503" spans="1:13" ht="15" customHeight="1" thickTop="1" thickBot="1" x14ac:dyDescent="0.3">
      <c r="A2503" s="59" t="s">
        <v>25</v>
      </c>
      <c r="B2503" s="45" t="s">
        <v>7</v>
      </c>
      <c r="C2503" s="45" t="s">
        <v>8</v>
      </c>
      <c r="D2503" s="45" t="s">
        <v>9</v>
      </c>
      <c r="E2503" s="45" t="s">
        <v>10</v>
      </c>
      <c r="F2503" s="45" t="s">
        <v>11</v>
      </c>
      <c r="G2503" s="46" t="s">
        <v>12</v>
      </c>
      <c r="H2503" s="45" t="s">
        <v>7</v>
      </c>
      <c r="I2503" s="45" t="s">
        <v>8</v>
      </c>
      <c r="J2503" s="45" t="s">
        <v>9</v>
      </c>
      <c r="K2503" s="45" t="s">
        <v>10</v>
      </c>
      <c r="L2503" s="60" t="s">
        <v>11</v>
      </c>
      <c r="M2503" s="46" t="s">
        <v>12</v>
      </c>
    </row>
    <row r="2504" spans="1:13" ht="15" customHeight="1" thickTop="1" thickBot="1" x14ac:dyDescent="0.3">
      <c r="A2504" s="49" t="s">
        <v>26</v>
      </c>
      <c r="B2504" s="50"/>
      <c r="C2504" s="50">
        <v>1</v>
      </c>
      <c r="D2504" s="50"/>
      <c r="E2504" s="50">
        <v>3</v>
      </c>
      <c r="F2504" s="50">
        <v>20</v>
      </c>
      <c r="G2504" s="51">
        <f t="shared" ref="G2504:G2506" si="992">SUM(B2504:F2504)</f>
        <v>24</v>
      </c>
      <c r="H2504" s="52">
        <f t="shared" ref="H2504:L2506" si="993">IFERROR(B2504/$G$2504,0)</f>
        <v>0</v>
      </c>
      <c r="I2504" s="52">
        <f t="shared" si="993"/>
        <v>4.1666666666666664E-2</v>
      </c>
      <c r="J2504" s="52">
        <f t="shared" si="993"/>
        <v>0</v>
      </c>
      <c r="K2504" s="52">
        <f t="shared" si="993"/>
        <v>0.125</v>
      </c>
      <c r="L2504" s="52">
        <f t="shared" si="993"/>
        <v>0.83333333333333337</v>
      </c>
      <c r="M2504" s="54" t="s">
        <v>14</v>
      </c>
    </row>
    <row r="2505" spans="1:13" ht="15" customHeight="1" thickTop="1" thickBot="1" x14ac:dyDescent="0.3">
      <c r="A2505" s="49" t="s">
        <v>27</v>
      </c>
      <c r="B2505" s="50"/>
      <c r="C2505" s="50"/>
      <c r="D2505" s="50"/>
      <c r="E2505" s="50">
        <v>3</v>
      </c>
      <c r="F2505" s="50">
        <v>21</v>
      </c>
      <c r="G2505" s="51">
        <f t="shared" si="992"/>
        <v>24</v>
      </c>
      <c r="H2505" s="52">
        <f t="shared" si="993"/>
        <v>0</v>
      </c>
      <c r="I2505" s="52">
        <f t="shared" si="993"/>
        <v>0</v>
      </c>
      <c r="J2505" s="52">
        <f t="shared" si="993"/>
        <v>0</v>
      </c>
      <c r="K2505" s="52">
        <f t="shared" si="993"/>
        <v>0.125</v>
      </c>
      <c r="L2505" s="52">
        <f t="shared" si="993"/>
        <v>0.875</v>
      </c>
      <c r="M2505" s="54" t="s">
        <v>14</v>
      </c>
    </row>
    <row r="2506" spans="1:13" ht="15" customHeight="1" thickTop="1" thickBot="1" x14ac:dyDescent="0.3">
      <c r="A2506" s="49" t="s">
        <v>28</v>
      </c>
      <c r="B2506" s="50"/>
      <c r="C2506" s="50"/>
      <c r="D2506" s="50"/>
      <c r="E2506" s="50">
        <v>3</v>
      </c>
      <c r="F2506" s="50">
        <v>21</v>
      </c>
      <c r="G2506" s="51">
        <f t="shared" si="992"/>
        <v>24</v>
      </c>
      <c r="H2506" s="52">
        <f t="shared" si="993"/>
        <v>0</v>
      </c>
      <c r="I2506" s="52">
        <f t="shared" si="993"/>
        <v>0</v>
      </c>
      <c r="J2506" s="52">
        <f t="shared" si="993"/>
        <v>0</v>
      </c>
      <c r="K2506" s="52">
        <f t="shared" si="993"/>
        <v>0.125</v>
      </c>
      <c r="L2506" s="52">
        <f t="shared" si="993"/>
        <v>0.875</v>
      </c>
      <c r="M2506" s="54" t="s">
        <v>14</v>
      </c>
    </row>
    <row r="2507" spans="1:13" ht="15" customHeight="1" thickTop="1" thickBot="1" x14ac:dyDescent="0.3">
      <c r="A2507" s="55" t="s">
        <v>24</v>
      </c>
      <c r="B2507" s="56">
        <f t="shared" ref="B2507:F2507" si="994">IFERROR(AVERAGE(B2504:B2506),0)</f>
        <v>0</v>
      </c>
      <c r="C2507" s="56">
        <f t="shared" si="994"/>
        <v>1</v>
      </c>
      <c r="D2507" s="62">
        <f t="shared" si="994"/>
        <v>0</v>
      </c>
      <c r="E2507" s="62">
        <f t="shared" si="994"/>
        <v>3</v>
      </c>
      <c r="F2507" s="62">
        <f t="shared" si="994"/>
        <v>20.666666666666668</v>
      </c>
      <c r="G2507" s="62">
        <f>SUM(AVERAGE(G2504:G2506))</f>
        <v>24</v>
      </c>
      <c r="H2507" s="58">
        <f>AVERAGE(H2504:H2506)*0.2</f>
        <v>0</v>
      </c>
      <c r="I2507" s="58">
        <f>AVERAGE(I2504:I2506)*0.4</f>
        <v>5.5555555555555558E-3</v>
      </c>
      <c r="J2507" s="58">
        <f>AVERAGE(J2504:J2506)*0.6</f>
        <v>0</v>
      </c>
      <c r="K2507" s="58">
        <f>AVERAGE(K2504:K2506)*0.8</f>
        <v>0.1</v>
      </c>
      <c r="L2507" s="61">
        <f>AVERAGE(L2504:L2506)*1</f>
        <v>0.86111111111111116</v>
      </c>
      <c r="M2507" s="63">
        <f>SUM(H2507:L2507)</f>
        <v>0.96666666666666667</v>
      </c>
    </row>
    <row r="2508" spans="1:13" ht="15" customHeight="1" thickTop="1" thickBot="1" x14ac:dyDescent="0.3">
      <c r="A2508" s="44" t="s">
        <v>29</v>
      </c>
      <c r="B2508" s="45" t="s">
        <v>7</v>
      </c>
      <c r="C2508" s="45" t="s">
        <v>8</v>
      </c>
      <c r="D2508" s="45" t="s">
        <v>9</v>
      </c>
      <c r="E2508" s="45" t="s">
        <v>10</v>
      </c>
      <c r="F2508" s="45" t="s">
        <v>11</v>
      </c>
      <c r="G2508" s="46" t="s">
        <v>12</v>
      </c>
      <c r="H2508" s="45" t="s">
        <v>7</v>
      </c>
      <c r="I2508" s="45" t="s">
        <v>8</v>
      </c>
      <c r="J2508" s="45" t="s">
        <v>9</v>
      </c>
      <c r="K2508" s="45" t="s">
        <v>10</v>
      </c>
      <c r="L2508" s="60" t="s">
        <v>11</v>
      </c>
      <c r="M2508" s="46" t="s">
        <v>12</v>
      </c>
    </row>
    <row r="2509" spans="1:13" ht="15" customHeight="1" thickTop="1" thickBot="1" x14ac:dyDescent="0.3">
      <c r="A2509" s="64" t="s">
        <v>30</v>
      </c>
      <c r="B2509" s="65"/>
      <c r="C2509" s="65"/>
      <c r="D2509" s="65"/>
      <c r="E2509" s="50">
        <v>2</v>
      </c>
      <c r="F2509" s="50">
        <v>22</v>
      </c>
      <c r="G2509" s="66">
        <f t="shared" ref="G2509:G2512" si="995">SUM(B2509:F2509)</f>
        <v>24</v>
      </c>
      <c r="H2509" s="67">
        <f t="shared" ref="H2509:L2512" si="996">IFERROR(B2509/$G$2509,0)</f>
        <v>0</v>
      </c>
      <c r="I2509" s="67">
        <f t="shared" si="996"/>
        <v>0</v>
      </c>
      <c r="J2509" s="67">
        <f t="shared" si="996"/>
        <v>0</v>
      </c>
      <c r="K2509" s="67">
        <f t="shared" si="996"/>
        <v>8.3333333333333329E-2</v>
      </c>
      <c r="L2509" s="67">
        <f t="shared" si="996"/>
        <v>0.91666666666666663</v>
      </c>
      <c r="M2509" s="54" t="s">
        <v>14</v>
      </c>
    </row>
    <row r="2510" spans="1:13" ht="15" customHeight="1" thickTop="1" thickBot="1" x14ac:dyDescent="0.3">
      <c r="A2510" s="64" t="s">
        <v>31</v>
      </c>
      <c r="B2510" s="65"/>
      <c r="C2510" s="65"/>
      <c r="D2510" s="65"/>
      <c r="E2510" s="50">
        <v>2</v>
      </c>
      <c r="F2510" s="50">
        <v>22</v>
      </c>
      <c r="G2510" s="66">
        <f t="shared" si="995"/>
        <v>24</v>
      </c>
      <c r="H2510" s="67">
        <f t="shared" si="996"/>
        <v>0</v>
      </c>
      <c r="I2510" s="67">
        <f t="shared" si="996"/>
        <v>0</v>
      </c>
      <c r="J2510" s="67">
        <f t="shared" si="996"/>
        <v>0</v>
      </c>
      <c r="K2510" s="67">
        <f t="shared" si="996"/>
        <v>8.3333333333333329E-2</v>
      </c>
      <c r="L2510" s="67">
        <f t="shared" si="996"/>
        <v>0.91666666666666663</v>
      </c>
      <c r="M2510" s="54" t="s">
        <v>14</v>
      </c>
    </row>
    <row r="2511" spans="1:13" ht="15" customHeight="1" thickTop="1" thickBot="1" x14ac:dyDescent="0.3">
      <c r="A2511" s="64" t="s">
        <v>32</v>
      </c>
      <c r="B2511" s="65"/>
      <c r="C2511" s="65"/>
      <c r="D2511" s="65"/>
      <c r="E2511" s="50">
        <v>1</v>
      </c>
      <c r="F2511" s="50">
        <v>23</v>
      </c>
      <c r="G2511" s="66">
        <f t="shared" si="995"/>
        <v>24</v>
      </c>
      <c r="H2511" s="67">
        <f t="shared" si="996"/>
        <v>0</v>
      </c>
      <c r="I2511" s="67">
        <f t="shared" si="996"/>
        <v>0</v>
      </c>
      <c r="J2511" s="67">
        <f t="shared" si="996"/>
        <v>0</v>
      </c>
      <c r="K2511" s="67">
        <f t="shared" si="996"/>
        <v>4.1666666666666664E-2</v>
      </c>
      <c r="L2511" s="67">
        <f t="shared" si="996"/>
        <v>0.95833333333333337</v>
      </c>
      <c r="M2511" s="54" t="s">
        <v>14</v>
      </c>
    </row>
    <row r="2512" spans="1:13" ht="15" customHeight="1" thickTop="1" thickBot="1" x14ac:dyDescent="0.3">
      <c r="A2512" s="64" t="s">
        <v>33</v>
      </c>
      <c r="B2512" s="65"/>
      <c r="C2512" s="65"/>
      <c r="D2512" s="65"/>
      <c r="E2512" s="50">
        <v>2</v>
      </c>
      <c r="F2512" s="50">
        <v>22</v>
      </c>
      <c r="G2512" s="66">
        <f t="shared" si="995"/>
        <v>24</v>
      </c>
      <c r="H2512" s="67">
        <f t="shared" si="996"/>
        <v>0</v>
      </c>
      <c r="I2512" s="67">
        <f t="shared" si="996"/>
        <v>0</v>
      </c>
      <c r="J2512" s="67">
        <f t="shared" si="996"/>
        <v>0</v>
      </c>
      <c r="K2512" s="67">
        <f t="shared" si="996"/>
        <v>8.3333333333333329E-2</v>
      </c>
      <c r="L2512" s="67">
        <f t="shared" si="996"/>
        <v>0.91666666666666663</v>
      </c>
      <c r="M2512" s="54" t="s">
        <v>14</v>
      </c>
    </row>
    <row r="2513" spans="1:13" ht="15" customHeight="1" thickTop="1" thickBot="1" x14ac:dyDescent="0.3">
      <c r="A2513" s="68" t="s">
        <v>24</v>
      </c>
      <c r="B2513" s="69">
        <f t="shared" ref="B2513:F2513" si="997">IFERROR(AVERAGE(B2509:B2512),0)</f>
        <v>0</v>
      </c>
      <c r="C2513" s="69">
        <f t="shared" si="997"/>
        <v>0</v>
      </c>
      <c r="D2513" s="69">
        <f t="shared" si="997"/>
        <v>0</v>
      </c>
      <c r="E2513" s="69">
        <f t="shared" si="997"/>
        <v>1.75</v>
      </c>
      <c r="F2513" s="69">
        <f t="shared" si="997"/>
        <v>22.25</v>
      </c>
      <c r="G2513" s="69">
        <f>SUM(AVERAGE(G2509:G2512))</f>
        <v>24</v>
      </c>
      <c r="H2513" s="63">
        <f>AVERAGE(H2509:H2512)*0.2</f>
        <v>0</v>
      </c>
      <c r="I2513" s="63">
        <f>AVERAGE(I2509:I2512)*0.4</f>
        <v>0</v>
      </c>
      <c r="J2513" s="63">
        <f>AVERAGE(J2509:J2512)*0.6</f>
        <v>0</v>
      </c>
      <c r="K2513" s="63">
        <f>AVERAGE(K2509:K2512)*0.8</f>
        <v>5.8333333333333327E-2</v>
      </c>
      <c r="L2513" s="70">
        <f>AVERAGE(L2509:L2512)*1</f>
        <v>0.92708333333333326</v>
      </c>
      <c r="M2513" s="63">
        <f>SUM(H2513:L2513)</f>
        <v>0.98541666666666661</v>
      </c>
    </row>
    <row r="2514" spans="1:13" ht="15" customHeight="1" thickTop="1" thickBot="1" x14ac:dyDescent="0.3">
      <c r="A2514" s="71" t="s">
        <v>114</v>
      </c>
      <c r="B2514" s="72"/>
      <c r="C2514" s="72"/>
      <c r="D2514" s="72"/>
      <c r="E2514" s="72"/>
      <c r="F2514" s="72"/>
      <c r="G2514" s="73">
        <f>SUM(B2514:F2514)</f>
        <v>0</v>
      </c>
      <c r="H2514" s="74">
        <f t="shared" ref="H2514:L2514" si="998">IFERROR(B2514/$G$2514,0)</f>
        <v>0</v>
      </c>
      <c r="I2514" s="74">
        <f t="shared" si="998"/>
        <v>0</v>
      </c>
      <c r="J2514" s="74">
        <f t="shared" si="998"/>
        <v>0</v>
      </c>
      <c r="K2514" s="74">
        <f t="shared" si="998"/>
        <v>0</v>
      </c>
      <c r="L2514" s="74">
        <f t="shared" si="998"/>
        <v>0</v>
      </c>
      <c r="M2514" s="54" t="s">
        <v>14</v>
      </c>
    </row>
    <row r="2515" spans="1:13" ht="15" customHeight="1" thickTop="1" thickBot="1" x14ac:dyDescent="0.3">
      <c r="A2515" s="170" t="s">
        <v>35</v>
      </c>
      <c r="B2515" s="171"/>
      <c r="C2515" s="171"/>
      <c r="D2515" s="171"/>
      <c r="E2515" s="171"/>
      <c r="F2515" s="172"/>
      <c r="G2515" s="75">
        <v>24</v>
      </c>
      <c r="H2515" s="63" t="s">
        <v>14</v>
      </c>
      <c r="I2515" s="63" t="s">
        <v>14</v>
      </c>
      <c r="J2515" s="63" t="s">
        <v>14</v>
      </c>
      <c r="K2515" s="63" t="s">
        <v>14</v>
      </c>
      <c r="L2515" s="63" t="s">
        <v>14</v>
      </c>
      <c r="M2515" s="63">
        <f>(M2495+M2502+M2507+M2513)/4</f>
        <v>0.97857638888888887</v>
      </c>
    </row>
    <row r="2516" spans="1:13" ht="15" customHeight="1" thickTop="1" x14ac:dyDescent="0.25">
      <c r="A2516" s="37"/>
      <c r="B2516" s="37"/>
      <c r="C2516" s="37"/>
      <c r="D2516" s="37"/>
      <c r="E2516" s="37"/>
      <c r="F2516" s="37"/>
      <c r="G2516" s="37"/>
      <c r="H2516" s="37"/>
      <c r="I2516" s="37"/>
      <c r="J2516" s="37"/>
      <c r="K2516" s="37"/>
      <c r="L2516" s="37"/>
      <c r="M2516" s="37"/>
    </row>
    <row r="2517" spans="1:13" ht="15" customHeight="1" thickBot="1" x14ac:dyDescent="0.3">
      <c r="A2517" s="37"/>
      <c r="B2517" s="37"/>
      <c r="C2517" s="37"/>
      <c r="D2517" s="37"/>
      <c r="E2517" s="37"/>
      <c r="F2517" s="37"/>
      <c r="G2517" s="37"/>
      <c r="H2517" s="37"/>
      <c r="I2517" s="37"/>
      <c r="J2517" s="37"/>
      <c r="K2517" s="37"/>
      <c r="L2517" s="37"/>
      <c r="M2517" s="37"/>
    </row>
    <row r="2518" spans="1:13" ht="15" customHeight="1" thickTop="1" thickBot="1" x14ac:dyDescent="0.3">
      <c r="A2518" s="39" t="s">
        <v>0</v>
      </c>
      <c r="B2518" s="153" t="s">
        <v>53</v>
      </c>
      <c r="C2518" s="154"/>
      <c r="D2518" s="154"/>
      <c r="E2518" s="154"/>
      <c r="F2518" s="154"/>
      <c r="G2518" s="155"/>
      <c r="H2518" s="156" t="s">
        <v>111</v>
      </c>
      <c r="I2518" s="157"/>
      <c r="J2518" s="158"/>
      <c r="K2518" s="40" t="s">
        <v>2</v>
      </c>
      <c r="L2518" s="159">
        <v>45331</v>
      </c>
      <c r="M2518" s="160"/>
    </row>
    <row r="2519" spans="1:13" ht="15" customHeight="1" thickBot="1" x14ac:dyDescent="0.3">
      <c r="A2519" s="161" t="s">
        <v>3</v>
      </c>
      <c r="B2519" s="162"/>
      <c r="C2519" s="162"/>
      <c r="D2519" s="162"/>
      <c r="E2519" s="162"/>
      <c r="F2519" s="162"/>
      <c r="G2519" s="163"/>
      <c r="H2519" s="41" t="s">
        <v>112</v>
      </c>
      <c r="I2519" s="167">
        <v>22</v>
      </c>
      <c r="J2519" s="155"/>
      <c r="K2519" s="42"/>
      <c r="L2519" s="41"/>
      <c r="M2519" s="41"/>
    </row>
    <row r="2520" spans="1:13" ht="15" customHeight="1" thickBot="1" x14ac:dyDescent="0.3">
      <c r="A2520" s="164"/>
      <c r="B2520" s="165"/>
      <c r="C2520" s="165"/>
      <c r="D2520" s="165"/>
      <c r="E2520" s="165"/>
      <c r="F2520" s="165"/>
      <c r="G2520" s="166"/>
      <c r="H2520" s="41" t="s">
        <v>113</v>
      </c>
      <c r="I2520" s="167">
        <v>2</v>
      </c>
      <c r="J2520" s="155"/>
      <c r="K2520" s="41"/>
      <c r="L2520" s="41"/>
      <c r="M2520" s="41"/>
    </row>
    <row r="2521" spans="1:13" ht="15" customHeight="1" thickBot="1" x14ac:dyDescent="0.3">
      <c r="A2521" s="43" t="s">
        <v>4</v>
      </c>
      <c r="B2521" s="168" t="s">
        <v>5</v>
      </c>
      <c r="C2521" s="169"/>
      <c r="D2521" s="169"/>
      <c r="E2521" s="169"/>
      <c r="F2521" s="169"/>
      <c r="G2521" s="169"/>
      <c r="H2521" s="167" t="s">
        <v>5</v>
      </c>
      <c r="I2521" s="154"/>
      <c r="J2521" s="154"/>
      <c r="K2521" s="154"/>
      <c r="L2521" s="154"/>
      <c r="M2521" s="155"/>
    </row>
    <row r="2522" spans="1:13" ht="15" customHeight="1" thickTop="1" thickBot="1" x14ac:dyDescent="0.3">
      <c r="A2522" s="44" t="s">
        <v>6</v>
      </c>
      <c r="B2522" s="45" t="s">
        <v>7</v>
      </c>
      <c r="C2522" s="45" t="s">
        <v>8</v>
      </c>
      <c r="D2522" s="45" t="s">
        <v>9</v>
      </c>
      <c r="E2522" s="45" t="s">
        <v>10</v>
      </c>
      <c r="F2522" s="45" t="s">
        <v>11</v>
      </c>
      <c r="G2522" s="46" t="s">
        <v>12</v>
      </c>
      <c r="H2522" s="47" t="s">
        <v>7</v>
      </c>
      <c r="I2522" s="47" t="s">
        <v>8</v>
      </c>
      <c r="J2522" s="47" t="s">
        <v>9</v>
      </c>
      <c r="K2522" s="47" t="s">
        <v>10</v>
      </c>
      <c r="L2522" s="47" t="s">
        <v>11</v>
      </c>
      <c r="M2522" s="48" t="s">
        <v>12</v>
      </c>
    </row>
    <row r="2523" spans="1:13" ht="15" customHeight="1" thickTop="1" thickBot="1" x14ac:dyDescent="0.3">
      <c r="A2523" s="49" t="s">
        <v>13</v>
      </c>
      <c r="B2523" s="50"/>
      <c r="C2523" s="50"/>
      <c r="D2523" s="50"/>
      <c r="E2523" s="50"/>
      <c r="F2523" s="50">
        <v>24</v>
      </c>
      <c r="G2523" s="51">
        <f t="shared" ref="G2523:G2525" si="999">SUM(B2523:F2523)</f>
        <v>24</v>
      </c>
      <c r="H2523" s="52">
        <f t="shared" ref="H2523:L2525" si="1000">IFERROR(B2523/$G$2523,0)</f>
        <v>0</v>
      </c>
      <c r="I2523" s="52">
        <f t="shared" si="1000"/>
        <v>0</v>
      </c>
      <c r="J2523" s="52">
        <f t="shared" si="1000"/>
        <v>0</v>
      </c>
      <c r="K2523" s="52">
        <f t="shared" si="1000"/>
        <v>0</v>
      </c>
      <c r="L2523" s="52">
        <f t="shared" si="1000"/>
        <v>1</v>
      </c>
      <c r="M2523" s="53" t="s">
        <v>14</v>
      </c>
    </row>
    <row r="2524" spans="1:13" ht="15" customHeight="1" thickTop="1" thickBot="1" x14ac:dyDescent="0.3">
      <c r="A2524" s="49" t="s">
        <v>15</v>
      </c>
      <c r="B2524" s="50"/>
      <c r="C2524" s="50"/>
      <c r="D2524" s="50"/>
      <c r="E2524" s="50"/>
      <c r="F2524" s="50">
        <v>24</v>
      </c>
      <c r="G2524" s="51">
        <f t="shared" si="999"/>
        <v>24</v>
      </c>
      <c r="H2524" s="52">
        <f t="shared" si="1000"/>
        <v>0</v>
      </c>
      <c r="I2524" s="52">
        <f t="shared" si="1000"/>
        <v>0</v>
      </c>
      <c r="J2524" s="52">
        <f t="shared" si="1000"/>
        <v>0</v>
      </c>
      <c r="K2524" s="52">
        <f t="shared" si="1000"/>
        <v>0</v>
      </c>
      <c r="L2524" s="52">
        <f t="shared" si="1000"/>
        <v>1</v>
      </c>
      <c r="M2524" s="54" t="s">
        <v>14</v>
      </c>
    </row>
    <row r="2525" spans="1:13" ht="15" customHeight="1" thickTop="1" thickBot="1" x14ac:dyDescent="0.3">
      <c r="A2525" s="49" t="s">
        <v>16</v>
      </c>
      <c r="B2525" s="50"/>
      <c r="C2525" s="50"/>
      <c r="D2525" s="50"/>
      <c r="E2525" s="50"/>
      <c r="F2525" s="50">
        <v>24</v>
      </c>
      <c r="G2525" s="51">
        <f t="shared" si="999"/>
        <v>24</v>
      </c>
      <c r="H2525" s="52">
        <f t="shared" si="1000"/>
        <v>0</v>
      </c>
      <c r="I2525" s="52">
        <f t="shared" si="1000"/>
        <v>0</v>
      </c>
      <c r="J2525" s="52">
        <f t="shared" si="1000"/>
        <v>0</v>
      </c>
      <c r="K2525" s="52">
        <f t="shared" si="1000"/>
        <v>0</v>
      </c>
      <c r="L2525" s="52">
        <f t="shared" si="1000"/>
        <v>1</v>
      </c>
      <c r="M2525" s="54" t="s">
        <v>14</v>
      </c>
    </row>
    <row r="2526" spans="1:13" ht="15" customHeight="1" thickTop="1" thickBot="1" x14ac:dyDescent="0.3">
      <c r="A2526" s="55" t="s">
        <v>17</v>
      </c>
      <c r="B2526" s="56">
        <f t="shared" ref="B2526:E2526" si="1001">IFERROR(AVERAGE(B2523:B2525),0)</f>
        <v>0</v>
      </c>
      <c r="C2526" s="56">
        <f t="shared" si="1001"/>
        <v>0</v>
      </c>
      <c r="D2526" s="56">
        <f t="shared" si="1001"/>
        <v>0</v>
      </c>
      <c r="E2526" s="56">
        <f t="shared" si="1001"/>
        <v>0</v>
      </c>
      <c r="F2526" s="56"/>
      <c r="G2526" s="56">
        <f>SUM(AVERAGE(G2523:G2525))</f>
        <v>24</v>
      </c>
      <c r="H2526" s="57">
        <f>AVERAGE(H2523:H2525)*0.2</f>
        <v>0</v>
      </c>
      <c r="I2526" s="57">
        <f>AVERAGE(I2523:I2525)*0.4</f>
        <v>0</v>
      </c>
      <c r="J2526" s="57">
        <f>AVERAGE(J2523:J2525)*0.6</f>
        <v>0</v>
      </c>
      <c r="K2526" s="57">
        <f>AVERAGE(K2523:K2525)*0.8</f>
        <v>0</v>
      </c>
      <c r="L2526" s="57">
        <f>AVERAGE(L2523:L2525)*1</f>
        <v>1</v>
      </c>
      <c r="M2526" s="58">
        <f>SUM(H2526:L2526)</f>
        <v>1</v>
      </c>
    </row>
    <row r="2527" spans="1:13" ht="15" customHeight="1" thickTop="1" thickBot="1" x14ac:dyDescent="0.3">
      <c r="A2527" s="59" t="s">
        <v>18</v>
      </c>
      <c r="B2527" s="45" t="s">
        <v>7</v>
      </c>
      <c r="C2527" s="45" t="s">
        <v>8</v>
      </c>
      <c r="D2527" s="45" t="s">
        <v>9</v>
      </c>
      <c r="E2527" s="45" t="s">
        <v>10</v>
      </c>
      <c r="F2527" s="45"/>
      <c r="G2527" s="46" t="s">
        <v>12</v>
      </c>
      <c r="H2527" s="45" t="s">
        <v>7</v>
      </c>
      <c r="I2527" s="45" t="s">
        <v>8</v>
      </c>
      <c r="J2527" s="45" t="s">
        <v>9</v>
      </c>
      <c r="K2527" s="45" t="s">
        <v>10</v>
      </c>
      <c r="L2527" s="60" t="s">
        <v>11</v>
      </c>
      <c r="M2527" s="46" t="s">
        <v>12</v>
      </c>
    </row>
    <row r="2528" spans="1:13" ht="15" customHeight="1" thickTop="1" thickBot="1" x14ac:dyDescent="0.3">
      <c r="A2528" s="49" t="s">
        <v>19</v>
      </c>
      <c r="B2528" s="50"/>
      <c r="C2528" s="50"/>
      <c r="D2528" s="50"/>
      <c r="E2528" s="50"/>
      <c r="F2528" s="50">
        <v>24</v>
      </c>
      <c r="G2528" s="51">
        <f t="shared" ref="G2528:G2532" si="1002">SUM(B2528:F2528)</f>
        <v>24</v>
      </c>
      <c r="H2528" s="52">
        <f t="shared" ref="H2528:L2532" si="1003">IFERROR(B2528/$G$2528,0)</f>
        <v>0</v>
      </c>
      <c r="I2528" s="52">
        <f t="shared" si="1003"/>
        <v>0</v>
      </c>
      <c r="J2528" s="52">
        <f t="shared" si="1003"/>
        <v>0</v>
      </c>
      <c r="K2528" s="52">
        <f t="shared" si="1003"/>
        <v>0</v>
      </c>
      <c r="L2528" s="52">
        <f t="shared" si="1003"/>
        <v>1</v>
      </c>
      <c r="M2528" s="54" t="s">
        <v>14</v>
      </c>
    </row>
    <row r="2529" spans="1:13" ht="15" customHeight="1" thickTop="1" thickBot="1" x14ac:dyDescent="0.3">
      <c r="A2529" s="49" t="s">
        <v>20</v>
      </c>
      <c r="B2529" s="50"/>
      <c r="C2529" s="50"/>
      <c r="D2529" s="50"/>
      <c r="E2529" s="50"/>
      <c r="F2529" s="50">
        <v>24</v>
      </c>
      <c r="G2529" s="51">
        <f t="shared" si="1002"/>
        <v>24</v>
      </c>
      <c r="H2529" s="52">
        <f t="shared" si="1003"/>
        <v>0</v>
      </c>
      <c r="I2529" s="52">
        <f t="shared" si="1003"/>
        <v>0</v>
      </c>
      <c r="J2529" s="52">
        <f t="shared" si="1003"/>
        <v>0</v>
      </c>
      <c r="K2529" s="52">
        <f t="shared" si="1003"/>
        <v>0</v>
      </c>
      <c r="L2529" s="52">
        <f t="shared" si="1003"/>
        <v>1</v>
      </c>
      <c r="M2529" s="54" t="s">
        <v>14</v>
      </c>
    </row>
    <row r="2530" spans="1:13" ht="15" customHeight="1" thickTop="1" thickBot="1" x14ac:dyDescent="0.3">
      <c r="A2530" s="49" t="s">
        <v>21</v>
      </c>
      <c r="B2530" s="50"/>
      <c r="C2530" s="50"/>
      <c r="D2530" s="50"/>
      <c r="E2530" s="50"/>
      <c r="F2530" s="50">
        <v>24</v>
      </c>
      <c r="G2530" s="51">
        <f t="shared" si="1002"/>
        <v>24</v>
      </c>
      <c r="H2530" s="52">
        <f t="shared" si="1003"/>
        <v>0</v>
      </c>
      <c r="I2530" s="52">
        <f t="shared" si="1003"/>
        <v>0</v>
      </c>
      <c r="J2530" s="52">
        <f t="shared" si="1003"/>
        <v>0</v>
      </c>
      <c r="K2530" s="52">
        <f t="shared" si="1003"/>
        <v>0</v>
      </c>
      <c r="L2530" s="52">
        <f t="shared" si="1003"/>
        <v>1</v>
      </c>
      <c r="M2530" s="54" t="s">
        <v>14</v>
      </c>
    </row>
    <row r="2531" spans="1:13" ht="15" customHeight="1" thickTop="1" thickBot="1" x14ac:dyDescent="0.3">
      <c r="A2531" s="49" t="s">
        <v>22</v>
      </c>
      <c r="B2531" s="50"/>
      <c r="C2531" s="50"/>
      <c r="D2531" s="50"/>
      <c r="E2531" s="50"/>
      <c r="F2531" s="50">
        <v>24</v>
      </c>
      <c r="G2531" s="51">
        <f t="shared" si="1002"/>
        <v>24</v>
      </c>
      <c r="H2531" s="52">
        <f t="shared" si="1003"/>
        <v>0</v>
      </c>
      <c r="I2531" s="52">
        <f t="shared" si="1003"/>
        <v>0</v>
      </c>
      <c r="J2531" s="52">
        <f t="shared" si="1003"/>
        <v>0</v>
      </c>
      <c r="K2531" s="52">
        <f t="shared" si="1003"/>
        <v>0</v>
      </c>
      <c r="L2531" s="52">
        <f t="shared" si="1003"/>
        <v>1</v>
      </c>
      <c r="M2531" s="54" t="s">
        <v>14</v>
      </c>
    </row>
    <row r="2532" spans="1:13" ht="15" customHeight="1" thickTop="1" thickBot="1" x14ac:dyDescent="0.3">
      <c r="A2532" s="49" t="s">
        <v>23</v>
      </c>
      <c r="B2532" s="50"/>
      <c r="C2532" s="50"/>
      <c r="D2532" s="50"/>
      <c r="E2532" s="50"/>
      <c r="F2532" s="50">
        <v>24</v>
      </c>
      <c r="G2532" s="51">
        <f t="shared" si="1002"/>
        <v>24</v>
      </c>
      <c r="H2532" s="52">
        <f t="shared" si="1003"/>
        <v>0</v>
      </c>
      <c r="I2532" s="52">
        <f t="shared" si="1003"/>
        <v>0</v>
      </c>
      <c r="J2532" s="52">
        <f t="shared" si="1003"/>
        <v>0</v>
      </c>
      <c r="K2532" s="52">
        <f t="shared" si="1003"/>
        <v>0</v>
      </c>
      <c r="L2532" s="52">
        <f t="shared" si="1003"/>
        <v>1</v>
      </c>
      <c r="M2532" s="54"/>
    </row>
    <row r="2533" spans="1:13" ht="15" customHeight="1" thickTop="1" thickBot="1" x14ac:dyDescent="0.3">
      <c r="A2533" s="55" t="s">
        <v>24</v>
      </c>
      <c r="B2533" s="56">
        <f t="shared" ref="B2533:E2533" si="1004">IFERROR(AVERAGE(B2528:B2532),0)</f>
        <v>0</v>
      </c>
      <c r="C2533" s="56">
        <f t="shared" si="1004"/>
        <v>0</v>
      </c>
      <c r="D2533" s="56">
        <f t="shared" si="1004"/>
        <v>0</v>
      </c>
      <c r="E2533" s="56">
        <f t="shared" si="1004"/>
        <v>0</v>
      </c>
      <c r="F2533" s="56"/>
      <c r="G2533" s="56">
        <f>SUM(AVERAGE(G2528:G2532))</f>
        <v>24</v>
      </c>
      <c r="H2533" s="58">
        <f>AVERAGE(H2528:H2532)*0.2</f>
        <v>0</v>
      </c>
      <c r="I2533" s="58">
        <f>AVERAGE(I2528:I2532)*0.4</f>
        <v>0</v>
      </c>
      <c r="J2533" s="58">
        <f>AVERAGE(J2528:J2532)*0.6</f>
        <v>0</v>
      </c>
      <c r="K2533" s="58">
        <f>AVERAGE(K2528:K2532)*0.8</f>
        <v>0</v>
      </c>
      <c r="L2533" s="61">
        <f>AVERAGE(L2528:L2532)*1</f>
        <v>1</v>
      </c>
      <c r="M2533" s="58">
        <f>SUM(H2533:L2533)</f>
        <v>1</v>
      </c>
    </row>
    <row r="2534" spans="1:13" ht="15" customHeight="1" thickTop="1" thickBot="1" x14ac:dyDescent="0.3">
      <c r="A2534" s="59" t="s">
        <v>25</v>
      </c>
      <c r="B2534" s="45" t="s">
        <v>7</v>
      </c>
      <c r="C2534" s="45" t="s">
        <v>8</v>
      </c>
      <c r="D2534" s="45" t="s">
        <v>9</v>
      </c>
      <c r="E2534" s="45" t="s">
        <v>10</v>
      </c>
      <c r="F2534" s="45" t="s">
        <v>11</v>
      </c>
      <c r="G2534" s="46" t="s">
        <v>12</v>
      </c>
      <c r="H2534" s="45" t="s">
        <v>7</v>
      </c>
      <c r="I2534" s="45" t="s">
        <v>8</v>
      </c>
      <c r="J2534" s="45" t="s">
        <v>9</v>
      </c>
      <c r="K2534" s="45" t="s">
        <v>10</v>
      </c>
      <c r="L2534" s="60" t="s">
        <v>11</v>
      </c>
      <c r="M2534" s="46" t="s">
        <v>12</v>
      </c>
    </row>
    <row r="2535" spans="1:13" ht="15" customHeight="1" thickTop="1" thickBot="1" x14ac:dyDescent="0.3">
      <c r="A2535" s="49" t="s">
        <v>26</v>
      </c>
      <c r="B2535" s="50"/>
      <c r="C2535" s="50"/>
      <c r="D2535" s="50"/>
      <c r="E2535" s="50"/>
      <c r="F2535" s="50">
        <v>24</v>
      </c>
      <c r="G2535" s="51">
        <f t="shared" ref="G2535:G2537" si="1005">SUM(B2535:F2535)</f>
        <v>24</v>
      </c>
      <c r="H2535" s="52">
        <f t="shared" ref="H2535:L2537" si="1006">IFERROR(B2535/$G$2535,0)</f>
        <v>0</v>
      </c>
      <c r="I2535" s="52">
        <f t="shared" si="1006"/>
        <v>0</v>
      </c>
      <c r="J2535" s="52">
        <f t="shared" si="1006"/>
        <v>0</v>
      </c>
      <c r="K2535" s="52">
        <f t="shared" si="1006"/>
        <v>0</v>
      </c>
      <c r="L2535" s="52">
        <f t="shared" si="1006"/>
        <v>1</v>
      </c>
      <c r="M2535" s="54" t="s">
        <v>14</v>
      </c>
    </row>
    <row r="2536" spans="1:13" ht="15" customHeight="1" thickTop="1" thickBot="1" x14ac:dyDescent="0.3">
      <c r="A2536" s="49" t="s">
        <v>27</v>
      </c>
      <c r="B2536" s="50"/>
      <c r="C2536" s="50"/>
      <c r="D2536" s="50"/>
      <c r="E2536" s="50"/>
      <c r="F2536" s="50">
        <v>24</v>
      </c>
      <c r="G2536" s="51">
        <f t="shared" si="1005"/>
        <v>24</v>
      </c>
      <c r="H2536" s="52">
        <f t="shared" si="1006"/>
        <v>0</v>
      </c>
      <c r="I2536" s="52">
        <f t="shared" si="1006"/>
        <v>0</v>
      </c>
      <c r="J2536" s="52">
        <f t="shared" si="1006"/>
        <v>0</v>
      </c>
      <c r="K2536" s="52">
        <f t="shared" si="1006"/>
        <v>0</v>
      </c>
      <c r="L2536" s="52">
        <f t="shared" si="1006"/>
        <v>1</v>
      </c>
      <c r="M2536" s="54" t="s">
        <v>14</v>
      </c>
    </row>
    <row r="2537" spans="1:13" ht="15" customHeight="1" thickTop="1" thickBot="1" x14ac:dyDescent="0.3">
      <c r="A2537" s="49" t="s">
        <v>28</v>
      </c>
      <c r="B2537" s="50"/>
      <c r="C2537" s="50"/>
      <c r="D2537" s="50"/>
      <c r="E2537" s="50"/>
      <c r="F2537" s="50">
        <v>24</v>
      </c>
      <c r="G2537" s="51">
        <f t="shared" si="1005"/>
        <v>24</v>
      </c>
      <c r="H2537" s="52">
        <f t="shared" si="1006"/>
        <v>0</v>
      </c>
      <c r="I2537" s="52">
        <f t="shared" si="1006"/>
        <v>0</v>
      </c>
      <c r="J2537" s="52">
        <f t="shared" si="1006"/>
        <v>0</v>
      </c>
      <c r="K2537" s="52">
        <f t="shared" si="1006"/>
        <v>0</v>
      </c>
      <c r="L2537" s="52">
        <f t="shared" si="1006"/>
        <v>1</v>
      </c>
      <c r="M2537" s="54" t="s">
        <v>14</v>
      </c>
    </row>
    <row r="2538" spans="1:13" ht="15" customHeight="1" thickTop="1" thickBot="1" x14ac:dyDescent="0.3">
      <c r="A2538" s="55" t="s">
        <v>24</v>
      </c>
      <c r="B2538" s="56">
        <f t="shared" ref="B2538:F2538" si="1007">IFERROR(AVERAGE(B2535:B2537),0)</f>
        <v>0</v>
      </c>
      <c r="C2538" s="56">
        <f t="shared" si="1007"/>
        <v>0</v>
      </c>
      <c r="D2538" s="62">
        <f t="shared" si="1007"/>
        <v>0</v>
      </c>
      <c r="E2538" s="62">
        <f t="shared" si="1007"/>
        <v>0</v>
      </c>
      <c r="F2538" s="62">
        <f t="shared" si="1007"/>
        <v>24</v>
      </c>
      <c r="G2538" s="62">
        <f>SUM(AVERAGE(G2535:G2537))</f>
        <v>24</v>
      </c>
      <c r="H2538" s="58">
        <f>AVERAGE(H2535:H2537)*0.2</f>
        <v>0</v>
      </c>
      <c r="I2538" s="58">
        <f>AVERAGE(I2535:I2537)*0.4</f>
        <v>0</v>
      </c>
      <c r="J2538" s="58">
        <f>AVERAGE(J2535:J2537)*0.6</f>
        <v>0</v>
      </c>
      <c r="K2538" s="58">
        <f>AVERAGE(K2535:K2537)*0.8</f>
        <v>0</v>
      </c>
      <c r="L2538" s="61">
        <f>AVERAGE(L2535:L2537)*1</f>
        <v>1</v>
      </c>
      <c r="M2538" s="63">
        <f>SUM(H2538:L2538)</f>
        <v>1</v>
      </c>
    </row>
    <row r="2539" spans="1:13" ht="15" customHeight="1" thickTop="1" thickBot="1" x14ac:dyDescent="0.3">
      <c r="A2539" s="44" t="s">
        <v>29</v>
      </c>
      <c r="B2539" s="45" t="s">
        <v>7</v>
      </c>
      <c r="C2539" s="45" t="s">
        <v>8</v>
      </c>
      <c r="D2539" s="45" t="s">
        <v>9</v>
      </c>
      <c r="E2539" s="45" t="s">
        <v>10</v>
      </c>
      <c r="F2539" s="45" t="s">
        <v>11</v>
      </c>
      <c r="G2539" s="46" t="s">
        <v>12</v>
      </c>
      <c r="H2539" s="45" t="s">
        <v>7</v>
      </c>
      <c r="I2539" s="45" t="s">
        <v>8</v>
      </c>
      <c r="J2539" s="45" t="s">
        <v>9</v>
      </c>
      <c r="K2539" s="45" t="s">
        <v>10</v>
      </c>
      <c r="L2539" s="60" t="s">
        <v>11</v>
      </c>
      <c r="M2539" s="46" t="s">
        <v>12</v>
      </c>
    </row>
    <row r="2540" spans="1:13" ht="15" customHeight="1" thickTop="1" thickBot="1" x14ac:dyDescent="0.3">
      <c r="A2540" s="64" t="s">
        <v>30</v>
      </c>
      <c r="B2540" s="65"/>
      <c r="C2540" s="65"/>
      <c r="D2540" s="65"/>
      <c r="E2540" s="50"/>
      <c r="F2540" s="50">
        <v>24</v>
      </c>
      <c r="G2540" s="66">
        <f t="shared" ref="G2540:G2543" si="1008">SUM(B2540:F2540)</f>
        <v>24</v>
      </c>
      <c r="H2540" s="67">
        <f t="shared" ref="H2540:L2543" si="1009">IFERROR(B2540/$G$2540,0)</f>
        <v>0</v>
      </c>
      <c r="I2540" s="67">
        <f t="shared" si="1009"/>
        <v>0</v>
      </c>
      <c r="J2540" s="67">
        <f t="shared" si="1009"/>
        <v>0</v>
      </c>
      <c r="K2540" s="67">
        <f t="shared" si="1009"/>
        <v>0</v>
      </c>
      <c r="L2540" s="67">
        <f t="shared" si="1009"/>
        <v>1</v>
      </c>
      <c r="M2540" s="54" t="s">
        <v>14</v>
      </c>
    </row>
    <row r="2541" spans="1:13" ht="15" customHeight="1" thickTop="1" thickBot="1" x14ac:dyDescent="0.3">
      <c r="A2541" s="64" t="s">
        <v>31</v>
      </c>
      <c r="B2541" s="65"/>
      <c r="C2541" s="65"/>
      <c r="D2541" s="65"/>
      <c r="E2541" s="50"/>
      <c r="F2541" s="50">
        <v>24</v>
      </c>
      <c r="G2541" s="66">
        <f t="shared" si="1008"/>
        <v>24</v>
      </c>
      <c r="H2541" s="67">
        <f t="shared" si="1009"/>
        <v>0</v>
      </c>
      <c r="I2541" s="67">
        <f t="shared" si="1009"/>
        <v>0</v>
      </c>
      <c r="J2541" s="67">
        <f t="shared" si="1009"/>
        <v>0</v>
      </c>
      <c r="K2541" s="67">
        <f t="shared" si="1009"/>
        <v>0</v>
      </c>
      <c r="L2541" s="67">
        <f t="shared" si="1009"/>
        <v>1</v>
      </c>
      <c r="M2541" s="54" t="s">
        <v>14</v>
      </c>
    </row>
    <row r="2542" spans="1:13" ht="15" customHeight="1" thickTop="1" thickBot="1" x14ac:dyDescent="0.3">
      <c r="A2542" s="64" t="s">
        <v>32</v>
      </c>
      <c r="B2542" s="65"/>
      <c r="C2542" s="65"/>
      <c r="D2542" s="65"/>
      <c r="E2542" s="50"/>
      <c r="F2542" s="50">
        <v>24</v>
      </c>
      <c r="G2542" s="66">
        <f t="shared" si="1008"/>
        <v>24</v>
      </c>
      <c r="H2542" s="67">
        <f t="shared" si="1009"/>
        <v>0</v>
      </c>
      <c r="I2542" s="67">
        <f t="shared" si="1009"/>
        <v>0</v>
      </c>
      <c r="J2542" s="67">
        <f t="shared" si="1009"/>
        <v>0</v>
      </c>
      <c r="K2542" s="67">
        <f t="shared" si="1009"/>
        <v>0</v>
      </c>
      <c r="L2542" s="67">
        <f t="shared" si="1009"/>
        <v>1</v>
      </c>
      <c r="M2542" s="54" t="s">
        <v>14</v>
      </c>
    </row>
    <row r="2543" spans="1:13" ht="15" customHeight="1" thickTop="1" thickBot="1" x14ac:dyDescent="0.3">
      <c r="A2543" s="64" t="s">
        <v>33</v>
      </c>
      <c r="B2543" s="65"/>
      <c r="C2543" s="65"/>
      <c r="D2543" s="65"/>
      <c r="E2543" s="50"/>
      <c r="F2543" s="50">
        <v>24</v>
      </c>
      <c r="G2543" s="66">
        <f t="shared" si="1008"/>
        <v>24</v>
      </c>
      <c r="H2543" s="67">
        <f t="shared" si="1009"/>
        <v>0</v>
      </c>
      <c r="I2543" s="67">
        <f t="shared" si="1009"/>
        <v>0</v>
      </c>
      <c r="J2543" s="67">
        <f t="shared" si="1009"/>
        <v>0</v>
      </c>
      <c r="K2543" s="67">
        <f t="shared" si="1009"/>
        <v>0</v>
      </c>
      <c r="L2543" s="67">
        <f t="shared" si="1009"/>
        <v>1</v>
      </c>
      <c r="M2543" s="54" t="s">
        <v>14</v>
      </c>
    </row>
    <row r="2544" spans="1:13" ht="15" customHeight="1" thickTop="1" thickBot="1" x14ac:dyDescent="0.3">
      <c r="A2544" s="68" t="s">
        <v>24</v>
      </c>
      <c r="B2544" s="69">
        <f t="shared" ref="B2544:F2544" si="1010">IFERROR(AVERAGE(B2540:B2543),0)</f>
        <v>0</v>
      </c>
      <c r="C2544" s="69">
        <f t="shared" si="1010"/>
        <v>0</v>
      </c>
      <c r="D2544" s="69">
        <f t="shared" si="1010"/>
        <v>0</v>
      </c>
      <c r="E2544" s="69">
        <f t="shared" si="1010"/>
        <v>0</v>
      </c>
      <c r="F2544" s="69">
        <f t="shared" si="1010"/>
        <v>24</v>
      </c>
      <c r="G2544" s="69">
        <f>SUM(AVERAGE(G2540:G2543))</f>
        <v>24</v>
      </c>
      <c r="H2544" s="63">
        <f>AVERAGE(H2540:H2543)*0.2</f>
        <v>0</v>
      </c>
      <c r="I2544" s="63">
        <f>AVERAGE(I2540:I2543)*0.4</f>
        <v>0</v>
      </c>
      <c r="J2544" s="63">
        <f>AVERAGE(J2540:J2543)*0.6</f>
        <v>0</v>
      </c>
      <c r="K2544" s="63">
        <f>AVERAGE(K2540:K2543)*0.8</f>
        <v>0</v>
      </c>
      <c r="L2544" s="70">
        <f>AVERAGE(L2540:L2543)*1</f>
        <v>1</v>
      </c>
      <c r="M2544" s="63">
        <f>SUM(H2544:L2544)</f>
        <v>1</v>
      </c>
    </row>
    <row r="2545" spans="1:13" ht="15" customHeight="1" thickTop="1" thickBot="1" x14ac:dyDescent="0.3">
      <c r="A2545" s="71" t="s">
        <v>114</v>
      </c>
      <c r="B2545" s="72"/>
      <c r="C2545" s="72"/>
      <c r="D2545" s="72"/>
      <c r="E2545" s="72"/>
      <c r="F2545" s="72"/>
      <c r="G2545" s="73">
        <f>SUM(B2545:F2545)</f>
        <v>0</v>
      </c>
      <c r="H2545" s="74">
        <f t="shared" ref="H2545:L2545" si="1011">IFERROR(B2545/$G$2545,0)</f>
        <v>0</v>
      </c>
      <c r="I2545" s="74">
        <f t="shared" si="1011"/>
        <v>0</v>
      </c>
      <c r="J2545" s="74">
        <f t="shared" si="1011"/>
        <v>0</v>
      </c>
      <c r="K2545" s="74">
        <f t="shared" si="1011"/>
        <v>0</v>
      </c>
      <c r="L2545" s="74">
        <f t="shared" si="1011"/>
        <v>0</v>
      </c>
      <c r="M2545" s="54" t="s">
        <v>14</v>
      </c>
    </row>
    <row r="2546" spans="1:13" ht="15" customHeight="1" thickTop="1" thickBot="1" x14ac:dyDescent="0.3">
      <c r="A2546" s="170" t="s">
        <v>35</v>
      </c>
      <c r="B2546" s="171"/>
      <c r="C2546" s="171"/>
      <c r="D2546" s="171"/>
      <c r="E2546" s="171"/>
      <c r="F2546" s="172"/>
      <c r="G2546" s="75">
        <v>24</v>
      </c>
      <c r="H2546" s="63" t="s">
        <v>14</v>
      </c>
      <c r="I2546" s="63" t="s">
        <v>14</v>
      </c>
      <c r="J2546" s="63" t="s">
        <v>14</v>
      </c>
      <c r="K2546" s="63" t="s">
        <v>14</v>
      </c>
      <c r="L2546" s="63" t="s">
        <v>14</v>
      </c>
      <c r="M2546" s="63">
        <f>(M2526+M2533+M2538+M2544)/4</f>
        <v>1</v>
      </c>
    </row>
    <row r="2547" spans="1:13" ht="15" customHeight="1" thickTop="1" x14ac:dyDescent="0.25">
      <c r="A2547" s="37"/>
      <c r="B2547" s="37"/>
      <c r="C2547" s="37"/>
      <c r="D2547" s="37"/>
      <c r="E2547" s="37"/>
      <c r="F2547" s="37"/>
      <c r="G2547" s="37"/>
      <c r="H2547" s="37"/>
      <c r="I2547" s="37"/>
      <c r="J2547" s="37"/>
      <c r="K2547" s="37"/>
      <c r="L2547" s="37"/>
      <c r="M2547" s="37"/>
    </row>
    <row r="2548" spans="1:13" ht="15" customHeight="1" thickBot="1" x14ac:dyDescent="0.3">
      <c r="A2548" s="37"/>
      <c r="B2548" s="37"/>
      <c r="C2548" s="37"/>
      <c r="D2548" s="37"/>
      <c r="E2548" s="37"/>
      <c r="F2548" s="37"/>
      <c r="G2548" s="37"/>
      <c r="H2548" s="37"/>
      <c r="I2548" s="37"/>
      <c r="J2548" s="37"/>
      <c r="K2548" s="37"/>
      <c r="L2548" s="37"/>
      <c r="M2548" s="37"/>
    </row>
    <row r="2549" spans="1:13" ht="15" customHeight="1" thickTop="1" thickBot="1" x14ac:dyDescent="0.3">
      <c r="A2549" s="39" t="s">
        <v>0</v>
      </c>
      <c r="B2549" s="153" t="s">
        <v>55</v>
      </c>
      <c r="C2549" s="154"/>
      <c r="D2549" s="154"/>
      <c r="E2549" s="154"/>
      <c r="F2549" s="154"/>
      <c r="G2549" s="155"/>
      <c r="H2549" s="156" t="s">
        <v>111</v>
      </c>
      <c r="I2549" s="157"/>
      <c r="J2549" s="158"/>
      <c r="K2549" s="40" t="s">
        <v>2</v>
      </c>
      <c r="L2549" s="159">
        <v>45311</v>
      </c>
      <c r="M2549" s="160"/>
    </row>
    <row r="2550" spans="1:13" ht="15" customHeight="1" thickBot="1" x14ac:dyDescent="0.3">
      <c r="A2550" s="161" t="s">
        <v>3</v>
      </c>
      <c r="B2550" s="162"/>
      <c r="C2550" s="162"/>
      <c r="D2550" s="162"/>
      <c r="E2550" s="162"/>
      <c r="F2550" s="162"/>
      <c r="G2550" s="163"/>
      <c r="H2550" s="41" t="s">
        <v>112</v>
      </c>
      <c r="I2550" s="167">
        <v>22</v>
      </c>
      <c r="J2550" s="155"/>
      <c r="K2550" s="42"/>
      <c r="L2550" s="41"/>
      <c r="M2550" s="41"/>
    </row>
    <row r="2551" spans="1:13" ht="15" customHeight="1" thickBot="1" x14ac:dyDescent="0.3">
      <c r="A2551" s="164"/>
      <c r="B2551" s="165"/>
      <c r="C2551" s="165"/>
      <c r="D2551" s="165"/>
      <c r="E2551" s="165"/>
      <c r="F2551" s="165"/>
      <c r="G2551" s="166"/>
      <c r="H2551" s="41" t="s">
        <v>113</v>
      </c>
      <c r="I2551" s="167">
        <v>2</v>
      </c>
      <c r="J2551" s="155"/>
      <c r="K2551" s="41"/>
      <c r="L2551" s="41"/>
      <c r="M2551" s="41"/>
    </row>
    <row r="2552" spans="1:13" ht="15" customHeight="1" thickBot="1" x14ac:dyDescent="0.3">
      <c r="A2552" s="43" t="s">
        <v>4</v>
      </c>
      <c r="B2552" s="168" t="s">
        <v>5</v>
      </c>
      <c r="C2552" s="169"/>
      <c r="D2552" s="169"/>
      <c r="E2552" s="169"/>
      <c r="F2552" s="169"/>
      <c r="G2552" s="169"/>
      <c r="H2552" s="167" t="s">
        <v>5</v>
      </c>
      <c r="I2552" s="154"/>
      <c r="J2552" s="154"/>
      <c r="K2552" s="154"/>
      <c r="L2552" s="154"/>
      <c r="M2552" s="155"/>
    </row>
    <row r="2553" spans="1:13" ht="15" customHeight="1" thickTop="1" thickBot="1" x14ac:dyDescent="0.3">
      <c r="A2553" s="44" t="s">
        <v>6</v>
      </c>
      <c r="B2553" s="45" t="s">
        <v>7</v>
      </c>
      <c r="C2553" s="45" t="s">
        <v>8</v>
      </c>
      <c r="D2553" s="45" t="s">
        <v>9</v>
      </c>
      <c r="E2553" s="45" t="s">
        <v>10</v>
      </c>
      <c r="F2553" s="45" t="s">
        <v>11</v>
      </c>
      <c r="G2553" s="46" t="s">
        <v>12</v>
      </c>
      <c r="H2553" s="47" t="s">
        <v>7</v>
      </c>
      <c r="I2553" s="47" t="s">
        <v>8</v>
      </c>
      <c r="J2553" s="47" t="s">
        <v>9</v>
      </c>
      <c r="K2553" s="47" t="s">
        <v>10</v>
      </c>
      <c r="L2553" s="47" t="s">
        <v>11</v>
      </c>
      <c r="M2553" s="48" t="s">
        <v>12</v>
      </c>
    </row>
    <row r="2554" spans="1:13" ht="15" customHeight="1" thickTop="1" thickBot="1" x14ac:dyDescent="0.3">
      <c r="A2554" s="49" t="s">
        <v>13</v>
      </c>
      <c r="B2554" s="50"/>
      <c r="C2554" s="50"/>
      <c r="D2554" s="50"/>
      <c r="E2554" s="50">
        <v>1</v>
      </c>
      <c r="F2554" s="50">
        <v>23</v>
      </c>
      <c r="G2554" s="51">
        <f t="shared" ref="G2554:G2556" si="1012">SUM(B2554:F2554)</f>
        <v>24</v>
      </c>
      <c r="H2554" s="52">
        <f t="shared" ref="H2554:L2556" si="1013">IFERROR(B2554/$G$2554,0)</f>
        <v>0</v>
      </c>
      <c r="I2554" s="52">
        <f t="shared" si="1013"/>
        <v>0</v>
      </c>
      <c r="J2554" s="52">
        <f t="shared" si="1013"/>
        <v>0</v>
      </c>
      <c r="K2554" s="52">
        <f t="shared" si="1013"/>
        <v>4.1666666666666664E-2</v>
      </c>
      <c r="L2554" s="52">
        <f t="shared" si="1013"/>
        <v>0.95833333333333337</v>
      </c>
      <c r="M2554" s="53" t="s">
        <v>14</v>
      </c>
    </row>
    <row r="2555" spans="1:13" ht="15" customHeight="1" thickTop="1" thickBot="1" x14ac:dyDescent="0.3">
      <c r="A2555" s="49" t="s">
        <v>15</v>
      </c>
      <c r="B2555" s="50"/>
      <c r="C2555" s="50"/>
      <c r="D2555" s="50"/>
      <c r="E2555" s="50"/>
      <c r="F2555" s="50">
        <v>24</v>
      </c>
      <c r="G2555" s="51">
        <f t="shared" si="1012"/>
        <v>24</v>
      </c>
      <c r="H2555" s="52">
        <f t="shared" si="1013"/>
        <v>0</v>
      </c>
      <c r="I2555" s="52">
        <f t="shared" si="1013"/>
        <v>0</v>
      </c>
      <c r="J2555" s="52">
        <f t="shared" si="1013"/>
        <v>0</v>
      </c>
      <c r="K2555" s="52">
        <f t="shared" si="1013"/>
        <v>0</v>
      </c>
      <c r="L2555" s="52">
        <f t="shared" si="1013"/>
        <v>1</v>
      </c>
      <c r="M2555" s="54" t="s">
        <v>14</v>
      </c>
    </row>
    <row r="2556" spans="1:13" ht="15" customHeight="1" thickTop="1" thickBot="1" x14ac:dyDescent="0.3">
      <c r="A2556" s="49" t="s">
        <v>16</v>
      </c>
      <c r="B2556" s="50"/>
      <c r="C2556" s="50"/>
      <c r="D2556" s="50"/>
      <c r="E2556" s="50">
        <v>1</v>
      </c>
      <c r="F2556" s="50">
        <v>23</v>
      </c>
      <c r="G2556" s="51">
        <f t="shared" si="1012"/>
        <v>24</v>
      </c>
      <c r="H2556" s="52">
        <f t="shared" si="1013"/>
        <v>0</v>
      </c>
      <c r="I2556" s="52">
        <f t="shared" si="1013"/>
        <v>0</v>
      </c>
      <c r="J2556" s="52">
        <f t="shared" si="1013"/>
        <v>0</v>
      </c>
      <c r="K2556" s="52">
        <f t="shared" si="1013"/>
        <v>4.1666666666666664E-2</v>
      </c>
      <c r="L2556" s="52">
        <f t="shared" si="1013"/>
        <v>0.95833333333333337</v>
      </c>
      <c r="M2556" s="54" t="s">
        <v>14</v>
      </c>
    </row>
    <row r="2557" spans="1:13" ht="15" customHeight="1" thickTop="1" thickBot="1" x14ac:dyDescent="0.3">
      <c r="A2557" s="55" t="s">
        <v>17</v>
      </c>
      <c r="B2557" s="56">
        <f t="shared" ref="B2557:E2557" si="1014">IFERROR(AVERAGE(B2554:B2556),0)</f>
        <v>0</v>
      </c>
      <c r="C2557" s="56">
        <f t="shared" si="1014"/>
        <v>0</v>
      </c>
      <c r="D2557" s="56">
        <f t="shared" si="1014"/>
        <v>0</v>
      </c>
      <c r="E2557" s="56">
        <f t="shared" si="1014"/>
        <v>1</v>
      </c>
      <c r="F2557" s="56"/>
      <c r="G2557" s="56">
        <f>SUM(AVERAGE(G2554:G2556))</f>
        <v>24</v>
      </c>
      <c r="H2557" s="57">
        <f>AVERAGE(H2554:H2556)*0.2</f>
        <v>0</v>
      </c>
      <c r="I2557" s="57">
        <f>AVERAGE(I2554:I2556)*0.4</f>
        <v>0</v>
      </c>
      <c r="J2557" s="57">
        <f>AVERAGE(J2554:J2556)*0.6</f>
        <v>0</v>
      </c>
      <c r="K2557" s="57">
        <f>AVERAGE(K2554:K2556)*0.8</f>
        <v>2.2222222222222223E-2</v>
      </c>
      <c r="L2557" s="57">
        <f>AVERAGE(L2554:L2556)*1</f>
        <v>0.97222222222222232</v>
      </c>
      <c r="M2557" s="58">
        <f>SUM(H2557:L2557)</f>
        <v>0.99444444444444458</v>
      </c>
    </row>
    <row r="2558" spans="1:13" ht="15" customHeight="1" thickTop="1" thickBot="1" x14ac:dyDescent="0.3">
      <c r="A2558" s="59" t="s">
        <v>18</v>
      </c>
      <c r="B2558" s="45" t="s">
        <v>7</v>
      </c>
      <c r="C2558" s="45" t="s">
        <v>8</v>
      </c>
      <c r="D2558" s="45" t="s">
        <v>9</v>
      </c>
      <c r="E2558" s="45" t="s">
        <v>10</v>
      </c>
      <c r="F2558" s="45"/>
      <c r="G2558" s="46" t="s">
        <v>12</v>
      </c>
      <c r="H2558" s="45" t="s">
        <v>7</v>
      </c>
      <c r="I2558" s="45" t="s">
        <v>8</v>
      </c>
      <c r="J2558" s="45" t="s">
        <v>9</v>
      </c>
      <c r="K2558" s="45" t="s">
        <v>10</v>
      </c>
      <c r="L2558" s="60" t="s">
        <v>11</v>
      </c>
      <c r="M2558" s="46" t="s">
        <v>12</v>
      </c>
    </row>
    <row r="2559" spans="1:13" ht="15" customHeight="1" thickTop="1" thickBot="1" x14ac:dyDescent="0.3">
      <c r="A2559" s="49" t="s">
        <v>19</v>
      </c>
      <c r="B2559" s="50"/>
      <c r="C2559" s="50"/>
      <c r="D2559" s="50"/>
      <c r="E2559" s="50">
        <v>2</v>
      </c>
      <c r="F2559" s="50">
        <v>22</v>
      </c>
      <c r="G2559" s="51">
        <f t="shared" ref="G2559:G2563" si="1015">SUM(B2559:F2559)</f>
        <v>24</v>
      </c>
      <c r="H2559" s="52">
        <f t="shared" ref="H2559:L2563" si="1016">IFERROR(B2559/$G$2559,0)</f>
        <v>0</v>
      </c>
      <c r="I2559" s="52">
        <f t="shared" si="1016"/>
        <v>0</v>
      </c>
      <c r="J2559" s="52">
        <f t="shared" si="1016"/>
        <v>0</v>
      </c>
      <c r="K2559" s="52">
        <f t="shared" si="1016"/>
        <v>8.3333333333333329E-2</v>
      </c>
      <c r="L2559" s="52">
        <f t="shared" si="1016"/>
        <v>0.91666666666666663</v>
      </c>
      <c r="M2559" s="54" t="s">
        <v>14</v>
      </c>
    </row>
    <row r="2560" spans="1:13" ht="15" customHeight="1" thickTop="1" thickBot="1" x14ac:dyDescent="0.3">
      <c r="A2560" s="49" t="s">
        <v>20</v>
      </c>
      <c r="B2560" s="50"/>
      <c r="C2560" s="50"/>
      <c r="D2560" s="50"/>
      <c r="E2560" s="50">
        <v>1</v>
      </c>
      <c r="F2560" s="50">
        <v>23</v>
      </c>
      <c r="G2560" s="51">
        <f t="shared" si="1015"/>
        <v>24</v>
      </c>
      <c r="H2560" s="52">
        <f t="shared" si="1016"/>
        <v>0</v>
      </c>
      <c r="I2560" s="52">
        <f t="shared" si="1016"/>
        <v>0</v>
      </c>
      <c r="J2560" s="52">
        <f t="shared" si="1016"/>
        <v>0</v>
      </c>
      <c r="K2560" s="52">
        <f t="shared" si="1016"/>
        <v>4.1666666666666664E-2</v>
      </c>
      <c r="L2560" s="52">
        <f t="shared" si="1016"/>
        <v>0.95833333333333337</v>
      </c>
      <c r="M2560" s="54" t="s">
        <v>14</v>
      </c>
    </row>
    <row r="2561" spans="1:13" ht="15" customHeight="1" thickTop="1" thickBot="1" x14ac:dyDescent="0.3">
      <c r="A2561" s="49" t="s">
        <v>21</v>
      </c>
      <c r="B2561" s="50"/>
      <c r="C2561" s="50"/>
      <c r="D2561" s="50"/>
      <c r="E2561" s="50">
        <v>2</v>
      </c>
      <c r="F2561" s="50">
        <v>22</v>
      </c>
      <c r="G2561" s="51">
        <f t="shared" si="1015"/>
        <v>24</v>
      </c>
      <c r="H2561" s="52">
        <f t="shared" si="1016"/>
        <v>0</v>
      </c>
      <c r="I2561" s="52">
        <f t="shared" si="1016"/>
        <v>0</v>
      </c>
      <c r="J2561" s="52">
        <f t="shared" si="1016"/>
        <v>0</v>
      </c>
      <c r="K2561" s="52">
        <f t="shared" si="1016"/>
        <v>8.3333333333333329E-2</v>
      </c>
      <c r="L2561" s="52">
        <f t="shared" si="1016"/>
        <v>0.91666666666666663</v>
      </c>
      <c r="M2561" s="54" t="s">
        <v>14</v>
      </c>
    </row>
    <row r="2562" spans="1:13" ht="15" customHeight="1" thickTop="1" thickBot="1" x14ac:dyDescent="0.3">
      <c r="A2562" s="49" t="s">
        <v>22</v>
      </c>
      <c r="B2562" s="50"/>
      <c r="C2562" s="50"/>
      <c r="D2562" s="50"/>
      <c r="E2562" s="50">
        <v>2</v>
      </c>
      <c r="F2562" s="50">
        <v>22</v>
      </c>
      <c r="G2562" s="51">
        <f t="shared" si="1015"/>
        <v>24</v>
      </c>
      <c r="H2562" s="52">
        <f t="shared" si="1016"/>
        <v>0</v>
      </c>
      <c r="I2562" s="52">
        <f t="shared" si="1016"/>
        <v>0</v>
      </c>
      <c r="J2562" s="52">
        <f t="shared" si="1016"/>
        <v>0</v>
      </c>
      <c r="K2562" s="52">
        <f t="shared" si="1016"/>
        <v>8.3333333333333329E-2</v>
      </c>
      <c r="L2562" s="52">
        <f t="shared" si="1016"/>
        <v>0.91666666666666663</v>
      </c>
      <c r="M2562" s="54" t="s">
        <v>14</v>
      </c>
    </row>
    <row r="2563" spans="1:13" ht="15" customHeight="1" thickTop="1" thickBot="1" x14ac:dyDescent="0.3">
      <c r="A2563" s="49" t="s">
        <v>23</v>
      </c>
      <c r="B2563" s="50"/>
      <c r="C2563" s="50"/>
      <c r="D2563" s="50"/>
      <c r="E2563" s="50">
        <v>3</v>
      </c>
      <c r="F2563" s="50">
        <v>21</v>
      </c>
      <c r="G2563" s="51">
        <f t="shared" si="1015"/>
        <v>24</v>
      </c>
      <c r="H2563" s="52">
        <f t="shared" si="1016"/>
        <v>0</v>
      </c>
      <c r="I2563" s="52">
        <f t="shared" si="1016"/>
        <v>0</v>
      </c>
      <c r="J2563" s="52">
        <f t="shared" si="1016"/>
        <v>0</v>
      </c>
      <c r="K2563" s="52">
        <f t="shared" si="1016"/>
        <v>0.125</v>
      </c>
      <c r="L2563" s="52">
        <f t="shared" si="1016"/>
        <v>0.875</v>
      </c>
      <c r="M2563" s="54"/>
    </row>
    <row r="2564" spans="1:13" ht="15" customHeight="1" thickTop="1" thickBot="1" x14ac:dyDescent="0.3">
      <c r="A2564" s="55" t="s">
        <v>24</v>
      </c>
      <c r="B2564" s="56">
        <f t="shared" ref="B2564:E2564" si="1017">IFERROR(AVERAGE(B2559:B2563),0)</f>
        <v>0</v>
      </c>
      <c r="C2564" s="56">
        <f t="shared" si="1017"/>
        <v>0</v>
      </c>
      <c r="D2564" s="56">
        <f t="shared" si="1017"/>
        <v>0</v>
      </c>
      <c r="E2564" s="56">
        <f t="shared" si="1017"/>
        <v>2</v>
      </c>
      <c r="F2564" s="56"/>
      <c r="G2564" s="56">
        <f>SUM(AVERAGE(G2559:G2563))</f>
        <v>24</v>
      </c>
      <c r="H2564" s="58">
        <f>AVERAGE(H2559:H2563)*0.2</f>
        <v>0</v>
      </c>
      <c r="I2564" s="58">
        <f>AVERAGE(I2559:I2563)*0.4</f>
        <v>0</v>
      </c>
      <c r="J2564" s="58">
        <f>AVERAGE(J2559:J2563)*0.6</f>
        <v>0</v>
      </c>
      <c r="K2564" s="58">
        <f>AVERAGE(K2559:K2563)*0.8</f>
        <v>6.6666666666666666E-2</v>
      </c>
      <c r="L2564" s="61">
        <f>AVERAGE(L2559:L2563)*1</f>
        <v>0.91666666666666663</v>
      </c>
      <c r="M2564" s="58">
        <f>SUM(H2564:L2564)</f>
        <v>0.98333333333333328</v>
      </c>
    </row>
    <row r="2565" spans="1:13" ht="15" customHeight="1" thickTop="1" thickBot="1" x14ac:dyDescent="0.3">
      <c r="A2565" s="59" t="s">
        <v>25</v>
      </c>
      <c r="B2565" s="45" t="s">
        <v>7</v>
      </c>
      <c r="C2565" s="45" t="s">
        <v>8</v>
      </c>
      <c r="D2565" s="45" t="s">
        <v>9</v>
      </c>
      <c r="E2565" s="45" t="s">
        <v>10</v>
      </c>
      <c r="F2565" s="45" t="s">
        <v>11</v>
      </c>
      <c r="G2565" s="46" t="s">
        <v>12</v>
      </c>
      <c r="H2565" s="45" t="s">
        <v>7</v>
      </c>
      <c r="I2565" s="45" t="s">
        <v>8</v>
      </c>
      <c r="J2565" s="45" t="s">
        <v>9</v>
      </c>
      <c r="K2565" s="45" t="s">
        <v>10</v>
      </c>
      <c r="L2565" s="60" t="s">
        <v>11</v>
      </c>
      <c r="M2565" s="46" t="s">
        <v>12</v>
      </c>
    </row>
    <row r="2566" spans="1:13" ht="15" customHeight="1" thickTop="1" thickBot="1" x14ac:dyDescent="0.3">
      <c r="A2566" s="49" t="s">
        <v>26</v>
      </c>
      <c r="B2566" s="50"/>
      <c r="C2566" s="50">
        <v>1</v>
      </c>
      <c r="D2566" s="50"/>
      <c r="E2566" s="50">
        <v>5</v>
      </c>
      <c r="F2566" s="50">
        <v>18</v>
      </c>
      <c r="G2566" s="51">
        <f t="shared" ref="G2566:G2568" si="1018">SUM(B2566:F2566)</f>
        <v>24</v>
      </c>
      <c r="H2566" s="52">
        <f t="shared" ref="H2566:L2568" si="1019">IFERROR(B2566/$G$2566,0)</f>
        <v>0</v>
      </c>
      <c r="I2566" s="52">
        <f t="shared" si="1019"/>
        <v>4.1666666666666664E-2</v>
      </c>
      <c r="J2566" s="52">
        <f t="shared" si="1019"/>
        <v>0</v>
      </c>
      <c r="K2566" s="52">
        <f t="shared" si="1019"/>
        <v>0.20833333333333334</v>
      </c>
      <c r="L2566" s="52">
        <f t="shared" si="1019"/>
        <v>0.75</v>
      </c>
      <c r="M2566" s="54" t="s">
        <v>14</v>
      </c>
    </row>
    <row r="2567" spans="1:13" ht="15" customHeight="1" thickTop="1" thickBot="1" x14ac:dyDescent="0.3">
      <c r="A2567" s="49" t="s">
        <v>27</v>
      </c>
      <c r="B2567" s="50"/>
      <c r="C2567" s="50"/>
      <c r="D2567" s="50">
        <v>2</v>
      </c>
      <c r="E2567" s="50">
        <v>4</v>
      </c>
      <c r="F2567" s="50">
        <v>18</v>
      </c>
      <c r="G2567" s="51">
        <f t="shared" si="1018"/>
        <v>24</v>
      </c>
      <c r="H2567" s="52">
        <f t="shared" si="1019"/>
        <v>0</v>
      </c>
      <c r="I2567" s="52">
        <f t="shared" si="1019"/>
        <v>0</v>
      </c>
      <c r="J2567" s="52">
        <f t="shared" si="1019"/>
        <v>8.3333333333333329E-2</v>
      </c>
      <c r="K2567" s="52">
        <f t="shared" si="1019"/>
        <v>0.16666666666666666</v>
      </c>
      <c r="L2567" s="52">
        <f t="shared" si="1019"/>
        <v>0.75</v>
      </c>
      <c r="M2567" s="54" t="s">
        <v>14</v>
      </c>
    </row>
    <row r="2568" spans="1:13" ht="15" customHeight="1" thickTop="1" thickBot="1" x14ac:dyDescent="0.3">
      <c r="A2568" s="49" t="s">
        <v>28</v>
      </c>
      <c r="B2568" s="50"/>
      <c r="C2568" s="50"/>
      <c r="D2568" s="50">
        <v>1</v>
      </c>
      <c r="E2568" s="50">
        <v>3</v>
      </c>
      <c r="F2568" s="50">
        <v>20</v>
      </c>
      <c r="G2568" s="51">
        <f t="shared" si="1018"/>
        <v>24</v>
      </c>
      <c r="H2568" s="52">
        <f t="shared" si="1019"/>
        <v>0</v>
      </c>
      <c r="I2568" s="52">
        <f t="shared" si="1019"/>
        <v>0</v>
      </c>
      <c r="J2568" s="52">
        <f t="shared" si="1019"/>
        <v>4.1666666666666664E-2</v>
      </c>
      <c r="K2568" s="52">
        <f t="shared" si="1019"/>
        <v>0.125</v>
      </c>
      <c r="L2568" s="52">
        <f t="shared" si="1019"/>
        <v>0.83333333333333337</v>
      </c>
      <c r="M2568" s="54" t="s">
        <v>14</v>
      </c>
    </row>
    <row r="2569" spans="1:13" ht="15" customHeight="1" thickTop="1" thickBot="1" x14ac:dyDescent="0.3">
      <c r="A2569" s="55" t="s">
        <v>24</v>
      </c>
      <c r="B2569" s="56">
        <f t="shared" ref="B2569:F2569" si="1020">IFERROR(AVERAGE(B2566:B2568),0)</f>
        <v>0</v>
      </c>
      <c r="C2569" s="56">
        <f t="shared" si="1020"/>
        <v>1</v>
      </c>
      <c r="D2569" s="62">
        <f t="shared" si="1020"/>
        <v>1.5</v>
      </c>
      <c r="E2569" s="62">
        <f t="shared" si="1020"/>
        <v>4</v>
      </c>
      <c r="F2569" s="62">
        <f t="shared" si="1020"/>
        <v>18.666666666666668</v>
      </c>
      <c r="G2569" s="62">
        <f>SUM(AVERAGE(G2566:G2568))</f>
        <v>24</v>
      </c>
      <c r="H2569" s="58">
        <f>AVERAGE(H2566:H2568)*0.2</f>
        <v>0</v>
      </c>
      <c r="I2569" s="58">
        <f>AVERAGE(I2566:I2568)*0.4</f>
        <v>5.5555555555555558E-3</v>
      </c>
      <c r="J2569" s="58">
        <f>AVERAGE(J2566:J2568)*0.6</f>
        <v>2.4999999999999998E-2</v>
      </c>
      <c r="K2569" s="58">
        <f>AVERAGE(K2566:K2568)*0.8</f>
        <v>0.13333333333333333</v>
      </c>
      <c r="L2569" s="61">
        <f>AVERAGE(L2566:L2568)*1</f>
        <v>0.77777777777777779</v>
      </c>
      <c r="M2569" s="63">
        <f>SUM(H2569:L2569)</f>
        <v>0.94166666666666665</v>
      </c>
    </row>
    <row r="2570" spans="1:13" ht="15" customHeight="1" thickTop="1" thickBot="1" x14ac:dyDescent="0.3">
      <c r="A2570" s="44" t="s">
        <v>29</v>
      </c>
      <c r="B2570" s="45" t="s">
        <v>7</v>
      </c>
      <c r="C2570" s="45" t="s">
        <v>8</v>
      </c>
      <c r="D2570" s="45" t="s">
        <v>9</v>
      </c>
      <c r="E2570" s="45" t="s">
        <v>10</v>
      </c>
      <c r="F2570" s="45" t="s">
        <v>11</v>
      </c>
      <c r="G2570" s="46" t="s">
        <v>12</v>
      </c>
      <c r="H2570" s="45" t="s">
        <v>7</v>
      </c>
      <c r="I2570" s="45" t="s">
        <v>8</v>
      </c>
      <c r="J2570" s="45" t="s">
        <v>9</v>
      </c>
      <c r="K2570" s="45" t="s">
        <v>10</v>
      </c>
      <c r="L2570" s="60" t="s">
        <v>11</v>
      </c>
      <c r="M2570" s="46" t="s">
        <v>12</v>
      </c>
    </row>
    <row r="2571" spans="1:13" ht="15" customHeight="1" thickTop="1" thickBot="1" x14ac:dyDescent="0.3">
      <c r="A2571" s="64" t="s">
        <v>30</v>
      </c>
      <c r="B2571" s="65"/>
      <c r="C2571" s="65"/>
      <c r="D2571" s="65"/>
      <c r="E2571" s="50">
        <v>3</v>
      </c>
      <c r="F2571" s="50">
        <v>21</v>
      </c>
      <c r="G2571" s="66">
        <f t="shared" ref="G2571:G2574" si="1021">SUM(B2571:F2571)</f>
        <v>24</v>
      </c>
      <c r="H2571" s="67">
        <f t="shared" ref="H2571:L2574" si="1022">IFERROR(B2571/$G$2571,0)</f>
        <v>0</v>
      </c>
      <c r="I2571" s="67">
        <f t="shared" si="1022"/>
        <v>0</v>
      </c>
      <c r="J2571" s="67">
        <f t="shared" si="1022"/>
        <v>0</v>
      </c>
      <c r="K2571" s="67">
        <f t="shared" si="1022"/>
        <v>0.125</v>
      </c>
      <c r="L2571" s="67">
        <f t="shared" si="1022"/>
        <v>0.875</v>
      </c>
      <c r="M2571" s="54" t="s">
        <v>14</v>
      </c>
    </row>
    <row r="2572" spans="1:13" ht="15" customHeight="1" thickTop="1" thickBot="1" x14ac:dyDescent="0.3">
      <c r="A2572" s="64" t="s">
        <v>31</v>
      </c>
      <c r="B2572" s="65"/>
      <c r="C2572" s="65"/>
      <c r="D2572" s="65"/>
      <c r="E2572" s="50">
        <v>3</v>
      </c>
      <c r="F2572" s="50">
        <v>21</v>
      </c>
      <c r="G2572" s="66">
        <f t="shared" si="1021"/>
        <v>24</v>
      </c>
      <c r="H2572" s="67">
        <f t="shared" si="1022"/>
        <v>0</v>
      </c>
      <c r="I2572" s="67">
        <f t="shared" si="1022"/>
        <v>0</v>
      </c>
      <c r="J2572" s="67">
        <f t="shared" si="1022"/>
        <v>0</v>
      </c>
      <c r="K2572" s="67">
        <f t="shared" si="1022"/>
        <v>0.125</v>
      </c>
      <c r="L2572" s="67">
        <f t="shared" si="1022"/>
        <v>0.875</v>
      </c>
      <c r="M2572" s="54" t="s">
        <v>14</v>
      </c>
    </row>
    <row r="2573" spans="1:13" ht="15" customHeight="1" thickTop="1" thickBot="1" x14ac:dyDescent="0.3">
      <c r="A2573" s="64" t="s">
        <v>32</v>
      </c>
      <c r="B2573" s="65"/>
      <c r="C2573" s="65"/>
      <c r="D2573" s="65">
        <v>1</v>
      </c>
      <c r="E2573" s="50">
        <v>2</v>
      </c>
      <c r="F2573" s="50">
        <v>21</v>
      </c>
      <c r="G2573" s="66">
        <f t="shared" si="1021"/>
        <v>24</v>
      </c>
      <c r="H2573" s="67">
        <f t="shared" si="1022"/>
        <v>0</v>
      </c>
      <c r="I2573" s="67">
        <f t="shared" si="1022"/>
        <v>0</v>
      </c>
      <c r="J2573" s="67">
        <f t="shared" si="1022"/>
        <v>4.1666666666666664E-2</v>
      </c>
      <c r="K2573" s="67">
        <f t="shared" si="1022"/>
        <v>8.3333333333333329E-2</v>
      </c>
      <c r="L2573" s="67">
        <f t="shared" si="1022"/>
        <v>0.875</v>
      </c>
      <c r="M2573" s="54" t="s">
        <v>14</v>
      </c>
    </row>
    <row r="2574" spans="1:13" ht="15" customHeight="1" thickTop="1" thickBot="1" x14ac:dyDescent="0.3">
      <c r="A2574" s="64" t="s">
        <v>33</v>
      </c>
      <c r="B2574" s="65"/>
      <c r="C2574" s="65"/>
      <c r="D2574" s="65"/>
      <c r="E2574" s="50">
        <v>1</v>
      </c>
      <c r="F2574" s="50">
        <v>23</v>
      </c>
      <c r="G2574" s="66">
        <f t="shared" si="1021"/>
        <v>24</v>
      </c>
      <c r="H2574" s="67">
        <f t="shared" si="1022"/>
        <v>0</v>
      </c>
      <c r="I2574" s="67">
        <f t="shared" si="1022"/>
        <v>0</v>
      </c>
      <c r="J2574" s="67">
        <f t="shared" si="1022"/>
        <v>0</v>
      </c>
      <c r="K2574" s="67">
        <f t="shared" si="1022"/>
        <v>4.1666666666666664E-2</v>
      </c>
      <c r="L2574" s="67">
        <f t="shared" si="1022"/>
        <v>0.95833333333333337</v>
      </c>
      <c r="M2574" s="54" t="s">
        <v>14</v>
      </c>
    </row>
    <row r="2575" spans="1:13" ht="15" customHeight="1" thickTop="1" thickBot="1" x14ac:dyDescent="0.3">
      <c r="A2575" s="68" t="s">
        <v>24</v>
      </c>
      <c r="B2575" s="69">
        <f t="shared" ref="B2575:F2575" si="1023">IFERROR(AVERAGE(B2571:B2574),0)</f>
        <v>0</v>
      </c>
      <c r="C2575" s="69">
        <f t="shared" si="1023"/>
        <v>0</v>
      </c>
      <c r="D2575" s="69">
        <f t="shared" si="1023"/>
        <v>1</v>
      </c>
      <c r="E2575" s="69">
        <f t="shared" si="1023"/>
        <v>2.25</v>
      </c>
      <c r="F2575" s="69">
        <f t="shared" si="1023"/>
        <v>21.5</v>
      </c>
      <c r="G2575" s="69">
        <f>SUM(AVERAGE(G2571:G2574))</f>
        <v>24</v>
      </c>
      <c r="H2575" s="63">
        <f>AVERAGE(H2571:H2574)*0.2</f>
        <v>0</v>
      </c>
      <c r="I2575" s="63">
        <f>AVERAGE(I2571:I2574)*0.4</f>
        <v>0</v>
      </c>
      <c r="J2575" s="63">
        <f>AVERAGE(J2571:J2574)*0.6</f>
        <v>6.2499999999999995E-3</v>
      </c>
      <c r="K2575" s="63">
        <f>AVERAGE(K2571:K2574)*0.8</f>
        <v>7.5000000000000011E-2</v>
      </c>
      <c r="L2575" s="70">
        <f>AVERAGE(L2571:L2574)*1</f>
        <v>0.89583333333333337</v>
      </c>
      <c r="M2575" s="63">
        <f>SUM(H2575:L2575)</f>
        <v>0.97708333333333341</v>
      </c>
    </row>
    <row r="2576" spans="1:13" ht="15" customHeight="1" thickTop="1" thickBot="1" x14ac:dyDescent="0.3">
      <c r="A2576" s="71" t="s">
        <v>114</v>
      </c>
      <c r="B2576" s="72"/>
      <c r="C2576" s="72"/>
      <c r="D2576" s="72"/>
      <c r="E2576" s="72"/>
      <c r="F2576" s="72"/>
      <c r="G2576" s="73">
        <f>SUM(B2576:F2576)</f>
        <v>0</v>
      </c>
      <c r="H2576" s="74">
        <f t="shared" ref="H2576:L2576" si="1024">IFERROR(B2576/$G$2576,0)</f>
        <v>0</v>
      </c>
      <c r="I2576" s="74">
        <f t="shared" si="1024"/>
        <v>0</v>
      </c>
      <c r="J2576" s="74">
        <f t="shared" si="1024"/>
        <v>0</v>
      </c>
      <c r="K2576" s="74">
        <f t="shared" si="1024"/>
        <v>0</v>
      </c>
      <c r="L2576" s="74">
        <f t="shared" si="1024"/>
        <v>0</v>
      </c>
      <c r="M2576" s="54" t="s">
        <v>14</v>
      </c>
    </row>
    <row r="2577" spans="1:13" ht="15" customHeight="1" thickTop="1" thickBot="1" x14ac:dyDescent="0.3">
      <c r="A2577" s="170" t="s">
        <v>35</v>
      </c>
      <c r="B2577" s="171"/>
      <c r="C2577" s="171"/>
      <c r="D2577" s="171"/>
      <c r="E2577" s="171"/>
      <c r="F2577" s="172"/>
      <c r="G2577" s="75">
        <v>24</v>
      </c>
      <c r="H2577" s="63" t="s">
        <v>14</v>
      </c>
      <c r="I2577" s="63" t="s">
        <v>14</v>
      </c>
      <c r="J2577" s="63" t="s">
        <v>14</v>
      </c>
      <c r="K2577" s="63" t="s">
        <v>14</v>
      </c>
      <c r="L2577" s="63" t="s">
        <v>14</v>
      </c>
      <c r="M2577" s="63">
        <f>(M2557+M2564+M2569+M2575)/4</f>
        <v>0.9741319444444444</v>
      </c>
    </row>
    <row r="2578" spans="1:13" ht="15" customHeight="1" thickTop="1" x14ac:dyDescent="0.25">
      <c r="A2578" s="37"/>
      <c r="B2578" s="37"/>
      <c r="C2578" s="37"/>
      <c r="D2578" s="37"/>
      <c r="E2578" s="37"/>
      <c r="F2578" s="37"/>
      <c r="G2578" s="37"/>
      <c r="H2578" s="37"/>
      <c r="I2578" s="37"/>
      <c r="J2578" s="37"/>
      <c r="K2578" s="37"/>
      <c r="L2578" s="37"/>
      <c r="M2578" s="37"/>
    </row>
    <row r="2579" spans="1:13" ht="15" customHeight="1" thickBot="1" x14ac:dyDescent="0.3">
      <c r="A2579" s="37"/>
      <c r="B2579" s="37"/>
      <c r="C2579" s="37"/>
      <c r="D2579" s="37"/>
      <c r="E2579" s="37"/>
      <c r="F2579" s="37"/>
      <c r="G2579" s="37"/>
      <c r="H2579" s="37"/>
      <c r="I2579" s="37"/>
      <c r="J2579" s="37"/>
      <c r="K2579" s="37"/>
      <c r="L2579" s="37"/>
      <c r="M2579" s="37"/>
    </row>
    <row r="2580" spans="1:13" ht="15" customHeight="1" thickTop="1" thickBot="1" x14ac:dyDescent="0.3">
      <c r="A2580" s="39" t="s">
        <v>0</v>
      </c>
      <c r="B2580" s="153" t="s">
        <v>54</v>
      </c>
      <c r="C2580" s="154"/>
      <c r="D2580" s="154"/>
      <c r="E2580" s="154"/>
      <c r="F2580" s="154"/>
      <c r="G2580" s="155"/>
      <c r="H2580" s="156" t="s">
        <v>111</v>
      </c>
      <c r="I2580" s="157"/>
      <c r="J2580" s="158"/>
      <c r="K2580" s="40" t="s">
        <v>2</v>
      </c>
      <c r="L2580" s="159">
        <v>45318</v>
      </c>
      <c r="M2580" s="160"/>
    </row>
    <row r="2581" spans="1:13" ht="15" customHeight="1" thickBot="1" x14ac:dyDescent="0.3">
      <c r="A2581" s="161" t="s">
        <v>3</v>
      </c>
      <c r="B2581" s="162"/>
      <c r="C2581" s="162"/>
      <c r="D2581" s="162"/>
      <c r="E2581" s="162"/>
      <c r="F2581" s="162"/>
      <c r="G2581" s="163"/>
      <c r="H2581" s="41" t="s">
        <v>112</v>
      </c>
      <c r="I2581" s="167">
        <v>22</v>
      </c>
      <c r="J2581" s="155"/>
      <c r="K2581" s="42"/>
      <c r="L2581" s="41"/>
      <c r="M2581" s="41"/>
    </row>
    <row r="2582" spans="1:13" ht="15" customHeight="1" thickBot="1" x14ac:dyDescent="0.3">
      <c r="A2582" s="164"/>
      <c r="B2582" s="165"/>
      <c r="C2582" s="165"/>
      <c r="D2582" s="165"/>
      <c r="E2582" s="165"/>
      <c r="F2582" s="165"/>
      <c r="G2582" s="166"/>
      <c r="H2582" s="41" t="s">
        <v>113</v>
      </c>
      <c r="I2582" s="167">
        <v>2</v>
      </c>
      <c r="J2582" s="155"/>
      <c r="K2582" s="41"/>
      <c r="L2582" s="41"/>
      <c r="M2582" s="41"/>
    </row>
    <row r="2583" spans="1:13" ht="15" customHeight="1" thickBot="1" x14ac:dyDescent="0.3">
      <c r="A2583" s="43" t="s">
        <v>4</v>
      </c>
      <c r="B2583" s="168" t="s">
        <v>5</v>
      </c>
      <c r="C2583" s="169"/>
      <c r="D2583" s="169"/>
      <c r="E2583" s="169"/>
      <c r="F2583" s="169"/>
      <c r="G2583" s="169"/>
      <c r="H2583" s="167" t="s">
        <v>5</v>
      </c>
      <c r="I2583" s="154"/>
      <c r="J2583" s="154"/>
      <c r="K2583" s="154"/>
      <c r="L2583" s="154"/>
      <c r="M2583" s="155"/>
    </row>
    <row r="2584" spans="1:13" ht="15" customHeight="1" thickTop="1" thickBot="1" x14ac:dyDescent="0.3">
      <c r="A2584" s="44" t="s">
        <v>6</v>
      </c>
      <c r="B2584" s="45" t="s">
        <v>7</v>
      </c>
      <c r="C2584" s="45" t="s">
        <v>8</v>
      </c>
      <c r="D2584" s="45" t="s">
        <v>9</v>
      </c>
      <c r="E2584" s="45" t="s">
        <v>10</v>
      </c>
      <c r="F2584" s="45" t="s">
        <v>11</v>
      </c>
      <c r="G2584" s="46" t="s">
        <v>12</v>
      </c>
      <c r="H2584" s="47" t="s">
        <v>7</v>
      </c>
      <c r="I2584" s="47" t="s">
        <v>8</v>
      </c>
      <c r="J2584" s="47" t="s">
        <v>9</v>
      </c>
      <c r="K2584" s="47" t="s">
        <v>10</v>
      </c>
      <c r="L2584" s="47" t="s">
        <v>11</v>
      </c>
      <c r="M2584" s="48" t="s">
        <v>12</v>
      </c>
    </row>
    <row r="2585" spans="1:13" ht="15" customHeight="1" thickTop="1" thickBot="1" x14ac:dyDescent="0.3">
      <c r="A2585" s="49" t="s">
        <v>13</v>
      </c>
      <c r="B2585" s="50"/>
      <c r="C2585" s="50"/>
      <c r="D2585" s="50"/>
      <c r="E2585" s="50">
        <v>5</v>
      </c>
      <c r="F2585" s="50">
        <v>19</v>
      </c>
      <c r="G2585" s="51">
        <f t="shared" ref="G2585:G2587" si="1025">SUM(B2585:F2585)</f>
        <v>24</v>
      </c>
      <c r="H2585" s="52">
        <f t="shared" ref="H2585:L2587" si="1026">IFERROR(B2585/$G$2585,0)</f>
        <v>0</v>
      </c>
      <c r="I2585" s="52">
        <f t="shared" si="1026"/>
        <v>0</v>
      </c>
      <c r="J2585" s="52">
        <f t="shared" si="1026"/>
        <v>0</v>
      </c>
      <c r="K2585" s="52">
        <f t="shared" si="1026"/>
        <v>0.20833333333333334</v>
      </c>
      <c r="L2585" s="52">
        <f t="shared" si="1026"/>
        <v>0.79166666666666663</v>
      </c>
      <c r="M2585" s="53" t="s">
        <v>14</v>
      </c>
    </row>
    <row r="2586" spans="1:13" ht="15" customHeight="1" thickTop="1" thickBot="1" x14ac:dyDescent="0.3">
      <c r="A2586" s="49" t="s">
        <v>15</v>
      </c>
      <c r="B2586" s="50"/>
      <c r="C2586" s="50"/>
      <c r="D2586" s="50"/>
      <c r="E2586" s="50">
        <v>5</v>
      </c>
      <c r="F2586" s="50">
        <v>19</v>
      </c>
      <c r="G2586" s="51">
        <f t="shared" si="1025"/>
        <v>24</v>
      </c>
      <c r="H2586" s="52">
        <f t="shared" si="1026"/>
        <v>0</v>
      </c>
      <c r="I2586" s="52">
        <f t="shared" si="1026"/>
        <v>0</v>
      </c>
      <c r="J2586" s="52">
        <f t="shared" si="1026"/>
        <v>0</v>
      </c>
      <c r="K2586" s="52">
        <f t="shared" si="1026"/>
        <v>0.20833333333333334</v>
      </c>
      <c r="L2586" s="52">
        <f t="shared" si="1026"/>
        <v>0.79166666666666663</v>
      </c>
      <c r="M2586" s="54" t="s">
        <v>14</v>
      </c>
    </row>
    <row r="2587" spans="1:13" ht="15" customHeight="1" thickTop="1" thickBot="1" x14ac:dyDescent="0.3">
      <c r="A2587" s="49" t="s">
        <v>16</v>
      </c>
      <c r="B2587" s="50"/>
      <c r="C2587" s="50"/>
      <c r="D2587" s="50"/>
      <c r="E2587" s="50">
        <v>6</v>
      </c>
      <c r="F2587" s="50">
        <v>18</v>
      </c>
      <c r="G2587" s="51">
        <f t="shared" si="1025"/>
        <v>24</v>
      </c>
      <c r="H2587" s="52">
        <f t="shared" si="1026"/>
        <v>0</v>
      </c>
      <c r="I2587" s="52">
        <f t="shared" si="1026"/>
        <v>0</v>
      </c>
      <c r="J2587" s="52">
        <f t="shared" si="1026"/>
        <v>0</v>
      </c>
      <c r="K2587" s="52">
        <f t="shared" si="1026"/>
        <v>0.25</v>
      </c>
      <c r="L2587" s="52">
        <f t="shared" si="1026"/>
        <v>0.75</v>
      </c>
      <c r="M2587" s="54" t="s">
        <v>14</v>
      </c>
    </row>
    <row r="2588" spans="1:13" ht="15" customHeight="1" thickTop="1" thickBot="1" x14ac:dyDescent="0.3">
      <c r="A2588" s="55" t="s">
        <v>17</v>
      </c>
      <c r="B2588" s="56">
        <f t="shared" ref="B2588:E2588" si="1027">IFERROR(AVERAGE(B2585:B2587),0)</f>
        <v>0</v>
      </c>
      <c r="C2588" s="56">
        <f t="shared" si="1027"/>
        <v>0</v>
      </c>
      <c r="D2588" s="56">
        <f t="shared" si="1027"/>
        <v>0</v>
      </c>
      <c r="E2588" s="56">
        <f t="shared" si="1027"/>
        <v>5.333333333333333</v>
      </c>
      <c r="F2588" s="56"/>
      <c r="G2588" s="56">
        <f>SUM(AVERAGE(G2585:G2587))</f>
        <v>24</v>
      </c>
      <c r="H2588" s="57">
        <f>AVERAGE(H2585:H2587)*0.2</f>
        <v>0</v>
      </c>
      <c r="I2588" s="57">
        <f>AVERAGE(I2585:I2587)*0.4</f>
        <v>0</v>
      </c>
      <c r="J2588" s="57">
        <f>AVERAGE(J2585:J2587)*0.6</f>
        <v>0</v>
      </c>
      <c r="K2588" s="57">
        <f>AVERAGE(K2585:K2587)*0.8</f>
        <v>0.17777777777777781</v>
      </c>
      <c r="L2588" s="57">
        <f>AVERAGE(L2585:L2587)*1</f>
        <v>0.77777777777777768</v>
      </c>
      <c r="M2588" s="58">
        <f>SUM(H2588:L2588)</f>
        <v>0.95555555555555549</v>
      </c>
    </row>
    <row r="2589" spans="1:13" ht="15" customHeight="1" thickTop="1" thickBot="1" x14ac:dyDescent="0.3">
      <c r="A2589" s="59" t="s">
        <v>18</v>
      </c>
      <c r="B2589" s="45" t="s">
        <v>7</v>
      </c>
      <c r="C2589" s="45" t="s">
        <v>8</v>
      </c>
      <c r="D2589" s="45" t="s">
        <v>9</v>
      </c>
      <c r="E2589" s="45" t="s">
        <v>10</v>
      </c>
      <c r="F2589" s="45"/>
      <c r="G2589" s="46" t="s">
        <v>12</v>
      </c>
      <c r="H2589" s="45" t="s">
        <v>7</v>
      </c>
      <c r="I2589" s="45" t="s">
        <v>8</v>
      </c>
      <c r="J2589" s="45" t="s">
        <v>9</v>
      </c>
      <c r="K2589" s="45" t="s">
        <v>10</v>
      </c>
      <c r="L2589" s="60" t="s">
        <v>11</v>
      </c>
      <c r="M2589" s="46" t="s">
        <v>12</v>
      </c>
    </row>
    <row r="2590" spans="1:13" ht="15" customHeight="1" thickTop="1" thickBot="1" x14ac:dyDescent="0.3">
      <c r="A2590" s="49" t="s">
        <v>19</v>
      </c>
      <c r="B2590" s="50"/>
      <c r="C2590" s="50"/>
      <c r="D2590" s="50"/>
      <c r="E2590" s="50">
        <v>5</v>
      </c>
      <c r="F2590" s="50">
        <v>19</v>
      </c>
      <c r="G2590" s="51">
        <f t="shared" ref="G2590:G2594" si="1028">SUM(B2590:F2590)</f>
        <v>24</v>
      </c>
      <c r="H2590" s="52">
        <f t="shared" ref="H2590:L2594" si="1029">IFERROR(B2590/$G$2590,0)</f>
        <v>0</v>
      </c>
      <c r="I2590" s="52">
        <f t="shared" si="1029"/>
        <v>0</v>
      </c>
      <c r="J2590" s="52">
        <f t="shared" si="1029"/>
        <v>0</v>
      </c>
      <c r="K2590" s="52">
        <f t="shared" si="1029"/>
        <v>0.20833333333333334</v>
      </c>
      <c r="L2590" s="52">
        <f t="shared" si="1029"/>
        <v>0.79166666666666663</v>
      </c>
      <c r="M2590" s="54" t="s">
        <v>14</v>
      </c>
    </row>
    <row r="2591" spans="1:13" ht="15" customHeight="1" thickTop="1" thickBot="1" x14ac:dyDescent="0.3">
      <c r="A2591" s="49" t="s">
        <v>20</v>
      </c>
      <c r="B2591" s="50"/>
      <c r="C2591" s="50"/>
      <c r="D2591" s="50"/>
      <c r="E2591" s="50">
        <v>4</v>
      </c>
      <c r="F2591" s="50">
        <v>20</v>
      </c>
      <c r="G2591" s="51">
        <f t="shared" si="1028"/>
        <v>24</v>
      </c>
      <c r="H2591" s="52">
        <f t="shared" si="1029"/>
        <v>0</v>
      </c>
      <c r="I2591" s="52">
        <f t="shared" si="1029"/>
        <v>0</v>
      </c>
      <c r="J2591" s="52">
        <f t="shared" si="1029"/>
        <v>0</v>
      </c>
      <c r="K2591" s="52">
        <f t="shared" si="1029"/>
        <v>0.16666666666666666</v>
      </c>
      <c r="L2591" s="52">
        <f t="shared" si="1029"/>
        <v>0.83333333333333337</v>
      </c>
      <c r="M2591" s="54" t="s">
        <v>14</v>
      </c>
    </row>
    <row r="2592" spans="1:13" ht="15" customHeight="1" thickTop="1" thickBot="1" x14ac:dyDescent="0.3">
      <c r="A2592" s="49" t="s">
        <v>21</v>
      </c>
      <c r="B2592" s="50"/>
      <c r="C2592" s="50"/>
      <c r="D2592" s="50"/>
      <c r="E2592" s="50">
        <v>5</v>
      </c>
      <c r="F2592" s="50">
        <v>19</v>
      </c>
      <c r="G2592" s="51">
        <f t="shared" si="1028"/>
        <v>24</v>
      </c>
      <c r="H2592" s="52">
        <f t="shared" si="1029"/>
        <v>0</v>
      </c>
      <c r="I2592" s="52">
        <f t="shared" si="1029"/>
        <v>0</v>
      </c>
      <c r="J2592" s="52">
        <f t="shared" si="1029"/>
        <v>0</v>
      </c>
      <c r="K2592" s="52">
        <f t="shared" si="1029"/>
        <v>0.20833333333333334</v>
      </c>
      <c r="L2592" s="52">
        <f t="shared" si="1029"/>
        <v>0.79166666666666663</v>
      </c>
      <c r="M2592" s="54" t="s">
        <v>14</v>
      </c>
    </row>
    <row r="2593" spans="1:13" ht="15" customHeight="1" thickTop="1" thickBot="1" x14ac:dyDescent="0.3">
      <c r="A2593" s="49" t="s">
        <v>22</v>
      </c>
      <c r="B2593" s="50"/>
      <c r="C2593" s="50"/>
      <c r="D2593" s="50">
        <v>1</v>
      </c>
      <c r="E2593" s="50">
        <v>5</v>
      </c>
      <c r="F2593" s="50">
        <v>18</v>
      </c>
      <c r="G2593" s="51">
        <f t="shared" si="1028"/>
        <v>24</v>
      </c>
      <c r="H2593" s="52">
        <f t="shared" si="1029"/>
        <v>0</v>
      </c>
      <c r="I2593" s="52">
        <f t="shared" si="1029"/>
        <v>0</v>
      </c>
      <c r="J2593" s="52">
        <f t="shared" si="1029"/>
        <v>4.1666666666666664E-2</v>
      </c>
      <c r="K2593" s="52">
        <f t="shared" si="1029"/>
        <v>0.20833333333333334</v>
      </c>
      <c r="L2593" s="52">
        <f t="shared" si="1029"/>
        <v>0.75</v>
      </c>
      <c r="M2593" s="54" t="s">
        <v>14</v>
      </c>
    </row>
    <row r="2594" spans="1:13" ht="15" customHeight="1" thickTop="1" thickBot="1" x14ac:dyDescent="0.3">
      <c r="A2594" s="49" t="s">
        <v>23</v>
      </c>
      <c r="B2594" s="50"/>
      <c r="C2594" s="50"/>
      <c r="D2594" s="50"/>
      <c r="E2594" s="50">
        <v>5</v>
      </c>
      <c r="F2594" s="50">
        <v>19</v>
      </c>
      <c r="G2594" s="51">
        <f t="shared" si="1028"/>
        <v>24</v>
      </c>
      <c r="H2594" s="52">
        <f t="shared" si="1029"/>
        <v>0</v>
      </c>
      <c r="I2594" s="52">
        <f t="shared" si="1029"/>
        <v>0</v>
      </c>
      <c r="J2594" s="52">
        <f t="shared" si="1029"/>
        <v>0</v>
      </c>
      <c r="K2594" s="52">
        <f t="shared" si="1029"/>
        <v>0.20833333333333334</v>
      </c>
      <c r="L2594" s="52">
        <f t="shared" si="1029"/>
        <v>0.79166666666666663</v>
      </c>
      <c r="M2594" s="54"/>
    </row>
    <row r="2595" spans="1:13" ht="15" customHeight="1" thickTop="1" thickBot="1" x14ac:dyDescent="0.3">
      <c r="A2595" s="55" t="s">
        <v>24</v>
      </c>
      <c r="B2595" s="56">
        <f t="shared" ref="B2595:E2595" si="1030">IFERROR(AVERAGE(B2590:B2594),0)</f>
        <v>0</v>
      </c>
      <c r="C2595" s="56">
        <f t="shared" si="1030"/>
        <v>0</v>
      </c>
      <c r="D2595" s="56">
        <f t="shared" si="1030"/>
        <v>1</v>
      </c>
      <c r="E2595" s="56">
        <f t="shared" si="1030"/>
        <v>4.8</v>
      </c>
      <c r="F2595" s="56"/>
      <c r="G2595" s="56">
        <f>SUM(AVERAGE(G2590:G2594))</f>
        <v>24</v>
      </c>
      <c r="H2595" s="58">
        <f>AVERAGE(H2590:H2594)*0.2</f>
        <v>0</v>
      </c>
      <c r="I2595" s="58">
        <f>AVERAGE(I2590:I2594)*0.4</f>
        <v>0</v>
      </c>
      <c r="J2595" s="58">
        <f>AVERAGE(J2590:J2594)*0.6</f>
        <v>5.0000000000000001E-3</v>
      </c>
      <c r="K2595" s="58">
        <f>AVERAGE(K2590:K2594)*0.8</f>
        <v>0.16000000000000003</v>
      </c>
      <c r="L2595" s="61">
        <f>AVERAGE(L2590:L2594)*1</f>
        <v>0.79166666666666663</v>
      </c>
      <c r="M2595" s="58">
        <f>SUM(H2595:L2595)</f>
        <v>0.95666666666666667</v>
      </c>
    </row>
    <row r="2596" spans="1:13" ht="15" customHeight="1" thickTop="1" thickBot="1" x14ac:dyDescent="0.3">
      <c r="A2596" s="59" t="s">
        <v>25</v>
      </c>
      <c r="B2596" s="45" t="s">
        <v>7</v>
      </c>
      <c r="C2596" s="45" t="s">
        <v>8</v>
      </c>
      <c r="D2596" s="45" t="s">
        <v>9</v>
      </c>
      <c r="E2596" s="45" t="s">
        <v>10</v>
      </c>
      <c r="F2596" s="45" t="s">
        <v>11</v>
      </c>
      <c r="G2596" s="46" t="s">
        <v>12</v>
      </c>
      <c r="H2596" s="45" t="s">
        <v>7</v>
      </c>
      <c r="I2596" s="45" t="s">
        <v>8</v>
      </c>
      <c r="J2596" s="45" t="s">
        <v>9</v>
      </c>
      <c r="K2596" s="45" t="s">
        <v>10</v>
      </c>
      <c r="L2596" s="60" t="s">
        <v>11</v>
      </c>
      <c r="M2596" s="46" t="s">
        <v>12</v>
      </c>
    </row>
    <row r="2597" spans="1:13" ht="15" customHeight="1" thickTop="1" thickBot="1" x14ac:dyDescent="0.3">
      <c r="A2597" s="49" t="s">
        <v>26</v>
      </c>
      <c r="B2597" s="50">
        <v>1</v>
      </c>
      <c r="C2597" s="50"/>
      <c r="D2597" s="50">
        <v>1</v>
      </c>
      <c r="E2597" s="50">
        <v>7</v>
      </c>
      <c r="F2597" s="50">
        <v>15</v>
      </c>
      <c r="G2597" s="51">
        <f t="shared" ref="G2597:G2599" si="1031">SUM(B2597:F2597)</f>
        <v>24</v>
      </c>
      <c r="H2597" s="52">
        <f t="shared" ref="H2597:L2599" si="1032">IFERROR(B2597/$G$2597,0)</f>
        <v>4.1666666666666664E-2</v>
      </c>
      <c r="I2597" s="52">
        <f t="shared" si="1032"/>
        <v>0</v>
      </c>
      <c r="J2597" s="52">
        <f t="shared" si="1032"/>
        <v>4.1666666666666664E-2</v>
      </c>
      <c r="K2597" s="52">
        <f t="shared" si="1032"/>
        <v>0.29166666666666669</v>
      </c>
      <c r="L2597" s="52">
        <f t="shared" si="1032"/>
        <v>0.625</v>
      </c>
      <c r="M2597" s="54" t="s">
        <v>14</v>
      </c>
    </row>
    <row r="2598" spans="1:13" ht="15" customHeight="1" thickTop="1" thickBot="1" x14ac:dyDescent="0.3">
      <c r="A2598" s="49" t="s">
        <v>27</v>
      </c>
      <c r="B2598" s="50"/>
      <c r="C2598" s="50">
        <v>2</v>
      </c>
      <c r="D2598" s="50">
        <v>1</v>
      </c>
      <c r="E2598" s="50">
        <v>6</v>
      </c>
      <c r="F2598" s="50">
        <v>15</v>
      </c>
      <c r="G2598" s="51">
        <f t="shared" si="1031"/>
        <v>24</v>
      </c>
      <c r="H2598" s="52">
        <f t="shared" si="1032"/>
        <v>0</v>
      </c>
      <c r="I2598" s="52">
        <f t="shared" si="1032"/>
        <v>8.3333333333333329E-2</v>
      </c>
      <c r="J2598" s="52">
        <f t="shared" si="1032"/>
        <v>4.1666666666666664E-2</v>
      </c>
      <c r="K2598" s="52">
        <f t="shared" si="1032"/>
        <v>0.25</v>
      </c>
      <c r="L2598" s="52">
        <f t="shared" si="1032"/>
        <v>0.625</v>
      </c>
      <c r="M2598" s="54" t="s">
        <v>14</v>
      </c>
    </row>
    <row r="2599" spans="1:13" ht="15" customHeight="1" thickTop="1" thickBot="1" x14ac:dyDescent="0.3">
      <c r="A2599" s="49" t="s">
        <v>28</v>
      </c>
      <c r="B2599" s="50"/>
      <c r="C2599" s="50"/>
      <c r="D2599" s="50">
        <v>2</v>
      </c>
      <c r="E2599" s="50">
        <v>7</v>
      </c>
      <c r="F2599" s="50">
        <v>15</v>
      </c>
      <c r="G2599" s="51">
        <f t="shared" si="1031"/>
        <v>24</v>
      </c>
      <c r="H2599" s="52">
        <f t="shared" si="1032"/>
        <v>0</v>
      </c>
      <c r="I2599" s="52">
        <f t="shared" si="1032"/>
        <v>0</v>
      </c>
      <c r="J2599" s="52">
        <f t="shared" si="1032"/>
        <v>8.3333333333333329E-2</v>
      </c>
      <c r="K2599" s="52">
        <f t="shared" si="1032"/>
        <v>0.29166666666666669</v>
      </c>
      <c r="L2599" s="52">
        <f t="shared" si="1032"/>
        <v>0.625</v>
      </c>
      <c r="M2599" s="54" t="s">
        <v>14</v>
      </c>
    </row>
    <row r="2600" spans="1:13" ht="15" customHeight="1" thickTop="1" thickBot="1" x14ac:dyDescent="0.3">
      <c r="A2600" s="55" t="s">
        <v>24</v>
      </c>
      <c r="B2600" s="56">
        <f t="shared" ref="B2600:F2600" si="1033">IFERROR(AVERAGE(B2597:B2599),0)</f>
        <v>1</v>
      </c>
      <c r="C2600" s="56">
        <f t="shared" si="1033"/>
        <v>2</v>
      </c>
      <c r="D2600" s="62">
        <f t="shared" si="1033"/>
        <v>1.3333333333333333</v>
      </c>
      <c r="E2600" s="62">
        <f t="shared" si="1033"/>
        <v>6.666666666666667</v>
      </c>
      <c r="F2600" s="62">
        <f t="shared" si="1033"/>
        <v>15</v>
      </c>
      <c r="G2600" s="62">
        <f>SUM(AVERAGE(G2597:G2599))</f>
        <v>24</v>
      </c>
      <c r="H2600" s="58">
        <f>AVERAGE(H2597:H2599)*0.2</f>
        <v>2.7777777777777779E-3</v>
      </c>
      <c r="I2600" s="58">
        <f>AVERAGE(I2597:I2599)*0.4</f>
        <v>1.1111111111111112E-2</v>
      </c>
      <c r="J2600" s="58">
        <f>AVERAGE(J2597:J2599)*0.6</f>
        <v>3.3333333333333333E-2</v>
      </c>
      <c r="K2600" s="58">
        <f>AVERAGE(K2597:K2599)*0.8</f>
        <v>0.22222222222222229</v>
      </c>
      <c r="L2600" s="61">
        <f>AVERAGE(L2597:L2599)*1</f>
        <v>0.625</v>
      </c>
      <c r="M2600" s="63">
        <f>SUM(H2600:L2600)</f>
        <v>0.89444444444444449</v>
      </c>
    </row>
    <row r="2601" spans="1:13" ht="15" customHeight="1" thickTop="1" thickBot="1" x14ac:dyDescent="0.3">
      <c r="A2601" s="44" t="s">
        <v>29</v>
      </c>
      <c r="B2601" s="45" t="s">
        <v>7</v>
      </c>
      <c r="C2601" s="45" t="s">
        <v>8</v>
      </c>
      <c r="D2601" s="45" t="s">
        <v>9</v>
      </c>
      <c r="E2601" s="45" t="s">
        <v>10</v>
      </c>
      <c r="F2601" s="45" t="s">
        <v>11</v>
      </c>
      <c r="G2601" s="46" t="s">
        <v>12</v>
      </c>
      <c r="H2601" s="45" t="s">
        <v>7</v>
      </c>
      <c r="I2601" s="45" t="s">
        <v>8</v>
      </c>
      <c r="J2601" s="45" t="s">
        <v>9</v>
      </c>
      <c r="K2601" s="45" t="s">
        <v>10</v>
      </c>
      <c r="L2601" s="60" t="s">
        <v>11</v>
      </c>
      <c r="M2601" s="46" t="s">
        <v>12</v>
      </c>
    </row>
    <row r="2602" spans="1:13" ht="15" customHeight="1" thickTop="1" thickBot="1" x14ac:dyDescent="0.3">
      <c r="A2602" s="64" t="s">
        <v>30</v>
      </c>
      <c r="B2602" s="65"/>
      <c r="C2602" s="65"/>
      <c r="D2602" s="65">
        <v>1</v>
      </c>
      <c r="E2602" s="50">
        <v>6</v>
      </c>
      <c r="F2602" s="50">
        <v>17</v>
      </c>
      <c r="G2602" s="66">
        <f t="shared" ref="G2602:G2605" si="1034">SUM(B2602:F2602)</f>
        <v>24</v>
      </c>
      <c r="H2602" s="67">
        <f t="shared" ref="H2602:L2605" si="1035">IFERROR(B2602/$G$2602,0)</f>
        <v>0</v>
      </c>
      <c r="I2602" s="67">
        <f t="shared" si="1035"/>
        <v>0</v>
      </c>
      <c r="J2602" s="67">
        <f t="shared" si="1035"/>
        <v>4.1666666666666664E-2</v>
      </c>
      <c r="K2602" s="67">
        <f t="shared" si="1035"/>
        <v>0.25</v>
      </c>
      <c r="L2602" s="67">
        <f t="shared" si="1035"/>
        <v>0.70833333333333337</v>
      </c>
      <c r="M2602" s="54" t="s">
        <v>14</v>
      </c>
    </row>
    <row r="2603" spans="1:13" ht="15" customHeight="1" thickTop="1" thickBot="1" x14ac:dyDescent="0.3">
      <c r="A2603" s="64" t="s">
        <v>31</v>
      </c>
      <c r="B2603" s="65"/>
      <c r="C2603" s="65"/>
      <c r="D2603" s="65"/>
      <c r="E2603" s="50">
        <v>7</v>
      </c>
      <c r="F2603" s="50">
        <v>17</v>
      </c>
      <c r="G2603" s="66">
        <f t="shared" si="1034"/>
        <v>24</v>
      </c>
      <c r="H2603" s="67">
        <f t="shared" si="1035"/>
        <v>0</v>
      </c>
      <c r="I2603" s="67">
        <f t="shared" si="1035"/>
        <v>0</v>
      </c>
      <c r="J2603" s="67">
        <f t="shared" si="1035"/>
        <v>0</v>
      </c>
      <c r="K2603" s="67">
        <f t="shared" si="1035"/>
        <v>0.29166666666666669</v>
      </c>
      <c r="L2603" s="67">
        <f t="shared" si="1035"/>
        <v>0.70833333333333337</v>
      </c>
      <c r="M2603" s="54" t="s">
        <v>14</v>
      </c>
    </row>
    <row r="2604" spans="1:13" ht="15" customHeight="1" thickTop="1" thickBot="1" x14ac:dyDescent="0.3">
      <c r="A2604" s="64" t="s">
        <v>32</v>
      </c>
      <c r="B2604" s="65"/>
      <c r="C2604" s="65"/>
      <c r="D2604" s="65"/>
      <c r="E2604" s="50">
        <v>6</v>
      </c>
      <c r="F2604" s="50">
        <v>18</v>
      </c>
      <c r="G2604" s="66">
        <f t="shared" si="1034"/>
        <v>24</v>
      </c>
      <c r="H2604" s="67">
        <f t="shared" si="1035"/>
        <v>0</v>
      </c>
      <c r="I2604" s="67">
        <f t="shared" si="1035"/>
        <v>0</v>
      </c>
      <c r="J2604" s="67">
        <f t="shared" si="1035"/>
        <v>0</v>
      </c>
      <c r="K2604" s="67">
        <f t="shared" si="1035"/>
        <v>0.25</v>
      </c>
      <c r="L2604" s="67">
        <f t="shared" si="1035"/>
        <v>0.75</v>
      </c>
      <c r="M2604" s="54" t="s">
        <v>14</v>
      </c>
    </row>
    <row r="2605" spans="1:13" ht="15" customHeight="1" thickTop="1" thickBot="1" x14ac:dyDescent="0.3">
      <c r="A2605" s="64" t="s">
        <v>33</v>
      </c>
      <c r="B2605" s="65"/>
      <c r="C2605" s="65"/>
      <c r="D2605" s="65"/>
      <c r="E2605" s="50">
        <v>4</v>
      </c>
      <c r="F2605" s="50">
        <v>20</v>
      </c>
      <c r="G2605" s="66">
        <f t="shared" si="1034"/>
        <v>24</v>
      </c>
      <c r="H2605" s="67">
        <f t="shared" si="1035"/>
        <v>0</v>
      </c>
      <c r="I2605" s="67">
        <f t="shared" si="1035"/>
        <v>0</v>
      </c>
      <c r="J2605" s="67">
        <f t="shared" si="1035"/>
        <v>0</v>
      </c>
      <c r="K2605" s="67">
        <f t="shared" si="1035"/>
        <v>0.16666666666666666</v>
      </c>
      <c r="L2605" s="67">
        <f t="shared" si="1035"/>
        <v>0.83333333333333337</v>
      </c>
      <c r="M2605" s="54" t="s">
        <v>14</v>
      </c>
    </row>
    <row r="2606" spans="1:13" ht="15" customHeight="1" thickTop="1" thickBot="1" x14ac:dyDescent="0.3">
      <c r="A2606" s="68" t="s">
        <v>24</v>
      </c>
      <c r="B2606" s="69">
        <f t="shared" ref="B2606:F2606" si="1036">IFERROR(AVERAGE(B2602:B2605),0)</f>
        <v>0</v>
      </c>
      <c r="C2606" s="69">
        <f t="shared" si="1036"/>
        <v>0</v>
      </c>
      <c r="D2606" s="69">
        <f t="shared" si="1036"/>
        <v>1</v>
      </c>
      <c r="E2606" s="69">
        <f t="shared" si="1036"/>
        <v>5.75</v>
      </c>
      <c r="F2606" s="69">
        <f t="shared" si="1036"/>
        <v>18</v>
      </c>
      <c r="G2606" s="69">
        <f>SUM(AVERAGE(G2602:G2605))</f>
        <v>24</v>
      </c>
      <c r="H2606" s="63">
        <f>AVERAGE(H2602:H2605)*0.2</f>
        <v>0</v>
      </c>
      <c r="I2606" s="63">
        <f>AVERAGE(I2602:I2605)*0.4</f>
        <v>0</v>
      </c>
      <c r="J2606" s="63">
        <f>AVERAGE(J2602:J2605)*0.6</f>
        <v>6.2499999999999995E-3</v>
      </c>
      <c r="K2606" s="63">
        <f>AVERAGE(K2602:K2605)*0.8</f>
        <v>0.19166666666666668</v>
      </c>
      <c r="L2606" s="70">
        <f>AVERAGE(L2602:L2605)*1</f>
        <v>0.75000000000000011</v>
      </c>
      <c r="M2606" s="63">
        <f>SUM(H2606:L2606)</f>
        <v>0.94791666666666674</v>
      </c>
    </row>
    <row r="2607" spans="1:13" ht="15" customHeight="1" thickTop="1" thickBot="1" x14ac:dyDescent="0.3">
      <c r="A2607" s="71" t="s">
        <v>114</v>
      </c>
      <c r="B2607" s="72"/>
      <c r="C2607" s="72"/>
      <c r="D2607" s="72"/>
      <c r="E2607" s="72"/>
      <c r="F2607" s="72"/>
      <c r="G2607" s="73">
        <f>SUM(B2607:F2607)</f>
        <v>0</v>
      </c>
      <c r="H2607" s="74">
        <f t="shared" ref="H2607:L2607" si="1037">IFERROR(B2607/$G$2607,0)</f>
        <v>0</v>
      </c>
      <c r="I2607" s="74">
        <f t="shared" si="1037"/>
        <v>0</v>
      </c>
      <c r="J2607" s="74">
        <f t="shared" si="1037"/>
        <v>0</v>
      </c>
      <c r="K2607" s="74">
        <f t="shared" si="1037"/>
        <v>0</v>
      </c>
      <c r="L2607" s="74">
        <f t="shared" si="1037"/>
        <v>0</v>
      </c>
      <c r="M2607" s="54" t="s">
        <v>14</v>
      </c>
    </row>
    <row r="2608" spans="1:13" ht="15" customHeight="1" thickTop="1" thickBot="1" x14ac:dyDescent="0.3">
      <c r="A2608" s="170" t="s">
        <v>35</v>
      </c>
      <c r="B2608" s="171"/>
      <c r="C2608" s="171"/>
      <c r="D2608" s="171"/>
      <c r="E2608" s="171"/>
      <c r="F2608" s="172"/>
      <c r="G2608" s="75">
        <v>24</v>
      </c>
      <c r="H2608" s="63" t="s">
        <v>14</v>
      </c>
      <c r="I2608" s="63" t="s">
        <v>14</v>
      </c>
      <c r="J2608" s="63" t="s">
        <v>14</v>
      </c>
      <c r="K2608" s="63" t="s">
        <v>14</v>
      </c>
      <c r="L2608" s="63" t="s">
        <v>14</v>
      </c>
      <c r="M2608" s="63">
        <f>(M2588+M2595+M2600+M2606)/4</f>
        <v>0.9386458333333334</v>
      </c>
    </row>
    <row r="2609" spans="1:13" ht="15" customHeight="1" thickTop="1" x14ac:dyDescent="0.25">
      <c r="A2609" s="37"/>
      <c r="B2609" s="37"/>
      <c r="C2609" s="37"/>
      <c r="D2609" s="37"/>
      <c r="E2609" s="37"/>
      <c r="F2609" s="37"/>
      <c r="G2609" s="37"/>
      <c r="H2609" s="37"/>
      <c r="I2609" s="37"/>
      <c r="J2609" s="37"/>
      <c r="K2609" s="37"/>
      <c r="L2609" s="37"/>
      <c r="M2609" s="37"/>
    </row>
    <row r="2610" spans="1:13" ht="15" customHeight="1" thickBot="1" x14ac:dyDescent="0.3">
      <c r="A2610" s="37"/>
      <c r="B2610" s="37"/>
      <c r="C2610" s="37"/>
      <c r="D2610" s="37"/>
      <c r="E2610" s="37"/>
      <c r="F2610" s="37"/>
      <c r="G2610" s="37"/>
      <c r="H2610" s="37"/>
      <c r="I2610" s="37"/>
      <c r="J2610" s="37"/>
      <c r="K2610" s="37"/>
      <c r="L2610" s="37"/>
      <c r="M2610" s="37"/>
    </row>
    <row r="2611" spans="1:13" ht="15" customHeight="1" thickTop="1" thickBot="1" x14ac:dyDescent="0.3">
      <c r="A2611" s="39" t="s">
        <v>0</v>
      </c>
      <c r="B2611" s="153" t="s">
        <v>177</v>
      </c>
      <c r="C2611" s="154"/>
      <c r="D2611" s="154"/>
      <c r="E2611" s="154"/>
      <c r="F2611" s="154"/>
      <c r="G2611" s="155"/>
      <c r="H2611" s="156" t="s">
        <v>111</v>
      </c>
      <c r="I2611" s="157"/>
      <c r="J2611" s="158"/>
      <c r="K2611" s="40" t="s">
        <v>2</v>
      </c>
      <c r="L2611" s="159">
        <v>45327</v>
      </c>
      <c r="M2611" s="160"/>
    </row>
    <row r="2612" spans="1:13" ht="15" customHeight="1" thickBot="1" x14ac:dyDescent="0.3">
      <c r="A2612" s="161" t="s">
        <v>3</v>
      </c>
      <c r="B2612" s="162"/>
      <c r="C2612" s="162"/>
      <c r="D2612" s="162"/>
      <c r="E2612" s="162"/>
      <c r="F2612" s="162"/>
      <c r="G2612" s="163"/>
      <c r="H2612" s="41" t="s">
        <v>112</v>
      </c>
      <c r="I2612" s="167">
        <v>14</v>
      </c>
      <c r="J2612" s="155"/>
      <c r="K2612" s="42"/>
      <c r="L2612" s="41"/>
      <c r="M2612" s="41"/>
    </row>
    <row r="2613" spans="1:13" ht="15" customHeight="1" thickBot="1" x14ac:dyDescent="0.3">
      <c r="A2613" s="164"/>
      <c r="B2613" s="165"/>
      <c r="C2613" s="165"/>
      <c r="D2613" s="165"/>
      <c r="E2613" s="165"/>
      <c r="F2613" s="165"/>
      <c r="G2613" s="166"/>
      <c r="H2613" s="41" t="s">
        <v>113</v>
      </c>
      <c r="I2613" s="167">
        <v>2</v>
      </c>
      <c r="J2613" s="155"/>
      <c r="K2613" s="41"/>
      <c r="L2613" s="41"/>
      <c r="M2613" s="41"/>
    </row>
    <row r="2614" spans="1:13" ht="15" customHeight="1" thickBot="1" x14ac:dyDescent="0.3">
      <c r="A2614" s="43" t="s">
        <v>4</v>
      </c>
      <c r="B2614" s="168" t="s">
        <v>5</v>
      </c>
      <c r="C2614" s="169"/>
      <c r="D2614" s="169"/>
      <c r="E2614" s="169"/>
      <c r="F2614" s="169"/>
      <c r="G2614" s="169"/>
      <c r="H2614" s="167" t="s">
        <v>5</v>
      </c>
      <c r="I2614" s="154"/>
      <c r="J2614" s="154"/>
      <c r="K2614" s="154"/>
      <c r="L2614" s="154"/>
      <c r="M2614" s="155"/>
    </row>
    <row r="2615" spans="1:13" ht="15" customHeight="1" thickTop="1" thickBot="1" x14ac:dyDescent="0.3">
      <c r="A2615" s="44" t="s">
        <v>6</v>
      </c>
      <c r="B2615" s="45" t="s">
        <v>7</v>
      </c>
      <c r="C2615" s="45" t="s">
        <v>8</v>
      </c>
      <c r="D2615" s="45" t="s">
        <v>9</v>
      </c>
      <c r="E2615" s="45" t="s">
        <v>10</v>
      </c>
      <c r="F2615" s="45" t="s">
        <v>11</v>
      </c>
      <c r="G2615" s="46" t="s">
        <v>12</v>
      </c>
      <c r="H2615" s="47" t="s">
        <v>7</v>
      </c>
      <c r="I2615" s="47" t="s">
        <v>8</v>
      </c>
      <c r="J2615" s="47" t="s">
        <v>9</v>
      </c>
      <c r="K2615" s="47" t="s">
        <v>10</v>
      </c>
      <c r="L2615" s="47" t="s">
        <v>11</v>
      </c>
      <c r="M2615" s="48" t="s">
        <v>12</v>
      </c>
    </row>
    <row r="2616" spans="1:13" ht="15" customHeight="1" thickTop="1" thickBot="1" x14ac:dyDescent="0.3">
      <c r="A2616" s="49" t="s">
        <v>13</v>
      </c>
      <c r="B2616" s="50"/>
      <c r="C2616" s="50"/>
      <c r="D2616" s="50"/>
      <c r="E2616" s="50"/>
      <c r="F2616" s="50">
        <v>16</v>
      </c>
      <c r="G2616" s="51">
        <f t="shared" ref="G2616:G2618" si="1038">SUM(B2616:F2616)</f>
        <v>16</v>
      </c>
      <c r="H2616" s="52">
        <f t="shared" ref="H2616:L2618" si="1039">IFERROR(B2616/$G$2616,0)</f>
        <v>0</v>
      </c>
      <c r="I2616" s="52">
        <f t="shared" si="1039"/>
        <v>0</v>
      </c>
      <c r="J2616" s="52">
        <f t="shared" si="1039"/>
        <v>0</v>
      </c>
      <c r="K2616" s="52">
        <f t="shared" si="1039"/>
        <v>0</v>
      </c>
      <c r="L2616" s="52">
        <f t="shared" si="1039"/>
        <v>1</v>
      </c>
      <c r="M2616" s="53" t="s">
        <v>14</v>
      </c>
    </row>
    <row r="2617" spans="1:13" ht="15" customHeight="1" thickTop="1" thickBot="1" x14ac:dyDescent="0.3">
      <c r="A2617" s="49" t="s">
        <v>15</v>
      </c>
      <c r="B2617" s="50"/>
      <c r="C2617" s="50"/>
      <c r="D2617" s="50"/>
      <c r="E2617" s="50"/>
      <c r="F2617" s="50">
        <v>16</v>
      </c>
      <c r="G2617" s="51">
        <f t="shared" si="1038"/>
        <v>16</v>
      </c>
      <c r="H2617" s="52">
        <f t="shared" si="1039"/>
        <v>0</v>
      </c>
      <c r="I2617" s="52">
        <f t="shared" si="1039"/>
        <v>0</v>
      </c>
      <c r="J2617" s="52">
        <f t="shared" si="1039"/>
        <v>0</v>
      </c>
      <c r="K2617" s="52">
        <f t="shared" si="1039"/>
        <v>0</v>
      </c>
      <c r="L2617" s="52">
        <f t="shared" si="1039"/>
        <v>1</v>
      </c>
      <c r="M2617" s="54" t="s">
        <v>14</v>
      </c>
    </row>
    <row r="2618" spans="1:13" ht="15" customHeight="1" thickTop="1" thickBot="1" x14ac:dyDescent="0.3">
      <c r="A2618" s="49" t="s">
        <v>16</v>
      </c>
      <c r="B2618" s="50"/>
      <c r="C2618" s="50"/>
      <c r="D2618" s="50"/>
      <c r="E2618" s="50"/>
      <c r="F2618" s="50">
        <v>16</v>
      </c>
      <c r="G2618" s="51">
        <f t="shared" si="1038"/>
        <v>16</v>
      </c>
      <c r="H2618" s="52">
        <f t="shared" si="1039"/>
        <v>0</v>
      </c>
      <c r="I2618" s="52">
        <f t="shared" si="1039"/>
        <v>0</v>
      </c>
      <c r="J2618" s="52">
        <f t="shared" si="1039"/>
        <v>0</v>
      </c>
      <c r="K2618" s="52">
        <f t="shared" si="1039"/>
        <v>0</v>
      </c>
      <c r="L2618" s="52">
        <f t="shared" si="1039"/>
        <v>1</v>
      </c>
      <c r="M2618" s="54" t="s">
        <v>14</v>
      </c>
    </row>
    <row r="2619" spans="1:13" ht="15" customHeight="1" thickTop="1" thickBot="1" x14ac:dyDescent="0.3">
      <c r="A2619" s="55" t="s">
        <v>17</v>
      </c>
      <c r="B2619" s="56">
        <f t="shared" ref="B2619:E2619" si="1040">IFERROR(AVERAGE(B2616:B2618),0)</f>
        <v>0</v>
      </c>
      <c r="C2619" s="56">
        <f t="shared" si="1040"/>
        <v>0</v>
      </c>
      <c r="D2619" s="56">
        <f t="shared" si="1040"/>
        <v>0</v>
      </c>
      <c r="E2619" s="56">
        <f t="shared" si="1040"/>
        <v>0</v>
      </c>
      <c r="F2619" s="56"/>
      <c r="G2619" s="56">
        <f>SUM(AVERAGE(G2616:G2618))</f>
        <v>16</v>
      </c>
      <c r="H2619" s="57">
        <f>AVERAGE(H2616:H2618)*0.2</f>
        <v>0</v>
      </c>
      <c r="I2619" s="57">
        <f>AVERAGE(I2616:I2618)*0.4</f>
        <v>0</v>
      </c>
      <c r="J2619" s="57">
        <f>AVERAGE(J2616:J2618)*0.6</f>
        <v>0</v>
      </c>
      <c r="K2619" s="57">
        <f>AVERAGE(K2616:K2618)*0.8</f>
        <v>0</v>
      </c>
      <c r="L2619" s="57">
        <f>AVERAGE(L2616:L2618)*1</f>
        <v>1</v>
      </c>
      <c r="M2619" s="58">
        <f>SUM(H2619:L2619)</f>
        <v>1</v>
      </c>
    </row>
    <row r="2620" spans="1:13" ht="15" customHeight="1" thickTop="1" thickBot="1" x14ac:dyDescent="0.3">
      <c r="A2620" s="59" t="s">
        <v>18</v>
      </c>
      <c r="B2620" s="45" t="s">
        <v>7</v>
      </c>
      <c r="C2620" s="45" t="s">
        <v>8</v>
      </c>
      <c r="D2620" s="45" t="s">
        <v>9</v>
      </c>
      <c r="E2620" s="45" t="s">
        <v>10</v>
      </c>
      <c r="F2620" s="45"/>
      <c r="G2620" s="46" t="s">
        <v>12</v>
      </c>
      <c r="H2620" s="45" t="s">
        <v>7</v>
      </c>
      <c r="I2620" s="45" t="s">
        <v>8</v>
      </c>
      <c r="J2620" s="45" t="s">
        <v>9</v>
      </c>
      <c r="K2620" s="45" t="s">
        <v>10</v>
      </c>
      <c r="L2620" s="60" t="s">
        <v>11</v>
      </c>
      <c r="M2620" s="46" t="s">
        <v>12</v>
      </c>
    </row>
    <row r="2621" spans="1:13" ht="15" customHeight="1" thickTop="1" thickBot="1" x14ac:dyDescent="0.3">
      <c r="A2621" s="49" t="s">
        <v>19</v>
      </c>
      <c r="B2621" s="50"/>
      <c r="C2621" s="50"/>
      <c r="D2621" s="50"/>
      <c r="E2621" s="50"/>
      <c r="F2621" s="50">
        <v>16</v>
      </c>
      <c r="G2621" s="51">
        <f t="shared" ref="G2621:G2625" si="1041">SUM(B2621:F2621)</f>
        <v>16</v>
      </c>
      <c r="H2621" s="52">
        <f t="shared" ref="H2621:L2625" si="1042">IFERROR(B2621/$G$2621,0)</f>
        <v>0</v>
      </c>
      <c r="I2621" s="52">
        <f t="shared" si="1042"/>
        <v>0</v>
      </c>
      <c r="J2621" s="52">
        <f t="shared" si="1042"/>
        <v>0</v>
      </c>
      <c r="K2621" s="52">
        <f t="shared" si="1042"/>
        <v>0</v>
      </c>
      <c r="L2621" s="52">
        <f t="shared" si="1042"/>
        <v>1</v>
      </c>
      <c r="M2621" s="54" t="s">
        <v>14</v>
      </c>
    </row>
    <row r="2622" spans="1:13" ht="15" customHeight="1" thickTop="1" thickBot="1" x14ac:dyDescent="0.3">
      <c r="A2622" s="49" t="s">
        <v>20</v>
      </c>
      <c r="B2622" s="50"/>
      <c r="C2622" s="50"/>
      <c r="D2622" s="50"/>
      <c r="E2622" s="50"/>
      <c r="F2622" s="50">
        <v>16</v>
      </c>
      <c r="G2622" s="51">
        <f t="shared" si="1041"/>
        <v>16</v>
      </c>
      <c r="H2622" s="52">
        <f t="shared" si="1042"/>
        <v>0</v>
      </c>
      <c r="I2622" s="52">
        <f t="shared" si="1042"/>
        <v>0</v>
      </c>
      <c r="J2622" s="52">
        <f t="shared" si="1042"/>
        <v>0</v>
      </c>
      <c r="K2622" s="52">
        <f t="shared" si="1042"/>
        <v>0</v>
      </c>
      <c r="L2622" s="52">
        <f t="shared" si="1042"/>
        <v>1</v>
      </c>
      <c r="M2622" s="54" t="s">
        <v>14</v>
      </c>
    </row>
    <row r="2623" spans="1:13" ht="15" customHeight="1" thickTop="1" thickBot="1" x14ac:dyDescent="0.3">
      <c r="A2623" s="49" t="s">
        <v>21</v>
      </c>
      <c r="B2623" s="50"/>
      <c r="C2623" s="50"/>
      <c r="D2623" s="50"/>
      <c r="E2623" s="50"/>
      <c r="F2623" s="50">
        <v>16</v>
      </c>
      <c r="G2623" s="51">
        <f t="shared" si="1041"/>
        <v>16</v>
      </c>
      <c r="H2623" s="52">
        <f t="shared" si="1042"/>
        <v>0</v>
      </c>
      <c r="I2623" s="52">
        <f t="shared" si="1042"/>
        <v>0</v>
      </c>
      <c r="J2623" s="52">
        <f t="shared" si="1042"/>
        <v>0</v>
      </c>
      <c r="K2623" s="52">
        <f t="shared" si="1042"/>
        <v>0</v>
      </c>
      <c r="L2623" s="52">
        <f t="shared" si="1042"/>
        <v>1</v>
      </c>
      <c r="M2623" s="54" t="s">
        <v>14</v>
      </c>
    </row>
    <row r="2624" spans="1:13" ht="15" customHeight="1" thickTop="1" thickBot="1" x14ac:dyDescent="0.3">
      <c r="A2624" s="49" t="s">
        <v>22</v>
      </c>
      <c r="B2624" s="50"/>
      <c r="C2624" s="50"/>
      <c r="D2624" s="50"/>
      <c r="E2624" s="50"/>
      <c r="F2624" s="50">
        <v>16</v>
      </c>
      <c r="G2624" s="51">
        <f t="shared" si="1041"/>
        <v>16</v>
      </c>
      <c r="H2624" s="52">
        <f t="shared" si="1042"/>
        <v>0</v>
      </c>
      <c r="I2624" s="52">
        <f t="shared" si="1042"/>
        <v>0</v>
      </c>
      <c r="J2624" s="52">
        <f t="shared" si="1042"/>
        <v>0</v>
      </c>
      <c r="K2624" s="52">
        <f t="shared" si="1042"/>
        <v>0</v>
      </c>
      <c r="L2624" s="52">
        <f t="shared" si="1042"/>
        <v>1</v>
      </c>
      <c r="M2624" s="54" t="s">
        <v>14</v>
      </c>
    </row>
    <row r="2625" spans="1:13" ht="15" customHeight="1" thickTop="1" thickBot="1" x14ac:dyDescent="0.3">
      <c r="A2625" s="49" t="s">
        <v>23</v>
      </c>
      <c r="B2625" s="50"/>
      <c r="C2625" s="50"/>
      <c r="D2625" s="50"/>
      <c r="E2625" s="50"/>
      <c r="F2625" s="50">
        <v>16</v>
      </c>
      <c r="G2625" s="51">
        <f t="shared" si="1041"/>
        <v>16</v>
      </c>
      <c r="H2625" s="52">
        <f t="shared" si="1042"/>
        <v>0</v>
      </c>
      <c r="I2625" s="52">
        <f t="shared" si="1042"/>
        <v>0</v>
      </c>
      <c r="J2625" s="52">
        <f t="shared" si="1042"/>
        <v>0</v>
      </c>
      <c r="K2625" s="52">
        <f t="shared" si="1042"/>
        <v>0</v>
      </c>
      <c r="L2625" s="52">
        <f t="shared" si="1042"/>
        <v>1</v>
      </c>
      <c r="M2625" s="54"/>
    </row>
    <row r="2626" spans="1:13" ht="15" customHeight="1" thickTop="1" thickBot="1" x14ac:dyDescent="0.3">
      <c r="A2626" s="55" t="s">
        <v>24</v>
      </c>
      <c r="B2626" s="56">
        <f t="shared" ref="B2626:E2626" si="1043">IFERROR(AVERAGE(B2621:B2625),0)</f>
        <v>0</v>
      </c>
      <c r="C2626" s="56">
        <f t="shared" si="1043"/>
        <v>0</v>
      </c>
      <c r="D2626" s="56">
        <f t="shared" si="1043"/>
        <v>0</v>
      </c>
      <c r="E2626" s="56">
        <f t="shared" si="1043"/>
        <v>0</v>
      </c>
      <c r="F2626" s="56"/>
      <c r="G2626" s="56">
        <f>SUM(AVERAGE(G2621:G2625))</f>
        <v>16</v>
      </c>
      <c r="H2626" s="58">
        <f>AVERAGE(H2621:H2625)*0.2</f>
        <v>0</v>
      </c>
      <c r="I2626" s="58">
        <f>AVERAGE(I2621:I2625)*0.4</f>
        <v>0</v>
      </c>
      <c r="J2626" s="58">
        <f>AVERAGE(J2621:J2625)*0.6</f>
        <v>0</v>
      </c>
      <c r="K2626" s="58">
        <f>AVERAGE(K2621:K2625)*0.8</f>
        <v>0</v>
      </c>
      <c r="L2626" s="61">
        <f>AVERAGE(L2621:L2625)*1</f>
        <v>1</v>
      </c>
      <c r="M2626" s="58">
        <f>SUM(H2626:L2626)</f>
        <v>1</v>
      </c>
    </row>
    <row r="2627" spans="1:13" ht="15" customHeight="1" thickTop="1" thickBot="1" x14ac:dyDescent="0.3">
      <c r="A2627" s="59" t="s">
        <v>25</v>
      </c>
      <c r="B2627" s="45" t="s">
        <v>7</v>
      </c>
      <c r="C2627" s="45" t="s">
        <v>8</v>
      </c>
      <c r="D2627" s="45" t="s">
        <v>9</v>
      </c>
      <c r="E2627" s="45" t="s">
        <v>10</v>
      </c>
      <c r="F2627" s="45" t="s">
        <v>11</v>
      </c>
      <c r="G2627" s="46" t="s">
        <v>12</v>
      </c>
      <c r="H2627" s="45" t="s">
        <v>7</v>
      </c>
      <c r="I2627" s="45" t="s">
        <v>8</v>
      </c>
      <c r="J2627" s="45" t="s">
        <v>9</v>
      </c>
      <c r="K2627" s="45" t="s">
        <v>10</v>
      </c>
      <c r="L2627" s="60" t="s">
        <v>11</v>
      </c>
      <c r="M2627" s="46" t="s">
        <v>12</v>
      </c>
    </row>
    <row r="2628" spans="1:13" ht="15" customHeight="1" thickTop="1" thickBot="1" x14ac:dyDescent="0.3">
      <c r="A2628" s="49" t="s">
        <v>26</v>
      </c>
      <c r="B2628" s="50"/>
      <c r="C2628" s="50"/>
      <c r="D2628" s="50"/>
      <c r="E2628" s="50"/>
      <c r="F2628" s="50">
        <v>16</v>
      </c>
      <c r="G2628" s="51">
        <f t="shared" ref="G2628:G2630" si="1044">SUM(B2628:F2628)</f>
        <v>16</v>
      </c>
      <c r="H2628" s="52">
        <f t="shared" ref="H2628:L2630" si="1045">IFERROR(B2628/$G$2628,0)</f>
        <v>0</v>
      </c>
      <c r="I2628" s="52">
        <f t="shared" si="1045"/>
        <v>0</v>
      </c>
      <c r="J2628" s="52">
        <f t="shared" si="1045"/>
        <v>0</v>
      </c>
      <c r="K2628" s="52">
        <f t="shared" si="1045"/>
        <v>0</v>
      </c>
      <c r="L2628" s="52">
        <f t="shared" si="1045"/>
        <v>1</v>
      </c>
      <c r="M2628" s="54" t="s">
        <v>14</v>
      </c>
    </row>
    <row r="2629" spans="1:13" ht="15" customHeight="1" thickTop="1" thickBot="1" x14ac:dyDescent="0.3">
      <c r="A2629" s="49" t="s">
        <v>27</v>
      </c>
      <c r="B2629" s="50"/>
      <c r="C2629" s="50"/>
      <c r="D2629" s="50"/>
      <c r="E2629" s="50"/>
      <c r="F2629" s="50">
        <v>16</v>
      </c>
      <c r="G2629" s="51">
        <f t="shared" si="1044"/>
        <v>16</v>
      </c>
      <c r="H2629" s="52">
        <f t="shared" si="1045"/>
        <v>0</v>
      </c>
      <c r="I2629" s="52">
        <f t="shared" si="1045"/>
        <v>0</v>
      </c>
      <c r="J2629" s="52">
        <f t="shared" si="1045"/>
        <v>0</v>
      </c>
      <c r="K2629" s="52">
        <f t="shared" si="1045"/>
        <v>0</v>
      </c>
      <c r="L2629" s="52">
        <f t="shared" si="1045"/>
        <v>1</v>
      </c>
      <c r="M2629" s="54" t="s">
        <v>14</v>
      </c>
    </row>
    <row r="2630" spans="1:13" ht="15" customHeight="1" thickTop="1" thickBot="1" x14ac:dyDescent="0.3">
      <c r="A2630" s="49" t="s">
        <v>28</v>
      </c>
      <c r="B2630" s="50"/>
      <c r="C2630" s="50"/>
      <c r="D2630" s="50"/>
      <c r="E2630" s="50"/>
      <c r="F2630" s="50">
        <v>16</v>
      </c>
      <c r="G2630" s="51">
        <f t="shared" si="1044"/>
        <v>16</v>
      </c>
      <c r="H2630" s="52">
        <f t="shared" si="1045"/>
        <v>0</v>
      </c>
      <c r="I2630" s="52">
        <f t="shared" si="1045"/>
        <v>0</v>
      </c>
      <c r="J2630" s="52">
        <f t="shared" si="1045"/>
        <v>0</v>
      </c>
      <c r="K2630" s="52">
        <f t="shared" si="1045"/>
        <v>0</v>
      </c>
      <c r="L2630" s="52">
        <f t="shared" si="1045"/>
        <v>1</v>
      </c>
      <c r="M2630" s="54" t="s">
        <v>14</v>
      </c>
    </row>
    <row r="2631" spans="1:13" ht="15" customHeight="1" thickTop="1" thickBot="1" x14ac:dyDescent="0.3">
      <c r="A2631" s="55" t="s">
        <v>24</v>
      </c>
      <c r="B2631" s="56">
        <f t="shared" ref="B2631:F2631" si="1046">IFERROR(AVERAGE(B2628:B2630),0)</f>
        <v>0</v>
      </c>
      <c r="C2631" s="56">
        <f t="shared" si="1046"/>
        <v>0</v>
      </c>
      <c r="D2631" s="62">
        <f t="shared" si="1046"/>
        <v>0</v>
      </c>
      <c r="E2631" s="62">
        <f t="shared" si="1046"/>
        <v>0</v>
      </c>
      <c r="F2631" s="62">
        <f t="shared" si="1046"/>
        <v>16</v>
      </c>
      <c r="G2631" s="62">
        <f>SUM(AVERAGE(G2628:G2630))</f>
        <v>16</v>
      </c>
      <c r="H2631" s="58">
        <f>AVERAGE(H2628:H2630)*0.2</f>
        <v>0</v>
      </c>
      <c r="I2631" s="58">
        <f>AVERAGE(I2628:I2630)*0.4</f>
        <v>0</v>
      </c>
      <c r="J2631" s="58">
        <f>AVERAGE(J2628:J2630)*0.6</f>
        <v>0</v>
      </c>
      <c r="K2631" s="58">
        <f>AVERAGE(K2628:K2630)*0.8</f>
        <v>0</v>
      </c>
      <c r="L2631" s="61">
        <f>AVERAGE(L2628:L2630)*1</f>
        <v>1</v>
      </c>
      <c r="M2631" s="63">
        <f>SUM(H2631:L2631)</f>
        <v>1</v>
      </c>
    </row>
    <row r="2632" spans="1:13" ht="15" customHeight="1" thickTop="1" thickBot="1" x14ac:dyDescent="0.3">
      <c r="A2632" s="44" t="s">
        <v>29</v>
      </c>
      <c r="B2632" s="45" t="s">
        <v>7</v>
      </c>
      <c r="C2632" s="45" t="s">
        <v>8</v>
      </c>
      <c r="D2632" s="45" t="s">
        <v>9</v>
      </c>
      <c r="E2632" s="45" t="s">
        <v>10</v>
      </c>
      <c r="F2632" s="45" t="s">
        <v>11</v>
      </c>
      <c r="G2632" s="46" t="s">
        <v>12</v>
      </c>
      <c r="H2632" s="45" t="s">
        <v>7</v>
      </c>
      <c r="I2632" s="45" t="s">
        <v>8</v>
      </c>
      <c r="J2632" s="45" t="s">
        <v>9</v>
      </c>
      <c r="K2632" s="45" t="s">
        <v>10</v>
      </c>
      <c r="L2632" s="60" t="s">
        <v>11</v>
      </c>
      <c r="M2632" s="46" t="s">
        <v>12</v>
      </c>
    </row>
    <row r="2633" spans="1:13" ht="15" customHeight="1" thickTop="1" thickBot="1" x14ac:dyDescent="0.3">
      <c r="A2633" s="64" t="s">
        <v>30</v>
      </c>
      <c r="B2633" s="65"/>
      <c r="C2633" s="65"/>
      <c r="D2633" s="65"/>
      <c r="E2633" s="50"/>
      <c r="F2633" s="50">
        <v>16</v>
      </c>
      <c r="G2633" s="66">
        <f t="shared" ref="G2633:G2636" si="1047">SUM(B2633:F2633)</f>
        <v>16</v>
      </c>
      <c r="H2633" s="67">
        <f t="shared" ref="H2633:L2636" si="1048">IFERROR(B2633/$G$2633,0)</f>
        <v>0</v>
      </c>
      <c r="I2633" s="67">
        <f t="shared" si="1048"/>
        <v>0</v>
      </c>
      <c r="J2633" s="67">
        <f t="shared" si="1048"/>
        <v>0</v>
      </c>
      <c r="K2633" s="67">
        <f t="shared" si="1048"/>
        <v>0</v>
      </c>
      <c r="L2633" s="67">
        <f t="shared" si="1048"/>
        <v>1</v>
      </c>
      <c r="M2633" s="54" t="s">
        <v>14</v>
      </c>
    </row>
    <row r="2634" spans="1:13" ht="15" customHeight="1" thickTop="1" thickBot="1" x14ac:dyDescent="0.3">
      <c r="A2634" s="64" t="s">
        <v>31</v>
      </c>
      <c r="B2634" s="65"/>
      <c r="C2634" s="65"/>
      <c r="D2634" s="65"/>
      <c r="E2634" s="50"/>
      <c r="F2634" s="50">
        <v>16</v>
      </c>
      <c r="G2634" s="66">
        <f t="shared" si="1047"/>
        <v>16</v>
      </c>
      <c r="H2634" s="67">
        <f t="shared" si="1048"/>
        <v>0</v>
      </c>
      <c r="I2634" s="67">
        <f t="shared" si="1048"/>
        <v>0</v>
      </c>
      <c r="J2634" s="67">
        <f t="shared" si="1048"/>
        <v>0</v>
      </c>
      <c r="K2634" s="67">
        <f t="shared" si="1048"/>
        <v>0</v>
      </c>
      <c r="L2634" s="67">
        <f t="shared" si="1048"/>
        <v>1</v>
      </c>
      <c r="M2634" s="54" t="s">
        <v>14</v>
      </c>
    </row>
    <row r="2635" spans="1:13" ht="15" customHeight="1" thickTop="1" thickBot="1" x14ac:dyDescent="0.3">
      <c r="A2635" s="64" t="s">
        <v>32</v>
      </c>
      <c r="B2635" s="65"/>
      <c r="C2635" s="65"/>
      <c r="D2635" s="65"/>
      <c r="E2635" s="50"/>
      <c r="F2635" s="50">
        <v>16</v>
      </c>
      <c r="G2635" s="66">
        <f t="shared" si="1047"/>
        <v>16</v>
      </c>
      <c r="H2635" s="67">
        <f t="shared" si="1048"/>
        <v>0</v>
      </c>
      <c r="I2635" s="67">
        <f t="shared" si="1048"/>
        <v>0</v>
      </c>
      <c r="J2635" s="67">
        <f t="shared" si="1048"/>
        <v>0</v>
      </c>
      <c r="K2635" s="67">
        <f t="shared" si="1048"/>
        <v>0</v>
      </c>
      <c r="L2635" s="67">
        <f t="shared" si="1048"/>
        <v>1</v>
      </c>
      <c r="M2635" s="54" t="s">
        <v>14</v>
      </c>
    </row>
    <row r="2636" spans="1:13" ht="15" customHeight="1" thickTop="1" thickBot="1" x14ac:dyDescent="0.3">
      <c r="A2636" s="64" t="s">
        <v>33</v>
      </c>
      <c r="B2636" s="65"/>
      <c r="C2636" s="65"/>
      <c r="D2636" s="65"/>
      <c r="E2636" s="50"/>
      <c r="F2636" s="50">
        <v>16</v>
      </c>
      <c r="G2636" s="66">
        <f t="shared" si="1047"/>
        <v>16</v>
      </c>
      <c r="H2636" s="67">
        <f t="shared" si="1048"/>
        <v>0</v>
      </c>
      <c r="I2636" s="67">
        <f t="shared" si="1048"/>
        <v>0</v>
      </c>
      <c r="J2636" s="67">
        <f t="shared" si="1048"/>
        <v>0</v>
      </c>
      <c r="K2636" s="67">
        <f t="shared" si="1048"/>
        <v>0</v>
      </c>
      <c r="L2636" s="67">
        <f t="shared" si="1048"/>
        <v>1</v>
      </c>
      <c r="M2636" s="54" t="s">
        <v>14</v>
      </c>
    </row>
    <row r="2637" spans="1:13" ht="15" customHeight="1" thickTop="1" thickBot="1" x14ac:dyDescent="0.3">
      <c r="A2637" s="68" t="s">
        <v>24</v>
      </c>
      <c r="B2637" s="69">
        <f t="shared" ref="B2637:F2637" si="1049">IFERROR(AVERAGE(B2633:B2636),0)</f>
        <v>0</v>
      </c>
      <c r="C2637" s="69">
        <f t="shared" si="1049"/>
        <v>0</v>
      </c>
      <c r="D2637" s="69">
        <f t="shared" si="1049"/>
        <v>0</v>
      </c>
      <c r="E2637" s="69">
        <f t="shared" si="1049"/>
        <v>0</v>
      </c>
      <c r="F2637" s="69">
        <f t="shared" si="1049"/>
        <v>16</v>
      </c>
      <c r="G2637" s="69">
        <f>SUM(AVERAGE(G2633:G2636))</f>
        <v>16</v>
      </c>
      <c r="H2637" s="63">
        <f>AVERAGE(H2633:H2636)*0.2</f>
        <v>0</v>
      </c>
      <c r="I2637" s="63">
        <f>AVERAGE(I2633:I2636)*0.4</f>
        <v>0</v>
      </c>
      <c r="J2637" s="63">
        <f>AVERAGE(J2633:J2636)*0.6</f>
        <v>0</v>
      </c>
      <c r="K2637" s="63">
        <f>AVERAGE(K2633:K2636)*0.8</f>
        <v>0</v>
      </c>
      <c r="L2637" s="70">
        <f>AVERAGE(L2633:L2636)*1</f>
        <v>1</v>
      </c>
      <c r="M2637" s="63">
        <f>SUM(H2637:L2637)</f>
        <v>1</v>
      </c>
    </row>
    <row r="2638" spans="1:13" ht="15" customHeight="1" thickTop="1" thickBot="1" x14ac:dyDescent="0.3">
      <c r="A2638" s="71" t="s">
        <v>114</v>
      </c>
      <c r="B2638" s="72"/>
      <c r="C2638" s="72"/>
      <c r="D2638" s="72"/>
      <c r="E2638" s="72"/>
      <c r="F2638" s="72"/>
      <c r="G2638" s="73">
        <f>SUM(B2638:F2638)</f>
        <v>0</v>
      </c>
      <c r="H2638" s="74">
        <f t="shared" ref="H2638:L2638" si="1050">IFERROR(B2638/$G$2638,0)</f>
        <v>0</v>
      </c>
      <c r="I2638" s="74">
        <f t="shared" si="1050"/>
        <v>0</v>
      </c>
      <c r="J2638" s="74">
        <f t="shared" si="1050"/>
        <v>0</v>
      </c>
      <c r="K2638" s="74">
        <f t="shared" si="1050"/>
        <v>0</v>
      </c>
      <c r="L2638" s="74">
        <f t="shared" si="1050"/>
        <v>0</v>
      </c>
      <c r="M2638" s="54" t="s">
        <v>14</v>
      </c>
    </row>
    <row r="2639" spans="1:13" ht="15" customHeight="1" thickTop="1" thickBot="1" x14ac:dyDescent="0.3">
      <c r="A2639" s="170" t="s">
        <v>35</v>
      </c>
      <c r="B2639" s="171"/>
      <c r="C2639" s="171"/>
      <c r="D2639" s="171"/>
      <c r="E2639" s="171"/>
      <c r="F2639" s="172"/>
      <c r="G2639" s="75">
        <v>16</v>
      </c>
      <c r="H2639" s="63" t="s">
        <v>14</v>
      </c>
      <c r="I2639" s="63" t="s">
        <v>14</v>
      </c>
      <c r="J2639" s="63" t="s">
        <v>14</v>
      </c>
      <c r="K2639" s="63" t="s">
        <v>14</v>
      </c>
      <c r="L2639" s="63" t="s">
        <v>14</v>
      </c>
      <c r="M2639" s="63">
        <f>(M2619+M2626+M2631+M2637)/4</f>
        <v>1</v>
      </c>
    </row>
    <row r="2640" spans="1:13" ht="15" customHeight="1" thickTop="1" x14ac:dyDescent="0.25">
      <c r="A2640" s="37"/>
      <c r="B2640" s="37"/>
      <c r="C2640" s="37"/>
      <c r="D2640" s="37"/>
      <c r="E2640" s="37"/>
      <c r="F2640" s="37"/>
      <c r="G2640" s="37"/>
      <c r="H2640" s="37"/>
      <c r="I2640" s="37"/>
      <c r="J2640" s="37"/>
      <c r="K2640" s="37"/>
      <c r="L2640" s="37"/>
      <c r="M2640" s="37"/>
    </row>
    <row r="2641" spans="1:13" ht="15" customHeight="1" thickBot="1" x14ac:dyDescent="0.3">
      <c r="A2641" s="37"/>
      <c r="B2641" s="37"/>
      <c r="C2641" s="37"/>
      <c r="D2641" s="37"/>
      <c r="E2641" s="37"/>
      <c r="F2641" s="37"/>
      <c r="G2641" s="37"/>
      <c r="H2641" s="37"/>
      <c r="I2641" s="37"/>
      <c r="J2641" s="37"/>
      <c r="K2641" s="37"/>
      <c r="L2641" s="37"/>
      <c r="M2641" s="37"/>
    </row>
    <row r="2642" spans="1:13" ht="15" customHeight="1" thickTop="1" thickBot="1" x14ac:dyDescent="0.3">
      <c r="A2642" s="39" t="s">
        <v>0</v>
      </c>
      <c r="B2642" s="153" t="s">
        <v>44</v>
      </c>
      <c r="C2642" s="154"/>
      <c r="D2642" s="154"/>
      <c r="E2642" s="154"/>
      <c r="F2642" s="154"/>
      <c r="G2642" s="155"/>
      <c r="H2642" s="156" t="s">
        <v>111</v>
      </c>
      <c r="I2642" s="157"/>
      <c r="J2642" s="158"/>
      <c r="K2642" s="40" t="s">
        <v>2</v>
      </c>
      <c r="L2642" s="159">
        <v>45321</v>
      </c>
      <c r="M2642" s="160"/>
    </row>
    <row r="2643" spans="1:13" ht="15" customHeight="1" thickBot="1" x14ac:dyDescent="0.3">
      <c r="A2643" s="161" t="s">
        <v>3</v>
      </c>
      <c r="B2643" s="162"/>
      <c r="C2643" s="162"/>
      <c r="D2643" s="162"/>
      <c r="E2643" s="162"/>
      <c r="F2643" s="162"/>
      <c r="G2643" s="163"/>
      <c r="H2643" s="41" t="s">
        <v>112</v>
      </c>
      <c r="I2643" s="167">
        <v>18</v>
      </c>
      <c r="J2643" s="155"/>
      <c r="K2643" s="42">
        <v>45321</v>
      </c>
      <c r="L2643" s="41"/>
      <c r="M2643" s="41"/>
    </row>
    <row r="2644" spans="1:13" ht="15" customHeight="1" thickBot="1" x14ac:dyDescent="0.3">
      <c r="A2644" s="164"/>
      <c r="B2644" s="165"/>
      <c r="C2644" s="165"/>
      <c r="D2644" s="165"/>
      <c r="E2644" s="165"/>
      <c r="F2644" s="165"/>
      <c r="G2644" s="166"/>
      <c r="H2644" s="41" t="s">
        <v>113</v>
      </c>
      <c r="I2644" s="167"/>
      <c r="J2644" s="155"/>
      <c r="K2644" s="41"/>
      <c r="L2644" s="41"/>
      <c r="M2644" s="41"/>
    </row>
    <row r="2645" spans="1:13" ht="15" customHeight="1" thickBot="1" x14ac:dyDescent="0.3">
      <c r="A2645" s="43" t="s">
        <v>4</v>
      </c>
      <c r="B2645" s="168" t="s">
        <v>5</v>
      </c>
      <c r="C2645" s="169"/>
      <c r="D2645" s="169"/>
      <c r="E2645" s="169"/>
      <c r="F2645" s="169"/>
      <c r="G2645" s="169"/>
      <c r="H2645" s="167" t="s">
        <v>5</v>
      </c>
      <c r="I2645" s="154"/>
      <c r="J2645" s="154"/>
      <c r="K2645" s="154"/>
      <c r="L2645" s="154"/>
      <c r="M2645" s="155"/>
    </row>
    <row r="2646" spans="1:13" ht="15" customHeight="1" thickTop="1" thickBot="1" x14ac:dyDescent="0.3">
      <c r="A2646" s="44" t="s">
        <v>6</v>
      </c>
      <c r="B2646" s="45" t="s">
        <v>7</v>
      </c>
      <c r="C2646" s="45" t="s">
        <v>8</v>
      </c>
      <c r="D2646" s="45" t="s">
        <v>9</v>
      </c>
      <c r="E2646" s="45" t="s">
        <v>10</v>
      </c>
      <c r="F2646" s="45" t="s">
        <v>11</v>
      </c>
      <c r="G2646" s="46" t="s">
        <v>12</v>
      </c>
      <c r="H2646" s="47" t="s">
        <v>7</v>
      </c>
      <c r="I2646" s="47" t="s">
        <v>8</v>
      </c>
      <c r="J2646" s="47" t="s">
        <v>9</v>
      </c>
      <c r="K2646" s="47" t="s">
        <v>10</v>
      </c>
      <c r="L2646" s="47" t="s">
        <v>11</v>
      </c>
      <c r="M2646" s="48" t="s">
        <v>12</v>
      </c>
    </row>
    <row r="2647" spans="1:13" ht="15" customHeight="1" thickTop="1" thickBot="1" x14ac:dyDescent="0.3">
      <c r="A2647" s="49" t="s">
        <v>13</v>
      </c>
      <c r="B2647" s="50"/>
      <c r="C2647" s="50"/>
      <c r="D2647" s="50"/>
      <c r="E2647" s="50">
        <v>1</v>
      </c>
      <c r="F2647" s="50">
        <v>17</v>
      </c>
      <c r="G2647" s="51">
        <f t="shared" ref="G2647:G2649" si="1051">SUM(B2647:F2647)</f>
        <v>18</v>
      </c>
      <c r="H2647" s="52">
        <f t="shared" ref="H2647:L2649" si="1052">IFERROR(B2647/$G$2647,0)</f>
        <v>0</v>
      </c>
      <c r="I2647" s="52">
        <f t="shared" si="1052"/>
        <v>0</v>
      </c>
      <c r="J2647" s="52">
        <f t="shared" si="1052"/>
        <v>0</v>
      </c>
      <c r="K2647" s="52">
        <f t="shared" si="1052"/>
        <v>5.5555555555555552E-2</v>
      </c>
      <c r="L2647" s="52">
        <f t="shared" si="1052"/>
        <v>0.94444444444444442</v>
      </c>
      <c r="M2647" s="53" t="s">
        <v>14</v>
      </c>
    </row>
    <row r="2648" spans="1:13" ht="15" customHeight="1" thickTop="1" thickBot="1" x14ac:dyDescent="0.3">
      <c r="A2648" s="49" t="s">
        <v>15</v>
      </c>
      <c r="B2648" s="50"/>
      <c r="C2648" s="50"/>
      <c r="D2648" s="50"/>
      <c r="E2648" s="50">
        <v>2</v>
      </c>
      <c r="F2648" s="50">
        <v>16</v>
      </c>
      <c r="G2648" s="51">
        <f t="shared" si="1051"/>
        <v>18</v>
      </c>
      <c r="H2648" s="52">
        <f t="shared" si="1052"/>
        <v>0</v>
      </c>
      <c r="I2648" s="52">
        <f t="shared" si="1052"/>
        <v>0</v>
      </c>
      <c r="J2648" s="52">
        <f t="shared" si="1052"/>
        <v>0</v>
      </c>
      <c r="K2648" s="52">
        <f t="shared" si="1052"/>
        <v>0.1111111111111111</v>
      </c>
      <c r="L2648" s="52">
        <f t="shared" si="1052"/>
        <v>0.88888888888888884</v>
      </c>
      <c r="M2648" s="54" t="s">
        <v>14</v>
      </c>
    </row>
    <row r="2649" spans="1:13" ht="15" customHeight="1" thickTop="1" thickBot="1" x14ac:dyDescent="0.3">
      <c r="A2649" s="49" t="s">
        <v>16</v>
      </c>
      <c r="B2649" s="50">
        <v>2</v>
      </c>
      <c r="C2649" s="50">
        <v>1</v>
      </c>
      <c r="D2649" s="50"/>
      <c r="E2649" s="50">
        <v>1</v>
      </c>
      <c r="F2649" s="50">
        <v>14</v>
      </c>
      <c r="G2649" s="51">
        <f t="shared" si="1051"/>
        <v>18</v>
      </c>
      <c r="H2649" s="52">
        <f t="shared" si="1052"/>
        <v>0.1111111111111111</v>
      </c>
      <c r="I2649" s="52">
        <f t="shared" si="1052"/>
        <v>5.5555555555555552E-2</v>
      </c>
      <c r="J2649" s="52">
        <f t="shared" si="1052"/>
        <v>0</v>
      </c>
      <c r="K2649" s="52">
        <f t="shared" si="1052"/>
        <v>5.5555555555555552E-2</v>
      </c>
      <c r="L2649" s="52">
        <f t="shared" si="1052"/>
        <v>0.77777777777777779</v>
      </c>
      <c r="M2649" s="54" t="s">
        <v>14</v>
      </c>
    </row>
    <row r="2650" spans="1:13" ht="15" customHeight="1" thickTop="1" thickBot="1" x14ac:dyDescent="0.3">
      <c r="A2650" s="55" t="s">
        <v>17</v>
      </c>
      <c r="B2650" s="56">
        <f t="shared" ref="B2650:E2650" si="1053">IFERROR(AVERAGE(B2647:B2649),0)</f>
        <v>2</v>
      </c>
      <c r="C2650" s="56">
        <f t="shared" si="1053"/>
        <v>1</v>
      </c>
      <c r="D2650" s="56">
        <f t="shared" si="1053"/>
        <v>0</v>
      </c>
      <c r="E2650" s="56">
        <f t="shared" si="1053"/>
        <v>1.3333333333333333</v>
      </c>
      <c r="F2650" s="56"/>
      <c r="G2650" s="56">
        <f>SUM(AVERAGE(G2647:G2649))</f>
        <v>18</v>
      </c>
      <c r="H2650" s="57">
        <f>AVERAGE(H2647:H2649)*0.2</f>
        <v>7.4074074074074077E-3</v>
      </c>
      <c r="I2650" s="57">
        <f>AVERAGE(I2647:I2649)*0.4</f>
        <v>7.4074074074074077E-3</v>
      </c>
      <c r="J2650" s="57">
        <f>AVERAGE(J2647:J2649)*0.6</f>
        <v>0</v>
      </c>
      <c r="K2650" s="57">
        <f>AVERAGE(K2647:K2649)*0.8</f>
        <v>5.9259259259259262E-2</v>
      </c>
      <c r="L2650" s="57">
        <f>AVERAGE(L2647:L2649)*1</f>
        <v>0.87037037037037035</v>
      </c>
      <c r="M2650" s="58">
        <f>SUM(H2650:L2650)</f>
        <v>0.94444444444444442</v>
      </c>
    </row>
    <row r="2651" spans="1:13" ht="15" customHeight="1" thickTop="1" thickBot="1" x14ac:dyDescent="0.3">
      <c r="A2651" s="59" t="s">
        <v>18</v>
      </c>
      <c r="B2651" s="45" t="s">
        <v>7</v>
      </c>
      <c r="C2651" s="45" t="s">
        <v>8</v>
      </c>
      <c r="D2651" s="45" t="s">
        <v>9</v>
      </c>
      <c r="E2651" s="45" t="s">
        <v>10</v>
      </c>
      <c r="F2651" s="45"/>
      <c r="G2651" s="46" t="s">
        <v>12</v>
      </c>
      <c r="H2651" s="45" t="s">
        <v>7</v>
      </c>
      <c r="I2651" s="45" t="s">
        <v>8</v>
      </c>
      <c r="J2651" s="45" t="s">
        <v>9</v>
      </c>
      <c r="K2651" s="45" t="s">
        <v>10</v>
      </c>
      <c r="L2651" s="60" t="s">
        <v>11</v>
      </c>
      <c r="M2651" s="46" t="s">
        <v>12</v>
      </c>
    </row>
    <row r="2652" spans="1:13" ht="15" customHeight="1" thickTop="1" thickBot="1" x14ac:dyDescent="0.3">
      <c r="A2652" s="49" t="s">
        <v>19</v>
      </c>
      <c r="B2652" s="50"/>
      <c r="C2652" s="50"/>
      <c r="D2652" s="50"/>
      <c r="E2652" s="50">
        <v>2</v>
      </c>
      <c r="F2652" s="50">
        <v>16</v>
      </c>
      <c r="G2652" s="51">
        <f t="shared" ref="G2652:G2656" si="1054">SUM(B2652:F2652)</f>
        <v>18</v>
      </c>
      <c r="H2652" s="52">
        <f t="shared" ref="H2652:L2656" si="1055">IFERROR(B2652/$G$2652,0)</f>
        <v>0</v>
      </c>
      <c r="I2652" s="52">
        <f t="shared" si="1055"/>
        <v>0</v>
      </c>
      <c r="J2652" s="52">
        <f t="shared" si="1055"/>
        <v>0</v>
      </c>
      <c r="K2652" s="52">
        <f t="shared" si="1055"/>
        <v>0.1111111111111111</v>
      </c>
      <c r="L2652" s="52">
        <f t="shared" si="1055"/>
        <v>0.88888888888888884</v>
      </c>
      <c r="M2652" s="54" t="s">
        <v>14</v>
      </c>
    </row>
    <row r="2653" spans="1:13" ht="15" customHeight="1" thickTop="1" thickBot="1" x14ac:dyDescent="0.3">
      <c r="A2653" s="49" t="s">
        <v>20</v>
      </c>
      <c r="B2653" s="50"/>
      <c r="C2653" s="50"/>
      <c r="D2653" s="50"/>
      <c r="E2653" s="50">
        <v>1</v>
      </c>
      <c r="F2653" s="50">
        <v>17</v>
      </c>
      <c r="G2653" s="51">
        <f t="shared" si="1054"/>
        <v>18</v>
      </c>
      <c r="H2653" s="52">
        <f t="shared" si="1055"/>
        <v>0</v>
      </c>
      <c r="I2653" s="52">
        <f t="shared" si="1055"/>
        <v>0</v>
      </c>
      <c r="J2653" s="52">
        <f t="shared" si="1055"/>
        <v>0</v>
      </c>
      <c r="K2653" s="52">
        <f t="shared" si="1055"/>
        <v>5.5555555555555552E-2</v>
      </c>
      <c r="L2653" s="52">
        <f t="shared" si="1055"/>
        <v>0.94444444444444442</v>
      </c>
      <c r="M2653" s="54" t="s">
        <v>14</v>
      </c>
    </row>
    <row r="2654" spans="1:13" ht="15" customHeight="1" thickTop="1" thickBot="1" x14ac:dyDescent="0.3">
      <c r="A2654" s="49" t="s">
        <v>21</v>
      </c>
      <c r="B2654" s="50"/>
      <c r="C2654" s="50"/>
      <c r="D2654" s="50"/>
      <c r="E2654" s="50">
        <v>1</v>
      </c>
      <c r="F2654" s="50">
        <v>17</v>
      </c>
      <c r="G2654" s="51">
        <f t="shared" si="1054"/>
        <v>18</v>
      </c>
      <c r="H2654" s="52">
        <f t="shared" si="1055"/>
        <v>0</v>
      </c>
      <c r="I2654" s="52">
        <f t="shared" si="1055"/>
        <v>0</v>
      </c>
      <c r="J2654" s="52">
        <f t="shared" si="1055"/>
        <v>0</v>
      </c>
      <c r="K2654" s="52">
        <f t="shared" si="1055"/>
        <v>5.5555555555555552E-2</v>
      </c>
      <c r="L2654" s="52">
        <f t="shared" si="1055"/>
        <v>0.94444444444444442</v>
      </c>
      <c r="M2654" s="54" t="s">
        <v>14</v>
      </c>
    </row>
    <row r="2655" spans="1:13" ht="15" customHeight="1" thickTop="1" thickBot="1" x14ac:dyDescent="0.3">
      <c r="A2655" s="49" t="s">
        <v>22</v>
      </c>
      <c r="B2655" s="50"/>
      <c r="C2655" s="50"/>
      <c r="D2655" s="50"/>
      <c r="E2655" s="50">
        <v>2</v>
      </c>
      <c r="F2655" s="50">
        <v>16</v>
      </c>
      <c r="G2655" s="51">
        <f t="shared" si="1054"/>
        <v>18</v>
      </c>
      <c r="H2655" s="52">
        <f t="shared" si="1055"/>
        <v>0</v>
      </c>
      <c r="I2655" s="52">
        <f t="shared" si="1055"/>
        <v>0</v>
      </c>
      <c r="J2655" s="52">
        <f t="shared" si="1055"/>
        <v>0</v>
      </c>
      <c r="K2655" s="52">
        <f t="shared" si="1055"/>
        <v>0.1111111111111111</v>
      </c>
      <c r="L2655" s="52">
        <f t="shared" si="1055"/>
        <v>0.88888888888888884</v>
      </c>
      <c r="M2655" s="54" t="s">
        <v>14</v>
      </c>
    </row>
    <row r="2656" spans="1:13" ht="15" customHeight="1" thickTop="1" thickBot="1" x14ac:dyDescent="0.3">
      <c r="A2656" s="49" t="s">
        <v>23</v>
      </c>
      <c r="B2656" s="50"/>
      <c r="C2656" s="50"/>
      <c r="D2656" s="50"/>
      <c r="E2656" s="50"/>
      <c r="F2656" s="50">
        <v>18</v>
      </c>
      <c r="G2656" s="51">
        <f t="shared" si="1054"/>
        <v>18</v>
      </c>
      <c r="H2656" s="52">
        <f t="shared" si="1055"/>
        <v>0</v>
      </c>
      <c r="I2656" s="52">
        <f t="shared" si="1055"/>
        <v>0</v>
      </c>
      <c r="J2656" s="52">
        <f t="shared" si="1055"/>
        <v>0</v>
      </c>
      <c r="K2656" s="52">
        <f t="shared" si="1055"/>
        <v>0</v>
      </c>
      <c r="L2656" s="52">
        <f t="shared" si="1055"/>
        <v>1</v>
      </c>
      <c r="M2656" s="54"/>
    </row>
    <row r="2657" spans="1:13" ht="15" customHeight="1" thickTop="1" thickBot="1" x14ac:dyDescent="0.3">
      <c r="A2657" s="55" t="s">
        <v>24</v>
      </c>
      <c r="B2657" s="56">
        <f t="shared" ref="B2657:E2657" si="1056">IFERROR(AVERAGE(B2652:B2656),0)</f>
        <v>0</v>
      </c>
      <c r="C2657" s="56">
        <f t="shared" si="1056"/>
        <v>0</v>
      </c>
      <c r="D2657" s="56">
        <f t="shared" si="1056"/>
        <v>0</v>
      </c>
      <c r="E2657" s="56">
        <f t="shared" si="1056"/>
        <v>1.5</v>
      </c>
      <c r="F2657" s="56"/>
      <c r="G2657" s="56">
        <f>SUM(AVERAGE(G2652:G2656))</f>
        <v>18</v>
      </c>
      <c r="H2657" s="58">
        <f>AVERAGE(H2652:H2656)*0.2</f>
        <v>0</v>
      </c>
      <c r="I2657" s="58">
        <f>AVERAGE(I2652:I2656)*0.4</f>
        <v>0</v>
      </c>
      <c r="J2657" s="58">
        <f>AVERAGE(J2652:J2656)*0.6</f>
        <v>0</v>
      </c>
      <c r="K2657" s="58">
        <f>AVERAGE(K2652:K2656)*0.8</f>
        <v>5.3333333333333337E-2</v>
      </c>
      <c r="L2657" s="61">
        <f>AVERAGE(L2652:L2656)*1</f>
        <v>0.93333333333333324</v>
      </c>
      <c r="M2657" s="58">
        <f>SUM(H2657:L2657)</f>
        <v>0.98666666666666658</v>
      </c>
    </row>
    <row r="2658" spans="1:13" ht="15" customHeight="1" thickTop="1" thickBot="1" x14ac:dyDescent="0.3">
      <c r="A2658" s="59" t="s">
        <v>25</v>
      </c>
      <c r="B2658" s="45" t="s">
        <v>7</v>
      </c>
      <c r="C2658" s="45" t="s">
        <v>8</v>
      </c>
      <c r="D2658" s="45" t="s">
        <v>9</v>
      </c>
      <c r="E2658" s="45" t="s">
        <v>10</v>
      </c>
      <c r="F2658" s="45" t="s">
        <v>11</v>
      </c>
      <c r="G2658" s="46" t="s">
        <v>12</v>
      </c>
      <c r="H2658" s="45" t="s">
        <v>7</v>
      </c>
      <c r="I2658" s="45" t="s">
        <v>8</v>
      </c>
      <c r="J2658" s="45" t="s">
        <v>9</v>
      </c>
      <c r="K2658" s="45" t="s">
        <v>10</v>
      </c>
      <c r="L2658" s="60" t="s">
        <v>11</v>
      </c>
      <c r="M2658" s="46" t="s">
        <v>12</v>
      </c>
    </row>
    <row r="2659" spans="1:13" ht="15" customHeight="1" thickTop="1" thickBot="1" x14ac:dyDescent="0.3">
      <c r="A2659" s="49" t="s">
        <v>26</v>
      </c>
      <c r="B2659" s="50">
        <v>7</v>
      </c>
      <c r="C2659" s="50">
        <v>1</v>
      </c>
      <c r="D2659" s="50">
        <v>6</v>
      </c>
      <c r="E2659" s="50">
        <v>1</v>
      </c>
      <c r="F2659" s="50">
        <v>3</v>
      </c>
      <c r="G2659" s="51">
        <f t="shared" ref="G2659:G2661" si="1057">SUM(B2659:F2659)</f>
        <v>18</v>
      </c>
      <c r="H2659" s="52">
        <f t="shared" ref="H2659:L2661" si="1058">IFERROR(B2659/$G$2659,0)</f>
        <v>0.3888888888888889</v>
      </c>
      <c r="I2659" s="52">
        <f t="shared" si="1058"/>
        <v>5.5555555555555552E-2</v>
      </c>
      <c r="J2659" s="52">
        <f t="shared" si="1058"/>
        <v>0.33333333333333331</v>
      </c>
      <c r="K2659" s="52">
        <f t="shared" si="1058"/>
        <v>5.5555555555555552E-2</v>
      </c>
      <c r="L2659" s="52">
        <f t="shared" si="1058"/>
        <v>0.16666666666666666</v>
      </c>
      <c r="M2659" s="54" t="s">
        <v>14</v>
      </c>
    </row>
    <row r="2660" spans="1:13" ht="15" customHeight="1" thickTop="1" thickBot="1" x14ac:dyDescent="0.3">
      <c r="A2660" s="49" t="s">
        <v>27</v>
      </c>
      <c r="B2660" s="50">
        <v>7</v>
      </c>
      <c r="C2660" s="50">
        <v>1</v>
      </c>
      <c r="D2660" s="50">
        <v>6</v>
      </c>
      <c r="E2660" s="50">
        <v>1</v>
      </c>
      <c r="F2660" s="50">
        <v>3</v>
      </c>
      <c r="G2660" s="51">
        <f t="shared" si="1057"/>
        <v>18</v>
      </c>
      <c r="H2660" s="52">
        <f t="shared" si="1058"/>
        <v>0.3888888888888889</v>
      </c>
      <c r="I2660" s="52">
        <f t="shared" si="1058"/>
        <v>5.5555555555555552E-2</v>
      </c>
      <c r="J2660" s="52">
        <f t="shared" si="1058"/>
        <v>0.33333333333333331</v>
      </c>
      <c r="K2660" s="52">
        <f t="shared" si="1058"/>
        <v>5.5555555555555552E-2</v>
      </c>
      <c r="L2660" s="52">
        <f t="shared" si="1058"/>
        <v>0.16666666666666666</v>
      </c>
      <c r="M2660" s="54" t="s">
        <v>14</v>
      </c>
    </row>
    <row r="2661" spans="1:13" ht="15" customHeight="1" thickTop="1" thickBot="1" x14ac:dyDescent="0.3">
      <c r="A2661" s="49" t="s">
        <v>28</v>
      </c>
      <c r="B2661" s="50">
        <v>7</v>
      </c>
      <c r="C2661" s="50"/>
      <c r="D2661" s="50">
        <v>3</v>
      </c>
      <c r="E2661" s="50">
        <v>2</v>
      </c>
      <c r="F2661" s="50">
        <v>6</v>
      </c>
      <c r="G2661" s="51">
        <f t="shared" si="1057"/>
        <v>18</v>
      </c>
      <c r="H2661" s="52">
        <f t="shared" si="1058"/>
        <v>0.3888888888888889</v>
      </c>
      <c r="I2661" s="52">
        <f t="shared" si="1058"/>
        <v>0</v>
      </c>
      <c r="J2661" s="52">
        <f t="shared" si="1058"/>
        <v>0.16666666666666666</v>
      </c>
      <c r="K2661" s="52">
        <f t="shared" si="1058"/>
        <v>0.1111111111111111</v>
      </c>
      <c r="L2661" s="52">
        <f t="shared" si="1058"/>
        <v>0.33333333333333331</v>
      </c>
      <c r="M2661" s="54" t="s">
        <v>14</v>
      </c>
    </row>
    <row r="2662" spans="1:13" ht="15" customHeight="1" thickTop="1" thickBot="1" x14ac:dyDescent="0.3">
      <c r="A2662" s="55" t="s">
        <v>24</v>
      </c>
      <c r="B2662" s="56">
        <f t="shared" ref="B2662:F2662" si="1059">IFERROR(AVERAGE(B2659:B2661),0)</f>
        <v>7</v>
      </c>
      <c r="C2662" s="56">
        <f t="shared" si="1059"/>
        <v>1</v>
      </c>
      <c r="D2662" s="62">
        <f t="shared" si="1059"/>
        <v>5</v>
      </c>
      <c r="E2662" s="62">
        <f t="shared" si="1059"/>
        <v>1.3333333333333333</v>
      </c>
      <c r="F2662" s="62">
        <f t="shared" si="1059"/>
        <v>4</v>
      </c>
      <c r="G2662" s="62">
        <f>SUM(AVERAGE(G2659:G2661))</f>
        <v>18</v>
      </c>
      <c r="H2662" s="58">
        <f>AVERAGE(H2659:H2661)*0.2</f>
        <v>7.7777777777777779E-2</v>
      </c>
      <c r="I2662" s="58">
        <f>AVERAGE(I2659:I2661)*0.4</f>
        <v>1.4814814814814815E-2</v>
      </c>
      <c r="J2662" s="58">
        <f>AVERAGE(J2659:J2661)*0.6</f>
        <v>0.16666666666666663</v>
      </c>
      <c r="K2662" s="58">
        <f>AVERAGE(K2659:K2661)*0.8</f>
        <v>5.9259259259259262E-2</v>
      </c>
      <c r="L2662" s="61">
        <f>AVERAGE(L2659:L2661)*1</f>
        <v>0.22222222222222221</v>
      </c>
      <c r="M2662" s="63">
        <f>SUM(H2662:L2662)</f>
        <v>0.54074074074074063</v>
      </c>
    </row>
    <row r="2663" spans="1:13" ht="15" customHeight="1" thickTop="1" thickBot="1" x14ac:dyDescent="0.3">
      <c r="A2663" s="44" t="s">
        <v>29</v>
      </c>
      <c r="B2663" s="45" t="s">
        <v>7</v>
      </c>
      <c r="C2663" s="45" t="s">
        <v>8</v>
      </c>
      <c r="D2663" s="45" t="s">
        <v>9</v>
      </c>
      <c r="E2663" s="45" t="s">
        <v>10</v>
      </c>
      <c r="F2663" s="45" t="s">
        <v>11</v>
      </c>
      <c r="G2663" s="46" t="s">
        <v>12</v>
      </c>
      <c r="H2663" s="45" t="s">
        <v>7</v>
      </c>
      <c r="I2663" s="45" t="s">
        <v>8</v>
      </c>
      <c r="J2663" s="45" t="s">
        <v>9</v>
      </c>
      <c r="K2663" s="45" t="s">
        <v>10</v>
      </c>
      <c r="L2663" s="60" t="s">
        <v>11</v>
      </c>
      <c r="M2663" s="46" t="s">
        <v>12</v>
      </c>
    </row>
    <row r="2664" spans="1:13" ht="15" customHeight="1" thickTop="1" thickBot="1" x14ac:dyDescent="0.3">
      <c r="A2664" s="64" t="s">
        <v>30</v>
      </c>
      <c r="B2664" s="65"/>
      <c r="C2664" s="65">
        <v>1</v>
      </c>
      <c r="D2664" s="65">
        <v>2</v>
      </c>
      <c r="E2664" s="50">
        <v>7</v>
      </c>
      <c r="F2664" s="50">
        <v>8</v>
      </c>
      <c r="G2664" s="66">
        <f t="shared" ref="G2664:G2667" si="1060">SUM(B2664:F2664)</f>
        <v>18</v>
      </c>
      <c r="H2664" s="67">
        <f t="shared" ref="H2664:L2667" si="1061">IFERROR(B2664/$G$2664,0)</f>
        <v>0</v>
      </c>
      <c r="I2664" s="67">
        <f t="shared" si="1061"/>
        <v>5.5555555555555552E-2</v>
      </c>
      <c r="J2664" s="67">
        <f t="shared" si="1061"/>
        <v>0.1111111111111111</v>
      </c>
      <c r="K2664" s="67">
        <f t="shared" si="1061"/>
        <v>0.3888888888888889</v>
      </c>
      <c r="L2664" s="67">
        <f t="shared" si="1061"/>
        <v>0.44444444444444442</v>
      </c>
      <c r="M2664" s="54" t="s">
        <v>14</v>
      </c>
    </row>
    <row r="2665" spans="1:13" ht="15" customHeight="1" thickTop="1" thickBot="1" x14ac:dyDescent="0.3">
      <c r="A2665" s="64" t="s">
        <v>31</v>
      </c>
      <c r="B2665" s="65">
        <v>2</v>
      </c>
      <c r="C2665" s="65">
        <v>2</v>
      </c>
      <c r="D2665" s="65">
        <v>3</v>
      </c>
      <c r="E2665" s="50">
        <v>4</v>
      </c>
      <c r="F2665" s="50">
        <v>7</v>
      </c>
      <c r="G2665" s="66">
        <f t="shared" si="1060"/>
        <v>18</v>
      </c>
      <c r="H2665" s="67">
        <f t="shared" si="1061"/>
        <v>0.1111111111111111</v>
      </c>
      <c r="I2665" s="67">
        <f t="shared" si="1061"/>
        <v>0.1111111111111111</v>
      </c>
      <c r="J2665" s="67">
        <f t="shared" si="1061"/>
        <v>0.16666666666666666</v>
      </c>
      <c r="K2665" s="67">
        <f t="shared" si="1061"/>
        <v>0.22222222222222221</v>
      </c>
      <c r="L2665" s="67">
        <f t="shared" si="1061"/>
        <v>0.3888888888888889</v>
      </c>
      <c r="M2665" s="54" t="s">
        <v>14</v>
      </c>
    </row>
    <row r="2666" spans="1:13" ht="15" customHeight="1" thickTop="1" thickBot="1" x14ac:dyDescent="0.3">
      <c r="A2666" s="64" t="s">
        <v>32</v>
      </c>
      <c r="B2666" s="65">
        <v>2</v>
      </c>
      <c r="C2666" s="65">
        <v>1</v>
      </c>
      <c r="D2666" s="65">
        <v>5</v>
      </c>
      <c r="E2666" s="50">
        <v>4</v>
      </c>
      <c r="F2666" s="50">
        <v>6</v>
      </c>
      <c r="G2666" s="66">
        <f t="shared" si="1060"/>
        <v>18</v>
      </c>
      <c r="H2666" s="67">
        <f t="shared" si="1061"/>
        <v>0.1111111111111111</v>
      </c>
      <c r="I2666" s="67">
        <f t="shared" si="1061"/>
        <v>5.5555555555555552E-2</v>
      </c>
      <c r="J2666" s="67">
        <f t="shared" si="1061"/>
        <v>0.27777777777777779</v>
      </c>
      <c r="K2666" s="67">
        <f t="shared" si="1061"/>
        <v>0.22222222222222221</v>
      </c>
      <c r="L2666" s="67">
        <f t="shared" si="1061"/>
        <v>0.33333333333333331</v>
      </c>
      <c r="M2666" s="54" t="s">
        <v>14</v>
      </c>
    </row>
    <row r="2667" spans="1:13" ht="15" customHeight="1" thickTop="1" thickBot="1" x14ac:dyDescent="0.3">
      <c r="A2667" s="64" t="s">
        <v>33</v>
      </c>
      <c r="B2667" s="65">
        <v>3</v>
      </c>
      <c r="C2667" s="65">
        <v>3</v>
      </c>
      <c r="D2667" s="65">
        <v>2</v>
      </c>
      <c r="E2667" s="50">
        <v>4</v>
      </c>
      <c r="F2667" s="50">
        <v>6</v>
      </c>
      <c r="G2667" s="66">
        <f t="shared" si="1060"/>
        <v>18</v>
      </c>
      <c r="H2667" s="67">
        <f t="shared" si="1061"/>
        <v>0.16666666666666666</v>
      </c>
      <c r="I2667" s="67">
        <f t="shared" si="1061"/>
        <v>0.16666666666666666</v>
      </c>
      <c r="J2667" s="67">
        <f t="shared" si="1061"/>
        <v>0.1111111111111111</v>
      </c>
      <c r="K2667" s="67">
        <f t="shared" si="1061"/>
        <v>0.22222222222222221</v>
      </c>
      <c r="L2667" s="67">
        <f t="shared" si="1061"/>
        <v>0.33333333333333331</v>
      </c>
      <c r="M2667" s="54" t="s">
        <v>14</v>
      </c>
    </row>
    <row r="2668" spans="1:13" ht="15" customHeight="1" thickTop="1" thickBot="1" x14ac:dyDescent="0.3">
      <c r="A2668" s="68" t="s">
        <v>24</v>
      </c>
      <c r="B2668" s="69">
        <f t="shared" ref="B2668:F2668" si="1062">IFERROR(AVERAGE(B2664:B2667),0)</f>
        <v>2.3333333333333335</v>
      </c>
      <c r="C2668" s="69">
        <f t="shared" si="1062"/>
        <v>1.75</v>
      </c>
      <c r="D2668" s="69">
        <f t="shared" si="1062"/>
        <v>3</v>
      </c>
      <c r="E2668" s="69">
        <f t="shared" si="1062"/>
        <v>4.75</v>
      </c>
      <c r="F2668" s="69">
        <f t="shared" si="1062"/>
        <v>6.75</v>
      </c>
      <c r="G2668" s="69">
        <f>SUM(AVERAGE(G2664:G2667))</f>
        <v>18</v>
      </c>
      <c r="H2668" s="63">
        <f>AVERAGE(H2664:H2667)*0.2</f>
        <v>1.9444444444444445E-2</v>
      </c>
      <c r="I2668" s="63">
        <f>AVERAGE(I2664:I2667)*0.4</f>
        <v>3.888888888888889E-2</v>
      </c>
      <c r="J2668" s="63">
        <f>AVERAGE(J2664:J2667)*0.6</f>
        <v>0.1</v>
      </c>
      <c r="K2668" s="63">
        <f>AVERAGE(K2664:K2667)*0.8</f>
        <v>0.21111111111111114</v>
      </c>
      <c r="L2668" s="70">
        <f>AVERAGE(L2664:L2667)*1</f>
        <v>0.37499999999999994</v>
      </c>
      <c r="M2668" s="63">
        <f>SUM(H2668:L2668)</f>
        <v>0.74444444444444446</v>
      </c>
    </row>
    <row r="2669" spans="1:13" ht="15" customHeight="1" thickTop="1" thickBot="1" x14ac:dyDescent="0.3">
      <c r="A2669" s="71" t="s">
        <v>114</v>
      </c>
      <c r="B2669" s="72"/>
      <c r="C2669" s="72"/>
      <c r="D2669" s="72"/>
      <c r="E2669" s="72"/>
      <c r="F2669" s="72"/>
      <c r="G2669" s="73">
        <f>SUM(B2669:F2669)</f>
        <v>0</v>
      </c>
      <c r="H2669" s="74">
        <f t="shared" ref="H2669:L2669" si="1063">IFERROR(B2669/$G$2669,0)</f>
        <v>0</v>
      </c>
      <c r="I2669" s="74">
        <f t="shared" si="1063"/>
        <v>0</v>
      </c>
      <c r="J2669" s="74">
        <f t="shared" si="1063"/>
        <v>0</v>
      </c>
      <c r="K2669" s="74">
        <f t="shared" si="1063"/>
        <v>0</v>
      </c>
      <c r="L2669" s="74">
        <f t="shared" si="1063"/>
        <v>0</v>
      </c>
      <c r="M2669" s="54" t="s">
        <v>14</v>
      </c>
    </row>
    <row r="2670" spans="1:13" ht="15" customHeight="1" thickTop="1" thickBot="1" x14ac:dyDescent="0.3">
      <c r="A2670" s="170" t="s">
        <v>35</v>
      </c>
      <c r="B2670" s="171"/>
      <c r="C2670" s="171"/>
      <c r="D2670" s="171"/>
      <c r="E2670" s="171"/>
      <c r="F2670" s="172"/>
      <c r="G2670" s="75">
        <v>18</v>
      </c>
      <c r="H2670" s="63" t="s">
        <v>14</v>
      </c>
      <c r="I2670" s="63" t="s">
        <v>14</v>
      </c>
      <c r="J2670" s="63" t="s">
        <v>14</v>
      </c>
      <c r="K2670" s="63" t="s">
        <v>14</v>
      </c>
      <c r="L2670" s="63" t="s">
        <v>14</v>
      </c>
      <c r="M2670" s="63">
        <f>(M2650+M2657+M2662+M2668)/4</f>
        <v>0.80407407407407405</v>
      </c>
    </row>
    <row r="2671" spans="1:13" ht="15" customHeight="1" thickTop="1" x14ac:dyDescent="0.25">
      <c r="A2671" s="37"/>
      <c r="B2671" s="37"/>
      <c r="C2671" s="37"/>
      <c r="D2671" s="37"/>
      <c r="E2671" s="37"/>
      <c r="F2671" s="37"/>
      <c r="G2671" s="37"/>
      <c r="H2671" s="37"/>
      <c r="I2671" s="37"/>
      <c r="J2671" s="37"/>
      <c r="K2671" s="37"/>
      <c r="L2671" s="37"/>
      <c r="M2671" s="37"/>
    </row>
    <row r="2672" spans="1:13" ht="15" customHeight="1" thickBot="1" x14ac:dyDescent="0.3">
      <c r="A2672" s="37"/>
      <c r="B2672" s="37"/>
      <c r="C2672" s="37"/>
      <c r="D2672" s="37"/>
      <c r="E2672" s="37"/>
      <c r="F2672" s="37"/>
      <c r="G2672" s="37"/>
      <c r="H2672" s="37"/>
      <c r="I2672" s="37"/>
      <c r="J2672" s="37"/>
      <c r="K2672" s="37"/>
      <c r="L2672" s="37"/>
      <c r="M2672" s="37"/>
    </row>
    <row r="2673" spans="1:13" ht="15" customHeight="1" thickTop="1" thickBot="1" x14ac:dyDescent="0.3">
      <c r="A2673" s="39" t="s">
        <v>0</v>
      </c>
      <c r="B2673" s="153" t="s">
        <v>178</v>
      </c>
      <c r="C2673" s="154"/>
      <c r="D2673" s="154"/>
      <c r="E2673" s="154"/>
      <c r="F2673" s="154"/>
      <c r="G2673" s="155"/>
      <c r="H2673" s="156" t="s">
        <v>111</v>
      </c>
      <c r="I2673" s="157"/>
      <c r="J2673" s="158"/>
      <c r="K2673" s="40" t="s">
        <v>2</v>
      </c>
      <c r="L2673" s="159">
        <v>45345</v>
      </c>
      <c r="M2673" s="160"/>
    </row>
    <row r="2674" spans="1:13" ht="15" customHeight="1" thickBot="1" x14ac:dyDescent="0.3">
      <c r="A2674" s="161" t="s">
        <v>3</v>
      </c>
      <c r="B2674" s="162"/>
      <c r="C2674" s="162"/>
      <c r="D2674" s="162"/>
      <c r="E2674" s="162"/>
      <c r="F2674" s="162"/>
      <c r="G2674" s="163"/>
      <c r="H2674" s="41" t="s">
        <v>112</v>
      </c>
      <c r="I2674" s="167">
        <v>44</v>
      </c>
      <c r="J2674" s="155"/>
      <c r="K2674" s="42"/>
      <c r="L2674" s="41"/>
      <c r="M2674" s="41"/>
    </row>
    <row r="2675" spans="1:13" ht="15" customHeight="1" thickBot="1" x14ac:dyDescent="0.3">
      <c r="A2675" s="164"/>
      <c r="B2675" s="165"/>
      <c r="C2675" s="165"/>
      <c r="D2675" s="165"/>
      <c r="E2675" s="165"/>
      <c r="F2675" s="165"/>
      <c r="G2675" s="166"/>
      <c r="H2675" s="41" t="s">
        <v>113</v>
      </c>
      <c r="I2675" s="167">
        <v>3</v>
      </c>
      <c r="J2675" s="155"/>
      <c r="K2675" s="41"/>
      <c r="L2675" s="41"/>
      <c r="M2675" s="41"/>
    </row>
    <row r="2676" spans="1:13" ht="15" customHeight="1" thickBot="1" x14ac:dyDescent="0.3">
      <c r="A2676" s="43" t="s">
        <v>4</v>
      </c>
      <c r="B2676" s="168" t="s">
        <v>5</v>
      </c>
      <c r="C2676" s="169"/>
      <c r="D2676" s="169"/>
      <c r="E2676" s="169"/>
      <c r="F2676" s="169"/>
      <c r="G2676" s="169"/>
      <c r="H2676" s="167" t="s">
        <v>5</v>
      </c>
      <c r="I2676" s="154"/>
      <c r="J2676" s="154"/>
      <c r="K2676" s="154"/>
      <c r="L2676" s="154"/>
      <c r="M2676" s="155"/>
    </row>
    <row r="2677" spans="1:13" ht="15" customHeight="1" thickTop="1" thickBot="1" x14ac:dyDescent="0.3">
      <c r="A2677" s="44" t="s">
        <v>6</v>
      </c>
      <c r="B2677" s="45" t="s">
        <v>7</v>
      </c>
      <c r="C2677" s="45" t="s">
        <v>8</v>
      </c>
      <c r="D2677" s="45" t="s">
        <v>9</v>
      </c>
      <c r="E2677" s="45" t="s">
        <v>10</v>
      </c>
      <c r="F2677" s="45" t="s">
        <v>11</v>
      </c>
      <c r="G2677" s="46" t="s">
        <v>12</v>
      </c>
      <c r="H2677" s="47" t="s">
        <v>7</v>
      </c>
      <c r="I2677" s="47" t="s">
        <v>8</v>
      </c>
      <c r="J2677" s="47" t="s">
        <v>9</v>
      </c>
      <c r="K2677" s="47" t="s">
        <v>10</v>
      </c>
      <c r="L2677" s="47" t="s">
        <v>11</v>
      </c>
      <c r="M2677" s="48" t="s">
        <v>12</v>
      </c>
    </row>
    <row r="2678" spans="1:13" ht="15" customHeight="1" thickTop="1" thickBot="1" x14ac:dyDescent="0.3">
      <c r="A2678" s="49" t="s">
        <v>13</v>
      </c>
      <c r="B2678" s="50"/>
      <c r="C2678" s="50"/>
      <c r="D2678" s="50"/>
      <c r="E2678" s="50"/>
      <c r="F2678" s="50">
        <v>47</v>
      </c>
      <c r="G2678" s="51">
        <f t="shared" ref="G2678:G2680" si="1064">SUM(B2678:F2678)</f>
        <v>47</v>
      </c>
      <c r="H2678" s="52">
        <f t="shared" ref="H2678:L2680" si="1065">IFERROR(B2678/$G$2678,0)</f>
        <v>0</v>
      </c>
      <c r="I2678" s="52">
        <f t="shared" si="1065"/>
        <v>0</v>
      </c>
      <c r="J2678" s="52">
        <f t="shared" si="1065"/>
        <v>0</v>
      </c>
      <c r="K2678" s="52">
        <f t="shared" si="1065"/>
        <v>0</v>
      </c>
      <c r="L2678" s="52">
        <f t="shared" si="1065"/>
        <v>1</v>
      </c>
      <c r="M2678" s="53" t="s">
        <v>14</v>
      </c>
    </row>
    <row r="2679" spans="1:13" ht="15" customHeight="1" thickTop="1" thickBot="1" x14ac:dyDescent="0.3">
      <c r="A2679" s="49" t="s">
        <v>15</v>
      </c>
      <c r="B2679" s="50"/>
      <c r="C2679" s="50"/>
      <c r="D2679" s="50"/>
      <c r="E2679" s="50">
        <v>1</v>
      </c>
      <c r="F2679" s="50">
        <v>46</v>
      </c>
      <c r="G2679" s="51">
        <f t="shared" si="1064"/>
        <v>47</v>
      </c>
      <c r="H2679" s="52">
        <f t="shared" si="1065"/>
        <v>0</v>
      </c>
      <c r="I2679" s="52">
        <f t="shared" si="1065"/>
        <v>0</v>
      </c>
      <c r="J2679" s="52">
        <f t="shared" si="1065"/>
        <v>0</v>
      </c>
      <c r="K2679" s="52">
        <f t="shared" si="1065"/>
        <v>2.1276595744680851E-2</v>
      </c>
      <c r="L2679" s="52">
        <f t="shared" si="1065"/>
        <v>0.97872340425531912</v>
      </c>
      <c r="M2679" s="54" t="s">
        <v>14</v>
      </c>
    </row>
    <row r="2680" spans="1:13" ht="15" customHeight="1" thickTop="1" thickBot="1" x14ac:dyDescent="0.3">
      <c r="A2680" s="49" t="s">
        <v>16</v>
      </c>
      <c r="B2680" s="50"/>
      <c r="C2680" s="50"/>
      <c r="D2680" s="50"/>
      <c r="E2680" s="50"/>
      <c r="F2680" s="50">
        <v>47</v>
      </c>
      <c r="G2680" s="51">
        <f t="shared" si="1064"/>
        <v>47</v>
      </c>
      <c r="H2680" s="52">
        <f t="shared" si="1065"/>
        <v>0</v>
      </c>
      <c r="I2680" s="52">
        <f t="shared" si="1065"/>
        <v>0</v>
      </c>
      <c r="J2680" s="52">
        <f t="shared" si="1065"/>
        <v>0</v>
      </c>
      <c r="K2680" s="52">
        <f t="shared" si="1065"/>
        <v>0</v>
      </c>
      <c r="L2680" s="52">
        <f t="shared" si="1065"/>
        <v>1</v>
      </c>
      <c r="M2680" s="54" t="s">
        <v>14</v>
      </c>
    </row>
    <row r="2681" spans="1:13" ht="15" customHeight="1" thickTop="1" thickBot="1" x14ac:dyDescent="0.3">
      <c r="A2681" s="55" t="s">
        <v>17</v>
      </c>
      <c r="B2681" s="56">
        <f t="shared" ref="B2681:E2681" si="1066">IFERROR(AVERAGE(B2678:B2680),0)</f>
        <v>0</v>
      </c>
      <c r="C2681" s="56">
        <f t="shared" si="1066"/>
        <v>0</v>
      </c>
      <c r="D2681" s="56">
        <f t="shared" si="1066"/>
        <v>0</v>
      </c>
      <c r="E2681" s="56">
        <f t="shared" si="1066"/>
        <v>1</v>
      </c>
      <c r="F2681" s="56"/>
      <c r="G2681" s="56">
        <f>SUM(AVERAGE(G2678:G2680))</f>
        <v>47</v>
      </c>
      <c r="H2681" s="57">
        <f>AVERAGE(H2678:H2680)*0.2</f>
        <v>0</v>
      </c>
      <c r="I2681" s="57">
        <f>AVERAGE(I2678:I2680)*0.4</f>
        <v>0</v>
      </c>
      <c r="J2681" s="57">
        <f>AVERAGE(J2678:J2680)*0.6</f>
        <v>0</v>
      </c>
      <c r="K2681" s="57">
        <f>AVERAGE(K2678:K2680)*0.8</f>
        <v>5.6737588652482273E-3</v>
      </c>
      <c r="L2681" s="57">
        <f>AVERAGE(L2678:L2680)*1</f>
        <v>0.99290780141843971</v>
      </c>
      <c r="M2681" s="58">
        <f>SUM(H2681:L2681)</f>
        <v>0.99858156028368794</v>
      </c>
    </row>
    <row r="2682" spans="1:13" ht="15" customHeight="1" thickTop="1" thickBot="1" x14ac:dyDescent="0.3">
      <c r="A2682" s="59" t="s">
        <v>18</v>
      </c>
      <c r="B2682" s="45" t="s">
        <v>7</v>
      </c>
      <c r="C2682" s="45" t="s">
        <v>8</v>
      </c>
      <c r="D2682" s="45" t="s">
        <v>9</v>
      </c>
      <c r="E2682" s="45" t="s">
        <v>10</v>
      </c>
      <c r="F2682" s="45"/>
      <c r="G2682" s="46" t="s">
        <v>12</v>
      </c>
      <c r="H2682" s="45" t="s">
        <v>7</v>
      </c>
      <c r="I2682" s="45" t="s">
        <v>8</v>
      </c>
      <c r="J2682" s="45" t="s">
        <v>9</v>
      </c>
      <c r="K2682" s="45" t="s">
        <v>10</v>
      </c>
      <c r="L2682" s="60" t="s">
        <v>11</v>
      </c>
      <c r="M2682" s="46" t="s">
        <v>12</v>
      </c>
    </row>
    <row r="2683" spans="1:13" ht="15" customHeight="1" thickTop="1" thickBot="1" x14ac:dyDescent="0.3">
      <c r="A2683" s="49" t="s">
        <v>19</v>
      </c>
      <c r="B2683" s="50"/>
      <c r="C2683" s="50"/>
      <c r="D2683" s="50"/>
      <c r="E2683" s="50"/>
      <c r="F2683" s="50">
        <v>47</v>
      </c>
      <c r="G2683" s="51">
        <f t="shared" ref="G2683:G2687" si="1067">SUM(B2683:F2683)</f>
        <v>47</v>
      </c>
      <c r="H2683" s="52">
        <f t="shared" ref="H2683:L2687" si="1068">IFERROR(B2683/$G$2683,0)</f>
        <v>0</v>
      </c>
      <c r="I2683" s="52">
        <f t="shared" si="1068"/>
        <v>0</v>
      </c>
      <c r="J2683" s="52">
        <f t="shared" si="1068"/>
        <v>0</v>
      </c>
      <c r="K2683" s="52">
        <f t="shared" si="1068"/>
        <v>0</v>
      </c>
      <c r="L2683" s="52">
        <f t="shared" si="1068"/>
        <v>1</v>
      </c>
      <c r="M2683" s="54" t="s">
        <v>14</v>
      </c>
    </row>
    <row r="2684" spans="1:13" ht="15" customHeight="1" thickTop="1" thickBot="1" x14ac:dyDescent="0.3">
      <c r="A2684" s="49" t="s">
        <v>20</v>
      </c>
      <c r="B2684" s="50"/>
      <c r="C2684" s="50"/>
      <c r="D2684" s="50"/>
      <c r="E2684" s="50"/>
      <c r="F2684" s="50">
        <v>47</v>
      </c>
      <c r="G2684" s="51">
        <f t="shared" si="1067"/>
        <v>47</v>
      </c>
      <c r="H2684" s="52">
        <f t="shared" si="1068"/>
        <v>0</v>
      </c>
      <c r="I2684" s="52">
        <f t="shared" si="1068"/>
        <v>0</v>
      </c>
      <c r="J2684" s="52">
        <f t="shared" si="1068"/>
        <v>0</v>
      </c>
      <c r="K2684" s="52">
        <f t="shared" si="1068"/>
        <v>0</v>
      </c>
      <c r="L2684" s="52">
        <f t="shared" si="1068"/>
        <v>1</v>
      </c>
      <c r="M2684" s="54" t="s">
        <v>14</v>
      </c>
    </row>
    <row r="2685" spans="1:13" ht="15" customHeight="1" thickTop="1" thickBot="1" x14ac:dyDescent="0.3">
      <c r="A2685" s="49" t="s">
        <v>21</v>
      </c>
      <c r="B2685" s="50"/>
      <c r="C2685" s="50"/>
      <c r="D2685" s="50"/>
      <c r="E2685" s="50"/>
      <c r="F2685" s="50">
        <v>47</v>
      </c>
      <c r="G2685" s="51">
        <f t="shared" si="1067"/>
        <v>47</v>
      </c>
      <c r="H2685" s="52">
        <f t="shared" si="1068"/>
        <v>0</v>
      </c>
      <c r="I2685" s="52">
        <f t="shared" si="1068"/>
        <v>0</v>
      </c>
      <c r="J2685" s="52">
        <f t="shared" si="1068"/>
        <v>0</v>
      </c>
      <c r="K2685" s="52">
        <f t="shared" si="1068"/>
        <v>0</v>
      </c>
      <c r="L2685" s="52">
        <f t="shared" si="1068"/>
        <v>1</v>
      </c>
      <c r="M2685" s="54" t="s">
        <v>14</v>
      </c>
    </row>
    <row r="2686" spans="1:13" ht="15" customHeight="1" thickTop="1" thickBot="1" x14ac:dyDescent="0.3">
      <c r="A2686" s="49" t="s">
        <v>22</v>
      </c>
      <c r="B2686" s="50"/>
      <c r="C2686" s="50"/>
      <c r="D2686" s="50"/>
      <c r="E2686" s="50"/>
      <c r="F2686" s="50">
        <v>47</v>
      </c>
      <c r="G2686" s="51">
        <f t="shared" si="1067"/>
        <v>47</v>
      </c>
      <c r="H2686" s="52">
        <f t="shared" si="1068"/>
        <v>0</v>
      </c>
      <c r="I2686" s="52">
        <f t="shared" si="1068"/>
        <v>0</v>
      </c>
      <c r="J2686" s="52">
        <f t="shared" si="1068"/>
        <v>0</v>
      </c>
      <c r="K2686" s="52">
        <f t="shared" si="1068"/>
        <v>0</v>
      </c>
      <c r="L2686" s="52">
        <f t="shared" si="1068"/>
        <v>1</v>
      </c>
      <c r="M2686" s="54" t="s">
        <v>14</v>
      </c>
    </row>
    <row r="2687" spans="1:13" ht="15" customHeight="1" thickTop="1" thickBot="1" x14ac:dyDescent="0.3">
      <c r="A2687" s="49" t="s">
        <v>23</v>
      </c>
      <c r="B2687" s="50"/>
      <c r="C2687" s="50"/>
      <c r="D2687" s="50"/>
      <c r="E2687" s="50"/>
      <c r="F2687" s="50">
        <v>47</v>
      </c>
      <c r="G2687" s="51">
        <f t="shared" si="1067"/>
        <v>47</v>
      </c>
      <c r="H2687" s="52">
        <f t="shared" si="1068"/>
        <v>0</v>
      </c>
      <c r="I2687" s="52">
        <f t="shared" si="1068"/>
        <v>0</v>
      </c>
      <c r="J2687" s="52">
        <f t="shared" si="1068"/>
        <v>0</v>
      </c>
      <c r="K2687" s="52">
        <f t="shared" si="1068"/>
        <v>0</v>
      </c>
      <c r="L2687" s="52">
        <f t="shared" si="1068"/>
        <v>1</v>
      </c>
      <c r="M2687" s="54"/>
    </row>
    <row r="2688" spans="1:13" ht="15" customHeight="1" thickTop="1" thickBot="1" x14ac:dyDescent="0.3">
      <c r="A2688" s="55" t="s">
        <v>24</v>
      </c>
      <c r="B2688" s="56">
        <f t="shared" ref="B2688:E2688" si="1069">IFERROR(AVERAGE(B2683:B2687),0)</f>
        <v>0</v>
      </c>
      <c r="C2688" s="56">
        <f t="shared" si="1069"/>
        <v>0</v>
      </c>
      <c r="D2688" s="56">
        <f t="shared" si="1069"/>
        <v>0</v>
      </c>
      <c r="E2688" s="56">
        <f t="shared" si="1069"/>
        <v>0</v>
      </c>
      <c r="F2688" s="56"/>
      <c r="G2688" s="56">
        <f>SUM(AVERAGE(G2683:G2687))</f>
        <v>47</v>
      </c>
      <c r="H2688" s="58">
        <f>AVERAGE(H2683:H2687)*0.2</f>
        <v>0</v>
      </c>
      <c r="I2688" s="58">
        <f>AVERAGE(I2683:I2687)*0.4</f>
        <v>0</v>
      </c>
      <c r="J2688" s="58">
        <f>AVERAGE(J2683:J2687)*0.6</f>
        <v>0</v>
      </c>
      <c r="K2688" s="58">
        <f>AVERAGE(K2683:K2687)*0.8</f>
        <v>0</v>
      </c>
      <c r="L2688" s="61">
        <f>AVERAGE(L2683:L2687)*1</f>
        <v>1</v>
      </c>
      <c r="M2688" s="58">
        <f>SUM(H2688:L2688)</f>
        <v>1</v>
      </c>
    </row>
    <row r="2689" spans="1:13" ht="15" customHeight="1" thickTop="1" thickBot="1" x14ac:dyDescent="0.3">
      <c r="A2689" s="59" t="s">
        <v>25</v>
      </c>
      <c r="B2689" s="45" t="s">
        <v>7</v>
      </c>
      <c r="C2689" s="45" t="s">
        <v>8</v>
      </c>
      <c r="D2689" s="45" t="s">
        <v>9</v>
      </c>
      <c r="E2689" s="45" t="s">
        <v>10</v>
      </c>
      <c r="F2689" s="45" t="s">
        <v>11</v>
      </c>
      <c r="G2689" s="46" t="s">
        <v>12</v>
      </c>
      <c r="H2689" s="45" t="s">
        <v>7</v>
      </c>
      <c r="I2689" s="45" t="s">
        <v>8</v>
      </c>
      <c r="J2689" s="45" t="s">
        <v>9</v>
      </c>
      <c r="K2689" s="45" t="s">
        <v>10</v>
      </c>
      <c r="L2689" s="60" t="s">
        <v>11</v>
      </c>
      <c r="M2689" s="46" t="s">
        <v>12</v>
      </c>
    </row>
    <row r="2690" spans="1:13" ht="15" customHeight="1" thickTop="1" thickBot="1" x14ac:dyDescent="0.3">
      <c r="A2690" s="49" t="s">
        <v>26</v>
      </c>
      <c r="B2690" s="50"/>
      <c r="C2690" s="50"/>
      <c r="D2690" s="50"/>
      <c r="E2690" s="50"/>
      <c r="F2690" s="50">
        <v>47</v>
      </c>
      <c r="G2690" s="51">
        <f t="shared" ref="G2690:G2692" si="1070">SUM(B2690:F2690)</f>
        <v>47</v>
      </c>
      <c r="H2690" s="52">
        <f t="shared" ref="H2690:L2692" si="1071">IFERROR(B2690/$G$2690,0)</f>
        <v>0</v>
      </c>
      <c r="I2690" s="52">
        <f t="shared" si="1071"/>
        <v>0</v>
      </c>
      <c r="J2690" s="52">
        <f t="shared" si="1071"/>
        <v>0</v>
      </c>
      <c r="K2690" s="52">
        <f t="shared" si="1071"/>
        <v>0</v>
      </c>
      <c r="L2690" s="52">
        <f t="shared" si="1071"/>
        <v>1</v>
      </c>
      <c r="M2690" s="54" t="s">
        <v>14</v>
      </c>
    </row>
    <row r="2691" spans="1:13" ht="15" customHeight="1" thickTop="1" thickBot="1" x14ac:dyDescent="0.3">
      <c r="A2691" s="49" t="s">
        <v>27</v>
      </c>
      <c r="B2691" s="50"/>
      <c r="C2691" s="50"/>
      <c r="D2691" s="50"/>
      <c r="E2691" s="50"/>
      <c r="F2691" s="50">
        <v>47</v>
      </c>
      <c r="G2691" s="51">
        <f t="shared" si="1070"/>
        <v>47</v>
      </c>
      <c r="H2691" s="52">
        <f t="shared" si="1071"/>
        <v>0</v>
      </c>
      <c r="I2691" s="52">
        <f t="shared" si="1071"/>
        <v>0</v>
      </c>
      <c r="J2691" s="52">
        <f t="shared" si="1071"/>
        <v>0</v>
      </c>
      <c r="K2691" s="52">
        <f t="shared" si="1071"/>
        <v>0</v>
      </c>
      <c r="L2691" s="52">
        <f t="shared" si="1071"/>
        <v>1</v>
      </c>
      <c r="M2691" s="54" t="s">
        <v>14</v>
      </c>
    </row>
    <row r="2692" spans="1:13" ht="15" customHeight="1" thickTop="1" thickBot="1" x14ac:dyDescent="0.3">
      <c r="A2692" s="49" t="s">
        <v>28</v>
      </c>
      <c r="B2692" s="50"/>
      <c r="C2692" s="50"/>
      <c r="D2692" s="50"/>
      <c r="E2692" s="50">
        <v>1</v>
      </c>
      <c r="F2692" s="50">
        <v>46</v>
      </c>
      <c r="G2692" s="51">
        <f t="shared" si="1070"/>
        <v>47</v>
      </c>
      <c r="H2692" s="52">
        <f t="shared" si="1071"/>
        <v>0</v>
      </c>
      <c r="I2692" s="52">
        <f t="shared" si="1071"/>
        <v>0</v>
      </c>
      <c r="J2692" s="52">
        <f t="shared" si="1071"/>
        <v>0</v>
      </c>
      <c r="K2692" s="52">
        <f t="shared" si="1071"/>
        <v>2.1276595744680851E-2</v>
      </c>
      <c r="L2692" s="52">
        <f t="shared" si="1071"/>
        <v>0.97872340425531912</v>
      </c>
      <c r="M2692" s="54" t="s">
        <v>14</v>
      </c>
    </row>
    <row r="2693" spans="1:13" ht="15" customHeight="1" thickTop="1" thickBot="1" x14ac:dyDescent="0.3">
      <c r="A2693" s="55" t="s">
        <v>24</v>
      </c>
      <c r="B2693" s="56">
        <f t="shared" ref="B2693:F2693" si="1072">IFERROR(AVERAGE(B2690:B2692),0)</f>
        <v>0</v>
      </c>
      <c r="C2693" s="56">
        <f t="shared" si="1072"/>
        <v>0</v>
      </c>
      <c r="D2693" s="62">
        <f t="shared" si="1072"/>
        <v>0</v>
      </c>
      <c r="E2693" s="62">
        <f t="shared" si="1072"/>
        <v>1</v>
      </c>
      <c r="F2693" s="62">
        <f t="shared" si="1072"/>
        <v>46.666666666666664</v>
      </c>
      <c r="G2693" s="62">
        <f>SUM(AVERAGE(G2690:G2692))</f>
        <v>47</v>
      </c>
      <c r="H2693" s="58">
        <f>AVERAGE(H2690:H2692)*0.2</f>
        <v>0</v>
      </c>
      <c r="I2693" s="58">
        <f>AVERAGE(I2690:I2692)*0.4</f>
        <v>0</v>
      </c>
      <c r="J2693" s="58">
        <f>AVERAGE(J2690:J2692)*0.6</f>
        <v>0</v>
      </c>
      <c r="K2693" s="58">
        <f>AVERAGE(K2690:K2692)*0.8</f>
        <v>5.6737588652482273E-3</v>
      </c>
      <c r="L2693" s="61">
        <f>AVERAGE(L2690:L2692)*1</f>
        <v>0.99290780141843971</v>
      </c>
      <c r="M2693" s="63">
        <f>SUM(H2693:L2693)</f>
        <v>0.99858156028368794</v>
      </c>
    </row>
    <row r="2694" spans="1:13" ht="15" customHeight="1" thickTop="1" thickBot="1" x14ac:dyDescent="0.3">
      <c r="A2694" s="44" t="s">
        <v>29</v>
      </c>
      <c r="B2694" s="45" t="s">
        <v>7</v>
      </c>
      <c r="C2694" s="45" t="s">
        <v>8</v>
      </c>
      <c r="D2694" s="45" t="s">
        <v>9</v>
      </c>
      <c r="E2694" s="45" t="s">
        <v>10</v>
      </c>
      <c r="F2694" s="45" t="s">
        <v>11</v>
      </c>
      <c r="G2694" s="46" t="s">
        <v>12</v>
      </c>
      <c r="H2694" s="45" t="s">
        <v>7</v>
      </c>
      <c r="I2694" s="45" t="s">
        <v>8</v>
      </c>
      <c r="J2694" s="45" t="s">
        <v>9</v>
      </c>
      <c r="K2694" s="45" t="s">
        <v>10</v>
      </c>
      <c r="L2694" s="60" t="s">
        <v>11</v>
      </c>
      <c r="M2694" s="46" t="s">
        <v>12</v>
      </c>
    </row>
    <row r="2695" spans="1:13" ht="15" customHeight="1" thickTop="1" thickBot="1" x14ac:dyDescent="0.3">
      <c r="A2695" s="64" t="s">
        <v>30</v>
      </c>
      <c r="B2695" s="65"/>
      <c r="C2695" s="65"/>
      <c r="D2695" s="65"/>
      <c r="E2695" s="50"/>
      <c r="F2695" s="50">
        <v>47</v>
      </c>
      <c r="G2695" s="66">
        <f t="shared" ref="G2695:G2698" si="1073">SUM(B2695:F2695)</f>
        <v>47</v>
      </c>
      <c r="H2695" s="67">
        <f t="shared" ref="H2695:L2698" si="1074">IFERROR(B2695/$G$2695,0)</f>
        <v>0</v>
      </c>
      <c r="I2695" s="67">
        <f t="shared" si="1074"/>
        <v>0</v>
      </c>
      <c r="J2695" s="67">
        <f t="shared" si="1074"/>
        <v>0</v>
      </c>
      <c r="K2695" s="67">
        <f t="shared" si="1074"/>
        <v>0</v>
      </c>
      <c r="L2695" s="67">
        <f t="shared" si="1074"/>
        <v>1</v>
      </c>
      <c r="M2695" s="54" t="s">
        <v>14</v>
      </c>
    </row>
    <row r="2696" spans="1:13" ht="15" customHeight="1" thickTop="1" thickBot="1" x14ac:dyDescent="0.3">
      <c r="A2696" s="64" t="s">
        <v>31</v>
      </c>
      <c r="B2696" s="65"/>
      <c r="C2696" s="65"/>
      <c r="D2696" s="65"/>
      <c r="E2696" s="50">
        <v>1</v>
      </c>
      <c r="F2696" s="50">
        <v>46</v>
      </c>
      <c r="G2696" s="66">
        <f t="shared" si="1073"/>
        <v>47</v>
      </c>
      <c r="H2696" s="67">
        <f t="shared" si="1074"/>
        <v>0</v>
      </c>
      <c r="I2696" s="67">
        <f t="shared" si="1074"/>
        <v>0</v>
      </c>
      <c r="J2696" s="67">
        <f t="shared" si="1074"/>
        <v>0</v>
      </c>
      <c r="K2696" s="67">
        <f t="shared" si="1074"/>
        <v>2.1276595744680851E-2</v>
      </c>
      <c r="L2696" s="67">
        <f t="shared" si="1074"/>
        <v>0.97872340425531912</v>
      </c>
      <c r="M2696" s="54" t="s">
        <v>14</v>
      </c>
    </row>
    <row r="2697" spans="1:13" ht="15" customHeight="1" thickTop="1" thickBot="1" x14ac:dyDescent="0.3">
      <c r="A2697" s="64" t="s">
        <v>32</v>
      </c>
      <c r="B2697" s="65"/>
      <c r="C2697" s="65"/>
      <c r="D2697" s="65"/>
      <c r="E2697" s="50">
        <v>1</v>
      </c>
      <c r="F2697" s="50">
        <v>46</v>
      </c>
      <c r="G2697" s="66">
        <f t="shared" si="1073"/>
        <v>47</v>
      </c>
      <c r="H2697" s="67">
        <f t="shared" si="1074"/>
        <v>0</v>
      </c>
      <c r="I2697" s="67">
        <f t="shared" si="1074"/>
        <v>0</v>
      </c>
      <c r="J2697" s="67">
        <f t="shared" si="1074"/>
        <v>0</v>
      </c>
      <c r="K2697" s="67">
        <f t="shared" si="1074"/>
        <v>2.1276595744680851E-2</v>
      </c>
      <c r="L2697" s="67">
        <f t="shared" si="1074"/>
        <v>0.97872340425531912</v>
      </c>
      <c r="M2697" s="54" t="s">
        <v>14</v>
      </c>
    </row>
    <row r="2698" spans="1:13" ht="15" customHeight="1" thickTop="1" thickBot="1" x14ac:dyDescent="0.3">
      <c r="A2698" s="64" t="s">
        <v>33</v>
      </c>
      <c r="B2698" s="65"/>
      <c r="C2698" s="65"/>
      <c r="D2698" s="65"/>
      <c r="E2698" s="50">
        <v>1</v>
      </c>
      <c r="F2698" s="50">
        <v>46</v>
      </c>
      <c r="G2698" s="66">
        <f t="shared" si="1073"/>
        <v>47</v>
      </c>
      <c r="H2698" s="67">
        <f t="shared" si="1074"/>
        <v>0</v>
      </c>
      <c r="I2698" s="67">
        <f t="shared" si="1074"/>
        <v>0</v>
      </c>
      <c r="J2698" s="67">
        <f t="shared" si="1074"/>
        <v>0</v>
      </c>
      <c r="K2698" s="67">
        <f t="shared" si="1074"/>
        <v>2.1276595744680851E-2</v>
      </c>
      <c r="L2698" s="67">
        <f t="shared" si="1074"/>
        <v>0.97872340425531912</v>
      </c>
      <c r="M2698" s="54" t="s">
        <v>14</v>
      </c>
    </row>
    <row r="2699" spans="1:13" ht="15" customHeight="1" thickTop="1" thickBot="1" x14ac:dyDescent="0.3">
      <c r="A2699" s="68" t="s">
        <v>24</v>
      </c>
      <c r="B2699" s="69">
        <f t="shared" ref="B2699:F2699" si="1075">IFERROR(AVERAGE(B2695:B2698),0)</f>
        <v>0</v>
      </c>
      <c r="C2699" s="69">
        <f t="shared" si="1075"/>
        <v>0</v>
      </c>
      <c r="D2699" s="69">
        <f t="shared" si="1075"/>
        <v>0</v>
      </c>
      <c r="E2699" s="69">
        <f t="shared" si="1075"/>
        <v>1</v>
      </c>
      <c r="F2699" s="69">
        <f t="shared" si="1075"/>
        <v>46.25</v>
      </c>
      <c r="G2699" s="69">
        <f>SUM(AVERAGE(G2695:G2698))</f>
        <v>47</v>
      </c>
      <c r="H2699" s="63">
        <f>AVERAGE(H2695:H2698)*0.2</f>
        <v>0</v>
      </c>
      <c r="I2699" s="63">
        <f>AVERAGE(I2695:I2698)*0.4</f>
        <v>0</v>
      </c>
      <c r="J2699" s="63">
        <f>AVERAGE(J2695:J2698)*0.6</f>
        <v>0</v>
      </c>
      <c r="K2699" s="63">
        <f>AVERAGE(K2695:K2698)*0.8</f>
        <v>1.276595744680851E-2</v>
      </c>
      <c r="L2699" s="70">
        <f>AVERAGE(L2695:L2698)*1</f>
        <v>0.98404255319148926</v>
      </c>
      <c r="M2699" s="63">
        <f>SUM(H2699:L2699)</f>
        <v>0.99680851063829778</v>
      </c>
    </row>
    <row r="2700" spans="1:13" ht="15" customHeight="1" thickTop="1" thickBot="1" x14ac:dyDescent="0.3">
      <c r="A2700" s="71" t="s">
        <v>114</v>
      </c>
      <c r="B2700" s="72"/>
      <c r="C2700" s="72"/>
      <c r="D2700" s="72"/>
      <c r="E2700" s="72"/>
      <c r="F2700" s="72"/>
      <c r="G2700" s="73">
        <f>SUM(B2700:F2700)</f>
        <v>0</v>
      </c>
      <c r="H2700" s="74">
        <f t="shared" ref="H2700:L2700" si="1076">IFERROR(B2700/$G$2700,0)</f>
        <v>0</v>
      </c>
      <c r="I2700" s="74">
        <f t="shared" si="1076"/>
        <v>0</v>
      </c>
      <c r="J2700" s="74">
        <f t="shared" si="1076"/>
        <v>0</v>
      </c>
      <c r="K2700" s="74">
        <f t="shared" si="1076"/>
        <v>0</v>
      </c>
      <c r="L2700" s="74">
        <f t="shared" si="1076"/>
        <v>0</v>
      </c>
      <c r="M2700" s="54" t="s">
        <v>14</v>
      </c>
    </row>
    <row r="2701" spans="1:13" ht="15" customHeight="1" thickTop="1" thickBot="1" x14ac:dyDescent="0.3">
      <c r="A2701" s="170" t="s">
        <v>35</v>
      </c>
      <c r="B2701" s="171"/>
      <c r="C2701" s="171"/>
      <c r="D2701" s="171"/>
      <c r="E2701" s="171"/>
      <c r="F2701" s="172"/>
      <c r="G2701" s="75">
        <v>47</v>
      </c>
      <c r="H2701" s="63" t="s">
        <v>14</v>
      </c>
      <c r="I2701" s="63" t="s">
        <v>14</v>
      </c>
      <c r="J2701" s="63" t="s">
        <v>14</v>
      </c>
      <c r="K2701" s="63" t="s">
        <v>14</v>
      </c>
      <c r="L2701" s="63" t="s">
        <v>14</v>
      </c>
      <c r="M2701" s="63">
        <f>(M2681+M2688+M2693+M2699)/4</f>
        <v>0.99849290780141842</v>
      </c>
    </row>
    <row r="2702" spans="1:13" ht="15" customHeight="1" thickTop="1" x14ac:dyDescent="0.25">
      <c r="A2702" s="37"/>
      <c r="B2702" s="37"/>
      <c r="C2702" s="37"/>
      <c r="D2702" s="37"/>
      <c r="E2702" s="37"/>
      <c r="F2702" s="37"/>
      <c r="G2702" s="37"/>
      <c r="H2702" s="37"/>
      <c r="I2702" s="37"/>
      <c r="J2702" s="37"/>
      <c r="K2702" s="37"/>
      <c r="L2702" s="37"/>
      <c r="M2702" s="37"/>
    </row>
    <row r="2703" spans="1:13" ht="15" customHeight="1" x14ac:dyDescent="0.25">
      <c r="A2703" s="37"/>
      <c r="B2703" s="37"/>
      <c r="C2703" s="37"/>
      <c r="D2703" s="37"/>
      <c r="E2703" s="37"/>
      <c r="F2703" s="37"/>
      <c r="G2703" s="37"/>
      <c r="H2703" s="37"/>
      <c r="I2703" s="37"/>
      <c r="J2703" s="37"/>
      <c r="K2703" s="37"/>
      <c r="L2703" s="37"/>
      <c r="M2703" s="37"/>
    </row>
    <row r="2704" spans="1:13" ht="15" customHeight="1" x14ac:dyDescent="0.25">
      <c r="A2704" s="37"/>
      <c r="B2704" s="37"/>
      <c r="C2704" s="37"/>
      <c r="D2704" s="37"/>
      <c r="E2704" s="37"/>
      <c r="F2704" s="37"/>
      <c r="G2704" s="37"/>
      <c r="H2704" s="37"/>
      <c r="I2704" s="37"/>
      <c r="J2704" s="37"/>
      <c r="K2704" s="37"/>
      <c r="L2704" s="37"/>
      <c r="M2704" s="37"/>
    </row>
    <row r="2705" spans="1:13" ht="15" customHeight="1" x14ac:dyDescent="0.25">
      <c r="A2705" s="37"/>
      <c r="B2705" s="37"/>
      <c r="C2705" s="37"/>
      <c r="D2705" s="37"/>
      <c r="E2705" s="37"/>
      <c r="F2705" s="37"/>
      <c r="G2705" s="37"/>
      <c r="H2705" s="37"/>
      <c r="I2705" s="37"/>
      <c r="J2705" s="37"/>
      <c r="K2705" s="37"/>
      <c r="L2705" s="37"/>
      <c r="M2705" s="37"/>
    </row>
    <row r="2706" spans="1:13" ht="15" customHeight="1" x14ac:dyDescent="0.25">
      <c r="A2706" s="37"/>
      <c r="B2706" s="37"/>
      <c r="C2706" s="37"/>
      <c r="D2706" s="37"/>
      <c r="E2706" s="37"/>
      <c r="F2706" s="37"/>
      <c r="G2706" s="37"/>
      <c r="H2706" s="37"/>
      <c r="I2706" s="37"/>
      <c r="J2706" s="37"/>
      <c r="K2706" s="37"/>
      <c r="L2706" s="37"/>
      <c r="M2706" s="37"/>
    </row>
    <row r="2707" spans="1:13" ht="15" customHeight="1" x14ac:dyDescent="0.25">
      <c r="A2707" s="37"/>
      <c r="B2707" s="37"/>
      <c r="C2707" s="37"/>
      <c r="D2707" s="37"/>
      <c r="E2707" s="37"/>
      <c r="F2707" s="37"/>
      <c r="G2707" s="37"/>
      <c r="H2707" s="37"/>
      <c r="I2707" s="37"/>
      <c r="J2707" s="37"/>
      <c r="K2707" s="37"/>
      <c r="L2707" s="37"/>
      <c r="M2707" s="37"/>
    </row>
    <row r="2708" spans="1:13" ht="15" customHeight="1" x14ac:dyDescent="0.25">
      <c r="A2708" s="37"/>
      <c r="B2708" s="37"/>
      <c r="C2708" s="37"/>
      <c r="D2708" s="37"/>
      <c r="E2708" s="37"/>
      <c r="F2708" s="37"/>
      <c r="G2708" s="37"/>
      <c r="H2708" s="37"/>
      <c r="I2708" s="37"/>
      <c r="J2708" s="37"/>
      <c r="K2708" s="37"/>
      <c r="L2708" s="37"/>
      <c r="M2708" s="37"/>
    </row>
    <row r="2709" spans="1:13" ht="15" customHeight="1" x14ac:dyDescent="0.25">
      <c r="A2709" s="37"/>
      <c r="B2709" s="37"/>
      <c r="C2709" s="37"/>
      <c r="D2709" s="37"/>
      <c r="E2709" s="37"/>
      <c r="F2709" s="37"/>
      <c r="G2709" s="37"/>
      <c r="H2709" s="37"/>
      <c r="I2709" s="37"/>
      <c r="J2709" s="37"/>
      <c r="K2709" s="37"/>
      <c r="L2709" s="37"/>
      <c r="M2709" s="37"/>
    </row>
    <row r="2710" spans="1:13" ht="15" customHeight="1" x14ac:dyDescent="0.25">
      <c r="A2710" s="37"/>
      <c r="B2710" s="37"/>
      <c r="C2710" s="37"/>
      <c r="D2710" s="37"/>
      <c r="E2710" s="37"/>
      <c r="F2710" s="37"/>
      <c r="G2710" s="37"/>
      <c r="H2710" s="37"/>
      <c r="I2710" s="37"/>
      <c r="J2710" s="37"/>
      <c r="K2710" s="37"/>
      <c r="L2710" s="37"/>
      <c r="M2710" s="37"/>
    </row>
    <row r="2711" spans="1:13" ht="15" customHeight="1" x14ac:dyDescent="0.25">
      <c r="A2711" s="37"/>
      <c r="B2711" s="37"/>
      <c r="C2711" s="37"/>
      <c r="D2711" s="37"/>
      <c r="E2711" s="37"/>
      <c r="F2711" s="37"/>
      <c r="G2711" s="37"/>
      <c r="H2711" s="37"/>
      <c r="I2711" s="37"/>
      <c r="J2711" s="37"/>
      <c r="K2711" s="37"/>
      <c r="L2711" s="37"/>
      <c r="M2711" s="37"/>
    </row>
    <row r="2712" spans="1:13" ht="15" customHeight="1" x14ac:dyDescent="0.25">
      <c r="A2712" s="37"/>
      <c r="B2712" s="37"/>
      <c r="C2712" s="37"/>
      <c r="D2712" s="37"/>
      <c r="E2712" s="37"/>
      <c r="F2712" s="37"/>
      <c r="G2712" s="37"/>
      <c r="H2712" s="37"/>
      <c r="I2712" s="37"/>
      <c r="J2712" s="37"/>
      <c r="K2712" s="37"/>
      <c r="L2712" s="37"/>
      <c r="M2712" s="37"/>
    </row>
    <row r="2713" spans="1:13" ht="15" customHeight="1" x14ac:dyDescent="0.25">
      <c r="A2713" s="37"/>
      <c r="B2713" s="37"/>
      <c r="C2713" s="37"/>
      <c r="D2713" s="37"/>
      <c r="E2713" s="37"/>
      <c r="F2713" s="37"/>
      <c r="G2713" s="37"/>
      <c r="H2713" s="37"/>
      <c r="I2713" s="37"/>
      <c r="J2713" s="37"/>
      <c r="K2713" s="37"/>
      <c r="L2713" s="37"/>
      <c r="M2713" s="37"/>
    </row>
    <row r="2714" spans="1:13" ht="15" customHeight="1" x14ac:dyDescent="0.25">
      <c r="A2714" s="37"/>
      <c r="B2714" s="37"/>
      <c r="C2714" s="37"/>
      <c r="D2714" s="37"/>
      <c r="E2714" s="37"/>
      <c r="F2714" s="37"/>
      <c r="G2714" s="37"/>
      <c r="H2714" s="37"/>
      <c r="I2714" s="37"/>
      <c r="J2714" s="37"/>
      <c r="K2714" s="37"/>
      <c r="L2714" s="37"/>
      <c r="M2714" s="37"/>
    </row>
    <row r="2715" spans="1:13" ht="15" customHeight="1" x14ac:dyDescent="0.25">
      <c r="A2715" s="37"/>
      <c r="B2715" s="37"/>
      <c r="C2715" s="37"/>
      <c r="D2715" s="37"/>
      <c r="E2715" s="37"/>
      <c r="F2715" s="37"/>
      <c r="G2715" s="37"/>
      <c r="H2715" s="37"/>
      <c r="I2715" s="37"/>
      <c r="J2715" s="37"/>
      <c r="K2715" s="37"/>
      <c r="L2715" s="37"/>
      <c r="M2715" s="37"/>
    </row>
    <row r="2716" spans="1:13" ht="15" customHeight="1" x14ac:dyDescent="0.25">
      <c r="A2716" s="37"/>
      <c r="B2716" s="37"/>
      <c r="C2716" s="37"/>
      <c r="D2716" s="37"/>
      <c r="E2716" s="37"/>
      <c r="F2716" s="37"/>
      <c r="G2716" s="37"/>
      <c r="H2716" s="37"/>
      <c r="I2716" s="37"/>
      <c r="J2716" s="37"/>
      <c r="K2716" s="37"/>
      <c r="L2716" s="37"/>
      <c r="M2716" s="37"/>
    </row>
    <row r="2717" spans="1:13" ht="15" customHeight="1" x14ac:dyDescent="0.25">
      <c r="A2717" s="37"/>
      <c r="B2717" s="37"/>
      <c r="C2717" s="37"/>
      <c r="D2717" s="37"/>
      <c r="E2717" s="37"/>
      <c r="F2717" s="37"/>
      <c r="G2717" s="37"/>
      <c r="H2717" s="37"/>
      <c r="I2717" s="37"/>
      <c r="J2717" s="37"/>
      <c r="K2717" s="37"/>
      <c r="L2717" s="37"/>
      <c r="M2717" s="37"/>
    </row>
    <row r="2718" spans="1:13" ht="15" customHeight="1" x14ac:dyDescent="0.25">
      <c r="A2718" s="37"/>
      <c r="B2718" s="37"/>
      <c r="C2718" s="37"/>
      <c r="D2718" s="37"/>
      <c r="E2718" s="37"/>
      <c r="F2718" s="37"/>
      <c r="G2718" s="37"/>
      <c r="H2718" s="37"/>
      <c r="I2718" s="37"/>
      <c r="J2718" s="37"/>
      <c r="K2718" s="37"/>
      <c r="L2718" s="37"/>
      <c r="M2718" s="37"/>
    </row>
    <row r="2719" spans="1:13" ht="15" customHeight="1" x14ac:dyDescent="0.25">
      <c r="A2719" s="37"/>
      <c r="B2719" s="37"/>
      <c r="C2719" s="37"/>
      <c r="D2719" s="37"/>
      <c r="E2719" s="37"/>
      <c r="F2719" s="37"/>
      <c r="G2719" s="37"/>
      <c r="H2719" s="37"/>
      <c r="I2719" s="37"/>
      <c r="J2719" s="37"/>
      <c r="K2719" s="37"/>
      <c r="L2719" s="37"/>
      <c r="M2719" s="37"/>
    </row>
    <row r="2720" spans="1:13" ht="15" customHeight="1" x14ac:dyDescent="0.25">
      <c r="A2720" s="37"/>
      <c r="B2720" s="37"/>
      <c r="C2720" s="37"/>
      <c r="D2720" s="37"/>
      <c r="E2720" s="37"/>
      <c r="F2720" s="37"/>
      <c r="G2720" s="37"/>
      <c r="H2720" s="37"/>
      <c r="I2720" s="37"/>
      <c r="J2720" s="37"/>
      <c r="K2720" s="37"/>
      <c r="L2720" s="37"/>
      <c r="M2720" s="37"/>
    </row>
    <row r="2721" spans="1:13" ht="15" customHeight="1" x14ac:dyDescent="0.25">
      <c r="A2721" s="37"/>
      <c r="B2721" s="37"/>
      <c r="C2721" s="37"/>
      <c r="D2721" s="37"/>
      <c r="E2721" s="37"/>
      <c r="F2721" s="37"/>
      <c r="G2721" s="37"/>
      <c r="H2721" s="37"/>
      <c r="I2721" s="37"/>
      <c r="J2721" s="37"/>
      <c r="K2721" s="37"/>
      <c r="L2721" s="37"/>
      <c r="M2721" s="37"/>
    </row>
    <row r="2722" spans="1:13" ht="15" customHeight="1" x14ac:dyDescent="0.25">
      <c r="A2722" s="37"/>
      <c r="B2722" s="37"/>
      <c r="C2722" s="37"/>
      <c r="D2722" s="37"/>
      <c r="E2722" s="37"/>
      <c r="F2722" s="37"/>
      <c r="G2722" s="37"/>
      <c r="H2722" s="37"/>
      <c r="I2722" s="37"/>
      <c r="J2722" s="37"/>
      <c r="K2722" s="37"/>
      <c r="L2722" s="37"/>
      <c r="M2722" s="37"/>
    </row>
    <row r="2723" spans="1:13" ht="15" customHeight="1" x14ac:dyDescent="0.25">
      <c r="A2723" s="37"/>
      <c r="B2723" s="37"/>
      <c r="C2723" s="37"/>
      <c r="D2723" s="37"/>
      <c r="E2723" s="37"/>
      <c r="F2723" s="37"/>
      <c r="G2723" s="37"/>
      <c r="H2723" s="37"/>
      <c r="I2723" s="37"/>
      <c r="J2723" s="37"/>
      <c r="K2723" s="37"/>
      <c r="L2723" s="37"/>
      <c r="M2723" s="37"/>
    </row>
    <row r="2724" spans="1:13" ht="15" customHeight="1" x14ac:dyDescent="0.25">
      <c r="A2724" s="37"/>
      <c r="B2724" s="37"/>
      <c r="C2724" s="37"/>
      <c r="D2724" s="37"/>
      <c r="E2724" s="37"/>
      <c r="F2724" s="37"/>
      <c r="G2724" s="37"/>
      <c r="H2724" s="37"/>
      <c r="I2724" s="37"/>
      <c r="J2724" s="37"/>
      <c r="K2724" s="37"/>
      <c r="L2724" s="37"/>
      <c r="M2724" s="37"/>
    </row>
    <row r="2725" spans="1:13" ht="15" customHeight="1" x14ac:dyDescent="0.25">
      <c r="A2725" s="37"/>
      <c r="B2725" s="37"/>
      <c r="C2725" s="37"/>
      <c r="D2725" s="37"/>
      <c r="E2725" s="37"/>
      <c r="F2725" s="37"/>
      <c r="G2725" s="37"/>
      <c r="H2725" s="37"/>
      <c r="I2725" s="37"/>
      <c r="J2725" s="37"/>
      <c r="K2725" s="37"/>
      <c r="L2725" s="37"/>
      <c r="M2725" s="37"/>
    </row>
    <row r="2726" spans="1:13" ht="15" customHeight="1" x14ac:dyDescent="0.25">
      <c r="A2726" s="37"/>
      <c r="B2726" s="37"/>
      <c r="C2726" s="37"/>
      <c r="D2726" s="37"/>
      <c r="E2726" s="37"/>
      <c r="F2726" s="37"/>
      <c r="G2726" s="37"/>
      <c r="H2726" s="37"/>
      <c r="I2726" s="37"/>
      <c r="J2726" s="37"/>
      <c r="K2726" s="37"/>
      <c r="L2726" s="37"/>
      <c r="M2726" s="37"/>
    </row>
    <row r="2727" spans="1:13" ht="15" customHeight="1" x14ac:dyDescent="0.25">
      <c r="A2727" s="37"/>
      <c r="B2727" s="37"/>
      <c r="C2727" s="37"/>
      <c r="D2727" s="37"/>
      <c r="E2727" s="37"/>
      <c r="F2727" s="37"/>
      <c r="G2727" s="37"/>
      <c r="H2727" s="37"/>
      <c r="I2727" s="37"/>
      <c r="J2727" s="37"/>
      <c r="K2727" s="37"/>
      <c r="L2727" s="37"/>
      <c r="M2727" s="37"/>
    </row>
    <row r="2728" spans="1:13" ht="15" customHeight="1" x14ac:dyDescent="0.25">
      <c r="A2728" s="37"/>
      <c r="B2728" s="37"/>
      <c r="C2728" s="37"/>
      <c r="D2728" s="37"/>
      <c r="E2728" s="37"/>
      <c r="F2728" s="37"/>
      <c r="G2728" s="37"/>
      <c r="H2728" s="37"/>
      <c r="I2728" s="37"/>
      <c r="J2728" s="37"/>
      <c r="K2728" s="37"/>
      <c r="L2728" s="37"/>
      <c r="M2728" s="37"/>
    </row>
    <row r="2729" spans="1:13" ht="15" customHeight="1" x14ac:dyDescent="0.25">
      <c r="A2729" s="37"/>
      <c r="B2729" s="37"/>
      <c r="C2729" s="37"/>
      <c r="D2729" s="37"/>
      <c r="E2729" s="37"/>
      <c r="F2729" s="37"/>
      <c r="G2729" s="37"/>
      <c r="H2729" s="37"/>
      <c r="I2729" s="37"/>
      <c r="J2729" s="37"/>
      <c r="K2729" s="37"/>
      <c r="L2729" s="37"/>
      <c r="M2729" s="37"/>
    </row>
    <row r="2730" spans="1:13" ht="15" customHeight="1" x14ac:dyDescent="0.25">
      <c r="A2730" s="37"/>
      <c r="B2730" s="37"/>
      <c r="C2730" s="37"/>
      <c r="D2730" s="37"/>
      <c r="E2730" s="37"/>
      <c r="F2730" s="37"/>
      <c r="G2730" s="37"/>
      <c r="H2730" s="37"/>
      <c r="I2730" s="37"/>
      <c r="J2730" s="37"/>
      <c r="K2730" s="37"/>
      <c r="L2730" s="37"/>
      <c r="M2730" s="37"/>
    </row>
    <row r="2731" spans="1:13" ht="15" customHeight="1" x14ac:dyDescent="0.25">
      <c r="A2731" s="37"/>
      <c r="B2731" s="37"/>
      <c r="C2731" s="37"/>
      <c r="D2731" s="37"/>
      <c r="E2731" s="37"/>
      <c r="F2731" s="37"/>
      <c r="G2731" s="37"/>
      <c r="H2731" s="37"/>
      <c r="I2731" s="37"/>
      <c r="J2731" s="37"/>
      <c r="K2731" s="37"/>
      <c r="L2731" s="37"/>
      <c r="M2731" s="37"/>
    </row>
    <row r="2732" spans="1:13" ht="15" customHeight="1" x14ac:dyDescent="0.25">
      <c r="A2732" s="37"/>
      <c r="B2732" s="37"/>
      <c r="C2732" s="37"/>
      <c r="D2732" s="37"/>
      <c r="E2732" s="37"/>
      <c r="F2732" s="37"/>
      <c r="G2732" s="37"/>
      <c r="H2732" s="37"/>
      <c r="I2732" s="37"/>
      <c r="J2732" s="37"/>
      <c r="K2732" s="37"/>
      <c r="L2732" s="37"/>
      <c r="M2732" s="37"/>
    </row>
    <row r="2733" spans="1:13" ht="15" customHeight="1" x14ac:dyDescent="0.25">
      <c r="A2733" s="37"/>
      <c r="B2733" s="37"/>
      <c r="C2733" s="37"/>
      <c r="D2733" s="37"/>
      <c r="E2733" s="37"/>
      <c r="F2733" s="37"/>
      <c r="G2733" s="37"/>
      <c r="H2733" s="37"/>
      <c r="I2733" s="37"/>
      <c r="J2733" s="37"/>
      <c r="K2733" s="37"/>
      <c r="L2733" s="37"/>
      <c r="M2733" s="37"/>
    </row>
    <row r="2734" spans="1:13" ht="15" customHeight="1" x14ac:dyDescent="0.25">
      <c r="A2734" s="37"/>
      <c r="B2734" s="37"/>
      <c r="C2734" s="37"/>
      <c r="D2734" s="37"/>
      <c r="E2734" s="37"/>
      <c r="F2734" s="37"/>
      <c r="G2734" s="37"/>
      <c r="H2734" s="37"/>
      <c r="I2734" s="37"/>
      <c r="J2734" s="37"/>
      <c r="K2734" s="37"/>
      <c r="L2734" s="37"/>
      <c r="M2734" s="37"/>
    </row>
    <row r="2735" spans="1:13" ht="15" customHeight="1" x14ac:dyDescent="0.25">
      <c r="A2735" s="37"/>
      <c r="B2735" s="37"/>
      <c r="C2735" s="37"/>
      <c r="D2735" s="37"/>
      <c r="E2735" s="37"/>
      <c r="F2735" s="37"/>
      <c r="G2735" s="37"/>
      <c r="H2735" s="37"/>
      <c r="I2735" s="37"/>
      <c r="J2735" s="37"/>
      <c r="K2735" s="37"/>
      <c r="L2735" s="37"/>
      <c r="M2735" s="37"/>
    </row>
    <row r="2736" spans="1:13" ht="15" customHeight="1" x14ac:dyDescent="0.25">
      <c r="A2736" s="37"/>
      <c r="B2736" s="37"/>
      <c r="C2736" s="37"/>
      <c r="D2736" s="37"/>
      <c r="E2736" s="37"/>
      <c r="F2736" s="37"/>
      <c r="G2736" s="37"/>
      <c r="H2736" s="37"/>
      <c r="I2736" s="37"/>
      <c r="J2736" s="37"/>
      <c r="K2736" s="37"/>
      <c r="L2736" s="37"/>
      <c r="M2736" s="37"/>
    </row>
    <row r="2737" spans="1:13" ht="15" customHeight="1" x14ac:dyDescent="0.25">
      <c r="A2737" s="37"/>
      <c r="B2737" s="37"/>
      <c r="C2737" s="37"/>
      <c r="D2737" s="37"/>
      <c r="E2737" s="37"/>
      <c r="F2737" s="37"/>
      <c r="G2737" s="37"/>
      <c r="H2737" s="37"/>
      <c r="I2737" s="37"/>
      <c r="J2737" s="37"/>
      <c r="K2737" s="37"/>
      <c r="L2737" s="37"/>
      <c r="M2737" s="37"/>
    </row>
    <row r="2738" spans="1:13" ht="15" customHeight="1" x14ac:dyDescent="0.25">
      <c r="A2738" s="37"/>
      <c r="B2738" s="37"/>
      <c r="C2738" s="37"/>
      <c r="D2738" s="37"/>
      <c r="E2738" s="37"/>
      <c r="F2738" s="37"/>
      <c r="G2738" s="37"/>
      <c r="H2738" s="37"/>
      <c r="I2738" s="37"/>
      <c r="J2738" s="37"/>
      <c r="K2738" s="37"/>
      <c r="L2738" s="37"/>
      <c r="M2738" s="37"/>
    </row>
    <row r="2739" spans="1:13" ht="15" customHeight="1" x14ac:dyDescent="0.25">
      <c r="A2739" s="37"/>
      <c r="B2739" s="37"/>
      <c r="C2739" s="37"/>
      <c r="D2739" s="37"/>
      <c r="E2739" s="37"/>
      <c r="F2739" s="37"/>
      <c r="G2739" s="37"/>
      <c r="H2739" s="37"/>
      <c r="I2739" s="37"/>
      <c r="J2739" s="37"/>
      <c r="K2739" s="37"/>
      <c r="L2739" s="37"/>
      <c r="M2739" s="37"/>
    </row>
    <row r="2740" spans="1:13" ht="15" customHeight="1" x14ac:dyDescent="0.25">
      <c r="A2740" s="37"/>
      <c r="B2740" s="37"/>
      <c r="C2740" s="37"/>
      <c r="D2740" s="37"/>
      <c r="E2740" s="37"/>
      <c r="F2740" s="37"/>
      <c r="G2740" s="37"/>
      <c r="H2740" s="37"/>
      <c r="I2740" s="37"/>
      <c r="J2740" s="37"/>
      <c r="K2740" s="37"/>
      <c r="L2740" s="37"/>
      <c r="M2740" s="37"/>
    </row>
    <row r="2741" spans="1:13" ht="15" customHeight="1" x14ac:dyDescent="0.25">
      <c r="A2741" s="37"/>
      <c r="B2741" s="37"/>
      <c r="C2741" s="37"/>
      <c r="D2741" s="37"/>
      <c r="E2741" s="37"/>
      <c r="F2741" s="37"/>
      <c r="G2741" s="37"/>
      <c r="H2741" s="37"/>
      <c r="I2741" s="37"/>
      <c r="J2741" s="37"/>
      <c r="K2741" s="37"/>
      <c r="L2741" s="37"/>
      <c r="M2741" s="37"/>
    </row>
    <row r="2742" spans="1:13" ht="15" customHeight="1" x14ac:dyDescent="0.25">
      <c r="A2742" s="37"/>
      <c r="B2742" s="37"/>
      <c r="C2742" s="37"/>
      <c r="D2742" s="37"/>
      <c r="E2742" s="37"/>
      <c r="F2742" s="37"/>
      <c r="G2742" s="37"/>
      <c r="H2742" s="37"/>
      <c r="I2742" s="37"/>
      <c r="J2742" s="37"/>
      <c r="K2742" s="37"/>
      <c r="L2742" s="37"/>
      <c r="M2742" s="37"/>
    </row>
    <row r="2743" spans="1:13" ht="15" customHeight="1" x14ac:dyDescent="0.25">
      <c r="A2743" s="37"/>
      <c r="B2743" s="37"/>
      <c r="C2743" s="37"/>
      <c r="D2743" s="37"/>
      <c r="E2743" s="37"/>
      <c r="F2743" s="37"/>
      <c r="G2743" s="37"/>
      <c r="H2743" s="37"/>
      <c r="I2743" s="37"/>
      <c r="J2743" s="37"/>
      <c r="K2743" s="37"/>
      <c r="L2743" s="37"/>
      <c r="M2743" s="37"/>
    </row>
    <row r="2744" spans="1:13" ht="15" customHeight="1" x14ac:dyDescent="0.25">
      <c r="A2744" s="37"/>
      <c r="B2744" s="37"/>
      <c r="C2744" s="37"/>
      <c r="D2744" s="37"/>
      <c r="E2744" s="37"/>
      <c r="F2744" s="37"/>
      <c r="G2744" s="37"/>
      <c r="H2744" s="37"/>
      <c r="I2744" s="37"/>
      <c r="J2744" s="37"/>
      <c r="K2744" s="37"/>
      <c r="L2744" s="37"/>
      <c r="M2744" s="37"/>
    </row>
    <row r="2745" spans="1:13" ht="15" customHeight="1" x14ac:dyDescent="0.25">
      <c r="A2745" s="37"/>
      <c r="B2745" s="37"/>
      <c r="C2745" s="37"/>
      <c r="D2745" s="37"/>
      <c r="E2745" s="37"/>
      <c r="F2745" s="37"/>
      <c r="G2745" s="37"/>
      <c r="H2745" s="37"/>
      <c r="I2745" s="37"/>
      <c r="J2745" s="37"/>
      <c r="K2745" s="37"/>
      <c r="L2745" s="37"/>
      <c r="M2745" s="37"/>
    </row>
    <row r="2746" spans="1:13" ht="15" customHeight="1" x14ac:dyDescent="0.25">
      <c r="A2746" s="37"/>
      <c r="B2746" s="37"/>
      <c r="C2746" s="37"/>
      <c r="D2746" s="37"/>
      <c r="E2746" s="37"/>
      <c r="F2746" s="37"/>
      <c r="G2746" s="37"/>
      <c r="H2746" s="37"/>
      <c r="I2746" s="37"/>
      <c r="J2746" s="37"/>
      <c r="K2746" s="37"/>
      <c r="L2746" s="37"/>
      <c r="M2746" s="37"/>
    </row>
    <row r="2747" spans="1:13" ht="15" customHeight="1" x14ac:dyDescent="0.25">
      <c r="A2747" s="37"/>
      <c r="B2747" s="37"/>
      <c r="C2747" s="37"/>
      <c r="D2747" s="37"/>
      <c r="E2747" s="37"/>
      <c r="F2747" s="37"/>
      <c r="G2747" s="37"/>
      <c r="H2747" s="37"/>
      <c r="I2747" s="37"/>
      <c r="J2747" s="37"/>
      <c r="K2747" s="37"/>
      <c r="L2747" s="37"/>
      <c r="M2747" s="37"/>
    </row>
    <row r="2748" spans="1:13" ht="15" customHeight="1" x14ac:dyDescent="0.25">
      <c r="A2748" s="37"/>
      <c r="B2748" s="37"/>
      <c r="C2748" s="37"/>
      <c r="D2748" s="37"/>
      <c r="E2748" s="37"/>
      <c r="F2748" s="37"/>
      <c r="G2748" s="37"/>
      <c r="H2748" s="37"/>
      <c r="I2748" s="37"/>
      <c r="J2748" s="37"/>
      <c r="K2748" s="37"/>
      <c r="L2748" s="37"/>
      <c r="M2748" s="37"/>
    </row>
    <row r="2749" spans="1:13" ht="15" customHeight="1" x14ac:dyDescent="0.25">
      <c r="A2749" s="37"/>
      <c r="B2749" s="37"/>
      <c r="C2749" s="37"/>
      <c r="D2749" s="37"/>
      <c r="E2749" s="37"/>
      <c r="F2749" s="37"/>
      <c r="G2749" s="37"/>
      <c r="H2749" s="37"/>
      <c r="I2749" s="37"/>
      <c r="J2749" s="37"/>
      <c r="K2749" s="37"/>
      <c r="L2749" s="37"/>
      <c r="M2749" s="37"/>
    </row>
    <row r="2750" spans="1:13" ht="15" customHeight="1" x14ac:dyDescent="0.25">
      <c r="A2750" s="37"/>
      <c r="B2750" s="37"/>
      <c r="C2750" s="37"/>
      <c r="D2750" s="37"/>
      <c r="E2750" s="37"/>
      <c r="F2750" s="37"/>
      <c r="G2750" s="37"/>
      <c r="H2750" s="37"/>
      <c r="I2750" s="37"/>
      <c r="J2750" s="37"/>
      <c r="K2750" s="37"/>
      <c r="L2750" s="37"/>
      <c r="M2750" s="37"/>
    </row>
    <row r="2751" spans="1:13" ht="15" customHeight="1" x14ac:dyDescent="0.25">
      <c r="A2751" s="37"/>
      <c r="B2751" s="37"/>
      <c r="C2751" s="37"/>
      <c r="D2751" s="37"/>
      <c r="E2751" s="37"/>
      <c r="F2751" s="37"/>
      <c r="G2751" s="37"/>
      <c r="H2751" s="37"/>
      <c r="I2751" s="37"/>
      <c r="J2751" s="37"/>
      <c r="K2751" s="37"/>
      <c r="L2751" s="37"/>
      <c r="M2751" s="37"/>
    </row>
    <row r="2752" spans="1:13" ht="15" customHeight="1" x14ac:dyDescent="0.25">
      <c r="A2752" s="37"/>
      <c r="B2752" s="37"/>
      <c r="C2752" s="37"/>
      <c r="D2752" s="37"/>
      <c r="E2752" s="37"/>
      <c r="F2752" s="37"/>
      <c r="G2752" s="37"/>
      <c r="H2752" s="37"/>
      <c r="I2752" s="37"/>
      <c r="J2752" s="37"/>
      <c r="K2752" s="37"/>
      <c r="L2752" s="37"/>
      <c r="M2752" s="37"/>
    </row>
    <row r="2753" spans="1:13" ht="15" customHeight="1" x14ac:dyDescent="0.25">
      <c r="A2753" s="37"/>
      <c r="B2753" s="37"/>
      <c r="C2753" s="37"/>
      <c r="D2753" s="37"/>
      <c r="E2753" s="37"/>
      <c r="F2753" s="37"/>
      <c r="G2753" s="37"/>
      <c r="H2753" s="37"/>
      <c r="I2753" s="37"/>
      <c r="J2753" s="37"/>
      <c r="K2753" s="37"/>
      <c r="L2753" s="37"/>
      <c r="M2753" s="37"/>
    </row>
    <row r="2754" spans="1:13" ht="15" customHeight="1" x14ac:dyDescent="0.25">
      <c r="A2754" s="37"/>
      <c r="B2754" s="37"/>
      <c r="C2754" s="37"/>
      <c r="D2754" s="37"/>
      <c r="E2754" s="37"/>
      <c r="F2754" s="37"/>
      <c r="G2754" s="37"/>
      <c r="H2754" s="37"/>
      <c r="I2754" s="37"/>
      <c r="J2754" s="37"/>
      <c r="K2754" s="37"/>
      <c r="L2754" s="37"/>
      <c r="M2754" s="37"/>
    </row>
    <row r="2755" spans="1:13" ht="15" customHeight="1" x14ac:dyDescent="0.25">
      <c r="A2755" s="37"/>
      <c r="B2755" s="37"/>
      <c r="C2755" s="37"/>
      <c r="D2755" s="37"/>
      <c r="E2755" s="37"/>
      <c r="F2755" s="37"/>
      <c r="G2755" s="37"/>
      <c r="H2755" s="37"/>
      <c r="I2755" s="37"/>
      <c r="J2755" s="37"/>
      <c r="K2755" s="37"/>
      <c r="L2755" s="37"/>
      <c r="M2755" s="37"/>
    </row>
    <row r="2756" spans="1:13" ht="15" customHeight="1" x14ac:dyDescent="0.25">
      <c r="A2756" s="37"/>
      <c r="B2756" s="37"/>
      <c r="C2756" s="37"/>
      <c r="D2756" s="37"/>
      <c r="E2756" s="37"/>
      <c r="F2756" s="37"/>
      <c r="G2756" s="37"/>
      <c r="H2756" s="37"/>
      <c r="I2756" s="37"/>
      <c r="J2756" s="37"/>
      <c r="K2756" s="37"/>
      <c r="L2756" s="37"/>
      <c r="M2756" s="37"/>
    </row>
    <row r="2757" spans="1:13" ht="15" customHeight="1" x14ac:dyDescent="0.25">
      <c r="A2757" s="37"/>
      <c r="B2757" s="37"/>
      <c r="C2757" s="37"/>
      <c r="D2757" s="37"/>
      <c r="E2757" s="37"/>
      <c r="F2757" s="37"/>
      <c r="G2757" s="37"/>
      <c r="H2757" s="37"/>
      <c r="I2757" s="37"/>
      <c r="J2757" s="37"/>
      <c r="K2757" s="37"/>
      <c r="L2757" s="37"/>
      <c r="M2757" s="37"/>
    </row>
    <row r="2758" spans="1:13" ht="15" customHeight="1" x14ac:dyDescent="0.25">
      <c r="A2758" s="37"/>
      <c r="B2758" s="37"/>
      <c r="C2758" s="37"/>
      <c r="D2758" s="37"/>
      <c r="E2758" s="37"/>
      <c r="F2758" s="37"/>
      <c r="G2758" s="37"/>
      <c r="H2758" s="37"/>
      <c r="I2758" s="37"/>
      <c r="J2758" s="37"/>
      <c r="K2758" s="37"/>
      <c r="L2758" s="37"/>
      <c r="M2758" s="37"/>
    </row>
    <row r="2759" spans="1:13" ht="15" customHeight="1" x14ac:dyDescent="0.25">
      <c r="A2759" s="37"/>
      <c r="B2759" s="37"/>
      <c r="C2759" s="37"/>
      <c r="D2759" s="37"/>
      <c r="E2759" s="37"/>
      <c r="F2759" s="37"/>
      <c r="G2759" s="37"/>
      <c r="H2759" s="37"/>
      <c r="I2759" s="37"/>
      <c r="J2759" s="37"/>
      <c r="K2759" s="37"/>
      <c r="L2759" s="37"/>
      <c r="M2759" s="37"/>
    </row>
    <row r="2760" spans="1:13" ht="15" customHeight="1" x14ac:dyDescent="0.25">
      <c r="A2760" s="37"/>
      <c r="B2760" s="37"/>
      <c r="C2760" s="37"/>
      <c r="D2760" s="37"/>
      <c r="E2760" s="37"/>
      <c r="F2760" s="37"/>
      <c r="G2760" s="37"/>
      <c r="H2760" s="37"/>
      <c r="I2760" s="37"/>
      <c r="J2760" s="37"/>
      <c r="K2760" s="37"/>
      <c r="L2760" s="37"/>
      <c r="M2760" s="37"/>
    </row>
    <row r="2761" spans="1:13" ht="15" customHeight="1" x14ac:dyDescent="0.25">
      <c r="A2761" s="37"/>
      <c r="B2761" s="37"/>
      <c r="C2761" s="37"/>
      <c r="D2761" s="37"/>
      <c r="E2761" s="37"/>
      <c r="F2761" s="37"/>
      <c r="G2761" s="37"/>
      <c r="H2761" s="37"/>
      <c r="I2761" s="37"/>
      <c r="J2761" s="37"/>
      <c r="K2761" s="37"/>
      <c r="L2761" s="37"/>
      <c r="M2761" s="37"/>
    </row>
    <row r="2762" spans="1:13" ht="15" customHeight="1" x14ac:dyDescent="0.25">
      <c r="A2762" s="37"/>
      <c r="B2762" s="37"/>
      <c r="C2762" s="37"/>
      <c r="D2762" s="37"/>
      <c r="E2762" s="37"/>
      <c r="F2762" s="37"/>
      <c r="G2762" s="37"/>
      <c r="H2762" s="37"/>
      <c r="I2762" s="37"/>
      <c r="J2762" s="37"/>
      <c r="K2762" s="37"/>
      <c r="L2762" s="37"/>
      <c r="M2762" s="37"/>
    </row>
    <row r="2763" spans="1:13" ht="15" customHeight="1" x14ac:dyDescent="0.25">
      <c r="A2763" s="37"/>
      <c r="B2763" s="37"/>
      <c r="C2763" s="37"/>
      <c r="D2763" s="37"/>
      <c r="E2763" s="37"/>
      <c r="F2763" s="37"/>
      <c r="G2763" s="37"/>
      <c r="H2763" s="37"/>
      <c r="I2763" s="37"/>
      <c r="J2763" s="37"/>
      <c r="K2763" s="37"/>
      <c r="L2763" s="37"/>
      <c r="M2763" s="37"/>
    </row>
    <row r="2764" spans="1:13" ht="15" customHeight="1" x14ac:dyDescent="0.25">
      <c r="A2764" s="37"/>
      <c r="B2764" s="37"/>
      <c r="C2764" s="37"/>
      <c r="D2764" s="37"/>
      <c r="E2764" s="37"/>
      <c r="F2764" s="37"/>
      <c r="G2764" s="37"/>
      <c r="H2764" s="37"/>
      <c r="I2764" s="37"/>
      <c r="J2764" s="37"/>
      <c r="K2764" s="37"/>
      <c r="L2764" s="37"/>
      <c r="M2764" s="37"/>
    </row>
    <row r="2765" spans="1:13" ht="15" customHeight="1" x14ac:dyDescent="0.25">
      <c r="A2765" s="37"/>
      <c r="B2765" s="37"/>
      <c r="C2765" s="37"/>
      <c r="D2765" s="37"/>
      <c r="E2765" s="37"/>
      <c r="F2765" s="37"/>
      <c r="G2765" s="37"/>
      <c r="H2765" s="37"/>
      <c r="I2765" s="37"/>
      <c r="J2765" s="37"/>
      <c r="K2765" s="37"/>
      <c r="L2765" s="37"/>
      <c r="M2765" s="37"/>
    </row>
    <row r="2766" spans="1:13" ht="15" customHeight="1" x14ac:dyDescent="0.25">
      <c r="A2766" s="37"/>
      <c r="B2766" s="37"/>
      <c r="C2766" s="37"/>
      <c r="D2766" s="37"/>
      <c r="E2766" s="37"/>
      <c r="F2766" s="37"/>
      <c r="G2766" s="37"/>
      <c r="H2766" s="37"/>
      <c r="I2766" s="37"/>
      <c r="J2766" s="37"/>
      <c r="K2766" s="37"/>
      <c r="L2766" s="37"/>
      <c r="M2766" s="37"/>
    </row>
    <row r="2767" spans="1:13" ht="15" customHeight="1" x14ac:dyDescent="0.25">
      <c r="A2767" s="37"/>
      <c r="B2767" s="37"/>
      <c r="C2767" s="37"/>
      <c r="D2767" s="37"/>
      <c r="E2767" s="37"/>
      <c r="F2767" s="37"/>
      <c r="G2767" s="37"/>
      <c r="H2767" s="37"/>
      <c r="I2767" s="37"/>
      <c r="J2767" s="37"/>
      <c r="K2767" s="37"/>
      <c r="L2767" s="37"/>
      <c r="M2767" s="37"/>
    </row>
    <row r="2768" spans="1:13" ht="15" customHeight="1" x14ac:dyDescent="0.25">
      <c r="A2768" s="37"/>
      <c r="B2768" s="37"/>
      <c r="C2768" s="37"/>
      <c r="D2768" s="37"/>
      <c r="E2768" s="37"/>
      <c r="F2768" s="37"/>
      <c r="G2768" s="37"/>
      <c r="H2768" s="37"/>
      <c r="I2768" s="37"/>
      <c r="J2768" s="37"/>
      <c r="K2768" s="37"/>
      <c r="L2768" s="37"/>
      <c r="M2768" s="37"/>
    </row>
    <row r="2769" spans="1:13" ht="15" customHeight="1" x14ac:dyDescent="0.25">
      <c r="A2769" s="37"/>
      <c r="B2769" s="37"/>
      <c r="C2769" s="37"/>
      <c r="D2769" s="37"/>
      <c r="E2769" s="37"/>
      <c r="F2769" s="37"/>
      <c r="G2769" s="37"/>
      <c r="H2769" s="37"/>
      <c r="I2769" s="37"/>
      <c r="J2769" s="37"/>
      <c r="K2769" s="37"/>
      <c r="L2769" s="37"/>
      <c r="M2769" s="37"/>
    </row>
    <row r="2770" spans="1:13" ht="15" customHeight="1" x14ac:dyDescent="0.25">
      <c r="A2770" s="37"/>
      <c r="B2770" s="37"/>
      <c r="C2770" s="37"/>
      <c r="D2770" s="37"/>
      <c r="E2770" s="37"/>
      <c r="F2770" s="37"/>
      <c r="G2770" s="37"/>
      <c r="H2770" s="37"/>
      <c r="I2770" s="37"/>
      <c r="J2770" s="37"/>
      <c r="K2770" s="37"/>
      <c r="L2770" s="37"/>
      <c r="M2770" s="37"/>
    </row>
    <row r="2771" spans="1:13" ht="15" customHeight="1" x14ac:dyDescent="0.25">
      <c r="A2771" s="37"/>
      <c r="B2771" s="37"/>
      <c r="C2771" s="37"/>
      <c r="D2771" s="37"/>
      <c r="E2771" s="37"/>
      <c r="F2771" s="37"/>
      <c r="G2771" s="37"/>
      <c r="H2771" s="37"/>
      <c r="I2771" s="37"/>
      <c r="J2771" s="37"/>
      <c r="K2771" s="37"/>
      <c r="L2771" s="37"/>
      <c r="M2771" s="37"/>
    </row>
    <row r="2772" spans="1:13" ht="15" customHeight="1" x14ac:dyDescent="0.25">
      <c r="A2772" s="37"/>
      <c r="B2772" s="37"/>
      <c r="C2772" s="37"/>
      <c r="D2772" s="37"/>
      <c r="E2772" s="37"/>
      <c r="F2772" s="37"/>
      <c r="G2772" s="37"/>
      <c r="H2772" s="37"/>
      <c r="I2772" s="37"/>
      <c r="J2772" s="37"/>
      <c r="K2772" s="37"/>
      <c r="L2772" s="37"/>
      <c r="M2772" s="37"/>
    </row>
    <row r="2773" spans="1:13" ht="15" customHeight="1" x14ac:dyDescent="0.25">
      <c r="A2773" s="37"/>
      <c r="B2773" s="37"/>
      <c r="C2773" s="37"/>
      <c r="D2773" s="37"/>
      <c r="E2773" s="37"/>
      <c r="F2773" s="37"/>
      <c r="G2773" s="37"/>
      <c r="H2773" s="37"/>
      <c r="I2773" s="37"/>
      <c r="J2773" s="37"/>
      <c r="K2773" s="37"/>
      <c r="L2773" s="37"/>
      <c r="M2773" s="37"/>
    </row>
    <row r="2774" spans="1:13" ht="15" customHeight="1" x14ac:dyDescent="0.25">
      <c r="A2774" s="37"/>
      <c r="B2774" s="37"/>
      <c r="C2774" s="37"/>
      <c r="D2774" s="37"/>
      <c r="E2774" s="37"/>
      <c r="F2774" s="37"/>
      <c r="G2774" s="37"/>
      <c r="H2774" s="37"/>
      <c r="I2774" s="37"/>
      <c r="J2774" s="37"/>
      <c r="K2774" s="37"/>
      <c r="L2774" s="37"/>
      <c r="M2774" s="37"/>
    </row>
    <row r="2775" spans="1:13" ht="15" customHeight="1" x14ac:dyDescent="0.25">
      <c r="A2775" s="37"/>
      <c r="B2775" s="37"/>
      <c r="C2775" s="37"/>
      <c r="D2775" s="37"/>
      <c r="E2775" s="37"/>
      <c r="F2775" s="37"/>
      <c r="G2775" s="37"/>
      <c r="H2775" s="37"/>
      <c r="I2775" s="37"/>
      <c r="J2775" s="37"/>
      <c r="K2775" s="37"/>
      <c r="L2775" s="37"/>
      <c r="M2775" s="37"/>
    </row>
    <row r="2776" spans="1:13" ht="15" customHeight="1" x14ac:dyDescent="0.25">
      <c r="A2776" s="37"/>
      <c r="B2776" s="37"/>
      <c r="C2776" s="37"/>
      <c r="D2776" s="37"/>
      <c r="E2776" s="37"/>
      <c r="F2776" s="37"/>
      <c r="G2776" s="37"/>
      <c r="H2776" s="37"/>
      <c r="I2776" s="37"/>
      <c r="J2776" s="37"/>
      <c r="K2776" s="37"/>
      <c r="L2776" s="37"/>
      <c r="M2776" s="37"/>
    </row>
    <row r="2777" spans="1:13" ht="15" customHeight="1" x14ac:dyDescent="0.25">
      <c r="A2777" s="37"/>
      <c r="B2777" s="37"/>
      <c r="C2777" s="37"/>
      <c r="D2777" s="37"/>
      <c r="E2777" s="37"/>
      <c r="F2777" s="37"/>
      <c r="G2777" s="37"/>
      <c r="H2777" s="37"/>
      <c r="I2777" s="37"/>
      <c r="J2777" s="37"/>
      <c r="K2777" s="37"/>
      <c r="L2777" s="37"/>
      <c r="M2777" s="37"/>
    </row>
    <row r="2778" spans="1:13" ht="15" customHeight="1" x14ac:dyDescent="0.25">
      <c r="A2778" s="37"/>
      <c r="B2778" s="37"/>
      <c r="C2778" s="37"/>
      <c r="D2778" s="37"/>
      <c r="E2778" s="37"/>
      <c r="F2778" s="37"/>
      <c r="G2778" s="37"/>
      <c r="H2778" s="37"/>
      <c r="I2778" s="37"/>
      <c r="J2778" s="37"/>
      <c r="K2778" s="37"/>
      <c r="L2778" s="37"/>
      <c r="M2778" s="37"/>
    </row>
    <row r="2779" spans="1:13" ht="15" customHeight="1" x14ac:dyDescent="0.25">
      <c r="A2779" s="37"/>
      <c r="B2779" s="37"/>
      <c r="C2779" s="37"/>
      <c r="D2779" s="37"/>
      <c r="E2779" s="37"/>
      <c r="F2779" s="37"/>
      <c r="G2779" s="37"/>
      <c r="H2779" s="37"/>
      <c r="I2779" s="37"/>
      <c r="J2779" s="37"/>
      <c r="K2779" s="37"/>
      <c r="L2779" s="37"/>
      <c r="M2779" s="37"/>
    </row>
    <row r="2780" spans="1:13" ht="15" customHeight="1" x14ac:dyDescent="0.25">
      <c r="A2780" s="37"/>
      <c r="B2780" s="37"/>
      <c r="C2780" s="37"/>
      <c r="D2780" s="37"/>
      <c r="E2780" s="37"/>
      <c r="F2780" s="37"/>
      <c r="G2780" s="37"/>
      <c r="H2780" s="37"/>
      <c r="I2780" s="37"/>
      <c r="J2780" s="37"/>
      <c r="K2780" s="37"/>
      <c r="L2780" s="37"/>
      <c r="M2780" s="37"/>
    </row>
    <row r="2781" spans="1:13" ht="15" customHeight="1" x14ac:dyDescent="0.25">
      <c r="A2781" s="37"/>
      <c r="B2781" s="37"/>
      <c r="C2781" s="37"/>
      <c r="D2781" s="37"/>
      <c r="E2781" s="37"/>
      <c r="F2781" s="37"/>
      <c r="G2781" s="37"/>
      <c r="H2781" s="37"/>
      <c r="I2781" s="37"/>
      <c r="J2781" s="37"/>
      <c r="K2781" s="37"/>
      <c r="L2781" s="37"/>
      <c r="M2781" s="37"/>
    </row>
    <row r="2782" spans="1:13" ht="15" customHeight="1" x14ac:dyDescent="0.25">
      <c r="A2782" s="37"/>
      <c r="B2782" s="37"/>
      <c r="C2782" s="37"/>
      <c r="D2782" s="37"/>
      <c r="E2782" s="37"/>
      <c r="F2782" s="37"/>
      <c r="G2782" s="37"/>
      <c r="H2782" s="37"/>
      <c r="I2782" s="37"/>
      <c r="J2782" s="37"/>
      <c r="K2782" s="37"/>
      <c r="L2782" s="37"/>
      <c r="M2782" s="37"/>
    </row>
    <row r="2783" spans="1:13" ht="15" customHeight="1" x14ac:dyDescent="0.25">
      <c r="A2783" s="37"/>
      <c r="B2783" s="37"/>
      <c r="C2783" s="37"/>
      <c r="D2783" s="37"/>
      <c r="E2783" s="37"/>
      <c r="F2783" s="37"/>
      <c r="G2783" s="37"/>
      <c r="H2783" s="37"/>
      <c r="I2783" s="37"/>
      <c r="J2783" s="37"/>
      <c r="K2783" s="37"/>
      <c r="L2783" s="37"/>
      <c r="M2783" s="37"/>
    </row>
    <row r="2784" spans="1:13" ht="15" customHeight="1" x14ac:dyDescent="0.25">
      <c r="A2784" s="37"/>
      <c r="B2784" s="37"/>
      <c r="C2784" s="37"/>
      <c r="D2784" s="37"/>
      <c r="E2784" s="37"/>
      <c r="F2784" s="37"/>
      <c r="G2784" s="37"/>
      <c r="H2784" s="37"/>
      <c r="I2784" s="37"/>
      <c r="J2784" s="37"/>
      <c r="K2784" s="37"/>
      <c r="L2784" s="37"/>
      <c r="M2784" s="37"/>
    </row>
    <row r="2785" spans="1:13" ht="15" customHeight="1" x14ac:dyDescent="0.25">
      <c r="A2785" s="37"/>
      <c r="B2785" s="37"/>
      <c r="C2785" s="37"/>
      <c r="D2785" s="37"/>
      <c r="E2785" s="37"/>
      <c r="F2785" s="37"/>
      <c r="G2785" s="37"/>
      <c r="H2785" s="37"/>
      <c r="I2785" s="37"/>
      <c r="J2785" s="37"/>
      <c r="K2785" s="37"/>
      <c r="L2785" s="37"/>
      <c r="M2785" s="37"/>
    </row>
    <row r="2786" spans="1:13" ht="15" customHeight="1" x14ac:dyDescent="0.25">
      <c r="A2786" s="37"/>
      <c r="B2786" s="37"/>
      <c r="C2786" s="37"/>
      <c r="D2786" s="37"/>
      <c r="E2786" s="37"/>
      <c r="F2786" s="37"/>
      <c r="G2786" s="37"/>
      <c r="H2786" s="37"/>
      <c r="I2786" s="37"/>
      <c r="J2786" s="37"/>
      <c r="K2786" s="37"/>
      <c r="L2786" s="37"/>
      <c r="M2786" s="37"/>
    </row>
    <row r="2787" spans="1:13" ht="15" customHeight="1" x14ac:dyDescent="0.25">
      <c r="A2787" s="37"/>
      <c r="B2787" s="37"/>
      <c r="C2787" s="37"/>
      <c r="D2787" s="37"/>
      <c r="E2787" s="37"/>
      <c r="F2787" s="37"/>
      <c r="G2787" s="37"/>
      <c r="H2787" s="37"/>
      <c r="I2787" s="37"/>
      <c r="J2787" s="37"/>
      <c r="K2787" s="37"/>
      <c r="L2787" s="37"/>
      <c r="M2787" s="37"/>
    </row>
    <row r="2788" spans="1:13" ht="15" customHeight="1" x14ac:dyDescent="0.25">
      <c r="A2788" s="37"/>
      <c r="B2788" s="37"/>
      <c r="C2788" s="37"/>
      <c r="D2788" s="37"/>
      <c r="E2788" s="37"/>
      <c r="F2788" s="37"/>
      <c r="G2788" s="37"/>
      <c r="H2788" s="37"/>
      <c r="I2788" s="37"/>
      <c r="J2788" s="37"/>
      <c r="K2788" s="37"/>
      <c r="L2788" s="37"/>
      <c r="M2788" s="37"/>
    </row>
    <row r="2789" spans="1:13" ht="15" customHeight="1" x14ac:dyDescent="0.25">
      <c r="A2789" s="37"/>
      <c r="B2789" s="37"/>
      <c r="C2789" s="37"/>
      <c r="D2789" s="37"/>
      <c r="E2789" s="37"/>
      <c r="F2789" s="37"/>
      <c r="G2789" s="37"/>
      <c r="H2789" s="37"/>
      <c r="I2789" s="37"/>
      <c r="J2789" s="37"/>
      <c r="K2789" s="37"/>
      <c r="L2789" s="37"/>
      <c r="M2789" s="37"/>
    </row>
    <row r="2790" spans="1:13" ht="15" customHeight="1" x14ac:dyDescent="0.25">
      <c r="A2790" s="37"/>
      <c r="B2790" s="37"/>
      <c r="C2790" s="37"/>
      <c r="D2790" s="37"/>
      <c r="E2790" s="37"/>
      <c r="F2790" s="37"/>
      <c r="G2790" s="37"/>
      <c r="H2790" s="37"/>
      <c r="I2790" s="37"/>
      <c r="J2790" s="37"/>
      <c r="K2790" s="37"/>
      <c r="L2790" s="37"/>
      <c r="M2790" s="37"/>
    </row>
    <row r="2791" spans="1:13" ht="15" customHeight="1" x14ac:dyDescent="0.25">
      <c r="A2791" s="37"/>
      <c r="B2791" s="37"/>
      <c r="C2791" s="37"/>
      <c r="D2791" s="37"/>
      <c r="E2791" s="37"/>
      <c r="F2791" s="37"/>
      <c r="G2791" s="37"/>
      <c r="H2791" s="37"/>
      <c r="I2791" s="37"/>
      <c r="J2791" s="37"/>
      <c r="K2791" s="37"/>
      <c r="L2791" s="37"/>
      <c r="M2791" s="37"/>
    </row>
    <row r="2792" spans="1:13" ht="15" customHeight="1" x14ac:dyDescent="0.25">
      <c r="A2792" s="37"/>
      <c r="B2792" s="37"/>
      <c r="C2792" s="37"/>
      <c r="D2792" s="37"/>
      <c r="E2792" s="37"/>
      <c r="F2792" s="37"/>
      <c r="G2792" s="37"/>
      <c r="H2792" s="37"/>
      <c r="I2792" s="37"/>
      <c r="J2792" s="37"/>
      <c r="K2792" s="37"/>
      <c r="L2792" s="37"/>
      <c r="M2792" s="37"/>
    </row>
    <row r="2793" spans="1:13" ht="15" customHeight="1" x14ac:dyDescent="0.25">
      <c r="A2793" s="37"/>
      <c r="B2793" s="37"/>
      <c r="C2793" s="37"/>
      <c r="D2793" s="37"/>
      <c r="E2793" s="37"/>
      <c r="F2793" s="37"/>
      <c r="G2793" s="37"/>
      <c r="H2793" s="37"/>
      <c r="I2793" s="37"/>
      <c r="J2793" s="37"/>
      <c r="K2793" s="37"/>
      <c r="L2793" s="37"/>
      <c r="M2793" s="37"/>
    </row>
    <row r="2794" spans="1:13" ht="15" customHeight="1" x14ac:dyDescent="0.25">
      <c r="A2794" s="37"/>
      <c r="B2794" s="37"/>
      <c r="C2794" s="37"/>
      <c r="D2794" s="37"/>
      <c r="E2794" s="37"/>
      <c r="F2794" s="37"/>
      <c r="G2794" s="37"/>
      <c r="H2794" s="37"/>
      <c r="I2794" s="37"/>
      <c r="J2794" s="37"/>
      <c r="K2794" s="37"/>
      <c r="L2794" s="37"/>
      <c r="M2794" s="37"/>
    </row>
    <row r="2795" spans="1:13" ht="15" customHeight="1" x14ac:dyDescent="0.25">
      <c r="A2795" s="37"/>
      <c r="B2795" s="37"/>
      <c r="C2795" s="37"/>
      <c r="D2795" s="37"/>
      <c r="E2795" s="37"/>
      <c r="F2795" s="37"/>
      <c r="G2795" s="37"/>
      <c r="H2795" s="37"/>
      <c r="I2795" s="37"/>
      <c r="J2795" s="37"/>
      <c r="K2795" s="37"/>
      <c r="L2795" s="37"/>
      <c r="M2795" s="37"/>
    </row>
    <row r="2796" spans="1:13" ht="15" customHeight="1" x14ac:dyDescent="0.25">
      <c r="A2796" s="37"/>
      <c r="B2796" s="37"/>
      <c r="C2796" s="37"/>
      <c r="D2796" s="37"/>
      <c r="E2796" s="37"/>
      <c r="F2796" s="37"/>
      <c r="G2796" s="37"/>
      <c r="H2796" s="37"/>
      <c r="I2796" s="37"/>
      <c r="J2796" s="37"/>
      <c r="K2796" s="37"/>
      <c r="L2796" s="37"/>
      <c r="M2796" s="37"/>
    </row>
    <row r="2797" spans="1:13" ht="15" customHeight="1" x14ac:dyDescent="0.25">
      <c r="A2797" s="37"/>
      <c r="B2797" s="37"/>
      <c r="C2797" s="37"/>
      <c r="D2797" s="37"/>
      <c r="E2797" s="37"/>
      <c r="F2797" s="37"/>
      <c r="G2797" s="37"/>
      <c r="H2797" s="37"/>
      <c r="I2797" s="37"/>
      <c r="J2797" s="37"/>
      <c r="K2797" s="37"/>
      <c r="L2797" s="37"/>
      <c r="M2797" s="37"/>
    </row>
    <row r="2798" spans="1:13" ht="15" customHeight="1" x14ac:dyDescent="0.25">
      <c r="A2798" s="37"/>
      <c r="B2798" s="37"/>
      <c r="C2798" s="37"/>
      <c r="D2798" s="37"/>
      <c r="E2798" s="37"/>
      <c r="F2798" s="37"/>
      <c r="G2798" s="37"/>
      <c r="H2798" s="37"/>
      <c r="I2798" s="37"/>
      <c r="J2798" s="37"/>
      <c r="K2798" s="37"/>
      <c r="L2798" s="37"/>
      <c r="M2798" s="37"/>
    </row>
    <row r="2799" spans="1:13" ht="15" customHeight="1" x14ac:dyDescent="0.25">
      <c r="A2799" s="37"/>
      <c r="B2799" s="37"/>
      <c r="C2799" s="37"/>
      <c r="D2799" s="37"/>
      <c r="E2799" s="37"/>
      <c r="F2799" s="37"/>
      <c r="G2799" s="37"/>
      <c r="H2799" s="37"/>
      <c r="I2799" s="37"/>
      <c r="J2799" s="37"/>
      <c r="K2799" s="37"/>
      <c r="L2799" s="37"/>
      <c r="M2799" s="37"/>
    </row>
    <row r="2800" spans="1:13" ht="15" customHeight="1" x14ac:dyDescent="0.25">
      <c r="A2800" s="37"/>
      <c r="B2800" s="37"/>
      <c r="C2800" s="37"/>
      <c r="D2800" s="37"/>
      <c r="E2800" s="37"/>
      <c r="F2800" s="37"/>
      <c r="G2800" s="37"/>
      <c r="H2800" s="37"/>
      <c r="I2800" s="37"/>
      <c r="J2800" s="37"/>
      <c r="K2800" s="37"/>
      <c r="L2800" s="37"/>
      <c r="M2800" s="37"/>
    </row>
    <row r="2801" spans="1:13" ht="15" customHeight="1" x14ac:dyDescent="0.25">
      <c r="A2801" s="37"/>
      <c r="B2801" s="37"/>
      <c r="C2801" s="37"/>
      <c r="D2801" s="37"/>
      <c r="E2801" s="37"/>
      <c r="F2801" s="37"/>
      <c r="G2801" s="37"/>
      <c r="H2801" s="37"/>
      <c r="I2801" s="37"/>
      <c r="J2801" s="37"/>
      <c r="K2801" s="37"/>
      <c r="L2801" s="37"/>
      <c r="M2801" s="37"/>
    </row>
    <row r="2802" spans="1:13" ht="15" customHeight="1" x14ac:dyDescent="0.25">
      <c r="A2802" s="37"/>
      <c r="B2802" s="37"/>
      <c r="C2802" s="37"/>
      <c r="D2802" s="37"/>
      <c r="E2802" s="37"/>
      <c r="F2802" s="37"/>
      <c r="G2802" s="37"/>
      <c r="H2802" s="37"/>
      <c r="I2802" s="37"/>
      <c r="J2802" s="37"/>
      <c r="K2802" s="37"/>
      <c r="L2802" s="37"/>
      <c r="M2802" s="37"/>
    </row>
    <row r="2803" spans="1:13" ht="15" customHeight="1" x14ac:dyDescent="0.25">
      <c r="A2803" s="37"/>
      <c r="B2803" s="37"/>
      <c r="C2803" s="37"/>
      <c r="D2803" s="37"/>
      <c r="E2803" s="37"/>
      <c r="F2803" s="37"/>
      <c r="G2803" s="37"/>
      <c r="H2803" s="37"/>
      <c r="I2803" s="37"/>
      <c r="J2803" s="37"/>
      <c r="K2803" s="37"/>
      <c r="L2803" s="37"/>
      <c r="M2803" s="37"/>
    </row>
    <row r="2804" spans="1:13" ht="15" customHeight="1" x14ac:dyDescent="0.25">
      <c r="A2804" s="37"/>
      <c r="B2804" s="37"/>
      <c r="C2804" s="37"/>
      <c r="D2804" s="37"/>
      <c r="E2804" s="37"/>
      <c r="F2804" s="37"/>
      <c r="G2804" s="37"/>
      <c r="H2804" s="37"/>
      <c r="I2804" s="37"/>
      <c r="J2804" s="37"/>
      <c r="K2804" s="37"/>
      <c r="L2804" s="37"/>
      <c r="M2804" s="37"/>
    </row>
    <row r="2805" spans="1:13" ht="15" customHeight="1" x14ac:dyDescent="0.25">
      <c r="A2805" s="37"/>
      <c r="B2805" s="37"/>
      <c r="C2805" s="37"/>
      <c r="D2805" s="37"/>
      <c r="E2805" s="37"/>
      <c r="F2805" s="37"/>
      <c r="G2805" s="37"/>
      <c r="H2805" s="37"/>
      <c r="I2805" s="37"/>
      <c r="J2805" s="37"/>
      <c r="K2805" s="37"/>
      <c r="L2805" s="37"/>
      <c r="M2805" s="37"/>
    </row>
    <row r="2806" spans="1:13" ht="15" customHeight="1" x14ac:dyDescent="0.25">
      <c r="A2806" s="37"/>
      <c r="B2806" s="37"/>
      <c r="C2806" s="37"/>
      <c r="D2806" s="37"/>
      <c r="E2806" s="37"/>
      <c r="F2806" s="37"/>
      <c r="G2806" s="37"/>
      <c r="H2806" s="37"/>
      <c r="I2806" s="37"/>
      <c r="J2806" s="37"/>
      <c r="K2806" s="37"/>
      <c r="L2806" s="37"/>
      <c r="M2806" s="37"/>
    </row>
    <row r="2807" spans="1:13" ht="15" customHeight="1" x14ac:dyDescent="0.25">
      <c r="A2807" s="37"/>
      <c r="B2807" s="37"/>
      <c r="C2807" s="37"/>
      <c r="D2807" s="37"/>
      <c r="E2807" s="37"/>
      <c r="F2807" s="37"/>
      <c r="G2807" s="37"/>
      <c r="H2807" s="37"/>
      <c r="I2807" s="37"/>
      <c r="J2807" s="37"/>
      <c r="K2807" s="37"/>
      <c r="L2807" s="37"/>
      <c r="M2807" s="37"/>
    </row>
    <row r="2808" spans="1:13" ht="15" customHeight="1" x14ac:dyDescent="0.25">
      <c r="A2808" s="37"/>
      <c r="B2808" s="37"/>
      <c r="C2808" s="37"/>
      <c r="D2808" s="37"/>
      <c r="E2808" s="37"/>
      <c r="F2808" s="37"/>
      <c r="G2808" s="37"/>
      <c r="H2808" s="37"/>
      <c r="I2808" s="37"/>
      <c r="J2808" s="37"/>
      <c r="K2808" s="37"/>
      <c r="L2808" s="37"/>
      <c r="M2808" s="37"/>
    </row>
    <row r="2809" spans="1:13" ht="15" customHeight="1" x14ac:dyDescent="0.25">
      <c r="A2809" s="37"/>
      <c r="B2809" s="37"/>
      <c r="C2809" s="37"/>
      <c r="D2809" s="37"/>
      <c r="E2809" s="37"/>
      <c r="F2809" s="37"/>
      <c r="G2809" s="37"/>
      <c r="H2809" s="37"/>
      <c r="I2809" s="37"/>
      <c r="J2809" s="37"/>
      <c r="K2809" s="37"/>
      <c r="L2809" s="37"/>
      <c r="M2809" s="37"/>
    </row>
    <row r="2810" spans="1:13" ht="15" customHeight="1" x14ac:dyDescent="0.25">
      <c r="A2810" s="37"/>
      <c r="B2810" s="37"/>
      <c r="C2810" s="37"/>
      <c r="D2810" s="37"/>
      <c r="E2810" s="37"/>
      <c r="F2810" s="37"/>
      <c r="G2810" s="37"/>
      <c r="H2810" s="37"/>
      <c r="I2810" s="37"/>
      <c r="J2810" s="37"/>
      <c r="K2810" s="37"/>
      <c r="L2810" s="37"/>
      <c r="M2810" s="37"/>
    </row>
    <row r="2811" spans="1:13" ht="15" customHeight="1" x14ac:dyDescent="0.25">
      <c r="A2811" s="37"/>
      <c r="B2811" s="37"/>
      <c r="C2811" s="37"/>
      <c r="D2811" s="37"/>
      <c r="E2811" s="37"/>
      <c r="F2811" s="37"/>
      <c r="G2811" s="37"/>
      <c r="H2811" s="37"/>
      <c r="I2811" s="37"/>
      <c r="J2811" s="37"/>
      <c r="K2811" s="37"/>
      <c r="L2811" s="37"/>
      <c r="M2811" s="37"/>
    </row>
    <row r="2812" spans="1:13" ht="15" customHeight="1" x14ac:dyDescent="0.25">
      <c r="A2812" s="37"/>
      <c r="B2812" s="37"/>
      <c r="C2812" s="37"/>
      <c r="D2812" s="37"/>
      <c r="E2812" s="37"/>
      <c r="F2812" s="37"/>
      <c r="G2812" s="37"/>
      <c r="H2812" s="37"/>
      <c r="I2812" s="37"/>
      <c r="J2812" s="37"/>
      <c r="K2812" s="37"/>
      <c r="L2812" s="37"/>
      <c r="M2812" s="37"/>
    </row>
    <row r="2813" spans="1:13" ht="15" customHeight="1" x14ac:dyDescent="0.25">
      <c r="A2813" s="37"/>
      <c r="B2813" s="37"/>
      <c r="C2813" s="37"/>
      <c r="D2813" s="37"/>
      <c r="E2813" s="37"/>
      <c r="F2813" s="37"/>
      <c r="G2813" s="37"/>
      <c r="H2813" s="37"/>
      <c r="I2813" s="37"/>
      <c r="J2813" s="37"/>
      <c r="K2813" s="37"/>
      <c r="L2813" s="37"/>
      <c r="M2813" s="37"/>
    </row>
    <row r="2814" spans="1:13" ht="15" customHeight="1" x14ac:dyDescent="0.25">
      <c r="A2814" s="37"/>
      <c r="B2814" s="37"/>
      <c r="C2814" s="37"/>
      <c r="D2814" s="37"/>
      <c r="E2814" s="37"/>
      <c r="F2814" s="37"/>
      <c r="G2814" s="37"/>
      <c r="H2814" s="37"/>
      <c r="I2814" s="37"/>
      <c r="J2814" s="37"/>
      <c r="K2814" s="37"/>
      <c r="L2814" s="37"/>
      <c r="M2814" s="37"/>
    </row>
    <row r="2815" spans="1:13" ht="15" customHeight="1" x14ac:dyDescent="0.25">
      <c r="A2815" s="37"/>
      <c r="B2815" s="37"/>
      <c r="C2815" s="37"/>
      <c r="D2815" s="37"/>
      <c r="E2815" s="37"/>
      <c r="F2815" s="37"/>
      <c r="G2815" s="37"/>
      <c r="H2815" s="37"/>
      <c r="I2815" s="37"/>
      <c r="J2815" s="37"/>
      <c r="K2815" s="37"/>
      <c r="L2815" s="37"/>
      <c r="M2815" s="37"/>
    </row>
    <row r="2816" spans="1:13" ht="15" customHeight="1" x14ac:dyDescent="0.25">
      <c r="A2816" s="37"/>
      <c r="B2816" s="37"/>
      <c r="C2816" s="37"/>
      <c r="D2816" s="37"/>
      <c r="E2816" s="37"/>
      <c r="F2816" s="37"/>
      <c r="G2816" s="37"/>
      <c r="H2816" s="37"/>
      <c r="I2816" s="37"/>
      <c r="J2816" s="37"/>
      <c r="K2816" s="37"/>
      <c r="L2816" s="37"/>
      <c r="M2816" s="37"/>
    </row>
    <row r="2817" spans="1:13" ht="15" customHeight="1" x14ac:dyDescent="0.25">
      <c r="A2817" s="37"/>
      <c r="B2817" s="37"/>
      <c r="C2817" s="37"/>
      <c r="D2817" s="37"/>
      <c r="E2817" s="37"/>
      <c r="F2817" s="37"/>
      <c r="G2817" s="37"/>
      <c r="H2817" s="37"/>
      <c r="I2817" s="37"/>
      <c r="J2817" s="37"/>
      <c r="K2817" s="37"/>
      <c r="L2817" s="37"/>
      <c r="M2817" s="37"/>
    </row>
    <row r="2818" spans="1:13" ht="15" customHeight="1" x14ac:dyDescent="0.25">
      <c r="A2818" s="37"/>
      <c r="B2818" s="37"/>
      <c r="C2818" s="37"/>
      <c r="D2818" s="37"/>
      <c r="E2818" s="37"/>
      <c r="F2818" s="37"/>
      <c r="G2818" s="37"/>
      <c r="H2818" s="37"/>
      <c r="I2818" s="37"/>
      <c r="J2818" s="37"/>
      <c r="K2818" s="37"/>
      <c r="L2818" s="37"/>
      <c r="M2818" s="37"/>
    </row>
    <row r="2819" spans="1:13" ht="15" customHeight="1" x14ac:dyDescent="0.25">
      <c r="A2819" s="37"/>
      <c r="B2819" s="37"/>
      <c r="C2819" s="37"/>
      <c r="D2819" s="37"/>
      <c r="E2819" s="37"/>
      <c r="F2819" s="37"/>
      <c r="G2819" s="37"/>
      <c r="H2819" s="37"/>
      <c r="I2819" s="37"/>
      <c r="J2819" s="37"/>
      <c r="K2819" s="37"/>
      <c r="L2819" s="37"/>
      <c r="M2819" s="37"/>
    </row>
    <row r="2820" spans="1:13" ht="15" customHeight="1" x14ac:dyDescent="0.25">
      <c r="A2820" s="37"/>
      <c r="B2820" s="37"/>
      <c r="C2820" s="37"/>
      <c r="D2820" s="37"/>
      <c r="E2820" s="37"/>
      <c r="F2820" s="37"/>
      <c r="G2820" s="37"/>
      <c r="H2820" s="37"/>
      <c r="I2820" s="37"/>
      <c r="J2820" s="37"/>
      <c r="K2820" s="37"/>
      <c r="L2820" s="37"/>
      <c r="M2820" s="37"/>
    </row>
    <row r="2821" spans="1:13" ht="15" customHeight="1" x14ac:dyDescent="0.25">
      <c r="A2821" s="37"/>
      <c r="B2821" s="37"/>
      <c r="C2821" s="37"/>
      <c r="D2821" s="37"/>
      <c r="E2821" s="37"/>
      <c r="F2821" s="37"/>
      <c r="G2821" s="37"/>
      <c r="H2821" s="37"/>
      <c r="I2821" s="37"/>
      <c r="J2821" s="37"/>
      <c r="K2821" s="37"/>
      <c r="L2821" s="37"/>
      <c r="M2821" s="37"/>
    </row>
    <row r="2822" spans="1:13" ht="15" customHeight="1" x14ac:dyDescent="0.25">
      <c r="A2822" s="37"/>
      <c r="B2822" s="37"/>
      <c r="C2822" s="37"/>
      <c r="D2822" s="37"/>
      <c r="E2822" s="37"/>
      <c r="F2822" s="37"/>
      <c r="G2822" s="37"/>
      <c r="H2822" s="37"/>
      <c r="I2822" s="37"/>
      <c r="J2822" s="37"/>
      <c r="K2822" s="37"/>
      <c r="L2822" s="37"/>
      <c r="M2822" s="37"/>
    </row>
    <row r="2823" spans="1:13" ht="15" customHeight="1" x14ac:dyDescent="0.25">
      <c r="A2823" s="37"/>
      <c r="B2823" s="37"/>
      <c r="C2823" s="37"/>
      <c r="D2823" s="37"/>
      <c r="E2823" s="37"/>
      <c r="F2823" s="37"/>
      <c r="G2823" s="37"/>
      <c r="H2823" s="37"/>
      <c r="I2823" s="37"/>
      <c r="J2823" s="37"/>
      <c r="K2823" s="37"/>
      <c r="L2823" s="37"/>
      <c r="M2823" s="37"/>
    </row>
    <row r="2824" spans="1:13" ht="15" customHeight="1" x14ac:dyDescent="0.25">
      <c r="A2824" s="37"/>
      <c r="B2824" s="37"/>
      <c r="C2824" s="37"/>
      <c r="D2824" s="37"/>
      <c r="E2824" s="37"/>
      <c r="F2824" s="37"/>
      <c r="G2824" s="37"/>
      <c r="H2824" s="37"/>
      <c r="I2824" s="37"/>
      <c r="J2824" s="37"/>
      <c r="K2824" s="37"/>
      <c r="L2824" s="37"/>
      <c r="M2824" s="37"/>
    </row>
    <row r="2825" spans="1:13" ht="15" customHeight="1" x14ac:dyDescent="0.25">
      <c r="A2825" s="37"/>
      <c r="B2825" s="37"/>
      <c r="C2825" s="37"/>
      <c r="D2825" s="37"/>
      <c r="E2825" s="37"/>
      <c r="F2825" s="37"/>
      <c r="G2825" s="37"/>
      <c r="H2825" s="37"/>
      <c r="I2825" s="37"/>
      <c r="J2825" s="37"/>
      <c r="K2825" s="37"/>
      <c r="L2825" s="37"/>
      <c r="M2825" s="37"/>
    </row>
    <row r="2826" spans="1:13" ht="15" customHeight="1" x14ac:dyDescent="0.25">
      <c r="A2826" s="37"/>
      <c r="B2826" s="37"/>
      <c r="C2826" s="37"/>
      <c r="D2826" s="37"/>
      <c r="E2826" s="37"/>
      <c r="F2826" s="37"/>
      <c r="G2826" s="37"/>
      <c r="H2826" s="37"/>
      <c r="I2826" s="37"/>
      <c r="J2826" s="37"/>
      <c r="K2826" s="37"/>
      <c r="L2826" s="37"/>
      <c r="M2826" s="37"/>
    </row>
    <row r="2827" spans="1:13" ht="15" customHeight="1" x14ac:dyDescent="0.25">
      <c r="A2827" s="37"/>
      <c r="B2827" s="37"/>
      <c r="C2827" s="37"/>
      <c r="D2827" s="37"/>
      <c r="E2827" s="37"/>
      <c r="F2827" s="37"/>
      <c r="G2827" s="37"/>
      <c r="H2827" s="37"/>
      <c r="I2827" s="37"/>
      <c r="J2827" s="37"/>
      <c r="K2827" s="37"/>
      <c r="L2827" s="37"/>
      <c r="M2827" s="37"/>
    </row>
    <row r="2828" spans="1:13" ht="15" customHeight="1" x14ac:dyDescent="0.25">
      <c r="A2828" s="37"/>
      <c r="B2828" s="37"/>
      <c r="C2828" s="37"/>
      <c r="D2828" s="37"/>
      <c r="E2828" s="37"/>
      <c r="F2828" s="37"/>
      <c r="G2828" s="37"/>
      <c r="H2828" s="37"/>
      <c r="I2828" s="37"/>
      <c r="J2828" s="37"/>
      <c r="K2828" s="37"/>
      <c r="L2828" s="37"/>
      <c r="M2828" s="37"/>
    </row>
    <row r="2829" spans="1:13" ht="15" customHeight="1" x14ac:dyDescent="0.25">
      <c r="A2829" s="37"/>
      <c r="B2829" s="37"/>
      <c r="C2829" s="37"/>
      <c r="D2829" s="37"/>
      <c r="E2829" s="37"/>
      <c r="F2829" s="37"/>
      <c r="G2829" s="37"/>
      <c r="H2829" s="37"/>
      <c r="I2829" s="37"/>
      <c r="J2829" s="37"/>
      <c r="K2829" s="37"/>
      <c r="L2829" s="37"/>
      <c r="M2829" s="37"/>
    </row>
    <row r="2830" spans="1:13" ht="15" customHeight="1" x14ac:dyDescent="0.25">
      <c r="A2830" s="37"/>
      <c r="B2830" s="37"/>
      <c r="C2830" s="37"/>
      <c r="D2830" s="37"/>
      <c r="E2830" s="37"/>
      <c r="F2830" s="37"/>
      <c r="G2830" s="37"/>
      <c r="H2830" s="37"/>
      <c r="I2830" s="37"/>
      <c r="J2830" s="37"/>
      <c r="K2830" s="37"/>
      <c r="L2830" s="37"/>
      <c r="M2830" s="37"/>
    </row>
    <row r="2831" spans="1:13" ht="15" customHeight="1" x14ac:dyDescent="0.25">
      <c r="A2831" s="37"/>
      <c r="B2831" s="37"/>
      <c r="C2831" s="37"/>
      <c r="D2831" s="37"/>
      <c r="E2831" s="37"/>
      <c r="F2831" s="37"/>
      <c r="G2831" s="37"/>
      <c r="H2831" s="37"/>
      <c r="I2831" s="37"/>
      <c r="J2831" s="37"/>
      <c r="K2831" s="37"/>
      <c r="L2831" s="37"/>
      <c r="M2831" s="37"/>
    </row>
    <row r="2832" spans="1:13" ht="15" customHeight="1" x14ac:dyDescent="0.25">
      <c r="A2832" s="37"/>
      <c r="B2832" s="37"/>
      <c r="C2832" s="37"/>
      <c r="D2832" s="37"/>
      <c r="E2832" s="37"/>
      <c r="F2832" s="37"/>
      <c r="G2832" s="37"/>
      <c r="H2832" s="37"/>
      <c r="I2832" s="37"/>
      <c r="J2832" s="37"/>
      <c r="K2832" s="37"/>
      <c r="L2832" s="37"/>
      <c r="M2832" s="37"/>
    </row>
    <row r="2833" spans="1:13" ht="15" customHeight="1" x14ac:dyDescent="0.25">
      <c r="A2833" s="37"/>
      <c r="B2833" s="37"/>
      <c r="C2833" s="37"/>
      <c r="D2833" s="37"/>
      <c r="E2833" s="37"/>
      <c r="F2833" s="37"/>
      <c r="G2833" s="37"/>
      <c r="H2833" s="37"/>
      <c r="I2833" s="37"/>
      <c r="J2833" s="37"/>
      <c r="K2833" s="37"/>
      <c r="L2833" s="37"/>
      <c r="M2833" s="37"/>
    </row>
    <row r="2834" spans="1:13" ht="15" customHeight="1" x14ac:dyDescent="0.25">
      <c r="A2834" s="37"/>
      <c r="B2834" s="37"/>
      <c r="C2834" s="37"/>
      <c r="D2834" s="37"/>
      <c r="E2834" s="37"/>
      <c r="F2834" s="37"/>
      <c r="G2834" s="37"/>
      <c r="H2834" s="37"/>
      <c r="I2834" s="37"/>
      <c r="J2834" s="37"/>
      <c r="K2834" s="37"/>
      <c r="L2834" s="37"/>
      <c r="M2834" s="37"/>
    </row>
    <row r="2835" spans="1:13" ht="15" customHeight="1" x14ac:dyDescent="0.25">
      <c r="A2835" s="37"/>
      <c r="B2835" s="37"/>
      <c r="C2835" s="37"/>
      <c r="D2835" s="37"/>
      <c r="E2835" s="37"/>
      <c r="F2835" s="37"/>
      <c r="G2835" s="37"/>
      <c r="H2835" s="37"/>
      <c r="I2835" s="37"/>
      <c r="J2835" s="37"/>
      <c r="K2835" s="37"/>
      <c r="L2835" s="37"/>
      <c r="M2835" s="37"/>
    </row>
    <row r="2836" spans="1:13" ht="15" customHeight="1" x14ac:dyDescent="0.25">
      <c r="A2836" s="37"/>
      <c r="B2836" s="37"/>
      <c r="C2836" s="37"/>
      <c r="D2836" s="37"/>
      <c r="E2836" s="37"/>
      <c r="F2836" s="37"/>
      <c r="G2836" s="37"/>
      <c r="H2836" s="37"/>
      <c r="I2836" s="37"/>
      <c r="J2836" s="37"/>
      <c r="K2836" s="37"/>
      <c r="L2836" s="37"/>
      <c r="M2836" s="37"/>
    </row>
    <row r="2837" spans="1:13" ht="15" customHeight="1" x14ac:dyDescent="0.25">
      <c r="A2837" s="37"/>
      <c r="B2837" s="37"/>
      <c r="C2837" s="37"/>
      <c r="D2837" s="37"/>
      <c r="E2837" s="37"/>
      <c r="F2837" s="37"/>
      <c r="G2837" s="37"/>
      <c r="H2837" s="37"/>
      <c r="I2837" s="37"/>
      <c r="J2837" s="37"/>
      <c r="K2837" s="37"/>
      <c r="L2837" s="37"/>
      <c r="M2837" s="37"/>
    </row>
    <row r="2838" spans="1:13" ht="15" customHeight="1" x14ac:dyDescent="0.25">
      <c r="A2838" s="37"/>
      <c r="B2838" s="37"/>
      <c r="C2838" s="37"/>
      <c r="D2838" s="37"/>
      <c r="E2838" s="37"/>
      <c r="F2838" s="37"/>
      <c r="G2838" s="37"/>
      <c r="H2838" s="37"/>
      <c r="I2838" s="37"/>
      <c r="J2838" s="37"/>
      <c r="K2838" s="37"/>
      <c r="L2838" s="37"/>
      <c r="M2838" s="37"/>
    </row>
    <row r="2839" spans="1:13" ht="15" customHeight="1" x14ac:dyDescent="0.25">
      <c r="A2839" s="37"/>
      <c r="B2839" s="37"/>
      <c r="C2839" s="37"/>
      <c r="D2839" s="37"/>
      <c r="E2839" s="37"/>
      <c r="F2839" s="37"/>
      <c r="G2839" s="37"/>
      <c r="H2839" s="37"/>
      <c r="I2839" s="37"/>
      <c r="J2839" s="37"/>
      <c r="K2839" s="37"/>
      <c r="L2839" s="37"/>
      <c r="M2839" s="37"/>
    </row>
    <row r="2840" spans="1:13" ht="15" customHeight="1" x14ac:dyDescent="0.25">
      <c r="A2840" s="37"/>
      <c r="B2840" s="37"/>
      <c r="C2840" s="37"/>
      <c r="D2840" s="37"/>
      <c r="E2840" s="37"/>
      <c r="F2840" s="37"/>
      <c r="G2840" s="37"/>
      <c r="H2840" s="37"/>
      <c r="I2840" s="37"/>
      <c r="J2840" s="37"/>
      <c r="K2840" s="37"/>
      <c r="L2840" s="37"/>
      <c r="M2840" s="37"/>
    </row>
    <row r="2841" spans="1:13" ht="15" customHeight="1" x14ac:dyDescent="0.25">
      <c r="A2841" s="37"/>
      <c r="B2841" s="37"/>
      <c r="C2841" s="37"/>
      <c r="D2841" s="37"/>
      <c r="E2841" s="37"/>
      <c r="F2841" s="37"/>
      <c r="G2841" s="37"/>
      <c r="H2841" s="37"/>
      <c r="I2841" s="37"/>
      <c r="J2841" s="37"/>
      <c r="K2841" s="37"/>
      <c r="L2841" s="37"/>
      <c r="M2841" s="37"/>
    </row>
    <row r="2842" spans="1:13" ht="15" customHeight="1" x14ac:dyDescent="0.25">
      <c r="A2842" s="37"/>
      <c r="B2842" s="37"/>
      <c r="C2842" s="37"/>
      <c r="D2842" s="37"/>
      <c r="E2842" s="37"/>
      <c r="F2842" s="37"/>
      <c r="G2842" s="37"/>
      <c r="H2842" s="37"/>
      <c r="I2842" s="37"/>
      <c r="J2842" s="37"/>
      <c r="K2842" s="37"/>
      <c r="L2842" s="37"/>
      <c r="M2842" s="37"/>
    </row>
    <row r="2843" spans="1:13" ht="15" customHeight="1" x14ac:dyDescent="0.25">
      <c r="A2843" s="37"/>
      <c r="B2843" s="37"/>
      <c r="C2843" s="37"/>
      <c r="D2843" s="37"/>
      <c r="E2843" s="37"/>
      <c r="F2843" s="37"/>
      <c r="G2843" s="37"/>
      <c r="H2843" s="37"/>
      <c r="I2843" s="37"/>
      <c r="J2843" s="37"/>
      <c r="K2843" s="37"/>
      <c r="L2843" s="37"/>
      <c r="M2843" s="37"/>
    </row>
    <row r="2844" spans="1:13" ht="15" customHeight="1" x14ac:dyDescent="0.25">
      <c r="A2844" s="37"/>
      <c r="B2844" s="37"/>
      <c r="C2844" s="37"/>
      <c r="D2844" s="37"/>
      <c r="E2844" s="37"/>
      <c r="F2844" s="37"/>
      <c r="G2844" s="37"/>
      <c r="H2844" s="37"/>
      <c r="I2844" s="37"/>
      <c r="J2844" s="37"/>
      <c r="K2844" s="37"/>
      <c r="L2844" s="37"/>
      <c r="M2844" s="37"/>
    </row>
    <row r="2845" spans="1:13" ht="15" customHeight="1" x14ac:dyDescent="0.25">
      <c r="A2845" s="37"/>
      <c r="B2845" s="37"/>
      <c r="C2845" s="37"/>
      <c r="D2845" s="37"/>
      <c r="E2845" s="37"/>
      <c r="F2845" s="37"/>
      <c r="G2845" s="37"/>
      <c r="H2845" s="37"/>
      <c r="I2845" s="37"/>
      <c r="J2845" s="37"/>
      <c r="K2845" s="37"/>
      <c r="L2845" s="37"/>
      <c r="M2845" s="37"/>
    </row>
    <row r="2846" spans="1:13" ht="15" customHeight="1" x14ac:dyDescent="0.25">
      <c r="A2846" s="37"/>
      <c r="B2846" s="37"/>
      <c r="C2846" s="37"/>
      <c r="D2846" s="37"/>
      <c r="E2846" s="37"/>
      <c r="F2846" s="37"/>
      <c r="G2846" s="37"/>
      <c r="H2846" s="37"/>
      <c r="I2846" s="37"/>
      <c r="J2846" s="37"/>
      <c r="K2846" s="37"/>
      <c r="L2846" s="37"/>
      <c r="M2846" s="37"/>
    </row>
    <row r="2847" spans="1:13" ht="15" customHeight="1" x14ac:dyDescent="0.25">
      <c r="A2847" s="37"/>
      <c r="B2847" s="37"/>
      <c r="C2847" s="37"/>
      <c r="D2847" s="37"/>
      <c r="E2847" s="37"/>
      <c r="F2847" s="37"/>
      <c r="G2847" s="37"/>
      <c r="H2847" s="37"/>
      <c r="I2847" s="37"/>
      <c r="J2847" s="37"/>
      <c r="K2847" s="37"/>
      <c r="L2847" s="37"/>
      <c r="M2847" s="37"/>
    </row>
    <row r="2848" spans="1:13" ht="15" customHeight="1" x14ac:dyDescent="0.25">
      <c r="A2848" s="37"/>
      <c r="B2848" s="37"/>
      <c r="C2848" s="37"/>
      <c r="D2848" s="37"/>
      <c r="E2848" s="37"/>
      <c r="F2848" s="37"/>
      <c r="G2848" s="37"/>
      <c r="H2848" s="37"/>
      <c r="I2848" s="37"/>
      <c r="J2848" s="37"/>
      <c r="K2848" s="37"/>
      <c r="L2848" s="37"/>
      <c r="M2848" s="37"/>
    </row>
    <row r="2849" spans="1:13" ht="15" customHeight="1" x14ac:dyDescent="0.25">
      <c r="A2849" s="37"/>
      <c r="B2849" s="37"/>
      <c r="C2849" s="37"/>
      <c r="D2849" s="37"/>
      <c r="E2849" s="37"/>
      <c r="F2849" s="37"/>
      <c r="G2849" s="37"/>
      <c r="H2849" s="37"/>
      <c r="I2849" s="37"/>
      <c r="J2849" s="37"/>
      <c r="K2849" s="37"/>
      <c r="L2849" s="37"/>
      <c r="M2849" s="37"/>
    </row>
    <row r="2850" spans="1:13" ht="15" customHeight="1" x14ac:dyDescent="0.25">
      <c r="A2850" s="37"/>
      <c r="B2850" s="37"/>
      <c r="C2850" s="37"/>
      <c r="D2850" s="37"/>
      <c r="E2850" s="37"/>
      <c r="F2850" s="37"/>
      <c r="G2850" s="37"/>
      <c r="H2850" s="37"/>
      <c r="I2850" s="37"/>
      <c r="J2850" s="37"/>
      <c r="K2850" s="37"/>
      <c r="L2850" s="37"/>
      <c r="M2850" s="37"/>
    </row>
    <row r="2851" spans="1:13" ht="15" customHeight="1" x14ac:dyDescent="0.25">
      <c r="A2851" s="37"/>
      <c r="B2851" s="37"/>
      <c r="C2851" s="37"/>
      <c r="D2851" s="37"/>
      <c r="E2851" s="37"/>
      <c r="F2851" s="37"/>
      <c r="G2851" s="37"/>
      <c r="H2851" s="37"/>
      <c r="I2851" s="37"/>
      <c r="J2851" s="37"/>
      <c r="K2851" s="37"/>
      <c r="L2851" s="37"/>
      <c r="M2851" s="37"/>
    </row>
    <row r="2852" spans="1:13" ht="15" customHeight="1" x14ac:dyDescent="0.25">
      <c r="A2852" s="37"/>
      <c r="B2852" s="37"/>
      <c r="C2852" s="37"/>
      <c r="D2852" s="37"/>
      <c r="E2852" s="37"/>
      <c r="F2852" s="37"/>
      <c r="G2852" s="37"/>
      <c r="H2852" s="37"/>
      <c r="I2852" s="37"/>
      <c r="J2852" s="37"/>
      <c r="K2852" s="37"/>
      <c r="L2852" s="37"/>
      <c r="M2852" s="37"/>
    </row>
    <row r="2853" spans="1:13" ht="15" customHeight="1" x14ac:dyDescent="0.25">
      <c r="A2853" s="37"/>
      <c r="B2853" s="37"/>
      <c r="C2853" s="37"/>
      <c r="D2853" s="37"/>
      <c r="E2853" s="37"/>
      <c r="F2853" s="37"/>
      <c r="G2853" s="37"/>
      <c r="H2853" s="37"/>
      <c r="I2853" s="37"/>
      <c r="J2853" s="37"/>
      <c r="K2853" s="37"/>
      <c r="L2853" s="37"/>
      <c r="M2853" s="37"/>
    </row>
    <row r="2854" spans="1:13" ht="15" customHeight="1" x14ac:dyDescent="0.25">
      <c r="A2854" s="37"/>
      <c r="B2854" s="37"/>
      <c r="C2854" s="37"/>
      <c r="D2854" s="37"/>
      <c r="E2854" s="37"/>
      <c r="F2854" s="37"/>
      <c r="G2854" s="37"/>
      <c r="H2854" s="37"/>
      <c r="I2854" s="37"/>
      <c r="J2854" s="37"/>
      <c r="K2854" s="37"/>
      <c r="L2854" s="37"/>
      <c r="M2854" s="37"/>
    </row>
    <row r="2855" spans="1:13" ht="15" customHeight="1" x14ac:dyDescent="0.25">
      <c r="A2855" s="37"/>
      <c r="B2855" s="37"/>
      <c r="C2855" s="37"/>
      <c r="D2855" s="37"/>
      <c r="E2855" s="37"/>
      <c r="F2855" s="37"/>
      <c r="G2855" s="37"/>
      <c r="H2855" s="37"/>
      <c r="I2855" s="37"/>
      <c r="J2855" s="37"/>
      <c r="K2855" s="37"/>
      <c r="L2855" s="37"/>
      <c r="M2855" s="37"/>
    </row>
    <row r="2856" spans="1:13" ht="15" customHeight="1" x14ac:dyDescent="0.25">
      <c r="A2856" s="37"/>
      <c r="B2856" s="37"/>
      <c r="C2856" s="37"/>
      <c r="D2856" s="37"/>
      <c r="E2856" s="37"/>
      <c r="F2856" s="37"/>
      <c r="G2856" s="37"/>
      <c r="H2856" s="37"/>
      <c r="I2856" s="37"/>
      <c r="J2856" s="37"/>
      <c r="K2856" s="37"/>
      <c r="L2856" s="37"/>
      <c r="M2856" s="37"/>
    </row>
    <row r="2857" spans="1:13" ht="15" customHeight="1" x14ac:dyDescent="0.25">
      <c r="A2857" s="37"/>
      <c r="B2857" s="37"/>
      <c r="C2857" s="37"/>
      <c r="D2857" s="37"/>
      <c r="E2857" s="37"/>
      <c r="F2857" s="37"/>
      <c r="G2857" s="37"/>
      <c r="H2857" s="37"/>
      <c r="I2857" s="37"/>
      <c r="J2857" s="37"/>
      <c r="K2857" s="37"/>
      <c r="L2857" s="37"/>
      <c r="M2857" s="37"/>
    </row>
    <row r="2858" spans="1:13" ht="15" customHeight="1" x14ac:dyDescent="0.25">
      <c r="A2858" s="37"/>
      <c r="B2858" s="37"/>
      <c r="C2858" s="37"/>
      <c r="D2858" s="37"/>
      <c r="E2858" s="37"/>
      <c r="F2858" s="37"/>
      <c r="G2858" s="37"/>
      <c r="H2858" s="37"/>
      <c r="I2858" s="37"/>
      <c r="J2858" s="37"/>
      <c r="K2858" s="37"/>
      <c r="L2858" s="37"/>
      <c r="M2858" s="37"/>
    </row>
    <row r="2859" spans="1:13" ht="15" customHeight="1" x14ac:dyDescent="0.25">
      <c r="A2859" s="37"/>
      <c r="B2859" s="37"/>
      <c r="C2859" s="37"/>
      <c r="D2859" s="37"/>
      <c r="E2859" s="37"/>
      <c r="F2859" s="37"/>
      <c r="G2859" s="37"/>
      <c r="H2859" s="37"/>
      <c r="I2859" s="37"/>
      <c r="J2859" s="37"/>
      <c r="K2859" s="37"/>
      <c r="L2859" s="37"/>
      <c r="M2859" s="37"/>
    </row>
    <row r="2860" spans="1:13" ht="15" customHeight="1" x14ac:dyDescent="0.25">
      <c r="A2860" s="37"/>
      <c r="B2860" s="37"/>
      <c r="C2860" s="37"/>
      <c r="D2860" s="37"/>
      <c r="E2860" s="37"/>
      <c r="F2860" s="37"/>
      <c r="G2860" s="37"/>
      <c r="H2860" s="37"/>
      <c r="I2860" s="37"/>
      <c r="J2860" s="37"/>
      <c r="K2860" s="37"/>
      <c r="L2860" s="37"/>
      <c r="M2860" s="37"/>
    </row>
    <row r="2861" spans="1:13" ht="15" customHeight="1" x14ac:dyDescent="0.25">
      <c r="A2861" s="37"/>
      <c r="B2861" s="37"/>
      <c r="C2861" s="37"/>
      <c r="D2861" s="37"/>
      <c r="E2861" s="37"/>
      <c r="F2861" s="37"/>
      <c r="G2861" s="37"/>
      <c r="H2861" s="37"/>
      <c r="I2861" s="37"/>
      <c r="J2861" s="37"/>
      <c r="K2861" s="37"/>
      <c r="L2861" s="37"/>
      <c r="M2861" s="37"/>
    </row>
    <row r="2862" spans="1:13" ht="15" customHeight="1" x14ac:dyDescent="0.25">
      <c r="A2862" s="37"/>
      <c r="B2862" s="37"/>
      <c r="C2862" s="37"/>
      <c r="D2862" s="37"/>
      <c r="E2862" s="37"/>
      <c r="F2862" s="37"/>
      <c r="G2862" s="37"/>
      <c r="H2862" s="37"/>
      <c r="I2862" s="37"/>
      <c r="J2862" s="37"/>
      <c r="K2862" s="37"/>
      <c r="L2862" s="37"/>
      <c r="M2862" s="37"/>
    </row>
    <row r="2863" spans="1:13" ht="15" customHeight="1" x14ac:dyDescent="0.25">
      <c r="A2863" s="37"/>
      <c r="B2863" s="37"/>
      <c r="C2863" s="37"/>
      <c r="D2863" s="37"/>
      <c r="E2863" s="37"/>
      <c r="F2863" s="37"/>
      <c r="G2863" s="37"/>
      <c r="H2863" s="37"/>
      <c r="I2863" s="37"/>
      <c r="J2863" s="37"/>
      <c r="K2863" s="37"/>
      <c r="L2863" s="37"/>
      <c r="M2863" s="37"/>
    </row>
    <row r="2864" spans="1:13" ht="15" customHeight="1" x14ac:dyDescent="0.25">
      <c r="A2864" s="37"/>
      <c r="B2864" s="37"/>
      <c r="C2864" s="37"/>
      <c r="D2864" s="37"/>
      <c r="E2864" s="37"/>
      <c r="F2864" s="37"/>
      <c r="G2864" s="37"/>
      <c r="H2864" s="37"/>
      <c r="I2864" s="37"/>
      <c r="J2864" s="37"/>
      <c r="K2864" s="37"/>
      <c r="L2864" s="37"/>
      <c r="M2864" s="37"/>
    </row>
    <row r="2865" spans="1:13" ht="15" customHeight="1" x14ac:dyDescent="0.25">
      <c r="A2865" s="37"/>
      <c r="B2865" s="37"/>
      <c r="C2865" s="37"/>
      <c r="D2865" s="37"/>
      <c r="E2865" s="37"/>
      <c r="F2865" s="37"/>
      <c r="G2865" s="37"/>
      <c r="H2865" s="37"/>
      <c r="I2865" s="37"/>
      <c r="J2865" s="37"/>
      <c r="K2865" s="37"/>
      <c r="L2865" s="37"/>
      <c r="M2865" s="37"/>
    </row>
    <row r="2866" spans="1:13" ht="15" customHeight="1" x14ac:dyDescent="0.25">
      <c r="A2866" s="37"/>
      <c r="B2866" s="37"/>
      <c r="C2866" s="37"/>
      <c r="D2866" s="37"/>
      <c r="E2866" s="37"/>
      <c r="F2866" s="37"/>
      <c r="G2866" s="37"/>
      <c r="H2866" s="37"/>
      <c r="I2866" s="37"/>
      <c r="J2866" s="37"/>
      <c r="K2866" s="37"/>
      <c r="L2866" s="37"/>
      <c r="M2866" s="37"/>
    </row>
    <row r="2867" spans="1:13" ht="15" customHeight="1" x14ac:dyDescent="0.25">
      <c r="A2867" s="37"/>
      <c r="B2867" s="37"/>
      <c r="C2867" s="37"/>
      <c r="D2867" s="37"/>
      <c r="E2867" s="37"/>
      <c r="F2867" s="37"/>
      <c r="G2867" s="37"/>
      <c r="H2867" s="37"/>
      <c r="I2867" s="37"/>
      <c r="J2867" s="37"/>
      <c r="K2867" s="37"/>
      <c r="L2867" s="37"/>
      <c r="M2867" s="37"/>
    </row>
    <row r="2868" spans="1:13" ht="15" customHeight="1" x14ac:dyDescent="0.25">
      <c r="A2868" s="37"/>
      <c r="B2868" s="37"/>
      <c r="C2868" s="37"/>
      <c r="D2868" s="37"/>
      <c r="E2868" s="37"/>
      <c r="F2868" s="37"/>
      <c r="G2868" s="37"/>
      <c r="H2868" s="37"/>
      <c r="I2868" s="37"/>
      <c r="J2868" s="37"/>
      <c r="K2868" s="37"/>
      <c r="L2868" s="37"/>
      <c r="M2868" s="37"/>
    </row>
    <row r="2869" spans="1:13" ht="15" customHeight="1" x14ac:dyDescent="0.25">
      <c r="A2869" s="37"/>
      <c r="B2869" s="37"/>
      <c r="C2869" s="37"/>
      <c r="D2869" s="37"/>
      <c r="E2869" s="37"/>
      <c r="F2869" s="37"/>
      <c r="G2869" s="37"/>
      <c r="H2869" s="37"/>
      <c r="I2869" s="37"/>
      <c r="J2869" s="37"/>
      <c r="K2869" s="37"/>
      <c r="L2869" s="37"/>
      <c r="M2869" s="37"/>
    </row>
    <row r="2870" spans="1:13" ht="15" customHeight="1" x14ac:dyDescent="0.25">
      <c r="A2870" s="37"/>
      <c r="B2870" s="37"/>
      <c r="C2870" s="37"/>
      <c r="D2870" s="37"/>
      <c r="E2870" s="37"/>
      <c r="F2870" s="37"/>
      <c r="G2870" s="37"/>
      <c r="H2870" s="37"/>
      <c r="I2870" s="37"/>
      <c r="J2870" s="37"/>
      <c r="K2870" s="37"/>
      <c r="L2870" s="37"/>
      <c r="M2870" s="37"/>
    </row>
    <row r="2871" spans="1:13" ht="15" customHeight="1" x14ac:dyDescent="0.25">
      <c r="A2871" s="37"/>
      <c r="B2871" s="37"/>
      <c r="C2871" s="37"/>
      <c r="D2871" s="37"/>
      <c r="E2871" s="37"/>
      <c r="F2871" s="37"/>
      <c r="G2871" s="37"/>
      <c r="H2871" s="37"/>
      <c r="I2871" s="37"/>
      <c r="J2871" s="37"/>
      <c r="K2871" s="37"/>
      <c r="L2871" s="37"/>
      <c r="M2871" s="37"/>
    </row>
    <row r="2872" spans="1:13" ht="15" customHeight="1" x14ac:dyDescent="0.25">
      <c r="A2872" s="37"/>
      <c r="B2872" s="37"/>
      <c r="C2872" s="37"/>
      <c r="D2872" s="37"/>
      <c r="E2872" s="37"/>
      <c r="F2872" s="37"/>
      <c r="G2872" s="37"/>
      <c r="H2872" s="37"/>
      <c r="I2872" s="37"/>
      <c r="J2872" s="37"/>
      <c r="K2872" s="37"/>
      <c r="L2872" s="37"/>
      <c r="M2872" s="37"/>
    </row>
    <row r="2873" spans="1:13" ht="15" customHeight="1" x14ac:dyDescent="0.25">
      <c r="A2873" s="37"/>
      <c r="B2873" s="37"/>
      <c r="C2873" s="37"/>
      <c r="D2873" s="37"/>
      <c r="E2873" s="37"/>
      <c r="F2873" s="37"/>
      <c r="G2873" s="37"/>
      <c r="H2873" s="37"/>
      <c r="I2873" s="37"/>
      <c r="J2873" s="37"/>
      <c r="K2873" s="37"/>
      <c r="L2873" s="37"/>
      <c r="M2873" s="37"/>
    </row>
    <row r="2874" spans="1:13" ht="15" customHeight="1" x14ac:dyDescent="0.25">
      <c r="A2874" s="37"/>
      <c r="B2874" s="37"/>
      <c r="C2874" s="37"/>
      <c r="D2874" s="37"/>
      <c r="E2874" s="37"/>
      <c r="F2874" s="37"/>
      <c r="G2874" s="37"/>
      <c r="H2874" s="37"/>
      <c r="I2874" s="37"/>
      <c r="J2874" s="37"/>
      <c r="K2874" s="37"/>
      <c r="L2874" s="37"/>
      <c r="M2874" s="37"/>
    </row>
    <row r="2875" spans="1:13" ht="15" customHeight="1" x14ac:dyDescent="0.25">
      <c r="A2875" s="37"/>
      <c r="B2875" s="37"/>
      <c r="C2875" s="37"/>
      <c r="D2875" s="37"/>
      <c r="E2875" s="37"/>
      <c r="F2875" s="37"/>
      <c r="G2875" s="37"/>
      <c r="H2875" s="37"/>
      <c r="I2875" s="37"/>
      <c r="J2875" s="37"/>
      <c r="K2875" s="37"/>
      <c r="L2875" s="37"/>
      <c r="M2875" s="37"/>
    </row>
    <row r="2876" spans="1:13" ht="15" customHeight="1" x14ac:dyDescent="0.25">
      <c r="A2876" s="37"/>
      <c r="B2876" s="37"/>
      <c r="C2876" s="37"/>
      <c r="D2876" s="37"/>
      <c r="E2876" s="37"/>
      <c r="F2876" s="37"/>
      <c r="G2876" s="37"/>
      <c r="H2876" s="37"/>
      <c r="I2876" s="37"/>
      <c r="J2876" s="37"/>
      <c r="K2876" s="37"/>
      <c r="L2876" s="37"/>
      <c r="M2876" s="37"/>
    </row>
    <row r="2877" spans="1:13" ht="15" customHeight="1" x14ac:dyDescent="0.25">
      <c r="A2877" s="37"/>
      <c r="B2877" s="37"/>
      <c r="C2877" s="37"/>
      <c r="D2877" s="37"/>
      <c r="E2877" s="37"/>
      <c r="F2877" s="37"/>
      <c r="G2877" s="37"/>
      <c r="H2877" s="37"/>
      <c r="I2877" s="37"/>
      <c r="J2877" s="37"/>
      <c r="K2877" s="37"/>
      <c r="L2877" s="37"/>
      <c r="M2877" s="37"/>
    </row>
    <row r="2878" spans="1:13" ht="15" customHeight="1" x14ac:dyDescent="0.25">
      <c r="A2878" s="37"/>
      <c r="B2878" s="37"/>
      <c r="C2878" s="37"/>
      <c r="D2878" s="37"/>
      <c r="E2878" s="37"/>
      <c r="F2878" s="37"/>
      <c r="G2878" s="37"/>
      <c r="H2878" s="37"/>
      <c r="I2878" s="37"/>
      <c r="J2878" s="37"/>
      <c r="K2878" s="37"/>
      <c r="L2878" s="37"/>
      <c r="M2878" s="37"/>
    </row>
    <row r="2879" spans="1:13" ht="15" customHeight="1" x14ac:dyDescent="0.25">
      <c r="A2879" s="37"/>
      <c r="B2879" s="37"/>
      <c r="C2879" s="37"/>
      <c r="D2879" s="37"/>
      <c r="E2879" s="37"/>
      <c r="F2879" s="37"/>
      <c r="G2879" s="37"/>
      <c r="H2879" s="37"/>
      <c r="I2879" s="37"/>
      <c r="J2879" s="37"/>
      <c r="K2879" s="37"/>
      <c r="L2879" s="37"/>
      <c r="M2879" s="37"/>
    </row>
    <row r="2880" spans="1:13" ht="15" customHeight="1" x14ac:dyDescent="0.25">
      <c r="A2880" s="37"/>
      <c r="B2880" s="37"/>
      <c r="C2880" s="37"/>
      <c r="D2880" s="37"/>
      <c r="E2880" s="37"/>
      <c r="F2880" s="37"/>
      <c r="G2880" s="37"/>
      <c r="H2880" s="37"/>
      <c r="I2880" s="37"/>
      <c r="J2880" s="37"/>
      <c r="K2880" s="37"/>
      <c r="L2880" s="37"/>
      <c r="M2880" s="37"/>
    </row>
    <row r="2881" spans="1:13" ht="15" customHeight="1" x14ac:dyDescent="0.25">
      <c r="A2881" s="37"/>
      <c r="B2881" s="37"/>
      <c r="C2881" s="37"/>
      <c r="D2881" s="37"/>
      <c r="E2881" s="37"/>
      <c r="F2881" s="37"/>
      <c r="G2881" s="37"/>
      <c r="H2881" s="37"/>
      <c r="I2881" s="37"/>
      <c r="J2881" s="37"/>
      <c r="K2881" s="37"/>
      <c r="L2881" s="37"/>
      <c r="M2881" s="37"/>
    </row>
    <row r="2882" spans="1:13" ht="15" customHeight="1" x14ac:dyDescent="0.25">
      <c r="A2882" s="37"/>
      <c r="B2882" s="37"/>
      <c r="C2882" s="37"/>
      <c r="D2882" s="37"/>
      <c r="E2882" s="37"/>
      <c r="F2882" s="37"/>
      <c r="G2882" s="37"/>
      <c r="H2882" s="37"/>
      <c r="I2882" s="37"/>
      <c r="J2882" s="37"/>
      <c r="K2882" s="37"/>
      <c r="L2882" s="37"/>
      <c r="M2882" s="37"/>
    </row>
    <row r="2883" spans="1:13" ht="15" customHeight="1" x14ac:dyDescent="0.25">
      <c r="A2883" s="37"/>
      <c r="B2883" s="37"/>
      <c r="C2883" s="37"/>
      <c r="D2883" s="37"/>
      <c r="E2883" s="37"/>
      <c r="F2883" s="37"/>
      <c r="G2883" s="37"/>
      <c r="H2883" s="37"/>
      <c r="I2883" s="37"/>
      <c r="J2883" s="37"/>
      <c r="K2883" s="37"/>
      <c r="L2883" s="37"/>
      <c r="M2883" s="37"/>
    </row>
    <row r="2884" spans="1:13" ht="15" customHeight="1" x14ac:dyDescent="0.25">
      <c r="A2884" s="37"/>
      <c r="B2884" s="37"/>
      <c r="C2884" s="37"/>
      <c r="D2884" s="37"/>
      <c r="E2884" s="37"/>
      <c r="F2884" s="37"/>
      <c r="G2884" s="37"/>
      <c r="H2884" s="37"/>
      <c r="I2884" s="37"/>
      <c r="J2884" s="37"/>
      <c r="K2884" s="37"/>
      <c r="L2884" s="37"/>
      <c r="M2884" s="37"/>
    </row>
    <row r="2885" spans="1:13" ht="15" customHeight="1" x14ac:dyDescent="0.25">
      <c r="A2885" s="37"/>
      <c r="B2885" s="37"/>
      <c r="C2885" s="37"/>
      <c r="D2885" s="37"/>
      <c r="E2885" s="37"/>
      <c r="F2885" s="37"/>
      <c r="G2885" s="37"/>
      <c r="H2885" s="37"/>
      <c r="I2885" s="37"/>
      <c r="J2885" s="37"/>
      <c r="K2885" s="37"/>
      <c r="L2885" s="37"/>
      <c r="M2885" s="37"/>
    </row>
    <row r="2886" spans="1:13" ht="15" customHeight="1" x14ac:dyDescent="0.25">
      <c r="A2886" s="37"/>
      <c r="B2886" s="37"/>
      <c r="C2886" s="37"/>
      <c r="D2886" s="37"/>
      <c r="E2886" s="37"/>
      <c r="F2886" s="37"/>
      <c r="G2886" s="37"/>
      <c r="H2886" s="37"/>
      <c r="I2886" s="37"/>
      <c r="J2886" s="37"/>
      <c r="K2886" s="37"/>
      <c r="L2886" s="37"/>
      <c r="M2886" s="37"/>
    </row>
    <row r="2887" spans="1:13" ht="15" customHeight="1" x14ac:dyDescent="0.25">
      <c r="A2887" s="37"/>
      <c r="B2887" s="37"/>
      <c r="C2887" s="37"/>
      <c r="D2887" s="37"/>
      <c r="E2887" s="37"/>
      <c r="F2887" s="37"/>
      <c r="G2887" s="37"/>
      <c r="H2887" s="37"/>
      <c r="I2887" s="37"/>
      <c r="J2887" s="37"/>
      <c r="K2887" s="37"/>
      <c r="L2887" s="37"/>
      <c r="M2887" s="37"/>
    </row>
    <row r="2888" spans="1:13" ht="15" customHeight="1" x14ac:dyDescent="0.25">
      <c r="A2888" s="37"/>
      <c r="B2888" s="37"/>
      <c r="C2888" s="37"/>
      <c r="D2888" s="37"/>
      <c r="E2888" s="37"/>
      <c r="F2888" s="37"/>
      <c r="G2888" s="37"/>
      <c r="H2888" s="37"/>
      <c r="I2888" s="37"/>
      <c r="J2888" s="37"/>
      <c r="K2888" s="37"/>
      <c r="L2888" s="37"/>
      <c r="M2888" s="37"/>
    </row>
    <row r="2889" spans="1:13" ht="15" customHeight="1" x14ac:dyDescent="0.25">
      <c r="A2889" s="37"/>
      <c r="B2889" s="37"/>
      <c r="C2889" s="37"/>
      <c r="D2889" s="37"/>
      <c r="E2889" s="37"/>
      <c r="F2889" s="37"/>
      <c r="G2889" s="37"/>
      <c r="H2889" s="37"/>
      <c r="I2889" s="37"/>
      <c r="J2889" s="37"/>
      <c r="K2889" s="37"/>
      <c r="L2889" s="37"/>
      <c r="M2889" s="37"/>
    </row>
    <row r="2890" spans="1:13" ht="15" customHeight="1" x14ac:dyDescent="0.25">
      <c r="A2890" s="37"/>
      <c r="B2890" s="37"/>
      <c r="C2890" s="37"/>
      <c r="D2890" s="37"/>
      <c r="E2890" s="37"/>
      <c r="F2890" s="37"/>
      <c r="G2890" s="37"/>
      <c r="H2890" s="37"/>
      <c r="I2890" s="37"/>
      <c r="J2890" s="37"/>
      <c r="K2890" s="37"/>
      <c r="L2890" s="37"/>
      <c r="M2890" s="37"/>
    </row>
    <row r="2891" spans="1:13" ht="15" customHeight="1" x14ac:dyDescent="0.25">
      <c r="A2891" s="37"/>
      <c r="B2891" s="37"/>
      <c r="C2891" s="37"/>
      <c r="D2891" s="37"/>
      <c r="E2891" s="37"/>
      <c r="F2891" s="37"/>
      <c r="G2891" s="37"/>
      <c r="H2891" s="37"/>
      <c r="I2891" s="37"/>
      <c r="J2891" s="37"/>
      <c r="K2891" s="37"/>
      <c r="L2891" s="37"/>
      <c r="M2891" s="37"/>
    </row>
    <row r="2892" spans="1:13" ht="15" customHeight="1" x14ac:dyDescent="0.25">
      <c r="A2892" s="37"/>
      <c r="B2892" s="37"/>
      <c r="C2892" s="37"/>
      <c r="D2892" s="37"/>
      <c r="E2892" s="37"/>
      <c r="F2892" s="37"/>
      <c r="G2892" s="37"/>
      <c r="H2892" s="37"/>
      <c r="I2892" s="37"/>
      <c r="J2892" s="37"/>
      <c r="K2892" s="37"/>
      <c r="L2892" s="37"/>
      <c r="M2892" s="37"/>
    </row>
    <row r="2893" spans="1:13" ht="15" customHeight="1" x14ac:dyDescent="0.25">
      <c r="A2893" s="37"/>
      <c r="B2893" s="37"/>
      <c r="C2893" s="37"/>
      <c r="D2893" s="37"/>
      <c r="E2893" s="37"/>
      <c r="F2893" s="37"/>
      <c r="G2893" s="37"/>
      <c r="H2893" s="37"/>
      <c r="I2893" s="37"/>
      <c r="J2893" s="37"/>
      <c r="K2893" s="37"/>
      <c r="L2893" s="37"/>
      <c r="M2893" s="37"/>
    </row>
    <row r="2894" spans="1:13" ht="15" customHeight="1" x14ac:dyDescent="0.25">
      <c r="A2894" s="37"/>
      <c r="B2894" s="37"/>
      <c r="C2894" s="37"/>
      <c r="D2894" s="37"/>
      <c r="E2894" s="37"/>
      <c r="F2894" s="37"/>
      <c r="G2894" s="37"/>
      <c r="H2894" s="37"/>
      <c r="I2894" s="37"/>
      <c r="J2894" s="37"/>
      <c r="K2894" s="37"/>
      <c r="L2894" s="37"/>
      <c r="M2894" s="37"/>
    </row>
    <row r="2895" spans="1:13" ht="15" customHeight="1" x14ac:dyDescent="0.25">
      <c r="A2895" s="37"/>
      <c r="B2895" s="37"/>
      <c r="C2895" s="37"/>
      <c r="D2895" s="37"/>
      <c r="E2895" s="37"/>
      <c r="F2895" s="37"/>
      <c r="G2895" s="37"/>
      <c r="H2895" s="37"/>
      <c r="I2895" s="37"/>
      <c r="J2895" s="37"/>
      <c r="K2895" s="37"/>
      <c r="L2895" s="37"/>
      <c r="M2895" s="37"/>
    </row>
    <row r="2896" spans="1:13" ht="15" customHeight="1" x14ac:dyDescent="0.25">
      <c r="A2896" s="37"/>
      <c r="B2896" s="37"/>
      <c r="C2896" s="37"/>
      <c r="D2896" s="37"/>
      <c r="E2896" s="37"/>
      <c r="F2896" s="37"/>
      <c r="G2896" s="37"/>
      <c r="H2896" s="37"/>
      <c r="I2896" s="37"/>
      <c r="J2896" s="37"/>
      <c r="K2896" s="37"/>
      <c r="L2896" s="37"/>
      <c r="M2896" s="37"/>
    </row>
    <row r="2897" spans="1:13" ht="15" customHeight="1" x14ac:dyDescent="0.25">
      <c r="A2897" s="37"/>
      <c r="B2897" s="37"/>
      <c r="C2897" s="37"/>
      <c r="D2897" s="37"/>
      <c r="E2897" s="37"/>
      <c r="F2897" s="37"/>
      <c r="G2897" s="37"/>
      <c r="H2897" s="37"/>
      <c r="I2897" s="37"/>
      <c r="J2897" s="37"/>
      <c r="K2897" s="37"/>
      <c r="L2897" s="37"/>
      <c r="M2897" s="37"/>
    </row>
    <row r="2898" spans="1:13" ht="15" customHeight="1" x14ac:dyDescent="0.25">
      <c r="A2898" s="37"/>
      <c r="B2898" s="37"/>
      <c r="C2898" s="37"/>
      <c r="D2898" s="37"/>
      <c r="E2898" s="37"/>
      <c r="F2898" s="37"/>
      <c r="G2898" s="37"/>
      <c r="H2898" s="37"/>
      <c r="I2898" s="37"/>
      <c r="J2898" s="37"/>
      <c r="K2898" s="37"/>
      <c r="L2898" s="37"/>
      <c r="M2898" s="37"/>
    </row>
    <row r="2899" spans="1:13" ht="15" customHeight="1" x14ac:dyDescent="0.25">
      <c r="A2899" s="37"/>
      <c r="B2899" s="37"/>
      <c r="C2899" s="37"/>
      <c r="D2899" s="37"/>
      <c r="E2899" s="37"/>
      <c r="F2899" s="37"/>
      <c r="G2899" s="37"/>
      <c r="H2899" s="37"/>
      <c r="I2899" s="37"/>
      <c r="J2899" s="37"/>
      <c r="K2899" s="37"/>
      <c r="L2899" s="37"/>
      <c r="M2899" s="37"/>
    </row>
    <row r="2900" spans="1:13" ht="15" customHeight="1" x14ac:dyDescent="0.25">
      <c r="A2900" s="37"/>
      <c r="B2900" s="37"/>
      <c r="C2900" s="37"/>
      <c r="D2900" s="37"/>
      <c r="E2900" s="37"/>
      <c r="F2900" s="37"/>
      <c r="G2900" s="37"/>
      <c r="H2900" s="37"/>
      <c r="I2900" s="37"/>
      <c r="J2900" s="37"/>
      <c r="K2900" s="37"/>
      <c r="L2900" s="37"/>
      <c r="M2900" s="37"/>
    </row>
    <row r="2901" spans="1:13" ht="15" customHeight="1" x14ac:dyDescent="0.25">
      <c r="A2901" s="37"/>
      <c r="B2901" s="37"/>
      <c r="C2901" s="37"/>
      <c r="D2901" s="37"/>
      <c r="E2901" s="37"/>
      <c r="F2901" s="37"/>
      <c r="G2901" s="37"/>
      <c r="H2901" s="37"/>
      <c r="I2901" s="37"/>
      <c r="J2901" s="37"/>
      <c r="K2901" s="37"/>
      <c r="L2901" s="37"/>
      <c r="M2901" s="37"/>
    </row>
  </sheetData>
  <mergeCells count="775">
    <mergeCell ref="A2674:G2675"/>
    <mergeCell ref="I2674:J2674"/>
    <mergeCell ref="I2675:J2675"/>
    <mergeCell ref="B2676:G2676"/>
    <mergeCell ref="H2676:M2676"/>
    <mergeCell ref="A2701:F2701"/>
    <mergeCell ref="B2645:G2645"/>
    <mergeCell ref="H2645:M2645"/>
    <mergeCell ref="A2670:F2670"/>
    <mergeCell ref="B2673:G2673"/>
    <mergeCell ref="H2673:J2673"/>
    <mergeCell ref="L2673:M2673"/>
    <mergeCell ref="B2642:G2642"/>
    <mergeCell ref="H2642:J2642"/>
    <mergeCell ref="L2642:M2642"/>
    <mergeCell ref="A2643:G2644"/>
    <mergeCell ref="I2643:J2643"/>
    <mergeCell ref="I2644:J2644"/>
    <mergeCell ref="A2612:G2613"/>
    <mergeCell ref="I2612:J2612"/>
    <mergeCell ref="I2613:J2613"/>
    <mergeCell ref="B2614:G2614"/>
    <mergeCell ref="H2614:M2614"/>
    <mergeCell ref="A2639:F2639"/>
    <mergeCell ref="B2583:G2583"/>
    <mergeCell ref="H2583:M2583"/>
    <mergeCell ref="A2608:F2608"/>
    <mergeCell ref="B2611:G2611"/>
    <mergeCell ref="H2611:J2611"/>
    <mergeCell ref="L2611:M2611"/>
    <mergeCell ref="B2580:G2580"/>
    <mergeCell ref="H2580:J2580"/>
    <mergeCell ref="L2580:M2580"/>
    <mergeCell ref="A2581:G2582"/>
    <mergeCell ref="I2581:J2581"/>
    <mergeCell ref="I2582:J2582"/>
    <mergeCell ref="A2550:G2551"/>
    <mergeCell ref="I2550:J2550"/>
    <mergeCell ref="I2551:J2551"/>
    <mergeCell ref="B2552:G2552"/>
    <mergeCell ref="H2552:M2552"/>
    <mergeCell ref="A2577:F2577"/>
    <mergeCell ref="B2521:G2521"/>
    <mergeCell ref="H2521:M2521"/>
    <mergeCell ref="A2546:F2546"/>
    <mergeCell ref="B2549:G2549"/>
    <mergeCell ref="H2549:J2549"/>
    <mergeCell ref="L2549:M2549"/>
    <mergeCell ref="B2518:G2518"/>
    <mergeCell ref="H2518:J2518"/>
    <mergeCell ref="L2518:M2518"/>
    <mergeCell ref="A2519:G2520"/>
    <mergeCell ref="I2519:J2519"/>
    <mergeCell ref="I2520:J2520"/>
    <mergeCell ref="A2488:G2489"/>
    <mergeCell ref="I2488:J2488"/>
    <mergeCell ref="I2489:J2489"/>
    <mergeCell ref="B2490:G2490"/>
    <mergeCell ref="H2490:M2490"/>
    <mergeCell ref="A2515:F2515"/>
    <mergeCell ref="B2459:G2459"/>
    <mergeCell ref="H2459:M2459"/>
    <mergeCell ref="A2484:F2484"/>
    <mergeCell ref="B2487:G2487"/>
    <mergeCell ref="H2487:J2487"/>
    <mergeCell ref="L2487:M2487"/>
    <mergeCell ref="B2456:G2456"/>
    <mergeCell ref="H2456:J2456"/>
    <mergeCell ref="L2456:M2456"/>
    <mergeCell ref="A2457:G2458"/>
    <mergeCell ref="I2457:J2457"/>
    <mergeCell ref="I2458:J2458"/>
    <mergeCell ref="A2426:G2427"/>
    <mergeCell ref="I2426:J2426"/>
    <mergeCell ref="I2427:J2427"/>
    <mergeCell ref="B2428:G2428"/>
    <mergeCell ref="H2428:M2428"/>
    <mergeCell ref="A2453:F2453"/>
    <mergeCell ref="B2397:G2397"/>
    <mergeCell ref="H2397:M2397"/>
    <mergeCell ref="A2422:F2422"/>
    <mergeCell ref="B2425:G2425"/>
    <mergeCell ref="H2425:J2425"/>
    <mergeCell ref="L2425:M2425"/>
    <mergeCell ref="B2394:G2394"/>
    <mergeCell ref="H2394:J2394"/>
    <mergeCell ref="L2394:M2394"/>
    <mergeCell ref="A2395:G2396"/>
    <mergeCell ref="I2395:J2395"/>
    <mergeCell ref="I2396:J2396"/>
    <mergeCell ref="A2364:G2365"/>
    <mergeCell ref="I2364:J2364"/>
    <mergeCell ref="I2365:J2365"/>
    <mergeCell ref="B2366:G2366"/>
    <mergeCell ref="H2366:M2366"/>
    <mergeCell ref="A2391:F2391"/>
    <mergeCell ref="B2335:G2335"/>
    <mergeCell ref="H2335:M2335"/>
    <mergeCell ref="A2360:F2360"/>
    <mergeCell ref="B2363:G2363"/>
    <mergeCell ref="H2363:J2363"/>
    <mergeCell ref="L2363:M2363"/>
    <mergeCell ref="B2332:G2332"/>
    <mergeCell ref="H2332:J2332"/>
    <mergeCell ref="L2332:M2332"/>
    <mergeCell ref="A2333:G2334"/>
    <mergeCell ref="I2333:J2333"/>
    <mergeCell ref="I2334:J2334"/>
    <mergeCell ref="A2302:G2303"/>
    <mergeCell ref="I2302:J2302"/>
    <mergeCell ref="I2303:J2303"/>
    <mergeCell ref="B2304:G2304"/>
    <mergeCell ref="H2304:M2304"/>
    <mergeCell ref="A2329:F2329"/>
    <mergeCell ref="B2273:G2273"/>
    <mergeCell ref="H2273:M2273"/>
    <mergeCell ref="A2298:F2298"/>
    <mergeCell ref="B2301:G2301"/>
    <mergeCell ref="H2301:J2301"/>
    <mergeCell ref="L2301:M2301"/>
    <mergeCell ref="B2270:G2270"/>
    <mergeCell ref="H2270:J2270"/>
    <mergeCell ref="L2270:M2270"/>
    <mergeCell ref="A2271:G2272"/>
    <mergeCell ref="I2271:J2271"/>
    <mergeCell ref="I2272:J2272"/>
    <mergeCell ref="A2240:G2241"/>
    <mergeCell ref="I2240:J2240"/>
    <mergeCell ref="I2241:J2241"/>
    <mergeCell ref="B2242:G2242"/>
    <mergeCell ref="H2242:M2242"/>
    <mergeCell ref="A2267:F2267"/>
    <mergeCell ref="B2211:G2211"/>
    <mergeCell ref="H2211:M2211"/>
    <mergeCell ref="A2236:F2236"/>
    <mergeCell ref="B2239:G2239"/>
    <mergeCell ref="H2239:J2239"/>
    <mergeCell ref="L2239:M2239"/>
    <mergeCell ref="B2208:G2208"/>
    <mergeCell ref="H2208:J2208"/>
    <mergeCell ref="L2208:M2208"/>
    <mergeCell ref="A2209:G2210"/>
    <mergeCell ref="I2209:J2209"/>
    <mergeCell ref="I2210:J2210"/>
    <mergeCell ref="A2178:G2179"/>
    <mergeCell ref="I2178:J2178"/>
    <mergeCell ref="I2179:J2179"/>
    <mergeCell ref="B2180:G2180"/>
    <mergeCell ref="H2180:M2180"/>
    <mergeCell ref="A2205:F2205"/>
    <mergeCell ref="B2149:G2149"/>
    <mergeCell ref="H2149:M2149"/>
    <mergeCell ref="A2174:F2174"/>
    <mergeCell ref="B2177:G2177"/>
    <mergeCell ref="H2177:J2177"/>
    <mergeCell ref="L2177:M2177"/>
    <mergeCell ref="A2143:F2143"/>
    <mergeCell ref="B2146:G2146"/>
    <mergeCell ref="H2146:J2146"/>
    <mergeCell ref="L2146:M2146"/>
    <mergeCell ref="A2147:G2148"/>
    <mergeCell ref="I2147:J2147"/>
    <mergeCell ref="I2148:J2148"/>
    <mergeCell ref="A2085:G2086"/>
    <mergeCell ref="I2085:J2085"/>
    <mergeCell ref="I2086:J2086"/>
    <mergeCell ref="B2087:G2087"/>
    <mergeCell ref="H2087:M2087"/>
    <mergeCell ref="A2112:F2112"/>
    <mergeCell ref="B2056:G2056"/>
    <mergeCell ref="H2056:M2056"/>
    <mergeCell ref="A2081:F2081"/>
    <mergeCell ref="B2084:G2084"/>
    <mergeCell ref="H2084:J2084"/>
    <mergeCell ref="L2084:M2084"/>
    <mergeCell ref="B2053:G2053"/>
    <mergeCell ref="H2053:J2053"/>
    <mergeCell ref="L2053:M2053"/>
    <mergeCell ref="A2054:G2055"/>
    <mergeCell ref="I2054:J2054"/>
    <mergeCell ref="I2055:J2055"/>
    <mergeCell ref="A2023:G2024"/>
    <mergeCell ref="I2023:J2023"/>
    <mergeCell ref="I2024:J2024"/>
    <mergeCell ref="B2025:G2025"/>
    <mergeCell ref="H2025:M2025"/>
    <mergeCell ref="A2050:F2050"/>
    <mergeCell ref="B1994:G1994"/>
    <mergeCell ref="H1994:M1994"/>
    <mergeCell ref="A2019:F2019"/>
    <mergeCell ref="B2022:G2022"/>
    <mergeCell ref="H2022:J2022"/>
    <mergeCell ref="L2022:M2022"/>
    <mergeCell ref="B1991:G1991"/>
    <mergeCell ref="H1991:J1991"/>
    <mergeCell ref="L1991:M1991"/>
    <mergeCell ref="A1992:G1993"/>
    <mergeCell ref="I1992:J1992"/>
    <mergeCell ref="I1993:J1993"/>
    <mergeCell ref="A1961:G1962"/>
    <mergeCell ref="I1961:J1961"/>
    <mergeCell ref="I1962:J1962"/>
    <mergeCell ref="B1963:G1963"/>
    <mergeCell ref="H1963:M1963"/>
    <mergeCell ref="A1988:F1988"/>
    <mergeCell ref="B1932:G1932"/>
    <mergeCell ref="H1932:M1932"/>
    <mergeCell ref="A1957:F1957"/>
    <mergeCell ref="B1960:G1960"/>
    <mergeCell ref="H1960:J1960"/>
    <mergeCell ref="L1960:M1960"/>
    <mergeCell ref="B1929:G1929"/>
    <mergeCell ref="H1929:J1929"/>
    <mergeCell ref="L1929:M1929"/>
    <mergeCell ref="A1930:G1931"/>
    <mergeCell ref="I1930:J1930"/>
    <mergeCell ref="I1931:J1931"/>
    <mergeCell ref="A1899:G1900"/>
    <mergeCell ref="I1899:J1899"/>
    <mergeCell ref="I1900:J1900"/>
    <mergeCell ref="B1901:G1901"/>
    <mergeCell ref="H1901:M1901"/>
    <mergeCell ref="A1926:F1926"/>
    <mergeCell ref="B1870:G1870"/>
    <mergeCell ref="H1870:M1870"/>
    <mergeCell ref="A1895:F1895"/>
    <mergeCell ref="B1898:G1898"/>
    <mergeCell ref="H1898:J1898"/>
    <mergeCell ref="L1898:M1898"/>
    <mergeCell ref="B1867:G1867"/>
    <mergeCell ref="H1867:J1867"/>
    <mergeCell ref="L1867:M1867"/>
    <mergeCell ref="A1868:G1869"/>
    <mergeCell ref="I1868:J1868"/>
    <mergeCell ref="I1869:J1869"/>
    <mergeCell ref="A1837:G1838"/>
    <mergeCell ref="I1837:J1837"/>
    <mergeCell ref="I1838:J1838"/>
    <mergeCell ref="B1839:G1839"/>
    <mergeCell ref="H1839:M1839"/>
    <mergeCell ref="A1864:F1864"/>
    <mergeCell ref="B1808:G1808"/>
    <mergeCell ref="H1808:M1808"/>
    <mergeCell ref="A1833:F1833"/>
    <mergeCell ref="B1836:G1836"/>
    <mergeCell ref="H1836:J1836"/>
    <mergeCell ref="L1836:M1836"/>
    <mergeCell ref="B1805:G1805"/>
    <mergeCell ref="H1805:J1805"/>
    <mergeCell ref="L1805:M1805"/>
    <mergeCell ref="A1806:G1807"/>
    <mergeCell ref="I1806:J1806"/>
    <mergeCell ref="I1807:J1807"/>
    <mergeCell ref="A1775:G1776"/>
    <mergeCell ref="I1775:J1775"/>
    <mergeCell ref="I1776:J1776"/>
    <mergeCell ref="B1777:G1777"/>
    <mergeCell ref="H1777:M1777"/>
    <mergeCell ref="A1802:F1802"/>
    <mergeCell ref="B1746:G1746"/>
    <mergeCell ref="H1746:M1746"/>
    <mergeCell ref="A1771:F1771"/>
    <mergeCell ref="B1774:G1774"/>
    <mergeCell ref="H1774:J1774"/>
    <mergeCell ref="L1774:M1774"/>
    <mergeCell ref="B1743:G1743"/>
    <mergeCell ref="H1743:J1743"/>
    <mergeCell ref="L1743:M1743"/>
    <mergeCell ref="A1744:G1745"/>
    <mergeCell ref="I1744:J1744"/>
    <mergeCell ref="I1745:J1745"/>
    <mergeCell ref="A1713:G1714"/>
    <mergeCell ref="I1713:J1713"/>
    <mergeCell ref="I1714:J1714"/>
    <mergeCell ref="B1715:G1715"/>
    <mergeCell ref="H1715:M1715"/>
    <mergeCell ref="A1740:F1740"/>
    <mergeCell ref="B1684:G1684"/>
    <mergeCell ref="H1684:M1684"/>
    <mergeCell ref="A1709:F1709"/>
    <mergeCell ref="B1712:G1712"/>
    <mergeCell ref="H1712:J1712"/>
    <mergeCell ref="L1712:M1712"/>
    <mergeCell ref="B1681:G1681"/>
    <mergeCell ref="H1681:J1681"/>
    <mergeCell ref="L1681:M1681"/>
    <mergeCell ref="A1682:G1683"/>
    <mergeCell ref="I1682:J1682"/>
    <mergeCell ref="I1683:J1683"/>
    <mergeCell ref="A1651:G1652"/>
    <mergeCell ref="I1651:J1651"/>
    <mergeCell ref="I1652:J1652"/>
    <mergeCell ref="B1653:G1653"/>
    <mergeCell ref="H1653:M1653"/>
    <mergeCell ref="A1678:F1678"/>
    <mergeCell ref="B1622:G1622"/>
    <mergeCell ref="H1622:M1622"/>
    <mergeCell ref="A1647:F1647"/>
    <mergeCell ref="B1650:G1650"/>
    <mergeCell ref="H1650:J1650"/>
    <mergeCell ref="L1650:M1650"/>
    <mergeCell ref="B1619:G1619"/>
    <mergeCell ref="H1619:J1619"/>
    <mergeCell ref="L1619:M1619"/>
    <mergeCell ref="A1620:G1621"/>
    <mergeCell ref="I1620:J1620"/>
    <mergeCell ref="I1621:J1621"/>
    <mergeCell ref="A1589:G1590"/>
    <mergeCell ref="I1589:J1589"/>
    <mergeCell ref="I1590:J1590"/>
    <mergeCell ref="B1591:G1591"/>
    <mergeCell ref="H1591:M1591"/>
    <mergeCell ref="A1616:F1616"/>
    <mergeCell ref="B1560:G1560"/>
    <mergeCell ref="H1560:M1560"/>
    <mergeCell ref="A1585:F1585"/>
    <mergeCell ref="B1588:G1588"/>
    <mergeCell ref="H1588:J1588"/>
    <mergeCell ref="L1588:M1588"/>
    <mergeCell ref="B1557:G1557"/>
    <mergeCell ref="H1557:J1557"/>
    <mergeCell ref="L1557:M1557"/>
    <mergeCell ref="A1558:G1559"/>
    <mergeCell ref="I1558:J1558"/>
    <mergeCell ref="I1559:J1559"/>
    <mergeCell ref="A1527:G1528"/>
    <mergeCell ref="I1527:J1527"/>
    <mergeCell ref="I1528:J1528"/>
    <mergeCell ref="B1529:G1529"/>
    <mergeCell ref="H1529:M1529"/>
    <mergeCell ref="A1554:F1554"/>
    <mergeCell ref="B1498:G1498"/>
    <mergeCell ref="H1498:M1498"/>
    <mergeCell ref="A1523:F1523"/>
    <mergeCell ref="B1526:G1526"/>
    <mergeCell ref="H1526:J1526"/>
    <mergeCell ref="L1526:M1526"/>
    <mergeCell ref="B1495:G1495"/>
    <mergeCell ref="H1495:J1495"/>
    <mergeCell ref="L1495:M1495"/>
    <mergeCell ref="A1496:G1497"/>
    <mergeCell ref="I1496:J1496"/>
    <mergeCell ref="I1497:J1497"/>
    <mergeCell ref="A1465:G1466"/>
    <mergeCell ref="I1465:J1465"/>
    <mergeCell ref="I1466:J1466"/>
    <mergeCell ref="B1467:G1467"/>
    <mergeCell ref="H1467:M1467"/>
    <mergeCell ref="A1492:F1492"/>
    <mergeCell ref="B1436:G1436"/>
    <mergeCell ref="H1436:M1436"/>
    <mergeCell ref="A1461:F1461"/>
    <mergeCell ref="B1464:G1464"/>
    <mergeCell ref="H1464:J1464"/>
    <mergeCell ref="L1464:M1464"/>
    <mergeCell ref="B1433:G1433"/>
    <mergeCell ref="H1433:J1433"/>
    <mergeCell ref="L1433:M1433"/>
    <mergeCell ref="A1434:G1435"/>
    <mergeCell ref="I1434:J1434"/>
    <mergeCell ref="I1435:J1435"/>
    <mergeCell ref="A1403:G1404"/>
    <mergeCell ref="I1403:J1403"/>
    <mergeCell ref="I1404:J1404"/>
    <mergeCell ref="B1405:G1405"/>
    <mergeCell ref="H1405:M1405"/>
    <mergeCell ref="A1430:F1430"/>
    <mergeCell ref="B1374:G1374"/>
    <mergeCell ref="H1374:M1374"/>
    <mergeCell ref="A1399:F1399"/>
    <mergeCell ref="B1402:G1402"/>
    <mergeCell ref="H1402:J1402"/>
    <mergeCell ref="L1402:M1402"/>
    <mergeCell ref="B1371:G1371"/>
    <mergeCell ref="H1371:J1371"/>
    <mergeCell ref="L1371:M1371"/>
    <mergeCell ref="A1372:G1373"/>
    <mergeCell ref="I1372:J1372"/>
    <mergeCell ref="I1373:J1373"/>
    <mergeCell ref="A1341:G1342"/>
    <mergeCell ref="I1341:J1341"/>
    <mergeCell ref="I1342:J1342"/>
    <mergeCell ref="B1343:G1343"/>
    <mergeCell ref="H1343:M1343"/>
    <mergeCell ref="A1368:F1368"/>
    <mergeCell ref="B1312:G1312"/>
    <mergeCell ref="H1312:M1312"/>
    <mergeCell ref="A1337:F1337"/>
    <mergeCell ref="B1340:G1340"/>
    <mergeCell ref="H1340:J1340"/>
    <mergeCell ref="L1340:M1340"/>
    <mergeCell ref="B1309:G1309"/>
    <mergeCell ref="H1309:J1309"/>
    <mergeCell ref="L1309:M1309"/>
    <mergeCell ref="A1310:G1311"/>
    <mergeCell ref="I1310:J1310"/>
    <mergeCell ref="I1311:J1311"/>
    <mergeCell ref="A1279:G1280"/>
    <mergeCell ref="I1279:J1279"/>
    <mergeCell ref="I1280:J1280"/>
    <mergeCell ref="B1281:G1281"/>
    <mergeCell ref="H1281:M1281"/>
    <mergeCell ref="A1306:F1306"/>
    <mergeCell ref="B1250:G1250"/>
    <mergeCell ref="H1250:M1250"/>
    <mergeCell ref="A1275:F1275"/>
    <mergeCell ref="B1278:G1278"/>
    <mergeCell ref="H1278:J1278"/>
    <mergeCell ref="L1278:M1278"/>
    <mergeCell ref="B1247:G1247"/>
    <mergeCell ref="H1247:J1247"/>
    <mergeCell ref="L1247:M1247"/>
    <mergeCell ref="A1248:G1249"/>
    <mergeCell ref="I1248:J1248"/>
    <mergeCell ref="I1249:J1249"/>
    <mergeCell ref="A1217:G1218"/>
    <mergeCell ref="I1217:J1217"/>
    <mergeCell ref="I1218:J1218"/>
    <mergeCell ref="B1219:G1219"/>
    <mergeCell ref="H1219:M1219"/>
    <mergeCell ref="A1244:F1244"/>
    <mergeCell ref="B1188:G1188"/>
    <mergeCell ref="H1188:M1188"/>
    <mergeCell ref="A1213:F1213"/>
    <mergeCell ref="B1216:G1216"/>
    <mergeCell ref="H1216:J1216"/>
    <mergeCell ref="L1216:M1216"/>
    <mergeCell ref="B1185:G1185"/>
    <mergeCell ref="H1185:J1185"/>
    <mergeCell ref="L1185:M1185"/>
    <mergeCell ref="A1186:G1187"/>
    <mergeCell ref="I1186:J1186"/>
    <mergeCell ref="I1187:J1187"/>
    <mergeCell ref="A1155:G1156"/>
    <mergeCell ref="I1155:J1155"/>
    <mergeCell ref="I1156:J1156"/>
    <mergeCell ref="B1157:G1157"/>
    <mergeCell ref="H1157:M1157"/>
    <mergeCell ref="A1182:F1182"/>
    <mergeCell ref="B1126:G1126"/>
    <mergeCell ref="H1126:M1126"/>
    <mergeCell ref="A1151:F1151"/>
    <mergeCell ref="B1154:G1154"/>
    <mergeCell ref="H1154:J1154"/>
    <mergeCell ref="L1154:M1154"/>
    <mergeCell ref="B1123:G1123"/>
    <mergeCell ref="H1123:J1123"/>
    <mergeCell ref="L1123:M1123"/>
    <mergeCell ref="A1124:G1125"/>
    <mergeCell ref="I1124:J1124"/>
    <mergeCell ref="I1125:J1125"/>
    <mergeCell ref="A1093:G1094"/>
    <mergeCell ref="I1093:J1093"/>
    <mergeCell ref="I1094:J1094"/>
    <mergeCell ref="B1095:G1095"/>
    <mergeCell ref="H1095:M1095"/>
    <mergeCell ref="A1120:F1120"/>
    <mergeCell ref="B1064:G1064"/>
    <mergeCell ref="H1064:M1064"/>
    <mergeCell ref="A1089:F1089"/>
    <mergeCell ref="B1092:G1092"/>
    <mergeCell ref="H1092:J1092"/>
    <mergeCell ref="L1092:M1092"/>
    <mergeCell ref="B1061:G1061"/>
    <mergeCell ref="H1061:J1061"/>
    <mergeCell ref="L1061:M1061"/>
    <mergeCell ref="A1062:G1063"/>
    <mergeCell ref="I1062:J1062"/>
    <mergeCell ref="I1063:J1063"/>
    <mergeCell ref="A1031:G1032"/>
    <mergeCell ref="I1031:J1031"/>
    <mergeCell ref="I1032:J1032"/>
    <mergeCell ref="B1033:G1033"/>
    <mergeCell ref="H1033:M1033"/>
    <mergeCell ref="A1058:F1058"/>
    <mergeCell ref="B1002:G1002"/>
    <mergeCell ref="H1002:M1002"/>
    <mergeCell ref="A1027:F1027"/>
    <mergeCell ref="B1030:G1030"/>
    <mergeCell ref="H1030:J1030"/>
    <mergeCell ref="L1030:M1030"/>
    <mergeCell ref="B999:G999"/>
    <mergeCell ref="H999:J999"/>
    <mergeCell ref="L999:M999"/>
    <mergeCell ref="A1000:G1001"/>
    <mergeCell ref="I1000:J1000"/>
    <mergeCell ref="I1001:J1001"/>
    <mergeCell ref="A969:G970"/>
    <mergeCell ref="I969:J969"/>
    <mergeCell ref="I970:J970"/>
    <mergeCell ref="B971:G971"/>
    <mergeCell ref="H971:M971"/>
    <mergeCell ref="A996:F996"/>
    <mergeCell ref="B940:G940"/>
    <mergeCell ref="H940:M940"/>
    <mergeCell ref="A965:F965"/>
    <mergeCell ref="B968:G968"/>
    <mergeCell ref="H968:J968"/>
    <mergeCell ref="L968:M968"/>
    <mergeCell ref="B937:G937"/>
    <mergeCell ref="H937:J937"/>
    <mergeCell ref="L937:M937"/>
    <mergeCell ref="A938:G939"/>
    <mergeCell ref="I938:J938"/>
    <mergeCell ref="I939:J939"/>
    <mergeCell ref="A907:G908"/>
    <mergeCell ref="I907:J907"/>
    <mergeCell ref="I908:J908"/>
    <mergeCell ref="B909:G909"/>
    <mergeCell ref="H909:M909"/>
    <mergeCell ref="A934:F934"/>
    <mergeCell ref="B878:G878"/>
    <mergeCell ref="H878:M878"/>
    <mergeCell ref="A903:F903"/>
    <mergeCell ref="B906:G906"/>
    <mergeCell ref="H906:J906"/>
    <mergeCell ref="L906:M906"/>
    <mergeCell ref="B875:G875"/>
    <mergeCell ref="H875:J875"/>
    <mergeCell ref="L875:M875"/>
    <mergeCell ref="A876:G877"/>
    <mergeCell ref="I876:J876"/>
    <mergeCell ref="I877:J877"/>
    <mergeCell ref="A845:G846"/>
    <mergeCell ref="I845:J845"/>
    <mergeCell ref="I846:J846"/>
    <mergeCell ref="B847:G847"/>
    <mergeCell ref="H847:M847"/>
    <mergeCell ref="A872:F872"/>
    <mergeCell ref="B816:G816"/>
    <mergeCell ref="H816:M816"/>
    <mergeCell ref="A841:F841"/>
    <mergeCell ref="B844:G844"/>
    <mergeCell ref="H844:J844"/>
    <mergeCell ref="L844:M844"/>
    <mergeCell ref="B813:G813"/>
    <mergeCell ref="H813:J813"/>
    <mergeCell ref="L813:M813"/>
    <mergeCell ref="A814:G815"/>
    <mergeCell ref="I814:J814"/>
    <mergeCell ref="I815:J815"/>
    <mergeCell ref="A783:G784"/>
    <mergeCell ref="I783:J783"/>
    <mergeCell ref="I784:J784"/>
    <mergeCell ref="B785:G785"/>
    <mergeCell ref="H785:M785"/>
    <mergeCell ref="A810:F810"/>
    <mergeCell ref="B754:G754"/>
    <mergeCell ref="H754:M754"/>
    <mergeCell ref="A779:F779"/>
    <mergeCell ref="B782:G782"/>
    <mergeCell ref="H782:J782"/>
    <mergeCell ref="L782:M782"/>
    <mergeCell ref="B751:G751"/>
    <mergeCell ref="H751:J751"/>
    <mergeCell ref="L751:M751"/>
    <mergeCell ref="A752:G753"/>
    <mergeCell ref="I752:J752"/>
    <mergeCell ref="I753:J753"/>
    <mergeCell ref="A721:G722"/>
    <mergeCell ref="I721:J721"/>
    <mergeCell ref="I722:J722"/>
    <mergeCell ref="B723:G723"/>
    <mergeCell ref="H723:M723"/>
    <mergeCell ref="A748:F748"/>
    <mergeCell ref="B692:G692"/>
    <mergeCell ref="H692:M692"/>
    <mergeCell ref="A717:F717"/>
    <mergeCell ref="B720:G720"/>
    <mergeCell ref="H720:J720"/>
    <mergeCell ref="L720:M720"/>
    <mergeCell ref="B689:G689"/>
    <mergeCell ref="H689:J689"/>
    <mergeCell ref="L689:M689"/>
    <mergeCell ref="A690:G691"/>
    <mergeCell ref="I690:J690"/>
    <mergeCell ref="I691:J691"/>
    <mergeCell ref="A659:G660"/>
    <mergeCell ref="I659:J659"/>
    <mergeCell ref="I660:J660"/>
    <mergeCell ref="B661:G661"/>
    <mergeCell ref="H661:M661"/>
    <mergeCell ref="A686:F686"/>
    <mergeCell ref="B630:G630"/>
    <mergeCell ref="H630:M630"/>
    <mergeCell ref="A655:F655"/>
    <mergeCell ref="B658:G658"/>
    <mergeCell ref="H658:J658"/>
    <mergeCell ref="L658:M658"/>
    <mergeCell ref="B627:G627"/>
    <mergeCell ref="H627:J627"/>
    <mergeCell ref="L627:M627"/>
    <mergeCell ref="A628:G629"/>
    <mergeCell ref="I628:J628"/>
    <mergeCell ref="I629:J629"/>
    <mergeCell ref="A597:G598"/>
    <mergeCell ref="I597:J597"/>
    <mergeCell ref="I598:J598"/>
    <mergeCell ref="B599:G599"/>
    <mergeCell ref="H599:M599"/>
    <mergeCell ref="A624:F624"/>
    <mergeCell ref="B568:G568"/>
    <mergeCell ref="H568:M568"/>
    <mergeCell ref="A593:F593"/>
    <mergeCell ref="B596:G596"/>
    <mergeCell ref="H596:J596"/>
    <mergeCell ref="L596:M596"/>
    <mergeCell ref="B565:G565"/>
    <mergeCell ref="H565:J565"/>
    <mergeCell ref="L565:M565"/>
    <mergeCell ref="A566:G567"/>
    <mergeCell ref="I566:J566"/>
    <mergeCell ref="I567:J567"/>
    <mergeCell ref="A535:G536"/>
    <mergeCell ref="I535:J535"/>
    <mergeCell ref="I536:J536"/>
    <mergeCell ref="B537:G537"/>
    <mergeCell ref="H537:M537"/>
    <mergeCell ref="A562:F562"/>
    <mergeCell ref="B506:G506"/>
    <mergeCell ref="H506:M506"/>
    <mergeCell ref="A531:F531"/>
    <mergeCell ref="B534:G534"/>
    <mergeCell ref="H534:J534"/>
    <mergeCell ref="L534:M534"/>
    <mergeCell ref="B503:G503"/>
    <mergeCell ref="H503:J503"/>
    <mergeCell ref="L503:M503"/>
    <mergeCell ref="A504:G505"/>
    <mergeCell ref="I504:J504"/>
    <mergeCell ref="I505:J505"/>
    <mergeCell ref="A473:G474"/>
    <mergeCell ref="I473:J473"/>
    <mergeCell ref="I474:J474"/>
    <mergeCell ref="B475:G475"/>
    <mergeCell ref="H475:M475"/>
    <mergeCell ref="A500:F500"/>
    <mergeCell ref="B444:G444"/>
    <mergeCell ref="H444:M444"/>
    <mergeCell ref="A469:F469"/>
    <mergeCell ref="B472:G472"/>
    <mergeCell ref="H472:J472"/>
    <mergeCell ref="L472:M472"/>
    <mergeCell ref="B441:G441"/>
    <mergeCell ref="H441:J441"/>
    <mergeCell ref="L441:M441"/>
    <mergeCell ref="A442:G443"/>
    <mergeCell ref="I442:J442"/>
    <mergeCell ref="I443:J443"/>
    <mergeCell ref="A411:G412"/>
    <mergeCell ref="I411:J411"/>
    <mergeCell ref="I412:J412"/>
    <mergeCell ref="B413:G413"/>
    <mergeCell ref="H413:M413"/>
    <mergeCell ref="A438:F438"/>
    <mergeCell ref="B382:G382"/>
    <mergeCell ref="H382:M382"/>
    <mergeCell ref="A407:F407"/>
    <mergeCell ref="B410:G410"/>
    <mergeCell ref="H410:J410"/>
    <mergeCell ref="L410:M410"/>
    <mergeCell ref="B379:G379"/>
    <mergeCell ref="H379:J379"/>
    <mergeCell ref="L379:M379"/>
    <mergeCell ref="A380:G381"/>
    <mergeCell ref="I380:J380"/>
    <mergeCell ref="I381:J381"/>
    <mergeCell ref="A349:G350"/>
    <mergeCell ref="I349:J349"/>
    <mergeCell ref="I350:J350"/>
    <mergeCell ref="B351:G351"/>
    <mergeCell ref="H351:M351"/>
    <mergeCell ref="A376:F376"/>
    <mergeCell ref="B320:G320"/>
    <mergeCell ref="H320:M320"/>
    <mergeCell ref="A345:F345"/>
    <mergeCell ref="B348:G348"/>
    <mergeCell ref="H348:J348"/>
    <mergeCell ref="L348:M348"/>
    <mergeCell ref="B317:G317"/>
    <mergeCell ref="H317:J317"/>
    <mergeCell ref="L317:M317"/>
    <mergeCell ref="A318:G319"/>
    <mergeCell ref="I318:J318"/>
    <mergeCell ref="I319:J319"/>
    <mergeCell ref="A287:G288"/>
    <mergeCell ref="I287:J287"/>
    <mergeCell ref="I288:J288"/>
    <mergeCell ref="B289:G289"/>
    <mergeCell ref="H289:M289"/>
    <mergeCell ref="A314:F314"/>
    <mergeCell ref="B258:G258"/>
    <mergeCell ref="H258:M258"/>
    <mergeCell ref="A283:F283"/>
    <mergeCell ref="B286:G286"/>
    <mergeCell ref="H286:J286"/>
    <mergeCell ref="L286:M286"/>
    <mergeCell ref="B255:G255"/>
    <mergeCell ref="H255:J255"/>
    <mergeCell ref="L255:M255"/>
    <mergeCell ref="A256:G257"/>
    <mergeCell ref="I256:J256"/>
    <mergeCell ref="I257:J257"/>
    <mergeCell ref="A225:G226"/>
    <mergeCell ref="I225:J225"/>
    <mergeCell ref="I226:J226"/>
    <mergeCell ref="B227:G227"/>
    <mergeCell ref="H227:M227"/>
    <mergeCell ref="A252:F252"/>
    <mergeCell ref="B196:G196"/>
    <mergeCell ref="H196:M196"/>
    <mergeCell ref="A221:F221"/>
    <mergeCell ref="B224:G224"/>
    <mergeCell ref="H224:J224"/>
    <mergeCell ref="L224:M224"/>
    <mergeCell ref="B193:G193"/>
    <mergeCell ref="H193:J193"/>
    <mergeCell ref="L193:M193"/>
    <mergeCell ref="A194:G195"/>
    <mergeCell ref="I194:J194"/>
    <mergeCell ref="I195:J195"/>
    <mergeCell ref="A163:G164"/>
    <mergeCell ref="I163:J163"/>
    <mergeCell ref="I164:J164"/>
    <mergeCell ref="B165:G165"/>
    <mergeCell ref="H165:M165"/>
    <mergeCell ref="A190:F190"/>
    <mergeCell ref="B134:G134"/>
    <mergeCell ref="H134:M134"/>
    <mergeCell ref="A159:F159"/>
    <mergeCell ref="B162:G162"/>
    <mergeCell ref="H162:J162"/>
    <mergeCell ref="L162:M162"/>
    <mergeCell ref="B131:G131"/>
    <mergeCell ref="H131:J131"/>
    <mergeCell ref="L131:M131"/>
    <mergeCell ref="A132:G133"/>
    <mergeCell ref="I132:J132"/>
    <mergeCell ref="I133:J133"/>
    <mergeCell ref="A101:G102"/>
    <mergeCell ref="I101:J101"/>
    <mergeCell ref="I102:J102"/>
    <mergeCell ref="B103:G103"/>
    <mergeCell ref="H103:M103"/>
    <mergeCell ref="A128:F128"/>
    <mergeCell ref="B72:G72"/>
    <mergeCell ref="H72:M72"/>
    <mergeCell ref="A97:F97"/>
    <mergeCell ref="B100:G100"/>
    <mergeCell ref="H100:J100"/>
    <mergeCell ref="L100:M100"/>
    <mergeCell ref="B69:G69"/>
    <mergeCell ref="H69:J69"/>
    <mergeCell ref="L69:M69"/>
    <mergeCell ref="A70:G71"/>
    <mergeCell ref="I70:J70"/>
    <mergeCell ref="I71:J71"/>
    <mergeCell ref="B41:G41"/>
    <mergeCell ref="H41:M41"/>
    <mergeCell ref="A66:F66"/>
    <mergeCell ref="B10:G10"/>
    <mergeCell ref="H10:M10"/>
    <mergeCell ref="A35:F35"/>
    <mergeCell ref="B38:G38"/>
    <mergeCell ref="H38:J38"/>
    <mergeCell ref="L38:M38"/>
    <mergeCell ref="B7:G7"/>
    <mergeCell ref="H7:J7"/>
    <mergeCell ref="L7:M7"/>
    <mergeCell ref="A8:G9"/>
    <mergeCell ref="I8:J8"/>
    <mergeCell ref="I9:J9"/>
    <mergeCell ref="A39:G40"/>
    <mergeCell ref="I39:J39"/>
    <mergeCell ref="I40:J40"/>
  </mergeCells>
  <pageMargins left="0.7" right="0.7" top="0.75" bottom="0.75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2BFC1-51F9-4D42-98D0-55803E59F05A}">
  <sheetPr codeName="Hoja7">
    <tabColor theme="5" tint="-0.249977111117893"/>
  </sheetPr>
  <dimension ref="A6:M3849"/>
  <sheetViews>
    <sheetView zoomScale="95" zoomScaleNormal="95" workbookViewId="0">
      <selection activeCell="D19" sqref="D19"/>
    </sheetView>
  </sheetViews>
  <sheetFormatPr baseColWidth="10" defaultColWidth="12.625" defaultRowHeight="15" customHeight="1" x14ac:dyDescent="0.2"/>
  <cols>
    <col min="1" max="16384" width="12.625" style="1"/>
  </cols>
  <sheetData>
    <row r="6" spans="1:13" ht="15" customHeight="1" thickBot="1" x14ac:dyDescent="0.25"/>
    <row r="7" spans="1:13" ht="15" customHeight="1" thickTop="1" thickBot="1" x14ac:dyDescent="0.25">
      <c r="A7" s="2" t="s">
        <v>0</v>
      </c>
      <c r="B7" s="185" t="s">
        <v>1</v>
      </c>
      <c r="C7" s="186"/>
      <c r="D7" s="186"/>
      <c r="E7" s="186"/>
      <c r="F7" s="186"/>
      <c r="G7" s="187"/>
      <c r="H7" s="188"/>
      <c r="I7" s="189"/>
      <c r="J7" s="190"/>
      <c r="K7" s="3" t="s">
        <v>2</v>
      </c>
      <c r="L7" s="191">
        <v>45171</v>
      </c>
      <c r="M7" s="192"/>
    </row>
    <row r="8" spans="1:13" ht="15" customHeight="1" x14ac:dyDescent="0.2">
      <c r="A8" s="173" t="s">
        <v>3</v>
      </c>
      <c r="B8" s="174"/>
      <c r="C8" s="174"/>
      <c r="D8" s="174"/>
      <c r="E8" s="174"/>
      <c r="F8" s="174"/>
      <c r="G8" s="175"/>
      <c r="H8" s="173"/>
      <c r="I8" s="174"/>
      <c r="J8" s="174"/>
      <c r="K8" s="174"/>
      <c r="L8" s="174"/>
      <c r="M8" s="175"/>
    </row>
    <row r="9" spans="1:13" ht="15" customHeight="1" thickBot="1" x14ac:dyDescent="0.25">
      <c r="A9" s="176"/>
      <c r="B9" s="177"/>
      <c r="C9" s="177"/>
      <c r="D9" s="177"/>
      <c r="E9" s="177"/>
      <c r="F9" s="177"/>
      <c r="G9" s="178"/>
      <c r="H9" s="176"/>
      <c r="I9" s="177"/>
      <c r="J9" s="177"/>
      <c r="K9" s="177"/>
      <c r="L9" s="177"/>
      <c r="M9" s="178"/>
    </row>
    <row r="10" spans="1:13" ht="15" customHeight="1" thickBot="1" x14ac:dyDescent="0.25">
      <c r="A10" s="4" t="s">
        <v>4</v>
      </c>
      <c r="B10" s="179" t="s">
        <v>5</v>
      </c>
      <c r="C10" s="180"/>
      <c r="D10" s="180"/>
      <c r="E10" s="180"/>
      <c r="F10" s="180"/>
      <c r="G10" s="181"/>
      <c r="H10" s="179" t="s">
        <v>5</v>
      </c>
      <c r="I10" s="180"/>
      <c r="J10" s="180"/>
      <c r="K10" s="180"/>
      <c r="L10" s="180"/>
      <c r="M10" s="181"/>
    </row>
    <row r="11" spans="1:13" ht="15" customHeight="1" thickTop="1" thickBot="1" x14ac:dyDescent="0.25">
      <c r="A11" s="5" t="s">
        <v>6</v>
      </c>
      <c r="B11" s="6" t="s">
        <v>7</v>
      </c>
      <c r="C11" s="6" t="s">
        <v>8</v>
      </c>
      <c r="D11" s="6" t="s">
        <v>9</v>
      </c>
      <c r="E11" s="6" t="s">
        <v>10</v>
      </c>
      <c r="F11" s="6" t="s">
        <v>11</v>
      </c>
      <c r="G11" s="7" t="s">
        <v>12</v>
      </c>
      <c r="H11" s="8" t="s">
        <v>7</v>
      </c>
      <c r="I11" s="8" t="s">
        <v>8</v>
      </c>
      <c r="J11" s="8" t="s">
        <v>9</v>
      </c>
      <c r="K11" s="8" t="s">
        <v>10</v>
      </c>
      <c r="L11" s="8" t="s">
        <v>11</v>
      </c>
      <c r="M11" s="9" t="s">
        <v>12</v>
      </c>
    </row>
    <row r="12" spans="1:13" ht="15" customHeight="1" thickTop="1" thickBot="1" x14ac:dyDescent="0.25">
      <c r="A12" s="10" t="s">
        <v>13</v>
      </c>
      <c r="B12" s="11"/>
      <c r="C12" s="11"/>
      <c r="D12" s="11"/>
      <c r="E12" s="11"/>
      <c r="F12" s="11">
        <v>12</v>
      </c>
      <c r="G12" s="12">
        <f>SUM(B12:F12)</f>
        <v>12</v>
      </c>
      <c r="H12" s="13">
        <f>IFERROR(B12/$G$12,0)</f>
        <v>0</v>
      </c>
      <c r="I12" s="13">
        <f t="shared" ref="I12:L14" si="0">IFERROR(C12/$G$12,0)</f>
        <v>0</v>
      </c>
      <c r="J12" s="13">
        <f t="shared" si="0"/>
        <v>0</v>
      </c>
      <c r="K12" s="13">
        <f t="shared" si="0"/>
        <v>0</v>
      </c>
      <c r="L12" s="13">
        <f>IFERROR(F12/$G$12,0)</f>
        <v>1</v>
      </c>
      <c r="M12" s="14" t="s">
        <v>14</v>
      </c>
    </row>
    <row r="13" spans="1:13" ht="15" customHeight="1" thickTop="1" thickBot="1" x14ac:dyDescent="0.25">
      <c r="A13" s="10" t="s">
        <v>15</v>
      </c>
      <c r="B13" s="11"/>
      <c r="C13" s="11"/>
      <c r="D13" s="11"/>
      <c r="E13" s="11"/>
      <c r="F13" s="11">
        <v>12</v>
      </c>
      <c r="G13" s="12">
        <f>SUM(B13:F13)</f>
        <v>12</v>
      </c>
      <c r="H13" s="13">
        <f>IFERROR(B13/$G$12,0)</f>
        <v>0</v>
      </c>
      <c r="I13" s="13">
        <f t="shared" si="0"/>
        <v>0</v>
      </c>
      <c r="J13" s="13">
        <f t="shared" si="0"/>
        <v>0</v>
      </c>
      <c r="K13" s="13">
        <f t="shared" si="0"/>
        <v>0</v>
      </c>
      <c r="L13" s="13">
        <f t="shared" si="0"/>
        <v>1</v>
      </c>
      <c r="M13" s="15" t="s">
        <v>14</v>
      </c>
    </row>
    <row r="14" spans="1:13" ht="15" customHeight="1" thickTop="1" thickBot="1" x14ac:dyDescent="0.25">
      <c r="A14" s="10" t="s">
        <v>16</v>
      </c>
      <c r="B14" s="11"/>
      <c r="C14" s="11"/>
      <c r="D14" s="11"/>
      <c r="E14" s="11"/>
      <c r="F14" s="11">
        <v>12</v>
      </c>
      <c r="G14" s="12">
        <f>SUM(B14:F14)</f>
        <v>12</v>
      </c>
      <c r="H14" s="13">
        <f>IFERROR(B14/$G$12,0)</f>
        <v>0</v>
      </c>
      <c r="I14" s="13">
        <f t="shared" si="0"/>
        <v>0</v>
      </c>
      <c r="J14" s="13">
        <f t="shared" si="0"/>
        <v>0</v>
      </c>
      <c r="K14" s="13">
        <f t="shared" si="0"/>
        <v>0</v>
      </c>
      <c r="L14" s="13">
        <f t="shared" si="0"/>
        <v>1</v>
      </c>
      <c r="M14" s="15" t="s">
        <v>14</v>
      </c>
    </row>
    <row r="15" spans="1:13" ht="15" customHeight="1" thickTop="1" thickBot="1" x14ac:dyDescent="0.25">
      <c r="A15" s="16" t="s">
        <v>17</v>
      </c>
      <c r="B15" s="17">
        <f>IFERROR(AVERAGE(B12:B14),0)</f>
        <v>0</v>
      </c>
      <c r="C15" s="17">
        <f>IFERROR(AVERAGE(C12:C14),0)</f>
        <v>0</v>
      </c>
      <c r="D15" s="17">
        <f>IFERROR(AVERAGE(D12:D14),0)</f>
        <v>0</v>
      </c>
      <c r="E15" s="17">
        <f>IFERROR(AVERAGE(E12:E14),0)</f>
        <v>0</v>
      </c>
      <c r="F15" s="17">
        <f>IFERROR(AVERAGE(F12:F14),0)</f>
        <v>12</v>
      </c>
      <c r="G15" s="17">
        <f>SUM(AVERAGE(G12:G14))</f>
        <v>12</v>
      </c>
      <c r="H15" s="18">
        <f>AVERAGE(H12:H14)*0.2</f>
        <v>0</v>
      </c>
      <c r="I15" s="18">
        <f>AVERAGE(I12:I14)*0.4</f>
        <v>0</v>
      </c>
      <c r="J15" s="18">
        <f>AVERAGE(J12:J14)*0.6</f>
        <v>0</v>
      </c>
      <c r="K15" s="18">
        <f>AVERAGE(K12:K14)*0.8</f>
        <v>0</v>
      </c>
      <c r="L15" s="18">
        <f>AVERAGE(L12:L14)*1</f>
        <v>1</v>
      </c>
      <c r="M15" s="19">
        <f>SUM(H15:L15)</f>
        <v>1</v>
      </c>
    </row>
    <row r="16" spans="1:13" ht="15" customHeight="1" thickTop="1" thickBot="1" x14ac:dyDescent="0.25">
      <c r="A16" s="20" t="s">
        <v>18</v>
      </c>
      <c r="B16" s="6" t="s">
        <v>7</v>
      </c>
      <c r="C16" s="6" t="s">
        <v>8</v>
      </c>
      <c r="D16" s="6" t="s">
        <v>9</v>
      </c>
      <c r="E16" s="6" t="s">
        <v>10</v>
      </c>
      <c r="F16" s="6"/>
      <c r="G16" s="7" t="s">
        <v>12</v>
      </c>
      <c r="H16" s="8" t="s">
        <v>7</v>
      </c>
      <c r="I16" s="8" t="s">
        <v>8</v>
      </c>
      <c r="J16" s="8" t="s">
        <v>9</v>
      </c>
      <c r="K16" s="8" t="s">
        <v>10</v>
      </c>
      <c r="L16" s="21" t="s">
        <v>11</v>
      </c>
      <c r="M16" s="7" t="s">
        <v>12</v>
      </c>
    </row>
    <row r="17" spans="1:13" ht="15" customHeight="1" thickTop="1" thickBot="1" x14ac:dyDescent="0.25">
      <c r="A17" s="10" t="s">
        <v>19</v>
      </c>
      <c r="B17" s="11"/>
      <c r="C17" s="11"/>
      <c r="D17" s="11"/>
      <c r="E17" s="11"/>
      <c r="F17" s="11">
        <v>12</v>
      </c>
      <c r="G17" s="12">
        <f>SUM(B17:F17)</f>
        <v>12</v>
      </c>
      <c r="H17" s="13">
        <f t="shared" ref="H17:L21" si="1">IFERROR(B17/$G$17,0)</f>
        <v>0</v>
      </c>
      <c r="I17" s="13">
        <f t="shared" si="1"/>
        <v>0</v>
      </c>
      <c r="J17" s="13">
        <f t="shared" si="1"/>
        <v>0</v>
      </c>
      <c r="K17" s="13">
        <f t="shared" si="1"/>
        <v>0</v>
      </c>
      <c r="L17" s="13">
        <f t="shared" si="1"/>
        <v>1</v>
      </c>
      <c r="M17" s="15" t="s">
        <v>14</v>
      </c>
    </row>
    <row r="18" spans="1:13" ht="15" customHeight="1" thickTop="1" thickBot="1" x14ac:dyDescent="0.25">
      <c r="A18" s="10" t="s">
        <v>20</v>
      </c>
      <c r="B18" s="11"/>
      <c r="C18" s="11"/>
      <c r="D18" s="11"/>
      <c r="E18" s="11"/>
      <c r="F18" s="11">
        <v>12</v>
      </c>
      <c r="G18" s="12">
        <f>SUM(B18:F18)</f>
        <v>12</v>
      </c>
      <c r="H18" s="13">
        <f t="shared" si="1"/>
        <v>0</v>
      </c>
      <c r="I18" s="13">
        <f t="shared" si="1"/>
        <v>0</v>
      </c>
      <c r="J18" s="13">
        <f t="shared" si="1"/>
        <v>0</v>
      </c>
      <c r="K18" s="13">
        <f t="shared" si="1"/>
        <v>0</v>
      </c>
      <c r="L18" s="13">
        <f t="shared" si="1"/>
        <v>1</v>
      </c>
      <c r="M18" s="15" t="s">
        <v>14</v>
      </c>
    </row>
    <row r="19" spans="1:13" ht="15" customHeight="1" thickTop="1" thickBot="1" x14ac:dyDescent="0.25">
      <c r="A19" s="10" t="s">
        <v>21</v>
      </c>
      <c r="B19" s="11"/>
      <c r="C19" s="11"/>
      <c r="D19" s="11"/>
      <c r="E19" s="11"/>
      <c r="F19" s="11">
        <v>12</v>
      </c>
      <c r="G19" s="12">
        <f>SUM(B19:F19)</f>
        <v>12</v>
      </c>
      <c r="H19" s="13">
        <f t="shared" si="1"/>
        <v>0</v>
      </c>
      <c r="I19" s="13">
        <f t="shared" si="1"/>
        <v>0</v>
      </c>
      <c r="J19" s="13">
        <f t="shared" si="1"/>
        <v>0</v>
      </c>
      <c r="K19" s="13">
        <f t="shared" si="1"/>
        <v>0</v>
      </c>
      <c r="L19" s="13">
        <f t="shared" si="1"/>
        <v>1</v>
      </c>
      <c r="M19" s="15" t="s">
        <v>14</v>
      </c>
    </row>
    <row r="20" spans="1:13" ht="15" customHeight="1" thickTop="1" thickBot="1" x14ac:dyDescent="0.25">
      <c r="A20" s="10" t="s">
        <v>22</v>
      </c>
      <c r="B20" s="11"/>
      <c r="C20" s="11"/>
      <c r="D20" s="11"/>
      <c r="E20" s="11"/>
      <c r="F20" s="11">
        <v>12</v>
      </c>
      <c r="G20" s="12">
        <f>SUM(B20:F20)</f>
        <v>12</v>
      </c>
      <c r="H20" s="13">
        <f t="shared" si="1"/>
        <v>0</v>
      </c>
      <c r="I20" s="13">
        <f t="shared" si="1"/>
        <v>0</v>
      </c>
      <c r="J20" s="13">
        <f t="shared" si="1"/>
        <v>0</v>
      </c>
      <c r="K20" s="13">
        <f t="shared" si="1"/>
        <v>0</v>
      </c>
      <c r="L20" s="13">
        <f t="shared" si="1"/>
        <v>1</v>
      </c>
      <c r="M20" s="15" t="s">
        <v>14</v>
      </c>
    </row>
    <row r="21" spans="1:13" ht="15" customHeight="1" thickTop="1" thickBot="1" x14ac:dyDescent="0.25">
      <c r="A21" s="10" t="s">
        <v>23</v>
      </c>
      <c r="B21" s="11"/>
      <c r="C21" s="11"/>
      <c r="D21" s="11"/>
      <c r="E21" s="11"/>
      <c r="F21" s="11">
        <v>12</v>
      </c>
      <c r="G21" s="12">
        <f>SUM(B21:F21)</f>
        <v>12</v>
      </c>
      <c r="H21" s="13">
        <f t="shared" si="1"/>
        <v>0</v>
      </c>
      <c r="I21" s="13">
        <f t="shared" si="1"/>
        <v>0</v>
      </c>
      <c r="J21" s="13">
        <f t="shared" si="1"/>
        <v>0</v>
      </c>
      <c r="K21" s="13">
        <f t="shared" si="1"/>
        <v>0</v>
      </c>
      <c r="L21" s="13">
        <f t="shared" si="1"/>
        <v>1</v>
      </c>
      <c r="M21" s="15"/>
    </row>
    <row r="22" spans="1:13" ht="15" customHeight="1" thickTop="1" thickBot="1" x14ac:dyDescent="0.25">
      <c r="A22" s="16" t="s">
        <v>24</v>
      </c>
      <c r="B22" s="17">
        <f>IFERROR(AVERAGE(B17:B21),0)</f>
        <v>0</v>
      </c>
      <c r="C22" s="17">
        <f>IFERROR(AVERAGE(C17:C21),0)</f>
        <v>0</v>
      </c>
      <c r="D22" s="17">
        <f>IFERROR(AVERAGE(D17:D21),0)</f>
        <v>0</v>
      </c>
      <c r="E22" s="17">
        <f>IFERROR(AVERAGE(E17:E21),0)</f>
        <v>0</v>
      </c>
      <c r="F22" s="17">
        <f>IFERROR(AVERAGE(F17:F21),0)</f>
        <v>12</v>
      </c>
      <c r="G22" s="17">
        <f>SUM(AVERAGE(G17:G21))</f>
        <v>12</v>
      </c>
      <c r="H22" s="19">
        <f>AVERAGE(H17:H21)*0.2</f>
        <v>0</v>
      </c>
      <c r="I22" s="19">
        <f>AVERAGE(I17:I21)*0.4</f>
        <v>0</v>
      </c>
      <c r="J22" s="19">
        <f>AVERAGE(J17:J21)*0.6</f>
        <v>0</v>
      </c>
      <c r="K22" s="19">
        <f>AVERAGE(K17:K21)*0.8</f>
        <v>0</v>
      </c>
      <c r="L22" s="22">
        <f>AVERAGE(L17:L21)*1</f>
        <v>1</v>
      </c>
      <c r="M22" s="19">
        <f>SUM(H22:L22)</f>
        <v>1</v>
      </c>
    </row>
    <row r="23" spans="1:13" ht="15" customHeight="1" thickTop="1" thickBot="1" x14ac:dyDescent="0.25">
      <c r="A23" s="20" t="s">
        <v>25</v>
      </c>
      <c r="B23" s="6" t="s">
        <v>7</v>
      </c>
      <c r="C23" s="6" t="s">
        <v>8</v>
      </c>
      <c r="D23" s="6" t="s">
        <v>9</v>
      </c>
      <c r="E23" s="6" t="s">
        <v>10</v>
      </c>
      <c r="F23" s="6" t="s">
        <v>11</v>
      </c>
      <c r="G23" s="7" t="s">
        <v>12</v>
      </c>
      <c r="H23" s="8" t="s">
        <v>7</v>
      </c>
      <c r="I23" s="8" t="s">
        <v>8</v>
      </c>
      <c r="J23" s="8" t="s">
        <v>9</v>
      </c>
      <c r="K23" s="8" t="s">
        <v>10</v>
      </c>
      <c r="L23" s="21" t="s">
        <v>11</v>
      </c>
      <c r="M23" s="7" t="s">
        <v>12</v>
      </c>
    </row>
    <row r="24" spans="1:13" ht="15" customHeight="1" thickTop="1" thickBot="1" x14ac:dyDescent="0.25">
      <c r="A24" s="10" t="s">
        <v>26</v>
      </c>
      <c r="B24" s="11"/>
      <c r="C24" s="11"/>
      <c r="D24" s="11"/>
      <c r="E24" s="11"/>
      <c r="F24" s="11">
        <v>12</v>
      </c>
      <c r="G24" s="12">
        <f>SUM(B24:F24)</f>
        <v>12</v>
      </c>
      <c r="H24" s="13">
        <f>IFERROR(B24/$G$24,0)</f>
        <v>0</v>
      </c>
      <c r="I24" s="13">
        <f t="shared" ref="I24:L26" si="2">IFERROR(C24/$G$24,0)</f>
        <v>0</v>
      </c>
      <c r="J24" s="13">
        <f t="shared" si="2"/>
        <v>0</v>
      </c>
      <c r="K24" s="13">
        <f t="shared" si="2"/>
        <v>0</v>
      </c>
      <c r="L24" s="13">
        <f t="shared" si="2"/>
        <v>1</v>
      </c>
      <c r="M24" s="15" t="s">
        <v>14</v>
      </c>
    </row>
    <row r="25" spans="1:13" ht="15" customHeight="1" thickTop="1" thickBot="1" x14ac:dyDescent="0.25">
      <c r="A25" s="10" t="s">
        <v>27</v>
      </c>
      <c r="B25" s="11"/>
      <c r="C25" s="11"/>
      <c r="D25" s="11"/>
      <c r="E25" s="11"/>
      <c r="F25" s="11">
        <v>12</v>
      </c>
      <c r="G25" s="12">
        <f>SUM(B25:F25)</f>
        <v>12</v>
      </c>
      <c r="H25" s="13">
        <f>IFERROR(B25/$G$24,0)</f>
        <v>0</v>
      </c>
      <c r="I25" s="13">
        <f t="shared" si="2"/>
        <v>0</v>
      </c>
      <c r="J25" s="13">
        <f t="shared" si="2"/>
        <v>0</v>
      </c>
      <c r="K25" s="13">
        <f t="shared" si="2"/>
        <v>0</v>
      </c>
      <c r="L25" s="13">
        <f t="shared" si="2"/>
        <v>1</v>
      </c>
      <c r="M25" s="15" t="s">
        <v>14</v>
      </c>
    </row>
    <row r="26" spans="1:13" ht="15" customHeight="1" thickTop="1" thickBot="1" x14ac:dyDescent="0.25">
      <c r="A26" s="10" t="s">
        <v>28</v>
      </c>
      <c r="B26" s="11"/>
      <c r="C26" s="11"/>
      <c r="D26" s="11"/>
      <c r="E26" s="11"/>
      <c r="F26" s="11">
        <v>12</v>
      </c>
      <c r="G26" s="12">
        <f>SUM(B26:F26)</f>
        <v>12</v>
      </c>
      <c r="H26" s="13">
        <f>IFERROR(B26/$G$24,0)</f>
        <v>0</v>
      </c>
      <c r="I26" s="13">
        <f t="shared" si="2"/>
        <v>0</v>
      </c>
      <c r="J26" s="13">
        <f t="shared" si="2"/>
        <v>0</v>
      </c>
      <c r="K26" s="13">
        <f t="shared" si="2"/>
        <v>0</v>
      </c>
      <c r="L26" s="13">
        <f t="shared" si="2"/>
        <v>1</v>
      </c>
      <c r="M26" s="15" t="s">
        <v>14</v>
      </c>
    </row>
    <row r="27" spans="1:13" ht="15" customHeight="1" thickTop="1" thickBot="1" x14ac:dyDescent="0.25">
      <c r="A27" s="16" t="s">
        <v>24</v>
      </c>
      <c r="B27" s="17">
        <f>IFERROR(AVERAGE(B24:B26),0)</f>
        <v>0</v>
      </c>
      <c r="C27" s="17">
        <f>IFERROR(AVERAGE(C24:C26),0)</f>
        <v>0</v>
      </c>
      <c r="D27" s="23">
        <f>IFERROR(AVERAGE(D24:D26),0)</f>
        <v>0</v>
      </c>
      <c r="E27" s="23">
        <f>IFERROR(AVERAGE(E24:E26),0)</f>
        <v>0</v>
      </c>
      <c r="F27" s="23">
        <f>IFERROR(AVERAGE(F24:F26),0)</f>
        <v>12</v>
      </c>
      <c r="G27" s="23">
        <f>SUM(AVERAGE(G24:G26))</f>
        <v>12</v>
      </c>
      <c r="H27" s="19">
        <f>AVERAGE(H24:H26)*0.2</f>
        <v>0</v>
      </c>
      <c r="I27" s="19">
        <f>AVERAGE(I24:I26)*0.4</f>
        <v>0</v>
      </c>
      <c r="J27" s="19">
        <f>AVERAGE(J24:J26)*0.6</f>
        <v>0</v>
      </c>
      <c r="K27" s="19">
        <f>AVERAGE(K24:K26)*0.8</f>
        <v>0</v>
      </c>
      <c r="L27" s="22">
        <f>AVERAGE(L24:L26)*1</f>
        <v>1</v>
      </c>
      <c r="M27" s="24">
        <f>SUM(H27:L27)</f>
        <v>1</v>
      </c>
    </row>
    <row r="28" spans="1:13" ht="15" customHeight="1" thickTop="1" thickBot="1" x14ac:dyDescent="0.25">
      <c r="A28" s="5" t="s">
        <v>29</v>
      </c>
      <c r="B28" s="6" t="s">
        <v>7</v>
      </c>
      <c r="C28" s="6" t="s">
        <v>8</v>
      </c>
      <c r="D28" s="6" t="s">
        <v>9</v>
      </c>
      <c r="E28" s="6" t="s">
        <v>10</v>
      </c>
      <c r="F28" s="6" t="s">
        <v>11</v>
      </c>
      <c r="G28" s="7" t="s">
        <v>12</v>
      </c>
      <c r="H28" s="8" t="s">
        <v>7</v>
      </c>
      <c r="I28" s="8" t="s">
        <v>8</v>
      </c>
      <c r="J28" s="8" t="s">
        <v>9</v>
      </c>
      <c r="K28" s="8" t="s">
        <v>10</v>
      </c>
      <c r="L28" s="21" t="s">
        <v>11</v>
      </c>
      <c r="M28" s="7" t="s">
        <v>12</v>
      </c>
    </row>
    <row r="29" spans="1:13" ht="15" customHeight="1" thickTop="1" thickBot="1" x14ac:dyDescent="0.25">
      <c r="A29" s="25" t="s">
        <v>30</v>
      </c>
      <c r="B29" s="26"/>
      <c r="C29" s="26"/>
      <c r="D29" s="26"/>
      <c r="E29" s="11"/>
      <c r="F29" s="11">
        <v>12</v>
      </c>
      <c r="G29" s="27">
        <f t="shared" ref="G29:G34" si="3">SUM(B29:F29)</f>
        <v>12</v>
      </c>
      <c r="H29" s="28">
        <f>IFERROR(B29/$G$29,0)</f>
        <v>0</v>
      </c>
      <c r="I29" s="28">
        <f t="shared" ref="I29:L32" si="4">IFERROR(C29/$G$29,0)</f>
        <v>0</v>
      </c>
      <c r="J29" s="28">
        <f t="shared" si="4"/>
        <v>0</v>
      </c>
      <c r="K29" s="28">
        <f t="shared" si="4"/>
        <v>0</v>
      </c>
      <c r="L29" s="28">
        <f t="shared" si="4"/>
        <v>1</v>
      </c>
      <c r="M29" s="15" t="s">
        <v>14</v>
      </c>
    </row>
    <row r="30" spans="1:13" ht="15" customHeight="1" thickTop="1" thickBot="1" x14ac:dyDescent="0.25">
      <c r="A30" s="25" t="s">
        <v>31</v>
      </c>
      <c r="B30" s="26"/>
      <c r="C30" s="26"/>
      <c r="D30" s="26"/>
      <c r="E30" s="11"/>
      <c r="F30" s="11">
        <v>12</v>
      </c>
      <c r="G30" s="27">
        <f t="shared" si="3"/>
        <v>12</v>
      </c>
      <c r="H30" s="28">
        <f>IFERROR(B30/$G$29,0)</f>
        <v>0</v>
      </c>
      <c r="I30" s="28">
        <f t="shared" si="4"/>
        <v>0</v>
      </c>
      <c r="J30" s="28">
        <f t="shared" si="4"/>
        <v>0</v>
      </c>
      <c r="K30" s="28">
        <f t="shared" si="4"/>
        <v>0</v>
      </c>
      <c r="L30" s="28">
        <f t="shared" si="4"/>
        <v>1</v>
      </c>
      <c r="M30" s="15" t="s">
        <v>14</v>
      </c>
    </row>
    <row r="31" spans="1:13" ht="15" customHeight="1" thickTop="1" thickBot="1" x14ac:dyDescent="0.25">
      <c r="A31" s="25" t="s">
        <v>32</v>
      </c>
      <c r="B31" s="26"/>
      <c r="C31" s="26"/>
      <c r="D31" s="26"/>
      <c r="E31" s="11"/>
      <c r="F31" s="11">
        <v>12</v>
      </c>
      <c r="G31" s="27">
        <f t="shared" si="3"/>
        <v>12</v>
      </c>
      <c r="H31" s="28">
        <f>IFERROR(B31/$G$29,0)</f>
        <v>0</v>
      </c>
      <c r="I31" s="28">
        <f t="shared" si="4"/>
        <v>0</v>
      </c>
      <c r="J31" s="28">
        <f t="shared" si="4"/>
        <v>0</v>
      </c>
      <c r="K31" s="28">
        <f t="shared" si="4"/>
        <v>0</v>
      </c>
      <c r="L31" s="28">
        <f t="shared" si="4"/>
        <v>1</v>
      </c>
      <c r="M31" s="15" t="s">
        <v>14</v>
      </c>
    </row>
    <row r="32" spans="1:13" ht="15" customHeight="1" thickTop="1" thickBot="1" x14ac:dyDescent="0.25">
      <c r="A32" s="25" t="s">
        <v>33</v>
      </c>
      <c r="B32" s="26"/>
      <c r="C32" s="26"/>
      <c r="D32" s="26"/>
      <c r="E32" s="11"/>
      <c r="F32" s="11">
        <v>12</v>
      </c>
      <c r="G32" s="27">
        <f t="shared" si="3"/>
        <v>12</v>
      </c>
      <c r="H32" s="28">
        <f>IFERROR(B32/$G$29,0)</f>
        <v>0</v>
      </c>
      <c r="I32" s="28">
        <f t="shared" si="4"/>
        <v>0</v>
      </c>
      <c r="J32" s="28">
        <f t="shared" si="4"/>
        <v>0</v>
      </c>
      <c r="K32" s="28">
        <f t="shared" si="4"/>
        <v>0</v>
      </c>
      <c r="L32" s="28">
        <f t="shared" si="4"/>
        <v>1</v>
      </c>
      <c r="M32" s="15" t="s">
        <v>14</v>
      </c>
    </row>
    <row r="33" spans="1:13" ht="15" customHeight="1" thickTop="1" thickBot="1" x14ac:dyDescent="0.25">
      <c r="A33" s="29" t="s">
        <v>24</v>
      </c>
      <c r="B33" s="30">
        <f>IFERROR(AVERAGE(B29:B32),0)</f>
        <v>0</v>
      </c>
      <c r="C33" s="30">
        <f>IFERROR(AVERAGE(C29:C32),0)</f>
        <v>0</v>
      </c>
      <c r="D33" s="30">
        <f>IFERROR(AVERAGE(D29:D32),0)</f>
        <v>0</v>
      </c>
      <c r="E33" s="30">
        <f>IFERROR(AVERAGE(E29:E32),0)</f>
        <v>0</v>
      </c>
      <c r="F33" s="30">
        <f>IFERROR(AVERAGE(F29:F32),0)</f>
        <v>12</v>
      </c>
      <c r="G33" s="30">
        <f>SUM(AVERAGE(G29:G32))</f>
        <v>12</v>
      </c>
      <c r="H33" s="24">
        <f>AVERAGE(H29:H32)*0.2</f>
        <v>0</v>
      </c>
      <c r="I33" s="24">
        <f>AVERAGE(I29:I32)*0.4</f>
        <v>0</v>
      </c>
      <c r="J33" s="24">
        <f>AVERAGE(J29:J32)*0.6</f>
        <v>0</v>
      </c>
      <c r="K33" s="24">
        <f>AVERAGE(K29:K32)*0.8</f>
        <v>0</v>
      </c>
      <c r="L33" s="31">
        <f>AVERAGE(L29:L32)*1</f>
        <v>1</v>
      </c>
      <c r="M33" s="24">
        <f>SUM(H33:L33)</f>
        <v>1</v>
      </c>
    </row>
    <row r="34" spans="1:13" ht="15" customHeight="1" thickTop="1" thickBot="1" x14ac:dyDescent="0.25">
      <c r="A34" s="32" t="s">
        <v>34</v>
      </c>
      <c r="B34" s="33"/>
      <c r="C34" s="33"/>
      <c r="D34" s="33"/>
      <c r="E34" s="33"/>
      <c r="F34" s="33"/>
      <c r="G34" s="34">
        <f t="shared" si="3"/>
        <v>0</v>
      </c>
      <c r="H34" s="35">
        <f>IFERROR(B34/$G$34,0)</f>
        <v>0</v>
      </c>
      <c r="I34" s="35">
        <f>IFERROR(C34/$G$34,0)</f>
        <v>0</v>
      </c>
      <c r="J34" s="35">
        <f>IFERROR(D34/$G$34,0)</f>
        <v>0</v>
      </c>
      <c r="K34" s="35">
        <f>IFERROR(E34/$G$34,0)</f>
        <v>0</v>
      </c>
      <c r="L34" s="35">
        <f>IFERROR(F34/$G$34,0)</f>
        <v>0</v>
      </c>
      <c r="M34" s="15" t="s">
        <v>14</v>
      </c>
    </row>
    <row r="35" spans="1:13" ht="15" customHeight="1" thickTop="1" thickBot="1" x14ac:dyDescent="0.25">
      <c r="A35" s="182" t="s">
        <v>35</v>
      </c>
      <c r="B35" s="183"/>
      <c r="C35" s="183"/>
      <c r="D35" s="183"/>
      <c r="E35" s="183"/>
      <c r="F35" s="184"/>
      <c r="G35" s="36">
        <v>12</v>
      </c>
      <c r="H35" s="24" t="s">
        <v>14</v>
      </c>
      <c r="I35" s="24" t="s">
        <v>14</v>
      </c>
      <c r="J35" s="24" t="s">
        <v>14</v>
      </c>
      <c r="K35" s="24" t="s">
        <v>14</v>
      </c>
      <c r="L35" s="24" t="s">
        <v>14</v>
      </c>
      <c r="M35" s="24">
        <f>(M15+M22+M27+M33)/4</f>
        <v>1</v>
      </c>
    </row>
    <row r="36" spans="1:13" ht="15" customHeight="1" thickTop="1" x14ac:dyDescent="0.2"/>
    <row r="37" spans="1:13" ht="15" customHeight="1" thickBot="1" x14ac:dyDescent="0.25"/>
    <row r="38" spans="1:13" ht="15" customHeight="1" thickTop="1" thickBot="1" x14ac:dyDescent="0.25">
      <c r="A38" s="2" t="s">
        <v>0</v>
      </c>
      <c r="B38" s="185" t="s">
        <v>36</v>
      </c>
      <c r="C38" s="186"/>
      <c r="D38" s="186"/>
      <c r="E38" s="186"/>
      <c r="F38" s="186"/>
      <c r="G38" s="187"/>
      <c r="H38" s="188"/>
      <c r="I38" s="189"/>
      <c r="J38" s="190"/>
      <c r="K38" s="3" t="s">
        <v>2</v>
      </c>
      <c r="L38" s="191">
        <v>45157</v>
      </c>
      <c r="M38" s="192"/>
    </row>
    <row r="39" spans="1:13" ht="15" customHeight="1" x14ac:dyDescent="0.2">
      <c r="A39" s="173" t="s">
        <v>3</v>
      </c>
      <c r="B39" s="174"/>
      <c r="C39" s="174"/>
      <c r="D39" s="174"/>
      <c r="E39" s="174"/>
      <c r="F39" s="174"/>
      <c r="G39" s="175"/>
      <c r="H39" s="173"/>
      <c r="I39" s="174"/>
      <c r="J39" s="174"/>
      <c r="K39" s="174"/>
      <c r="L39" s="174"/>
      <c r="M39" s="175"/>
    </row>
    <row r="40" spans="1:13" ht="15" customHeight="1" thickBot="1" x14ac:dyDescent="0.25">
      <c r="A40" s="176"/>
      <c r="B40" s="177"/>
      <c r="C40" s="177"/>
      <c r="D40" s="177"/>
      <c r="E40" s="177"/>
      <c r="F40" s="177"/>
      <c r="G40" s="178"/>
      <c r="H40" s="176"/>
      <c r="I40" s="177"/>
      <c r="J40" s="177"/>
      <c r="K40" s="177"/>
      <c r="L40" s="177"/>
      <c r="M40" s="178"/>
    </row>
    <row r="41" spans="1:13" ht="15" customHeight="1" thickBot="1" x14ac:dyDescent="0.25">
      <c r="A41" s="4" t="s">
        <v>4</v>
      </c>
      <c r="B41" s="179" t="s">
        <v>5</v>
      </c>
      <c r="C41" s="180"/>
      <c r="D41" s="180"/>
      <c r="E41" s="180"/>
      <c r="F41" s="180"/>
      <c r="G41" s="181"/>
      <c r="H41" s="179" t="s">
        <v>5</v>
      </c>
      <c r="I41" s="180"/>
      <c r="J41" s="180"/>
      <c r="K41" s="180"/>
      <c r="L41" s="180"/>
      <c r="M41" s="181"/>
    </row>
    <row r="42" spans="1:13" ht="15" customHeight="1" thickTop="1" thickBot="1" x14ac:dyDescent="0.25">
      <c r="A42" s="5" t="s">
        <v>6</v>
      </c>
      <c r="B42" s="6" t="s">
        <v>7</v>
      </c>
      <c r="C42" s="6" t="s">
        <v>8</v>
      </c>
      <c r="D42" s="6" t="s">
        <v>9</v>
      </c>
      <c r="E42" s="6" t="s">
        <v>10</v>
      </c>
      <c r="F42" s="6" t="s">
        <v>11</v>
      </c>
      <c r="G42" s="7" t="s">
        <v>12</v>
      </c>
      <c r="H42" s="8" t="s">
        <v>7</v>
      </c>
      <c r="I42" s="8" t="s">
        <v>8</v>
      </c>
      <c r="J42" s="8" t="s">
        <v>9</v>
      </c>
      <c r="K42" s="8" t="s">
        <v>10</v>
      </c>
      <c r="L42" s="8" t="s">
        <v>11</v>
      </c>
      <c r="M42" s="9" t="s">
        <v>12</v>
      </c>
    </row>
    <row r="43" spans="1:13" ht="15" customHeight="1" thickTop="1" thickBot="1" x14ac:dyDescent="0.25">
      <c r="A43" s="10" t="s">
        <v>13</v>
      </c>
      <c r="B43" s="11"/>
      <c r="C43" s="11"/>
      <c r="D43" s="11"/>
      <c r="E43" s="11"/>
      <c r="F43" s="11">
        <v>16</v>
      </c>
      <c r="G43" s="12">
        <f>SUM(B43:F43)</f>
        <v>16</v>
      </c>
      <c r="H43" s="13">
        <f>IFERROR(B43/$G$43,0)</f>
        <v>0</v>
      </c>
      <c r="I43" s="13">
        <f t="shared" ref="I43:L45" si="5">IFERROR(C43/$G$43,0)</f>
        <v>0</v>
      </c>
      <c r="J43" s="13">
        <f t="shared" si="5"/>
        <v>0</v>
      </c>
      <c r="K43" s="13">
        <f t="shared" si="5"/>
        <v>0</v>
      </c>
      <c r="L43" s="13">
        <f>IFERROR(F43/$G$43,0)</f>
        <v>1</v>
      </c>
      <c r="M43" s="14" t="s">
        <v>14</v>
      </c>
    </row>
    <row r="44" spans="1:13" ht="15" customHeight="1" thickTop="1" thickBot="1" x14ac:dyDescent="0.25">
      <c r="A44" s="10" t="s">
        <v>15</v>
      </c>
      <c r="B44" s="11"/>
      <c r="C44" s="11"/>
      <c r="D44" s="11"/>
      <c r="E44" s="11"/>
      <c r="F44" s="11">
        <v>16</v>
      </c>
      <c r="G44" s="12">
        <v>16</v>
      </c>
      <c r="H44" s="13">
        <f>IFERROR(B44/$G$43,0)</f>
        <v>0</v>
      </c>
      <c r="I44" s="13">
        <f t="shared" si="5"/>
        <v>0</v>
      </c>
      <c r="J44" s="13">
        <f t="shared" si="5"/>
        <v>0</v>
      </c>
      <c r="K44" s="13">
        <f t="shared" si="5"/>
        <v>0</v>
      </c>
      <c r="L44" s="13">
        <f t="shared" si="5"/>
        <v>1</v>
      </c>
      <c r="M44" s="15" t="s">
        <v>14</v>
      </c>
    </row>
    <row r="45" spans="1:13" ht="15" customHeight="1" thickTop="1" thickBot="1" x14ac:dyDescent="0.25">
      <c r="A45" s="10" t="s">
        <v>16</v>
      </c>
      <c r="B45" s="11"/>
      <c r="C45" s="11"/>
      <c r="D45" s="11"/>
      <c r="E45" s="11"/>
      <c r="F45" s="11">
        <v>16</v>
      </c>
      <c r="G45" s="12">
        <f>SUM(B45:F45)</f>
        <v>16</v>
      </c>
      <c r="H45" s="13">
        <f>IFERROR(B45/$G$43,0)</f>
        <v>0</v>
      </c>
      <c r="I45" s="13">
        <f t="shared" si="5"/>
        <v>0</v>
      </c>
      <c r="J45" s="13">
        <f t="shared" si="5"/>
        <v>0</v>
      </c>
      <c r="K45" s="13">
        <f t="shared" si="5"/>
        <v>0</v>
      </c>
      <c r="L45" s="13">
        <f t="shared" si="5"/>
        <v>1</v>
      </c>
      <c r="M45" s="15" t="s">
        <v>14</v>
      </c>
    </row>
    <row r="46" spans="1:13" ht="15" customHeight="1" thickTop="1" thickBot="1" x14ac:dyDescent="0.25">
      <c r="A46" s="16" t="s">
        <v>17</v>
      </c>
      <c r="B46" s="17">
        <f>IFERROR(AVERAGE(B43:B45),0)</f>
        <v>0</v>
      </c>
      <c r="C46" s="17">
        <f>IFERROR(AVERAGE(C43:C45),0)</f>
        <v>0</v>
      </c>
      <c r="D46" s="17">
        <f>IFERROR(AVERAGE(D43:D45),0)</f>
        <v>0</v>
      </c>
      <c r="E46" s="17">
        <f>IFERROR(AVERAGE(E43:E45),0)</f>
        <v>0</v>
      </c>
      <c r="F46" s="17">
        <f>IFERROR(AVERAGE(F43:F45),0)</f>
        <v>16</v>
      </c>
      <c r="G46" s="17">
        <f>SUM(AVERAGE(G43:G45))</f>
        <v>16</v>
      </c>
      <c r="H46" s="18">
        <f>AVERAGE(H43:H45)*0.2</f>
        <v>0</v>
      </c>
      <c r="I46" s="18">
        <f>AVERAGE(I43:I45)*0.4</f>
        <v>0</v>
      </c>
      <c r="J46" s="18">
        <f>AVERAGE(J43:J45)*0.6</f>
        <v>0</v>
      </c>
      <c r="K46" s="18">
        <f>AVERAGE(K43:K45)*0.8</f>
        <v>0</v>
      </c>
      <c r="L46" s="18">
        <f>AVERAGE(L43:L45)*1</f>
        <v>1</v>
      </c>
      <c r="M46" s="19">
        <f>SUM(H46:L46)</f>
        <v>1</v>
      </c>
    </row>
    <row r="47" spans="1:13" ht="15" customHeight="1" thickTop="1" thickBot="1" x14ac:dyDescent="0.25">
      <c r="A47" s="20" t="s">
        <v>18</v>
      </c>
      <c r="B47" s="6" t="s">
        <v>7</v>
      </c>
      <c r="C47" s="6" t="s">
        <v>8</v>
      </c>
      <c r="D47" s="6" t="s">
        <v>9</v>
      </c>
      <c r="E47" s="6" t="s">
        <v>10</v>
      </c>
      <c r="F47" s="6"/>
      <c r="G47" s="7" t="s">
        <v>12</v>
      </c>
      <c r="H47" s="8" t="s">
        <v>7</v>
      </c>
      <c r="I47" s="8" t="s">
        <v>8</v>
      </c>
      <c r="J47" s="8" t="s">
        <v>9</v>
      </c>
      <c r="K47" s="8" t="s">
        <v>10</v>
      </c>
      <c r="L47" s="21" t="s">
        <v>11</v>
      </c>
      <c r="M47" s="7" t="s">
        <v>12</v>
      </c>
    </row>
    <row r="48" spans="1:13" ht="15" customHeight="1" thickTop="1" thickBot="1" x14ac:dyDescent="0.25">
      <c r="A48" s="10" t="s">
        <v>19</v>
      </c>
      <c r="B48" s="11"/>
      <c r="C48" s="11"/>
      <c r="D48" s="11"/>
      <c r="E48" s="11"/>
      <c r="F48" s="11">
        <v>16</v>
      </c>
      <c r="G48" s="12">
        <f>SUM(B48:F48)</f>
        <v>16</v>
      </c>
      <c r="H48" s="13">
        <f t="shared" ref="H48:L52" si="6">IFERROR(B48/$G$48,0)</f>
        <v>0</v>
      </c>
      <c r="I48" s="13">
        <f t="shared" si="6"/>
        <v>0</v>
      </c>
      <c r="J48" s="13">
        <f t="shared" si="6"/>
        <v>0</v>
      </c>
      <c r="K48" s="13">
        <f t="shared" si="6"/>
        <v>0</v>
      </c>
      <c r="L48" s="13">
        <f t="shared" si="6"/>
        <v>1</v>
      </c>
      <c r="M48" s="15" t="s">
        <v>14</v>
      </c>
    </row>
    <row r="49" spans="1:13" ht="15" customHeight="1" thickTop="1" thickBot="1" x14ac:dyDescent="0.25">
      <c r="A49" s="10" t="s">
        <v>20</v>
      </c>
      <c r="B49" s="11"/>
      <c r="C49" s="11"/>
      <c r="D49" s="11"/>
      <c r="E49" s="11"/>
      <c r="F49" s="11">
        <v>16</v>
      </c>
      <c r="G49" s="12">
        <f>SUM(B49:F49)</f>
        <v>16</v>
      </c>
      <c r="H49" s="13">
        <f t="shared" si="6"/>
        <v>0</v>
      </c>
      <c r="I49" s="13">
        <f t="shared" si="6"/>
        <v>0</v>
      </c>
      <c r="J49" s="13">
        <f t="shared" si="6"/>
        <v>0</v>
      </c>
      <c r="K49" s="13">
        <f t="shared" si="6"/>
        <v>0</v>
      </c>
      <c r="L49" s="13">
        <f t="shared" si="6"/>
        <v>1</v>
      </c>
      <c r="M49" s="15" t="s">
        <v>14</v>
      </c>
    </row>
    <row r="50" spans="1:13" ht="15" customHeight="1" thickTop="1" thickBot="1" x14ac:dyDescent="0.25">
      <c r="A50" s="10" t="s">
        <v>21</v>
      </c>
      <c r="B50" s="11"/>
      <c r="C50" s="11"/>
      <c r="D50" s="11"/>
      <c r="E50" s="11"/>
      <c r="F50" s="11">
        <v>16</v>
      </c>
      <c r="G50" s="12">
        <f>SUM(B50:F50)</f>
        <v>16</v>
      </c>
      <c r="H50" s="13">
        <f t="shared" si="6"/>
        <v>0</v>
      </c>
      <c r="I50" s="13">
        <f t="shared" si="6"/>
        <v>0</v>
      </c>
      <c r="J50" s="13">
        <f t="shared" si="6"/>
        <v>0</v>
      </c>
      <c r="K50" s="13">
        <f t="shared" si="6"/>
        <v>0</v>
      </c>
      <c r="L50" s="13">
        <f t="shared" si="6"/>
        <v>1</v>
      </c>
      <c r="M50" s="15" t="s">
        <v>14</v>
      </c>
    </row>
    <row r="51" spans="1:13" ht="15" customHeight="1" thickTop="1" thickBot="1" x14ac:dyDescent="0.25">
      <c r="A51" s="10" t="s">
        <v>22</v>
      </c>
      <c r="B51" s="11"/>
      <c r="C51" s="11"/>
      <c r="D51" s="11"/>
      <c r="E51" s="11"/>
      <c r="F51" s="11">
        <v>16</v>
      </c>
      <c r="G51" s="12">
        <f>SUM(B51:F51)</f>
        <v>16</v>
      </c>
      <c r="H51" s="13">
        <f t="shared" si="6"/>
        <v>0</v>
      </c>
      <c r="I51" s="13">
        <f t="shared" si="6"/>
        <v>0</v>
      </c>
      <c r="J51" s="13">
        <f t="shared" si="6"/>
        <v>0</v>
      </c>
      <c r="K51" s="13">
        <f t="shared" si="6"/>
        <v>0</v>
      </c>
      <c r="L51" s="13">
        <f t="shared" si="6"/>
        <v>1</v>
      </c>
      <c r="M51" s="15" t="s">
        <v>14</v>
      </c>
    </row>
    <row r="52" spans="1:13" ht="15" customHeight="1" thickTop="1" thickBot="1" x14ac:dyDescent="0.25">
      <c r="A52" s="10" t="s">
        <v>23</v>
      </c>
      <c r="B52" s="11"/>
      <c r="C52" s="11"/>
      <c r="D52" s="11"/>
      <c r="E52" s="11"/>
      <c r="F52" s="11">
        <v>16</v>
      </c>
      <c r="G52" s="12">
        <f>SUM(B52:F52)</f>
        <v>16</v>
      </c>
      <c r="H52" s="13">
        <f t="shared" si="6"/>
        <v>0</v>
      </c>
      <c r="I52" s="13">
        <f t="shared" si="6"/>
        <v>0</v>
      </c>
      <c r="J52" s="13">
        <f t="shared" si="6"/>
        <v>0</v>
      </c>
      <c r="K52" s="13">
        <f t="shared" si="6"/>
        <v>0</v>
      </c>
      <c r="L52" s="13">
        <f t="shared" si="6"/>
        <v>1</v>
      </c>
      <c r="M52" s="15"/>
    </row>
    <row r="53" spans="1:13" ht="15" customHeight="1" thickTop="1" thickBot="1" x14ac:dyDescent="0.25">
      <c r="A53" s="16" t="s">
        <v>24</v>
      </c>
      <c r="B53" s="17">
        <f>IFERROR(AVERAGE(B48:B52),0)</f>
        <v>0</v>
      </c>
      <c r="C53" s="17">
        <f>IFERROR(AVERAGE(C48:C52),0)</f>
        <v>0</v>
      </c>
      <c r="D53" s="17">
        <f>IFERROR(AVERAGE(D48:D52),0)</f>
        <v>0</v>
      </c>
      <c r="E53" s="17">
        <f>IFERROR(AVERAGE(E48:E52),0)</f>
        <v>0</v>
      </c>
      <c r="F53" s="17">
        <f>IFERROR(AVERAGE(F48:F52),0)</f>
        <v>16</v>
      </c>
      <c r="G53" s="17">
        <f>SUM(AVERAGE(G48:G52))</f>
        <v>16</v>
      </c>
      <c r="H53" s="19">
        <f>AVERAGE(H48:H52)*0.2</f>
        <v>0</v>
      </c>
      <c r="I53" s="19">
        <f>AVERAGE(I48:I52)*0.4</f>
        <v>0</v>
      </c>
      <c r="J53" s="19">
        <f>AVERAGE(J48:J52)*0.6</f>
        <v>0</v>
      </c>
      <c r="K53" s="19">
        <f>AVERAGE(K48:K52)*0.8</f>
        <v>0</v>
      </c>
      <c r="L53" s="22">
        <f>AVERAGE(L48:L52)*1</f>
        <v>1</v>
      </c>
      <c r="M53" s="19">
        <f>SUM(H53:L53)</f>
        <v>1</v>
      </c>
    </row>
    <row r="54" spans="1:13" ht="15" customHeight="1" thickTop="1" thickBot="1" x14ac:dyDescent="0.25">
      <c r="A54" s="20" t="s">
        <v>25</v>
      </c>
      <c r="B54" s="6" t="s">
        <v>7</v>
      </c>
      <c r="C54" s="6" t="s">
        <v>8</v>
      </c>
      <c r="D54" s="6" t="s">
        <v>9</v>
      </c>
      <c r="E54" s="6" t="s">
        <v>10</v>
      </c>
      <c r="F54" s="6" t="s">
        <v>11</v>
      </c>
      <c r="G54" s="7" t="s">
        <v>12</v>
      </c>
      <c r="H54" s="8" t="s">
        <v>7</v>
      </c>
      <c r="I54" s="8" t="s">
        <v>8</v>
      </c>
      <c r="J54" s="8" t="s">
        <v>9</v>
      </c>
      <c r="K54" s="8" t="s">
        <v>10</v>
      </c>
      <c r="L54" s="21" t="s">
        <v>11</v>
      </c>
      <c r="M54" s="7" t="s">
        <v>12</v>
      </c>
    </row>
    <row r="55" spans="1:13" ht="15" customHeight="1" thickTop="1" thickBot="1" x14ac:dyDescent="0.25">
      <c r="A55" s="10" t="s">
        <v>26</v>
      </c>
      <c r="B55" s="11"/>
      <c r="C55" s="11"/>
      <c r="D55" s="11"/>
      <c r="E55" s="11"/>
      <c r="F55" s="11">
        <v>16</v>
      </c>
      <c r="G55" s="12">
        <f>SUM(B55:F55)</f>
        <v>16</v>
      </c>
      <c r="H55" s="13">
        <f>IFERROR(B55/$G$55,0)</f>
        <v>0</v>
      </c>
      <c r="I55" s="13">
        <f t="shared" ref="I55:L57" si="7">IFERROR(C55/$G$55,0)</f>
        <v>0</v>
      </c>
      <c r="J55" s="13">
        <f t="shared" si="7"/>
        <v>0</v>
      </c>
      <c r="K55" s="13">
        <f t="shared" si="7"/>
        <v>0</v>
      </c>
      <c r="L55" s="13">
        <f t="shared" si="7"/>
        <v>1</v>
      </c>
      <c r="M55" s="15" t="s">
        <v>14</v>
      </c>
    </row>
    <row r="56" spans="1:13" ht="15" customHeight="1" thickTop="1" thickBot="1" x14ac:dyDescent="0.25">
      <c r="A56" s="10" t="s">
        <v>27</v>
      </c>
      <c r="B56" s="11"/>
      <c r="C56" s="11"/>
      <c r="D56" s="11"/>
      <c r="E56" s="11"/>
      <c r="F56" s="11">
        <v>16</v>
      </c>
      <c r="G56" s="12">
        <f>SUM(B56:F56)</f>
        <v>16</v>
      </c>
      <c r="H56" s="13">
        <f>IFERROR(B56/$G$55,0)</f>
        <v>0</v>
      </c>
      <c r="I56" s="13">
        <f t="shared" si="7"/>
        <v>0</v>
      </c>
      <c r="J56" s="13">
        <f t="shared" si="7"/>
        <v>0</v>
      </c>
      <c r="K56" s="13">
        <f t="shared" si="7"/>
        <v>0</v>
      </c>
      <c r="L56" s="13">
        <f t="shared" si="7"/>
        <v>1</v>
      </c>
      <c r="M56" s="15" t="s">
        <v>14</v>
      </c>
    </row>
    <row r="57" spans="1:13" ht="15" customHeight="1" thickTop="1" thickBot="1" x14ac:dyDescent="0.25">
      <c r="A57" s="10" t="s">
        <v>28</v>
      </c>
      <c r="B57" s="11"/>
      <c r="C57" s="11"/>
      <c r="D57" s="11"/>
      <c r="E57" s="11"/>
      <c r="F57" s="11">
        <v>16</v>
      </c>
      <c r="G57" s="12">
        <f>SUM(B57:F57)</f>
        <v>16</v>
      </c>
      <c r="H57" s="13">
        <f>IFERROR(B57/$G$55,0)</f>
        <v>0</v>
      </c>
      <c r="I57" s="13">
        <f t="shared" si="7"/>
        <v>0</v>
      </c>
      <c r="J57" s="13">
        <f t="shared" si="7"/>
        <v>0</v>
      </c>
      <c r="K57" s="13">
        <f t="shared" si="7"/>
        <v>0</v>
      </c>
      <c r="L57" s="13">
        <f t="shared" si="7"/>
        <v>1</v>
      </c>
      <c r="M57" s="15" t="s">
        <v>14</v>
      </c>
    </row>
    <row r="58" spans="1:13" ht="15" customHeight="1" thickTop="1" thickBot="1" x14ac:dyDescent="0.25">
      <c r="A58" s="16" t="s">
        <v>24</v>
      </c>
      <c r="B58" s="17">
        <f>IFERROR(AVERAGE(B55:B57),0)</f>
        <v>0</v>
      </c>
      <c r="C58" s="17">
        <f>IFERROR(AVERAGE(C55:C57),0)</f>
        <v>0</v>
      </c>
      <c r="D58" s="23">
        <f>IFERROR(AVERAGE(D55:D57),0)</f>
        <v>0</v>
      </c>
      <c r="E58" s="23">
        <f>IFERROR(AVERAGE(E55:E57),0)</f>
        <v>0</v>
      </c>
      <c r="F58" s="23">
        <f>IFERROR(AVERAGE(F55:F57),0)</f>
        <v>16</v>
      </c>
      <c r="G58" s="23">
        <f>SUM(AVERAGE(G55:G57))</f>
        <v>16</v>
      </c>
      <c r="H58" s="19">
        <f>AVERAGE(H55:H57)*0.2</f>
        <v>0</v>
      </c>
      <c r="I58" s="19">
        <f>AVERAGE(I55:I57)*0.4</f>
        <v>0</v>
      </c>
      <c r="J58" s="19">
        <f>AVERAGE(J55:J57)*0.6</f>
        <v>0</v>
      </c>
      <c r="K58" s="19">
        <f>AVERAGE(K55:K57)*0.8</f>
        <v>0</v>
      </c>
      <c r="L58" s="22">
        <f>AVERAGE(L55:L57)*1</f>
        <v>1</v>
      </c>
      <c r="M58" s="24">
        <f>SUM(H58:L58)</f>
        <v>1</v>
      </c>
    </row>
    <row r="59" spans="1:13" ht="15" customHeight="1" thickTop="1" thickBot="1" x14ac:dyDescent="0.25">
      <c r="A59" s="5" t="s">
        <v>29</v>
      </c>
      <c r="B59" s="6" t="s">
        <v>7</v>
      </c>
      <c r="C59" s="6" t="s">
        <v>8</v>
      </c>
      <c r="D59" s="6" t="s">
        <v>9</v>
      </c>
      <c r="E59" s="6" t="s">
        <v>10</v>
      </c>
      <c r="F59" s="6" t="s">
        <v>11</v>
      </c>
      <c r="G59" s="7" t="s">
        <v>12</v>
      </c>
      <c r="H59" s="8" t="s">
        <v>7</v>
      </c>
      <c r="I59" s="8" t="s">
        <v>8</v>
      </c>
      <c r="J59" s="8" t="s">
        <v>9</v>
      </c>
      <c r="K59" s="8" t="s">
        <v>10</v>
      </c>
      <c r="L59" s="21" t="s">
        <v>11</v>
      </c>
      <c r="M59" s="7" t="s">
        <v>12</v>
      </c>
    </row>
    <row r="60" spans="1:13" ht="15" customHeight="1" thickTop="1" thickBot="1" x14ac:dyDescent="0.25">
      <c r="A60" s="25" t="s">
        <v>30</v>
      </c>
      <c r="B60" s="26"/>
      <c r="C60" s="26"/>
      <c r="D60" s="26"/>
      <c r="E60" s="11"/>
      <c r="F60" s="11">
        <v>16</v>
      </c>
      <c r="G60" s="27">
        <f t="shared" ref="G60:G65" si="8">SUM(B60:F60)</f>
        <v>16</v>
      </c>
      <c r="H60" s="28">
        <f>IFERROR(B60/$G$60,0)</f>
        <v>0</v>
      </c>
      <c r="I60" s="28">
        <f t="shared" ref="I60:L63" si="9">IFERROR(C60/$G$60,0)</f>
        <v>0</v>
      </c>
      <c r="J60" s="28">
        <f t="shared" si="9"/>
        <v>0</v>
      </c>
      <c r="K60" s="28">
        <f t="shared" si="9"/>
        <v>0</v>
      </c>
      <c r="L60" s="28">
        <f t="shared" si="9"/>
        <v>1</v>
      </c>
      <c r="M60" s="15" t="s">
        <v>14</v>
      </c>
    </row>
    <row r="61" spans="1:13" ht="15" customHeight="1" thickTop="1" thickBot="1" x14ac:dyDescent="0.25">
      <c r="A61" s="25" t="s">
        <v>31</v>
      </c>
      <c r="B61" s="26"/>
      <c r="C61" s="26"/>
      <c r="D61" s="26"/>
      <c r="E61" s="11"/>
      <c r="F61" s="11">
        <v>16</v>
      </c>
      <c r="G61" s="27">
        <f t="shared" si="8"/>
        <v>16</v>
      </c>
      <c r="H61" s="28">
        <f>IFERROR(B61/$G$60,0)</f>
        <v>0</v>
      </c>
      <c r="I61" s="28">
        <f t="shared" si="9"/>
        <v>0</v>
      </c>
      <c r="J61" s="28">
        <f t="shared" si="9"/>
        <v>0</v>
      </c>
      <c r="K61" s="28">
        <f t="shared" si="9"/>
        <v>0</v>
      </c>
      <c r="L61" s="28">
        <f t="shared" si="9"/>
        <v>1</v>
      </c>
      <c r="M61" s="15" t="s">
        <v>14</v>
      </c>
    </row>
    <row r="62" spans="1:13" ht="15" customHeight="1" thickTop="1" thickBot="1" x14ac:dyDescent="0.25">
      <c r="A62" s="25" t="s">
        <v>32</v>
      </c>
      <c r="B62" s="26"/>
      <c r="C62" s="26"/>
      <c r="D62" s="26"/>
      <c r="E62" s="11"/>
      <c r="F62" s="11">
        <v>16</v>
      </c>
      <c r="G62" s="27">
        <f t="shared" si="8"/>
        <v>16</v>
      </c>
      <c r="H62" s="28">
        <f>IFERROR(B62/$G$60,0)</f>
        <v>0</v>
      </c>
      <c r="I62" s="28">
        <f t="shared" si="9"/>
        <v>0</v>
      </c>
      <c r="J62" s="28">
        <f t="shared" si="9"/>
        <v>0</v>
      </c>
      <c r="K62" s="28">
        <f t="shared" si="9"/>
        <v>0</v>
      </c>
      <c r="L62" s="28">
        <f t="shared" si="9"/>
        <v>1</v>
      </c>
      <c r="M62" s="15" t="s">
        <v>14</v>
      </c>
    </row>
    <row r="63" spans="1:13" ht="15" customHeight="1" thickTop="1" thickBot="1" x14ac:dyDescent="0.25">
      <c r="A63" s="25" t="s">
        <v>33</v>
      </c>
      <c r="B63" s="26"/>
      <c r="C63" s="26"/>
      <c r="D63" s="26"/>
      <c r="E63" s="11"/>
      <c r="F63" s="11">
        <v>16</v>
      </c>
      <c r="G63" s="27">
        <f t="shared" si="8"/>
        <v>16</v>
      </c>
      <c r="H63" s="28">
        <f>IFERROR(B63/$G$60,0)</f>
        <v>0</v>
      </c>
      <c r="I63" s="28">
        <f t="shared" si="9"/>
        <v>0</v>
      </c>
      <c r="J63" s="28">
        <f t="shared" si="9"/>
        <v>0</v>
      </c>
      <c r="K63" s="28">
        <f t="shared" si="9"/>
        <v>0</v>
      </c>
      <c r="L63" s="28">
        <f t="shared" si="9"/>
        <v>1</v>
      </c>
      <c r="M63" s="15" t="s">
        <v>14</v>
      </c>
    </row>
    <row r="64" spans="1:13" ht="15" customHeight="1" thickTop="1" thickBot="1" x14ac:dyDescent="0.25">
      <c r="A64" s="29" t="s">
        <v>24</v>
      </c>
      <c r="B64" s="30">
        <f>IFERROR(AVERAGE(B60:B63),0)</f>
        <v>0</v>
      </c>
      <c r="C64" s="30">
        <f>IFERROR(AVERAGE(C60:C63),0)</f>
        <v>0</v>
      </c>
      <c r="D64" s="30">
        <f>IFERROR(AVERAGE(D60:D63),0)</f>
        <v>0</v>
      </c>
      <c r="E64" s="30">
        <f>IFERROR(AVERAGE(E60:E63),0)</f>
        <v>0</v>
      </c>
      <c r="F64" s="30">
        <f>IFERROR(AVERAGE(F60:F63),0)</f>
        <v>16</v>
      </c>
      <c r="G64" s="30">
        <f>SUM(AVERAGE(G60:G63))</f>
        <v>16</v>
      </c>
      <c r="H64" s="24">
        <f>AVERAGE(H60:H63)*0.2</f>
        <v>0</v>
      </c>
      <c r="I64" s="24">
        <f>AVERAGE(I60:I63)*0.4</f>
        <v>0</v>
      </c>
      <c r="J64" s="24">
        <f>AVERAGE(J60:J63)*0.6</f>
        <v>0</v>
      </c>
      <c r="K64" s="24">
        <f>AVERAGE(K60:K63)*0.8</f>
        <v>0</v>
      </c>
      <c r="L64" s="31">
        <f>AVERAGE(L60:L63)*1</f>
        <v>1</v>
      </c>
      <c r="M64" s="24">
        <f>SUM(H64:L64)</f>
        <v>1</v>
      </c>
    </row>
    <row r="65" spans="1:13" ht="15" customHeight="1" thickTop="1" thickBot="1" x14ac:dyDescent="0.25">
      <c r="A65" s="32" t="s">
        <v>34</v>
      </c>
      <c r="B65" s="33"/>
      <c r="C65" s="33"/>
      <c r="D65" s="33"/>
      <c r="E65" s="33"/>
      <c r="F65" s="33"/>
      <c r="G65" s="34">
        <f t="shared" si="8"/>
        <v>0</v>
      </c>
      <c r="H65" s="35">
        <f>IFERROR(B65/$G$65,0)</f>
        <v>0</v>
      </c>
      <c r="I65" s="35">
        <f>IFERROR(C65/$G$65,0)</f>
        <v>0</v>
      </c>
      <c r="J65" s="35">
        <f>IFERROR(D65/$G$65,0)</f>
        <v>0</v>
      </c>
      <c r="K65" s="35">
        <f>IFERROR(E65/$G$65,0)</f>
        <v>0</v>
      </c>
      <c r="L65" s="35">
        <f>IFERROR(F65/$G$65,0)</f>
        <v>0</v>
      </c>
      <c r="M65" s="15" t="s">
        <v>14</v>
      </c>
    </row>
    <row r="66" spans="1:13" ht="15" customHeight="1" thickTop="1" thickBot="1" x14ac:dyDescent="0.25">
      <c r="A66" s="182" t="s">
        <v>35</v>
      </c>
      <c r="B66" s="183"/>
      <c r="C66" s="183"/>
      <c r="D66" s="183"/>
      <c r="E66" s="183"/>
      <c r="F66" s="184"/>
      <c r="G66" s="36">
        <v>16</v>
      </c>
      <c r="H66" s="24" t="s">
        <v>14</v>
      </c>
      <c r="I66" s="24" t="s">
        <v>14</v>
      </c>
      <c r="J66" s="24" t="s">
        <v>14</v>
      </c>
      <c r="K66" s="24" t="s">
        <v>14</v>
      </c>
      <c r="L66" s="24" t="s">
        <v>14</v>
      </c>
      <c r="M66" s="24">
        <f>(M46+M53+M58+M64)/4</f>
        <v>1</v>
      </c>
    </row>
    <row r="67" spans="1:13" ht="15" customHeight="1" thickTop="1" x14ac:dyDescent="0.2"/>
    <row r="68" spans="1:13" ht="15" customHeight="1" thickBot="1" x14ac:dyDescent="0.25"/>
    <row r="69" spans="1:13" ht="15" customHeight="1" thickTop="1" thickBot="1" x14ac:dyDescent="0.25">
      <c r="A69" s="2" t="s">
        <v>0</v>
      </c>
      <c r="B69" s="185" t="s">
        <v>37</v>
      </c>
      <c r="C69" s="186"/>
      <c r="D69" s="186"/>
      <c r="E69" s="186"/>
      <c r="F69" s="186"/>
      <c r="G69" s="187"/>
      <c r="H69" s="188"/>
      <c r="I69" s="189"/>
      <c r="J69" s="190"/>
      <c r="K69" s="3" t="s">
        <v>2</v>
      </c>
      <c r="L69" s="191">
        <v>45156</v>
      </c>
      <c r="M69" s="192"/>
    </row>
    <row r="70" spans="1:13" ht="15" customHeight="1" x14ac:dyDescent="0.2">
      <c r="A70" s="173" t="s">
        <v>3</v>
      </c>
      <c r="B70" s="174"/>
      <c r="C70" s="174"/>
      <c r="D70" s="174"/>
      <c r="E70" s="174"/>
      <c r="F70" s="174"/>
      <c r="G70" s="175"/>
      <c r="H70" s="173"/>
      <c r="I70" s="174"/>
      <c r="J70" s="174"/>
      <c r="K70" s="174"/>
      <c r="L70" s="174"/>
      <c r="M70" s="175"/>
    </row>
    <row r="71" spans="1:13" ht="15" customHeight="1" thickBot="1" x14ac:dyDescent="0.25">
      <c r="A71" s="176"/>
      <c r="B71" s="177"/>
      <c r="C71" s="177"/>
      <c r="D71" s="177"/>
      <c r="E71" s="177"/>
      <c r="F71" s="177"/>
      <c r="G71" s="178"/>
      <c r="H71" s="176"/>
      <c r="I71" s="177"/>
      <c r="J71" s="177"/>
      <c r="K71" s="177"/>
      <c r="L71" s="177"/>
      <c r="M71" s="178"/>
    </row>
    <row r="72" spans="1:13" ht="15" customHeight="1" thickBot="1" x14ac:dyDescent="0.25">
      <c r="A72" s="4" t="s">
        <v>4</v>
      </c>
      <c r="B72" s="179" t="s">
        <v>5</v>
      </c>
      <c r="C72" s="180"/>
      <c r="D72" s="180"/>
      <c r="E72" s="180"/>
      <c r="F72" s="180"/>
      <c r="G72" s="181"/>
      <c r="H72" s="179" t="s">
        <v>5</v>
      </c>
      <c r="I72" s="180"/>
      <c r="J72" s="180"/>
      <c r="K72" s="180"/>
      <c r="L72" s="180"/>
      <c r="M72" s="181"/>
    </row>
    <row r="73" spans="1:13" ht="15" customHeight="1" thickTop="1" thickBot="1" x14ac:dyDescent="0.25">
      <c r="A73" s="5" t="s">
        <v>6</v>
      </c>
      <c r="B73" s="6" t="s">
        <v>7</v>
      </c>
      <c r="C73" s="6" t="s">
        <v>8</v>
      </c>
      <c r="D73" s="6" t="s">
        <v>9</v>
      </c>
      <c r="E73" s="6" t="s">
        <v>10</v>
      </c>
      <c r="F73" s="6" t="s">
        <v>11</v>
      </c>
      <c r="G73" s="7" t="s">
        <v>12</v>
      </c>
      <c r="H73" s="8" t="s">
        <v>7</v>
      </c>
      <c r="I73" s="8" t="s">
        <v>8</v>
      </c>
      <c r="J73" s="8" t="s">
        <v>9</v>
      </c>
      <c r="K73" s="8" t="s">
        <v>10</v>
      </c>
      <c r="L73" s="8" t="s">
        <v>11</v>
      </c>
      <c r="M73" s="9" t="s">
        <v>12</v>
      </c>
    </row>
    <row r="74" spans="1:13" ht="15" customHeight="1" thickTop="1" thickBot="1" x14ac:dyDescent="0.25">
      <c r="A74" s="10" t="s">
        <v>13</v>
      </c>
      <c r="B74" s="11"/>
      <c r="C74" s="11"/>
      <c r="D74" s="11"/>
      <c r="E74" s="11"/>
      <c r="F74" s="11">
        <v>16</v>
      </c>
      <c r="G74" s="12">
        <f>SUM(B74:F74)</f>
        <v>16</v>
      </c>
      <c r="H74" s="13">
        <f>IFERROR(B74/$G$74,0)</f>
        <v>0</v>
      </c>
      <c r="I74" s="13">
        <f t="shared" ref="I74:L76" si="10">IFERROR(C74/$G$74,0)</f>
        <v>0</v>
      </c>
      <c r="J74" s="13">
        <f t="shared" si="10"/>
        <v>0</v>
      </c>
      <c r="K74" s="13">
        <f t="shared" si="10"/>
        <v>0</v>
      </c>
      <c r="L74" s="13">
        <f>IFERROR(F74/$G$74,0)</f>
        <v>1</v>
      </c>
      <c r="M74" s="14" t="s">
        <v>14</v>
      </c>
    </row>
    <row r="75" spans="1:13" ht="15" customHeight="1" thickTop="1" thickBot="1" x14ac:dyDescent="0.25">
      <c r="A75" s="10" t="s">
        <v>15</v>
      </c>
      <c r="B75" s="11"/>
      <c r="C75" s="11"/>
      <c r="D75" s="11"/>
      <c r="E75" s="11"/>
      <c r="F75" s="11">
        <v>16</v>
      </c>
      <c r="G75" s="12">
        <f>SUM(B75:F75)</f>
        <v>16</v>
      </c>
      <c r="H75" s="13">
        <f>IFERROR(B75/$G$74,0)</f>
        <v>0</v>
      </c>
      <c r="I75" s="13">
        <f t="shared" si="10"/>
        <v>0</v>
      </c>
      <c r="J75" s="13">
        <f t="shared" si="10"/>
        <v>0</v>
      </c>
      <c r="K75" s="13">
        <f t="shared" si="10"/>
        <v>0</v>
      </c>
      <c r="L75" s="13">
        <f t="shared" si="10"/>
        <v>1</v>
      </c>
      <c r="M75" s="15" t="s">
        <v>14</v>
      </c>
    </row>
    <row r="76" spans="1:13" ht="15" customHeight="1" thickTop="1" thickBot="1" x14ac:dyDescent="0.25">
      <c r="A76" s="10" t="s">
        <v>16</v>
      </c>
      <c r="B76" s="11"/>
      <c r="C76" s="11"/>
      <c r="D76" s="11"/>
      <c r="E76" s="11"/>
      <c r="F76" s="11">
        <v>16</v>
      </c>
      <c r="G76" s="12">
        <f>SUM(B76:F76)</f>
        <v>16</v>
      </c>
      <c r="H76" s="13">
        <f>IFERROR(B76/$G$74,0)</f>
        <v>0</v>
      </c>
      <c r="I76" s="13">
        <f t="shared" si="10"/>
        <v>0</v>
      </c>
      <c r="J76" s="13">
        <f t="shared" si="10"/>
        <v>0</v>
      </c>
      <c r="K76" s="13">
        <f t="shared" si="10"/>
        <v>0</v>
      </c>
      <c r="L76" s="13">
        <f t="shared" si="10"/>
        <v>1</v>
      </c>
      <c r="M76" s="15" t="s">
        <v>14</v>
      </c>
    </row>
    <row r="77" spans="1:13" ht="15" customHeight="1" thickTop="1" thickBot="1" x14ac:dyDescent="0.25">
      <c r="A77" s="16" t="s">
        <v>17</v>
      </c>
      <c r="B77" s="17">
        <f>IFERROR(AVERAGE(B74:B76),0)</f>
        <v>0</v>
      </c>
      <c r="C77" s="17">
        <f>IFERROR(AVERAGE(C74:C76),0)</f>
        <v>0</v>
      </c>
      <c r="D77" s="17">
        <f>IFERROR(AVERAGE(D74:D76),0)</f>
        <v>0</v>
      </c>
      <c r="E77" s="17">
        <f>IFERROR(AVERAGE(E74:E76),0)</f>
        <v>0</v>
      </c>
      <c r="F77" s="17">
        <f>IFERROR(AVERAGE(F74:F76),0)</f>
        <v>16</v>
      </c>
      <c r="G77" s="17">
        <f>SUM(AVERAGE(G74:G76))</f>
        <v>16</v>
      </c>
      <c r="H77" s="18">
        <f>AVERAGE(H74:H76)*0.2</f>
        <v>0</v>
      </c>
      <c r="I77" s="18">
        <f>AVERAGE(I74:I76)*0.4</f>
        <v>0</v>
      </c>
      <c r="J77" s="18">
        <f>AVERAGE(J74:J76)*0.6</f>
        <v>0</v>
      </c>
      <c r="K77" s="18">
        <f>AVERAGE(K74:K76)*0.8</f>
        <v>0</v>
      </c>
      <c r="L77" s="18">
        <f>AVERAGE(L74:L76)*1</f>
        <v>1</v>
      </c>
      <c r="M77" s="19">
        <f>SUM(H77:L77)</f>
        <v>1</v>
      </c>
    </row>
    <row r="78" spans="1:13" ht="15" customHeight="1" thickTop="1" thickBot="1" x14ac:dyDescent="0.25">
      <c r="A78" s="20" t="s">
        <v>18</v>
      </c>
      <c r="B78" s="6" t="s">
        <v>7</v>
      </c>
      <c r="C78" s="6" t="s">
        <v>8</v>
      </c>
      <c r="D78" s="6" t="s">
        <v>9</v>
      </c>
      <c r="E78" s="6" t="s">
        <v>10</v>
      </c>
      <c r="F78" s="6"/>
      <c r="G78" s="7" t="s">
        <v>12</v>
      </c>
      <c r="H78" s="8" t="s">
        <v>7</v>
      </c>
      <c r="I78" s="8" t="s">
        <v>8</v>
      </c>
      <c r="J78" s="8" t="s">
        <v>9</v>
      </c>
      <c r="K78" s="8" t="s">
        <v>10</v>
      </c>
      <c r="L78" s="21" t="s">
        <v>11</v>
      </c>
      <c r="M78" s="7" t="s">
        <v>12</v>
      </c>
    </row>
    <row r="79" spans="1:13" ht="15" customHeight="1" thickTop="1" thickBot="1" x14ac:dyDescent="0.25">
      <c r="A79" s="10" t="s">
        <v>19</v>
      </c>
      <c r="B79" s="11"/>
      <c r="C79" s="11"/>
      <c r="D79" s="11"/>
      <c r="E79" s="11"/>
      <c r="F79" s="11">
        <v>16</v>
      </c>
      <c r="G79" s="12">
        <f>SUM(B79:F79)</f>
        <v>16</v>
      </c>
      <c r="H79" s="13">
        <f t="shared" ref="H79:L83" si="11">IFERROR(B79/$G$79,0)</f>
        <v>0</v>
      </c>
      <c r="I79" s="13">
        <f t="shared" si="11"/>
        <v>0</v>
      </c>
      <c r="J79" s="13">
        <f t="shared" si="11"/>
        <v>0</v>
      </c>
      <c r="K79" s="13">
        <f t="shared" si="11"/>
        <v>0</v>
      </c>
      <c r="L79" s="13">
        <f t="shared" si="11"/>
        <v>1</v>
      </c>
      <c r="M79" s="15" t="s">
        <v>14</v>
      </c>
    </row>
    <row r="80" spans="1:13" ht="15" customHeight="1" thickTop="1" thickBot="1" x14ac:dyDescent="0.25">
      <c r="A80" s="10" t="s">
        <v>20</v>
      </c>
      <c r="B80" s="11"/>
      <c r="C80" s="11"/>
      <c r="D80" s="11"/>
      <c r="E80" s="11"/>
      <c r="F80" s="11">
        <v>16</v>
      </c>
      <c r="G80" s="12">
        <f>SUM(B80:F80)</f>
        <v>16</v>
      </c>
      <c r="H80" s="13">
        <f t="shared" si="11"/>
        <v>0</v>
      </c>
      <c r="I80" s="13">
        <f t="shared" si="11"/>
        <v>0</v>
      </c>
      <c r="J80" s="13">
        <f t="shared" si="11"/>
        <v>0</v>
      </c>
      <c r="K80" s="13">
        <f t="shared" si="11"/>
        <v>0</v>
      </c>
      <c r="L80" s="13">
        <f t="shared" si="11"/>
        <v>1</v>
      </c>
      <c r="M80" s="15" t="s">
        <v>14</v>
      </c>
    </row>
    <row r="81" spans="1:13" ht="15" customHeight="1" thickTop="1" thickBot="1" x14ac:dyDescent="0.25">
      <c r="A81" s="10" t="s">
        <v>21</v>
      </c>
      <c r="B81" s="11"/>
      <c r="C81" s="11"/>
      <c r="D81" s="11"/>
      <c r="E81" s="11"/>
      <c r="F81" s="11">
        <v>16</v>
      </c>
      <c r="G81" s="12">
        <f>SUM(B81:F81)</f>
        <v>16</v>
      </c>
      <c r="H81" s="13">
        <f t="shared" si="11"/>
        <v>0</v>
      </c>
      <c r="I81" s="13">
        <f t="shared" si="11"/>
        <v>0</v>
      </c>
      <c r="J81" s="13">
        <f t="shared" si="11"/>
        <v>0</v>
      </c>
      <c r="K81" s="13">
        <f t="shared" si="11"/>
        <v>0</v>
      </c>
      <c r="L81" s="13">
        <f t="shared" si="11"/>
        <v>1</v>
      </c>
      <c r="M81" s="15" t="s">
        <v>14</v>
      </c>
    </row>
    <row r="82" spans="1:13" ht="15" customHeight="1" thickTop="1" thickBot="1" x14ac:dyDescent="0.25">
      <c r="A82" s="10" t="s">
        <v>22</v>
      </c>
      <c r="B82" s="11"/>
      <c r="C82" s="11"/>
      <c r="D82" s="11"/>
      <c r="E82" s="11"/>
      <c r="F82" s="11">
        <v>16</v>
      </c>
      <c r="G82" s="12">
        <f>SUM(B82:F82)</f>
        <v>16</v>
      </c>
      <c r="H82" s="13">
        <f t="shared" si="11"/>
        <v>0</v>
      </c>
      <c r="I82" s="13">
        <f t="shared" si="11"/>
        <v>0</v>
      </c>
      <c r="J82" s="13">
        <f t="shared" si="11"/>
        <v>0</v>
      </c>
      <c r="K82" s="13">
        <f t="shared" si="11"/>
        <v>0</v>
      </c>
      <c r="L82" s="13">
        <f t="shared" si="11"/>
        <v>1</v>
      </c>
      <c r="M82" s="15" t="s">
        <v>14</v>
      </c>
    </row>
    <row r="83" spans="1:13" ht="15" customHeight="1" thickTop="1" thickBot="1" x14ac:dyDescent="0.25">
      <c r="A83" s="10" t="s">
        <v>23</v>
      </c>
      <c r="B83" s="11"/>
      <c r="C83" s="11"/>
      <c r="D83" s="11"/>
      <c r="E83" s="11"/>
      <c r="F83" s="11">
        <v>16</v>
      </c>
      <c r="G83" s="12">
        <f>SUM(B83:F83)</f>
        <v>16</v>
      </c>
      <c r="H83" s="13">
        <f t="shared" si="11"/>
        <v>0</v>
      </c>
      <c r="I83" s="13">
        <f t="shared" si="11"/>
        <v>0</v>
      </c>
      <c r="J83" s="13">
        <f t="shared" si="11"/>
        <v>0</v>
      </c>
      <c r="K83" s="13">
        <f t="shared" si="11"/>
        <v>0</v>
      </c>
      <c r="L83" s="13">
        <f t="shared" si="11"/>
        <v>1</v>
      </c>
      <c r="M83" s="15"/>
    </row>
    <row r="84" spans="1:13" ht="15" customHeight="1" thickTop="1" thickBot="1" x14ac:dyDescent="0.25">
      <c r="A84" s="16" t="s">
        <v>24</v>
      </c>
      <c r="B84" s="17">
        <f>IFERROR(AVERAGE(B79:B83),0)</f>
        <v>0</v>
      </c>
      <c r="C84" s="17">
        <f>IFERROR(AVERAGE(C79:C83),0)</f>
        <v>0</v>
      </c>
      <c r="D84" s="17">
        <f>IFERROR(AVERAGE(D79:D83),0)</f>
        <v>0</v>
      </c>
      <c r="E84" s="17">
        <f>IFERROR(AVERAGE(E79:E83),0)</f>
        <v>0</v>
      </c>
      <c r="F84" s="17">
        <f>IFERROR(AVERAGE(F79:F83),0)</f>
        <v>16</v>
      </c>
      <c r="G84" s="17">
        <f>SUM(AVERAGE(G79:G83))</f>
        <v>16</v>
      </c>
      <c r="H84" s="19">
        <f>AVERAGE(H79:H83)*0.2</f>
        <v>0</v>
      </c>
      <c r="I84" s="19">
        <f>AVERAGE(I79:I83)*0.4</f>
        <v>0</v>
      </c>
      <c r="J84" s="19">
        <f>AVERAGE(J79:J83)*0.6</f>
        <v>0</v>
      </c>
      <c r="K84" s="19">
        <f>AVERAGE(K79:K83)*0.8</f>
        <v>0</v>
      </c>
      <c r="L84" s="22">
        <f>AVERAGE(L79:L83)*1</f>
        <v>1</v>
      </c>
      <c r="M84" s="19">
        <f>SUM(H84:L84)</f>
        <v>1</v>
      </c>
    </row>
    <row r="85" spans="1:13" ht="15" customHeight="1" thickTop="1" thickBot="1" x14ac:dyDescent="0.25">
      <c r="A85" s="20" t="s">
        <v>25</v>
      </c>
      <c r="B85" s="6" t="s">
        <v>7</v>
      </c>
      <c r="C85" s="6" t="s">
        <v>8</v>
      </c>
      <c r="D85" s="6" t="s">
        <v>9</v>
      </c>
      <c r="E85" s="6" t="s">
        <v>10</v>
      </c>
      <c r="F85" s="6" t="s">
        <v>11</v>
      </c>
      <c r="G85" s="7" t="s">
        <v>12</v>
      </c>
      <c r="H85" s="8" t="s">
        <v>7</v>
      </c>
      <c r="I85" s="8" t="s">
        <v>8</v>
      </c>
      <c r="J85" s="8" t="s">
        <v>9</v>
      </c>
      <c r="K85" s="8" t="s">
        <v>10</v>
      </c>
      <c r="L85" s="21" t="s">
        <v>11</v>
      </c>
      <c r="M85" s="7" t="s">
        <v>12</v>
      </c>
    </row>
    <row r="86" spans="1:13" ht="15" customHeight="1" thickTop="1" thickBot="1" x14ac:dyDescent="0.25">
      <c r="A86" s="10" t="s">
        <v>26</v>
      </c>
      <c r="B86" s="11"/>
      <c r="C86" s="11"/>
      <c r="D86" s="11"/>
      <c r="E86" s="11"/>
      <c r="F86" s="11">
        <v>16</v>
      </c>
      <c r="G86" s="12">
        <f>SUM(B86:F86)</f>
        <v>16</v>
      </c>
      <c r="H86" s="13">
        <f>IFERROR(B86/$G$86,0)</f>
        <v>0</v>
      </c>
      <c r="I86" s="13">
        <f t="shared" ref="I86:L88" si="12">IFERROR(C86/$G$86,0)</f>
        <v>0</v>
      </c>
      <c r="J86" s="13">
        <f t="shared" si="12"/>
        <v>0</v>
      </c>
      <c r="K86" s="13">
        <f t="shared" si="12"/>
        <v>0</v>
      </c>
      <c r="L86" s="13">
        <f t="shared" si="12"/>
        <v>1</v>
      </c>
      <c r="M86" s="15" t="s">
        <v>14</v>
      </c>
    </row>
    <row r="87" spans="1:13" ht="15" customHeight="1" thickTop="1" thickBot="1" x14ac:dyDescent="0.25">
      <c r="A87" s="10" t="s">
        <v>27</v>
      </c>
      <c r="B87" s="11"/>
      <c r="C87" s="11"/>
      <c r="D87" s="11"/>
      <c r="E87" s="11"/>
      <c r="F87" s="11">
        <v>16</v>
      </c>
      <c r="G87" s="12">
        <f>SUM(B87:F87)</f>
        <v>16</v>
      </c>
      <c r="H87" s="13">
        <f>IFERROR(B87/$G$86,0)</f>
        <v>0</v>
      </c>
      <c r="I87" s="13">
        <f t="shared" si="12"/>
        <v>0</v>
      </c>
      <c r="J87" s="13">
        <f t="shared" si="12"/>
        <v>0</v>
      </c>
      <c r="K87" s="13">
        <f t="shared" si="12"/>
        <v>0</v>
      </c>
      <c r="L87" s="13">
        <f t="shared" si="12"/>
        <v>1</v>
      </c>
      <c r="M87" s="15" t="s">
        <v>14</v>
      </c>
    </row>
    <row r="88" spans="1:13" ht="15" customHeight="1" thickTop="1" thickBot="1" x14ac:dyDescent="0.25">
      <c r="A88" s="10" t="s">
        <v>28</v>
      </c>
      <c r="B88" s="11"/>
      <c r="C88" s="11"/>
      <c r="D88" s="11"/>
      <c r="E88" s="11"/>
      <c r="F88" s="11">
        <v>16</v>
      </c>
      <c r="G88" s="12">
        <f>SUM(B88:F88)</f>
        <v>16</v>
      </c>
      <c r="H88" s="13">
        <f>IFERROR(B88/$G$86,0)</f>
        <v>0</v>
      </c>
      <c r="I88" s="13">
        <f t="shared" si="12"/>
        <v>0</v>
      </c>
      <c r="J88" s="13">
        <f t="shared" si="12"/>
        <v>0</v>
      </c>
      <c r="K88" s="13">
        <f t="shared" si="12"/>
        <v>0</v>
      </c>
      <c r="L88" s="13">
        <f t="shared" si="12"/>
        <v>1</v>
      </c>
      <c r="M88" s="15" t="s">
        <v>14</v>
      </c>
    </row>
    <row r="89" spans="1:13" ht="15" customHeight="1" thickTop="1" thickBot="1" x14ac:dyDescent="0.25">
      <c r="A89" s="16" t="s">
        <v>24</v>
      </c>
      <c r="B89" s="17">
        <f>IFERROR(AVERAGE(B86:B88),0)</f>
        <v>0</v>
      </c>
      <c r="C89" s="17">
        <f>IFERROR(AVERAGE(C86:C88),0)</f>
        <v>0</v>
      </c>
      <c r="D89" s="23">
        <f>IFERROR(AVERAGE(D86:D88),0)</f>
        <v>0</v>
      </c>
      <c r="E89" s="23">
        <f>IFERROR(AVERAGE(E86:E88),0)</f>
        <v>0</v>
      </c>
      <c r="F89" s="23">
        <f>IFERROR(AVERAGE(F86:F88),0)</f>
        <v>16</v>
      </c>
      <c r="G89" s="23">
        <f>SUM(AVERAGE(G86:G88))</f>
        <v>16</v>
      </c>
      <c r="H89" s="19">
        <f>AVERAGE(H86:H88)*0.2</f>
        <v>0</v>
      </c>
      <c r="I89" s="19">
        <f>AVERAGE(I86:I88)*0.4</f>
        <v>0</v>
      </c>
      <c r="J89" s="19">
        <f>AVERAGE(J86:J88)*0.6</f>
        <v>0</v>
      </c>
      <c r="K89" s="19">
        <f>AVERAGE(K86:K88)*0.8</f>
        <v>0</v>
      </c>
      <c r="L89" s="22">
        <f>AVERAGE(L86:L88)*1</f>
        <v>1</v>
      </c>
      <c r="M89" s="24">
        <f>SUM(H89:L89)</f>
        <v>1</v>
      </c>
    </row>
    <row r="90" spans="1:13" ht="15" customHeight="1" thickTop="1" thickBot="1" x14ac:dyDescent="0.25">
      <c r="A90" s="5" t="s">
        <v>29</v>
      </c>
      <c r="B90" s="6" t="s">
        <v>7</v>
      </c>
      <c r="C90" s="6" t="s">
        <v>8</v>
      </c>
      <c r="D90" s="6" t="s">
        <v>9</v>
      </c>
      <c r="E90" s="6" t="s">
        <v>10</v>
      </c>
      <c r="F90" s="6" t="s">
        <v>11</v>
      </c>
      <c r="G90" s="7" t="s">
        <v>12</v>
      </c>
      <c r="H90" s="8" t="s">
        <v>7</v>
      </c>
      <c r="I90" s="8" t="s">
        <v>8</v>
      </c>
      <c r="J90" s="8" t="s">
        <v>9</v>
      </c>
      <c r="K90" s="8" t="s">
        <v>10</v>
      </c>
      <c r="L90" s="21" t="s">
        <v>11</v>
      </c>
      <c r="M90" s="7" t="s">
        <v>12</v>
      </c>
    </row>
    <row r="91" spans="1:13" ht="15" customHeight="1" thickTop="1" thickBot="1" x14ac:dyDescent="0.25">
      <c r="A91" s="25" t="s">
        <v>30</v>
      </c>
      <c r="B91" s="26"/>
      <c r="C91" s="26"/>
      <c r="D91" s="26"/>
      <c r="E91" s="11"/>
      <c r="F91" s="11">
        <v>16</v>
      </c>
      <c r="G91" s="27">
        <f t="shared" ref="G91:G96" si="13">SUM(B91:F91)</f>
        <v>16</v>
      </c>
      <c r="H91" s="28">
        <f>IFERROR(B91/$G$91,0)</f>
        <v>0</v>
      </c>
      <c r="I91" s="28">
        <f t="shared" ref="I91:L94" si="14">IFERROR(C91/$G$91,0)</f>
        <v>0</v>
      </c>
      <c r="J91" s="28">
        <f t="shared" si="14"/>
        <v>0</v>
      </c>
      <c r="K91" s="28">
        <f t="shared" si="14"/>
        <v>0</v>
      </c>
      <c r="L91" s="28">
        <f t="shared" si="14"/>
        <v>1</v>
      </c>
      <c r="M91" s="15" t="s">
        <v>14</v>
      </c>
    </row>
    <row r="92" spans="1:13" ht="15" customHeight="1" thickTop="1" thickBot="1" x14ac:dyDescent="0.25">
      <c r="A92" s="25" t="s">
        <v>31</v>
      </c>
      <c r="B92" s="26"/>
      <c r="C92" s="26"/>
      <c r="D92" s="26"/>
      <c r="E92" s="11"/>
      <c r="F92" s="11">
        <v>16</v>
      </c>
      <c r="G92" s="27">
        <f t="shared" si="13"/>
        <v>16</v>
      </c>
      <c r="H92" s="28">
        <f>IFERROR(B92/$G$91,0)</f>
        <v>0</v>
      </c>
      <c r="I92" s="28">
        <f t="shared" si="14"/>
        <v>0</v>
      </c>
      <c r="J92" s="28">
        <f t="shared" si="14"/>
        <v>0</v>
      </c>
      <c r="K92" s="28">
        <f t="shared" si="14"/>
        <v>0</v>
      </c>
      <c r="L92" s="28">
        <f t="shared" si="14"/>
        <v>1</v>
      </c>
      <c r="M92" s="15" t="s">
        <v>14</v>
      </c>
    </row>
    <row r="93" spans="1:13" ht="15" customHeight="1" thickTop="1" thickBot="1" x14ac:dyDescent="0.25">
      <c r="A93" s="25" t="s">
        <v>32</v>
      </c>
      <c r="B93" s="26"/>
      <c r="C93" s="26"/>
      <c r="D93" s="26"/>
      <c r="E93" s="11"/>
      <c r="F93" s="11">
        <v>16</v>
      </c>
      <c r="G93" s="27">
        <f t="shared" si="13"/>
        <v>16</v>
      </c>
      <c r="H93" s="28">
        <f>IFERROR(B93/$G$91,0)</f>
        <v>0</v>
      </c>
      <c r="I93" s="28">
        <f t="shared" si="14"/>
        <v>0</v>
      </c>
      <c r="J93" s="28">
        <f t="shared" si="14"/>
        <v>0</v>
      </c>
      <c r="K93" s="28">
        <f t="shared" si="14"/>
        <v>0</v>
      </c>
      <c r="L93" s="28">
        <f t="shared" si="14"/>
        <v>1</v>
      </c>
      <c r="M93" s="15" t="s">
        <v>14</v>
      </c>
    </row>
    <row r="94" spans="1:13" ht="15" customHeight="1" thickTop="1" thickBot="1" x14ac:dyDescent="0.25">
      <c r="A94" s="25" t="s">
        <v>33</v>
      </c>
      <c r="B94" s="26"/>
      <c r="C94" s="26"/>
      <c r="D94" s="26"/>
      <c r="E94" s="11"/>
      <c r="F94" s="11">
        <v>16</v>
      </c>
      <c r="G94" s="27">
        <f t="shared" si="13"/>
        <v>16</v>
      </c>
      <c r="H94" s="28">
        <f>IFERROR(B94/$G$91,0)</f>
        <v>0</v>
      </c>
      <c r="I94" s="28">
        <f t="shared" si="14"/>
        <v>0</v>
      </c>
      <c r="J94" s="28">
        <f t="shared" si="14"/>
        <v>0</v>
      </c>
      <c r="K94" s="28">
        <f t="shared" si="14"/>
        <v>0</v>
      </c>
      <c r="L94" s="28">
        <f t="shared" si="14"/>
        <v>1</v>
      </c>
      <c r="M94" s="15" t="s">
        <v>14</v>
      </c>
    </row>
    <row r="95" spans="1:13" ht="15" customHeight="1" thickTop="1" thickBot="1" x14ac:dyDescent="0.25">
      <c r="A95" s="29" t="s">
        <v>24</v>
      </c>
      <c r="B95" s="30">
        <f>IFERROR(AVERAGE(B91:B94),0)</f>
        <v>0</v>
      </c>
      <c r="C95" s="30">
        <f>IFERROR(AVERAGE(C91:C94),0)</f>
        <v>0</v>
      </c>
      <c r="D95" s="30">
        <f>IFERROR(AVERAGE(D91:D94),0)</f>
        <v>0</v>
      </c>
      <c r="E95" s="30">
        <f>IFERROR(AVERAGE(E91:E94),0)</f>
        <v>0</v>
      </c>
      <c r="F95" s="30">
        <f>IFERROR(AVERAGE(F91:F94),0)</f>
        <v>16</v>
      </c>
      <c r="G95" s="30">
        <f>SUM(AVERAGE(G91:G94))</f>
        <v>16</v>
      </c>
      <c r="H95" s="24">
        <f>AVERAGE(H91:H94)*0.2</f>
        <v>0</v>
      </c>
      <c r="I95" s="24">
        <f>AVERAGE(I91:I94)*0.4</f>
        <v>0</v>
      </c>
      <c r="J95" s="24">
        <f>AVERAGE(J91:J94)*0.6</f>
        <v>0</v>
      </c>
      <c r="K95" s="24">
        <f>AVERAGE(K91:K94)*0.8</f>
        <v>0</v>
      </c>
      <c r="L95" s="31">
        <f>AVERAGE(L91:L94)*1</f>
        <v>1</v>
      </c>
      <c r="M95" s="24">
        <f>SUM(H95:L95)</f>
        <v>1</v>
      </c>
    </row>
    <row r="96" spans="1:13" ht="15" customHeight="1" thickTop="1" thickBot="1" x14ac:dyDescent="0.25">
      <c r="A96" s="32" t="s">
        <v>34</v>
      </c>
      <c r="B96" s="33"/>
      <c r="C96" s="33"/>
      <c r="D96" s="33"/>
      <c r="E96" s="33"/>
      <c r="F96" s="33"/>
      <c r="G96" s="34">
        <f t="shared" si="13"/>
        <v>0</v>
      </c>
      <c r="H96" s="35">
        <f>IFERROR(B96/$G$96,0)</f>
        <v>0</v>
      </c>
      <c r="I96" s="35">
        <f>IFERROR(C96/$G$96,0)</f>
        <v>0</v>
      </c>
      <c r="J96" s="35">
        <f>IFERROR(D96/$G$96,0)</f>
        <v>0</v>
      </c>
      <c r="K96" s="35">
        <f>IFERROR(E96/$G$96,0)</f>
        <v>0</v>
      </c>
      <c r="L96" s="35">
        <f>IFERROR(F96/$G$96,0)</f>
        <v>0</v>
      </c>
      <c r="M96" s="15" t="s">
        <v>14</v>
      </c>
    </row>
    <row r="97" spans="1:13" ht="15" customHeight="1" thickTop="1" thickBot="1" x14ac:dyDescent="0.25">
      <c r="A97" s="182" t="s">
        <v>35</v>
      </c>
      <c r="B97" s="183"/>
      <c r="C97" s="183"/>
      <c r="D97" s="183"/>
      <c r="E97" s="183"/>
      <c r="F97" s="184"/>
      <c r="G97" s="36">
        <v>16</v>
      </c>
      <c r="H97" s="24" t="s">
        <v>14</v>
      </c>
      <c r="I97" s="24" t="s">
        <v>14</v>
      </c>
      <c r="J97" s="24" t="s">
        <v>14</v>
      </c>
      <c r="K97" s="24" t="s">
        <v>14</v>
      </c>
      <c r="L97" s="24" t="s">
        <v>14</v>
      </c>
      <c r="M97" s="24">
        <f>(M77+M84+M89+M95)/4</f>
        <v>1</v>
      </c>
    </row>
    <row r="98" spans="1:13" ht="15" customHeight="1" thickTop="1" x14ac:dyDescent="0.2"/>
    <row r="99" spans="1:13" ht="15" customHeight="1" thickBot="1" x14ac:dyDescent="0.25"/>
    <row r="100" spans="1:13" ht="15" customHeight="1" thickTop="1" thickBot="1" x14ac:dyDescent="0.25">
      <c r="A100" s="2" t="s">
        <v>0</v>
      </c>
      <c r="B100" s="185" t="s">
        <v>38</v>
      </c>
      <c r="C100" s="186"/>
      <c r="D100" s="186"/>
      <c r="E100" s="186"/>
      <c r="F100" s="186"/>
      <c r="G100" s="187"/>
      <c r="H100" s="188"/>
      <c r="I100" s="189"/>
      <c r="J100" s="190"/>
      <c r="K100" s="3" t="s">
        <v>2</v>
      </c>
      <c r="L100" s="191">
        <v>45125</v>
      </c>
      <c r="M100" s="192"/>
    </row>
    <row r="101" spans="1:13" ht="15" customHeight="1" x14ac:dyDescent="0.2">
      <c r="A101" s="173" t="s">
        <v>3</v>
      </c>
      <c r="B101" s="174"/>
      <c r="C101" s="174"/>
      <c r="D101" s="174"/>
      <c r="E101" s="174"/>
      <c r="F101" s="174"/>
      <c r="G101" s="175"/>
      <c r="H101" s="173"/>
      <c r="I101" s="174"/>
      <c r="J101" s="174"/>
      <c r="K101" s="174"/>
      <c r="L101" s="174"/>
      <c r="M101" s="175"/>
    </row>
    <row r="102" spans="1:13" ht="15" customHeight="1" thickBot="1" x14ac:dyDescent="0.25">
      <c r="A102" s="176"/>
      <c r="B102" s="177"/>
      <c r="C102" s="177"/>
      <c r="D102" s="177"/>
      <c r="E102" s="177"/>
      <c r="F102" s="177"/>
      <c r="G102" s="178"/>
      <c r="H102" s="176"/>
      <c r="I102" s="177"/>
      <c r="J102" s="177"/>
      <c r="K102" s="177"/>
      <c r="L102" s="177"/>
      <c r="M102" s="178"/>
    </row>
    <row r="103" spans="1:13" ht="15" customHeight="1" thickBot="1" x14ac:dyDescent="0.25">
      <c r="A103" s="4" t="s">
        <v>4</v>
      </c>
      <c r="B103" s="179" t="s">
        <v>5</v>
      </c>
      <c r="C103" s="180"/>
      <c r="D103" s="180"/>
      <c r="E103" s="180"/>
      <c r="F103" s="180"/>
      <c r="G103" s="181"/>
      <c r="H103" s="179" t="s">
        <v>5</v>
      </c>
      <c r="I103" s="180"/>
      <c r="J103" s="180"/>
      <c r="K103" s="180"/>
      <c r="L103" s="180"/>
      <c r="M103" s="181"/>
    </row>
    <row r="104" spans="1:13" ht="15" customHeight="1" thickTop="1" thickBot="1" x14ac:dyDescent="0.25">
      <c r="A104" s="5" t="s">
        <v>6</v>
      </c>
      <c r="B104" s="6" t="s">
        <v>7</v>
      </c>
      <c r="C104" s="6" t="s">
        <v>8</v>
      </c>
      <c r="D104" s="6" t="s">
        <v>9</v>
      </c>
      <c r="E104" s="6" t="s">
        <v>10</v>
      </c>
      <c r="F104" s="6" t="s">
        <v>11</v>
      </c>
      <c r="G104" s="7" t="s">
        <v>12</v>
      </c>
      <c r="H104" s="8" t="s">
        <v>7</v>
      </c>
      <c r="I104" s="8" t="s">
        <v>8</v>
      </c>
      <c r="J104" s="8" t="s">
        <v>9</v>
      </c>
      <c r="K104" s="8" t="s">
        <v>10</v>
      </c>
      <c r="L104" s="8" t="s">
        <v>11</v>
      </c>
      <c r="M104" s="9" t="s">
        <v>12</v>
      </c>
    </row>
    <row r="105" spans="1:13" ht="15" customHeight="1" thickTop="1" thickBot="1" x14ac:dyDescent="0.25">
      <c r="A105" s="10" t="s">
        <v>13</v>
      </c>
      <c r="B105" s="11"/>
      <c r="C105" s="11"/>
      <c r="D105" s="11"/>
      <c r="E105" s="11"/>
      <c r="F105" s="11">
        <v>18</v>
      </c>
      <c r="G105" s="12">
        <f>SUM(B105:F105)</f>
        <v>18</v>
      </c>
      <c r="H105" s="13">
        <f>IFERROR(B105/$G$105,0)</f>
        <v>0</v>
      </c>
      <c r="I105" s="13">
        <f t="shared" ref="I105:L107" si="15">IFERROR(C105/$G$105,0)</f>
        <v>0</v>
      </c>
      <c r="J105" s="13">
        <f t="shared" si="15"/>
        <v>0</v>
      </c>
      <c r="K105" s="13">
        <f t="shared" si="15"/>
        <v>0</v>
      </c>
      <c r="L105" s="13">
        <f>IFERROR(F105/$G$105,0)</f>
        <v>1</v>
      </c>
      <c r="M105" s="14" t="s">
        <v>14</v>
      </c>
    </row>
    <row r="106" spans="1:13" ht="15" customHeight="1" thickTop="1" thickBot="1" x14ac:dyDescent="0.25">
      <c r="A106" s="10" t="s">
        <v>15</v>
      </c>
      <c r="B106" s="11"/>
      <c r="C106" s="11"/>
      <c r="D106" s="11"/>
      <c r="E106" s="11"/>
      <c r="F106" s="11">
        <v>18</v>
      </c>
      <c r="G106" s="12">
        <f>SUM(B106:F106)</f>
        <v>18</v>
      </c>
      <c r="H106" s="13">
        <f>IFERROR(B106/$G$105,0)</f>
        <v>0</v>
      </c>
      <c r="I106" s="13">
        <f t="shared" si="15"/>
        <v>0</v>
      </c>
      <c r="J106" s="13">
        <f t="shared" si="15"/>
        <v>0</v>
      </c>
      <c r="K106" s="13">
        <f t="shared" si="15"/>
        <v>0</v>
      </c>
      <c r="L106" s="13">
        <f t="shared" si="15"/>
        <v>1</v>
      </c>
      <c r="M106" s="15" t="s">
        <v>14</v>
      </c>
    </row>
    <row r="107" spans="1:13" ht="15" customHeight="1" thickTop="1" thickBot="1" x14ac:dyDescent="0.25">
      <c r="A107" s="10" t="s">
        <v>16</v>
      </c>
      <c r="B107" s="11"/>
      <c r="C107" s="11"/>
      <c r="D107" s="11"/>
      <c r="E107" s="11"/>
      <c r="F107" s="11">
        <v>18</v>
      </c>
      <c r="G107" s="12">
        <f>SUM(B107:F107)</f>
        <v>18</v>
      </c>
      <c r="H107" s="13">
        <f>IFERROR(B107/$G$105,0)</f>
        <v>0</v>
      </c>
      <c r="I107" s="13">
        <f t="shared" si="15"/>
        <v>0</v>
      </c>
      <c r="J107" s="13">
        <f t="shared" si="15"/>
        <v>0</v>
      </c>
      <c r="K107" s="13">
        <f t="shared" si="15"/>
        <v>0</v>
      </c>
      <c r="L107" s="13">
        <f t="shared" si="15"/>
        <v>1</v>
      </c>
      <c r="M107" s="15" t="s">
        <v>14</v>
      </c>
    </row>
    <row r="108" spans="1:13" ht="15" customHeight="1" thickTop="1" thickBot="1" x14ac:dyDescent="0.25">
      <c r="A108" s="16" t="s">
        <v>17</v>
      </c>
      <c r="B108" s="17">
        <f>IFERROR(AVERAGE(B105:B107),0)</f>
        <v>0</v>
      </c>
      <c r="C108" s="17">
        <f>IFERROR(AVERAGE(C105:C107),0)</f>
        <v>0</v>
      </c>
      <c r="D108" s="17">
        <f>IFERROR(AVERAGE(D105:D107),0)</f>
        <v>0</v>
      </c>
      <c r="E108" s="17">
        <f>IFERROR(AVERAGE(E105:E107),0)</f>
        <v>0</v>
      </c>
      <c r="F108" s="17">
        <f>IFERROR(AVERAGE(F105:F107),0)</f>
        <v>18</v>
      </c>
      <c r="G108" s="17">
        <f>SUM(AVERAGE(G105:G107))</f>
        <v>18</v>
      </c>
      <c r="H108" s="18">
        <f>AVERAGE(H105:H107)*0.2</f>
        <v>0</v>
      </c>
      <c r="I108" s="18">
        <f>AVERAGE(I105:I107)*0.4</f>
        <v>0</v>
      </c>
      <c r="J108" s="18">
        <f>AVERAGE(J105:J107)*0.6</f>
        <v>0</v>
      </c>
      <c r="K108" s="18">
        <f>AVERAGE(K105:K107)*0.8</f>
        <v>0</v>
      </c>
      <c r="L108" s="18">
        <f>AVERAGE(L105:L107)*1</f>
        <v>1</v>
      </c>
      <c r="M108" s="19">
        <f>SUM(H108:L108)</f>
        <v>1</v>
      </c>
    </row>
    <row r="109" spans="1:13" ht="15" customHeight="1" thickTop="1" thickBot="1" x14ac:dyDescent="0.25">
      <c r="A109" s="20" t="s">
        <v>18</v>
      </c>
      <c r="B109" s="6" t="s">
        <v>7</v>
      </c>
      <c r="C109" s="6" t="s">
        <v>8</v>
      </c>
      <c r="D109" s="6" t="s">
        <v>9</v>
      </c>
      <c r="E109" s="6" t="s">
        <v>10</v>
      </c>
      <c r="F109" s="6"/>
      <c r="G109" s="7" t="s">
        <v>12</v>
      </c>
      <c r="H109" s="8" t="s">
        <v>7</v>
      </c>
      <c r="I109" s="8" t="s">
        <v>8</v>
      </c>
      <c r="J109" s="8" t="s">
        <v>9</v>
      </c>
      <c r="K109" s="8" t="s">
        <v>10</v>
      </c>
      <c r="L109" s="21" t="s">
        <v>11</v>
      </c>
      <c r="M109" s="7" t="s">
        <v>12</v>
      </c>
    </row>
    <row r="110" spans="1:13" ht="15" customHeight="1" thickTop="1" thickBot="1" x14ac:dyDescent="0.25">
      <c r="A110" s="10" t="s">
        <v>19</v>
      </c>
      <c r="B110" s="11"/>
      <c r="C110" s="11"/>
      <c r="D110" s="11"/>
      <c r="E110" s="11"/>
      <c r="F110" s="11">
        <v>18</v>
      </c>
      <c r="G110" s="12">
        <f>SUM(B110:F110)</f>
        <v>18</v>
      </c>
      <c r="H110" s="13">
        <f t="shared" ref="H110:L114" si="16">IFERROR(B110/$G$110,0)</f>
        <v>0</v>
      </c>
      <c r="I110" s="13">
        <f t="shared" si="16"/>
        <v>0</v>
      </c>
      <c r="J110" s="13">
        <f t="shared" si="16"/>
        <v>0</v>
      </c>
      <c r="K110" s="13">
        <f t="shared" si="16"/>
        <v>0</v>
      </c>
      <c r="L110" s="13">
        <f t="shared" si="16"/>
        <v>1</v>
      </c>
      <c r="M110" s="15" t="s">
        <v>14</v>
      </c>
    </row>
    <row r="111" spans="1:13" ht="15" customHeight="1" thickTop="1" thickBot="1" x14ac:dyDescent="0.25">
      <c r="A111" s="10" t="s">
        <v>20</v>
      </c>
      <c r="B111" s="11"/>
      <c r="C111" s="11"/>
      <c r="D111" s="11"/>
      <c r="E111" s="11"/>
      <c r="F111" s="11">
        <v>18</v>
      </c>
      <c r="G111" s="12">
        <f>SUM(B111:F111)</f>
        <v>18</v>
      </c>
      <c r="H111" s="13">
        <f t="shared" si="16"/>
        <v>0</v>
      </c>
      <c r="I111" s="13">
        <f t="shared" si="16"/>
        <v>0</v>
      </c>
      <c r="J111" s="13">
        <f t="shared" si="16"/>
        <v>0</v>
      </c>
      <c r="K111" s="13">
        <f t="shared" si="16"/>
        <v>0</v>
      </c>
      <c r="L111" s="13">
        <f t="shared" si="16"/>
        <v>1</v>
      </c>
      <c r="M111" s="15" t="s">
        <v>14</v>
      </c>
    </row>
    <row r="112" spans="1:13" ht="15" customHeight="1" thickTop="1" thickBot="1" x14ac:dyDescent="0.25">
      <c r="A112" s="10" t="s">
        <v>21</v>
      </c>
      <c r="B112" s="11"/>
      <c r="C112" s="11"/>
      <c r="D112" s="11"/>
      <c r="E112" s="11"/>
      <c r="F112" s="11">
        <v>18</v>
      </c>
      <c r="G112" s="12">
        <f>SUM(B112:F112)</f>
        <v>18</v>
      </c>
      <c r="H112" s="13">
        <f t="shared" si="16"/>
        <v>0</v>
      </c>
      <c r="I112" s="13">
        <f t="shared" si="16"/>
        <v>0</v>
      </c>
      <c r="J112" s="13">
        <f t="shared" si="16"/>
        <v>0</v>
      </c>
      <c r="K112" s="13">
        <f t="shared" si="16"/>
        <v>0</v>
      </c>
      <c r="L112" s="13">
        <f t="shared" si="16"/>
        <v>1</v>
      </c>
      <c r="M112" s="15" t="s">
        <v>14</v>
      </c>
    </row>
    <row r="113" spans="1:13" ht="15" customHeight="1" thickTop="1" thickBot="1" x14ac:dyDescent="0.25">
      <c r="A113" s="10" t="s">
        <v>22</v>
      </c>
      <c r="B113" s="11"/>
      <c r="C113" s="11"/>
      <c r="D113" s="11"/>
      <c r="E113" s="11"/>
      <c r="F113" s="11">
        <v>18</v>
      </c>
      <c r="G113" s="12">
        <f>SUM(B113:F113)</f>
        <v>18</v>
      </c>
      <c r="H113" s="13">
        <f t="shared" si="16"/>
        <v>0</v>
      </c>
      <c r="I113" s="13">
        <f t="shared" si="16"/>
        <v>0</v>
      </c>
      <c r="J113" s="13">
        <f t="shared" si="16"/>
        <v>0</v>
      </c>
      <c r="K113" s="13">
        <f t="shared" si="16"/>
        <v>0</v>
      </c>
      <c r="L113" s="13">
        <f t="shared" si="16"/>
        <v>1</v>
      </c>
      <c r="M113" s="15" t="s">
        <v>14</v>
      </c>
    </row>
    <row r="114" spans="1:13" ht="15" customHeight="1" thickTop="1" thickBot="1" x14ac:dyDescent="0.25">
      <c r="A114" s="10" t="s">
        <v>23</v>
      </c>
      <c r="B114" s="11"/>
      <c r="C114" s="11"/>
      <c r="D114" s="11"/>
      <c r="E114" s="11"/>
      <c r="F114" s="11">
        <v>18</v>
      </c>
      <c r="G114" s="12">
        <f>SUM(B114:F114)</f>
        <v>18</v>
      </c>
      <c r="H114" s="13">
        <f t="shared" si="16"/>
        <v>0</v>
      </c>
      <c r="I114" s="13">
        <f t="shared" si="16"/>
        <v>0</v>
      </c>
      <c r="J114" s="13">
        <f t="shared" si="16"/>
        <v>0</v>
      </c>
      <c r="K114" s="13">
        <f t="shared" si="16"/>
        <v>0</v>
      </c>
      <c r="L114" s="13">
        <f t="shared" si="16"/>
        <v>1</v>
      </c>
      <c r="M114" s="15"/>
    </row>
    <row r="115" spans="1:13" ht="15" customHeight="1" thickTop="1" thickBot="1" x14ac:dyDescent="0.25">
      <c r="A115" s="16" t="s">
        <v>24</v>
      </c>
      <c r="B115" s="17">
        <f>IFERROR(AVERAGE(B110:B114),0)</f>
        <v>0</v>
      </c>
      <c r="C115" s="17">
        <f>IFERROR(AVERAGE(C110:C114),0)</f>
        <v>0</v>
      </c>
      <c r="D115" s="17">
        <f>IFERROR(AVERAGE(D110:D114),0)</f>
        <v>0</v>
      </c>
      <c r="E115" s="17">
        <f>IFERROR(AVERAGE(E110:E114),0)</f>
        <v>0</v>
      </c>
      <c r="F115" s="17">
        <f>IFERROR(AVERAGE(F110:F114),0)</f>
        <v>18</v>
      </c>
      <c r="G115" s="17">
        <f>SUM(AVERAGE(G110:G114))</f>
        <v>18</v>
      </c>
      <c r="H115" s="19">
        <f>AVERAGE(H110:H114)*0.2</f>
        <v>0</v>
      </c>
      <c r="I115" s="19">
        <f>AVERAGE(I110:I114)*0.4</f>
        <v>0</v>
      </c>
      <c r="J115" s="19">
        <f>AVERAGE(J110:J114)*0.6</f>
        <v>0</v>
      </c>
      <c r="K115" s="19">
        <f>AVERAGE(K110:K114)*0.8</f>
        <v>0</v>
      </c>
      <c r="L115" s="22">
        <f>AVERAGE(L110:L114)*1</f>
        <v>1</v>
      </c>
      <c r="M115" s="19">
        <f>SUM(H115:L115)</f>
        <v>1</v>
      </c>
    </row>
    <row r="116" spans="1:13" ht="15" customHeight="1" thickTop="1" thickBot="1" x14ac:dyDescent="0.25">
      <c r="A116" s="20" t="s">
        <v>25</v>
      </c>
      <c r="B116" s="6" t="s">
        <v>7</v>
      </c>
      <c r="C116" s="6" t="s">
        <v>8</v>
      </c>
      <c r="D116" s="6" t="s">
        <v>9</v>
      </c>
      <c r="E116" s="6" t="s">
        <v>10</v>
      </c>
      <c r="F116" s="6" t="s">
        <v>11</v>
      </c>
      <c r="G116" s="7" t="s">
        <v>12</v>
      </c>
      <c r="H116" s="8" t="s">
        <v>7</v>
      </c>
      <c r="I116" s="8" t="s">
        <v>8</v>
      </c>
      <c r="J116" s="8" t="s">
        <v>9</v>
      </c>
      <c r="K116" s="8" t="s">
        <v>10</v>
      </c>
      <c r="L116" s="21" t="s">
        <v>11</v>
      </c>
      <c r="M116" s="7" t="s">
        <v>12</v>
      </c>
    </row>
    <row r="117" spans="1:13" ht="15" customHeight="1" thickTop="1" thickBot="1" x14ac:dyDescent="0.25">
      <c r="A117" s="10" t="s">
        <v>26</v>
      </c>
      <c r="B117" s="11"/>
      <c r="C117" s="11"/>
      <c r="D117" s="11"/>
      <c r="E117" s="11"/>
      <c r="F117" s="11">
        <v>18</v>
      </c>
      <c r="G117" s="12">
        <f>SUM(B117:F117)</f>
        <v>18</v>
      </c>
      <c r="H117" s="13">
        <f>IFERROR(B117/$G$117,0)</f>
        <v>0</v>
      </c>
      <c r="I117" s="13">
        <f t="shared" ref="I117:L119" si="17">IFERROR(C117/$G$117,0)</f>
        <v>0</v>
      </c>
      <c r="J117" s="13">
        <f t="shared" si="17"/>
        <v>0</v>
      </c>
      <c r="K117" s="13">
        <f t="shared" si="17"/>
        <v>0</v>
      </c>
      <c r="L117" s="13">
        <f t="shared" si="17"/>
        <v>1</v>
      </c>
      <c r="M117" s="15" t="s">
        <v>14</v>
      </c>
    </row>
    <row r="118" spans="1:13" ht="15" customHeight="1" thickTop="1" thickBot="1" x14ac:dyDescent="0.25">
      <c r="A118" s="10" t="s">
        <v>27</v>
      </c>
      <c r="B118" s="11"/>
      <c r="C118" s="11"/>
      <c r="D118" s="11"/>
      <c r="E118" s="11"/>
      <c r="F118" s="11">
        <v>18</v>
      </c>
      <c r="G118" s="12">
        <f>SUM(B118:F118)</f>
        <v>18</v>
      </c>
      <c r="H118" s="13">
        <f>IFERROR(B118/$G$117,0)</f>
        <v>0</v>
      </c>
      <c r="I118" s="13">
        <f t="shared" si="17"/>
        <v>0</v>
      </c>
      <c r="J118" s="13">
        <f t="shared" si="17"/>
        <v>0</v>
      </c>
      <c r="K118" s="13">
        <f t="shared" si="17"/>
        <v>0</v>
      </c>
      <c r="L118" s="13">
        <f t="shared" si="17"/>
        <v>1</v>
      </c>
      <c r="M118" s="15" t="s">
        <v>14</v>
      </c>
    </row>
    <row r="119" spans="1:13" ht="15" customHeight="1" thickTop="1" thickBot="1" x14ac:dyDescent="0.25">
      <c r="A119" s="10" t="s">
        <v>28</v>
      </c>
      <c r="B119" s="11"/>
      <c r="C119" s="11"/>
      <c r="D119" s="11"/>
      <c r="E119" s="11"/>
      <c r="F119" s="11">
        <v>18</v>
      </c>
      <c r="G119" s="12">
        <f>SUM(B119:F119)</f>
        <v>18</v>
      </c>
      <c r="H119" s="13">
        <f>IFERROR(B119/$G$117,0)</f>
        <v>0</v>
      </c>
      <c r="I119" s="13">
        <f t="shared" si="17"/>
        <v>0</v>
      </c>
      <c r="J119" s="13">
        <f t="shared" si="17"/>
        <v>0</v>
      </c>
      <c r="K119" s="13">
        <f t="shared" si="17"/>
        <v>0</v>
      </c>
      <c r="L119" s="13">
        <f t="shared" si="17"/>
        <v>1</v>
      </c>
      <c r="M119" s="15" t="s">
        <v>14</v>
      </c>
    </row>
    <row r="120" spans="1:13" ht="15" customHeight="1" thickTop="1" thickBot="1" x14ac:dyDescent="0.25">
      <c r="A120" s="16" t="s">
        <v>24</v>
      </c>
      <c r="B120" s="17">
        <f>IFERROR(AVERAGE(B117:B119),0)</f>
        <v>0</v>
      </c>
      <c r="C120" s="17">
        <f>IFERROR(AVERAGE(C117:C119),0)</f>
        <v>0</v>
      </c>
      <c r="D120" s="23">
        <f>IFERROR(AVERAGE(D117:D119),0)</f>
        <v>0</v>
      </c>
      <c r="E120" s="23">
        <f>IFERROR(AVERAGE(E117:E119),0)</f>
        <v>0</v>
      </c>
      <c r="F120" s="23">
        <f>IFERROR(AVERAGE(F117:F119),0)</f>
        <v>18</v>
      </c>
      <c r="G120" s="23">
        <f>SUM(AVERAGE(G117:G119))</f>
        <v>18</v>
      </c>
      <c r="H120" s="19">
        <f>AVERAGE(H117:H119)*0.2</f>
        <v>0</v>
      </c>
      <c r="I120" s="19">
        <f>AVERAGE(I117:I119)*0.4</f>
        <v>0</v>
      </c>
      <c r="J120" s="19">
        <f>AVERAGE(J117:J119)*0.6</f>
        <v>0</v>
      </c>
      <c r="K120" s="19">
        <f>AVERAGE(K117:K119)*0.8</f>
        <v>0</v>
      </c>
      <c r="L120" s="22">
        <f>AVERAGE(L117:L119)*1</f>
        <v>1</v>
      </c>
      <c r="M120" s="24">
        <f>SUM(H120:L120)</f>
        <v>1</v>
      </c>
    </row>
    <row r="121" spans="1:13" ht="15" customHeight="1" thickTop="1" thickBot="1" x14ac:dyDescent="0.25">
      <c r="A121" s="5" t="s">
        <v>29</v>
      </c>
      <c r="B121" s="6" t="s">
        <v>7</v>
      </c>
      <c r="C121" s="6" t="s">
        <v>8</v>
      </c>
      <c r="D121" s="6" t="s">
        <v>9</v>
      </c>
      <c r="E121" s="6" t="s">
        <v>10</v>
      </c>
      <c r="F121" s="6" t="s">
        <v>11</v>
      </c>
      <c r="G121" s="7" t="s">
        <v>12</v>
      </c>
      <c r="H121" s="8" t="s">
        <v>7</v>
      </c>
      <c r="I121" s="8" t="s">
        <v>8</v>
      </c>
      <c r="J121" s="8" t="s">
        <v>9</v>
      </c>
      <c r="K121" s="8" t="s">
        <v>10</v>
      </c>
      <c r="L121" s="21" t="s">
        <v>11</v>
      </c>
      <c r="M121" s="7" t="s">
        <v>12</v>
      </c>
    </row>
    <row r="122" spans="1:13" ht="15" customHeight="1" thickTop="1" thickBot="1" x14ac:dyDescent="0.25">
      <c r="A122" s="25" t="s">
        <v>30</v>
      </c>
      <c r="B122" s="26"/>
      <c r="C122" s="26"/>
      <c r="D122" s="26"/>
      <c r="E122" s="11"/>
      <c r="F122" s="11">
        <v>18</v>
      </c>
      <c r="G122" s="27">
        <f t="shared" ref="G122:G127" si="18">SUM(B122:F122)</f>
        <v>18</v>
      </c>
      <c r="H122" s="28">
        <f>IFERROR(B122/$G$122,0)</f>
        <v>0</v>
      </c>
      <c r="I122" s="28">
        <f t="shared" ref="I122:L125" si="19">IFERROR(C122/$G$122,0)</f>
        <v>0</v>
      </c>
      <c r="J122" s="28">
        <f t="shared" si="19"/>
        <v>0</v>
      </c>
      <c r="K122" s="28">
        <f t="shared" si="19"/>
        <v>0</v>
      </c>
      <c r="L122" s="28">
        <f t="shared" si="19"/>
        <v>1</v>
      </c>
      <c r="M122" s="15" t="s">
        <v>14</v>
      </c>
    </row>
    <row r="123" spans="1:13" ht="15" customHeight="1" thickTop="1" thickBot="1" x14ac:dyDescent="0.25">
      <c r="A123" s="25" t="s">
        <v>31</v>
      </c>
      <c r="B123" s="26"/>
      <c r="C123" s="26"/>
      <c r="D123" s="26"/>
      <c r="E123" s="11"/>
      <c r="F123" s="11">
        <v>18</v>
      </c>
      <c r="G123" s="27">
        <f t="shared" si="18"/>
        <v>18</v>
      </c>
      <c r="H123" s="28">
        <f>IFERROR(B123/$G$122,0)</f>
        <v>0</v>
      </c>
      <c r="I123" s="28">
        <f t="shared" si="19"/>
        <v>0</v>
      </c>
      <c r="J123" s="28">
        <f t="shared" si="19"/>
        <v>0</v>
      </c>
      <c r="K123" s="28">
        <f t="shared" si="19"/>
        <v>0</v>
      </c>
      <c r="L123" s="28">
        <f t="shared" si="19"/>
        <v>1</v>
      </c>
      <c r="M123" s="15" t="s">
        <v>14</v>
      </c>
    </row>
    <row r="124" spans="1:13" ht="15" customHeight="1" thickTop="1" thickBot="1" x14ac:dyDescent="0.25">
      <c r="A124" s="25" t="s">
        <v>32</v>
      </c>
      <c r="B124" s="26"/>
      <c r="C124" s="26"/>
      <c r="D124" s="26"/>
      <c r="E124" s="11"/>
      <c r="F124" s="11">
        <v>18</v>
      </c>
      <c r="G124" s="27">
        <f t="shared" si="18"/>
        <v>18</v>
      </c>
      <c r="H124" s="28">
        <f>IFERROR(B124/$G$122,0)</f>
        <v>0</v>
      </c>
      <c r="I124" s="28">
        <f t="shared" si="19"/>
        <v>0</v>
      </c>
      <c r="J124" s="28">
        <f t="shared" si="19"/>
        <v>0</v>
      </c>
      <c r="K124" s="28">
        <f t="shared" si="19"/>
        <v>0</v>
      </c>
      <c r="L124" s="28">
        <f t="shared" si="19"/>
        <v>1</v>
      </c>
      <c r="M124" s="15" t="s">
        <v>14</v>
      </c>
    </row>
    <row r="125" spans="1:13" ht="15" customHeight="1" thickTop="1" thickBot="1" x14ac:dyDescent="0.25">
      <c r="A125" s="25" t="s">
        <v>33</v>
      </c>
      <c r="B125" s="26"/>
      <c r="C125" s="26"/>
      <c r="D125" s="26"/>
      <c r="E125" s="11"/>
      <c r="F125" s="11">
        <v>18</v>
      </c>
      <c r="G125" s="27">
        <f t="shared" si="18"/>
        <v>18</v>
      </c>
      <c r="H125" s="28">
        <f>IFERROR(B125/$G$122,0)</f>
        <v>0</v>
      </c>
      <c r="I125" s="28">
        <f t="shared" si="19"/>
        <v>0</v>
      </c>
      <c r="J125" s="28">
        <f t="shared" si="19"/>
        <v>0</v>
      </c>
      <c r="K125" s="28">
        <f t="shared" si="19"/>
        <v>0</v>
      </c>
      <c r="L125" s="28">
        <f t="shared" si="19"/>
        <v>1</v>
      </c>
      <c r="M125" s="15" t="s">
        <v>14</v>
      </c>
    </row>
    <row r="126" spans="1:13" ht="15" customHeight="1" thickTop="1" thickBot="1" x14ac:dyDescent="0.25">
      <c r="A126" s="29" t="s">
        <v>24</v>
      </c>
      <c r="B126" s="30">
        <f>IFERROR(AVERAGE(B122:B125),0)</f>
        <v>0</v>
      </c>
      <c r="C126" s="30">
        <f>IFERROR(AVERAGE(C122:C125),0)</f>
        <v>0</v>
      </c>
      <c r="D126" s="30">
        <f>IFERROR(AVERAGE(D122:D125),0)</f>
        <v>0</v>
      </c>
      <c r="E126" s="30">
        <f>IFERROR(AVERAGE(E122:E125),0)</f>
        <v>0</v>
      </c>
      <c r="F126" s="30">
        <f>IFERROR(AVERAGE(F122:F125),0)</f>
        <v>18</v>
      </c>
      <c r="G126" s="30">
        <f>SUM(AVERAGE(G122:G125))</f>
        <v>18</v>
      </c>
      <c r="H126" s="24">
        <f>AVERAGE(H122:H125)*0.2</f>
        <v>0</v>
      </c>
      <c r="I126" s="24">
        <f>AVERAGE(I122:I125)*0.4</f>
        <v>0</v>
      </c>
      <c r="J126" s="24">
        <f>AVERAGE(J122:J125)*0.6</f>
        <v>0</v>
      </c>
      <c r="K126" s="24">
        <f>AVERAGE(K122:K125)*0.8</f>
        <v>0</v>
      </c>
      <c r="L126" s="31">
        <f>AVERAGE(L122:L125)*1</f>
        <v>1</v>
      </c>
      <c r="M126" s="24">
        <f>SUM(H126:L126)</f>
        <v>1</v>
      </c>
    </row>
    <row r="127" spans="1:13" ht="15" customHeight="1" thickTop="1" thickBot="1" x14ac:dyDescent="0.25">
      <c r="A127" s="32" t="s">
        <v>34</v>
      </c>
      <c r="B127" s="33"/>
      <c r="C127" s="33"/>
      <c r="D127" s="33"/>
      <c r="E127" s="33"/>
      <c r="F127" s="33"/>
      <c r="G127" s="34">
        <f t="shared" si="18"/>
        <v>0</v>
      </c>
      <c r="H127" s="35">
        <f>IFERROR(B127/$G$127,0)</f>
        <v>0</v>
      </c>
      <c r="I127" s="35">
        <f>IFERROR(C127/$G$127,0)</f>
        <v>0</v>
      </c>
      <c r="J127" s="35">
        <f>IFERROR(D127/$G$127,0)</f>
        <v>0</v>
      </c>
      <c r="K127" s="35">
        <f>IFERROR(E127/$G$127,0)</f>
        <v>0</v>
      </c>
      <c r="L127" s="35">
        <f>IFERROR(F127/$G$127,0)</f>
        <v>0</v>
      </c>
      <c r="M127" s="15" t="s">
        <v>14</v>
      </c>
    </row>
    <row r="128" spans="1:13" ht="15" customHeight="1" thickTop="1" thickBot="1" x14ac:dyDescent="0.25">
      <c r="A128" s="182" t="s">
        <v>35</v>
      </c>
      <c r="B128" s="183"/>
      <c r="C128" s="183"/>
      <c r="D128" s="183"/>
      <c r="E128" s="183"/>
      <c r="F128" s="184"/>
      <c r="G128" s="36">
        <v>18</v>
      </c>
      <c r="H128" s="24" t="s">
        <v>14</v>
      </c>
      <c r="I128" s="24" t="s">
        <v>14</v>
      </c>
      <c r="J128" s="24" t="s">
        <v>14</v>
      </c>
      <c r="K128" s="24" t="s">
        <v>14</v>
      </c>
      <c r="L128" s="24" t="s">
        <v>14</v>
      </c>
      <c r="M128" s="24">
        <f>(M108+M115+M120+M126)/4</f>
        <v>1</v>
      </c>
    </row>
    <row r="129" spans="1:13" ht="15" customHeight="1" thickTop="1" x14ac:dyDescent="0.2"/>
    <row r="130" spans="1:13" ht="15" customHeight="1" thickBot="1" x14ac:dyDescent="0.25"/>
    <row r="131" spans="1:13" ht="15" customHeight="1" thickTop="1" thickBot="1" x14ac:dyDescent="0.25">
      <c r="A131" s="2" t="s">
        <v>0</v>
      </c>
      <c r="B131" s="185" t="s">
        <v>39</v>
      </c>
      <c r="C131" s="186"/>
      <c r="D131" s="186"/>
      <c r="E131" s="186"/>
      <c r="F131" s="186"/>
      <c r="G131" s="187"/>
      <c r="H131" s="188"/>
      <c r="I131" s="189"/>
      <c r="J131" s="190"/>
      <c r="K131" s="3" t="s">
        <v>2</v>
      </c>
      <c r="L131" s="191">
        <v>45141</v>
      </c>
      <c r="M131" s="192"/>
    </row>
    <row r="132" spans="1:13" ht="15" customHeight="1" x14ac:dyDescent="0.2">
      <c r="A132" s="173" t="s">
        <v>3</v>
      </c>
      <c r="B132" s="174"/>
      <c r="C132" s="174"/>
      <c r="D132" s="174"/>
      <c r="E132" s="174"/>
      <c r="F132" s="174"/>
      <c r="G132" s="175"/>
      <c r="H132" s="173"/>
      <c r="I132" s="174"/>
      <c r="J132" s="174"/>
      <c r="K132" s="174"/>
      <c r="L132" s="174"/>
      <c r="M132" s="175"/>
    </row>
    <row r="133" spans="1:13" ht="15" customHeight="1" thickBot="1" x14ac:dyDescent="0.25">
      <c r="A133" s="176"/>
      <c r="B133" s="177"/>
      <c r="C133" s="177"/>
      <c r="D133" s="177"/>
      <c r="E133" s="177"/>
      <c r="F133" s="177"/>
      <c r="G133" s="178"/>
      <c r="H133" s="176"/>
      <c r="I133" s="177"/>
      <c r="J133" s="177"/>
      <c r="K133" s="177"/>
      <c r="L133" s="177"/>
      <c r="M133" s="178"/>
    </row>
    <row r="134" spans="1:13" ht="15" customHeight="1" thickBot="1" x14ac:dyDescent="0.25">
      <c r="A134" s="4" t="s">
        <v>4</v>
      </c>
      <c r="B134" s="179" t="s">
        <v>5</v>
      </c>
      <c r="C134" s="180"/>
      <c r="D134" s="180"/>
      <c r="E134" s="180"/>
      <c r="F134" s="180"/>
      <c r="G134" s="181"/>
      <c r="H134" s="179" t="s">
        <v>5</v>
      </c>
      <c r="I134" s="180"/>
      <c r="J134" s="180"/>
      <c r="K134" s="180"/>
      <c r="L134" s="180"/>
      <c r="M134" s="181"/>
    </row>
    <row r="135" spans="1:13" ht="15" customHeight="1" thickTop="1" thickBot="1" x14ac:dyDescent="0.25">
      <c r="A135" s="5" t="s">
        <v>6</v>
      </c>
      <c r="B135" s="6" t="s">
        <v>7</v>
      </c>
      <c r="C135" s="6" t="s">
        <v>8</v>
      </c>
      <c r="D135" s="6" t="s">
        <v>9</v>
      </c>
      <c r="E135" s="6" t="s">
        <v>10</v>
      </c>
      <c r="F135" s="6" t="s">
        <v>11</v>
      </c>
      <c r="G135" s="7" t="s">
        <v>12</v>
      </c>
      <c r="H135" s="8" t="s">
        <v>7</v>
      </c>
      <c r="I135" s="8" t="s">
        <v>8</v>
      </c>
      <c r="J135" s="8" t="s">
        <v>9</v>
      </c>
      <c r="K135" s="8" t="s">
        <v>10</v>
      </c>
      <c r="L135" s="8" t="s">
        <v>11</v>
      </c>
      <c r="M135" s="9" t="s">
        <v>12</v>
      </c>
    </row>
    <row r="136" spans="1:13" ht="15" customHeight="1" thickTop="1" thickBot="1" x14ac:dyDescent="0.25">
      <c r="A136" s="10" t="s">
        <v>13</v>
      </c>
      <c r="B136" s="11"/>
      <c r="C136" s="11"/>
      <c r="D136" s="11"/>
      <c r="E136" s="11"/>
      <c r="F136" s="11">
        <v>18</v>
      </c>
      <c r="G136" s="12">
        <f>SUM(B136:F136)</f>
        <v>18</v>
      </c>
      <c r="H136" s="13">
        <f>IFERROR(B136/$G$136,0)</f>
        <v>0</v>
      </c>
      <c r="I136" s="13">
        <f t="shared" ref="I136:L138" si="20">IFERROR(C136/$G$136,0)</f>
        <v>0</v>
      </c>
      <c r="J136" s="13">
        <f t="shared" si="20"/>
        <v>0</v>
      </c>
      <c r="K136" s="13">
        <f t="shared" si="20"/>
        <v>0</v>
      </c>
      <c r="L136" s="13">
        <f>IFERROR(F136/$G$136,0)</f>
        <v>1</v>
      </c>
      <c r="M136" s="14" t="s">
        <v>14</v>
      </c>
    </row>
    <row r="137" spans="1:13" ht="15" customHeight="1" thickTop="1" thickBot="1" x14ac:dyDescent="0.25">
      <c r="A137" s="10" t="s">
        <v>15</v>
      </c>
      <c r="B137" s="11"/>
      <c r="C137" s="11"/>
      <c r="D137" s="11"/>
      <c r="E137" s="11"/>
      <c r="F137" s="11">
        <v>18</v>
      </c>
      <c r="G137" s="12">
        <f>SUM(B137:F137)</f>
        <v>18</v>
      </c>
      <c r="H137" s="13">
        <f>IFERROR(B137/$G$136,0)</f>
        <v>0</v>
      </c>
      <c r="I137" s="13">
        <f t="shared" si="20"/>
        <v>0</v>
      </c>
      <c r="J137" s="13">
        <f t="shared" si="20"/>
        <v>0</v>
      </c>
      <c r="K137" s="13">
        <f t="shared" si="20"/>
        <v>0</v>
      </c>
      <c r="L137" s="13">
        <f t="shared" si="20"/>
        <v>1</v>
      </c>
      <c r="M137" s="15" t="s">
        <v>14</v>
      </c>
    </row>
    <row r="138" spans="1:13" ht="15" customHeight="1" thickTop="1" thickBot="1" x14ac:dyDescent="0.25">
      <c r="A138" s="10" t="s">
        <v>16</v>
      </c>
      <c r="B138" s="11"/>
      <c r="C138" s="11"/>
      <c r="D138" s="11"/>
      <c r="E138" s="11"/>
      <c r="F138" s="11">
        <v>18</v>
      </c>
      <c r="G138" s="12">
        <f>SUM(B138:F138)</f>
        <v>18</v>
      </c>
      <c r="H138" s="13">
        <f>IFERROR(B138/$G$136,0)</f>
        <v>0</v>
      </c>
      <c r="I138" s="13">
        <f t="shared" si="20"/>
        <v>0</v>
      </c>
      <c r="J138" s="13">
        <f t="shared" si="20"/>
        <v>0</v>
      </c>
      <c r="K138" s="13">
        <f t="shared" si="20"/>
        <v>0</v>
      </c>
      <c r="L138" s="13">
        <f t="shared" si="20"/>
        <v>1</v>
      </c>
      <c r="M138" s="15" t="s">
        <v>14</v>
      </c>
    </row>
    <row r="139" spans="1:13" ht="15" customHeight="1" thickTop="1" thickBot="1" x14ac:dyDescent="0.25">
      <c r="A139" s="16" t="s">
        <v>17</v>
      </c>
      <c r="B139" s="17">
        <f>IFERROR(AVERAGE(B136:B138),0)</f>
        <v>0</v>
      </c>
      <c r="C139" s="17">
        <f>IFERROR(AVERAGE(C136:C138),0)</f>
        <v>0</v>
      </c>
      <c r="D139" s="17">
        <f>IFERROR(AVERAGE(D136:D138),0)</f>
        <v>0</v>
      </c>
      <c r="E139" s="17">
        <f>IFERROR(AVERAGE(E136:E138),0)</f>
        <v>0</v>
      </c>
      <c r="F139" s="17">
        <f>IFERROR(AVERAGE(F136:F138),0)</f>
        <v>18</v>
      </c>
      <c r="G139" s="17">
        <f>SUM(AVERAGE(G136:G138))</f>
        <v>18</v>
      </c>
      <c r="H139" s="18">
        <f>AVERAGE(H136:H138)*0.2</f>
        <v>0</v>
      </c>
      <c r="I139" s="18">
        <f>AVERAGE(I136:I138)*0.4</f>
        <v>0</v>
      </c>
      <c r="J139" s="18">
        <f>AVERAGE(J136:J138)*0.6</f>
        <v>0</v>
      </c>
      <c r="K139" s="18">
        <f>AVERAGE(K136:K138)*0.8</f>
        <v>0</v>
      </c>
      <c r="L139" s="18">
        <f>AVERAGE(L136:L138)*1</f>
        <v>1</v>
      </c>
      <c r="M139" s="19">
        <f>SUM(H139:L139)</f>
        <v>1</v>
      </c>
    </row>
    <row r="140" spans="1:13" ht="15" customHeight="1" thickTop="1" thickBot="1" x14ac:dyDescent="0.25">
      <c r="A140" s="20" t="s">
        <v>18</v>
      </c>
      <c r="B140" s="6" t="s">
        <v>7</v>
      </c>
      <c r="C140" s="6" t="s">
        <v>8</v>
      </c>
      <c r="D140" s="6" t="s">
        <v>9</v>
      </c>
      <c r="E140" s="6" t="s">
        <v>10</v>
      </c>
      <c r="F140" s="6" t="s">
        <v>11</v>
      </c>
      <c r="G140" s="7" t="s">
        <v>12</v>
      </c>
      <c r="H140" s="8" t="s">
        <v>7</v>
      </c>
      <c r="I140" s="8" t="s">
        <v>8</v>
      </c>
      <c r="J140" s="8" t="s">
        <v>9</v>
      </c>
      <c r="K140" s="8" t="s">
        <v>10</v>
      </c>
      <c r="L140" s="21" t="s">
        <v>11</v>
      </c>
      <c r="M140" s="7" t="s">
        <v>12</v>
      </c>
    </row>
    <row r="141" spans="1:13" ht="15" customHeight="1" thickTop="1" thickBot="1" x14ac:dyDescent="0.25">
      <c r="A141" s="10" t="s">
        <v>19</v>
      </c>
      <c r="B141" s="11"/>
      <c r="C141" s="11"/>
      <c r="D141" s="11"/>
      <c r="E141" s="11"/>
      <c r="F141" s="11">
        <v>18</v>
      </c>
      <c r="G141" s="12">
        <f>SUM(B141:F141)</f>
        <v>18</v>
      </c>
      <c r="H141" s="13">
        <f t="shared" ref="H141:L145" si="21">IFERROR(B141/$G$141,0)</f>
        <v>0</v>
      </c>
      <c r="I141" s="13">
        <f t="shared" si="21"/>
        <v>0</v>
      </c>
      <c r="J141" s="13">
        <f t="shared" si="21"/>
        <v>0</v>
      </c>
      <c r="K141" s="13">
        <f t="shared" si="21"/>
        <v>0</v>
      </c>
      <c r="L141" s="13">
        <f t="shared" si="21"/>
        <v>1</v>
      </c>
      <c r="M141" s="15" t="s">
        <v>14</v>
      </c>
    </row>
    <row r="142" spans="1:13" ht="15" customHeight="1" thickTop="1" thickBot="1" x14ac:dyDescent="0.25">
      <c r="A142" s="10" t="s">
        <v>20</v>
      </c>
      <c r="B142" s="11"/>
      <c r="C142" s="11"/>
      <c r="D142" s="11"/>
      <c r="E142" s="11"/>
      <c r="F142" s="11">
        <v>18</v>
      </c>
      <c r="G142" s="12">
        <f>SUM(B142:F142)</f>
        <v>18</v>
      </c>
      <c r="H142" s="13">
        <f t="shared" si="21"/>
        <v>0</v>
      </c>
      <c r="I142" s="13">
        <f t="shared" si="21"/>
        <v>0</v>
      </c>
      <c r="J142" s="13">
        <f t="shared" si="21"/>
        <v>0</v>
      </c>
      <c r="K142" s="13">
        <f t="shared" si="21"/>
        <v>0</v>
      </c>
      <c r="L142" s="13">
        <f t="shared" si="21"/>
        <v>1</v>
      </c>
      <c r="M142" s="15" t="s">
        <v>14</v>
      </c>
    </row>
    <row r="143" spans="1:13" ht="15" customHeight="1" thickTop="1" thickBot="1" x14ac:dyDescent="0.25">
      <c r="A143" s="10" t="s">
        <v>21</v>
      </c>
      <c r="B143" s="11"/>
      <c r="C143" s="11"/>
      <c r="D143" s="11"/>
      <c r="E143" s="11"/>
      <c r="F143" s="11">
        <v>18</v>
      </c>
      <c r="G143" s="12">
        <f>SUM(B143:F143)</f>
        <v>18</v>
      </c>
      <c r="H143" s="13">
        <f t="shared" si="21"/>
        <v>0</v>
      </c>
      <c r="I143" s="13">
        <f t="shared" si="21"/>
        <v>0</v>
      </c>
      <c r="J143" s="13">
        <f t="shared" si="21"/>
        <v>0</v>
      </c>
      <c r="K143" s="13">
        <f t="shared" si="21"/>
        <v>0</v>
      </c>
      <c r="L143" s="13">
        <f t="shared" si="21"/>
        <v>1</v>
      </c>
      <c r="M143" s="15" t="s">
        <v>14</v>
      </c>
    </row>
    <row r="144" spans="1:13" ht="15" customHeight="1" thickTop="1" thickBot="1" x14ac:dyDescent="0.25">
      <c r="A144" s="10" t="s">
        <v>22</v>
      </c>
      <c r="B144" s="11"/>
      <c r="C144" s="11"/>
      <c r="D144" s="11"/>
      <c r="E144" s="11"/>
      <c r="F144" s="11">
        <v>18</v>
      </c>
      <c r="G144" s="12">
        <f>SUM(B144:F144)</f>
        <v>18</v>
      </c>
      <c r="H144" s="13">
        <f t="shared" si="21"/>
        <v>0</v>
      </c>
      <c r="I144" s="13">
        <f t="shared" si="21"/>
        <v>0</v>
      </c>
      <c r="J144" s="13">
        <f t="shared" si="21"/>
        <v>0</v>
      </c>
      <c r="K144" s="13">
        <f t="shared" si="21"/>
        <v>0</v>
      </c>
      <c r="L144" s="13">
        <f t="shared" si="21"/>
        <v>1</v>
      </c>
      <c r="M144" s="15" t="s">
        <v>14</v>
      </c>
    </row>
    <row r="145" spans="1:13" ht="15" customHeight="1" thickTop="1" thickBot="1" x14ac:dyDescent="0.25">
      <c r="A145" s="10" t="s">
        <v>23</v>
      </c>
      <c r="B145" s="11"/>
      <c r="C145" s="11"/>
      <c r="D145" s="11"/>
      <c r="E145" s="11"/>
      <c r="F145" s="11">
        <v>18</v>
      </c>
      <c r="G145" s="12">
        <f>SUM(B145:F145)</f>
        <v>18</v>
      </c>
      <c r="H145" s="13">
        <f t="shared" si="21"/>
        <v>0</v>
      </c>
      <c r="I145" s="13">
        <f t="shared" si="21"/>
        <v>0</v>
      </c>
      <c r="J145" s="13">
        <f t="shared" si="21"/>
        <v>0</v>
      </c>
      <c r="K145" s="13">
        <f t="shared" si="21"/>
        <v>0</v>
      </c>
      <c r="L145" s="13">
        <f t="shared" si="21"/>
        <v>1</v>
      </c>
      <c r="M145" s="15"/>
    </row>
    <row r="146" spans="1:13" ht="15" customHeight="1" thickTop="1" thickBot="1" x14ac:dyDescent="0.25">
      <c r="A146" s="16" t="s">
        <v>24</v>
      </c>
      <c r="B146" s="17">
        <f>IFERROR(AVERAGE(B141:B145),0)</f>
        <v>0</v>
      </c>
      <c r="C146" s="17">
        <f>IFERROR(AVERAGE(C141:C145),0)</f>
        <v>0</v>
      </c>
      <c r="D146" s="17">
        <f>IFERROR(AVERAGE(D141:D145),0)</f>
        <v>0</v>
      </c>
      <c r="E146" s="17">
        <f>IFERROR(AVERAGE(E141:E145),0)</f>
        <v>0</v>
      </c>
      <c r="F146" s="17">
        <f>IFERROR(AVERAGE(F141:F145),0)</f>
        <v>18</v>
      </c>
      <c r="G146" s="17">
        <f>SUM(AVERAGE(G141:G145))</f>
        <v>18</v>
      </c>
      <c r="H146" s="19">
        <f>AVERAGE(H141:H145)*0.2</f>
        <v>0</v>
      </c>
      <c r="I146" s="19">
        <f>AVERAGE(I141:I145)*0.4</f>
        <v>0</v>
      </c>
      <c r="J146" s="19">
        <f>AVERAGE(J141:J145)*0.6</f>
        <v>0</v>
      </c>
      <c r="K146" s="19">
        <f>AVERAGE(K141:K145)*0.8</f>
        <v>0</v>
      </c>
      <c r="L146" s="22">
        <f>AVERAGE(L141:L145)*1</f>
        <v>1</v>
      </c>
      <c r="M146" s="19">
        <f>SUM(H146:L146)</f>
        <v>1</v>
      </c>
    </row>
    <row r="147" spans="1:13" ht="15" customHeight="1" thickTop="1" thickBot="1" x14ac:dyDescent="0.25">
      <c r="A147" s="20" t="s">
        <v>25</v>
      </c>
      <c r="B147" s="6" t="s">
        <v>7</v>
      </c>
      <c r="C147" s="6" t="s">
        <v>8</v>
      </c>
      <c r="D147" s="6" t="s">
        <v>9</v>
      </c>
      <c r="E147" s="6" t="s">
        <v>10</v>
      </c>
      <c r="F147" s="6" t="s">
        <v>11</v>
      </c>
      <c r="G147" s="7" t="s">
        <v>12</v>
      </c>
      <c r="H147" s="8" t="s">
        <v>7</v>
      </c>
      <c r="I147" s="8" t="s">
        <v>8</v>
      </c>
      <c r="J147" s="8" t="s">
        <v>9</v>
      </c>
      <c r="K147" s="8" t="s">
        <v>10</v>
      </c>
      <c r="L147" s="21" t="s">
        <v>11</v>
      </c>
      <c r="M147" s="7" t="s">
        <v>12</v>
      </c>
    </row>
    <row r="148" spans="1:13" ht="15" customHeight="1" thickTop="1" thickBot="1" x14ac:dyDescent="0.25">
      <c r="A148" s="10" t="s">
        <v>26</v>
      </c>
      <c r="B148" s="11"/>
      <c r="C148" s="11"/>
      <c r="D148" s="11"/>
      <c r="E148" s="11"/>
      <c r="F148" s="11">
        <v>18</v>
      </c>
      <c r="G148" s="12">
        <f>SUM(B148:F148)</f>
        <v>18</v>
      </c>
      <c r="H148" s="13">
        <f>IFERROR(B148/$G$148,0)</f>
        <v>0</v>
      </c>
      <c r="I148" s="13">
        <f t="shared" ref="I148:L150" si="22">IFERROR(C148/$G$148,0)</f>
        <v>0</v>
      </c>
      <c r="J148" s="13">
        <f t="shared" si="22"/>
        <v>0</v>
      </c>
      <c r="K148" s="13">
        <f t="shared" si="22"/>
        <v>0</v>
      </c>
      <c r="L148" s="13">
        <f t="shared" si="22"/>
        <v>1</v>
      </c>
      <c r="M148" s="15" t="s">
        <v>14</v>
      </c>
    </row>
    <row r="149" spans="1:13" ht="15" customHeight="1" thickTop="1" thickBot="1" x14ac:dyDescent="0.25">
      <c r="A149" s="10" t="s">
        <v>27</v>
      </c>
      <c r="B149" s="11"/>
      <c r="C149" s="11"/>
      <c r="D149" s="11"/>
      <c r="E149" s="11"/>
      <c r="F149" s="11">
        <v>18</v>
      </c>
      <c r="G149" s="12">
        <f>SUM(B149:F149)</f>
        <v>18</v>
      </c>
      <c r="H149" s="13">
        <f>IFERROR(B149/$G$148,0)</f>
        <v>0</v>
      </c>
      <c r="I149" s="13">
        <f t="shared" si="22"/>
        <v>0</v>
      </c>
      <c r="J149" s="13">
        <f t="shared" si="22"/>
        <v>0</v>
      </c>
      <c r="K149" s="13">
        <f t="shared" si="22"/>
        <v>0</v>
      </c>
      <c r="L149" s="13">
        <f t="shared" si="22"/>
        <v>1</v>
      </c>
      <c r="M149" s="15" t="s">
        <v>14</v>
      </c>
    </row>
    <row r="150" spans="1:13" ht="15" customHeight="1" thickTop="1" thickBot="1" x14ac:dyDescent="0.25">
      <c r="A150" s="10" t="s">
        <v>28</v>
      </c>
      <c r="B150" s="11"/>
      <c r="C150" s="11"/>
      <c r="D150" s="11"/>
      <c r="E150" s="11"/>
      <c r="F150" s="11">
        <v>18</v>
      </c>
      <c r="G150" s="12">
        <f>SUM(B150:F150)</f>
        <v>18</v>
      </c>
      <c r="H150" s="13">
        <f>IFERROR(B150/$G$148,0)</f>
        <v>0</v>
      </c>
      <c r="I150" s="13">
        <f t="shared" si="22"/>
        <v>0</v>
      </c>
      <c r="J150" s="13">
        <f t="shared" si="22"/>
        <v>0</v>
      </c>
      <c r="K150" s="13">
        <f t="shared" si="22"/>
        <v>0</v>
      </c>
      <c r="L150" s="13">
        <f t="shared" si="22"/>
        <v>1</v>
      </c>
      <c r="M150" s="15" t="s">
        <v>14</v>
      </c>
    </row>
    <row r="151" spans="1:13" ht="15" customHeight="1" thickTop="1" thickBot="1" x14ac:dyDescent="0.25">
      <c r="A151" s="16" t="s">
        <v>24</v>
      </c>
      <c r="B151" s="17">
        <f>IFERROR(AVERAGE(B148:B150),0)</f>
        <v>0</v>
      </c>
      <c r="C151" s="17">
        <f>IFERROR(AVERAGE(C148:C150),0)</f>
        <v>0</v>
      </c>
      <c r="D151" s="23">
        <f>IFERROR(AVERAGE(D148:D150),0)</f>
        <v>0</v>
      </c>
      <c r="E151" s="23">
        <f>IFERROR(AVERAGE(E148:E150),0)</f>
        <v>0</v>
      </c>
      <c r="F151" s="23">
        <f>IFERROR(AVERAGE(F148:F150),0)</f>
        <v>18</v>
      </c>
      <c r="G151" s="23">
        <f>SUM(AVERAGE(G148:G150))</f>
        <v>18</v>
      </c>
      <c r="H151" s="19">
        <f>AVERAGE(H148:H150)*0.2</f>
        <v>0</v>
      </c>
      <c r="I151" s="19">
        <f>AVERAGE(I148:I150)*0.4</f>
        <v>0</v>
      </c>
      <c r="J151" s="19">
        <f>AVERAGE(J148:J150)*0.6</f>
        <v>0</v>
      </c>
      <c r="K151" s="19">
        <f>AVERAGE(K148:K150)*0.8</f>
        <v>0</v>
      </c>
      <c r="L151" s="22">
        <f>AVERAGE(L148:L150)*1</f>
        <v>1</v>
      </c>
      <c r="M151" s="24">
        <f>SUM(H151:L151)</f>
        <v>1</v>
      </c>
    </row>
    <row r="152" spans="1:13" ht="15" customHeight="1" thickTop="1" thickBot="1" x14ac:dyDescent="0.25">
      <c r="A152" s="5" t="s">
        <v>29</v>
      </c>
      <c r="B152" s="6" t="s">
        <v>7</v>
      </c>
      <c r="C152" s="6" t="s">
        <v>8</v>
      </c>
      <c r="D152" s="6" t="s">
        <v>9</v>
      </c>
      <c r="E152" s="6" t="s">
        <v>10</v>
      </c>
      <c r="F152" s="6" t="s">
        <v>11</v>
      </c>
      <c r="G152" s="7" t="s">
        <v>12</v>
      </c>
      <c r="H152" s="8" t="s">
        <v>7</v>
      </c>
      <c r="I152" s="8" t="s">
        <v>8</v>
      </c>
      <c r="J152" s="8" t="s">
        <v>9</v>
      </c>
      <c r="K152" s="8" t="s">
        <v>10</v>
      </c>
      <c r="L152" s="21" t="s">
        <v>11</v>
      </c>
      <c r="M152" s="7" t="s">
        <v>12</v>
      </c>
    </row>
    <row r="153" spans="1:13" ht="15" customHeight="1" thickTop="1" thickBot="1" x14ac:dyDescent="0.25">
      <c r="A153" s="25" t="s">
        <v>30</v>
      </c>
      <c r="B153" s="26"/>
      <c r="C153" s="26"/>
      <c r="D153" s="26"/>
      <c r="E153" s="11"/>
      <c r="F153" s="11">
        <v>18</v>
      </c>
      <c r="G153" s="27">
        <f t="shared" ref="G153:G158" si="23">SUM(B153:F153)</f>
        <v>18</v>
      </c>
      <c r="H153" s="28">
        <f>IFERROR(B153/$G$153,0)</f>
        <v>0</v>
      </c>
      <c r="I153" s="28">
        <f t="shared" ref="I153:L156" si="24">IFERROR(C153/$G$153,0)</f>
        <v>0</v>
      </c>
      <c r="J153" s="28">
        <f t="shared" si="24"/>
        <v>0</v>
      </c>
      <c r="K153" s="28">
        <f t="shared" si="24"/>
        <v>0</v>
      </c>
      <c r="L153" s="28">
        <f t="shared" si="24"/>
        <v>1</v>
      </c>
      <c r="M153" s="15" t="s">
        <v>14</v>
      </c>
    </row>
    <row r="154" spans="1:13" ht="15" customHeight="1" thickTop="1" thickBot="1" x14ac:dyDescent="0.25">
      <c r="A154" s="25" t="s">
        <v>31</v>
      </c>
      <c r="B154" s="26"/>
      <c r="C154" s="26"/>
      <c r="D154" s="26"/>
      <c r="E154" s="11"/>
      <c r="F154" s="11">
        <v>18</v>
      </c>
      <c r="G154" s="27">
        <f t="shared" si="23"/>
        <v>18</v>
      </c>
      <c r="H154" s="28">
        <f>IFERROR(B154/$G$153,0)</f>
        <v>0</v>
      </c>
      <c r="I154" s="28">
        <f t="shared" si="24"/>
        <v>0</v>
      </c>
      <c r="J154" s="28">
        <f t="shared" si="24"/>
        <v>0</v>
      </c>
      <c r="K154" s="28">
        <f t="shared" si="24"/>
        <v>0</v>
      </c>
      <c r="L154" s="28">
        <f t="shared" si="24"/>
        <v>1</v>
      </c>
      <c r="M154" s="15" t="s">
        <v>14</v>
      </c>
    </row>
    <row r="155" spans="1:13" ht="15" customHeight="1" thickTop="1" thickBot="1" x14ac:dyDescent="0.25">
      <c r="A155" s="25" t="s">
        <v>32</v>
      </c>
      <c r="B155" s="26"/>
      <c r="C155" s="26"/>
      <c r="D155" s="26"/>
      <c r="E155" s="11"/>
      <c r="F155" s="11">
        <v>18</v>
      </c>
      <c r="G155" s="27">
        <f t="shared" si="23"/>
        <v>18</v>
      </c>
      <c r="H155" s="28">
        <f>IFERROR(B155/$G$153,0)</f>
        <v>0</v>
      </c>
      <c r="I155" s="28">
        <f t="shared" si="24"/>
        <v>0</v>
      </c>
      <c r="J155" s="28">
        <f t="shared" si="24"/>
        <v>0</v>
      </c>
      <c r="K155" s="28">
        <f t="shared" si="24"/>
        <v>0</v>
      </c>
      <c r="L155" s="28">
        <f t="shared" si="24"/>
        <v>1</v>
      </c>
      <c r="M155" s="15" t="s">
        <v>14</v>
      </c>
    </row>
    <row r="156" spans="1:13" ht="15" customHeight="1" thickTop="1" thickBot="1" x14ac:dyDescent="0.25">
      <c r="A156" s="25" t="s">
        <v>33</v>
      </c>
      <c r="B156" s="26"/>
      <c r="C156" s="26"/>
      <c r="D156" s="26"/>
      <c r="E156" s="11"/>
      <c r="F156" s="11">
        <v>18</v>
      </c>
      <c r="G156" s="27">
        <f t="shared" si="23"/>
        <v>18</v>
      </c>
      <c r="H156" s="28">
        <f>IFERROR(B156/$G$153,0)</f>
        <v>0</v>
      </c>
      <c r="I156" s="28">
        <f t="shared" si="24"/>
        <v>0</v>
      </c>
      <c r="J156" s="28">
        <f t="shared" si="24"/>
        <v>0</v>
      </c>
      <c r="K156" s="28">
        <f t="shared" si="24"/>
        <v>0</v>
      </c>
      <c r="L156" s="28">
        <f t="shared" si="24"/>
        <v>1</v>
      </c>
      <c r="M156" s="15" t="s">
        <v>14</v>
      </c>
    </row>
    <row r="157" spans="1:13" ht="15" customHeight="1" thickTop="1" thickBot="1" x14ac:dyDescent="0.25">
      <c r="A157" s="29" t="s">
        <v>24</v>
      </c>
      <c r="B157" s="30">
        <f>IFERROR(AVERAGE(B153:B156),0)</f>
        <v>0</v>
      </c>
      <c r="C157" s="30">
        <f>IFERROR(AVERAGE(C153:C156),0)</f>
        <v>0</v>
      </c>
      <c r="D157" s="30">
        <f>IFERROR(AVERAGE(D153:D156),0)</f>
        <v>0</v>
      </c>
      <c r="E157" s="30">
        <f>IFERROR(AVERAGE(E153:E156),0)</f>
        <v>0</v>
      </c>
      <c r="F157" s="30">
        <f>IFERROR(AVERAGE(F153:F156),0)</f>
        <v>18</v>
      </c>
      <c r="G157" s="30">
        <f>SUM(AVERAGE(G153:G156))</f>
        <v>18</v>
      </c>
      <c r="H157" s="24">
        <f>AVERAGE(H153:H156)*0.2</f>
        <v>0</v>
      </c>
      <c r="I157" s="24">
        <f>AVERAGE(I153:I156)*0.4</f>
        <v>0</v>
      </c>
      <c r="J157" s="24">
        <f>AVERAGE(J153:J156)*0.6</f>
        <v>0</v>
      </c>
      <c r="K157" s="24">
        <f>AVERAGE(K153:K156)*0.8</f>
        <v>0</v>
      </c>
      <c r="L157" s="31">
        <f>AVERAGE(L153:L156)*1</f>
        <v>1</v>
      </c>
      <c r="M157" s="24">
        <f>SUM(H157:L157)</f>
        <v>1</v>
      </c>
    </row>
    <row r="158" spans="1:13" ht="15" customHeight="1" thickTop="1" thickBot="1" x14ac:dyDescent="0.25">
      <c r="A158" s="32" t="s">
        <v>34</v>
      </c>
      <c r="B158" s="33"/>
      <c r="C158" s="33"/>
      <c r="D158" s="33"/>
      <c r="E158" s="33"/>
      <c r="F158" s="33"/>
      <c r="G158" s="34">
        <f t="shared" si="23"/>
        <v>0</v>
      </c>
      <c r="H158" s="35">
        <f>IFERROR(B158/$G$158,0)</f>
        <v>0</v>
      </c>
      <c r="I158" s="35">
        <f>IFERROR(C158/$G$158,0)</f>
        <v>0</v>
      </c>
      <c r="J158" s="35">
        <f>IFERROR(D158/$G$158,0)</f>
        <v>0</v>
      </c>
      <c r="K158" s="35">
        <f>IFERROR(E158/$G$158,0)</f>
        <v>0</v>
      </c>
      <c r="L158" s="35">
        <f>IFERROR(F158/$G$158,0)</f>
        <v>0</v>
      </c>
      <c r="M158" s="15" t="s">
        <v>14</v>
      </c>
    </row>
    <row r="159" spans="1:13" ht="15" customHeight="1" thickTop="1" thickBot="1" x14ac:dyDescent="0.25">
      <c r="A159" s="182" t="s">
        <v>35</v>
      </c>
      <c r="B159" s="183"/>
      <c r="C159" s="183"/>
      <c r="D159" s="183"/>
      <c r="E159" s="183"/>
      <c r="F159" s="184"/>
      <c r="G159" s="36">
        <v>18</v>
      </c>
      <c r="H159" s="24" t="s">
        <v>14</v>
      </c>
      <c r="I159" s="24" t="s">
        <v>14</v>
      </c>
      <c r="J159" s="24" t="s">
        <v>14</v>
      </c>
      <c r="K159" s="24" t="s">
        <v>14</v>
      </c>
      <c r="L159" s="24" t="s">
        <v>14</v>
      </c>
      <c r="M159" s="24">
        <f>(M139+M146+M151+M157)/4</f>
        <v>1</v>
      </c>
    </row>
    <row r="160" spans="1:13" ht="15" customHeight="1" thickTop="1" x14ac:dyDescent="0.2"/>
    <row r="161" spans="1:13" ht="15" customHeight="1" thickBot="1" x14ac:dyDescent="0.25"/>
    <row r="162" spans="1:13" ht="15" customHeight="1" thickTop="1" thickBot="1" x14ac:dyDescent="0.25">
      <c r="A162" s="2" t="s">
        <v>0</v>
      </c>
      <c r="B162" s="185" t="s">
        <v>40</v>
      </c>
      <c r="C162" s="186"/>
      <c r="D162" s="186"/>
      <c r="E162" s="186"/>
      <c r="F162" s="186"/>
      <c r="G162" s="187"/>
      <c r="H162" s="188"/>
      <c r="I162" s="189"/>
      <c r="J162" s="190"/>
      <c r="K162" s="3" t="s">
        <v>2</v>
      </c>
      <c r="L162" s="191">
        <v>45160</v>
      </c>
      <c r="M162" s="192"/>
    </row>
    <row r="163" spans="1:13" ht="15" customHeight="1" x14ac:dyDescent="0.2">
      <c r="A163" s="173" t="s">
        <v>3</v>
      </c>
      <c r="B163" s="174"/>
      <c r="C163" s="174"/>
      <c r="D163" s="174"/>
      <c r="E163" s="174"/>
      <c r="F163" s="174"/>
      <c r="G163" s="175"/>
      <c r="H163" s="173"/>
      <c r="I163" s="174"/>
      <c r="J163" s="174"/>
      <c r="K163" s="174"/>
      <c r="L163" s="174"/>
      <c r="M163" s="175"/>
    </row>
    <row r="164" spans="1:13" ht="15" customHeight="1" thickBot="1" x14ac:dyDescent="0.25">
      <c r="A164" s="176"/>
      <c r="B164" s="177"/>
      <c r="C164" s="177"/>
      <c r="D164" s="177"/>
      <c r="E164" s="177"/>
      <c r="F164" s="177"/>
      <c r="G164" s="178"/>
      <c r="H164" s="176"/>
      <c r="I164" s="177"/>
      <c r="J164" s="177"/>
      <c r="K164" s="177"/>
      <c r="L164" s="177"/>
      <c r="M164" s="178"/>
    </row>
    <row r="165" spans="1:13" ht="15" customHeight="1" thickBot="1" x14ac:dyDescent="0.25">
      <c r="A165" s="4" t="s">
        <v>4</v>
      </c>
      <c r="B165" s="179" t="s">
        <v>5</v>
      </c>
      <c r="C165" s="180"/>
      <c r="D165" s="180"/>
      <c r="E165" s="180"/>
      <c r="F165" s="180"/>
      <c r="G165" s="181"/>
      <c r="H165" s="179" t="s">
        <v>5</v>
      </c>
      <c r="I165" s="180"/>
      <c r="J165" s="180"/>
      <c r="K165" s="180"/>
      <c r="L165" s="180"/>
      <c r="M165" s="181"/>
    </row>
    <row r="166" spans="1:13" ht="15" customHeight="1" thickTop="1" thickBot="1" x14ac:dyDescent="0.25">
      <c r="A166" s="5" t="s">
        <v>6</v>
      </c>
      <c r="B166" s="6" t="s">
        <v>7</v>
      </c>
      <c r="C166" s="6" t="s">
        <v>8</v>
      </c>
      <c r="D166" s="6" t="s">
        <v>9</v>
      </c>
      <c r="E166" s="6" t="s">
        <v>10</v>
      </c>
      <c r="F166" s="6" t="s">
        <v>11</v>
      </c>
      <c r="G166" s="7" t="s">
        <v>12</v>
      </c>
      <c r="H166" s="8" t="s">
        <v>7</v>
      </c>
      <c r="I166" s="8" t="s">
        <v>8</v>
      </c>
      <c r="J166" s="8" t="s">
        <v>9</v>
      </c>
      <c r="K166" s="8" t="s">
        <v>10</v>
      </c>
      <c r="L166" s="8" t="s">
        <v>11</v>
      </c>
      <c r="M166" s="9" t="s">
        <v>12</v>
      </c>
    </row>
    <row r="167" spans="1:13" ht="15" customHeight="1" thickTop="1" thickBot="1" x14ac:dyDescent="0.25">
      <c r="A167" s="10" t="s">
        <v>13</v>
      </c>
      <c r="B167" s="11"/>
      <c r="C167" s="11"/>
      <c r="D167" s="11"/>
      <c r="E167" s="11"/>
      <c r="F167" s="11">
        <v>22</v>
      </c>
      <c r="G167" s="12">
        <f>SUM(B167:F167)</f>
        <v>22</v>
      </c>
      <c r="H167" s="13">
        <f>IFERROR(B167/$G$167,0)</f>
        <v>0</v>
      </c>
      <c r="I167" s="13">
        <f t="shared" ref="I167:L169" si="25">IFERROR(C167/$G$167,0)</f>
        <v>0</v>
      </c>
      <c r="J167" s="13">
        <f t="shared" si="25"/>
        <v>0</v>
      </c>
      <c r="K167" s="13">
        <f t="shared" si="25"/>
        <v>0</v>
      </c>
      <c r="L167" s="13">
        <f>IFERROR(F167/$G$167,0)</f>
        <v>1</v>
      </c>
      <c r="M167" s="14" t="s">
        <v>14</v>
      </c>
    </row>
    <row r="168" spans="1:13" ht="15" customHeight="1" thickTop="1" thickBot="1" x14ac:dyDescent="0.25">
      <c r="A168" s="10" t="s">
        <v>15</v>
      </c>
      <c r="B168" s="11"/>
      <c r="C168" s="11"/>
      <c r="D168" s="11"/>
      <c r="E168" s="11"/>
      <c r="F168" s="11">
        <v>22</v>
      </c>
      <c r="G168" s="12">
        <f>SUM(B168:F168)</f>
        <v>22</v>
      </c>
      <c r="H168" s="13">
        <f>IFERROR(B168/$G$167,0)</f>
        <v>0</v>
      </c>
      <c r="I168" s="13">
        <f t="shared" si="25"/>
        <v>0</v>
      </c>
      <c r="J168" s="13">
        <f t="shared" si="25"/>
        <v>0</v>
      </c>
      <c r="K168" s="13">
        <f t="shared" si="25"/>
        <v>0</v>
      </c>
      <c r="L168" s="13">
        <f t="shared" si="25"/>
        <v>1</v>
      </c>
      <c r="M168" s="15" t="s">
        <v>14</v>
      </c>
    </row>
    <row r="169" spans="1:13" ht="15" customHeight="1" thickTop="1" thickBot="1" x14ac:dyDescent="0.25">
      <c r="A169" s="10" t="s">
        <v>16</v>
      </c>
      <c r="B169" s="11"/>
      <c r="C169" s="11"/>
      <c r="D169" s="11"/>
      <c r="E169" s="11"/>
      <c r="F169" s="11">
        <v>22</v>
      </c>
      <c r="G169" s="12">
        <f>SUM(B169:F169)</f>
        <v>22</v>
      </c>
      <c r="H169" s="13">
        <f>IFERROR(B169/$G$167,0)</f>
        <v>0</v>
      </c>
      <c r="I169" s="13">
        <f t="shared" si="25"/>
        <v>0</v>
      </c>
      <c r="J169" s="13">
        <f t="shared" si="25"/>
        <v>0</v>
      </c>
      <c r="K169" s="13">
        <f t="shared" si="25"/>
        <v>0</v>
      </c>
      <c r="L169" s="13">
        <f t="shared" si="25"/>
        <v>1</v>
      </c>
      <c r="M169" s="15" t="s">
        <v>14</v>
      </c>
    </row>
    <row r="170" spans="1:13" ht="15" customHeight="1" thickTop="1" thickBot="1" x14ac:dyDescent="0.25">
      <c r="A170" s="16" t="s">
        <v>17</v>
      </c>
      <c r="B170" s="17">
        <f>IFERROR(AVERAGE(B167:B169),0)</f>
        <v>0</v>
      </c>
      <c r="C170" s="17">
        <f>IFERROR(AVERAGE(C167:C169),0)</f>
        <v>0</v>
      </c>
      <c r="D170" s="17">
        <f>IFERROR(AVERAGE(D167:D169),0)</f>
        <v>0</v>
      </c>
      <c r="E170" s="17">
        <f>IFERROR(AVERAGE(E167:E169),0)</f>
        <v>0</v>
      </c>
      <c r="F170" s="17">
        <f>IFERROR(AVERAGE(F167:F169),0)</f>
        <v>22</v>
      </c>
      <c r="G170" s="17">
        <f>SUM(AVERAGE(G167:G169))</f>
        <v>22</v>
      </c>
      <c r="H170" s="18">
        <f>AVERAGE(H167:H169)*0.2</f>
        <v>0</v>
      </c>
      <c r="I170" s="18">
        <f>AVERAGE(I167:I169)*0.4</f>
        <v>0</v>
      </c>
      <c r="J170" s="18">
        <f>AVERAGE(J167:J169)*0.6</f>
        <v>0</v>
      </c>
      <c r="K170" s="18">
        <f>AVERAGE(K167:K169)*0.8</f>
        <v>0</v>
      </c>
      <c r="L170" s="18">
        <f>AVERAGE(L167:L169)*1</f>
        <v>1</v>
      </c>
      <c r="M170" s="19">
        <f>SUM(H170:L170)</f>
        <v>1</v>
      </c>
    </row>
    <row r="171" spans="1:13" ht="15" customHeight="1" thickTop="1" thickBot="1" x14ac:dyDescent="0.25">
      <c r="A171" s="20" t="s">
        <v>18</v>
      </c>
      <c r="B171" s="6" t="s">
        <v>7</v>
      </c>
      <c r="C171" s="6" t="s">
        <v>8</v>
      </c>
      <c r="D171" s="6" t="s">
        <v>9</v>
      </c>
      <c r="E171" s="6" t="s">
        <v>10</v>
      </c>
      <c r="F171" s="6" t="s">
        <v>11</v>
      </c>
      <c r="G171" s="7" t="s">
        <v>12</v>
      </c>
      <c r="H171" s="8" t="s">
        <v>7</v>
      </c>
      <c r="I171" s="8" t="s">
        <v>8</v>
      </c>
      <c r="J171" s="8" t="s">
        <v>9</v>
      </c>
      <c r="K171" s="8" t="s">
        <v>10</v>
      </c>
      <c r="L171" s="21" t="s">
        <v>11</v>
      </c>
      <c r="M171" s="7" t="s">
        <v>12</v>
      </c>
    </row>
    <row r="172" spans="1:13" ht="15" customHeight="1" thickTop="1" thickBot="1" x14ac:dyDescent="0.25">
      <c r="A172" s="10" t="s">
        <v>19</v>
      </c>
      <c r="B172" s="11"/>
      <c r="C172" s="11"/>
      <c r="D172" s="11"/>
      <c r="E172" s="11"/>
      <c r="F172" s="11">
        <v>22</v>
      </c>
      <c r="G172" s="12">
        <f>SUM(B172:F172)</f>
        <v>22</v>
      </c>
      <c r="H172" s="13">
        <f t="shared" ref="H172:L176" si="26">IFERROR(B172/$G$172,0)</f>
        <v>0</v>
      </c>
      <c r="I172" s="13">
        <f t="shared" si="26"/>
        <v>0</v>
      </c>
      <c r="J172" s="13">
        <f t="shared" si="26"/>
        <v>0</v>
      </c>
      <c r="K172" s="13">
        <f t="shared" si="26"/>
        <v>0</v>
      </c>
      <c r="L172" s="13">
        <f t="shared" si="26"/>
        <v>1</v>
      </c>
      <c r="M172" s="15" t="s">
        <v>14</v>
      </c>
    </row>
    <row r="173" spans="1:13" ht="15" customHeight="1" thickTop="1" thickBot="1" x14ac:dyDescent="0.25">
      <c r="A173" s="10" t="s">
        <v>20</v>
      </c>
      <c r="B173" s="11"/>
      <c r="C173" s="11"/>
      <c r="D173" s="11"/>
      <c r="E173" s="11"/>
      <c r="F173" s="11">
        <v>22</v>
      </c>
      <c r="G173" s="12">
        <f>SUM(B173:F173)</f>
        <v>22</v>
      </c>
      <c r="H173" s="13">
        <f t="shared" si="26"/>
        <v>0</v>
      </c>
      <c r="I173" s="13">
        <f t="shared" si="26"/>
        <v>0</v>
      </c>
      <c r="J173" s="13">
        <f t="shared" si="26"/>
        <v>0</v>
      </c>
      <c r="K173" s="13">
        <f t="shared" si="26"/>
        <v>0</v>
      </c>
      <c r="L173" s="13">
        <f t="shared" si="26"/>
        <v>1</v>
      </c>
      <c r="M173" s="15" t="s">
        <v>14</v>
      </c>
    </row>
    <row r="174" spans="1:13" ht="15" customHeight="1" thickTop="1" thickBot="1" x14ac:dyDescent="0.25">
      <c r="A174" s="10" t="s">
        <v>21</v>
      </c>
      <c r="B174" s="11"/>
      <c r="C174" s="11"/>
      <c r="D174" s="11"/>
      <c r="E174" s="11"/>
      <c r="F174" s="11">
        <v>22</v>
      </c>
      <c r="G174" s="12">
        <f>SUM(B174:F174)</f>
        <v>22</v>
      </c>
      <c r="H174" s="13">
        <f t="shared" si="26"/>
        <v>0</v>
      </c>
      <c r="I174" s="13">
        <f t="shared" si="26"/>
        <v>0</v>
      </c>
      <c r="J174" s="13">
        <f t="shared" si="26"/>
        <v>0</v>
      </c>
      <c r="K174" s="13">
        <f t="shared" si="26"/>
        <v>0</v>
      </c>
      <c r="L174" s="13">
        <f t="shared" si="26"/>
        <v>1</v>
      </c>
      <c r="M174" s="15" t="s">
        <v>14</v>
      </c>
    </row>
    <row r="175" spans="1:13" ht="15" customHeight="1" thickTop="1" thickBot="1" x14ac:dyDescent="0.25">
      <c r="A175" s="10" t="s">
        <v>22</v>
      </c>
      <c r="B175" s="11"/>
      <c r="C175" s="11"/>
      <c r="D175" s="11"/>
      <c r="E175" s="11"/>
      <c r="F175" s="11">
        <v>22</v>
      </c>
      <c r="G175" s="12">
        <f>SUM(B175:F175)</f>
        <v>22</v>
      </c>
      <c r="H175" s="13">
        <f t="shared" si="26"/>
        <v>0</v>
      </c>
      <c r="I175" s="13">
        <f t="shared" si="26"/>
        <v>0</v>
      </c>
      <c r="J175" s="13">
        <f t="shared" si="26"/>
        <v>0</v>
      </c>
      <c r="K175" s="13">
        <f t="shared" si="26"/>
        <v>0</v>
      </c>
      <c r="L175" s="13">
        <f t="shared" si="26"/>
        <v>1</v>
      </c>
      <c r="M175" s="15" t="s">
        <v>14</v>
      </c>
    </row>
    <row r="176" spans="1:13" ht="15" customHeight="1" thickTop="1" thickBot="1" x14ac:dyDescent="0.25">
      <c r="A176" s="10" t="s">
        <v>23</v>
      </c>
      <c r="B176" s="11"/>
      <c r="C176" s="11"/>
      <c r="D176" s="11"/>
      <c r="E176" s="11"/>
      <c r="F176" s="11">
        <v>22</v>
      </c>
      <c r="G176" s="12">
        <f>SUM(B176:F176)</f>
        <v>22</v>
      </c>
      <c r="H176" s="13">
        <f t="shared" si="26"/>
        <v>0</v>
      </c>
      <c r="I176" s="13">
        <f t="shared" si="26"/>
        <v>0</v>
      </c>
      <c r="J176" s="13">
        <f t="shared" si="26"/>
        <v>0</v>
      </c>
      <c r="K176" s="13">
        <f t="shared" si="26"/>
        <v>0</v>
      </c>
      <c r="L176" s="13">
        <f t="shared" si="26"/>
        <v>1</v>
      </c>
      <c r="M176" s="15"/>
    </row>
    <row r="177" spans="1:13" ht="15" customHeight="1" thickTop="1" thickBot="1" x14ac:dyDescent="0.25">
      <c r="A177" s="16" t="s">
        <v>24</v>
      </c>
      <c r="B177" s="17">
        <f>IFERROR(AVERAGE(B172:B176),0)</f>
        <v>0</v>
      </c>
      <c r="C177" s="17">
        <f>IFERROR(AVERAGE(C172:C176),0)</f>
        <v>0</v>
      </c>
      <c r="D177" s="17">
        <f>IFERROR(AVERAGE(D172:D176),0)</f>
        <v>0</v>
      </c>
      <c r="E177" s="17">
        <f>IFERROR(AVERAGE(E172:E176),0)</f>
        <v>0</v>
      </c>
      <c r="F177" s="17">
        <f>IFERROR(AVERAGE(F172:F176),0)</f>
        <v>22</v>
      </c>
      <c r="G177" s="17">
        <f>SUM(AVERAGE(G172:G176))</f>
        <v>22</v>
      </c>
      <c r="H177" s="19">
        <f>AVERAGE(H172:H176)*0.2</f>
        <v>0</v>
      </c>
      <c r="I177" s="19">
        <f>AVERAGE(I172:I176)*0.4</f>
        <v>0</v>
      </c>
      <c r="J177" s="19">
        <f>AVERAGE(J172:J176)*0.6</f>
        <v>0</v>
      </c>
      <c r="K177" s="19">
        <f>AVERAGE(K172:K176)*0.8</f>
        <v>0</v>
      </c>
      <c r="L177" s="22">
        <f>AVERAGE(L172:L176)*1</f>
        <v>1</v>
      </c>
      <c r="M177" s="19">
        <f>SUM(H177:L177)</f>
        <v>1</v>
      </c>
    </row>
    <row r="178" spans="1:13" ht="15" customHeight="1" thickTop="1" thickBot="1" x14ac:dyDescent="0.25">
      <c r="A178" s="20" t="s">
        <v>25</v>
      </c>
      <c r="B178" s="6" t="s">
        <v>7</v>
      </c>
      <c r="C178" s="6" t="s">
        <v>8</v>
      </c>
      <c r="D178" s="6" t="s">
        <v>9</v>
      </c>
      <c r="E178" s="6" t="s">
        <v>10</v>
      </c>
      <c r="F178" s="6" t="s">
        <v>11</v>
      </c>
      <c r="G178" s="7" t="s">
        <v>12</v>
      </c>
      <c r="H178" s="8" t="s">
        <v>7</v>
      </c>
      <c r="I178" s="8" t="s">
        <v>8</v>
      </c>
      <c r="J178" s="8" t="s">
        <v>9</v>
      </c>
      <c r="K178" s="8" t="s">
        <v>10</v>
      </c>
      <c r="L178" s="21" t="s">
        <v>11</v>
      </c>
      <c r="M178" s="7" t="s">
        <v>12</v>
      </c>
    </row>
    <row r="179" spans="1:13" ht="15" customHeight="1" thickTop="1" thickBot="1" x14ac:dyDescent="0.25">
      <c r="A179" s="10" t="s">
        <v>26</v>
      </c>
      <c r="B179" s="11"/>
      <c r="C179" s="11"/>
      <c r="D179" s="11"/>
      <c r="E179" s="11"/>
      <c r="F179" s="11">
        <v>22</v>
      </c>
      <c r="G179" s="12">
        <f>SUM(B179:F179)</f>
        <v>22</v>
      </c>
      <c r="H179" s="13">
        <f>IFERROR(B179/$G$179,0)</f>
        <v>0</v>
      </c>
      <c r="I179" s="13">
        <f t="shared" ref="I179:L181" si="27">IFERROR(C179/$G$179,0)</f>
        <v>0</v>
      </c>
      <c r="J179" s="13">
        <f t="shared" si="27"/>
        <v>0</v>
      </c>
      <c r="K179" s="13">
        <f t="shared" si="27"/>
        <v>0</v>
      </c>
      <c r="L179" s="13">
        <f t="shared" si="27"/>
        <v>1</v>
      </c>
      <c r="M179" s="15" t="s">
        <v>14</v>
      </c>
    </row>
    <row r="180" spans="1:13" ht="15" customHeight="1" thickTop="1" thickBot="1" x14ac:dyDescent="0.25">
      <c r="A180" s="10" t="s">
        <v>27</v>
      </c>
      <c r="B180" s="11"/>
      <c r="C180" s="11"/>
      <c r="D180" s="11"/>
      <c r="E180" s="11"/>
      <c r="F180" s="11">
        <v>22</v>
      </c>
      <c r="G180" s="12">
        <f>SUM(B180:F180)</f>
        <v>22</v>
      </c>
      <c r="H180" s="13">
        <f>IFERROR(B180/$G$179,0)</f>
        <v>0</v>
      </c>
      <c r="I180" s="13">
        <f t="shared" si="27"/>
        <v>0</v>
      </c>
      <c r="J180" s="13">
        <f t="shared" si="27"/>
        <v>0</v>
      </c>
      <c r="K180" s="13">
        <f t="shared" si="27"/>
        <v>0</v>
      </c>
      <c r="L180" s="13">
        <f t="shared" si="27"/>
        <v>1</v>
      </c>
      <c r="M180" s="15" t="s">
        <v>14</v>
      </c>
    </row>
    <row r="181" spans="1:13" ht="15" customHeight="1" thickTop="1" thickBot="1" x14ac:dyDescent="0.25">
      <c r="A181" s="10" t="s">
        <v>28</v>
      </c>
      <c r="B181" s="11"/>
      <c r="C181" s="11"/>
      <c r="D181" s="11"/>
      <c r="E181" s="11"/>
      <c r="F181" s="11">
        <v>22</v>
      </c>
      <c r="G181" s="12">
        <f>SUM(B181:F181)</f>
        <v>22</v>
      </c>
      <c r="H181" s="13">
        <f>IFERROR(B181/$G$179,0)</f>
        <v>0</v>
      </c>
      <c r="I181" s="13">
        <f t="shared" si="27"/>
        <v>0</v>
      </c>
      <c r="J181" s="13">
        <f t="shared" si="27"/>
        <v>0</v>
      </c>
      <c r="K181" s="13">
        <f t="shared" si="27"/>
        <v>0</v>
      </c>
      <c r="L181" s="13">
        <f t="shared" si="27"/>
        <v>1</v>
      </c>
      <c r="M181" s="15" t="s">
        <v>14</v>
      </c>
    </row>
    <row r="182" spans="1:13" ht="15" customHeight="1" thickTop="1" thickBot="1" x14ac:dyDescent="0.25">
      <c r="A182" s="16" t="s">
        <v>24</v>
      </c>
      <c r="B182" s="17">
        <f>IFERROR(AVERAGE(B179:B181),0)</f>
        <v>0</v>
      </c>
      <c r="C182" s="17">
        <f>IFERROR(AVERAGE(C179:C181),0)</f>
        <v>0</v>
      </c>
      <c r="D182" s="23">
        <f>IFERROR(AVERAGE(D179:D181),0)</f>
        <v>0</v>
      </c>
      <c r="E182" s="23">
        <f>IFERROR(AVERAGE(E179:E181),0)</f>
        <v>0</v>
      </c>
      <c r="F182" s="23">
        <f>IFERROR(AVERAGE(F179:F181),0)</f>
        <v>22</v>
      </c>
      <c r="G182" s="23">
        <f>SUM(AVERAGE(G179:G181))</f>
        <v>22</v>
      </c>
      <c r="H182" s="19">
        <f>AVERAGE(H179:H181)*0.2</f>
        <v>0</v>
      </c>
      <c r="I182" s="19">
        <f>AVERAGE(I179:I181)*0.4</f>
        <v>0</v>
      </c>
      <c r="J182" s="19">
        <f>AVERAGE(J179:J181)*0.6</f>
        <v>0</v>
      </c>
      <c r="K182" s="19">
        <f>AVERAGE(K179:K181)*0.8</f>
        <v>0</v>
      </c>
      <c r="L182" s="22">
        <f>AVERAGE(L179:L181)*1</f>
        <v>1</v>
      </c>
      <c r="M182" s="24">
        <f>SUM(H182:L182)</f>
        <v>1</v>
      </c>
    </row>
    <row r="183" spans="1:13" ht="15" customHeight="1" thickTop="1" thickBot="1" x14ac:dyDescent="0.25">
      <c r="A183" s="5" t="s">
        <v>29</v>
      </c>
      <c r="B183" s="6" t="s">
        <v>7</v>
      </c>
      <c r="C183" s="6" t="s">
        <v>8</v>
      </c>
      <c r="D183" s="6" t="s">
        <v>9</v>
      </c>
      <c r="E183" s="6" t="s">
        <v>10</v>
      </c>
      <c r="F183" s="6" t="s">
        <v>11</v>
      </c>
      <c r="G183" s="7" t="s">
        <v>12</v>
      </c>
      <c r="H183" s="8" t="s">
        <v>7</v>
      </c>
      <c r="I183" s="8" t="s">
        <v>8</v>
      </c>
      <c r="J183" s="8" t="s">
        <v>9</v>
      </c>
      <c r="K183" s="8" t="s">
        <v>10</v>
      </c>
      <c r="L183" s="21" t="s">
        <v>11</v>
      </c>
      <c r="M183" s="7" t="s">
        <v>12</v>
      </c>
    </row>
    <row r="184" spans="1:13" ht="15" customHeight="1" thickTop="1" thickBot="1" x14ac:dyDescent="0.25">
      <c r="A184" s="25" t="s">
        <v>30</v>
      </c>
      <c r="B184" s="26"/>
      <c r="C184" s="26"/>
      <c r="D184" s="26"/>
      <c r="E184" s="11"/>
      <c r="F184" s="11">
        <v>22</v>
      </c>
      <c r="G184" s="27">
        <f t="shared" ref="G184:G189" si="28">SUM(B184:F184)</f>
        <v>22</v>
      </c>
      <c r="H184" s="28">
        <f>IFERROR(B184/$G$184,0)</f>
        <v>0</v>
      </c>
      <c r="I184" s="28">
        <f t="shared" ref="I184:L187" si="29">IFERROR(C184/$G$184,0)</f>
        <v>0</v>
      </c>
      <c r="J184" s="28">
        <f t="shared" si="29"/>
        <v>0</v>
      </c>
      <c r="K184" s="28">
        <f t="shared" si="29"/>
        <v>0</v>
      </c>
      <c r="L184" s="28">
        <f t="shared" si="29"/>
        <v>1</v>
      </c>
      <c r="M184" s="15" t="s">
        <v>14</v>
      </c>
    </row>
    <row r="185" spans="1:13" ht="15" customHeight="1" thickTop="1" thickBot="1" x14ac:dyDescent="0.25">
      <c r="A185" s="25" t="s">
        <v>31</v>
      </c>
      <c r="B185" s="26"/>
      <c r="C185" s="26"/>
      <c r="D185" s="26"/>
      <c r="E185" s="11"/>
      <c r="F185" s="11">
        <v>22</v>
      </c>
      <c r="G185" s="27">
        <f t="shared" si="28"/>
        <v>22</v>
      </c>
      <c r="H185" s="28">
        <f>IFERROR(B185/$G$184,0)</f>
        <v>0</v>
      </c>
      <c r="I185" s="28">
        <f t="shared" si="29"/>
        <v>0</v>
      </c>
      <c r="J185" s="28">
        <f t="shared" si="29"/>
        <v>0</v>
      </c>
      <c r="K185" s="28">
        <f t="shared" si="29"/>
        <v>0</v>
      </c>
      <c r="L185" s="28">
        <f t="shared" si="29"/>
        <v>1</v>
      </c>
      <c r="M185" s="15" t="s">
        <v>14</v>
      </c>
    </row>
    <row r="186" spans="1:13" ht="15" customHeight="1" thickTop="1" thickBot="1" x14ac:dyDescent="0.25">
      <c r="A186" s="25" t="s">
        <v>32</v>
      </c>
      <c r="B186" s="26"/>
      <c r="C186" s="26"/>
      <c r="D186" s="26"/>
      <c r="E186" s="11"/>
      <c r="F186" s="11">
        <v>22</v>
      </c>
      <c r="G186" s="27">
        <f t="shared" si="28"/>
        <v>22</v>
      </c>
      <c r="H186" s="28">
        <f>IFERROR(B186/$G$184,0)</f>
        <v>0</v>
      </c>
      <c r="I186" s="28">
        <f t="shared" si="29"/>
        <v>0</v>
      </c>
      <c r="J186" s="28">
        <f t="shared" si="29"/>
        <v>0</v>
      </c>
      <c r="K186" s="28">
        <f t="shared" si="29"/>
        <v>0</v>
      </c>
      <c r="L186" s="28">
        <f t="shared" si="29"/>
        <v>1</v>
      </c>
      <c r="M186" s="15" t="s">
        <v>14</v>
      </c>
    </row>
    <row r="187" spans="1:13" ht="15" customHeight="1" thickTop="1" thickBot="1" x14ac:dyDescent="0.25">
      <c r="A187" s="25" t="s">
        <v>33</v>
      </c>
      <c r="B187" s="26"/>
      <c r="C187" s="26"/>
      <c r="D187" s="26"/>
      <c r="E187" s="11"/>
      <c r="F187" s="11">
        <v>22</v>
      </c>
      <c r="G187" s="27">
        <f t="shared" si="28"/>
        <v>22</v>
      </c>
      <c r="H187" s="28">
        <f>IFERROR(B187/$G$184,0)</f>
        <v>0</v>
      </c>
      <c r="I187" s="28">
        <f t="shared" si="29"/>
        <v>0</v>
      </c>
      <c r="J187" s="28">
        <f t="shared" si="29"/>
        <v>0</v>
      </c>
      <c r="K187" s="28">
        <f t="shared" si="29"/>
        <v>0</v>
      </c>
      <c r="L187" s="28">
        <f t="shared" si="29"/>
        <v>1</v>
      </c>
      <c r="M187" s="15" t="s">
        <v>14</v>
      </c>
    </row>
    <row r="188" spans="1:13" ht="15" customHeight="1" thickTop="1" thickBot="1" x14ac:dyDescent="0.25">
      <c r="A188" s="29" t="s">
        <v>24</v>
      </c>
      <c r="B188" s="30">
        <f>IFERROR(AVERAGE(B184:B187),0)</f>
        <v>0</v>
      </c>
      <c r="C188" s="30">
        <f>IFERROR(AVERAGE(C184:C187),0)</f>
        <v>0</v>
      </c>
      <c r="D188" s="30">
        <f>IFERROR(AVERAGE(D184:D187),0)</f>
        <v>0</v>
      </c>
      <c r="E188" s="30">
        <f>IFERROR(AVERAGE(E184:E187),0)</f>
        <v>0</v>
      </c>
      <c r="F188" s="30">
        <f>IFERROR(AVERAGE(F184:F187),0)</f>
        <v>22</v>
      </c>
      <c r="G188" s="30">
        <f>SUM(AVERAGE(G184:G187))</f>
        <v>22</v>
      </c>
      <c r="H188" s="24">
        <f>AVERAGE(H184:H187)*0.2</f>
        <v>0</v>
      </c>
      <c r="I188" s="24">
        <f>AVERAGE(I184:I187)*0.4</f>
        <v>0</v>
      </c>
      <c r="J188" s="24">
        <f>AVERAGE(J184:J187)*0.6</f>
        <v>0</v>
      </c>
      <c r="K188" s="24">
        <f>AVERAGE(K184:K187)*0.8</f>
        <v>0</v>
      </c>
      <c r="L188" s="31">
        <f>AVERAGE(L184:L187)*1</f>
        <v>1</v>
      </c>
      <c r="M188" s="24">
        <f>SUM(H188:L188)</f>
        <v>1</v>
      </c>
    </row>
    <row r="189" spans="1:13" ht="15" customHeight="1" thickTop="1" thickBot="1" x14ac:dyDescent="0.25">
      <c r="A189" s="32" t="s">
        <v>34</v>
      </c>
      <c r="B189" s="33"/>
      <c r="C189" s="33"/>
      <c r="D189" s="33"/>
      <c r="E189" s="33"/>
      <c r="F189" s="33"/>
      <c r="G189" s="34">
        <f t="shared" si="28"/>
        <v>0</v>
      </c>
      <c r="H189" s="35">
        <f>IFERROR(B189/$G$189,0)</f>
        <v>0</v>
      </c>
      <c r="I189" s="35">
        <f>IFERROR(C189/$G$189,0)</f>
        <v>0</v>
      </c>
      <c r="J189" s="35">
        <f>IFERROR(D189/$G$189,0)</f>
        <v>0</v>
      </c>
      <c r="K189" s="35">
        <f>IFERROR(E189/$G$189,0)</f>
        <v>0</v>
      </c>
      <c r="L189" s="35">
        <f>IFERROR(F189/$G$189,0)</f>
        <v>0</v>
      </c>
      <c r="M189" s="15" t="s">
        <v>14</v>
      </c>
    </row>
    <row r="190" spans="1:13" ht="15" customHeight="1" thickTop="1" thickBot="1" x14ac:dyDescent="0.25">
      <c r="A190" s="182" t="s">
        <v>35</v>
      </c>
      <c r="B190" s="183"/>
      <c r="C190" s="183"/>
      <c r="D190" s="183"/>
      <c r="E190" s="183"/>
      <c r="F190" s="184"/>
      <c r="G190" s="36">
        <v>22</v>
      </c>
      <c r="H190" s="24" t="s">
        <v>14</v>
      </c>
      <c r="I190" s="24" t="s">
        <v>14</v>
      </c>
      <c r="J190" s="24" t="s">
        <v>14</v>
      </c>
      <c r="K190" s="24" t="s">
        <v>14</v>
      </c>
      <c r="L190" s="24" t="s">
        <v>14</v>
      </c>
      <c r="M190" s="24">
        <f>(M170+M177+M182+M188)/4</f>
        <v>1</v>
      </c>
    </row>
    <row r="191" spans="1:13" ht="15" customHeight="1" thickTop="1" x14ac:dyDescent="0.2"/>
    <row r="192" spans="1:13" ht="15" customHeight="1" thickBot="1" x14ac:dyDescent="0.25"/>
    <row r="193" spans="1:13" ht="15" customHeight="1" thickTop="1" thickBot="1" x14ac:dyDescent="0.25">
      <c r="A193" s="2" t="s">
        <v>0</v>
      </c>
      <c r="B193" s="185" t="s">
        <v>41</v>
      </c>
      <c r="C193" s="186"/>
      <c r="D193" s="186"/>
      <c r="E193" s="186"/>
      <c r="F193" s="186"/>
      <c r="G193" s="187"/>
      <c r="H193" s="188"/>
      <c r="I193" s="189"/>
      <c r="J193" s="190"/>
      <c r="K193" s="3" t="s">
        <v>2</v>
      </c>
      <c r="L193" s="191">
        <v>45126</v>
      </c>
      <c r="M193" s="192"/>
    </row>
    <row r="194" spans="1:13" ht="15" customHeight="1" x14ac:dyDescent="0.2">
      <c r="A194" s="173" t="s">
        <v>3</v>
      </c>
      <c r="B194" s="174"/>
      <c r="C194" s="174"/>
      <c r="D194" s="174"/>
      <c r="E194" s="174"/>
      <c r="F194" s="174"/>
      <c r="G194" s="175"/>
      <c r="H194" s="173"/>
      <c r="I194" s="174"/>
      <c r="J194" s="174"/>
      <c r="K194" s="174"/>
      <c r="L194" s="174"/>
      <c r="M194" s="175"/>
    </row>
    <row r="195" spans="1:13" ht="15" customHeight="1" thickBot="1" x14ac:dyDescent="0.25">
      <c r="A195" s="176"/>
      <c r="B195" s="177"/>
      <c r="C195" s="177"/>
      <c r="D195" s="177"/>
      <c r="E195" s="177"/>
      <c r="F195" s="177"/>
      <c r="G195" s="178"/>
      <c r="H195" s="176"/>
      <c r="I195" s="177"/>
      <c r="J195" s="177"/>
      <c r="K195" s="177"/>
      <c r="L195" s="177"/>
      <c r="M195" s="178"/>
    </row>
    <row r="196" spans="1:13" ht="15" customHeight="1" thickBot="1" x14ac:dyDescent="0.25">
      <c r="A196" s="4" t="s">
        <v>4</v>
      </c>
      <c r="B196" s="179" t="s">
        <v>5</v>
      </c>
      <c r="C196" s="180"/>
      <c r="D196" s="180"/>
      <c r="E196" s="180"/>
      <c r="F196" s="180"/>
      <c r="G196" s="181"/>
      <c r="H196" s="179" t="s">
        <v>5</v>
      </c>
      <c r="I196" s="180"/>
      <c r="J196" s="180"/>
      <c r="K196" s="180"/>
      <c r="L196" s="180"/>
      <c r="M196" s="181"/>
    </row>
    <row r="197" spans="1:13" ht="15" customHeight="1" thickTop="1" thickBot="1" x14ac:dyDescent="0.25">
      <c r="A197" s="5" t="s">
        <v>6</v>
      </c>
      <c r="B197" s="6" t="s">
        <v>7</v>
      </c>
      <c r="C197" s="6" t="s">
        <v>8</v>
      </c>
      <c r="D197" s="6" t="s">
        <v>9</v>
      </c>
      <c r="E197" s="6" t="s">
        <v>10</v>
      </c>
      <c r="F197" s="6" t="s">
        <v>11</v>
      </c>
      <c r="G197" s="7" t="s">
        <v>12</v>
      </c>
      <c r="H197" s="8" t="s">
        <v>7</v>
      </c>
      <c r="I197" s="8" t="s">
        <v>8</v>
      </c>
      <c r="J197" s="8" t="s">
        <v>9</v>
      </c>
      <c r="K197" s="8" t="s">
        <v>10</v>
      </c>
      <c r="L197" s="8" t="s">
        <v>11</v>
      </c>
      <c r="M197" s="9" t="s">
        <v>12</v>
      </c>
    </row>
    <row r="198" spans="1:13" ht="15" customHeight="1" thickTop="1" thickBot="1" x14ac:dyDescent="0.25">
      <c r="A198" s="10" t="s">
        <v>13</v>
      </c>
      <c r="B198" s="11"/>
      <c r="C198" s="11"/>
      <c r="D198" s="11"/>
      <c r="E198" s="11"/>
      <c r="F198" s="11">
        <v>19</v>
      </c>
      <c r="G198" s="12">
        <f>SUM(B198:F198)</f>
        <v>19</v>
      </c>
      <c r="H198" s="13">
        <f>IFERROR(B198/$G$198,0)</f>
        <v>0</v>
      </c>
      <c r="I198" s="13">
        <f t="shared" ref="I198:L200" si="30">IFERROR(C198/$G$198,0)</f>
        <v>0</v>
      </c>
      <c r="J198" s="13">
        <f t="shared" si="30"/>
        <v>0</v>
      </c>
      <c r="K198" s="13">
        <f t="shared" si="30"/>
        <v>0</v>
      </c>
      <c r="L198" s="13">
        <f>IFERROR(F198/$G$198,0)</f>
        <v>1</v>
      </c>
      <c r="M198" s="14" t="s">
        <v>14</v>
      </c>
    </row>
    <row r="199" spans="1:13" ht="15" customHeight="1" thickTop="1" thickBot="1" x14ac:dyDescent="0.25">
      <c r="A199" s="10" t="s">
        <v>15</v>
      </c>
      <c r="B199" s="11"/>
      <c r="C199" s="11"/>
      <c r="D199" s="11"/>
      <c r="E199" s="11"/>
      <c r="F199" s="11">
        <v>19</v>
      </c>
      <c r="G199" s="12">
        <f>SUM(B199:F199)</f>
        <v>19</v>
      </c>
      <c r="H199" s="13">
        <f>IFERROR(B199/$G$198,0)</f>
        <v>0</v>
      </c>
      <c r="I199" s="13">
        <f t="shared" si="30"/>
        <v>0</v>
      </c>
      <c r="J199" s="13">
        <f t="shared" si="30"/>
        <v>0</v>
      </c>
      <c r="K199" s="13">
        <f t="shared" si="30"/>
        <v>0</v>
      </c>
      <c r="L199" s="13">
        <f t="shared" si="30"/>
        <v>1</v>
      </c>
      <c r="M199" s="15" t="s">
        <v>14</v>
      </c>
    </row>
    <row r="200" spans="1:13" ht="15" customHeight="1" thickTop="1" thickBot="1" x14ac:dyDescent="0.25">
      <c r="A200" s="10" t="s">
        <v>16</v>
      </c>
      <c r="B200" s="11"/>
      <c r="C200" s="11"/>
      <c r="D200" s="11"/>
      <c r="E200" s="11"/>
      <c r="F200" s="11">
        <v>19</v>
      </c>
      <c r="G200" s="12">
        <f>SUM(B200:F200)</f>
        <v>19</v>
      </c>
      <c r="H200" s="13">
        <f>IFERROR(B200/$G$198,0)</f>
        <v>0</v>
      </c>
      <c r="I200" s="13">
        <f t="shared" si="30"/>
        <v>0</v>
      </c>
      <c r="J200" s="13">
        <f t="shared" si="30"/>
        <v>0</v>
      </c>
      <c r="K200" s="13">
        <f t="shared" si="30"/>
        <v>0</v>
      </c>
      <c r="L200" s="13">
        <f t="shared" si="30"/>
        <v>1</v>
      </c>
      <c r="M200" s="15" t="s">
        <v>14</v>
      </c>
    </row>
    <row r="201" spans="1:13" ht="15" customHeight="1" thickTop="1" thickBot="1" x14ac:dyDescent="0.25">
      <c r="A201" s="16" t="s">
        <v>17</v>
      </c>
      <c r="B201" s="17">
        <f>IFERROR(AVERAGE(B198:B200),0)</f>
        <v>0</v>
      </c>
      <c r="C201" s="17">
        <f>IFERROR(AVERAGE(C198:C200),0)</f>
        <v>0</v>
      </c>
      <c r="D201" s="17">
        <f>IFERROR(AVERAGE(D198:D200),0)</f>
        <v>0</v>
      </c>
      <c r="E201" s="17">
        <f>IFERROR(AVERAGE(E198:E200),0)</f>
        <v>0</v>
      </c>
      <c r="F201" s="17">
        <f>IFERROR(AVERAGE(F198:F200),0)</f>
        <v>19</v>
      </c>
      <c r="G201" s="17">
        <f>SUM(AVERAGE(G198:G200))</f>
        <v>19</v>
      </c>
      <c r="H201" s="18">
        <f>AVERAGE(H198:H200)*0.2</f>
        <v>0</v>
      </c>
      <c r="I201" s="18">
        <f>AVERAGE(I198:I200)*0.4</f>
        <v>0</v>
      </c>
      <c r="J201" s="18">
        <f>AVERAGE(J198:J200)*0.6</f>
        <v>0</v>
      </c>
      <c r="K201" s="18">
        <f>AVERAGE(K198:K200)*0.8</f>
        <v>0</v>
      </c>
      <c r="L201" s="18">
        <f>AVERAGE(L198:L200)*1</f>
        <v>1</v>
      </c>
      <c r="M201" s="19">
        <f>SUM(H201:L201)</f>
        <v>1</v>
      </c>
    </row>
    <row r="202" spans="1:13" ht="15" customHeight="1" thickTop="1" thickBot="1" x14ac:dyDescent="0.25">
      <c r="A202" s="20" t="s">
        <v>18</v>
      </c>
      <c r="B202" s="6" t="s">
        <v>7</v>
      </c>
      <c r="C202" s="6" t="s">
        <v>8</v>
      </c>
      <c r="D202" s="6" t="s">
        <v>9</v>
      </c>
      <c r="E202" s="6" t="s">
        <v>10</v>
      </c>
      <c r="F202" s="6" t="s">
        <v>11</v>
      </c>
      <c r="G202" s="7" t="s">
        <v>12</v>
      </c>
      <c r="H202" s="8" t="s">
        <v>7</v>
      </c>
      <c r="I202" s="8" t="s">
        <v>8</v>
      </c>
      <c r="J202" s="8" t="s">
        <v>9</v>
      </c>
      <c r="K202" s="8" t="s">
        <v>10</v>
      </c>
      <c r="L202" s="21" t="s">
        <v>11</v>
      </c>
      <c r="M202" s="7" t="s">
        <v>12</v>
      </c>
    </row>
    <row r="203" spans="1:13" ht="15" customHeight="1" thickTop="1" thickBot="1" x14ac:dyDescent="0.25">
      <c r="A203" s="10" t="s">
        <v>19</v>
      </c>
      <c r="B203" s="11"/>
      <c r="C203" s="11"/>
      <c r="D203" s="11"/>
      <c r="E203" s="11"/>
      <c r="F203" s="11">
        <v>19</v>
      </c>
      <c r="G203" s="12">
        <f>SUM(B203:F203)</f>
        <v>19</v>
      </c>
      <c r="H203" s="13">
        <f t="shared" ref="H203:L207" si="31">IFERROR(B203/$G$203,0)</f>
        <v>0</v>
      </c>
      <c r="I203" s="13">
        <f t="shared" si="31"/>
        <v>0</v>
      </c>
      <c r="J203" s="13">
        <f t="shared" si="31"/>
        <v>0</v>
      </c>
      <c r="K203" s="13">
        <f t="shared" si="31"/>
        <v>0</v>
      </c>
      <c r="L203" s="13">
        <f t="shared" si="31"/>
        <v>1</v>
      </c>
      <c r="M203" s="15" t="s">
        <v>14</v>
      </c>
    </row>
    <row r="204" spans="1:13" ht="15" customHeight="1" thickTop="1" thickBot="1" x14ac:dyDescent="0.25">
      <c r="A204" s="10" t="s">
        <v>20</v>
      </c>
      <c r="B204" s="11"/>
      <c r="C204" s="11"/>
      <c r="D204" s="11"/>
      <c r="E204" s="11"/>
      <c r="F204" s="11">
        <v>19</v>
      </c>
      <c r="G204" s="12">
        <f>SUM(B204:F204)</f>
        <v>19</v>
      </c>
      <c r="H204" s="13">
        <f t="shared" si="31"/>
        <v>0</v>
      </c>
      <c r="I204" s="13">
        <f t="shared" si="31"/>
        <v>0</v>
      </c>
      <c r="J204" s="13">
        <f t="shared" si="31"/>
        <v>0</v>
      </c>
      <c r="K204" s="13">
        <f t="shared" si="31"/>
        <v>0</v>
      </c>
      <c r="L204" s="13">
        <f t="shared" si="31"/>
        <v>1</v>
      </c>
      <c r="M204" s="15" t="s">
        <v>14</v>
      </c>
    </row>
    <row r="205" spans="1:13" ht="15" customHeight="1" thickTop="1" thickBot="1" x14ac:dyDescent="0.25">
      <c r="A205" s="10" t="s">
        <v>21</v>
      </c>
      <c r="B205" s="11"/>
      <c r="C205" s="11"/>
      <c r="D205" s="11"/>
      <c r="E205" s="11"/>
      <c r="F205" s="11">
        <v>19</v>
      </c>
      <c r="G205" s="12">
        <f>SUM(B205:F205)</f>
        <v>19</v>
      </c>
      <c r="H205" s="13">
        <f t="shared" si="31"/>
        <v>0</v>
      </c>
      <c r="I205" s="13">
        <f t="shared" si="31"/>
        <v>0</v>
      </c>
      <c r="J205" s="13">
        <f t="shared" si="31"/>
        <v>0</v>
      </c>
      <c r="K205" s="13">
        <f t="shared" si="31"/>
        <v>0</v>
      </c>
      <c r="L205" s="13">
        <f t="shared" si="31"/>
        <v>1</v>
      </c>
      <c r="M205" s="15" t="s">
        <v>14</v>
      </c>
    </row>
    <row r="206" spans="1:13" ht="15" customHeight="1" thickTop="1" thickBot="1" x14ac:dyDescent="0.25">
      <c r="A206" s="10" t="s">
        <v>22</v>
      </c>
      <c r="B206" s="11"/>
      <c r="C206" s="11"/>
      <c r="D206" s="11"/>
      <c r="E206" s="11"/>
      <c r="F206" s="11">
        <v>19</v>
      </c>
      <c r="G206" s="12">
        <f>SUM(B206:F206)</f>
        <v>19</v>
      </c>
      <c r="H206" s="13">
        <f t="shared" si="31"/>
        <v>0</v>
      </c>
      <c r="I206" s="13">
        <f t="shared" si="31"/>
        <v>0</v>
      </c>
      <c r="J206" s="13">
        <f t="shared" si="31"/>
        <v>0</v>
      </c>
      <c r="K206" s="13">
        <f t="shared" si="31"/>
        <v>0</v>
      </c>
      <c r="L206" s="13">
        <f t="shared" si="31"/>
        <v>1</v>
      </c>
      <c r="M206" s="15" t="s">
        <v>14</v>
      </c>
    </row>
    <row r="207" spans="1:13" ht="15" customHeight="1" thickTop="1" thickBot="1" x14ac:dyDescent="0.25">
      <c r="A207" s="10" t="s">
        <v>23</v>
      </c>
      <c r="B207" s="11"/>
      <c r="C207" s="11"/>
      <c r="D207" s="11"/>
      <c r="E207" s="11"/>
      <c r="F207" s="11">
        <v>19</v>
      </c>
      <c r="G207" s="12">
        <f>SUM(B207:F207)</f>
        <v>19</v>
      </c>
      <c r="H207" s="13">
        <f t="shared" si="31"/>
        <v>0</v>
      </c>
      <c r="I207" s="13">
        <f t="shared" si="31"/>
        <v>0</v>
      </c>
      <c r="J207" s="13">
        <f t="shared" si="31"/>
        <v>0</v>
      </c>
      <c r="K207" s="13">
        <f t="shared" si="31"/>
        <v>0</v>
      </c>
      <c r="L207" s="13">
        <f t="shared" si="31"/>
        <v>1</v>
      </c>
      <c r="M207" s="15"/>
    </row>
    <row r="208" spans="1:13" ht="15" customHeight="1" thickTop="1" thickBot="1" x14ac:dyDescent="0.25">
      <c r="A208" s="16" t="s">
        <v>24</v>
      </c>
      <c r="B208" s="17">
        <f>IFERROR(AVERAGE(B203:B207),0)</f>
        <v>0</v>
      </c>
      <c r="C208" s="17">
        <f>IFERROR(AVERAGE(C203:C207),0)</f>
        <v>0</v>
      </c>
      <c r="D208" s="17">
        <f>IFERROR(AVERAGE(D203:D207),0)</f>
        <v>0</v>
      </c>
      <c r="E208" s="17">
        <f>IFERROR(AVERAGE(E203:E207),0)</f>
        <v>0</v>
      </c>
      <c r="F208" s="17">
        <f>IFERROR(AVERAGE(F203:F207),0)</f>
        <v>19</v>
      </c>
      <c r="G208" s="17">
        <f>SUM(AVERAGE(G203:G207))</f>
        <v>19</v>
      </c>
      <c r="H208" s="19">
        <f>AVERAGE(H203:H207)*0.2</f>
        <v>0</v>
      </c>
      <c r="I208" s="19">
        <f>AVERAGE(I203:I207)*0.4</f>
        <v>0</v>
      </c>
      <c r="J208" s="19">
        <f>AVERAGE(J203:J207)*0.6</f>
        <v>0</v>
      </c>
      <c r="K208" s="19">
        <f>AVERAGE(K203:K207)*0.8</f>
        <v>0</v>
      </c>
      <c r="L208" s="22">
        <f>AVERAGE(L203:L207)*1</f>
        <v>1</v>
      </c>
      <c r="M208" s="19">
        <f>SUM(H208:L208)</f>
        <v>1</v>
      </c>
    </row>
    <row r="209" spans="1:13" ht="15" customHeight="1" thickTop="1" thickBot="1" x14ac:dyDescent="0.25">
      <c r="A209" s="20" t="s">
        <v>25</v>
      </c>
      <c r="B209" s="6" t="s">
        <v>7</v>
      </c>
      <c r="C209" s="6" t="s">
        <v>8</v>
      </c>
      <c r="D209" s="6" t="s">
        <v>9</v>
      </c>
      <c r="E209" s="6" t="s">
        <v>10</v>
      </c>
      <c r="F209" s="6" t="s">
        <v>11</v>
      </c>
      <c r="G209" s="7" t="s">
        <v>12</v>
      </c>
      <c r="H209" s="8" t="s">
        <v>7</v>
      </c>
      <c r="I209" s="8" t="s">
        <v>8</v>
      </c>
      <c r="J209" s="8" t="s">
        <v>9</v>
      </c>
      <c r="K209" s="8" t="s">
        <v>10</v>
      </c>
      <c r="L209" s="21" t="s">
        <v>11</v>
      </c>
      <c r="M209" s="7" t="s">
        <v>12</v>
      </c>
    </row>
    <row r="210" spans="1:13" ht="15" customHeight="1" thickTop="1" thickBot="1" x14ac:dyDescent="0.25">
      <c r="A210" s="10" t="s">
        <v>26</v>
      </c>
      <c r="B210" s="11"/>
      <c r="C210" s="11"/>
      <c r="D210" s="11"/>
      <c r="E210" s="11"/>
      <c r="F210" s="11">
        <v>19</v>
      </c>
      <c r="G210" s="12">
        <f>SUM(B210:F210)</f>
        <v>19</v>
      </c>
      <c r="H210" s="13">
        <f>IFERROR(B210/$G$210,0)</f>
        <v>0</v>
      </c>
      <c r="I210" s="13">
        <f t="shared" ref="I210:L212" si="32">IFERROR(C210/$G$210,0)</f>
        <v>0</v>
      </c>
      <c r="J210" s="13">
        <f t="shared" si="32"/>
        <v>0</v>
      </c>
      <c r="K210" s="13">
        <f t="shared" si="32"/>
        <v>0</v>
      </c>
      <c r="L210" s="13">
        <f t="shared" si="32"/>
        <v>1</v>
      </c>
      <c r="M210" s="15" t="s">
        <v>14</v>
      </c>
    </row>
    <row r="211" spans="1:13" ht="15" customHeight="1" thickTop="1" thickBot="1" x14ac:dyDescent="0.25">
      <c r="A211" s="10" t="s">
        <v>27</v>
      </c>
      <c r="B211" s="11"/>
      <c r="C211" s="11"/>
      <c r="D211" s="11"/>
      <c r="E211" s="11"/>
      <c r="F211" s="11">
        <v>19</v>
      </c>
      <c r="G211" s="12">
        <f>SUM(B211:F211)</f>
        <v>19</v>
      </c>
      <c r="H211" s="13">
        <f>IFERROR(B211/$G$210,0)</f>
        <v>0</v>
      </c>
      <c r="I211" s="13">
        <f t="shared" si="32"/>
        <v>0</v>
      </c>
      <c r="J211" s="13">
        <f t="shared" si="32"/>
        <v>0</v>
      </c>
      <c r="K211" s="13">
        <f t="shared" si="32"/>
        <v>0</v>
      </c>
      <c r="L211" s="13">
        <f t="shared" si="32"/>
        <v>1</v>
      </c>
      <c r="M211" s="15" t="s">
        <v>14</v>
      </c>
    </row>
    <row r="212" spans="1:13" ht="15" customHeight="1" thickTop="1" thickBot="1" x14ac:dyDescent="0.25">
      <c r="A212" s="10" t="s">
        <v>28</v>
      </c>
      <c r="B212" s="11"/>
      <c r="C212" s="11"/>
      <c r="D212" s="11"/>
      <c r="E212" s="11"/>
      <c r="F212" s="11">
        <v>19</v>
      </c>
      <c r="G212" s="12">
        <f>SUM(B212:F212)</f>
        <v>19</v>
      </c>
      <c r="H212" s="13">
        <f>IFERROR(B212/$G$210,0)</f>
        <v>0</v>
      </c>
      <c r="I212" s="13">
        <f t="shared" si="32"/>
        <v>0</v>
      </c>
      <c r="J212" s="13">
        <f t="shared" si="32"/>
        <v>0</v>
      </c>
      <c r="K212" s="13">
        <f t="shared" si="32"/>
        <v>0</v>
      </c>
      <c r="L212" s="13">
        <f t="shared" si="32"/>
        <v>1</v>
      </c>
      <c r="M212" s="15" t="s">
        <v>14</v>
      </c>
    </row>
    <row r="213" spans="1:13" ht="15" customHeight="1" thickTop="1" thickBot="1" x14ac:dyDescent="0.25">
      <c r="A213" s="16" t="s">
        <v>24</v>
      </c>
      <c r="B213" s="17">
        <f>IFERROR(AVERAGE(B210:B212),0)</f>
        <v>0</v>
      </c>
      <c r="C213" s="17">
        <f>IFERROR(AVERAGE(C210:C212),0)</f>
        <v>0</v>
      </c>
      <c r="D213" s="23">
        <f>IFERROR(AVERAGE(D210:D212),0)</f>
        <v>0</v>
      </c>
      <c r="E213" s="23">
        <f>IFERROR(AVERAGE(E210:E212),0)</f>
        <v>0</v>
      </c>
      <c r="F213" s="23">
        <f>IFERROR(AVERAGE(F210:F212),0)</f>
        <v>19</v>
      </c>
      <c r="G213" s="23">
        <f>SUM(AVERAGE(G210:G212))</f>
        <v>19</v>
      </c>
      <c r="H213" s="19">
        <f>AVERAGE(H210:H212)*0.2</f>
        <v>0</v>
      </c>
      <c r="I213" s="19">
        <f>AVERAGE(I210:I212)*0.4</f>
        <v>0</v>
      </c>
      <c r="J213" s="19">
        <f>AVERAGE(J210:J212)*0.6</f>
        <v>0</v>
      </c>
      <c r="K213" s="19">
        <f>AVERAGE(K210:K212)*0.8</f>
        <v>0</v>
      </c>
      <c r="L213" s="22">
        <f>AVERAGE(L210:L212)*1</f>
        <v>1</v>
      </c>
      <c r="M213" s="24">
        <f>SUM(H213:L213)</f>
        <v>1</v>
      </c>
    </row>
    <row r="214" spans="1:13" ht="15" customHeight="1" thickTop="1" thickBot="1" x14ac:dyDescent="0.25">
      <c r="A214" s="5" t="s">
        <v>29</v>
      </c>
      <c r="B214" s="6" t="s">
        <v>7</v>
      </c>
      <c r="C214" s="6" t="s">
        <v>8</v>
      </c>
      <c r="D214" s="6" t="s">
        <v>9</v>
      </c>
      <c r="E214" s="6" t="s">
        <v>10</v>
      </c>
      <c r="F214" s="6" t="s">
        <v>11</v>
      </c>
      <c r="G214" s="7" t="s">
        <v>12</v>
      </c>
      <c r="H214" s="8" t="s">
        <v>7</v>
      </c>
      <c r="I214" s="8" t="s">
        <v>8</v>
      </c>
      <c r="J214" s="8" t="s">
        <v>9</v>
      </c>
      <c r="K214" s="8" t="s">
        <v>10</v>
      </c>
      <c r="L214" s="21" t="s">
        <v>11</v>
      </c>
      <c r="M214" s="7" t="s">
        <v>12</v>
      </c>
    </row>
    <row r="215" spans="1:13" ht="15" customHeight="1" thickTop="1" thickBot="1" x14ac:dyDescent="0.25">
      <c r="A215" s="25" t="s">
        <v>30</v>
      </c>
      <c r="B215" s="26"/>
      <c r="C215" s="26"/>
      <c r="D215" s="26"/>
      <c r="E215" s="11"/>
      <c r="F215" s="11">
        <v>19</v>
      </c>
      <c r="G215" s="27">
        <f t="shared" ref="G215:G220" si="33">SUM(B215:F215)</f>
        <v>19</v>
      </c>
      <c r="H215" s="28">
        <f>IFERROR(B215/$G$215,0)</f>
        <v>0</v>
      </c>
      <c r="I215" s="28">
        <f t="shared" ref="I215:L218" si="34">IFERROR(C215/$G$215,0)</f>
        <v>0</v>
      </c>
      <c r="J215" s="28">
        <f t="shared" si="34"/>
        <v>0</v>
      </c>
      <c r="K215" s="28">
        <f t="shared" si="34"/>
        <v>0</v>
      </c>
      <c r="L215" s="28">
        <f t="shared" si="34"/>
        <v>1</v>
      </c>
      <c r="M215" s="15" t="s">
        <v>14</v>
      </c>
    </row>
    <row r="216" spans="1:13" ht="15" customHeight="1" thickTop="1" thickBot="1" x14ac:dyDescent="0.25">
      <c r="A216" s="25" t="s">
        <v>31</v>
      </c>
      <c r="B216" s="26"/>
      <c r="C216" s="26"/>
      <c r="D216" s="26"/>
      <c r="E216" s="11"/>
      <c r="F216" s="11">
        <v>19</v>
      </c>
      <c r="G216" s="27">
        <f t="shared" si="33"/>
        <v>19</v>
      </c>
      <c r="H216" s="28">
        <f>IFERROR(B216/$G$215,0)</f>
        <v>0</v>
      </c>
      <c r="I216" s="28">
        <f t="shared" si="34"/>
        <v>0</v>
      </c>
      <c r="J216" s="28">
        <f t="shared" si="34"/>
        <v>0</v>
      </c>
      <c r="K216" s="28">
        <f t="shared" si="34"/>
        <v>0</v>
      </c>
      <c r="L216" s="28">
        <f t="shared" si="34"/>
        <v>1</v>
      </c>
      <c r="M216" s="15" t="s">
        <v>14</v>
      </c>
    </row>
    <row r="217" spans="1:13" ht="15" customHeight="1" thickTop="1" thickBot="1" x14ac:dyDescent="0.25">
      <c r="A217" s="25" t="s">
        <v>32</v>
      </c>
      <c r="B217" s="26"/>
      <c r="C217" s="26"/>
      <c r="D217" s="26"/>
      <c r="E217" s="11"/>
      <c r="F217" s="11">
        <v>19</v>
      </c>
      <c r="G217" s="27">
        <f t="shared" si="33"/>
        <v>19</v>
      </c>
      <c r="H217" s="28">
        <f>IFERROR(B217/$G$215,0)</f>
        <v>0</v>
      </c>
      <c r="I217" s="28">
        <f t="shared" si="34"/>
        <v>0</v>
      </c>
      <c r="J217" s="28">
        <f t="shared" si="34"/>
        <v>0</v>
      </c>
      <c r="K217" s="28">
        <f t="shared" si="34"/>
        <v>0</v>
      </c>
      <c r="L217" s="28">
        <f t="shared" si="34"/>
        <v>1</v>
      </c>
      <c r="M217" s="15" t="s">
        <v>14</v>
      </c>
    </row>
    <row r="218" spans="1:13" ht="15" customHeight="1" thickTop="1" thickBot="1" x14ac:dyDescent="0.25">
      <c r="A218" s="25" t="s">
        <v>33</v>
      </c>
      <c r="B218" s="26"/>
      <c r="C218" s="26"/>
      <c r="D218" s="26"/>
      <c r="E218" s="11"/>
      <c r="F218" s="11">
        <v>19</v>
      </c>
      <c r="G218" s="27">
        <f t="shared" si="33"/>
        <v>19</v>
      </c>
      <c r="H218" s="28">
        <f>IFERROR(B218/$G$215,0)</f>
        <v>0</v>
      </c>
      <c r="I218" s="28">
        <f t="shared" si="34"/>
        <v>0</v>
      </c>
      <c r="J218" s="28">
        <f t="shared" si="34"/>
        <v>0</v>
      </c>
      <c r="K218" s="28">
        <f t="shared" si="34"/>
        <v>0</v>
      </c>
      <c r="L218" s="28">
        <f t="shared" si="34"/>
        <v>1</v>
      </c>
      <c r="M218" s="15" t="s">
        <v>14</v>
      </c>
    </row>
    <row r="219" spans="1:13" ht="15" customHeight="1" thickTop="1" thickBot="1" x14ac:dyDescent="0.25">
      <c r="A219" s="29" t="s">
        <v>24</v>
      </c>
      <c r="B219" s="30">
        <f>IFERROR(AVERAGE(B215:B218),0)</f>
        <v>0</v>
      </c>
      <c r="C219" s="30">
        <f>IFERROR(AVERAGE(C215:C218),0)</f>
        <v>0</v>
      </c>
      <c r="D219" s="30">
        <f>IFERROR(AVERAGE(D215:D218),0)</f>
        <v>0</v>
      </c>
      <c r="E219" s="30">
        <f>IFERROR(AVERAGE(E215:E218),0)</f>
        <v>0</v>
      </c>
      <c r="F219" s="30">
        <f>IFERROR(AVERAGE(F215:F218),0)</f>
        <v>19</v>
      </c>
      <c r="G219" s="30">
        <f>SUM(AVERAGE(G215:G218))</f>
        <v>19</v>
      </c>
      <c r="H219" s="24">
        <f>AVERAGE(H215:H218)*0.2</f>
        <v>0</v>
      </c>
      <c r="I219" s="24">
        <f>AVERAGE(I215:I218)*0.4</f>
        <v>0</v>
      </c>
      <c r="J219" s="24">
        <f>AVERAGE(J215:J218)*0.6</f>
        <v>0</v>
      </c>
      <c r="K219" s="24">
        <f>AVERAGE(K215:K218)*0.8</f>
        <v>0</v>
      </c>
      <c r="L219" s="31">
        <f>AVERAGE(L215:L218)*1</f>
        <v>1</v>
      </c>
      <c r="M219" s="24">
        <f>SUM(H219:L219)</f>
        <v>1</v>
      </c>
    </row>
    <row r="220" spans="1:13" ht="15" customHeight="1" thickTop="1" thickBot="1" x14ac:dyDescent="0.25">
      <c r="A220" s="32" t="s">
        <v>34</v>
      </c>
      <c r="B220" s="33"/>
      <c r="C220" s="33"/>
      <c r="D220" s="33"/>
      <c r="E220" s="33"/>
      <c r="F220" s="33"/>
      <c r="G220" s="34">
        <f t="shared" si="33"/>
        <v>0</v>
      </c>
      <c r="H220" s="35">
        <f>IFERROR(B220/$G$220,0)</f>
        <v>0</v>
      </c>
      <c r="I220" s="35">
        <f>IFERROR(C220/$G$220,0)</f>
        <v>0</v>
      </c>
      <c r="J220" s="35">
        <f>IFERROR(D220/$G$220,0)</f>
        <v>0</v>
      </c>
      <c r="K220" s="35">
        <f>IFERROR(E220/$G$220,0)</f>
        <v>0</v>
      </c>
      <c r="L220" s="35">
        <f>IFERROR(F220/$G$220,0)</f>
        <v>0</v>
      </c>
      <c r="M220" s="15" t="s">
        <v>14</v>
      </c>
    </row>
    <row r="221" spans="1:13" ht="15" customHeight="1" thickTop="1" thickBot="1" x14ac:dyDescent="0.25">
      <c r="A221" s="182" t="s">
        <v>35</v>
      </c>
      <c r="B221" s="183"/>
      <c r="C221" s="183"/>
      <c r="D221" s="183"/>
      <c r="E221" s="183"/>
      <c r="F221" s="184"/>
      <c r="G221" s="36">
        <v>19</v>
      </c>
      <c r="H221" s="24" t="s">
        <v>14</v>
      </c>
      <c r="I221" s="24" t="s">
        <v>14</v>
      </c>
      <c r="J221" s="24" t="s">
        <v>14</v>
      </c>
      <c r="K221" s="24" t="s">
        <v>14</v>
      </c>
      <c r="L221" s="24" t="s">
        <v>14</v>
      </c>
      <c r="M221" s="24">
        <f>(M201+M208+M213+M219)/4</f>
        <v>1</v>
      </c>
    </row>
    <row r="222" spans="1:13" ht="15" customHeight="1" thickTop="1" x14ac:dyDescent="0.2"/>
    <row r="223" spans="1:13" ht="15" customHeight="1" thickBot="1" x14ac:dyDescent="0.25"/>
    <row r="224" spans="1:13" ht="15" customHeight="1" thickTop="1" thickBot="1" x14ac:dyDescent="0.25">
      <c r="A224" s="2" t="s">
        <v>0</v>
      </c>
      <c r="B224" s="185" t="s">
        <v>42</v>
      </c>
      <c r="C224" s="186"/>
      <c r="D224" s="186"/>
      <c r="E224" s="186"/>
      <c r="F224" s="186"/>
      <c r="G224" s="187"/>
      <c r="H224" s="188"/>
      <c r="I224" s="189"/>
      <c r="J224" s="190"/>
      <c r="K224" s="3" t="s">
        <v>2</v>
      </c>
      <c r="L224" s="191">
        <v>45185</v>
      </c>
      <c r="M224" s="192"/>
    </row>
    <row r="225" spans="1:13" ht="15" customHeight="1" x14ac:dyDescent="0.2">
      <c r="A225" s="173" t="s">
        <v>3</v>
      </c>
      <c r="B225" s="174"/>
      <c r="C225" s="174"/>
      <c r="D225" s="174"/>
      <c r="E225" s="174"/>
      <c r="F225" s="174"/>
      <c r="G225" s="175"/>
      <c r="H225" s="173"/>
      <c r="I225" s="174"/>
      <c r="J225" s="174"/>
      <c r="K225" s="174"/>
      <c r="L225" s="174"/>
      <c r="M225" s="175"/>
    </row>
    <row r="226" spans="1:13" ht="15" customHeight="1" thickBot="1" x14ac:dyDescent="0.25">
      <c r="A226" s="176"/>
      <c r="B226" s="177"/>
      <c r="C226" s="177"/>
      <c r="D226" s="177"/>
      <c r="E226" s="177"/>
      <c r="F226" s="177"/>
      <c r="G226" s="178"/>
      <c r="H226" s="176"/>
      <c r="I226" s="177"/>
      <c r="J226" s="177"/>
      <c r="K226" s="177"/>
      <c r="L226" s="177"/>
      <c r="M226" s="178"/>
    </row>
    <row r="227" spans="1:13" ht="15" customHeight="1" thickBot="1" x14ac:dyDescent="0.25">
      <c r="A227" s="4" t="s">
        <v>4</v>
      </c>
      <c r="B227" s="179" t="s">
        <v>5</v>
      </c>
      <c r="C227" s="180"/>
      <c r="D227" s="180"/>
      <c r="E227" s="180"/>
      <c r="F227" s="180"/>
      <c r="G227" s="181"/>
      <c r="H227" s="179" t="s">
        <v>5</v>
      </c>
      <c r="I227" s="180"/>
      <c r="J227" s="180"/>
      <c r="K227" s="180"/>
      <c r="L227" s="180"/>
      <c r="M227" s="181"/>
    </row>
    <row r="228" spans="1:13" ht="15" customHeight="1" thickTop="1" thickBot="1" x14ac:dyDescent="0.25">
      <c r="A228" s="5" t="s">
        <v>6</v>
      </c>
      <c r="B228" s="6" t="s">
        <v>7</v>
      </c>
      <c r="C228" s="6" t="s">
        <v>8</v>
      </c>
      <c r="D228" s="6" t="s">
        <v>9</v>
      </c>
      <c r="E228" s="6" t="s">
        <v>10</v>
      </c>
      <c r="F228" s="6" t="s">
        <v>11</v>
      </c>
      <c r="G228" s="7" t="s">
        <v>12</v>
      </c>
      <c r="H228" s="8" t="s">
        <v>7</v>
      </c>
      <c r="I228" s="8" t="s">
        <v>8</v>
      </c>
      <c r="J228" s="8" t="s">
        <v>9</v>
      </c>
      <c r="K228" s="8" t="s">
        <v>10</v>
      </c>
      <c r="L228" s="8" t="s">
        <v>11</v>
      </c>
      <c r="M228" s="9" t="s">
        <v>12</v>
      </c>
    </row>
    <row r="229" spans="1:13" ht="15" customHeight="1" thickTop="1" thickBot="1" x14ac:dyDescent="0.25">
      <c r="A229" s="10" t="s">
        <v>13</v>
      </c>
      <c r="B229" s="11"/>
      <c r="C229" s="11"/>
      <c r="D229" s="11"/>
      <c r="E229" s="11"/>
      <c r="F229" s="11">
        <v>18</v>
      </c>
      <c r="G229" s="12">
        <f>SUM(B229:F229)</f>
        <v>18</v>
      </c>
      <c r="H229" s="13">
        <f>IFERROR(B229/$G$229,0)</f>
        <v>0</v>
      </c>
      <c r="I229" s="13">
        <f t="shared" ref="I229:L231" si="35">IFERROR(C229/$G$229,0)</f>
        <v>0</v>
      </c>
      <c r="J229" s="13">
        <f t="shared" si="35"/>
        <v>0</v>
      </c>
      <c r="K229" s="13">
        <f t="shared" si="35"/>
        <v>0</v>
      </c>
      <c r="L229" s="13">
        <f>IFERROR(F229/$G$229,0)</f>
        <v>1</v>
      </c>
      <c r="M229" s="14" t="s">
        <v>14</v>
      </c>
    </row>
    <row r="230" spans="1:13" ht="15" customHeight="1" thickTop="1" thickBot="1" x14ac:dyDescent="0.25">
      <c r="A230" s="10" t="s">
        <v>15</v>
      </c>
      <c r="B230" s="11"/>
      <c r="C230" s="11"/>
      <c r="D230" s="11"/>
      <c r="E230" s="11"/>
      <c r="F230" s="11">
        <v>18</v>
      </c>
      <c r="G230" s="12">
        <f>SUM(B230:F230)</f>
        <v>18</v>
      </c>
      <c r="H230" s="13">
        <f>IFERROR(B230/$G$229,0)</f>
        <v>0</v>
      </c>
      <c r="I230" s="13">
        <f t="shared" si="35"/>
        <v>0</v>
      </c>
      <c r="J230" s="13">
        <f t="shared" si="35"/>
        <v>0</v>
      </c>
      <c r="K230" s="13">
        <f t="shared" si="35"/>
        <v>0</v>
      </c>
      <c r="L230" s="13">
        <f t="shared" si="35"/>
        <v>1</v>
      </c>
      <c r="M230" s="15" t="s">
        <v>14</v>
      </c>
    </row>
    <row r="231" spans="1:13" ht="15" customHeight="1" thickTop="1" thickBot="1" x14ac:dyDescent="0.25">
      <c r="A231" s="10" t="s">
        <v>16</v>
      </c>
      <c r="B231" s="11"/>
      <c r="C231" s="11"/>
      <c r="D231" s="11"/>
      <c r="E231" s="11"/>
      <c r="F231" s="11">
        <v>18</v>
      </c>
      <c r="G231" s="12">
        <f>SUM(B231:F231)</f>
        <v>18</v>
      </c>
      <c r="H231" s="13">
        <f>IFERROR(B231/$G$229,0)</f>
        <v>0</v>
      </c>
      <c r="I231" s="13">
        <f t="shared" si="35"/>
        <v>0</v>
      </c>
      <c r="J231" s="13">
        <f t="shared" si="35"/>
        <v>0</v>
      </c>
      <c r="K231" s="13">
        <f t="shared" si="35"/>
        <v>0</v>
      </c>
      <c r="L231" s="13">
        <f t="shared" si="35"/>
        <v>1</v>
      </c>
      <c r="M231" s="15" t="s">
        <v>14</v>
      </c>
    </row>
    <row r="232" spans="1:13" ht="15" customHeight="1" thickTop="1" thickBot="1" x14ac:dyDescent="0.25">
      <c r="A232" s="16" t="s">
        <v>17</v>
      </c>
      <c r="B232" s="17">
        <f>IFERROR(AVERAGE(B229:B231),0)</f>
        <v>0</v>
      </c>
      <c r="C232" s="17">
        <f>IFERROR(AVERAGE(C229:C231),0)</f>
        <v>0</v>
      </c>
      <c r="D232" s="17">
        <f>IFERROR(AVERAGE(D229:D231),0)</f>
        <v>0</v>
      </c>
      <c r="E232" s="17">
        <f>IFERROR(AVERAGE(E229:E231),0)</f>
        <v>0</v>
      </c>
      <c r="F232" s="17">
        <f>IFERROR(AVERAGE(F229:F231),0)</f>
        <v>18</v>
      </c>
      <c r="G232" s="17">
        <f>SUM(AVERAGE(G229:G231))</f>
        <v>18</v>
      </c>
      <c r="H232" s="18">
        <f>AVERAGE(H229:H231)*0.2</f>
        <v>0</v>
      </c>
      <c r="I232" s="18">
        <f>AVERAGE(I229:I231)*0.4</f>
        <v>0</v>
      </c>
      <c r="J232" s="18">
        <f>AVERAGE(J229:J231)*0.6</f>
        <v>0</v>
      </c>
      <c r="K232" s="18">
        <f>AVERAGE(K229:K231)*0.8</f>
        <v>0</v>
      </c>
      <c r="L232" s="18">
        <f>AVERAGE(L229:L231)*1</f>
        <v>1</v>
      </c>
      <c r="M232" s="19">
        <f>SUM(H232:L232)</f>
        <v>1</v>
      </c>
    </row>
    <row r="233" spans="1:13" ht="15" customHeight="1" thickTop="1" thickBot="1" x14ac:dyDescent="0.25">
      <c r="A233" s="20" t="s">
        <v>18</v>
      </c>
      <c r="B233" s="6" t="s">
        <v>7</v>
      </c>
      <c r="C233" s="6" t="s">
        <v>8</v>
      </c>
      <c r="D233" s="6" t="s">
        <v>9</v>
      </c>
      <c r="E233" s="6" t="s">
        <v>10</v>
      </c>
      <c r="F233" s="6" t="s">
        <v>11</v>
      </c>
      <c r="G233" s="7" t="s">
        <v>12</v>
      </c>
      <c r="H233" s="8" t="s">
        <v>7</v>
      </c>
      <c r="I233" s="8" t="s">
        <v>8</v>
      </c>
      <c r="J233" s="8" t="s">
        <v>9</v>
      </c>
      <c r="K233" s="8" t="s">
        <v>10</v>
      </c>
      <c r="L233" s="21" t="s">
        <v>11</v>
      </c>
      <c r="M233" s="7" t="s">
        <v>12</v>
      </c>
    </row>
    <row r="234" spans="1:13" ht="15" customHeight="1" thickTop="1" thickBot="1" x14ac:dyDescent="0.25">
      <c r="A234" s="10" t="s">
        <v>19</v>
      </c>
      <c r="B234" s="11"/>
      <c r="C234" s="11"/>
      <c r="D234" s="11"/>
      <c r="E234" s="11"/>
      <c r="F234" s="11">
        <v>18</v>
      </c>
      <c r="G234" s="12">
        <f>SUM(B234:F234)</f>
        <v>18</v>
      </c>
      <c r="H234" s="13">
        <f t="shared" ref="H234:L238" si="36">IFERROR(B234/$G$234,0)</f>
        <v>0</v>
      </c>
      <c r="I234" s="13">
        <f t="shared" si="36"/>
        <v>0</v>
      </c>
      <c r="J234" s="13">
        <f t="shared" si="36"/>
        <v>0</v>
      </c>
      <c r="K234" s="13">
        <f t="shared" si="36"/>
        <v>0</v>
      </c>
      <c r="L234" s="13">
        <f t="shared" si="36"/>
        <v>1</v>
      </c>
      <c r="M234" s="15" t="s">
        <v>14</v>
      </c>
    </row>
    <row r="235" spans="1:13" ht="15" customHeight="1" thickTop="1" thickBot="1" x14ac:dyDescent="0.25">
      <c r="A235" s="10" t="s">
        <v>20</v>
      </c>
      <c r="B235" s="11"/>
      <c r="C235" s="11"/>
      <c r="D235" s="11"/>
      <c r="E235" s="11"/>
      <c r="F235" s="11">
        <v>18</v>
      </c>
      <c r="G235" s="12">
        <f>SUM(B235:F235)</f>
        <v>18</v>
      </c>
      <c r="H235" s="13">
        <f t="shared" si="36"/>
        <v>0</v>
      </c>
      <c r="I235" s="13">
        <f t="shared" si="36"/>
        <v>0</v>
      </c>
      <c r="J235" s="13">
        <f t="shared" si="36"/>
        <v>0</v>
      </c>
      <c r="K235" s="13">
        <f t="shared" si="36"/>
        <v>0</v>
      </c>
      <c r="L235" s="13">
        <f t="shared" si="36"/>
        <v>1</v>
      </c>
      <c r="M235" s="15" t="s">
        <v>14</v>
      </c>
    </row>
    <row r="236" spans="1:13" ht="15" customHeight="1" thickTop="1" thickBot="1" x14ac:dyDescent="0.25">
      <c r="A236" s="10" t="s">
        <v>21</v>
      </c>
      <c r="B236" s="11"/>
      <c r="C236" s="11"/>
      <c r="D236" s="11"/>
      <c r="E236" s="11"/>
      <c r="F236" s="11">
        <v>18</v>
      </c>
      <c r="G236" s="12">
        <f>SUM(B236:F236)</f>
        <v>18</v>
      </c>
      <c r="H236" s="13">
        <f t="shared" si="36"/>
        <v>0</v>
      </c>
      <c r="I236" s="13">
        <f t="shared" si="36"/>
        <v>0</v>
      </c>
      <c r="J236" s="13">
        <f t="shared" si="36"/>
        <v>0</v>
      </c>
      <c r="K236" s="13">
        <f t="shared" si="36"/>
        <v>0</v>
      </c>
      <c r="L236" s="13">
        <f t="shared" si="36"/>
        <v>1</v>
      </c>
      <c r="M236" s="15" t="s">
        <v>14</v>
      </c>
    </row>
    <row r="237" spans="1:13" ht="15" customHeight="1" thickTop="1" thickBot="1" x14ac:dyDescent="0.25">
      <c r="A237" s="10" t="s">
        <v>22</v>
      </c>
      <c r="B237" s="11"/>
      <c r="C237" s="11"/>
      <c r="D237" s="11"/>
      <c r="E237" s="11"/>
      <c r="F237" s="11">
        <v>18</v>
      </c>
      <c r="G237" s="12">
        <f>SUM(B237:F237)</f>
        <v>18</v>
      </c>
      <c r="H237" s="13">
        <f t="shared" si="36"/>
        <v>0</v>
      </c>
      <c r="I237" s="13">
        <f t="shared" si="36"/>
        <v>0</v>
      </c>
      <c r="J237" s="13">
        <f t="shared" si="36"/>
        <v>0</v>
      </c>
      <c r="K237" s="13">
        <f t="shared" si="36"/>
        <v>0</v>
      </c>
      <c r="L237" s="13">
        <f t="shared" si="36"/>
        <v>1</v>
      </c>
      <c r="M237" s="15" t="s">
        <v>14</v>
      </c>
    </row>
    <row r="238" spans="1:13" ht="15" customHeight="1" thickTop="1" thickBot="1" x14ac:dyDescent="0.25">
      <c r="A238" s="10" t="s">
        <v>23</v>
      </c>
      <c r="B238" s="11"/>
      <c r="C238" s="11"/>
      <c r="D238" s="11"/>
      <c r="E238" s="11"/>
      <c r="F238" s="11">
        <v>18</v>
      </c>
      <c r="G238" s="12">
        <f>SUM(B238:F238)</f>
        <v>18</v>
      </c>
      <c r="H238" s="13">
        <f t="shared" si="36"/>
        <v>0</v>
      </c>
      <c r="I238" s="13">
        <f t="shared" si="36"/>
        <v>0</v>
      </c>
      <c r="J238" s="13">
        <f t="shared" si="36"/>
        <v>0</v>
      </c>
      <c r="K238" s="13">
        <f t="shared" si="36"/>
        <v>0</v>
      </c>
      <c r="L238" s="13">
        <f t="shared" si="36"/>
        <v>1</v>
      </c>
      <c r="M238" s="15"/>
    </row>
    <row r="239" spans="1:13" ht="15" customHeight="1" thickTop="1" thickBot="1" x14ac:dyDescent="0.25">
      <c r="A239" s="16" t="s">
        <v>24</v>
      </c>
      <c r="B239" s="17">
        <f>IFERROR(AVERAGE(B234:B238),0)</f>
        <v>0</v>
      </c>
      <c r="C239" s="17">
        <f>IFERROR(AVERAGE(C234:C238),0)</f>
        <v>0</v>
      </c>
      <c r="D239" s="17">
        <f>IFERROR(AVERAGE(D234:D238),0)</f>
        <v>0</v>
      </c>
      <c r="E239" s="17">
        <f>IFERROR(AVERAGE(E234:E238),0)</f>
        <v>0</v>
      </c>
      <c r="F239" s="17">
        <f>IFERROR(AVERAGE(F234:F238),0)</f>
        <v>18</v>
      </c>
      <c r="G239" s="17">
        <f>SUM(AVERAGE(G234:G238))</f>
        <v>18</v>
      </c>
      <c r="H239" s="19">
        <f>AVERAGE(H234:H238)*0.2</f>
        <v>0</v>
      </c>
      <c r="I239" s="19">
        <f>AVERAGE(I234:I238)*0.4</f>
        <v>0</v>
      </c>
      <c r="J239" s="19">
        <f>AVERAGE(J234:J238)*0.6</f>
        <v>0</v>
      </c>
      <c r="K239" s="19">
        <f>AVERAGE(K234:K238)*0.8</f>
        <v>0</v>
      </c>
      <c r="L239" s="22">
        <f>AVERAGE(L234:L238)*1</f>
        <v>1</v>
      </c>
      <c r="M239" s="19">
        <f>SUM(H239:L239)</f>
        <v>1</v>
      </c>
    </row>
    <row r="240" spans="1:13" ht="15" customHeight="1" thickTop="1" thickBot="1" x14ac:dyDescent="0.25">
      <c r="A240" s="20" t="s">
        <v>25</v>
      </c>
      <c r="B240" s="6" t="s">
        <v>7</v>
      </c>
      <c r="C240" s="6" t="s">
        <v>8</v>
      </c>
      <c r="D240" s="6" t="s">
        <v>9</v>
      </c>
      <c r="E240" s="6" t="s">
        <v>10</v>
      </c>
      <c r="F240" s="6" t="s">
        <v>11</v>
      </c>
      <c r="G240" s="7" t="s">
        <v>12</v>
      </c>
      <c r="H240" s="8" t="s">
        <v>7</v>
      </c>
      <c r="I240" s="8" t="s">
        <v>8</v>
      </c>
      <c r="J240" s="8" t="s">
        <v>9</v>
      </c>
      <c r="K240" s="8" t="s">
        <v>10</v>
      </c>
      <c r="L240" s="21" t="s">
        <v>11</v>
      </c>
      <c r="M240" s="7" t="s">
        <v>12</v>
      </c>
    </row>
    <row r="241" spans="1:13" ht="15" customHeight="1" thickTop="1" thickBot="1" x14ac:dyDescent="0.25">
      <c r="A241" s="10" t="s">
        <v>26</v>
      </c>
      <c r="B241" s="11"/>
      <c r="C241" s="11"/>
      <c r="D241" s="11"/>
      <c r="E241" s="11"/>
      <c r="F241" s="11">
        <v>18</v>
      </c>
      <c r="G241" s="12">
        <f>SUM(B241:F241)</f>
        <v>18</v>
      </c>
      <c r="H241" s="13">
        <f>IFERROR(B241/$G$241,0)</f>
        <v>0</v>
      </c>
      <c r="I241" s="13">
        <f t="shared" ref="I241:L243" si="37">IFERROR(C241/$G$241,0)</f>
        <v>0</v>
      </c>
      <c r="J241" s="13">
        <f t="shared" si="37"/>
        <v>0</v>
      </c>
      <c r="K241" s="13">
        <f t="shared" si="37"/>
        <v>0</v>
      </c>
      <c r="L241" s="13">
        <f t="shared" si="37"/>
        <v>1</v>
      </c>
      <c r="M241" s="15" t="s">
        <v>14</v>
      </c>
    </row>
    <row r="242" spans="1:13" ht="15" customHeight="1" thickTop="1" thickBot="1" x14ac:dyDescent="0.25">
      <c r="A242" s="10" t="s">
        <v>27</v>
      </c>
      <c r="B242" s="11"/>
      <c r="C242" s="11"/>
      <c r="D242" s="11"/>
      <c r="E242" s="11"/>
      <c r="F242" s="11">
        <v>18</v>
      </c>
      <c r="G242" s="12">
        <f>SUM(B242:F242)</f>
        <v>18</v>
      </c>
      <c r="H242" s="13">
        <f>IFERROR(B242/$G$241,0)</f>
        <v>0</v>
      </c>
      <c r="I242" s="13">
        <f t="shared" si="37"/>
        <v>0</v>
      </c>
      <c r="J242" s="13">
        <f t="shared" si="37"/>
        <v>0</v>
      </c>
      <c r="K242" s="13">
        <f t="shared" si="37"/>
        <v>0</v>
      </c>
      <c r="L242" s="13">
        <f t="shared" si="37"/>
        <v>1</v>
      </c>
      <c r="M242" s="15" t="s">
        <v>14</v>
      </c>
    </row>
    <row r="243" spans="1:13" ht="15" customHeight="1" thickTop="1" thickBot="1" x14ac:dyDescent="0.25">
      <c r="A243" s="10" t="s">
        <v>28</v>
      </c>
      <c r="B243" s="11"/>
      <c r="C243" s="11"/>
      <c r="D243" s="11"/>
      <c r="E243" s="11"/>
      <c r="F243" s="11">
        <v>18</v>
      </c>
      <c r="G243" s="12">
        <f>SUM(B243:F243)</f>
        <v>18</v>
      </c>
      <c r="H243" s="13">
        <f>IFERROR(B243/$G$241,0)</f>
        <v>0</v>
      </c>
      <c r="I243" s="13">
        <f t="shared" si="37"/>
        <v>0</v>
      </c>
      <c r="J243" s="13">
        <f t="shared" si="37"/>
        <v>0</v>
      </c>
      <c r="K243" s="13">
        <f t="shared" si="37"/>
        <v>0</v>
      </c>
      <c r="L243" s="13">
        <f t="shared" si="37"/>
        <v>1</v>
      </c>
      <c r="M243" s="15" t="s">
        <v>14</v>
      </c>
    </row>
    <row r="244" spans="1:13" ht="15" customHeight="1" thickTop="1" thickBot="1" x14ac:dyDescent="0.25">
      <c r="A244" s="16" t="s">
        <v>24</v>
      </c>
      <c r="B244" s="17">
        <f>IFERROR(AVERAGE(B241:B243),0)</f>
        <v>0</v>
      </c>
      <c r="C244" s="17">
        <f>IFERROR(AVERAGE(C241:C243),0)</f>
        <v>0</v>
      </c>
      <c r="D244" s="23">
        <f>IFERROR(AVERAGE(D241:D243),0)</f>
        <v>0</v>
      </c>
      <c r="E244" s="23">
        <f>IFERROR(AVERAGE(E241:E243),0)</f>
        <v>0</v>
      </c>
      <c r="F244" s="23">
        <f>IFERROR(AVERAGE(F241:F243),0)</f>
        <v>18</v>
      </c>
      <c r="G244" s="23">
        <f>SUM(AVERAGE(G241:G243))</f>
        <v>18</v>
      </c>
      <c r="H244" s="19">
        <f>AVERAGE(H241:H243)*0.2</f>
        <v>0</v>
      </c>
      <c r="I244" s="19">
        <f>AVERAGE(I241:I243)*0.4</f>
        <v>0</v>
      </c>
      <c r="J244" s="19">
        <f>AVERAGE(J241:J243)*0.6</f>
        <v>0</v>
      </c>
      <c r="K244" s="19">
        <f>AVERAGE(K241:K243)*0.8</f>
        <v>0</v>
      </c>
      <c r="L244" s="22">
        <f>AVERAGE(L241:L243)*1</f>
        <v>1</v>
      </c>
      <c r="M244" s="24">
        <f>SUM(H244:L244)</f>
        <v>1</v>
      </c>
    </row>
    <row r="245" spans="1:13" ht="15" customHeight="1" thickTop="1" thickBot="1" x14ac:dyDescent="0.25">
      <c r="A245" s="5" t="s">
        <v>29</v>
      </c>
      <c r="B245" s="6" t="s">
        <v>7</v>
      </c>
      <c r="C245" s="6" t="s">
        <v>8</v>
      </c>
      <c r="D245" s="6" t="s">
        <v>9</v>
      </c>
      <c r="E245" s="6" t="s">
        <v>10</v>
      </c>
      <c r="F245" s="6" t="s">
        <v>11</v>
      </c>
      <c r="G245" s="7" t="s">
        <v>12</v>
      </c>
      <c r="H245" s="8" t="s">
        <v>7</v>
      </c>
      <c r="I245" s="8" t="s">
        <v>8</v>
      </c>
      <c r="J245" s="8" t="s">
        <v>9</v>
      </c>
      <c r="K245" s="8" t="s">
        <v>10</v>
      </c>
      <c r="L245" s="21" t="s">
        <v>11</v>
      </c>
      <c r="M245" s="7" t="s">
        <v>12</v>
      </c>
    </row>
    <row r="246" spans="1:13" ht="15" customHeight="1" thickTop="1" thickBot="1" x14ac:dyDescent="0.25">
      <c r="A246" s="25" t="s">
        <v>30</v>
      </c>
      <c r="B246" s="26"/>
      <c r="C246" s="26"/>
      <c r="D246" s="26"/>
      <c r="E246" s="11"/>
      <c r="F246" s="11">
        <v>18</v>
      </c>
      <c r="G246" s="27">
        <f t="shared" ref="G246:G251" si="38">SUM(B246:F246)</f>
        <v>18</v>
      </c>
      <c r="H246" s="28">
        <f>IFERROR(B246/$G$246,0)</f>
        <v>0</v>
      </c>
      <c r="I246" s="28">
        <f t="shared" ref="I246:L249" si="39">IFERROR(C246/$G$246,0)</f>
        <v>0</v>
      </c>
      <c r="J246" s="28">
        <f t="shared" si="39"/>
        <v>0</v>
      </c>
      <c r="K246" s="28">
        <f t="shared" si="39"/>
        <v>0</v>
      </c>
      <c r="L246" s="28">
        <f t="shared" si="39"/>
        <v>1</v>
      </c>
      <c r="M246" s="15" t="s">
        <v>14</v>
      </c>
    </row>
    <row r="247" spans="1:13" ht="15" customHeight="1" thickTop="1" thickBot="1" x14ac:dyDescent="0.25">
      <c r="A247" s="25" t="s">
        <v>31</v>
      </c>
      <c r="B247" s="26"/>
      <c r="C247" s="26"/>
      <c r="D247" s="26"/>
      <c r="E247" s="11"/>
      <c r="F247" s="11">
        <v>18</v>
      </c>
      <c r="G247" s="27">
        <f t="shared" si="38"/>
        <v>18</v>
      </c>
      <c r="H247" s="28">
        <f>IFERROR(B247/$G$246,0)</f>
        <v>0</v>
      </c>
      <c r="I247" s="28">
        <f t="shared" si="39"/>
        <v>0</v>
      </c>
      <c r="J247" s="28">
        <f t="shared" si="39"/>
        <v>0</v>
      </c>
      <c r="K247" s="28">
        <f t="shared" si="39"/>
        <v>0</v>
      </c>
      <c r="L247" s="28">
        <f t="shared" si="39"/>
        <v>1</v>
      </c>
      <c r="M247" s="15" t="s">
        <v>14</v>
      </c>
    </row>
    <row r="248" spans="1:13" ht="15" customHeight="1" thickTop="1" thickBot="1" x14ac:dyDescent="0.25">
      <c r="A248" s="25" t="s">
        <v>32</v>
      </c>
      <c r="B248" s="26"/>
      <c r="C248" s="26"/>
      <c r="D248" s="26"/>
      <c r="E248" s="11"/>
      <c r="F248" s="11">
        <v>18</v>
      </c>
      <c r="G248" s="27">
        <f t="shared" si="38"/>
        <v>18</v>
      </c>
      <c r="H248" s="28">
        <f>IFERROR(B248/$G$246,0)</f>
        <v>0</v>
      </c>
      <c r="I248" s="28">
        <f t="shared" si="39"/>
        <v>0</v>
      </c>
      <c r="J248" s="28">
        <f t="shared" si="39"/>
        <v>0</v>
      </c>
      <c r="K248" s="28">
        <f t="shared" si="39"/>
        <v>0</v>
      </c>
      <c r="L248" s="28">
        <f t="shared" si="39"/>
        <v>1</v>
      </c>
      <c r="M248" s="15" t="s">
        <v>14</v>
      </c>
    </row>
    <row r="249" spans="1:13" ht="15" customHeight="1" thickTop="1" thickBot="1" x14ac:dyDescent="0.25">
      <c r="A249" s="25" t="s">
        <v>33</v>
      </c>
      <c r="B249" s="26"/>
      <c r="C249" s="26"/>
      <c r="D249" s="26"/>
      <c r="E249" s="11"/>
      <c r="F249" s="11">
        <v>18</v>
      </c>
      <c r="G249" s="27">
        <f t="shared" si="38"/>
        <v>18</v>
      </c>
      <c r="H249" s="28">
        <f>IFERROR(B249/$G$246,0)</f>
        <v>0</v>
      </c>
      <c r="I249" s="28">
        <f t="shared" si="39"/>
        <v>0</v>
      </c>
      <c r="J249" s="28">
        <f t="shared" si="39"/>
        <v>0</v>
      </c>
      <c r="K249" s="28">
        <f t="shared" si="39"/>
        <v>0</v>
      </c>
      <c r="L249" s="28">
        <f t="shared" si="39"/>
        <v>1</v>
      </c>
      <c r="M249" s="15" t="s">
        <v>14</v>
      </c>
    </row>
    <row r="250" spans="1:13" ht="15" customHeight="1" thickTop="1" thickBot="1" x14ac:dyDescent="0.25">
      <c r="A250" s="29" t="s">
        <v>24</v>
      </c>
      <c r="B250" s="30">
        <f>IFERROR(AVERAGE(B246:B249),0)</f>
        <v>0</v>
      </c>
      <c r="C250" s="30">
        <f>IFERROR(AVERAGE(C246:C249),0)</f>
        <v>0</v>
      </c>
      <c r="D250" s="30">
        <f>IFERROR(AVERAGE(D246:D249),0)</f>
        <v>0</v>
      </c>
      <c r="E250" s="30">
        <f>IFERROR(AVERAGE(E246:E249),0)</f>
        <v>0</v>
      </c>
      <c r="F250" s="30">
        <f>IFERROR(AVERAGE(F246:F249),0)</f>
        <v>18</v>
      </c>
      <c r="G250" s="30">
        <f>SUM(AVERAGE(G246:G249))</f>
        <v>18</v>
      </c>
      <c r="H250" s="24">
        <f>AVERAGE(H246:H249)*0.2</f>
        <v>0</v>
      </c>
      <c r="I250" s="24">
        <f>AVERAGE(I246:I249)*0.4</f>
        <v>0</v>
      </c>
      <c r="J250" s="24">
        <f>AVERAGE(J246:J249)*0.6</f>
        <v>0</v>
      </c>
      <c r="K250" s="24">
        <f>AVERAGE(K246:K249)*0.8</f>
        <v>0</v>
      </c>
      <c r="L250" s="31">
        <f>AVERAGE(L246:L249)*1</f>
        <v>1</v>
      </c>
      <c r="M250" s="24">
        <f>SUM(H250:L250)</f>
        <v>1</v>
      </c>
    </row>
    <row r="251" spans="1:13" ht="15" customHeight="1" thickTop="1" thickBot="1" x14ac:dyDescent="0.25">
      <c r="A251" s="32" t="s">
        <v>34</v>
      </c>
      <c r="B251" s="33"/>
      <c r="C251" s="33"/>
      <c r="D251" s="33"/>
      <c r="E251" s="33"/>
      <c r="F251" s="33"/>
      <c r="G251" s="34">
        <f t="shared" si="38"/>
        <v>0</v>
      </c>
      <c r="H251" s="35">
        <f>IFERROR(B251/$G$251,0)</f>
        <v>0</v>
      </c>
      <c r="I251" s="35">
        <f>IFERROR(C251/$G$251,0)</f>
        <v>0</v>
      </c>
      <c r="J251" s="35">
        <f>IFERROR(D251/$G$251,0)</f>
        <v>0</v>
      </c>
      <c r="K251" s="35">
        <f>IFERROR(E251/$G$251,0)</f>
        <v>0</v>
      </c>
      <c r="L251" s="35">
        <f>IFERROR(F251/$G$251,0)</f>
        <v>0</v>
      </c>
      <c r="M251" s="15" t="s">
        <v>14</v>
      </c>
    </row>
    <row r="252" spans="1:13" ht="15" customHeight="1" thickTop="1" thickBot="1" x14ac:dyDescent="0.25">
      <c r="A252" s="182" t="s">
        <v>35</v>
      </c>
      <c r="B252" s="183"/>
      <c r="C252" s="183"/>
      <c r="D252" s="183"/>
      <c r="E252" s="183"/>
      <c r="F252" s="184"/>
      <c r="G252" s="36">
        <v>18</v>
      </c>
      <c r="H252" s="24" t="s">
        <v>14</v>
      </c>
      <c r="I252" s="24" t="s">
        <v>14</v>
      </c>
      <c r="J252" s="24" t="s">
        <v>14</v>
      </c>
      <c r="K252" s="24" t="s">
        <v>14</v>
      </c>
      <c r="L252" s="24" t="s">
        <v>14</v>
      </c>
      <c r="M252" s="24">
        <f>(M232+M239+M244+M250)/4</f>
        <v>1</v>
      </c>
    </row>
    <row r="253" spans="1:13" ht="15" customHeight="1" thickTop="1" x14ac:dyDescent="0.2"/>
    <row r="254" spans="1:13" ht="15" customHeight="1" thickBot="1" x14ac:dyDescent="0.25"/>
    <row r="255" spans="1:13" ht="15" customHeight="1" thickTop="1" thickBot="1" x14ac:dyDescent="0.25">
      <c r="A255" s="2" t="s">
        <v>0</v>
      </c>
      <c r="B255" s="185" t="s">
        <v>43</v>
      </c>
      <c r="C255" s="186"/>
      <c r="D255" s="186"/>
      <c r="E255" s="186"/>
      <c r="F255" s="186"/>
      <c r="G255" s="187"/>
      <c r="H255" s="188"/>
      <c r="I255" s="189"/>
      <c r="J255" s="190"/>
      <c r="K255" s="3" t="s">
        <v>2</v>
      </c>
      <c r="L255" s="191">
        <v>45128</v>
      </c>
      <c r="M255" s="192"/>
    </row>
    <row r="256" spans="1:13" ht="15" customHeight="1" x14ac:dyDescent="0.2">
      <c r="A256" s="173" t="s">
        <v>3</v>
      </c>
      <c r="B256" s="174"/>
      <c r="C256" s="174"/>
      <c r="D256" s="174"/>
      <c r="E256" s="174"/>
      <c r="F256" s="174"/>
      <c r="G256" s="175"/>
      <c r="H256" s="173"/>
      <c r="I256" s="174"/>
      <c r="J256" s="174"/>
      <c r="K256" s="174"/>
      <c r="L256" s="174"/>
      <c r="M256" s="175"/>
    </row>
    <row r="257" spans="1:13" ht="15" customHeight="1" thickBot="1" x14ac:dyDescent="0.25">
      <c r="A257" s="176"/>
      <c r="B257" s="177"/>
      <c r="C257" s="177"/>
      <c r="D257" s="177"/>
      <c r="E257" s="177"/>
      <c r="F257" s="177"/>
      <c r="G257" s="178"/>
      <c r="H257" s="176"/>
      <c r="I257" s="177"/>
      <c r="J257" s="177"/>
      <c r="K257" s="177"/>
      <c r="L257" s="177"/>
      <c r="M257" s="178"/>
    </row>
    <row r="258" spans="1:13" ht="15" customHeight="1" thickBot="1" x14ac:dyDescent="0.25">
      <c r="A258" s="4" t="s">
        <v>4</v>
      </c>
      <c r="B258" s="179" t="s">
        <v>5</v>
      </c>
      <c r="C258" s="180"/>
      <c r="D258" s="180"/>
      <c r="E258" s="180"/>
      <c r="F258" s="180"/>
      <c r="G258" s="181"/>
      <c r="H258" s="179" t="s">
        <v>5</v>
      </c>
      <c r="I258" s="180"/>
      <c r="J258" s="180"/>
      <c r="K258" s="180"/>
      <c r="L258" s="180"/>
      <c r="M258" s="181"/>
    </row>
    <row r="259" spans="1:13" ht="15" customHeight="1" thickTop="1" thickBot="1" x14ac:dyDescent="0.25">
      <c r="A259" s="5" t="s">
        <v>6</v>
      </c>
      <c r="B259" s="6" t="s">
        <v>7</v>
      </c>
      <c r="C259" s="6" t="s">
        <v>8</v>
      </c>
      <c r="D259" s="6" t="s">
        <v>9</v>
      </c>
      <c r="E259" s="6" t="s">
        <v>10</v>
      </c>
      <c r="F259" s="6" t="s">
        <v>11</v>
      </c>
      <c r="G259" s="7" t="s">
        <v>12</v>
      </c>
      <c r="H259" s="8" t="s">
        <v>7</v>
      </c>
      <c r="I259" s="8" t="s">
        <v>8</v>
      </c>
      <c r="J259" s="8" t="s">
        <v>9</v>
      </c>
      <c r="K259" s="8" t="s">
        <v>10</v>
      </c>
      <c r="L259" s="8" t="s">
        <v>11</v>
      </c>
      <c r="M259" s="9" t="s">
        <v>12</v>
      </c>
    </row>
    <row r="260" spans="1:13" ht="15" customHeight="1" thickTop="1" thickBot="1" x14ac:dyDescent="0.25">
      <c r="A260" s="10" t="s">
        <v>13</v>
      </c>
      <c r="B260" s="11"/>
      <c r="C260" s="11"/>
      <c r="D260" s="11"/>
      <c r="E260" s="11"/>
      <c r="F260" s="11">
        <v>20</v>
      </c>
      <c r="G260" s="12">
        <f>SUM(B260:F260)</f>
        <v>20</v>
      </c>
      <c r="H260" s="13">
        <f>IFERROR(B260/$G$260,0)</f>
        <v>0</v>
      </c>
      <c r="I260" s="13">
        <f t="shared" ref="I260:L262" si="40">IFERROR(C260/$G$260,0)</f>
        <v>0</v>
      </c>
      <c r="J260" s="13">
        <f t="shared" si="40"/>
        <v>0</v>
      </c>
      <c r="K260" s="13">
        <f t="shared" si="40"/>
        <v>0</v>
      </c>
      <c r="L260" s="13">
        <f>IFERROR(F260/$G$260,0)</f>
        <v>1</v>
      </c>
      <c r="M260" s="14" t="s">
        <v>14</v>
      </c>
    </row>
    <row r="261" spans="1:13" ht="15" customHeight="1" thickTop="1" thickBot="1" x14ac:dyDescent="0.25">
      <c r="A261" s="10" t="s">
        <v>15</v>
      </c>
      <c r="B261" s="11"/>
      <c r="C261" s="11"/>
      <c r="D261" s="11"/>
      <c r="E261" s="11"/>
      <c r="F261" s="11">
        <v>20</v>
      </c>
      <c r="G261" s="12">
        <f>SUM(B261:F261)</f>
        <v>20</v>
      </c>
      <c r="H261" s="13">
        <f>IFERROR(B261/$G$260,0)</f>
        <v>0</v>
      </c>
      <c r="I261" s="13">
        <f t="shared" si="40"/>
        <v>0</v>
      </c>
      <c r="J261" s="13">
        <f t="shared" si="40"/>
        <v>0</v>
      </c>
      <c r="K261" s="13">
        <f t="shared" si="40"/>
        <v>0</v>
      </c>
      <c r="L261" s="13">
        <f t="shared" si="40"/>
        <v>1</v>
      </c>
      <c r="M261" s="15" t="s">
        <v>14</v>
      </c>
    </row>
    <row r="262" spans="1:13" ht="15" customHeight="1" thickTop="1" thickBot="1" x14ac:dyDescent="0.25">
      <c r="A262" s="10" t="s">
        <v>16</v>
      </c>
      <c r="B262" s="11"/>
      <c r="C262" s="11"/>
      <c r="D262" s="11"/>
      <c r="E262" s="11"/>
      <c r="F262" s="11">
        <v>20</v>
      </c>
      <c r="G262" s="12">
        <f>SUM(B262:F262)</f>
        <v>20</v>
      </c>
      <c r="H262" s="13">
        <f>IFERROR(B262/$G$260,0)</f>
        <v>0</v>
      </c>
      <c r="I262" s="13">
        <f t="shared" si="40"/>
        <v>0</v>
      </c>
      <c r="J262" s="13">
        <f t="shared" si="40"/>
        <v>0</v>
      </c>
      <c r="K262" s="13">
        <f t="shared" si="40"/>
        <v>0</v>
      </c>
      <c r="L262" s="13">
        <f t="shared" si="40"/>
        <v>1</v>
      </c>
      <c r="M262" s="15" t="s">
        <v>14</v>
      </c>
    </row>
    <row r="263" spans="1:13" ht="15" customHeight="1" thickTop="1" thickBot="1" x14ac:dyDescent="0.25">
      <c r="A263" s="16" t="s">
        <v>17</v>
      </c>
      <c r="B263" s="17">
        <f>IFERROR(AVERAGE(B260:B262),0)</f>
        <v>0</v>
      </c>
      <c r="C263" s="17">
        <f>IFERROR(AVERAGE(C260:C262),0)</f>
        <v>0</v>
      </c>
      <c r="D263" s="17">
        <f>IFERROR(AVERAGE(D260:D262),0)</f>
        <v>0</v>
      </c>
      <c r="E263" s="17">
        <f>IFERROR(AVERAGE(E260:E262),0)</f>
        <v>0</v>
      </c>
      <c r="F263" s="17">
        <f>IFERROR(AVERAGE(F260:F262),0)</f>
        <v>20</v>
      </c>
      <c r="G263" s="17">
        <f>SUM(AVERAGE(G260:G262))</f>
        <v>20</v>
      </c>
      <c r="H263" s="18">
        <f>AVERAGE(H260:H262)*0.2</f>
        <v>0</v>
      </c>
      <c r="I263" s="18">
        <f>AVERAGE(I260:I262)*0.4</f>
        <v>0</v>
      </c>
      <c r="J263" s="18">
        <f>AVERAGE(J260:J262)*0.6</f>
        <v>0</v>
      </c>
      <c r="K263" s="18">
        <f>AVERAGE(K260:K262)*0.8</f>
        <v>0</v>
      </c>
      <c r="L263" s="18">
        <f>AVERAGE(L260:L262)*1</f>
        <v>1</v>
      </c>
      <c r="M263" s="19">
        <f>SUM(H263:L263)</f>
        <v>1</v>
      </c>
    </row>
    <row r="264" spans="1:13" ht="15" customHeight="1" thickTop="1" thickBot="1" x14ac:dyDescent="0.25">
      <c r="A264" s="20" t="s">
        <v>18</v>
      </c>
      <c r="B264" s="6" t="s">
        <v>7</v>
      </c>
      <c r="C264" s="6" t="s">
        <v>8</v>
      </c>
      <c r="D264" s="6" t="s">
        <v>9</v>
      </c>
      <c r="E264" s="6" t="s">
        <v>10</v>
      </c>
      <c r="F264" s="6" t="s">
        <v>11</v>
      </c>
      <c r="G264" s="7" t="s">
        <v>12</v>
      </c>
      <c r="H264" s="8" t="s">
        <v>7</v>
      </c>
      <c r="I264" s="8" t="s">
        <v>8</v>
      </c>
      <c r="J264" s="8" t="s">
        <v>9</v>
      </c>
      <c r="K264" s="8" t="s">
        <v>10</v>
      </c>
      <c r="L264" s="21" t="s">
        <v>11</v>
      </c>
      <c r="M264" s="7" t="s">
        <v>12</v>
      </c>
    </row>
    <row r="265" spans="1:13" ht="15" customHeight="1" thickTop="1" thickBot="1" x14ac:dyDescent="0.25">
      <c r="A265" s="10" t="s">
        <v>19</v>
      </c>
      <c r="B265" s="11"/>
      <c r="C265" s="11"/>
      <c r="D265" s="11"/>
      <c r="E265" s="11"/>
      <c r="F265" s="11">
        <v>20</v>
      </c>
      <c r="G265" s="12">
        <f>SUM(B265:F265)</f>
        <v>20</v>
      </c>
      <c r="H265" s="13">
        <f t="shared" ref="H265:L269" si="41">IFERROR(B265/$G$265,0)</f>
        <v>0</v>
      </c>
      <c r="I265" s="13">
        <f t="shared" si="41"/>
        <v>0</v>
      </c>
      <c r="J265" s="13">
        <f t="shared" si="41"/>
        <v>0</v>
      </c>
      <c r="K265" s="13">
        <f t="shared" si="41"/>
        <v>0</v>
      </c>
      <c r="L265" s="13">
        <f t="shared" si="41"/>
        <v>1</v>
      </c>
      <c r="M265" s="15" t="s">
        <v>14</v>
      </c>
    </row>
    <row r="266" spans="1:13" ht="15" customHeight="1" thickTop="1" thickBot="1" x14ac:dyDescent="0.25">
      <c r="A266" s="10" t="s">
        <v>20</v>
      </c>
      <c r="B266" s="11"/>
      <c r="C266" s="11"/>
      <c r="D266" s="11"/>
      <c r="E266" s="11"/>
      <c r="F266" s="11">
        <v>20</v>
      </c>
      <c r="G266" s="12">
        <f>SUM(B266:F266)</f>
        <v>20</v>
      </c>
      <c r="H266" s="13">
        <f t="shared" si="41"/>
        <v>0</v>
      </c>
      <c r="I266" s="13">
        <f t="shared" si="41"/>
        <v>0</v>
      </c>
      <c r="J266" s="13">
        <f t="shared" si="41"/>
        <v>0</v>
      </c>
      <c r="K266" s="13">
        <f t="shared" si="41"/>
        <v>0</v>
      </c>
      <c r="L266" s="13">
        <f t="shared" si="41"/>
        <v>1</v>
      </c>
      <c r="M266" s="15" t="s">
        <v>14</v>
      </c>
    </row>
    <row r="267" spans="1:13" ht="15" customHeight="1" thickTop="1" thickBot="1" x14ac:dyDescent="0.25">
      <c r="A267" s="10" t="s">
        <v>21</v>
      </c>
      <c r="B267" s="11"/>
      <c r="C267" s="11"/>
      <c r="D267" s="11"/>
      <c r="E267" s="11"/>
      <c r="F267" s="11">
        <v>20</v>
      </c>
      <c r="G267" s="12">
        <f>SUM(B267:F267)</f>
        <v>20</v>
      </c>
      <c r="H267" s="13">
        <f t="shared" si="41"/>
        <v>0</v>
      </c>
      <c r="I267" s="13">
        <f t="shared" si="41"/>
        <v>0</v>
      </c>
      <c r="J267" s="13">
        <f t="shared" si="41"/>
        <v>0</v>
      </c>
      <c r="K267" s="13">
        <f t="shared" si="41"/>
        <v>0</v>
      </c>
      <c r="L267" s="13">
        <f t="shared" si="41"/>
        <v>1</v>
      </c>
      <c r="M267" s="15" t="s">
        <v>14</v>
      </c>
    </row>
    <row r="268" spans="1:13" ht="15" customHeight="1" thickTop="1" thickBot="1" x14ac:dyDescent="0.25">
      <c r="A268" s="10" t="s">
        <v>22</v>
      </c>
      <c r="B268" s="11"/>
      <c r="C268" s="11"/>
      <c r="D268" s="11"/>
      <c r="E268" s="11"/>
      <c r="F268" s="11">
        <v>20</v>
      </c>
      <c r="G268" s="12">
        <f>SUM(B268:F268)</f>
        <v>20</v>
      </c>
      <c r="H268" s="13">
        <f t="shared" si="41"/>
        <v>0</v>
      </c>
      <c r="I268" s="13">
        <f t="shared" si="41"/>
        <v>0</v>
      </c>
      <c r="J268" s="13">
        <f t="shared" si="41"/>
        <v>0</v>
      </c>
      <c r="K268" s="13">
        <f t="shared" si="41"/>
        <v>0</v>
      </c>
      <c r="L268" s="13">
        <f t="shared" si="41"/>
        <v>1</v>
      </c>
      <c r="M268" s="15" t="s">
        <v>14</v>
      </c>
    </row>
    <row r="269" spans="1:13" ht="15" customHeight="1" thickTop="1" thickBot="1" x14ac:dyDescent="0.25">
      <c r="A269" s="10" t="s">
        <v>23</v>
      </c>
      <c r="B269" s="11"/>
      <c r="C269" s="11"/>
      <c r="D269" s="11"/>
      <c r="E269" s="11"/>
      <c r="F269" s="11">
        <v>20</v>
      </c>
      <c r="G269" s="12">
        <f>SUM(B269:F269)</f>
        <v>20</v>
      </c>
      <c r="H269" s="13">
        <f t="shared" si="41"/>
        <v>0</v>
      </c>
      <c r="I269" s="13">
        <f t="shared" si="41"/>
        <v>0</v>
      </c>
      <c r="J269" s="13">
        <f t="shared" si="41"/>
        <v>0</v>
      </c>
      <c r="K269" s="13">
        <f t="shared" si="41"/>
        <v>0</v>
      </c>
      <c r="L269" s="13">
        <f t="shared" si="41"/>
        <v>1</v>
      </c>
      <c r="M269" s="15"/>
    </row>
    <row r="270" spans="1:13" ht="15" customHeight="1" thickTop="1" thickBot="1" x14ac:dyDescent="0.25">
      <c r="A270" s="16" t="s">
        <v>24</v>
      </c>
      <c r="B270" s="17">
        <f>IFERROR(AVERAGE(B265:B269),0)</f>
        <v>0</v>
      </c>
      <c r="C270" s="17">
        <f>IFERROR(AVERAGE(C265:C269),0)</f>
        <v>0</v>
      </c>
      <c r="D270" s="17">
        <f>IFERROR(AVERAGE(D265:D269),0)</f>
        <v>0</v>
      </c>
      <c r="E270" s="17">
        <f>IFERROR(AVERAGE(E265:E269),0)</f>
        <v>0</v>
      </c>
      <c r="F270" s="17">
        <f>IFERROR(AVERAGE(F265:F269),0)</f>
        <v>20</v>
      </c>
      <c r="G270" s="17">
        <f>SUM(AVERAGE(G265:G269))</f>
        <v>20</v>
      </c>
      <c r="H270" s="19">
        <f>AVERAGE(H265:H269)*0.2</f>
        <v>0</v>
      </c>
      <c r="I270" s="19">
        <f>AVERAGE(I265:I269)*0.4</f>
        <v>0</v>
      </c>
      <c r="J270" s="19">
        <f>AVERAGE(J265:J269)*0.6</f>
        <v>0</v>
      </c>
      <c r="K270" s="19">
        <f>AVERAGE(K265:K269)*0.8</f>
        <v>0</v>
      </c>
      <c r="L270" s="22">
        <f>AVERAGE(L265:L269)*1</f>
        <v>1</v>
      </c>
      <c r="M270" s="19">
        <f>SUM(H270:L270)</f>
        <v>1</v>
      </c>
    </row>
    <row r="271" spans="1:13" ht="15" customHeight="1" thickTop="1" thickBot="1" x14ac:dyDescent="0.25">
      <c r="A271" s="20" t="s">
        <v>25</v>
      </c>
      <c r="B271" s="6" t="s">
        <v>7</v>
      </c>
      <c r="C271" s="6" t="s">
        <v>8</v>
      </c>
      <c r="D271" s="6" t="s">
        <v>9</v>
      </c>
      <c r="E271" s="6" t="s">
        <v>10</v>
      </c>
      <c r="F271" s="6" t="s">
        <v>11</v>
      </c>
      <c r="G271" s="7" t="s">
        <v>12</v>
      </c>
      <c r="H271" s="8" t="s">
        <v>7</v>
      </c>
      <c r="I271" s="8" t="s">
        <v>8</v>
      </c>
      <c r="J271" s="8" t="s">
        <v>9</v>
      </c>
      <c r="K271" s="8" t="s">
        <v>10</v>
      </c>
      <c r="L271" s="21" t="s">
        <v>11</v>
      </c>
      <c r="M271" s="7" t="s">
        <v>12</v>
      </c>
    </row>
    <row r="272" spans="1:13" ht="15" customHeight="1" thickTop="1" thickBot="1" x14ac:dyDescent="0.25">
      <c r="A272" s="10" t="s">
        <v>26</v>
      </c>
      <c r="B272" s="11"/>
      <c r="C272" s="11"/>
      <c r="D272" s="11"/>
      <c r="E272" s="11"/>
      <c r="F272" s="11">
        <v>20</v>
      </c>
      <c r="G272" s="12">
        <f>SUM(B272:F272)</f>
        <v>20</v>
      </c>
      <c r="H272" s="13">
        <f>IFERROR(B272/$G$272,0)</f>
        <v>0</v>
      </c>
      <c r="I272" s="13">
        <f t="shared" ref="I272:L274" si="42">IFERROR(C272/$G$272,0)</f>
        <v>0</v>
      </c>
      <c r="J272" s="13">
        <f t="shared" si="42"/>
        <v>0</v>
      </c>
      <c r="K272" s="13">
        <f t="shared" si="42"/>
        <v>0</v>
      </c>
      <c r="L272" s="13">
        <f t="shared" si="42"/>
        <v>1</v>
      </c>
      <c r="M272" s="15" t="s">
        <v>14</v>
      </c>
    </row>
    <row r="273" spans="1:13" ht="15" customHeight="1" thickTop="1" thickBot="1" x14ac:dyDescent="0.25">
      <c r="A273" s="10" t="s">
        <v>27</v>
      </c>
      <c r="B273" s="11"/>
      <c r="C273" s="11"/>
      <c r="D273" s="11"/>
      <c r="E273" s="11"/>
      <c r="F273" s="11">
        <v>20</v>
      </c>
      <c r="G273" s="12">
        <f>SUM(B273:F273)</f>
        <v>20</v>
      </c>
      <c r="H273" s="13">
        <f>IFERROR(B273/$G$272,0)</f>
        <v>0</v>
      </c>
      <c r="I273" s="13">
        <f t="shared" si="42"/>
        <v>0</v>
      </c>
      <c r="J273" s="13">
        <f t="shared" si="42"/>
        <v>0</v>
      </c>
      <c r="K273" s="13">
        <f t="shared" si="42"/>
        <v>0</v>
      </c>
      <c r="L273" s="13">
        <f t="shared" si="42"/>
        <v>1</v>
      </c>
      <c r="M273" s="15" t="s">
        <v>14</v>
      </c>
    </row>
    <row r="274" spans="1:13" ht="15" customHeight="1" thickTop="1" thickBot="1" x14ac:dyDescent="0.25">
      <c r="A274" s="10" t="s">
        <v>28</v>
      </c>
      <c r="B274" s="11"/>
      <c r="C274" s="11"/>
      <c r="D274" s="11"/>
      <c r="E274" s="11"/>
      <c r="F274" s="11">
        <v>20</v>
      </c>
      <c r="G274" s="12">
        <f>SUM(B274:F274)</f>
        <v>20</v>
      </c>
      <c r="H274" s="13">
        <f>IFERROR(B274/$G$272,0)</f>
        <v>0</v>
      </c>
      <c r="I274" s="13">
        <f t="shared" si="42"/>
        <v>0</v>
      </c>
      <c r="J274" s="13">
        <f t="shared" si="42"/>
        <v>0</v>
      </c>
      <c r="K274" s="13">
        <f t="shared" si="42"/>
        <v>0</v>
      </c>
      <c r="L274" s="13">
        <f t="shared" si="42"/>
        <v>1</v>
      </c>
      <c r="M274" s="15" t="s">
        <v>14</v>
      </c>
    </row>
    <row r="275" spans="1:13" ht="15" customHeight="1" thickTop="1" thickBot="1" x14ac:dyDescent="0.25">
      <c r="A275" s="16" t="s">
        <v>24</v>
      </c>
      <c r="B275" s="17">
        <f>IFERROR(AVERAGE(B272:B274),0)</f>
        <v>0</v>
      </c>
      <c r="C275" s="17">
        <f>IFERROR(AVERAGE(C272:C274),0)</f>
        <v>0</v>
      </c>
      <c r="D275" s="23">
        <f>IFERROR(AVERAGE(D272:D274),0)</f>
        <v>0</v>
      </c>
      <c r="E275" s="23">
        <f>IFERROR(AVERAGE(E272:E274),0)</f>
        <v>0</v>
      </c>
      <c r="F275" s="23">
        <f>IFERROR(AVERAGE(F272:F274),0)</f>
        <v>20</v>
      </c>
      <c r="G275" s="23">
        <f>SUM(AVERAGE(G272:G274))</f>
        <v>20</v>
      </c>
      <c r="H275" s="19">
        <f>AVERAGE(H272:H274)*0.2</f>
        <v>0</v>
      </c>
      <c r="I275" s="19">
        <f>AVERAGE(I272:I274)*0.4</f>
        <v>0</v>
      </c>
      <c r="J275" s="19">
        <f>AVERAGE(J272:J274)*0.6</f>
        <v>0</v>
      </c>
      <c r="K275" s="19">
        <f>AVERAGE(K272:K274)*0.8</f>
        <v>0</v>
      </c>
      <c r="L275" s="22">
        <f>AVERAGE(L272:L274)*1</f>
        <v>1</v>
      </c>
      <c r="M275" s="24">
        <f>SUM(H275:L275)</f>
        <v>1</v>
      </c>
    </row>
    <row r="276" spans="1:13" ht="15" customHeight="1" thickTop="1" thickBot="1" x14ac:dyDescent="0.25">
      <c r="A276" s="5" t="s">
        <v>29</v>
      </c>
      <c r="B276" s="6" t="s">
        <v>7</v>
      </c>
      <c r="C276" s="6" t="s">
        <v>8</v>
      </c>
      <c r="D276" s="6" t="s">
        <v>9</v>
      </c>
      <c r="E276" s="6" t="s">
        <v>10</v>
      </c>
      <c r="F276" s="6" t="s">
        <v>11</v>
      </c>
      <c r="G276" s="7" t="s">
        <v>12</v>
      </c>
      <c r="H276" s="8" t="s">
        <v>7</v>
      </c>
      <c r="I276" s="8" t="s">
        <v>8</v>
      </c>
      <c r="J276" s="8" t="s">
        <v>9</v>
      </c>
      <c r="K276" s="8" t="s">
        <v>10</v>
      </c>
      <c r="L276" s="21" t="s">
        <v>11</v>
      </c>
      <c r="M276" s="7" t="s">
        <v>12</v>
      </c>
    </row>
    <row r="277" spans="1:13" ht="15" customHeight="1" thickTop="1" thickBot="1" x14ac:dyDescent="0.25">
      <c r="A277" s="25" t="s">
        <v>30</v>
      </c>
      <c r="B277" s="26"/>
      <c r="C277" s="26"/>
      <c r="D277" s="26"/>
      <c r="E277" s="11"/>
      <c r="F277" s="11">
        <v>20</v>
      </c>
      <c r="G277" s="27">
        <f t="shared" ref="G277:G282" si="43">SUM(B277:F277)</f>
        <v>20</v>
      </c>
      <c r="H277" s="28">
        <f>IFERROR(B277/$G$277,0)</f>
        <v>0</v>
      </c>
      <c r="I277" s="28">
        <f t="shared" ref="I277:L280" si="44">IFERROR(C277/$G$277,0)</f>
        <v>0</v>
      </c>
      <c r="J277" s="28">
        <f t="shared" si="44"/>
        <v>0</v>
      </c>
      <c r="K277" s="28">
        <f t="shared" si="44"/>
        <v>0</v>
      </c>
      <c r="L277" s="28">
        <f t="shared" si="44"/>
        <v>1</v>
      </c>
      <c r="M277" s="15" t="s">
        <v>14</v>
      </c>
    </row>
    <row r="278" spans="1:13" ht="15" customHeight="1" thickTop="1" thickBot="1" x14ac:dyDescent="0.25">
      <c r="A278" s="25" t="s">
        <v>31</v>
      </c>
      <c r="B278" s="26"/>
      <c r="C278" s="26"/>
      <c r="D278" s="26"/>
      <c r="E278" s="11"/>
      <c r="F278" s="11">
        <v>20</v>
      </c>
      <c r="G278" s="27">
        <f t="shared" si="43"/>
        <v>20</v>
      </c>
      <c r="H278" s="28">
        <f>IFERROR(B278/$G$277,0)</f>
        <v>0</v>
      </c>
      <c r="I278" s="28">
        <f t="shared" si="44"/>
        <v>0</v>
      </c>
      <c r="J278" s="28">
        <f t="shared" si="44"/>
        <v>0</v>
      </c>
      <c r="K278" s="28">
        <f t="shared" si="44"/>
        <v>0</v>
      </c>
      <c r="L278" s="28">
        <f t="shared" si="44"/>
        <v>1</v>
      </c>
      <c r="M278" s="15" t="s">
        <v>14</v>
      </c>
    </row>
    <row r="279" spans="1:13" ht="15" customHeight="1" thickTop="1" thickBot="1" x14ac:dyDescent="0.25">
      <c r="A279" s="25" t="s">
        <v>32</v>
      </c>
      <c r="B279" s="26"/>
      <c r="C279" s="26"/>
      <c r="D279" s="26"/>
      <c r="E279" s="11"/>
      <c r="F279" s="11">
        <v>20</v>
      </c>
      <c r="G279" s="27">
        <f t="shared" si="43"/>
        <v>20</v>
      </c>
      <c r="H279" s="28">
        <f>IFERROR(B279/$G$277,0)</f>
        <v>0</v>
      </c>
      <c r="I279" s="28">
        <f t="shared" si="44"/>
        <v>0</v>
      </c>
      <c r="J279" s="28">
        <f t="shared" si="44"/>
        <v>0</v>
      </c>
      <c r="K279" s="28">
        <f t="shared" si="44"/>
        <v>0</v>
      </c>
      <c r="L279" s="28">
        <f t="shared" si="44"/>
        <v>1</v>
      </c>
      <c r="M279" s="15" t="s">
        <v>14</v>
      </c>
    </row>
    <row r="280" spans="1:13" ht="15" customHeight="1" thickTop="1" thickBot="1" x14ac:dyDescent="0.25">
      <c r="A280" s="25" t="s">
        <v>33</v>
      </c>
      <c r="B280" s="26"/>
      <c r="C280" s="26"/>
      <c r="D280" s="26"/>
      <c r="E280" s="11"/>
      <c r="F280" s="11">
        <v>20</v>
      </c>
      <c r="G280" s="27">
        <f t="shared" si="43"/>
        <v>20</v>
      </c>
      <c r="H280" s="28">
        <f>IFERROR(B280/$G$277,0)</f>
        <v>0</v>
      </c>
      <c r="I280" s="28">
        <f t="shared" si="44"/>
        <v>0</v>
      </c>
      <c r="J280" s="28">
        <f t="shared" si="44"/>
        <v>0</v>
      </c>
      <c r="K280" s="28">
        <f t="shared" si="44"/>
        <v>0</v>
      </c>
      <c r="L280" s="28">
        <f t="shared" si="44"/>
        <v>1</v>
      </c>
      <c r="M280" s="15" t="s">
        <v>14</v>
      </c>
    </row>
    <row r="281" spans="1:13" ht="15" customHeight="1" thickTop="1" thickBot="1" x14ac:dyDescent="0.25">
      <c r="A281" s="29" t="s">
        <v>24</v>
      </c>
      <c r="B281" s="30">
        <f>IFERROR(AVERAGE(B277:B280),0)</f>
        <v>0</v>
      </c>
      <c r="C281" s="30">
        <f>IFERROR(AVERAGE(C277:C280),0)</f>
        <v>0</v>
      </c>
      <c r="D281" s="30">
        <f>IFERROR(AVERAGE(D277:D280),0)</f>
        <v>0</v>
      </c>
      <c r="E281" s="30">
        <f>IFERROR(AVERAGE(E277:E280),0)</f>
        <v>0</v>
      </c>
      <c r="F281" s="30">
        <f>IFERROR(AVERAGE(F277:F280),0)</f>
        <v>20</v>
      </c>
      <c r="G281" s="30">
        <f>SUM(AVERAGE(G277:G280))</f>
        <v>20</v>
      </c>
      <c r="H281" s="24">
        <f>AVERAGE(H277:H280)*0.2</f>
        <v>0</v>
      </c>
      <c r="I281" s="24">
        <f>AVERAGE(I277:I280)*0.4</f>
        <v>0</v>
      </c>
      <c r="J281" s="24">
        <f>AVERAGE(J277:J280)*0.6</f>
        <v>0</v>
      </c>
      <c r="K281" s="24">
        <f>AVERAGE(K277:K280)*0.8</f>
        <v>0</v>
      </c>
      <c r="L281" s="31">
        <f>AVERAGE(L277:L280)*1</f>
        <v>1</v>
      </c>
      <c r="M281" s="24">
        <f>SUM(H281:L281)</f>
        <v>1</v>
      </c>
    </row>
    <row r="282" spans="1:13" ht="15" customHeight="1" thickTop="1" thickBot="1" x14ac:dyDescent="0.25">
      <c r="A282" s="32" t="s">
        <v>34</v>
      </c>
      <c r="B282" s="33"/>
      <c r="C282" s="33"/>
      <c r="D282" s="33"/>
      <c r="E282" s="33"/>
      <c r="F282" s="33"/>
      <c r="G282" s="34">
        <f t="shared" si="43"/>
        <v>0</v>
      </c>
      <c r="H282" s="35">
        <f>IFERROR(B282/$G$282,0)</f>
        <v>0</v>
      </c>
      <c r="I282" s="35">
        <f>IFERROR(C282/$G$282,0)</f>
        <v>0</v>
      </c>
      <c r="J282" s="35">
        <f>IFERROR(D282/$G$282,0)</f>
        <v>0</v>
      </c>
      <c r="K282" s="35">
        <f>IFERROR(E282/$G$282,0)</f>
        <v>0</v>
      </c>
      <c r="L282" s="35">
        <f>IFERROR(F282/$G$282,0)</f>
        <v>0</v>
      </c>
      <c r="M282" s="15" t="s">
        <v>14</v>
      </c>
    </row>
    <row r="283" spans="1:13" ht="15" customHeight="1" thickTop="1" thickBot="1" x14ac:dyDescent="0.25">
      <c r="A283" s="182" t="s">
        <v>35</v>
      </c>
      <c r="B283" s="183"/>
      <c r="C283" s="183"/>
      <c r="D283" s="183"/>
      <c r="E283" s="183"/>
      <c r="F283" s="184"/>
      <c r="G283" s="36">
        <v>20</v>
      </c>
      <c r="H283" s="24" t="s">
        <v>14</v>
      </c>
      <c r="I283" s="24" t="s">
        <v>14</v>
      </c>
      <c r="J283" s="24" t="s">
        <v>14</v>
      </c>
      <c r="K283" s="24" t="s">
        <v>14</v>
      </c>
      <c r="L283" s="24" t="s">
        <v>14</v>
      </c>
      <c r="M283" s="24">
        <f>(M263+M270+M275+M281)/4</f>
        <v>1</v>
      </c>
    </row>
    <row r="284" spans="1:13" ht="15" customHeight="1" thickTop="1" x14ac:dyDescent="0.2"/>
    <row r="285" spans="1:13" ht="15" customHeight="1" thickBot="1" x14ac:dyDescent="0.25"/>
    <row r="286" spans="1:13" ht="15" customHeight="1" thickTop="1" thickBot="1" x14ac:dyDescent="0.25">
      <c r="A286" s="2" t="s">
        <v>0</v>
      </c>
      <c r="B286" s="185" t="s">
        <v>42</v>
      </c>
      <c r="C286" s="186"/>
      <c r="D286" s="186"/>
      <c r="E286" s="186"/>
      <c r="F286" s="186"/>
      <c r="G286" s="187"/>
      <c r="H286" s="188"/>
      <c r="I286" s="189"/>
      <c r="J286" s="190"/>
      <c r="K286" s="3" t="s">
        <v>2</v>
      </c>
      <c r="L286" s="191">
        <v>45191</v>
      </c>
      <c r="M286" s="192"/>
    </row>
    <row r="287" spans="1:13" ht="15" customHeight="1" x14ac:dyDescent="0.2">
      <c r="A287" s="173" t="s">
        <v>3</v>
      </c>
      <c r="B287" s="174"/>
      <c r="C287" s="174"/>
      <c r="D287" s="174"/>
      <c r="E287" s="174"/>
      <c r="F287" s="174"/>
      <c r="G287" s="175"/>
      <c r="H287" s="173"/>
      <c r="I287" s="174"/>
      <c r="J287" s="174"/>
      <c r="K287" s="174"/>
      <c r="L287" s="174"/>
      <c r="M287" s="175"/>
    </row>
    <row r="288" spans="1:13" ht="15" customHeight="1" thickBot="1" x14ac:dyDescent="0.25">
      <c r="A288" s="176"/>
      <c r="B288" s="177"/>
      <c r="C288" s="177"/>
      <c r="D288" s="177"/>
      <c r="E288" s="177"/>
      <c r="F288" s="177"/>
      <c r="G288" s="178"/>
      <c r="H288" s="176"/>
      <c r="I288" s="177"/>
      <c r="J288" s="177"/>
      <c r="K288" s="177"/>
      <c r="L288" s="177"/>
      <c r="M288" s="178"/>
    </row>
    <row r="289" spans="1:13" ht="15" customHeight="1" thickBot="1" x14ac:dyDescent="0.25">
      <c r="A289" s="4" t="s">
        <v>4</v>
      </c>
      <c r="B289" s="179" t="s">
        <v>5</v>
      </c>
      <c r="C289" s="180"/>
      <c r="D289" s="180"/>
      <c r="E289" s="180"/>
      <c r="F289" s="180"/>
      <c r="G289" s="181"/>
      <c r="H289" s="179" t="s">
        <v>5</v>
      </c>
      <c r="I289" s="180"/>
      <c r="J289" s="180"/>
      <c r="K289" s="180"/>
      <c r="L289" s="180"/>
      <c r="M289" s="181"/>
    </row>
    <row r="290" spans="1:13" ht="15" customHeight="1" thickTop="1" thickBot="1" x14ac:dyDescent="0.25">
      <c r="A290" s="5" t="s">
        <v>6</v>
      </c>
      <c r="B290" s="6" t="s">
        <v>7</v>
      </c>
      <c r="C290" s="6" t="s">
        <v>8</v>
      </c>
      <c r="D290" s="6" t="s">
        <v>9</v>
      </c>
      <c r="E290" s="6" t="s">
        <v>10</v>
      </c>
      <c r="F290" s="6" t="s">
        <v>11</v>
      </c>
      <c r="G290" s="7" t="s">
        <v>12</v>
      </c>
      <c r="H290" s="8" t="s">
        <v>7</v>
      </c>
      <c r="I290" s="8" t="s">
        <v>8</v>
      </c>
      <c r="J290" s="8" t="s">
        <v>9</v>
      </c>
      <c r="K290" s="8" t="s">
        <v>10</v>
      </c>
      <c r="L290" s="8" t="s">
        <v>11</v>
      </c>
      <c r="M290" s="9" t="s">
        <v>12</v>
      </c>
    </row>
    <row r="291" spans="1:13" ht="15" customHeight="1" thickTop="1" thickBot="1" x14ac:dyDescent="0.25">
      <c r="A291" s="10" t="s">
        <v>13</v>
      </c>
      <c r="B291" s="11"/>
      <c r="C291" s="11"/>
      <c r="D291" s="11"/>
      <c r="E291" s="11"/>
      <c r="F291" s="11">
        <v>20</v>
      </c>
      <c r="G291" s="12">
        <f>SUM(B291:F291)</f>
        <v>20</v>
      </c>
      <c r="H291" s="13">
        <f>IFERROR(B291/$G$291,0)</f>
        <v>0</v>
      </c>
      <c r="I291" s="13">
        <f t="shared" ref="I291:L293" si="45">IFERROR(C291/$G$291,0)</f>
        <v>0</v>
      </c>
      <c r="J291" s="13">
        <f t="shared" si="45"/>
        <v>0</v>
      </c>
      <c r="K291" s="13">
        <f t="shared" si="45"/>
        <v>0</v>
      </c>
      <c r="L291" s="13">
        <f>IFERROR(F291/$G$291,0)</f>
        <v>1</v>
      </c>
      <c r="M291" s="14" t="s">
        <v>14</v>
      </c>
    </row>
    <row r="292" spans="1:13" ht="15" customHeight="1" thickTop="1" thickBot="1" x14ac:dyDescent="0.25">
      <c r="A292" s="10" t="s">
        <v>15</v>
      </c>
      <c r="B292" s="11"/>
      <c r="C292" s="11"/>
      <c r="D292" s="11"/>
      <c r="E292" s="11"/>
      <c r="F292" s="11">
        <v>20</v>
      </c>
      <c r="G292" s="12">
        <f>SUM(B292:F292)</f>
        <v>20</v>
      </c>
      <c r="H292" s="13">
        <f>IFERROR(B292/$G$291,0)</f>
        <v>0</v>
      </c>
      <c r="I292" s="13">
        <f t="shared" si="45"/>
        <v>0</v>
      </c>
      <c r="J292" s="13">
        <f t="shared" si="45"/>
        <v>0</v>
      </c>
      <c r="K292" s="13">
        <f t="shared" si="45"/>
        <v>0</v>
      </c>
      <c r="L292" s="13">
        <f t="shared" si="45"/>
        <v>1</v>
      </c>
      <c r="M292" s="15" t="s">
        <v>14</v>
      </c>
    </row>
    <row r="293" spans="1:13" ht="15" customHeight="1" thickTop="1" thickBot="1" x14ac:dyDescent="0.25">
      <c r="A293" s="10" t="s">
        <v>16</v>
      </c>
      <c r="B293" s="11"/>
      <c r="C293" s="11"/>
      <c r="D293" s="11"/>
      <c r="E293" s="11"/>
      <c r="F293" s="11">
        <v>20</v>
      </c>
      <c r="G293" s="12">
        <f>SUM(B293:F293)</f>
        <v>20</v>
      </c>
      <c r="H293" s="13">
        <f>IFERROR(B293/$G$291,0)</f>
        <v>0</v>
      </c>
      <c r="I293" s="13">
        <f t="shared" si="45"/>
        <v>0</v>
      </c>
      <c r="J293" s="13">
        <f t="shared" si="45"/>
        <v>0</v>
      </c>
      <c r="K293" s="13">
        <f t="shared" si="45"/>
        <v>0</v>
      </c>
      <c r="L293" s="13">
        <f t="shared" si="45"/>
        <v>1</v>
      </c>
      <c r="M293" s="15" t="s">
        <v>14</v>
      </c>
    </row>
    <row r="294" spans="1:13" ht="15" customHeight="1" thickTop="1" thickBot="1" x14ac:dyDescent="0.25">
      <c r="A294" s="16" t="s">
        <v>17</v>
      </c>
      <c r="B294" s="17">
        <f>IFERROR(AVERAGE(B291:B293),0)</f>
        <v>0</v>
      </c>
      <c r="C294" s="17">
        <f>IFERROR(AVERAGE(C291:C293),0)</f>
        <v>0</v>
      </c>
      <c r="D294" s="17">
        <f>IFERROR(AVERAGE(D291:D293),0)</f>
        <v>0</v>
      </c>
      <c r="E294" s="17">
        <f>IFERROR(AVERAGE(E291:E293),0)</f>
        <v>0</v>
      </c>
      <c r="F294" s="17">
        <f>IFERROR(AVERAGE(F291:F293),0)</f>
        <v>20</v>
      </c>
      <c r="G294" s="17">
        <f>SUM(AVERAGE(G291:G293))</f>
        <v>20</v>
      </c>
      <c r="H294" s="18">
        <f>AVERAGE(H291:H293)*0.2</f>
        <v>0</v>
      </c>
      <c r="I294" s="18">
        <f>AVERAGE(I291:I293)*0.4</f>
        <v>0</v>
      </c>
      <c r="J294" s="18">
        <f>AVERAGE(J291:J293)*0.6</f>
        <v>0</v>
      </c>
      <c r="K294" s="18">
        <f>AVERAGE(K291:K293)*0.8</f>
        <v>0</v>
      </c>
      <c r="L294" s="18">
        <f>AVERAGE(L291:L293)*1</f>
        <v>1</v>
      </c>
      <c r="M294" s="19">
        <f>SUM(H294:L294)</f>
        <v>1</v>
      </c>
    </row>
    <row r="295" spans="1:13" ht="15" customHeight="1" thickTop="1" thickBot="1" x14ac:dyDescent="0.25">
      <c r="A295" s="20" t="s">
        <v>18</v>
      </c>
      <c r="B295" s="6" t="s">
        <v>7</v>
      </c>
      <c r="C295" s="6" t="s">
        <v>8</v>
      </c>
      <c r="D295" s="6" t="s">
        <v>9</v>
      </c>
      <c r="E295" s="6" t="s">
        <v>10</v>
      </c>
      <c r="F295" s="6" t="s">
        <v>11</v>
      </c>
      <c r="G295" s="7" t="s">
        <v>12</v>
      </c>
      <c r="H295" s="8" t="s">
        <v>7</v>
      </c>
      <c r="I295" s="8" t="s">
        <v>8</v>
      </c>
      <c r="J295" s="8" t="s">
        <v>9</v>
      </c>
      <c r="K295" s="8" t="s">
        <v>10</v>
      </c>
      <c r="L295" s="21" t="s">
        <v>11</v>
      </c>
      <c r="M295" s="7" t="s">
        <v>12</v>
      </c>
    </row>
    <row r="296" spans="1:13" ht="15" customHeight="1" thickTop="1" thickBot="1" x14ac:dyDescent="0.25">
      <c r="A296" s="10" t="s">
        <v>19</v>
      </c>
      <c r="B296" s="11"/>
      <c r="C296" s="11"/>
      <c r="D296" s="11"/>
      <c r="E296" s="11"/>
      <c r="F296" s="11">
        <v>20</v>
      </c>
      <c r="G296" s="12">
        <f>SUM(B296:F296)</f>
        <v>20</v>
      </c>
      <c r="H296" s="13">
        <f t="shared" ref="H296:L300" si="46">IFERROR(B296/$G$296,0)</f>
        <v>0</v>
      </c>
      <c r="I296" s="13">
        <f t="shared" si="46"/>
        <v>0</v>
      </c>
      <c r="J296" s="13">
        <f t="shared" si="46"/>
        <v>0</v>
      </c>
      <c r="K296" s="13">
        <f t="shared" si="46"/>
        <v>0</v>
      </c>
      <c r="L296" s="13">
        <f t="shared" si="46"/>
        <v>1</v>
      </c>
      <c r="M296" s="15" t="s">
        <v>14</v>
      </c>
    </row>
    <row r="297" spans="1:13" ht="15" customHeight="1" thickTop="1" thickBot="1" x14ac:dyDescent="0.25">
      <c r="A297" s="10" t="s">
        <v>20</v>
      </c>
      <c r="B297" s="11"/>
      <c r="C297" s="11"/>
      <c r="D297" s="11"/>
      <c r="E297" s="11"/>
      <c r="F297" s="11">
        <v>20</v>
      </c>
      <c r="G297" s="12">
        <f>SUM(B297:F297)</f>
        <v>20</v>
      </c>
      <c r="H297" s="13">
        <f t="shared" si="46"/>
        <v>0</v>
      </c>
      <c r="I297" s="13">
        <f t="shared" si="46"/>
        <v>0</v>
      </c>
      <c r="J297" s="13">
        <f t="shared" si="46"/>
        <v>0</v>
      </c>
      <c r="K297" s="13">
        <f t="shared" si="46"/>
        <v>0</v>
      </c>
      <c r="L297" s="13">
        <f t="shared" si="46"/>
        <v>1</v>
      </c>
      <c r="M297" s="15" t="s">
        <v>14</v>
      </c>
    </row>
    <row r="298" spans="1:13" ht="15" customHeight="1" thickTop="1" thickBot="1" x14ac:dyDescent="0.25">
      <c r="A298" s="10" t="s">
        <v>21</v>
      </c>
      <c r="B298" s="11"/>
      <c r="C298" s="11"/>
      <c r="D298" s="11"/>
      <c r="E298" s="11"/>
      <c r="F298" s="11">
        <v>20</v>
      </c>
      <c r="G298" s="12">
        <f>SUM(B298:F298)</f>
        <v>20</v>
      </c>
      <c r="H298" s="13">
        <f t="shared" si="46"/>
        <v>0</v>
      </c>
      <c r="I298" s="13">
        <f t="shared" si="46"/>
        <v>0</v>
      </c>
      <c r="J298" s="13">
        <f t="shared" si="46"/>
        <v>0</v>
      </c>
      <c r="K298" s="13">
        <f t="shared" si="46"/>
        <v>0</v>
      </c>
      <c r="L298" s="13">
        <f t="shared" si="46"/>
        <v>1</v>
      </c>
      <c r="M298" s="15" t="s">
        <v>14</v>
      </c>
    </row>
    <row r="299" spans="1:13" ht="15" customHeight="1" thickTop="1" thickBot="1" x14ac:dyDescent="0.25">
      <c r="A299" s="10" t="s">
        <v>22</v>
      </c>
      <c r="B299" s="11"/>
      <c r="C299" s="11"/>
      <c r="D299" s="11"/>
      <c r="E299" s="11"/>
      <c r="F299" s="11">
        <v>20</v>
      </c>
      <c r="G299" s="12">
        <f>SUM(B299:F299)</f>
        <v>20</v>
      </c>
      <c r="H299" s="13">
        <f t="shared" si="46"/>
        <v>0</v>
      </c>
      <c r="I299" s="13">
        <f t="shared" si="46"/>
        <v>0</v>
      </c>
      <c r="J299" s="13">
        <f t="shared" si="46"/>
        <v>0</v>
      </c>
      <c r="K299" s="13">
        <f t="shared" si="46"/>
        <v>0</v>
      </c>
      <c r="L299" s="13">
        <f t="shared" si="46"/>
        <v>1</v>
      </c>
      <c r="M299" s="15" t="s">
        <v>14</v>
      </c>
    </row>
    <row r="300" spans="1:13" ht="15" customHeight="1" thickTop="1" thickBot="1" x14ac:dyDescent="0.25">
      <c r="A300" s="10" t="s">
        <v>23</v>
      </c>
      <c r="B300" s="11"/>
      <c r="C300" s="11"/>
      <c r="D300" s="11"/>
      <c r="E300" s="11"/>
      <c r="F300" s="11">
        <v>20</v>
      </c>
      <c r="G300" s="12">
        <f>SUM(B300:F300)</f>
        <v>20</v>
      </c>
      <c r="H300" s="13">
        <f t="shared" si="46"/>
        <v>0</v>
      </c>
      <c r="I300" s="13">
        <f t="shared" si="46"/>
        <v>0</v>
      </c>
      <c r="J300" s="13">
        <f t="shared" si="46"/>
        <v>0</v>
      </c>
      <c r="K300" s="13">
        <f t="shared" si="46"/>
        <v>0</v>
      </c>
      <c r="L300" s="13">
        <f t="shared" si="46"/>
        <v>1</v>
      </c>
      <c r="M300" s="15"/>
    </row>
    <row r="301" spans="1:13" ht="15" customHeight="1" thickTop="1" thickBot="1" x14ac:dyDescent="0.25">
      <c r="A301" s="16" t="s">
        <v>24</v>
      </c>
      <c r="B301" s="17">
        <f>IFERROR(AVERAGE(B296:B300),0)</f>
        <v>0</v>
      </c>
      <c r="C301" s="17">
        <f>IFERROR(AVERAGE(C296:C300),0)</f>
        <v>0</v>
      </c>
      <c r="D301" s="17">
        <f>IFERROR(AVERAGE(D296:D300),0)</f>
        <v>0</v>
      </c>
      <c r="E301" s="17">
        <f>IFERROR(AVERAGE(E296:E300),0)</f>
        <v>0</v>
      </c>
      <c r="F301" s="17">
        <f>IFERROR(AVERAGE(F296:F300),0)</f>
        <v>20</v>
      </c>
      <c r="G301" s="17">
        <f>SUM(AVERAGE(G296:G300))</f>
        <v>20</v>
      </c>
      <c r="H301" s="19">
        <f>AVERAGE(H296:H300)*0.2</f>
        <v>0</v>
      </c>
      <c r="I301" s="19">
        <f>AVERAGE(I296:I300)*0.4</f>
        <v>0</v>
      </c>
      <c r="J301" s="19">
        <f>AVERAGE(J296:J300)*0.6</f>
        <v>0</v>
      </c>
      <c r="K301" s="19">
        <f>AVERAGE(K296:K300)*0.8</f>
        <v>0</v>
      </c>
      <c r="L301" s="22">
        <f>AVERAGE(L296:L300)*1</f>
        <v>1</v>
      </c>
      <c r="M301" s="19">
        <f>SUM(H301:L301)</f>
        <v>1</v>
      </c>
    </row>
    <row r="302" spans="1:13" ht="15" customHeight="1" thickTop="1" thickBot="1" x14ac:dyDescent="0.25">
      <c r="A302" s="20" t="s">
        <v>25</v>
      </c>
      <c r="B302" s="6" t="s">
        <v>7</v>
      </c>
      <c r="C302" s="6" t="s">
        <v>8</v>
      </c>
      <c r="D302" s="6" t="s">
        <v>9</v>
      </c>
      <c r="E302" s="6" t="s">
        <v>10</v>
      </c>
      <c r="F302" s="6" t="s">
        <v>11</v>
      </c>
      <c r="G302" s="7" t="s">
        <v>12</v>
      </c>
      <c r="H302" s="8" t="s">
        <v>7</v>
      </c>
      <c r="I302" s="8" t="s">
        <v>8</v>
      </c>
      <c r="J302" s="8" t="s">
        <v>9</v>
      </c>
      <c r="K302" s="8" t="s">
        <v>10</v>
      </c>
      <c r="L302" s="21" t="s">
        <v>11</v>
      </c>
      <c r="M302" s="7" t="s">
        <v>12</v>
      </c>
    </row>
    <row r="303" spans="1:13" ht="15" customHeight="1" thickTop="1" thickBot="1" x14ac:dyDescent="0.25">
      <c r="A303" s="10" t="s">
        <v>26</v>
      </c>
      <c r="B303" s="11"/>
      <c r="C303" s="11"/>
      <c r="D303" s="11"/>
      <c r="E303" s="11"/>
      <c r="F303" s="11">
        <v>20</v>
      </c>
      <c r="G303" s="12">
        <f>SUM(B303:F303)</f>
        <v>20</v>
      </c>
      <c r="H303" s="13">
        <f>IFERROR(B303/$G$303,0)</f>
        <v>0</v>
      </c>
      <c r="I303" s="13">
        <f t="shared" ref="I303:L305" si="47">IFERROR(C303/$G$303,0)</f>
        <v>0</v>
      </c>
      <c r="J303" s="13">
        <f t="shared" si="47"/>
        <v>0</v>
      </c>
      <c r="K303" s="13">
        <f t="shared" si="47"/>
        <v>0</v>
      </c>
      <c r="L303" s="13">
        <f t="shared" si="47"/>
        <v>1</v>
      </c>
      <c r="M303" s="15" t="s">
        <v>14</v>
      </c>
    </row>
    <row r="304" spans="1:13" ht="15" customHeight="1" thickTop="1" thickBot="1" x14ac:dyDescent="0.25">
      <c r="A304" s="10" t="s">
        <v>27</v>
      </c>
      <c r="B304" s="11"/>
      <c r="C304" s="11"/>
      <c r="D304" s="11"/>
      <c r="E304" s="11"/>
      <c r="F304" s="11">
        <v>20</v>
      </c>
      <c r="G304" s="12">
        <f>SUM(B304:F304)</f>
        <v>20</v>
      </c>
      <c r="H304" s="13">
        <f>IFERROR(B304/$G$303,0)</f>
        <v>0</v>
      </c>
      <c r="I304" s="13">
        <f t="shared" si="47"/>
        <v>0</v>
      </c>
      <c r="J304" s="13">
        <f t="shared" si="47"/>
        <v>0</v>
      </c>
      <c r="K304" s="13">
        <f t="shared" si="47"/>
        <v>0</v>
      </c>
      <c r="L304" s="13">
        <f t="shared" si="47"/>
        <v>1</v>
      </c>
      <c r="M304" s="15" t="s">
        <v>14</v>
      </c>
    </row>
    <row r="305" spans="1:13" ht="15" customHeight="1" thickTop="1" thickBot="1" x14ac:dyDescent="0.25">
      <c r="A305" s="10" t="s">
        <v>28</v>
      </c>
      <c r="B305" s="11"/>
      <c r="C305" s="11"/>
      <c r="D305" s="11"/>
      <c r="E305" s="11"/>
      <c r="F305" s="11">
        <v>20</v>
      </c>
      <c r="G305" s="12">
        <f>SUM(B305:F305)</f>
        <v>20</v>
      </c>
      <c r="H305" s="13">
        <f>IFERROR(B305/$G$303,0)</f>
        <v>0</v>
      </c>
      <c r="I305" s="13">
        <f t="shared" si="47"/>
        <v>0</v>
      </c>
      <c r="J305" s="13">
        <f t="shared" si="47"/>
        <v>0</v>
      </c>
      <c r="K305" s="13">
        <f t="shared" si="47"/>
        <v>0</v>
      </c>
      <c r="L305" s="13">
        <f t="shared" si="47"/>
        <v>1</v>
      </c>
      <c r="M305" s="15" t="s">
        <v>14</v>
      </c>
    </row>
    <row r="306" spans="1:13" ht="15" customHeight="1" thickTop="1" thickBot="1" x14ac:dyDescent="0.25">
      <c r="A306" s="16" t="s">
        <v>24</v>
      </c>
      <c r="B306" s="17">
        <f>IFERROR(AVERAGE(B303:B305),0)</f>
        <v>0</v>
      </c>
      <c r="C306" s="17">
        <f>IFERROR(AVERAGE(C303:C305),0)</f>
        <v>0</v>
      </c>
      <c r="D306" s="23">
        <f>IFERROR(AVERAGE(D303:D305),0)</f>
        <v>0</v>
      </c>
      <c r="E306" s="23">
        <f>IFERROR(AVERAGE(E303:E305),0)</f>
        <v>0</v>
      </c>
      <c r="F306" s="23">
        <f>IFERROR(AVERAGE(F303:F305),0)</f>
        <v>20</v>
      </c>
      <c r="G306" s="23">
        <f>SUM(AVERAGE(G303:G305))</f>
        <v>20</v>
      </c>
      <c r="H306" s="19">
        <f>AVERAGE(H303:H305)*0.2</f>
        <v>0</v>
      </c>
      <c r="I306" s="19">
        <f>AVERAGE(I303:I305)*0.4</f>
        <v>0</v>
      </c>
      <c r="J306" s="19">
        <f>AVERAGE(J303:J305)*0.6</f>
        <v>0</v>
      </c>
      <c r="K306" s="19">
        <f>AVERAGE(K303:K305)*0.8</f>
        <v>0</v>
      </c>
      <c r="L306" s="22">
        <f>AVERAGE(L303:L305)*1</f>
        <v>1</v>
      </c>
      <c r="M306" s="24">
        <f>SUM(H306:L306)</f>
        <v>1</v>
      </c>
    </row>
    <row r="307" spans="1:13" ht="15" customHeight="1" thickTop="1" thickBot="1" x14ac:dyDescent="0.25">
      <c r="A307" s="5" t="s">
        <v>29</v>
      </c>
      <c r="B307" s="6" t="s">
        <v>7</v>
      </c>
      <c r="C307" s="6" t="s">
        <v>8</v>
      </c>
      <c r="D307" s="6" t="s">
        <v>9</v>
      </c>
      <c r="E307" s="6" t="s">
        <v>10</v>
      </c>
      <c r="F307" s="6" t="s">
        <v>11</v>
      </c>
      <c r="G307" s="7" t="s">
        <v>12</v>
      </c>
      <c r="H307" s="8" t="s">
        <v>7</v>
      </c>
      <c r="I307" s="8" t="s">
        <v>8</v>
      </c>
      <c r="J307" s="8" t="s">
        <v>9</v>
      </c>
      <c r="K307" s="8" t="s">
        <v>10</v>
      </c>
      <c r="L307" s="21" t="s">
        <v>11</v>
      </c>
      <c r="M307" s="7" t="s">
        <v>12</v>
      </c>
    </row>
    <row r="308" spans="1:13" ht="15" customHeight="1" thickTop="1" thickBot="1" x14ac:dyDescent="0.25">
      <c r="A308" s="25" t="s">
        <v>30</v>
      </c>
      <c r="B308" s="26"/>
      <c r="C308" s="26"/>
      <c r="D308" s="26"/>
      <c r="E308" s="11"/>
      <c r="F308" s="11">
        <v>20</v>
      </c>
      <c r="G308" s="27">
        <f t="shared" ref="G308:G313" si="48">SUM(B308:F308)</f>
        <v>20</v>
      </c>
      <c r="H308" s="28">
        <f>IFERROR(B308/$G$308,0)</f>
        <v>0</v>
      </c>
      <c r="I308" s="28">
        <f t="shared" ref="I308:L311" si="49">IFERROR(C308/$G$308,0)</f>
        <v>0</v>
      </c>
      <c r="J308" s="28">
        <f t="shared" si="49"/>
        <v>0</v>
      </c>
      <c r="K308" s="28">
        <f t="shared" si="49"/>
        <v>0</v>
      </c>
      <c r="L308" s="28">
        <f t="shared" si="49"/>
        <v>1</v>
      </c>
      <c r="M308" s="15" t="s">
        <v>14</v>
      </c>
    </row>
    <row r="309" spans="1:13" ht="15" customHeight="1" thickTop="1" thickBot="1" x14ac:dyDescent="0.25">
      <c r="A309" s="25" t="s">
        <v>31</v>
      </c>
      <c r="B309" s="26"/>
      <c r="C309" s="26"/>
      <c r="D309" s="26"/>
      <c r="E309" s="11"/>
      <c r="F309" s="11">
        <v>20</v>
      </c>
      <c r="G309" s="27">
        <f t="shared" si="48"/>
        <v>20</v>
      </c>
      <c r="H309" s="28">
        <f>IFERROR(B309/$G$308,0)</f>
        <v>0</v>
      </c>
      <c r="I309" s="28">
        <f t="shared" si="49"/>
        <v>0</v>
      </c>
      <c r="J309" s="28">
        <f t="shared" si="49"/>
        <v>0</v>
      </c>
      <c r="K309" s="28">
        <f t="shared" si="49"/>
        <v>0</v>
      </c>
      <c r="L309" s="28">
        <f t="shared" si="49"/>
        <v>1</v>
      </c>
      <c r="M309" s="15" t="s">
        <v>14</v>
      </c>
    </row>
    <row r="310" spans="1:13" ht="15" customHeight="1" thickTop="1" thickBot="1" x14ac:dyDescent="0.25">
      <c r="A310" s="25" t="s">
        <v>32</v>
      </c>
      <c r="B310" s="26"/>
      <c r="C310" s="26"/>
      <c r="D310" s="26"/>
      <c r="E310" s="11"/>
      <c r="F310" s="11">
        <v>20</v>
      </c>
      <c r="G310" s="27">
        <f t="shared" si="48"/>
        <v>20</v>
      </c>
      <c r="H310" s="28">
        <f>IFERROR(B310/$G$308,0)</f>
        <v>0</v>
      </c>
      <c r="I310" s="28">
        <f t="shared" si="49"/>
        <v>0</v>
      </c>
      <c r="J310" s="28">
        <f t="shared" si="49"/>
        <v>0</v>
      </c>
      <c r="K310" s="28">
        <f t="shared" si="49"/>
        <v>0</v>
      </c>
      <c r="L310" s="28">
        <f t="shared" si="49"/>
        <v>1</v>
      </c>
      <c r="M310" s="15" t="s">
        <v>14</v>
      </c>
    </row>
    <row r="311" spans="1:13" ht="15" customHeight="1" thickTop="1" thickBot="1" x14ac:dyDescent="0.25">
      <c r="A311" s="25" t="s">
        <v>33</v>
      </c>
      <c r="B311" s="26"/>
      <c r="C311" s="26"/>
      <c r="D311" s="26"/>
      <c r="E311" s="11"/>
      <c r="F311" s="11">
        <v>20</v>
      </c>
      <c r="G311" s="27">
        <f t="shared" si="48"/>
        <v>20</v>
      </c>
      <c r="H311" s="28">
        <f>IFERROR(B311/$G$308,0)</f>
        <v>0</v>
      </c>
      <c r="I311" s="28">
        <f t="shared" si="49"/>
        <v>0</v>
      </c>
      <c r="J311" s="28">
        <f t="shared" si="49"/>
        <v>0</v>
      </c>
      <c r="K311" s="28">
        <f t="shared" si="49"/>
        <v>0</v>
      </c>
      <c r="L311" s="28">
        <f t="shared" si="49"/>
        <v>1</v>
      </c>
      <c r="M311" s="15" t="s">
        <v>14</v>
      </c>
    </row>
    <row r="312" spans="1:13" ht="15" customHeight="1" thickTop="1" thickBot="1" x14ac:dyDescent="0.25">
      <c r="A312" s="29" t="s">
        <v>24</v>
      </c>
      <c r="B312" s="30">
        <f>IFERROR(AVERAGE(B308:B311),0)</f>
        <v>0</v>
      </c>
      <c r="C312" s="30">
        <f>IFERROR(AVERAGE(C308:C311),0)</f>
        <v>0</v>
      </c>
      <c r="D312" s="30">
        <f>IFERROR(AVERAGE(D308:D311),0)</f>
        <v>0</v>
      </c>
      <c r="E312" s="30">
        <f>IFERROR(AVERAGE(E308:E311),0)</f>
        <v>0</v>
      </c>
      <c r="F312" s="30">
        <f>IFERROR(AVERAGE(F308:F311),0)</f>
        <v>20</v>
      </c>
      <c r="G312" s="30">
        <f>SUM(AVERAGE(G308:G311))</f>
        <v>20</v>
      </c>
      <c r="H312" s="24">
        <f>AVERAGE(H308:H311)*0.2</f>
        <v>0</v>
      </c>
      <c r="I312" s="24">
        <f>AVERAGE(I308:I311)*0.4</f>
        <v>0</v>
      </c>
      <c r="J312" s="24">
        <f>AVERAGE(J308:J311)*0.6</f>
        <v>0</v>
      </c>
      <c r="K312" s="24">
        <f>AVERAGE(K308:K311)*0.8</f>
        <v>0</v>
      </c>
      <c r="L312" s="31">
        <f>AVERAGE(L308:L311)*1</f>
        <v>1</v>
      </c>
      <c r="M312" s="24">
        <f>SUM(H312:L312)</f>
        <v>1</v>
      </c>
    </row>
    <row r="313" spans="1:13" ht="15" customHeight="1" thickTop="1" thickBot="1" x14ac:dyDescent="0.25">
      <c r="A313" s="32" t="s">
        <v>34</v>
      </c>
      <c r="B313" s="33"/>
      <c r="C313" s="33"/>
      <c r="D313" s="33"/>
      <c r="E313" s="33"/>
      <c r="F313" s="33"/>
      <c r="G313" s="34">
        <f t="shared" si="48"/>
        <v>0</v>
      </c>
      <c r="H313" s="35">
        <f>IFERROR(B313/$G$313,0)</f>
        <v>0</v>
      </c>
      <c r="I313" s="35">
        <f>IFERROR(C313/$G$313,0)</f>
        <v>0</v>
      </c>
      <c r="J313" s="35">
        <f>IFERROR(D313/$G$313,0)</f>
        <v>0</v>
      </c>
      <c r="K313" s="35">
        <f>IFERROR(E313/$G$313,0)</f>
        <v>0</v>
      </c>
      <c r="L313" s="35">
        <f>IFERROR(F313/$G$313,0)</f>
        <v>0</v>
      </c>
      <c r="M313" s="15" t="s">
        <v>14</v>
      </c>
    </row>
    <row r="314" spans="1:13" ht="15" customHeight="1" thickTop="1" thickBot="1" x14ac:dyDescent="0.25">
      <c r="A314" s="182" t="s">
        <v>35</v>
      </c>
      <c r="B314" s="183"/>
      <c r="C314" s="183"/>
      <c r="D314" s="183"/>
      <c r="E314" s="183"/>
      <c r="F314" s="184"/>
      <c r="G314" s="36">
        <v>20</v>
      </c>
      <c r="H314" s="24" t="s">
        <v>14</v>
      </c>
      <c r="I314" s="24" t="s">
        <v>14</v>
      </c>
      <c r="J314" s="24" t="s">
        <v>14</v>
      </c>
      <c r="K314" s="24" t="s">
        <v>14</v>
      </c>
      <c r="L314" s="24" t="s">
        <v>14</v>
      </c>
      <c r="M314" s="24">
        <f>(M294+M301+M306+M312)/4</f>
        <v>1</v>
      </c>
    </row>
    <row r="315" spans="1:13" ht="15" customHeight="1" thickTop="1" x14ac:dyDescent="0.2"/>
    <row r="316" spans="1:13" ht="15" customHeight="1" thickBot="1" x14ac:dyDescent="0.25"/>
    <row r="317" spans="1:13" ht="15" customHeight="1" thickTop="1" thickBot="1" x14ac:dyDescent="0.25">
      <c r="A317" s="2" t="s">
        <v>0</v>
      </c>
      <c r="B317" s="185" t="s">
        <v>43</v>
      </c>
      <c r="C317" s="186"/>
      <c r="D317" s="186"/>
      <c r="E317" s="186"/>
      <c r="F317" s="186"/>
      <c r="G317" s="187"/>
      <c r="H317" s="188"/>
      <c r="I317" s="189"/>
      <c r="J317" s="190"/>
      <c r="K317" s="3" t="s">
        <v>2</v>
      </c>
      <c r="L317" s="191">
        <v>45162</v>
      </c>
      <c r="M317" s="192"/>
    </row>
    <row r="318" spans="1:13" ht="15" customHeight="1" x14ac:dyDescent="0.2">
      <c r="A318" s="173" t="s">
        <v>3</v>
      </c>
      <c r="B318" s="174"/>
      <c r="C318" s="174"/>
      <c r="D318" s="174"/>
      <c r="E318" s="174"/>
      <c r="F318" s="174"/>
      <c r="G318" s="175"/>
      <c r="H318" s="173"/>
      <c r="I318" s="174"/>
      <c r="J318" s="174"/>
      <c r="K318" s="174"/>
      <c r="L318" s="174"/>
      <c r="M318" s="175"/>
    </row>
    <row r="319" spans="1:13" ht="15" customHeight="1" thickBot="1" x14ac:dyDescent="0.25">
      <c r="A319" s="176"/>
      <c r="B319" s="177"/>
      <c r="C319" s="177"/>
      <c r="D319" s="177"/>
      <c r="E319" s="177"/>
      <c r="F319" s="177"/>
      <c r="G319" s="178"/>
      <c r="H319" s="176"/>
      <c r="I319" s="177"/>
      <c r="J319" s="177"/>
      <c r="K319" s="177"/>
      <c r="L319" s="177"/>
      <c r="M319" s="178"/>
    </row>
    <row r="320" spans="1:13" ht="15" customHeight="1" thickBot="1" x14ac:dyDescent="0.25">
      <c r="A320" s="4" t="s">
        <v>4</v>
      </c>
      <c r="B320" s="179" t="s">
        <v>5</v>
      </c>
      <c r="C320" s="180"/>
      <c r="D320" s="180"/>
      <c r="E320" s="180"/>
      <c r="F320" s="180"/>
      <c r="G320" s="181"/>
      <c r="H320" s="179" t="s">
        <v>5</v>
      </c>
      <c r="I320" s="180"/>
      <c r="J320" s="180"/>
      <c r="K320" s="180"/>
      <c r="L320" s="180"/>
      <c r="M320" s="181"/>
    </row>
    <row r="321" spans="1:13" ht="15" customHeight="1" thickTop="1" thickBot="1" x14ac:dyDescent="0.25">
      <c r="A321" s="5" t="s">
        <v>6</v>
      </c>
      <c r="B321" s="6" t="s">
        <v>7</v>
      </c>
      <c r="C321" s="6" t="s">
        <v>8</v>
      </c>
      <c r="D321" s="6" t="s">
        <v>9</v>
      </c>
      <c r="E321" s="6" t="s">
        <v>10</v>
      </c>
      <c r="F321" s="6" t="s">
        <v>11</v>
      </c>
      <c r="G321" s="7" t="s">
        <v>12</v>
      </c>
      <c r="H321" s="8" t="s">
        <v>7</v>
      </c>
      <c r="I321" s="8" t="s">
        <v>8</v>
      </c>
      <c r="J321" s="8" t="s">
        <v>9</v>
      </c>
      <c r="K321" s="8" t="s">
        <v>10</v>
      </c>
      <c r="L321" s="8" t="s">
        <v>11</v>
      </c>
      <c r="M321" s="9" t="s">
        <v>12</v>
      </c>
    </row>
    <row r="322" spans="1:13" ht="15" customHeight="1" thickTop="1" thickBot="1" x14ac:dyDescent="0.25">
      <c r="A322" s="10" t="s">
        <v>13</v>
      </c>
      <c r="B322" s="11"/>
      <c r="C322" s="11"/>
      <c r="D322" s="11"/>
      <c r="E322" s="11"/>
      <c r="F322" s="11">
        <v>17</v>
      </c>
      <c r="G322" s="12">
        <f>SUM(B322:F322)</f>
        <v>17</v>
      </c>
      <c r="H322" s="13">
        <f>IFERROR(B322/$G$322,0)</f>
        <v>0</v>
      </c>
      <c r="I322" s="13">
        <f t="shared" ref="I322:L324" si="50">IFERROR(C322/$G$322,0)</f>
        <v>0</v>
      </c>
      <c r="J322" s="13">
        <f t="shared" si="50"/>
        <v>0</v>
      </c>
      <c r="K322" s="13">
        <f t="shared" si="50"/>
        <v>0</v>
      </c>
      <c r="L322" s="13">
        <f>IFERROR(F322/$G$322,0)</f>
        <v>1</v>
      </c>
      <c r="M322" s="14" t="s">
        <v>14</v>
      </c>
    </row>
    <row r="323" spans="1:13" ht="15" customHeight="1" thickTop="1" thickBot="1" x14ac:dyDescent="0.25">
      <c r="A323" s="10" t="s">
        <v>15</v>
      </c>
      <c r="B323" s="11"/>
      <c r="C323" s="11"/>
      <c r="D323" s="11"/>
      <c r="E323" s="11"/>
      <c r="F323" s="11">
        <v>17</v>
      </c>
      <c r="G323" s="12">
        <f>SUM(B323:F323)</f>
        <v>17</v>
      </c>
      <c r="H323" s="13">
        <f>IFERROR(B323/$G$322,0)</f>
        <v>0</v>
      </c>
      <c r="I323" s="13">
        <f t="shared" si="50"/>
        <v>0</v>
      </c>
      <c r="J323" s="13">
        <f t="shared" si="50"/>
        <v>0</v>
      </c>
      <c r="K323" s="13">
        <f t="shared" si="50"/>
        <v>0</v>
      </c>
      <c r="L323" s="13">
        <f t="shared" si="50"/>
        <v>1</v>
      </c>
      <c r="M323" s="15" t="s">
        <v>14</v>
      </c>
    </row>
    <row r="324" spans="1:13" ht="15" customHeight="1" thickTop="1" thickBot="1" x14ac:dyDescent="0.25">
      <c r="A324" s="10" t="s">
        <v>16</v>
      </c>
      <c r="B324" s="11"/>
      <c r="C324" s="11"/>
      <c r="D324" s="11"/>
      <c r="E324" s="11"/>
      <c r="F324" s="11">
        <v>17</v>
      </c>
      <c r="G324" s="12">
        <f>SUM(B324:F324)</f>
        <v>17</v>
      </c>
      <c r="H324" s="13">
        <f>IFERROR(B324/$G$322,0)</f>
        <v>0</v>
      </c>
      <c r="I324" s="13">
        <f t="shared" si="50"/>
        <v>0</v>
      </c>
      <c r="J324" s="13">
        <f t="shared" si="50"/>
        <v>0</v>
      </c>
      <c r="K324" s="13">
        <f t="shared" si="50"/>
        <v>0</v>
      </c>
      <c r="L324" s="13">
        <f t="shared" si="50"/>
        <v>1</v>
      </c>
      <c r="M324" s="15" t="s">
        <v>14</v>
      </c>
    </row>
    <row r="325" spans="1:13" ht="15" customHeight="1" thickTop="1" thickBot="1" x14ac:dyDescent="0.25">
      <c r="A325" s="16" t="s">
        <v>17</v>
      </c>
      <c r="B325" s="17">
        <f>IFERROR(AVERAGE(B322:B324),0)</f>
        <v>0</v>
      </c>
      <c r="C325" s="17">
        <f>IFERROR(AVERAGE(C322:C324),0)</f>
        <v>0</v>
      </c>
      <c r="D325" s="17">
        <f>IFERROR(AVERAGE(D322:D324),0)</f>
        <v>0</v>
      </c>
      <c r="E325" s="17">
        <f>IFERROR(AVERAGE(E322:E324),0)</f>
        <v>0</v>
      </c>
      <c r="F325" s="17">
        <f>IFERROR(AVERAGE(F322:F324),0)</f>
        <v>17</v>
      </c>
      <c r="G325" s="17">
        <f>SUM(AVERAGE(G322:G324))</f>
        <v>17</v>
      </c>
      <c r="H325" s="18">
        <f>AVERAGE(H322:H324)*0.2</f>
        <v>0</v>
      </c>
      <c r="I325" s="18">
        <f>AVERAGE(I322:I324)*0.4</f>
        <v>0</v>
      </c>
      <c r="J325" s="18">
        <f>AVERAGE(J322:J324)*0.6</f>
        <v>0</v>
      </c>
      <c r="K325" s="18">
        <f>AVERAGE(K322:K324)*0.8</f>
        <v>0</v>
      </c>
      <c r="L325" s="18">
        <f>AVERAGE(L322:L324)*1</f>
        <v>1</v>
      </c>
      <c r="M325" s="19">
        <f>SUM(H325:L325)</f>
        <v>1</v>
      </c>
    </row>
    <row r="326" spans="1:13" ht="15" customHeight="1" thickTop="1" thickBot="1" x14ac:dyDescent="0.25">
      <c r="A326" s="20" t="s">
        <v>18</v>
      </c>
      <c r="B326" s="6" t="s">
        <v>7</v>
      </c>
      <c r="C326" s="6" t="s">
        <v>8</v>
      </c>
      <c r="D326" s="6" t="s">
        <v>9</v>
      </c>
      <c r="E326" s="6" t="s">
        <v>10</v>
      </c>
      <c r="F326" s="6" t="s">
        <v>11</v>
      </c>
      <c r="G326" s="7" t="s">
        <v>12</v>
      </c>
      <c r="H326" s="8" t="s">
        <v>7</v>
      </c>
      <c r="I326" s="8" t="s">
        <v>8</v>
      </c>
      <c r="J326" s="8" t="s">
        <v>9</v>
      </c>
      <c r="K326" s="8" t="s">
        <v>10</v>
      </c>
      <c r="L326" s="21" t="s">
        <v>11</v>
      </c>
      <c r="M326" s="7" t="s">
        <v>12</v>
      </c>
    </row>
    <row r="327" spans="1:13" ht="15" customHeight="1" thickTop="1" thickBot="1" x14ac:dyDescent="0.25">
      <c r="A327" s="10" t="s">
        <v>19</v>
      </c>
      <c r="B327" s="11"/>
      <c r="C327" s="11"/>
      <c r="D327" s="11"/>
      <c r="E327" s="11"/>
      <c r="F327" s="11">
        <v>17</v>
      </c>
      <c r="G327" s="12">
        <f>SUM(B327:F327)</f>
        <v>17</v>
      </c>
      <c r="H327" s="13">
        <f t="shared" ref="H327:L331" si="51">IFERROR(B327/$G$327,0)</f>
        <v>0</v>
      </c>
      <c r="I327" s="13">
        <f t="shared" si="51"/>
        <v>0</v>
      </c>
      <c r="J327" s="13">
        <f t="shared" si="51"/>
        <v>0</v>
      </c>
      <c r="K327" s="13">
        <f t="shared" si="51"/>
        <v>0</v>
      </c>
      <c r="L327" s="13">
        <f t="shared" si="51"/>
        <v>1</v>
      </c>
      <c r="M327" s="15" t="s">
        <v>14</v>
      </c>
    </row>
    <row r="328" spans="1:13" ht="15" customHeight="1" thickTop="1" thickBot="1" x14ac:dyDescent="0.25">
      <c r="A328" s="10" t="s">
        <v>20</v>
      </c>
      <c r="B328" s="11"/>
      <c r="C328" s="11"/>
      <c r="D328" s="11"/>
      <c r="E328" s="11"/>
      <c r="F328" s="11">
        <v>17</v>
      </c>
      <c r="G328" s="12">
        <f>SUM(B328:F328)</f>
        <v>17</v>
      </c>
      <c r="H328" s="13">
        <f t="shared" si="51"/>
        <v>0</v>
      </c>
      <c r="I328" s="13">
        <f t="shared" si="51"/>
        <v>0</v>
      </c>
      <c r="J328" s="13">
        <f t="shared" si="51"/>
        <v>0</v>
      </c>
      <c r="K328" s="13">
        <f t="shared" si="51"/>
        <v>0</v>
      </c>
      <c r="L328" s="13">
        <f t="shared" si="51"/>
        <v>1</v>
      </c>
      <c r="M328" s="15" t="s">
        <v>14</v>
      </c>
    </row>
    <row r="329" spans="1:13" ht="15" customHeight="1" thickTop="1" thickBot="1" x14ac:dyDescent="0.25">
      <c r="A329" s="10" t="s">
        <v>21</v>
      </c>
      <c r="B329" s="11"/>
      <c r="C329" s="11"/>
      <c r="D329" s="11"/>
      <c r="E329" s="11"/>
      <c r="F329" s="11">
        <v>17</v>
      </c>
      <c r="G329" s="12">
        <f>SUM(B329:F329)</f>
        <v>17</v>
      </c>
      <c r="H329" s="13">
        <f t="shared" si="51"/>
        <v>0</v>
      </c>
      <c r="I329" s="13">
        <f t="shared" si="51"/>
        <v>0</v>
      </c>
      <c r="J329" s="13">
        <f t="shared" si="51"/>
        <v>0</v>
      </c>
      <c r="K329" s="13">
        <f t="shared" si="51"/>
        <v>0</v>
      </c>
      <c r="L329" s="13">
        <f t="shared" si="51"/>
        <v>1</v>
      </c>
      <c r="M329" s="15" t="s">
        <v>14</v>
      </c>
    </row>
    <row r="330" spans="1:13" ht="15" customHeight="1" thickTop="1" thickBot="1" x14ac:dyDescent="0.25">
      <c r="A330" s="10" t="s">
        <v>22</v>
      </c>
      <c r="B330" s="11"/>
      <c r="C330" s="11"/>
      <c r="D330" s="11"/>
      <c r="E330" s="11"/>
      <c r="F330" s="11">
        <v>17</v>
      </c>
      <c r="G330" s="12">
        <f>SUM(B330:F330)</f>
        <v>17</v>
      </c>
      <c r="H330" s="13">
        <f t="shared" si="51"/>
        <v>0</v>
      </c>
      <c r="I330" s="13">
        <f t="shared" si="51"/>
        <v>0</v>
      </c>
      <c r="J330" s="13">
        <f t="shared" si="51"/>
        <v>0</v>
      </c>
      <c r="K330" s="13">
        <f t="shared" si="51"/>
        <v>0</v>
      </c>
      <c r="L330" s="13">
        <f t="shared" si="51"/>
        <v>1</v>
      </c>
      <c r="M330" s="15" t="s">
        <v>14</v>
      </c>
    </row>
    <row r="331" spans="1:13" ht="15" customHeight="1" thickTop="1" thickBot="1" x14ac:dyDescent="0.25">
      <c r="A331" s="10" t="s">
        <v>23</v>
      </c>
      <c r="B331" s="11"/>
      <c r="C331" s="11"/>
      <c r="D331" s="11"/>
      <c r="E331" s="11"/>
      <c r="F331" s="11">
        <v>17</v>
      </c>
      <c r="G331" s="12">
        <f>SUM(B331:F331)</f>
        <v>17</v>
      </c>
      <c r="H331" s="13">
        <f t="shared" si="51"/>
        <v>0</v>
      </c>
      <c r="I331" s="13">
        <f t="shared" si="51"/>
        <v>0</v>
      </c>
      <c r="J331" s="13">
        <f t="shared" si="51"/>
        <v>0</v>
      </c>
      <c r="K331" s="13">
        <f t="shared" si="51"/>
        <v>0</v>
      </c>
      <c r="L331" s="13">
        <f t="shared" si="51"/>
        <v>1</v>
      </c>
      <c r="M331" s="15"/>
    </row>
    <row r="332" spans="1:13" ht="15" customHeight="1" thickTop="1" thickBot="1" x14ac:dyDescent="0.25">
      <c r="A332" s="16" t="s">
        <v>24</v>
      </c>
      <c r="B332" s="17">
        <f>IFERROR(AVERAGE(B327:B331),0)</f>
        <v>0</v>
      </c>
      <c r="C332" s="17">
        <f>IFERROR(AVERAGE(C327:C331),0)</f>
        <v>0</v>
      </c>
      <c r="D332" s="17">
        <f>IFERROR(AVERAGE(D327:D331),0)</f>
        <v>0</v>
      </c>
      <c r="E332" s="17">
        <f>IFERROR(AVERAGE(E327:E331),0)</f>
        <v>0</v>
      </c>
      <c r="F332" s="17">
        <f>IFERROR(AVERAGE(F327:F331),0)</f>
        <v>17</v>
      </c>
      <c r="G332" s="17">
        <f>SUM(AVERAGE(G327:G331))</f>
        <v>17</v>
      </c>
      <c r="H332" s="19">
        <f>AVERAGE(H327:H331)*0.2</f>
        <v>0</v>
      </c>
      <c r="I332" s="19">
        <f>AVERAGE(I327:I331)*0.4</f>
        <v>0</v>
      </c>
      <c r="J332" s="19">
        <f>AVERAGE(J327:J331)*0.6</f>
        <v>0</v>
      </c>
      <c r="K332" s="19">
        <f>AVERAGE(K327:K331)*0.8</f>
        <v>0</v>
      </c>
      <c r="L332" s="22">
        <f>AVERAGE(L327:L331)*1</f>
        <v>1</v>
      </c>
      <c r="M332" s="19">
        <f>SUM(H332:L332)</f>
        <v>1</v>
      </c>
    </row>
    <row r="333" spans="1:13" ht="15" customHeight="1" thickTop="1" thickBot="1" x14ac:dyDescent="0.25">
      <c r="A333" s="20" t="s">
        <v>25</v>
      </c>
      <c r="B333" s="6" t="s">
        <v>7</v>
      </c>
      <c r="C333" s="6" t="s">
        <v>8</v>
      </c>
      <c r="D333" s="6" t="s">
        <v>9</v>
      </c>
      <c r="E333" s="6" t="s">
        <v>10</v>
      </c>
      <c r="F333" s="6" t="s">
        <v>11</v>
      </c>
      <c r="G333" s="7" t="s">
        <v>12</v>
      </c>
      <c r="H333" s="8" t="s">
        <v>7</v>
      </c>
      <c r="I333" s="8" t="s">
        <v>8</v>
      </c>
      <c r="J333" s="8" t="s">
        <v>9</v>
      </c>
      <c r="K333" s="8" t="s">
        <v>10</v>
      </c>
      <c r="L333" s="21" t="s">
        <v>11</v>
      </c>
      <c r="M333" s="7" t="s">
        <v>12</v>
      </c>
    </row>
    <row r="334" spans="1:13" ht="15" customHeight="1" thickTop="1" thickBot="1" x14ac:dyDescent="0.25">
      <c r="A334" s="10" t="s">
        <v>26</v>
      </c>
      <c r="B334" s="11"/>
      <c r="C334" s="11"/>
      <c r="D334" s="11"/>
      <c r="E334" s="11"/>
      <c r="F334" s="11">
        <v>17</v>
      </c>
      <c r="G334" s="12">
        <f>SUM(B334:F334)</f>
        <v>17</v>
      </c>
      <c r="H334" s="13">
        <f>IFERROR(B334/$G$334,0)</f>
        <v>0</v>
      </c>
      <c r="I334" s="13">
        <f t="shared" ref="I334:L336" si="52">IFERROR(C334/$G$334,0)</f>
        <v>0</v>
      </c>
      <c r="J334" s="13">
        <f t="shared" si="52"/>
        <v>0</v>
      </c>
      <c r="K334" s="13">
        <f t="shared" si="52"/>
        <v>0</v>
      </c>
      <c r="L334" s="13">
        <f t="shared" si="52"/>
        <v>1</v>
      </c>
      <c r="M334" s="15" t="s">
        <v>14</v>
      </c>
    </row>
    <row r="335" spans="1:13" ht="15" customHeight="1" thickTop="1" thickBot="1" x14ac:dyDescent="0.25">
      <c r="A335" s="10" t="s">
        <v>27</v>
      </c>
      <c r="B335" s="11"/>
      <c r="C335" s="11"/>
      <c r="D335" s="11"/>
      <c r="E335" s="11"/>
      <c r="F335" s="11">
        <v>17</v>
      </c>
      <c r="G335" s="12">
        <f>SUM(B335:F335)</f>
        <v>17</v>
      </c>
      <c r="H335" s="13">
        <f>IFERROR(B335/$G$334,0)</f>
        <v>0</v>
      </c>
      <c r="I335" s="13">
        <f t="shared" si="52"/>
        <v>0</v>
      </c>
      <c r="J335" s="13">
        <f t="shared" si="52"/>
        <v>0</v>
      </c>
      <c r="K335" s="13">
        <f t="shared" si="52"/>
        <v>0</v>
      </c>
      <c r="L335" s="13">
        <f t="shared" si="52"/>
        <v>1</v>
      </c>
      <c r="M335" s="15" t="s">
        <v>14</v>
      </c>
    </row>
    <row r="336" spans="1:13" ht="15" customHeight="1" thickTop="1" thickBot="1" x14ac:dyDescent="0.25">
      <c r="A336" s="10" t="s">
        <v>28</v>
      </c>
      <c r="B336" s="11"/>
      <c r="C336" s="11"/>
      <c r="D336" s="11"/>
      <c r="E336" s="11"/>
      <c r="F336" s="11">
        <v>17</v>
      </c>
      <c r="G336" s="12">
        <f>SUM(B336:F336)</f>
        <v>17</v>
      </c>
      <c r="H336" s="13">
        <f>IFERROR(B336/$G$334,0)</f>
        <v>0</v>
      </c>
      <c r="I336" s="13">
        <f t="shared" si="52"/>
        <v>0</v>
      </c>
      <c r="J336" s="13">
        <f t="shared" si="52"/>
        <v>0</v>
      </c>
      <c r="K336" s="13">
        <f t="shared" si="52"/>
        <v>0</v>
      </c>
      <c r="L336" s="13">
        <f t="shared" si="52"/>
        <v>1</v>
      </c>
      <c r="M336" s="15" t="s">
        <v>14</v>
      </c>
    </row>
    <row r="337" spans="1:13" ht="15" customHeight="1" thickTop="1" thickBot="1" x14ac:dyDescent="0.25">
      <c r="A337" s="16" t="s">
        <v>24</v>
      </c>
      <c r="B337" s="17">
        <f>IFERROR(AVERAGE(B334:B336),0)</f>
        <v>0</v>
      </c>
      <c r="C337" s="17">
        <f>IFERROR(AVERAGE(C334:C336),0)</f>
        <v>0</v>
      </c>
      <c r="D337" s="23">
        <f>IFERROR(AVERAGE(D334:D336),0)</f>
        <v>0</v>
      </c>
      <c r="E337" s="23">
        <f>IFERROR(AVERAGE(E334:E336),0)</f>
        <v>0</v>
      </c>
      <c r="F337" s="23">
        <f>IFERROR(AVERAGE(F334:F336),0)</f>
        <v>17</v>
      </c>
      <c r="G337" s="23">
        <f>SUM(AVERAGE(G334:G336))</f>
        <v>17</v>
      </c>
      <c r="H337" s="19">
        <f>AVERAGE(H334:H336)*0.2</f>
        <v>0</v>
      </c>
      <c r="I337" s="19">
        <f>AVERAGE(I334:I336)*0.4</f>
        <v>0</v>
      </c>
      <c r="J337" s="19">
        <f>AVERAGE(J334:J336)*0.6</f>
        <v>0</v>
      </c>
      <c r="K337" s="19">
        <f>AVERAGE(K334:K336)*0.8</f>
        <v>0</v>
      </c>
      <c r="L337" s="22">
        <f>AVERAGE(L334:L336)*1</f>
        <v>1</v>
      </c>
      <c r="M337" s="24">
        <f>SUM(H337:L337)</f>
        <v>1</v>
      </c>
    </row>
    <row r="338" spans="1:13" ht="15" customHeight="1" thickTop="1" thickBot="1" x14ac:dyDescent="0.25">
      <c r="A338" s="5" t="s">
        <v>29</v>
      </c>
      <c r="B338" s="6" t="s">
        <v>7</v>
      </c>
      <c r="C338" s="6" t="s">
        <v>8</v>
      </c>
      <c r="D338" s="6" t="s">
        <v>9</v>
      </c>
      <c r="E338" s="6" t="s">
        <v>10</v>
      </c>
      <c r="F338" s="6" t="s">
        <v>11</v>
      </c>
      <c r="G338" s="7" t="s">
        <v>12</v>
      </c>
      <c r="H338" s="8" t="s">
        <v>7</v>
      </c>
      <c r="I338" s="8" t="s">
        <v>8</v>
      </c>
      <c r="J338" s="8" t="s">
        <v>9</v>
      </c>
      <c r="K338" s="8" t="s">
        <v>10</v>
      </c>
      <c r="L338" s="21" t="s">
        <v>11</v>
      </c>
      <c r="M338" s="7" t="s">
        <v>12</v>
      </c>
    </row>
    <row r="339" spans="1:13" ht="15" customHeight="1" thickTop="1" thickBot="1" x14ac:dyDescent="0.25">
      <c r="A339" s="25" t="s">
        <v>30</v>
      </c>
      <c r="B339" s="26"/>
      <c r="C339" s="26"/>
      <c r="D339" s="26"/>
      <c r="E339" s="11"/>
      <c r="F339" s="11">
        <v>17</v>
      </c>
      <c r="G339" s="27">
        <f t="shared" ref="G339:G344" si="53">SUM(B339:F339)</f>
        <v>17</v>
      </c>
      <c r="H339" s="28">
        <f>IFERROR(B339/$G$339,0)</f>
        <v>0</v>
      </c>
      <c r="I339" s="28">
        <f t="shared" ref="I339:L342" si="54">IFERROR(C339/$G$339,0)</f>
        <v>0</v>
      </c>
      <c r="J339" s="28">
        <f t="shared" si="54"/>
        <v>0</v>
      </c>
      <c r="K339" s="28">
        <f t="shared" si="54"/>
        <v>0</v>
      </c>
      <c r="L339" s="28">
        <f t="shared" si="54"/>
        <v>1</v>
      </c>
      <c r="M339" s="15" t="s">
        <v>14</v>
      </c>
    </row>
    <row r="340" spans="1:13" ht="15" customHeight="1" thickTop="1" thickBot="1" x14ac:dyDescent="0.25">
      <c r="A340" s="25" t="s">
        <v>31</v>
      </c>
      <c r="B340" s="26"/>
      <c r="C340" s="26"/>
      <c r="D340" s="26"/>
      <c r="E340" s="11"/>
      <c r="F340" s="11">
        <v>17</v>
      </c>
      <c r="G340" s="27">
        <f t="shared" si="53"/>
        <v>17</v>
      </c>
      <c r="H340" s="28">
        <f>IFERROR(B340/$G$339,0)</f>
        <v>0</v>
      </c>
      <c r="I340" s="28">
        <f t="shared" si="54"/>
        <v>0</v>
      </c>
      <c r="J340" s="28">
        <f t="shared" si="54"/>
        <v>0</v>
      </c>
      <c r="K340" s="28">
        <f t="shared" si="54"/>
        <v>0</v>
      </c>
      <c r="L340" s="28">
        <f t="shared" si="54"/>
        <v>1</v>
      </c>
      <c r="M340" s="15" t="s">
        <v>14</v>
      </c>
    </row>
    <row r="341" spans="1:13" ht="15" customHeight="1" thickTop="1" thickBot="1" x14ac:dyDescent="0.25">
      <c r="A341" s="25" t="s">
        <v>32</v>
      </c>
      <c r="B341" s="26"/>
      <c r="C341" s="26"/>
      <c r="D341" s="26"/>
      <c r="E341" s="11"/>
      <c r="F341" s="11">
        <v>17</v>
      </c>
      <c r="G341" s="27">
        <f t="shared" si="53"/>
        <v>17</v>
      </c>
      <c r="H341" s="28">
        <f>IFERROR(B341/$G$339,0)</f>
        <v>0</v>
      </c>
      <c r="I341" s="28">
        <f t="shared" si="54"/>
        <v>0</v>
      </c>
      <c r="J341" s="28">
        <f t="shared" si="54"/>
        <v>0</v>
      </c>
      <c r="K341" s="28">
        <f t="shared" si="54"/>
        <v>0</v>
      </c>
      <c r="L341" s="28">
        <f t="shared" si="54"/>
        <v>1</v>
      </c>
      <c r="M341" s="15" t="s">
        <v>14</v>
      </c>
    </row>
    <row r="342" spans="1:13" ht="15" customHeight="1" thickTop="1" thickBot="1" x14ac:dyDescent="0.25">
      <c r="A342" s="25" t="s">
        <v>33</v>
      </c>
      <c r="B342" s="26"/>
      <c r="C342" s="26"/>
      <c r="D342" s="26"/>
      <c r="E342" s="11"/>
      <c r="F342" s="11">
        <v>17</v>
      </c>
      <c r="G342" s="27">
        <f t="shared" si="53"/>
        <v>17</v>
      </c>
      <c r="H342" s="28">
        <f>IFERROR(B342/$G$339,0)</f>
        <v>0</v>
      </c>
      <c r="I342" s="28">
        <f t="shared" si="54"/>
        <v>0</v>
      </c>
      <c r="J342" s="28">
        <f t="shared" si="54"/>
        <v>0</v>
      </c>
      <c r="K342" s="28">
        <f t="shared" si="54"/>
        <v>0</v>
      </c>
      <c r="L342" s="28">
        <f t="shared" si="54"/>
        <v>1</v>
      </c>
      <c r="M342" s="15" t="s">
        <v>14</v>
      </c>
    </row>
    <row r="343" spans="1:13" ht="15" customHeight="1" thickTop="1" thickBot="1" x14ac:dyDescent="0.25">
      <c r="A343" s="29" t="s">
        <v>24</v>
      </c>
      <c r="B343" s="30">
        <f>IFERROR(AVERAGE(B339:B342),0)</f>
        <v>0</v>
      </c>
      <c r="C343" s="30">
        <f>IFERROR(AVERAGE(C339:C342),0)</f>
        <v>0</v>
      </c>
      <c r="D343" s="30">
        <f>IFERROR(AVERAGE(D339:D342),0)</f>
        <v>0</v>
      </c>
      <c r="E343" s="30">
        <f>IFERROR(AVERAGE(E339:E342),0)</f>
        <v>0</v>
      </c>
      <c r="F343" s="30">
        <f>IFERROR(AVERAGE(F339:F342),0)</f>
        <v>17</v>
      </c>
      <c r="G343" s="30">
        <f>SUM(AVERAGE(G339:G342))</f>
        <v>17</v>
      </c>
      <c r="H343" s="24">
        <f>AVERAGE(H339:H342)*0.2</f>
        <v>0</v>
      </c>
      <c r="I343" s="24">
        <f>AVERAGE(I339:I342)*0.4</f>
        <v>0</v>
      </c>
      <c r="J343" s="24">
        <f>AVERAGE(J339:J342)*0.6</f>
        <v>0</v>
      </c>
      <c r="K343" s="24">
        <f>AVERAGE(K339:K342)*0.8</f>
        <v>0</v>
      </c>
      <c r="L343" s="31">
        <f>AVERAGE(L339:L342)*1</f>
        <v>1</v>
      </c>
      <c r="M343" s="24">
        <f>SUM(H343:L343)</f>
        <v>1</v>
      </c>
    </row>
    <row r="344" spans="1:13" ht="15" customHeight="1" thickTop="1" thickBot="1" x14ac:dyDescent="0.25">
      <c r="A344" s="32" t="s">
        <v>34</v>
      </c>
      <c r="B344" s="33"/>
      <c r="C344" s="33"/>
      <c r="D344" s="33"/>
      <c r="E344" s="33"/>
      <c r="F344" s="33"/>
      <c r="G344" s="34">
        <f t="shared" si="53"/>
        <v>0</v>
      </c>
      <c r="H344" s="35">
        <f>IFERROR(B344/$G$344,0)</f>
        <v>0</v>
      </c>
      <c r="I344" s="35">
        <f>IFERROR(C344/$G$344,0)</f>
        <v>0</v>
      </c>
      <c r="J344" s="35">
        <f>IFERROR(D344/$G$344,0)</f>
        <v>0</v>
      </c>
      <c r="K344" s="35">
        <f>IFERROR(E344/$G$344,0)</f>
        <v>0</v>
      </c>
      <c r="L344" s="35">
        <f>IFERROR(F344/$G$344,0)</f>
        <v>0</v>
      </c>
      <c r="M344" s="15" t="s">
        <v>14</v>
      </c>
    </row>
    <row r="345" spans="1:13" ht="15" customHeight="1" thickTop="1" thickBot="1" x14ac:dyDescent="0.25">
      <c r="A345" s="182" t="s">
        <v>35</v>
      </c>
      <c r="B345" s="183"/>
      <c r="C345" s="183"/>
      <c r="D345" s="183"/>
      <c r="E345" s="183"/>
      <c r="F345" s="184"/>
      <c r="G345" s="36">
        <v>17</v>
      </c>
      <c r="H345" s="24" t="s">
        <v>14</v>
      </c>
      <c r="I345" s="24" t="s">
        <v>14</v>
      </c>
      <c r="J345" s="24" t="s">
        <v>14</v>
      </c>
      <c r="K345" s="24" t="s">
        <v>14</v>
      </c>
      <c r="L345" s="24" t="s">
        <v>14</v>
      </c>
      <c r="M345" s="24">
        <f>(M325+M332+M337+M343)/4</f>
        <v>1</v>
      </c>
    </row>
    <row r="346" spans="1:13" ht="15" customHeight="1" thickTop="1" x14ac:dyDescent="0.2"/>
    <row r="347" spans="1:13" ht="15" customHeight="1" thickBot="1" x14ac:dyDescent="0.25"/>
    <row r="348" spans="1:13" ht="15" customHeight="1" thickTop="1" thickBot="1" x14ac:dyDescent="0.25">
      <c r="A348" s="2" t="s">
        <v>0</v>
      </c>
      <c r="B348" s="185" t="s">
        <v>44</v>
      </c>
      <c r="C348" s="186"/>
      <c r="D348" s="186"/>
      <c r="E348" s="186"/>
      <c r="F348" s="186"/>
      <c r="G348" s="187"/>
      <c r="H348" s="188"/>
      <c r="I348" s="189"/>
      <c r="J348" s="190"/>
      <c r="K348" s="3" t="s">
        <v>2</v>
      </c>
      <c r="L348" s="191">
        <v>45118</v>
      </c>
      <c r="M348" s="192"/>
    </row>
    <row r="349" spans="1:13" ht="15" customHeight="1" x14ac:dyDescent="0.2">
      <c r="A349" s="173" t="s">
        <v>3</v>
      </c>
      <c r="B349" s="174"/>
      <c r="C349" s="174"/>
      <c r="D349" s="174"/>
      <c r="E349" s="174"/>
      <c r="F349" s="174"/>
      <c r="G349" s="175"/>
      <c r="H349" s="173"/>
      <c r="I349" s="174"/>
      <c r="J349" s="174"/>
      <c r="K349" s="174"/>
      <c r="L349" s="174"/>
      <c r="M349" s="175"/>
    </row>
    <row r="350" spans="1:13" ht="15" customHeight="1" thickBot="1" x14ac:dyDescent="0.25">
      <c r="A350" s="176"/>
      <c r="B350" s="177"/>
      <c r="C350" s="177"/>
      <c r="D350" s="177"/>
      <c r="E350" s="177"/>
      <c r="F350" s="177"/>
      <c r="G350" s="178"/>
      <c r="H350" s="176"/>
      <c r="I350" s="177"/>
      <c r="J350" s="177"/>
      <c r="K350" s="177"/>
      <c r="L350" s="177"/>
      <c r="M350" s="178"/>
    </row>
    <row r="351" spans="1:13" ht="15" customHeight="1" thickBot="1" x14ac:dyDescent="0.25">
      <c r="A351" s="4" t="s">
        <v>4</v>
      </c>
      <c r="B351" s="179" t="s">
        <v>5</v>
      </c>
      <c r="C351" s="180"/>
      <c r="D351" s="180"/>
      <c r="E351" s="180"/>
      <c r="F351" s="180"/>
      <c r="G351" s="181"/>
      <c r="H351" s="179" t="s">
        <v>5</v>
      </c>
      <c r="I351" s="180"/>
      <c r="J351" s="180"/>
      <c r="K351" s="180"/>
      <c r="L351" s="180"/>
      <c r="M351" s="181"/>
    </row>
    <row r="352" spans="1:13" ht="15" customHeight="1" thickTop="1" thickBot="1" x14ac:dyDescent="0.25">
      <c r="A352" s="5" t="s">
        <v>6</v>
      </c>
      <c r="B352" s="6" t="s">
        <v>7</v>
      </c>
      <c r="C352" s="6" t="s">
        <v>8</v>
      </c>
      <c r="D352" s="6" t="s">
        <v>9</v>
      </c>
      <c r="E352" s="6" t="s">
        <v>10</v>
      </c>
      <c r="F352" s="6" t="s">
        <v>11</v>
      </c>
      <c r="G352" s="7" t="s">
        <v>12</v>
      </c>
      <c r="H352" s="8" t="s">
        <v>7</v>
      </c>
      <c r="I352" s="8" t="s">
        <v>8</v>
      </c>
      <c r="J352" s="8" t="s">
        <v>9</v>
      </c>
      <c r="K352" s="8" t="s">
        <v>10</v>
      </c>
      <c r="L352" s="8" t="s">
        <v>11</v>
      </c>
      <c r="M352" s="9" t="s">
        <v>12</v>
      </c>
    </row>
    <row r="353" spans="1:13" ht="15" customHeight="1" thickTop="1" thickBot="1" x14ac:dyDescent="0.25">
      <c r="A353" s="10" t="s">
        <v>13</v>
      </c>
      <c r="B353" s="11"/>
      <c r="C353" s="11"/>
      <c r="D353" s="11"/>
      <c r="E353" s="11"/>
      <c r="F353" s="11">
        <v>16</v>
      </c>
      <c r="G353" s="12">
        <f>SUM(B353:F353)</f>
        <v>16</v>
      </c>
      <c r="H353" s="13">
        <f>IFERROR(B353/$G$353,0)</f>
        <v>0</v>
      </c>
      <c r="I353" s="13">
        <f t="shared" ref="I353:L355" si="55">IFERROR(C353/$G$353,0)</f>
        <v>0</v>
      </c>
      <c r="J353" s="13">
        <f t="shared" si="55"/>
        <v>0</v>
      </c>
      <c r="K353" s="13">
        <f t="shared" si="55"/>
        <v>0</v>
      </c>
      <c r="L353" s="13">
        <f>IFERROR(F353/$G$353,0)</f>
        <v>1</v>
      </c>
      <c r="M353" s="14" t="s">
        <v>14</v>
      </c>
    </row>
    <row r="354" spans="1:13" ht="15" customHeight="1" thickTop="1" thickBot="1" x14ac:dyDescent="0.25">
      <c r="A354" s="10" t="s">
        <v>15</v>
      </c>
      <c r="B354" s="11"/>
      <c r="C354" s="11"/>
      <c r="D354" s="11"/>
      <c r="E354" s="11"/>
      <c r="F354" s="11">
        <v>16</v>
      </c>
      <c r="G354" s="12">
        <f>SUM(B354:F354)</f>
        <v>16</v>
      </c>
      <c r="H354" s="13">
        <f>IFERROR(B354/$G$353,0)</f>
        <v>0</v>
      </c>
      <c r="I354" s="13">
        <f t="shared" si="55"/>
        <v>0</v>
      </c>
      <c r="J354" s="13">
        <f t="shared" si="55"/>
        <v>0</v>
      </c>
      <c r="K354" s="13">
        <f t="shared" si="55"/>
        <v>0</v>
      </c>
      <c r="L354" s="13">
        <f t="shared" si="55"/>
        <v>1</v>
      </c>
      <c r="M354" s="15" t="s">
        <v>14</v>
      </c>
    </row>
    <row r="355" spans="1:13" ht="15" customHeight="1" thickTop="1" thickBot="1" x14ac:dyDescent="0.25">
      <c r="A355" s="10" t="s">
        <v>16</v>
      </c>
      <c r="B355" s="11"/>
      <c r="C355" s="11"/>
      <c r="D355" s="11"/>
      <c r="E355" s="11"/>
      <c r="F355" s="11">
        <v>16</v>
      </c>
      <c r="G355" s="12">
        <f>SUM(B355:F355)</f>
        <v>16</v>
      </c>
      <c r="H355" s="13">
        <f>IFERROR(B355/$G$353,0)</f>
        <v>0</v>
      </c>
      <c r="I355" s="13">
        <f t="shared" si="55"/>
        <v>0</v>
      </c>
      <c r="J355" s="13">
        <f t="shared" si="55"/>
        <v>0</v>
      </c>
      <c r="K355" s="13">
        <f t="shared" si="55"/>
        <v>0</v>
      </c>
      <c r="L355" s="13">
        <f t="shared" si="55"/>
        <v>1</v>
      </c>
      <c r="M355" s="15" t="s">
        <v>14</v>
      </c>
    </row>
    <row r="356" spans="1:13" ht="15" customHeight="1" thickTop="1" thickBot="1" x14ac:dyDescent="0.25">
      <c r="A356" s="16" t="s">
        <v>17</v>
      </c>
      <c r="B356" s="17">
        <f>IFERROR(AVERAGE(B353:B355),0)</f>
        <v>0</v>
      </c>
      <c r="C356" s="17">
        <f>IFERROR(AVERAGE(C353:C355),0)</f>
        <v>0</v>
      </c>
      <c r="D356" s="17">
        <f>IFERROR(AVERAGE(D353:D355),0)</f>
        <v>0</v>
      </c>
      <c r="E356" s="17">
        <f>IFERROR(AVERAGE(E353:E355),0)</f>
        <v>0</v>
      </c>
      <c r="F356" s="17">
        <f>IFERROR(AVERAGE(F353:F355),0)</f>
        <v>16</v>
      </c>
      <c r="G356" s="17">
        <f>SUM(AVERAGE(G353:G355))</f>
        <v>16</v>
      </c>
      <c r="H356" s="18">
        <f>AVERAGE(H353:H355)*0.2</f>
        <v>0</v>
      </c>
      <c r="I356" s="18">
        <f>AVERAGE(I353:I355)*0.4</f>
        <v>0</v>
      </c>
      <c r="J356" s="18">
        <f>AVERAGE(J353:J355)*0.6</f>
        <v>0</v>
      </c>
      <c r="K356" s="18">
        <f>AVERAGE(K353:K355)*0.8</f>
        <v>0</v>
      </c>
      <c r="L356" s="18">
        <f>AVERAGE(L353:L355)*1</f>
        <v>1</v>
      </c>
      <c r="M356" s="19">
        <f>SUM(H356:L356)</f>
        <v>1</v>
      </c>
    </row>
    <row r="357" spans="1:13" ht="15" customHeight="1" thickTop="1" thickBot="1" x14ac:dyDescent="0.25">
      <c r="A357" s="20" t="s">
        <v>18</v>
      </c>
      <c r="B357" s="6" t="s">
        <v>7</v>
      </c>
      <c r="C357" s="6" t="s">
        <v>8</v>
      </c>
      <c r="D357" s="6" t="s">
        <v>9</v>
      </c>
      <c r="E357" s="6" t="s">
        <v>10</v>
      </c>
      <c r="F357" s="6" t="s">
        <v>11</v>
      </c>
      <c r="G357" s="7" t="s">
        <v>12</v>
      </c>
      <c r="H357" s="8" t="s">
        <v>7</v>
      </c>
      <c r="I357" s="8" t="s">
        <v>8</v>
      </c>
      <c r="J357" s="8" t="s">
        <v>9</v>
      </c>
      <c r="K357" s="8" t="s">
        <v>10</v>
      </c>
      <c r="L357" s="21" t="s">
        <v>11</v>
      </c>
      <c r="M357" s="7" t="s">
        <v>12</v>
      </c>
    </row>
    <row r="358" spans="1:13" ht="15" customHeight="1" thickTop="1" thickBot="1" x14ac:dyDescent="0.25">
      <c r="A358" s="10" t="s">
        <v>19</v>
      </c>
      <c r="B358" s="11"/>
      <c r="C358" s="11"/>
      <c r="D358" s="11"/>
      <c r="E358" s="11"/>
      <c r="F358" s="11">
        <v>16</v>
      </c>
      <c r="G358" s="12">
        <f>SUM(B358:F358)</f>
        <v>16</v>
      </c>
      <c r="H358" s="13">
        <f t="shared" ref="H358:L362" si="56">IFERROR(B358/$G$358,0)</f>
        <v>0</v>
      </c>
      <c r="I358" s="13">
        <f t="shared" si="56"/>
        <v>0</v>
      </c>
      <c r="J358" s="13">
        <f t="shared" si="56"/>
        <v>0</v>
      </c>
      <c r="K358" s="13">
        <f t="shared" si="56"/>
        <v>0</v>
      </c>
      <c r="L358" s="13">
        <f t="shared" si="56"/>
        <v>1</v>
      </c>
      <c r="M358" s="15" t="s">
        <v>14</v>
      </c>
    </row>
    <row r="359" spans="1:13" ht="15" customHeight="1" thickTop="1" thickBot="1" x14ac:dyDescent="0.25">
      <c r="A359" s="10" t="s">
        <v>20</v>
      </c>
      <c r="B359" s="11"/>
      <c r="C359" s="11"/>
      <c r="D359" s="11"/>
      <c r="E359" s="11"/>
      <c r="F359" s="11">
        <v>16</v>
      </c>
      <c r="G359" s="12">
        <f>SUM(B359:F359)</f>
        <v>16</v>
      </c>
      <c r="H359" s="13">
        <f t="shared" si="56"/>
        <v>0</v>
      </c>
      <c r="I359" s="13">
        <f t="shared" si="56"/>
        <v>0</v>
      </c>
      <c r="J359" s="13">
        <f t="shared" si="56"/>
        <v>0</v>
      </c>
      <c r="K359" s="13">
        <f t="shared" si="56"/>
        <v>0</v>
      </c>
      <c r="L359" s="13">
        <f t="shared" si="56"/>
        <v>1</v>
      </c>
      <c r="M359" s="15" t="s">
        <v>14</v>
      </c>
    </row>
    <row r="360" spans="1:13" ht="15" customHeight="1" thickTop="1" thickBot="1" x14ac:dyDescent="0.25">
      <c r="A360" s="10" t="s">
        <v>21</v>
      </c>
      <c r="B360" s="11"/>
      <c r="C360" s="11"/>
      <c r="D360" s="11"/>
      <c r="E360" s="11"/>
      <c r="F360" s="11">
        <v>16</v>
      </c>
      <c r="G360" s="12">
        <f>SUM(B360:F360)</f>
        <v>16</v>
      </c>
      <c r="H360" s="13">
        <f t="shared" si="56"/>
        <v>0</v>
      </c>
      <c r="I360" s="13">
        <f t="shared" si="56"/>
        <v>0</v>
      </c>
      <c r="J360" s="13">
        <f t="shared" si="56"/>
        <v>0</v>
      </c>
      <c r="K360" s="13">
        <f t="shared" si="56"/>
        <v>0</v>
      </c>
      <c r="L360" s="13">
        <f t="shared" si="56"/>
        <v>1</v>
      </c>
      <c r="M360" s="15" t="s">
        <v>14</v>
      </c>
    </row>
    <row r="361" spans="1:13" ht="15" customHeight="1" thickTop="1" thickBot="1" x14ac:dyDescent="0.25">
      <c r="A361" s="10" t="s">
        <v>22</v>
      </c>
      <c r="B361" s="11"/>
      <c r="C361" s="11"/>
      <c r="D361" s="11"/>
      <c r="E361" s="11"/>
      <c r="F361" s="11">
        <v>16</v>
      </c>
      <c r="G361" s="12">
        <f>SUM(B361:F361)</f>
        <v>16</v>
      </c>
      <c r="H361" s="13">
        <f t="shared" si="56"/>
        <v>0</v>
      </c>
      <c r="I361" s="13">
        <f t="shared" si="56"/>
        <v>0</v>
      </c>
      <c r="J361" s="13">
        <f t="shared" si="56"/>
        <v>0</v>
      </c>
      <c r="K361" s="13">
        <f t="shared" si="56"/>
        <v>0</v>
      </c>
      <c r="L361" s="13">
        <f t="shared" si="56"/>
        <v>1</v>
      </c>
      <c r="M361" s="15" t="s">
        <v>14</v>
      </c>
    </row>
    <row r="362" spans="1:13" ht="15" customHeight="1" thickTop="1" thickBot="1" x14ac:dyDescent="0.25">
      <c r="A362" s="10" t="s">
        <v>23</v>
      </c>
      <c r="B362" s="11"/>
      <c r="C362" s="11"/>
      <c r="D362" s="11"/>
      <c r="E362" s="11"/>
      <c r="F362" s="11">
        <v>16</v>
      </c>
      <c r="G362" s="12">
        <f>SUM(B362:F362)</f>
        <v>16</v>
      </c>
      <c r="H362" s="13">
        <f t="shared" si="56"/>
        <v>0</v>
      </c>
      <c r="I362" s="13">
        <f t="shared" si="56"/>
        <v>0</v>
      </c>
      <c r="J362" s="13">
        <f t="shared" si="56"/>
        <v>0</v>
      </c>
      <c r="K362" s="13">
        <f t="shared" si="56"/>
        <v>0</v>
      </c>
      <c r="L362" s="13">
        <f t="shared" si="56"/>
        <v>1</v>
      </c>
      <c r="M362" s="15"/>
    </row>
    <row r="363" spans="1:13" ht="15" customHeight="1" thickTop="1" thickBot="1" x14ac:dyDescent="0.25">
      <c r="A363" s="16" t="s">
        <v>24</v>
      </c>
      <c r="B363" s="17">
        <f>IFERROR(AVERAGE(B358:B362),0)</f>
        <v>0</v>
      </c>
      <c r="C363" s="17">
        <f>IFERROR(AVERAGE(C358:C362),0)</f>
        <v>0</v>
      </c>
      <c r="D363" s="17">
        <f>IFERROR(AVERAGE(D358:D362),0)</f>
        <v>0</v>
      </c>
      <c r="E363" s="17">
        <f>IFERROR(AVERAGE(E358:E362),0)</f>
        <v>0</v>
      </c>
      <c r="F363" s="17">
        <f>IFERROR(AVERAGE(F358:F362),0)</f>
        <v>16</v>
      </c>
      <c r="G363" s="17">
        <f>SUM(AVERAGE(G358:G362))</f>
        <v>16</v>
      </c>
      <c r="H363" s="19">
        <f>AVERAGE(H358:H362)*0.2</f>
        <v>0</v>
      </c>
      <c r="I363" s="19">
        <f>AVERAGE(I358:I362)*0.4</f>
        <v>0</v>
      </c>
      <c r="J363" s="19">
        <f>AVERAGE(J358:J362)*0.6</f>
        <v>0</v>
      </c>
      <c r="K363" s="19">
        <f>AVERAGE(K358:K362)*0.8</f>
        <v>0</v>
      </c>
      <c r="L363" s="22">
        <f>AVERAGE(L358:L362)*1</f>
        <v>1</v>
      </c>
      <c r="M363" s="19">
        <f>SUM(H363:L363)</f>
        <v>1</v>
      </c>
    </row>
    <row r="364" spans="1:13" ht="15" customHeight="1" thickTop="1" thickBot="1" x14ac:dyDescent="0.25">
      <c r="A364" s="20" t="s">
        <v>25</v>
      </c>
      <c r="B364" s="6" t="s">
        <v>7</v>
      </c>
      <c r="C364" s="6" t="s">
        <v>8</v>
      </c>
      <c r="D364" s="6" t="s">
        <v>9</v>
      </c>
      <c r="E364" s="6" t="s">
        <v>10</v>
      </c>
      <c r="F364" s="6" t="s">
        <v>11</v>
      </c>
      <c r="G364" s="7" t="s">
        <v>12</v>
      </c>
      <c r="H364" s="8" t="s">
        <v>7</v>
      </c>
      <c r="I364" s="8" t="s">
        <v>8</v>
      </c>
      <c r="J364" s="8" t="s">
        <v>9</v>
      </c>
      <c r="K364" s="8" t="s">
        <v>10</v>
      </c>
      <c r="L364" s="21" t="s">
        <v>11</v>
      </c>
      <c r="M364" s="7" t="s">
        <v>12</v>
      </c>
    </row>
    <row r="365" spans="1:13" ht="15" customHeight="1" thickTop="1" thickBot="1" x14ac:dyDescent="0.25">
      <c r="A365" s="10" t="s">
        <v>26</v>
      </c>
      <c r="B365" s="11"/>
      <c r="C365" s="11"/>
      <c r="D365" s="11"/>
      <c r="E365" s="11"/>
      <c r="F365" s="11">
        <v>16</v>
      </c>
      <c r="G365" s="12">
        <f>SUM(B365:F365)</f>
        <v>16</v>
      </c>
      <c r="H365" s="13">
        <f>IFERROR(B365/$G$365,0)</f>
        <v>0</v>
      </c>
      <c r="I365" s="13">
        <f t="shared" ref="I365:L367" si="57">IFERROR(C365/$G$365,0)</f>
        <v>0</v>
      </c>
      <c r="J365" s="13">
        <f t="shared" si="57"/>
        <v>0</v>
      </c>
      <c r="K365" s="13">
        <f t="shared" si="57"/>
        <v>0</v>
      </c>
      <c r="L365" s="13">
        <f t="shared" si="57"/>
        <v>1</v>
      </c>
      <c r="M365" s="15" t="s">
        <v>14</v>
      </c>
    </row>
    <row r="366" spans="1:13" ht="15" customHeight="1" thickTop="1" thickBot="1" x14ac:dyDescent="0.25">
      <c r="A366" s="10" t="s">
        <v>27</v>
      </c>
      <c r="B366" s="11"/>
      <c r="C366" s="11"/>
      <c r="D366" s="11"/>
      <c r="E366" s="11"/>
      <c r="F366" s="11">
        <v>16</v>
      </c>
      <c r="G366" s="12">
        <f>SUM(B366:F366)</f>
        <v>16</v>
      </c>
      <c r="H366" s="13">
        <f>IFERROR(B366/$G$365,0)</f>
        <v>0</v>
      </c>
      <c r="I366" s="13">
        <f t="shared" si="57"/>
        <v>0</v>
      </c>
      <c r="J366" s="13">
        <f t="shared" si="57"/>
        <v>0</v>
      </c>
      <c r="K366" s="13">
        <f t="shared" si="57"/>
        <v>0</v>
      </c>
      <c r="L366" s="13">
        <f t="shared" si="57"/>
        <v>1</v>
      </c>
      <c r="M366" s="15" t="s">
        <v>14</v>
      </c>
    </row>
    <row r="367" spans="1:13" ht="15" customHeight="1" thickTop="1" thickBot="1" x14ac:dyDescent="0.25">
      <c r="A367" s="10" t="s">
        <v>28</v>
      </c>
      <c r="B367" s="11"/>
      <c r="C367" s="11"/>
      <c r="D367" s="11"/>
      <c r="E367" s="11"/>
      <c r="F367" s="11">
        <v>16</v>
      </c>
      <c r="G367" s="12">
        <f>SUM(B367:F367)</f>
        <v>16</v>
      </c>
      <c r="H367" s="13">
        <f>IFERROR(B367/$G$365,0)</f>
        <v>0</v>
      </c>
      <c r="I367" s="13">
        <f t="shared" si="57"/>
        <v>0</v>
      </c>
      <c r="J367" s="13">
        <f t="shared" si="57"/>
        <v>0</v>
      </c>
      <c r="K367" s="13">
        <f t="shared" si="57"/>
        <v>0</v>
      </c>
      <c r="L367" s="13">
        <f t="shared" si="57"/>
        <v>1</v>
      </c>
      <c r="M367" s="15" t="s">
        <v>14</v>
      </c>
    </row>
    <row r="368" spans="1:13" ht="15" customHeight="1" thickTop="1" thickBot="1" x14ac:dyDescent="0.25">
      <c r="A368" s="16" t="s">
        <v>24</v>
      </c>
      <c r="B368" s="17">
        <f>IFERROR(AVERAGE(B365:B367),0)</f>
        <v>0</v>
      </c>
      <c r="C368" s="17">
        <f>IFERROR(AVERAGE(C365:C367),0)</f>
        <v>0</v>
      </c>
      <c r="D368" s="23">
        <f>IFERROR(AVERAGE(D365:D367),0)</f>
        <v>0</v>
      </c>
      <c r="E368" s="23">
        <f>IFERROR(AVERAGE(E365:E367),0)</f>
        <v>0</v>
      </c>
      <c r="F368" s="23">
        <f>IFERROR(AVERAGE(F365:F367),0)</f>
        <v>16</v>
      </c>
      <c r="G368" s="23">
        <f>SUM(AVERAGE(G365:G367))</f>
        <v>16</v>
      </c>
      <c r="H368" s="19">
        <f>AVERAGE(H365:H367)*0.2</f>
        <v>0</v>
      </c>
      <c r="I368" s="19">
        <f>AVERAGE(I365:I367)*0.4</f>
        <v>0</v>
      </c>
      <c r="J368" s="19">
        <f>AVERAGE(J365:J367)*0.6</f>
        <v>0</v>
      </c>
      <c r="K368" s="19">
        <f>AVERAGE(K365:K367)*0.8</f>
        <v>0</v>
      </c>
      <c r="L368" s="22">
        <f>AVERAGE(L365:L367)*1</f>
        <v>1</v>
      </c>
      <c r="M368" s="24">
        <f>SUM(H368:L368)</f>
        <v>1</v>
      </c>
    </row>
    <row r="369" spans="1:13" ht="15" customHeight="1" thickTop="1" thickBot="1" x14ac:dyDescent="0.25">
      <c r="A369" s="5" t="s">
        <v>29</v>
      </c>
      <c r="B369" s="6" t="s">
        <v>7</v>
      </c>
      <c r="C369" s="6" t="s">
        <v>8</v>
      </c>
      <c r="D369" s="6" t="s">
        <v>9</v>
      </c>
      <c r="E369" s="6" t="s">
        <v>10</v>
      </c>
      <c r="F369" s="6" t="s">
        <v>11</v>
      </c>
      <c r="G369" s="7" t="s">
        <v>12</v>
      </c>
      <c r="H369" s="8" t="s">
        <v>7</v>
      </c>
      <c r="I369" s="8" t="s">
        <v>8</v>
      </c>
      <c r="J369" s="8" t="s">
        <v>9</v>
      </c>
      <c r="K369" s="8" t="s">
        <v>10</v>
      </c>
      <c r="L369" s="21" t="s">
        <v>11</v>
      </c>
      <c r="M369" s="7" t="s">
        <v>12</v>
      </c>
    </row>
    <row r="370" spans="1:13" ht="15" customHeight="1" thickTop="1" thickBot="1" x14ac:dyDescent="0.25">
      <c r="A370" s="25" t="s">
        <v>30</v>
      </c>
      <c r="B370" s="26"/>
      <c r="C370" s="26"/>
      <c r="D370" s="26"/>
      <c r="E370" s="11"/>
      <c r="F370" s="11">
        <v>16</v>
      </c>
      <c r="G370" s="27">
        <f t="shared" ref="G370:G375" si="58">SUM(B370:F370)</f>
        <v>16</v>
      </c>
      <c r="H370" s="28">
        <f>IFERROR(B370/$G$370,0)</f>
        <v>0</v>
      </c>
      <c r="I370" s="28">
        <f t="shared" ref="I370:L373" si="59">IFERROR(C370/$G$370,0)</f>
        <v>0</v>
      </c>
      <c r="J370" s="28">
        <f t="shared" si="59"/>
        <v>0</v>
      </c>
      <c r="K370" s="28">
        <f t="shared" si="59"/>
        <v>0</v>
      </c>
      <c r="L370" s="28">
        <f t="shared" si="59"/>
        <v>1</v>
      </c>
      <c r="M370" s="15" t="s">
        <v>14</v>
      </c>
    </row>
    <row r="371" spans="1:13" ht="15" customHeight="1" thickTop="1" thickBot="1" x14ac:dyDescent="0.25">
      <c r="A371" s="25" t="s">
        <v>31</v>
      </c>
      <c r="B371" s="26"/>
      <c r="C371" s="26"/>
      <c r="D371" s="26"/>
      <c r="E371" s="11"/>
      <c r="F371" s="11">
        <v>16</v>
      </c>
      <c r="G371" s="27">
        <f t="shared" si="58"/>
        <v>16</v>
      </c>
      <c r="H371" s="28">
        <f>IFERROR(B371/$G$370,0)</f>
        <v>0</v>
      </c>
      <c r="I371" s="28">
        <f t="shared" si="59"/>
        <v>0</v>
      </c>
      <c r="J371" s="28">
        <f t="shared" si="59"/>
        <v>0</v>
      </c>
      <c r="K371" s="28">
        <f t="shared" si="59"/>
        <v>0</v>
      </c>
      <c r="L371" s="28">
        <f t="shared" si="59"/>
        <v>1</v>
      </c>
      <c r="M371" s="15" t="s">
        <v>14</v>
      </c>
    </row>
    <row r="372" spans="1:13" ht="15" customHeight="1" thickTop="1" thickBot="1" x14ac:dyDescent="0.25">
      <c r="A372" s="25" t="s">
        <v>32</v>
      </c>
      <c r="B372" s="26"/>
      <c r="C372" s="26"/>
      <c r="D372" s="26"/>
      <c r="E372" s="11"/>
      <c r="F372" s="11">
        <v>16</v>
      </c>
      <c r="G372" s="27">
        <f t="shared" si="58"/>
        <v>16</v>
      </c>
      <c r="H372" s="28">
        <f>IFERROR(B372/$G$370,0)</f>
        <v>0</v>
      </c>
      <c r="I372" s="28">
        <f t="shared" si="59"/>
        <v>0</v>
      </c>
      <c r="J372" s="28">
        <f t="shared" si="59"/>
        <v>0</v>
      </c>
      <c r="K372" s="28">
        <f t="shared" si="59"/>
        <v>0</v>
      </c>
      <c r="L372" s="28">
        <f t="shared" si="59"/>
        <v>1</v>
      </c>
      <c r="M372" s="15" t="s">
        <v>14</v>
      </c>
    </row>
    <row r="373" spans="1:13" ht="15" customHeight="1" thickTop="1" thickBot="1" x14ac:dyDescent="0.25">
      <c r="A373" s="25" t="s">
        <v>33</v>
      </c>
      <c r="B373" s="26"/>
      <c r="C373" s="26"/>
      <c r="D373" s="26"/>
      <c r="E373" s="11"/>
      <c r="F373" s="11">
        <v>16</v>
      </c>
      <c r="G373" s="27">
        <f t="shared" si="58"/>
        <v>16</v>
      </c>
      <c r="H373" s="28">
        <f>IFERROR(B373/$G$370,0)</f>
        <v>0</v>
      </c>
      <c r="I373" s="28">
        <f t="shared" si="59"/>
        <v>0</v>
      </c>
      <c r="J373" s="28">
        <f t="shared" si="59"/>
        <v>0</v>
      </c>
      <c r="K373" s="28">
        <f t="shared" si="59"/>
        <v>0</v>
      </c>
      <c r="L373" s="28">
        <f t="shared" si="59"/>
        <v>1</v>
      </c>
      <c r="M373" s="15" t="s">
        <v>14</v>
      </c>
    </row>
    <row r="374" spans="1:13" ht="15" customHeight="1" thickTop="1" thickBot="1" x14ac:dyDescent="0.25">
      <c r="A374" s="29" t="s">
        <v>24</v>
      </c>
      <c r="B374" s="30">
        <f>IFERROR(AVERAGE(B370:B373),0)</f>
        <v>0</v>
      </c>
      <c r="C374" s="30">
        <f>IFERROR(AVERAGE(C370:C373),0)</f>
        <v>0</v>
      </c>
      <c r="D374" s="30">
        <f>IFERROR(AVERAGE(D370:D373),0)</f>
        <v>0</v>
      </c>
      <c r="E374" s="30">
        <f>IFERROR(AVERAGE(E370:E373),0)</f>
        <v>0</v>
      </c>
      <c r="F374" s="30">
        <f>IFERROR(AVERAGE(F370:F373),0)</f>
        <v>16</v>
      </c>
      <c r="G374" s="30">
        <f>SUM(AVERAGE(G370:G373))</f>
        <v>16</v>
      </c>
      <c r="H374" s="24">
        <f>AVERAGE(H370:H373)*0.2</f>
        <v>0</v>
      </c>
      <c r="I374" s="24">
        <f>AVERAGE(I370:I373)*0.4</f>
        <v>0</v>
      </c>
      <c r="J374" s="24">
        <f>AVERAGE(J370:J373)*0.6</f>
        <v>0</v>
      </c>
      <c r="K374" s="24">
        <f>AVERAGE(K370:K373)*0.8</f>
        <v>0</v>
      </c>
      <c r="L374" s="31">
        <f>AVERAGE(L370:L373)*1</f>
        <v>1</v>
      </c>
      <c r="M374" s="24">
        <f>SUM(H374:L374)</f>
        <v>1</v>
      </c>
    </row>
    <row r="375" spans="1:13" ht="15" customHeight="1" thickTop="1" thickBot="1" x14ac:dyDescent="0.25">
      <c r="A375" s="32" t="s">
        <v>34</v>
      </c>
      <c r="B375" s="33"/>
      <c r="C375" s="33"/>
      <c r="D375" s="33"/>
      <c r="E375" s="33"/>
      <c r="F375" s="33"/>
      <c r="G375" s="34">
        <f t="shared" si="58"/>
        <v>0</v>
      </c>
      <c r="H375" s="35">
        <f>IFERROR(B375/$G$375,0)</f>
        <v>0</v>
      </c>
      <c r="I375" s="35">
        <f>IFERROR(C375/$G$375,0)</f>
        <v>0</v>
      </c>
      <c r="J375" s="35">
        <f>IFERROR(D375/$G$375,0)</f>
        <v>0</v>
      </c>
      <c r="K375" s="35">
        <f>IFERROR(E375/$G$375,0)</f>
        <v>0</v>
      </c>
      <c r="L375" s="35">
        <f>IFERROR(F375/$G$375,0)</f>
        <v>0</v>
      </c>
      <c r="M375" s="15" t="s">
        <v>14</v>
      </c>
    </row>
    <row r="376" spans="1:13" ht="15" customHeight="1" thickTop="1" thickBot="1" x14ac:dyDescent="0.25">
      <c r="A376" s="182" t="s">
        <v>35</v>
      </c>
      <c r="B376" s="183"/>
      <c r="C376" s="183"/>
      <c r="D376" s="183"/>
      <c r="E376" s="183"/>
      <c r="F376" s="184"/>
      <c r="G376" s="36">
        <v>16</v>
      </c>
      <c r="H376" s="24" t="s">
        <v>14</v>
      </c>
      <c r="I376" s="24" t="s">
        <v>14</v>
      </c>
      <c r="J376" s="24" t="s">
        <v>14</v>
      </c>
      <c r="K376" s="24" t="s">
        <v>14</v>
      </c>
      <c r="L376" s="24" t="s">
        <v>14</v>
      </c>
      <c r="M376" s="24">
        <f>(M356+M363+M368+M374)/4</f>
        <v>1</v>
      </c>
    </row>
    <row r="377" spans="1:13" ht="15" customHeight="1" thickTop="1" x14ac:dyDescent="0.2"/>
    <row r="378" spans="1:13" ht="15" customHeight="1" thickBot="1" x14ac:dyDescent="0.25"/>
    <row r="379" spans="1:13" ht="15" customHeight="1" thickTop="1" thickBot="1" x14ac:dyDescent="0.25">
      <c r="A379" s="2" t="s">
        <v>0</v>
      </c>
      <c r="B379" s="185" t="s">
        <v>45</v>
      </c>
      <c r="C379" s="186"/>
      <c r="D379" s="186"/>
      <c r="E379" s="186"/>
      <c r="F379" s="186"/>
      <c r="G379" s="187"/>
      <c r="H379" s="188"/>
      <c r="I379" s="189"/>
      <c r="J379" s="190"/>
      <c r="K379" s="3" t="s">
        <v>2</v>
      </c>
      <c r="L379" s="191">
        <v>45157</v>
      </c>
      <c r="M379" s="192"/>
    </row>
    <row r="380" spans="1:13" ht="15" customHeight="1" x14ac:dyDescent="0.2">
      <c r="A380" s="173" t="s">
        <v>3</v>
      </c>
      <c r="B380" s="174"/>
      <c r="C380" s="174"/>
      <c r="D380" s="174"/>
      <c r="E380" s="174"/>
      <c r="F380" s="174"/>
      <c r="G380" s="175"/>
      <c r="H380" s="173"/>
      <c r="I380" s="174"/>
      <c r="J380" s="174"/>
      <c r="K380" s="174"/>
      <c r="L380" s="174"/>
      <c r="M380" s="175"/>
    </row>
    <row r="381" spans="1:13" ht="15" customHeight="1" thickBot="1" x14ac:dyDescent="0.25">
      <c r="A381" s="176"/>
      <c r="B381" s="177"/>
      <c r="C381" s="177"/>
      <c r="D381" s="177"/>
      <c r="E381" s="177"/>
      <c r="F381" s="177"/>
      <c r="G381" s="178"/>
      <c r="H381" s="176"/>
      <c r="I381" s="177"/>
      <c r="J381" s="177"/>
      <c r="K381" s="177"/>
      <c r="L381" s="177"/>
      <c r="M381" s="178"/>
    </row>
    <row r="382" spans="1:13" ht="15" customHeight="1" thickBot="1" x14ac:dyDescent="0.25">
      <c r="A382" s="4" t="s">
        <v>4</v>
      </c>
      <c r="B382" s="179" t="s">
        <v>5</v>
      </c>
      <c r="C382" s="180"/>
      <c r="D382" s="180"/>
      <c r="E382" s="180"/>
      <c r="F382" s="180"/>
      <c r="G382" s="181"/>
      <c r="H382" s="179" t="s">
        <v>5</v>
      </c>
      <c r="I382" s="180"/>
      <c r="J382" s="180"/>
      <c r="K382" s="180"/>
      <c r="L382" s="180"/>
      <c r="M382" s="181"/>
    </row>
    <row r="383" spans="1:13" ht="15" customHeight="1" thickTop="1" thickBot="1" x14ac:dyDescent="0.25">
      <c r="A383" s="5" t="s">
        <v>6</v>
      </c>
      <c r="B383" s="6" t="s">
        <v>7</v>
      </c>
      <c r="C383" s="6" t="s">
        <v>8</v>
      </c>
      <c r="D383" s="6" t="s">
        <v>9</v>
      </c>
      <c r="E383" s="6" t="s">
        <v>10</v>
      </c>
      <c r="F383" s="6" t="s">
        <v>11</v>
      </c>
      <c r="G383" s="7" t="s">
        <v>12</v>
      </c>
      <c r="H383" s="8" t="s">
        <v>7</v>
      </c>
      <c r="I383" s="8" t="s">
        <v>8</v>
      </c>
      <c r="J383" s="8" t="s">
        <v>9</v>
      </c>
      <c r="K383" s="8" t="s">
        <v>10</v>
      </c>
      <c r="L383" s="8" t="s">
        <v>11</v>
      </c>
      <c r="M383" s="9" t="s">
        <v>12</v>
      </c>
    </row>
    <row r="384" spans="1:13" ht="15" customHeight="1" thickTop="1" thickBot="1" x14ac:dyDescent="0.25">
      <c r="A384" s="10" t="s">
        <v>13</v>
      </c>
      <c r="B384" s="11"/>
      <c r="C384" s="11"/>
      <c r="D384" s="11"/>
      <c r="E384" s="11"/>
      <c r="F384" s="11">
        <v>24</v>
      </c>
      <c r="G384" s="12">
        <f>SUM(B384:F384)</f>
        <v>24</v>
      </c>
      <c r="H384" s="13">
        <f>IFERROR(B384/$G$384,0)</f>
        <v>0</v>
      </c>
      <c r="I384" s="13">
        <f t="shared" ref="I384:L386" si="60">IFERROR(C384/$G$384,0)</f>
        <v>0</v>
      </c>
      <c r="J384" s="13">
        <f t="shared" si="60"/>
        <v>0</v>
      </c>
      <c r="K384" s="13">
        <f t="shared" si="60"/>
        <v>0</v>
      </c>
      <c r="L384" s="13">
        <f>IFERROR(F384/$G$384,0)</f>
        <v>1</v>
      </c>
      <c r="M384" s="14" t="s">
        <v>14</v>
      </c>
    </row>
    <row r="385" spans="1:13" ht="15" customHeight="1" thickTop="1" thickBot="1" x14ac:dyDescent="0.25">
      <c r="A385" s="10" t="s">
        <v>15</v>
      </c>
      <c r="B385" s="11"/>
      <c r="C385" s="11"/>
      <c r="D385" s="11"/>
      <c r="E385" s="11"/>
      <c r="F385" s="11">
        <v>24</v>
      </c>
      <c r="G385" s="12">
        <f>SUM(B385:F385)</f>
        <v>24</v>
      </c>
      <c r="H385" s="13">
        <f>IFERROR(B385/$G$384,0)</f>
        <v>0</v>
      </c>
      <c r="I385" s="13">
        <f t="shared" si="60"/>
        <v>0</v>
      </c>
      <c r="J385" s="13">
        <f t="shared" si="60"/>
        <v>0</v>
      </c>
      <c r="K385" s="13">
        <f t="shared" si="60"/>
        <v>0</v>
      </c>
      <c r="L385" s="13">
        <f t="shared" si="60"/>
        <v>1</v>
      </c>
      <c r="M385" s="15" t="s">
        <v>14</v>
      </c>
    </row>
    <row r="386" spans="1:13" ht="15" customHeight="1" thickTop="1" thickBot="1" x14ac:dyDescent="0.25">
      <c r="A386" s="10" t="s">
        <v>16</v>
      </c>
      <c r="B386" s="11"/>
      <c r="C386" s="11"/>
      <c r="D386" s="11"/>
      <c r="E386" s="11"/>
      <c r="F386" s="11">
        <v>24</v>
      </c>
      <c r="G386" s="12">
        <f>SUM(B386:F386)</f>
        <v>24</v>
      </c>
      <c r="H386" s="13">
        <f>IFERROR(B386/$G$384,0)</f>
        <v>0</v>
      </c>
      <c r="I386" s="13">
        <f t="shared" si="60"/>
        <v>0</v>
      </c>
      <c r="J386" s="13">
        <f t="shared" si="60"/>
        <v>0</v>
      </c>
      <c r="K386" s="13">
        <f t="shared" si="60"/>
        <v>0</v>
      </c>
      <c r="L386" s="13">
        <f t="shared" si="60"/>
        <v>1</v>
      </c>
      <c r="M386" s="15" t="s">
        <v>14</v>
      </c>
    </row>
    <row r="387" spans="1:13" ht="15" customHeight="1" thickTop="1" thickBot="1" x14ac:dyDescent="0.25">
      <c r="A387" s="16" t="s">
        <v>17</v>
      </c>
      <c r="B387" s="17">
        <f>IFERROR(AVERAGE(B384:B386),0)</f>
        <v>0</v>
      </c>
      <c r="C387" s="17">
        <f>IFERROR(AVERAGE(C384:C386),0)</f>
        <v>0</v>
      </c>
      <c r="D387" s="17">
        <f>IFERROR(AVERAGE(D384:D386),0)</f>
        <v>0</v>
      </c>
      <c r="E387" s="17">
        <f>IFERROR(AVERAGE(E384:E386),0)</f>
        <v>0</v>
      </c>
      <c r="F387" s="17">
        <f>IFERROR(AVERAGE(F384:F386),0)</f>
        <v>24</v>
      </c>
      <c r="G387" s="17">
        <f>SUM(AVERAGE(G384:G386))</f>
        <v>24</v>
      </c>
      <c r="H387" s="18">
        <f>AVERAGE(H384:H386)*0.2</f>
        <v>0</v>
      </c>
      <c r="I387" s="18">
        <f>AVERAGE(I384:I386)*0.4</f>
        <v>0</v>
      </c>
      <c r="J387" s="18">
        <f>AVERAGE(J384:J386)*0.6</f>
        <v>0</v>
      </c>
      <c r="K387" s="18">
        <f>AVERAGE(K384:K386)*0.8</f>
        <v>0</v>
      </c>
      <c r="L387" s="18">
        <f>AVERAGE(L384:L386)*1</f>
        <v>1</v>
      </c>
      <c r="M387" s="19">
        <f>SUM(H387:L387)</f>
        <v>1</v>
      </c>
    </row>
    <row r="388" spans="1:13" ht="15" customHeight="1" thickTop="1" thickBot="1" x14ac:dyDescent="0.25">
      <c r="A388" s="20" t="s">
        <v>18</v>
      </c>
      <c r="B388" s="6" t="s">
        <v>7</v>
      </c>
      <c r="C388" s="6" t="s">
        <v>8</v>
      </c>
      <c r="D388" s="6" t="s">
        <v>9</v>
      </c>
      <c r="E388" s="6" t="s">
        <v>10</v>
      </c>
      <c r="F388" s="6" t="s">
        <v>11</v>
      </c>
      <c r="G388" s="7" t="s">
        <v>12</v>
      </c>
      <c r="H388" s="8" t="s">
        <v>7</v>
      </c>
      <c r="I388" s="8" t="s">
        <v>8</v>
      </c>
      <c r="J388" s="8" t="s">
        <v>9</v>
      </c>
      <c r="K388" s="8" t="s">
        <v>10</v>
      </c>
      <c r="L388" s="21" t="s">
        <v>11</v>
      </c>
      <c r="M388" s="7" t="s">
        <v>12</v>
      </c>
    </row>
    <row r="389" spans="1:13" ht="15" customHeight="1" thickTop="1" thickBot="1" x14ac:dyDescent="0.25">
      <c r="A389" s="10" t="s">
        <v>19</v>
      </c>
      <c r="B389" s="11"/>
      <c r="C389" s="11"/>
      <c r="D389" s="11"/>
      <c r="E389" s="11"/>
      <c r="F389" s="11">
        <v>24</v>
      </c>
      <c r="G389" s="12">
        <f>SUM(B389:F389)</f>
        <v>24</v>
      </c>
      <c r="H389" s="13">
        <f t="shared" ref="H389:L393" si="61">IFERROR(B389/$G$389,0)</f>
        <v>0</v>
      </c>
      <c r="I389" s="13">
        <f t="shared" si="61"/>
        <v>0</v>
      </c>
      <c r="J389" s="13">
        <f t="shared" si="61"/>
        <v>0</v>
      </c>
      <c r="K389" s="13">
        <f t="shared" si="61"/>
        <v>0</v>
      </c>
      <c r="L389" s="13">
        <f t="shared" si="61"/>
        <v>1</v>
      </c>
      <c r="M389" s="15" t="s">
        <v>14</v>
      </c>
    </row>
    <row r="390" spans="1:13" ht="15" customHeight="1" thickTop="1" thickBot="1" x14ac:dyDescent="0.25">
      <c r="A390" s="10" t="s">
        <v>20</v>
      </c>
      <c r="B390" s="11"/>
      <c r="C390" s="11"/>
      <c r="D390" s="11"/>
      <c r="E390" s="11"/>
      <c r="F390" s="11">
        <v>24</v>
      </c>
      <c r="G390" s="12">
        <f>SUM(B390:F390)</f>
        <v>24</v>
      </c>
      <c r="H390" s="13">
        <f t="shared" si="61"/>
        <v>0</v>
      </c>
      <c r="I390" s="13">
        <f t="shared" si="61"/>
        <v>0</v>
      </c>
      <c r="J390" s="13">
        <f t="shared" si="61"/>
        <v>0</v>
      </c>
      <c r="K390" s="13">
        <f t="shared" si="61"/>
        <v>0</v>
      </c>
      <c r="L390" s="13">
        <f t="shared" si="61"/>
        <v>1</v>
      </c>
      <c r="M390" s="15" t="s">
        <v>14</v>
      </c>
    </row>
    <row r="391" spans="1:13" ht="15" customHeight="1" thickTop="1" thickBot="1" x14ac:dyDescent="0.25">
      <c r="A391" s="10" t="s">
        <v>21</v>
      </c>
      <c r="B391" s="11"/>
      <c r="C391" s="11"/>
      <c r="D391" s="11"/>
      <c r="E391" s="11"/>
      <c r="F391" s="11">
        <v>24</v>
      </c>
      <c r="G391" s="12">
        <f>SUM(B391:F391)</f>
        <v>24</v>
      </c>
      <c r="H391" s="13">
        <f t="shared" si="61"/>
        <v>0</v>
      </c>
      <c r="I391" s="13">
        <f t="shared" si="61"/>
        <v>0</v>
      </c>
      <c r="J391" s="13">
        <f t="shared" si="61"/>
        <v>0</v>
      </c>
      <c r="K391" s="13">
        <f t="shared" si="61"/>
        <v>0</v>
      </c>
      <c r="L391" s="13">
        <f t="shared" si="61"/>
        <v>1</v>
      </c>
      <c r="M391" s="15" t="s">
        <v>14</v>
      </c>
    </row>
    <row r="392" spans="1:13" ht="15" customHeight="1" thickTop="1" thickBot="1" x14ac:dyDescent="0.25">
      <c r="A392" s="10" t="s">
        <v>22</v>
      </c>
      <c r="B392" s="11"/>
      <c r="C392" s="11"/>
      <c r="D392" s="11"/>
      <c r="E392" s="11"/>
      <c r="F392" s="11">
        <v>24</v>
      </c>
      <c r="G392" s="12">
        <f>SUM(B392:F392)</f>
        <v>24</v>
      </c>
      <c r="H392" s="13">
        <f t="shared" si="61"/>
        <v>0</v>
      </c>
      <c r="I392" s="13">
        <f t="shared" si="61"/>
        <v>0</v>
      </c>
      <c r="J392" s="13">
        <f t="shared" si="61"/>
        <v>0</v>
      </c>
      <c r="K392" s="13">
        <f t="shared" si="61"/>
        <v>0</v>
      </c>
      <c r="L392" s="13">
        <f t="shared" si="61"/>
        <v>1</v>
      </c>
      <c r="M392" s="15" t="s">
        <v>14</v>
      </c>
    </row>
    <row r="393" spans="1:13" ht="15" customHeight="1" thickTop="1" thickBot="1" x14ac:dyDescent="0.25">
      <c r="A393" s="10" t="s">
        <v>23</v>
      </c>
      <c r="B393" s="11"/>
      <c r="C393" s="11"/>
      <c r="D393" s="11"/>
      <c r="E393" s="11"/>
      <c r="F393" s="11">
        <v>24</v>
      </c>
      <c r="G393" s="12">
        <f>SUM(B393:F393)</f>
        <v>24</v>
      </c>
      <c r="H393" s="13">
        <f t="shared" si="61"/>
        <v>0</v>
      </c>
      <c r="I393" s="13">
        <f t="shared" si="61"/>
        <v>0</v>
      </c>
      <c r="J393" s="13">
        <f t="shared" si="61"/>
        <v>0</v>
      </c>
      <c r="K393" s="13">
        <f t="shared" si="61"/>
        <v>0</v>
      </c>
      <c r="L393" s="13">
        <f t="shared" si="61"/>
        <v>1</v>
      </c>
      <c r="M393" s="15"/>
    </row>
    <row r="394" spans="1:13" ht="15" customHeight="1" thickTop="1" thickBot="1" x14ac:dyDescent="0.25">
      <c r="A394" s="16" t="s">
        <v>24</v>
      </c>
      <c r="B394" s="17">
        <f>IFERROR(AVERAGE(B389:B393),0)</f>
        <v>0</v>
      </c>
      <c r="C394" s="17">
        <f>IFERROR(AVERAGE(C389:C393),0)</f>
        <v>0</v>
      </c>
      <c r="D394" s="17">
        <f>IFERROR(AVERAGE(D389:D393),0)</f>
        <v>0</v>
      </c>
      <c r="E394" s="17">
        <f>IFERROR(AVERAGE(E389:E393),0)</f>
        <v>0</v>
      </c>
      <c r="F394" s="17">
        <f>IFERROR(AVERAGE(F389:F393),0)</f>
        <v>24</v>
      </c>
      <c r="G394" s="17">
        <f>SUM(AVERAGE(G389:G393))</f>
        <v>24</v>
      </c>
      <c r="H394" s="19">
        <f>AVERAGE(H389:H393)*0.2</f>
        <v>0</v>
      </c>
      <c r="I394" s="19">
        <f>AVERAGE(I389:I393)*0.4</f>
        <v>0</v>
      </c>
      <c r="J394" s="19">
        <f>AVERAGE(J389:J393)*0.6</f>
        <v>0</v>
      </c>
      <c r="K394" s="19">
        <f>AVERAGE(K389:K393)*0.8</f>
        <v>0</v>
      </c>
      <c r="L394" s="22">
        <f>AVERAGE(L389:L393)*1</f>
        <v>1</v>
      </c>
      <c r="M394" s="19">
        <f>SUM(H394:L394)</f>
        <v>1</v>
      </c>
    </row>
    <row r="395" spans="1:13" ht="15" customHeight="1" thickTop="1" thickBot="1" x14ac:dyDescent="0.25">
      <c r="A395" s="20" t="s">
        <v>25</v>
      </c>
      <c r="B395" s="6" t="s">
        <v>7</v>
      </c>
      <c r="C395" s="6" t="s">
        <v>8</v>
      </c>
      <c r="D395" s="6" t="s">
        <v>9</v>
      </c>
      <c r="E395" s="6" t="s">
        <v>10</v>
      </c>
      <c r="F395" s="6" t="s">
        <v>11</v>
      </c>
      <c r="G395" s="7" t="s">
        <v>12</v>
      </c>
      <c r="H395" s="8" t="s">
        <v>7</v>
      </c>
      <c r="I395" s="8" t="s">
        <v>8</v>
      </c>
      <c r="J395" s="8" t="s">
        <v>9</v>
      </c>
      <c r="K395" s="8" t="s">
        <v>10</v>
      </c>
      <c r="L395" s="21" t="s">
        <v>11</v>
      </c>
      <c r="M395" s="7" t="s">
        <v>12</v>
      </c>
    </row>
    <row r="396" spans="1:13" ht="15" customHeight="1" thickTop="1" thickBot="1" x14ac:dyDescent="0.25">
      <c r="A396" s="10" t="s">
        <v>26</v>
      </c>
      <c r="B396" s="11"/>
      <c r="C396" s="11"/>
      <c r="D396" s="11"/>
      <c r="E396" s="11"/>
      <c r="F396" s="11">
        <v>24</v>
      </c>
      <c r="G396" s="12">
        <f>SUM(B396:F396)</f>
        <v>24</v>
      </c>
      <c r="H396" s="13">
        <f>IFERROR(B396/$G$396,0)</f>
        <v>0</v>
      </c>
      <c r="I396" s="13">
        <f t="shared" ref="I396:L398" si="62">IFERROR(C396/$G$396,0)</f>
        <v>0</v>
      </c>
      <c r="J396" s="13">
        <f t="shared" si="62"/>
        <v>0</v>
      </c>
      <c r="K396" s="13">
        <f t="shared" si="62"/>
        <v>0</v>
      </c>
      <c r="L396" s="13">
        <f t="shared" si="62"/>
        <v>1</v>
      </c>
      <c r="M396" s="15" t="s">
        <v>14</v>
      </c>
    </row>
    <row r="397" spans="1:13" ht="15" customHeight="1" thickTop="1" thickBot="1" x14ac:dyDescent="0.25">
      <c r="A397" s="10" t="s">
        <v>27</v>
      </c>
      <c r="B397" s="11"/>
      <c r="C397" s="11"/>
      <c r="D397" s="11"/>
      <c r="E397" s="11"/>
      <c r="F397" s="11">
        <v>24</v>
      </c>
      <c r="G397" s="12">
        <f>SUM(B397:F397)</f>
        <v>24</v>
      </c>
      <c r="H397" s="13">
        <f>IFERROR(B397/$G$396,0)</f>
        <v>0</v>
      </c>
      <c r="I397" s="13">
        <f t="shared" si="62"/>
        <v>0</v>
      </c>
      <c r="J397" s="13">
        <f t="shared" si="62"/>
        <v>0</v>
      </c>
      <c r="K397" s="13">
        <f t="shared" si="62"/>
        <v>0</v>
      </c>
      <c r="L397" s="13">
        <f t="shared" si="62"/>
        <v>1</v>
      </c>
      <c r="M397" s="15" t="s">
        <v>14</v>
      </c>
    </row>
    <row r="398" spans="1:13" ht="15" customHeight="1" thickTop="1" thickBot="1" x14ac:dyDescent="0.25">
      <c r="A398" s="10" t="s">
        <v>28</v>
      </c>
      <c r="B398" s="11"/>
      <c r="C398" s="11"/>
      <c r="D398" s="11"/>
      <c r="E398" s="11"/>
      <c r="F398" s="11">
        <v>24</v>
      </c>
      <c r="G398" s="12">
        <f>SUM(B398:F398)</f>
        <v>24</v>
      </c>
      <c r="H398" s="13">
        <f>IFERROR(B398/$G$396,0)</f>
        <v>0</v>
      </c>
      <c r="I398" s="13">
        <f t="shared" si="62"/>
        <v>0</v>
      </c>
      <c r="J398" s="13">
        <f t="shared" si="62"/>
        <v>0</v>
      </c>
      <c r="K398" s="13">
        <f t="shared" si="62"/>
        <v>0</v>
      </c>
      <c r="L398" s="13">
        <f t="shared" si="62"/>
        <v>1</v>
      </c>
      <c r="M398" s="15" t="s">
        <v>14</v>
      </c>
    </row>
    <row r="399" spans="1:13" ht="15" customHeight="1" thickTop="1" thickBot="1" x14ac:dyDescent="0.25">
      <c r="A399" s="16" t="s">
        <v>24</v>
      </c>
      <c r="B399" s="17">
        <f>IFERROR(AVERAGE(B396:B398),0)</f>
        <v>0</v>
      </c>
      <c r="C399" s="17">
        <f>IFERROR(AVERAGE(C396:C398),0)</f>
        <v>0</v>
      </c>
      <c r="D399" s="23">
        <f>IFERROR(AVERAGE(D396:D398),0)</f>
        <v>0</v>
      </c>
      <c r="E399" s="23">
        <f>IFERROR(AVERAGE(E396:E398),0)</f>
        <v>0</v>
      </c>
      <c r="F399" s="23">
        <f>IFERROR(AVERAGE(F396:F398),0)</f>
        <v>24</v>
      </c>
      <c r="G399" s="23">
        <f>SUM(AVERAGE(G396:G398))</f>
        <v>24</v>
      </c>
      <c r="H399" s="19">
        <f>AVERAGE(H396:H398)*0.2</f>
        <v>0</v>
      </c>
      <c r="I399" s="19">
        <f>AVERAGE(I396:I398)*0.4</f>
        <v>0</v>
      </c>
      <c r="J399" s="19">
        <f>AVERAGE(J396:J398)*0.6</f>
        <v>0</v>
      </c>
      <c r="K399" s="19">
        <f>AVERAGE(K396:K398)*0.8</f>
        <v>0</v>
      </c>
      <c r="L399" s="22">
        <f>AVERAGE(L396:L398)*1</f>
        <v>1</v>
      </c>
      <c r="M399" s="24">
        <f>SUM(H399:L399)</f>
        <v>1</v>
      </c>
    </row>
    <row r="400" spans="1:13" ht="15" customHeight="1" thickTop="1" thickBot="1" x14ac:dyDescent="0.25">
      <c r="A400" s="5" t="s">
        <v>29</v>
      </c>
      <c r="B400" s="6" t="s">
        <v>7</v>
      </c>
      <c r="C400" s="6" t="s">
        <v>8</v>
      </c>
      <c r="D400" s="6" t="s">
        <v>9</v>
      </c>
      <c r="E400" s="6" t="s">
        <v>10</v>
      </c>
      <c r="F400" s="6" t="s">
        <v>11</v>
      </c>
      <c r="G400" s="7" t="s">
        <v>12</v>
      </c>
      <c r="H400" s="8" t="s">
        <v>7</v>
      </c>
      <c r="I400" s="8" t="s">
        <v>8</v>
      </c>
      <c r="J400" s="8" t="s">
        <v>9</v>
      </c>
      <c r="K400" s="8" t="s">
        <v>10</v>
      </c>
      <c r="L400" s="21" t="s">
        <v>11</v>
      </c>
      <c r="M400" s="7" t="s">
        <v>12</v>
      </c>
    </row>
    <row r="401" spans="1:13" ht="15" customHeight="1" thickTop="1" thickBot="1" x14ac:dyDescent="0.25">
      <c r="A401" s="25" t="s">
        <v>30</v>
      </c>
      <c r="B401" s="26"/>
      <c r="C401" s="26"/>
      <c r="D401" s="26"/>
      <c r="E401" s="11"/>
      <c r="F401" s="11">
        <v>24</v>
      </c>
      <c r="G401" s="27">
        <f t="shared" ref="G401:G406" si="63">SUM(B401:F401)</f>
        <v>24</v>
      </c>
      <c r="H401" s="28">
        <f>IFERROR(B401/$G$401,0)</f>
        <v>0</v>
      </c>
      <c r="I401" s="28">
        <f t="shared" ref="I401:L404" si="64">IFERROR(C401/$G$401,0)</f>
        <v>0</v>
      </c>
      <c r="J401" s="28">
        <f t="shared" si="64"/>
        <v>0</v>
      </c>
      <c r="K401" s="28">
        <f t="shared" si="64"/>
        <v>0</v>
      </c>
      <c r="L401" s="28">
        <f t="shared" si="64"/>
        <v>1</v>
      </c>
      <c r="M401" s="15" t="s">
        <v>14</v>
      </c>
    </row>
    <row r="402" spans="1:13" ht="15" customHeight="1" thickTop="1" thickBot="1" x14ac:dyDescent="0.25">
      <c r="A402" s="25" t="s">
        <v>31</v>
      </c>
      <c r="B402" s="26"/>
      <c r="C402" s="26"/>
      <c r="D402" s="26"/>
      <c r="E402" s="11"/>
      <c r="F402" s="11">
        <v>24</v>
      </c>
      <c r="G402" s="27">
        <f t="shared" si="63"/>
        <v>24</v>
      </c>
      <c r="H402" s="28">
        <f>IFERROR(B402/$G$401,0)</f>
        <v>0</v>
      </c>
      <c r="I402" s="28">
        <f t="shared" si="64"/>
        <v>0</v>
      </c>
      <c r="J402" s="28">
        <f t="shared" si="64"/>
        <v>0</v>
      </c>
      <c r="K402" s="28">
        <f t="shared" si="64"/>
        <v>0</v>
      </c>
      <c r="L402" s="28">
        <f t="shared" si="64"/>
        <v>1</v>
      </c>
      <c r="M402" s="15" t="s">
        <v>14</v>
      </c>
    </row>
    <row r="403" spans="1:13" ht="15" customHeight="1" thickTop="1" thickBot="1" x14ac:dyDescent="0.25">
      <c r="A403" s="25" t="s">
        <v>32</v>
      </c>
      <c r="B403" s="26"/>
      <c r="C403" s="26"/>
      <c r="D403" s="26"/>
      <c r="E403" s="11"/>
      <c r="F403" s="11">
        <v>24</v>
      </c>
      <c r="G403" s="27">
        <f t="shared" si="63"/>
        <v>24</v>
      </c>
      <c r="H403" s="28">
        <f>IFERROR(B403/$G$401,0)</f>
        <v>0</v>
      </c>
      <c r="I403" s="28">
        <f t="shared" si="64"/>
        <v>0</v>
      </c>
      <c r="J403" s="28">
        <f t="shared" si="64"/>
        <v>0</v>
      </c>
      <c r="K403" s="28">
        <f t="shared" si="64"/>
        <v>0</v>
      </c>
      <c r="L403" s="28">
        <f t="shared" si="64"/>
        <v>1</v>
      </c>
      <c r="M403" s="15" t="s">
        <v>14</v>
      </c>
    </row>
    <row r="404" spans="1:13" ht="15" customHeight="1" thickTop="1" thickBot="1" x14ac:dyDescent="0.25">
      <c r="A404" s="25" t="s">
        <v>33</v>
      </c>
      <c r="B404" s="26"/>
      <c r="C404" s="26"/>
      <c r="D404" s="26"/>
      <c r="E404" s="11"/>
      <c r="F404" s="11">
        <v>24</v>
      </c>
      <c r="G404" s="27">
        <f t="shared" si="63"/>
        <v>24</v>
      </c>
      <c r="H404" s="28">
        <f>IFERROR(B404/$G$401,0)</f>
        <v>0</v>
      </c>
      <c r="I404" s="28">
        <f t="shared" si="64"/>
        <v>0</v>
      </c>
      <c r="J404" s="28">
        <f t="shared" si="64"/>
        <v>0</v>
      </c>
      <c r="K404" s="28">
        <f t="shared" si="64"/>
        <v>0</v>
      </c>
      <c r="L404" s="28">
        <f t="shared" si="64"/>
        <v>1</v>
      </c>
      <c r="M404" s="15" t="s">
        <v>14</v>
      </c>
    </row>
    <row r="405" spans="1:13" ht="15" customHeight="1" thickTop="1" thickBot="1" x14ac:dyDescent="0.25">
      <c r="A405" s="29" t="s">
        <v>24</v>
      </c>
      <c r="B405" s="30">
        <f>IFERROR(AVERAGE(B401:B404),0)</f>
        <v>0</v>
      </c>
      <c r="C405" s="30">
        <f>IFERROR(AVERAGE(C401:C404),0)</f>
        <v>0</v>
      </c>
      <c r="D405" s="30">
        <f>IFERROR(AVERAGE(D401:D404),0)</f>
        <v>0</v>
      </c>
      <c r="E405" s="30">
        <f>IFERROR(AVERAGE(E401:E404),0)</f>
        <v>0</v>
      </c>
      <c r="F405" s="30">
        <f>IFERROR(AVERAGE(F401:F404),0)</f>
        <v>24</v>
      </c>
      <c r="G405" s="30">
        <f>SUM(AVERAGE(G401:G404))</f>
        <v>24</v>
      </c>
      <c r="H405" s="24">
        <f>AVERAGE(H401:H404)*0.2</f>
        <v>0</v>
      </c>
      <c r="I405" s="24">
        <f>AVERAGE(I401:I404)*0.4</f>
        <v>0</v>
      </c>
      <c r="J405" s="24">
        <f>AVERAGE(J401:J404)*0.6</f>
        <v>0</v>
      </c>
      <c r="K405" s="24">
        <f>AVERAGE(K401:K404)*0.8</f>
        <v>0</v>
      </c>
      <c r="L405" s="31">
        <f>AVERAGE(L401:L404)*1</f>
        <v>1</v>
      </c>
      <c r="M405" s="24">
        <f>SUM(H405:L405)</f>
        <v>1</v>
      </c>
    </row>
    <row r="406" spans="1:13" ht="15" customHeight="1" thickTop="1" thickBot="1" x14ac:dyDescent="0.25">
      <c r="A406" s="32" t="s">
        <v>34</v>
      </c>
      <c r="B406" s="33"/>
      <c r="C406" s="33"/>
      <c r="D406" s="33"/>
      <c r="E406" s="33"/>
      <c r="F406" s="33"/>
      <c r="G406" s="34">
        <f t="shared" si="63"/>
        <v>0</v>
      </c>
      <c r="H406" s="35">
        <f>IFERROR(B406/$G$406,0)</f>
        <v>0</v>
      </c>
      <c r="I406" s="35">
        <f>IFERROR(C406/$G$406,0)</f>
        <v>0</v>
      </c>
      <c r="J406" s="35">
        <f>IFERROR(D406/$G$406,0)</f>
        <v>0</v>
      </c>
      <c r="K406" s="35">
        <f>IFERROR(E406/$G$406,0)</f>
        <v>0</v>
      </c>
      <c r="L406" s="35">
        <f>IFERROR(F406/$G$406,0)</f>
        <v>0</v>
      </c>
      <c r="M406" s="15" t="s">
        <v>14</v>
      </c>
    </row>
    <row r="407" spans="1:13" ht="15" customHeight="1" thickTop="1" thickBot="1" x14ac:dyDescent="0.25">
      <c r="A407" s="182" t="s">
        <v>35</v>
      </c>
      <c r="B407" s="183"/>
      <c r="C407" s="183"/>
      <c r="D407" s="183"/>
      <c r="E407" s="183"/>
      <c r="F407" s="184"/>
      <c r="G407" s="36">
        <v>24</v>
      </c>
      <c r="H407" s="24" t="s">
        <v>14</v>
      </c>
      <c r="I407" s="24" t="s">
        <v>14</v>
      </c>
      <c r="J407" s="24" t="s">
        <v>14</v>
      </c>
      <c r="K407" s="24" t="s">
        <v>14</v>
      </c>
      <c r="L407" s="24" t="s">
        <v>14</v>
      </c>
      <c r="M407" s="24">
        <f>(M387+M394+M399+M405)/4</f>
        <v>1</v>
      </c>
    </row>
    <row r="408" spans="1:13" ht="15" customHeight="1" thickTop="1" x14ac:dyDescent="0.2"/>
    <row r="409" spans="1:13" ht="15" customHeight="1" thickBot="1" x14ac:dyDescent="0.25"/>
    <row r="410" spans="1:13" ht="15" customHeight="1" thickTop="1" thickBot="1" x14ac:dyDescent="0.25">
      <c r="A410" s="2" t="s">
        <v>0</v>
      </c>
      <c r="B410" s="185" t="s">
        <v>46</v>
      </c>
      <c r="C410" s="186"/>
      <c r="D410" s="186"/>
      <c r="E410" s="186"/>
      <c r="F410" s="186"/>
      <c r="G410" s="187"/>
      <c r="H410" s="188"/>
      <c r="I410" s="189"/>
      <c r="J410" s="190"/>
      <c r="K410" s="3" t="s">
        <v>2</v>
      </c>
      <c r="L410" s="191">
        <v>45110</v>
      </c>
      <c r="M410" s="192"/>
    </row>
    <row r="411" spans="1:13" ht="15" customHeight="1" x14ac:dyDescent="0.2">
      <c r="A411" s="173" t="s">
        <v>3</v>
      </c>
      <c r="B411" s="174"/>
      <c r="C411" s="174"/>
      <c r="D411" s="174"/>
      <c r="E411" s="174"/>
      <c r="F411" s="174"/>
      <c r="G411" s="175"/>
      <c r="H411" s="173"/>
      <c r="I411" s="174"/>
      <c r="J411" s="174"/>
      <c r="K411" s="174"/>
      <c r="L411" s="174"/>
      <c r="M411" s="175"/>
    </row>
    <row r="412" spans="1:13" ht="15" customHeight="1" thickBot="1" x14ac:dyDescent="0.25">
      <c r="A412" s="176"/>
      <c r="B412" s="177"/>
      <c r="C412" s="177"/>
      <c r="D412" s="177"/>
      <c r="E412" s="177"/>
      <c r="F412" s="177"/>
      <c r="G412" s="178"/>
      <c r="H412" s="176"/>
      <c r="I412" s="177"/>
      <c r="J412" s="177"/>
      <c r="K412" s="177"/>
      <c r="L412" s="177"/>
      <c r="M412" s="178"/>
    </row>
    <row r="413" spans="1:13" ht="15" customHeight="1" thickBot="1" x14ac:dyDescent="0.25">
      <c r="A413" s="4" t="s">
        <v>4</v>
      </c>
      <c r="B413" s="179" t="s">
        <v>5</v>
      </c>
      <c r="C413" s="180"/>
      <c r="D413" s="180"/>
      <c r="E413" s="180"/>
      <c r="F413" s="180"/>
      <c r="G413" s="181"/>
      <c r="H413" s="179" t="s">
        <v>5</v>
      </c>
      <c r="I413" s="180"/>
      <c r="J413" s="180"/>
      <c r="K413" s="180"/>
      <c r="L413" s="180"/>
      <c r="M413" s="181"/>
    </row>
    <row r="414" spans="1:13" ht="15" customHeight="1" thickTop="1" thickBot="1" x14ac:dyDescent="0.25">
      <c r="A414" s="5" t="s">
        <v>6</v>
      </c>
      <c r="B414" s="6" t="s">
        <v>7</v>
      </c>
      <c r="C414" s="6" t="s">
        <v>8</v>
      </c>
      <c r="D414" s="6" t="s">
        <v>9</v>
      </c>
      <c r="E414" s="6" t="s">
        <v>10</v>
      </c>
      <c r="F414" s="6" t="s">
        <v>11</v>
      </c>
      <c r="G414" s="7" t="s">
        <v>12</v>
      </c>
      <c r="H414" s="8" t="s">
        <v>7</v>
      </c>
      <c r="I414" s="8" t="s">
        <v>8</v>
      </c>
      <c r="J414" s="8" t="s">
        <v>9</v>
      </c>
      <c r="K414" s="8" t="s">
        <v>10</v>
      </c>
      <c r="L414" s="8" t="s">
        <v>11</v>
      </c>
      <c r="M414" s="9" t="s">
        <v>12</v>
      </c>
    </row>
    <row r="415" spans="1:13" ht="15" customHeight="1" thickTop="1" thickBot="1" x14ac:dyDescent="0.25">
      <c r="A415" s="10" t="s">
        <v>13</v>
      </c>
      <c r="B415" s="11"/>
      <c r="C415" s="11"/>
      <c r="D415" s="11"/>
      <c r="E415" s="11"/>
      <c r="F415" s="11">
        <v>18</v>
      </c>
      <c r="G415" s="12">
        <f>SUM(B415:F415)</f>
        <v>18</v>
      </c>
      <c r="H415" s="13">
        <f>IFERROR(B415/$G$415,0)</f>
        <v>0</v>
      </c>
      <c r="I415" s="13">
        <f t="shared" ref="I415:L417" si="65">IFERROR(C415/$G$415,0)</f>
        <v>0</v>
      </c>
      <c r="J415" s="13">
        <f t="shared" si="65"/>
        <v>0</v>
      </c>
      <c r="K415" s="13">
        <f t="shared" si="65"/>
        <v>0</v>
      </c>
      <c r="L415" s="13">
        <f>IFERROR(F415/$G$415,0)</f>
        <v>1</v>
      </c>
      <c r="M415" s="14" t="s">
        <v>14</v>
      </c>
    </row>
    <row r="416" spans="1:13" ht="15" customHeight="1" thickTop="1" thickBot="1" x14ac:dyDescent="0.25">
      <c r="A416" s="10" t="s">
        <v>15</v>
      </c>
      <c r="B416" s="11"/>
      <c r="C416" s="11"/>
      <c r="D416" s="11"/>
      <c r="E416" s="11"/>
      <c r="F416" s="11">
        <v>18</v>
      </c>
      <c r="G416" s="12">
        <f>SUM(B416:F416)</f>
        <v>18</v>
      </c>
      <c r="H416" s="13">
        <f>IFERROR(B416/$G$415,0)</f>
        <v>0</v>
      </c>
      <c r="I416" s="13">
        <f t="shared" si="65"/>
        <v>0</v>
      </c>
      <c r="J416" s="13">
        <f t="shared" si="65"/>
        <v>0</v>
      </c>
      <c r="K416" s="13">
        <f t="shared" si="65"/>
        <v>0</v>
      </c>
      <c r="L416" s="13">
        <f t="shared" si="65"/>
        <v>1</v>
      </c>
      <c r="M416" s="15" t="s">
        <v>14</v>
      </c>
    </row>
    <row r="417" spans="1:13" ht="15" customHeight="1" thickTop="1" thickBot="1" x14ac:dyDescent="0.25">
      <c r="A417" s="10" t="s">
        <v>16</v>
      </c>
      <c r="B417" s="11"/>
      <c r="C417" s="11"/>
      <c r="D417" s="11"/>
      <c r="E417" s="11"/>
      <c r="F417" s="11">
        <v>18</v>
      </c>
      <c r="G417" s="12">
        <f>SUM(B417:F417)</f>
        <v>18</v>
      </c>
      <c r="H417" s="13">
        <f>IFERROR(B417/$G$415,0)</f>
        <v>0</v>
      </c>
      <c r="I417" s="13">
        <f t="shared" si="65"/>
        <v>0</v>
      </c>
      <c r="J417" s="13">
        <f t="shared" si="65"/>
        <v>0</v>
      </c>
      <c r="K417" s="13">
        <f t="shared" si="65"/>
        <v>0</v>
      </c>
      <c r="L417" s="13">
        <f t="shared" si="65"/>
        <v>1</v>
      </c>
      <c r="M417" s="15" t="s">
        <v>14</v>
      </c>
    </row>
    <row r="418" spans="1:13" ht="15" customHeight="1" thickTop="1" thickBot="1" x14ac:dyDescent="0.25">
      <c r="A418" s="16" t="s">
        <v>17</v>
      </c>
      <c r="B418" s="17">
        <f>IFERROR(AVERAGE(B415:B417),0)</f>
        <v>0</v>
      </c>
      <c r="C418" s="17">
        <f>IFERROR(AVERAGE(C415:C417),0)</f>
        <v>0</v>
      </c>
      <c r="D418" s="17">
        <f>IFERROR(AVERAGE(D415:D417),0)</f>
        <v>0</v>
      </c>
      <c r="E418" s="17">
        <f>IFERROR(AVERAGE(E415:E417),0)</f>
        <v>0</v>
      </c>
      <c r="F418" s="17">
        <f>IFERROR(AVERAGE(F415:F417),0)</f>
        <v>18</v>
      </c>
      <c r="G418" s="17">
        <f>SUM(AVERAGE(G415:G417))</f>
        <v>18</v>
      </c>
      <c r="H418" s="18">
        <f>AVERAGE(H415:H417)*0.2</f>
        <v>0</v>
      </c>
      <c r="I418" s="18">
        <f>AVERAGE(I415:I417)*0.4</f>
        <v>0</v>
      </c>
      <c r="J418" s="18">
        <f>AVERAGE(J415:J417)*0.6</f>
        <v>0</v>
      </c>
      <c r="K418" s="18">
        <f>AVERAGE(K415:K417)*0.8</f>
        <v>0</v>
      </c>
      <c r="L418" s="18">
        <f>AVERAGE(L415:L417)*1</f>
        <v>1</v>
      </c>
      <c r="M418" s="19">
        <f>SUM(H418:L418)</f>
        <v>1</v>
      </c>
    </row>
    <row r="419" spans="1:13" ht="15" customHeight="1" thickTop="1" thickBot="1" x14ac:dyDescent="0.25">
      <c r="A419" s="20" t="s">
        <v>18</v>
      </c>
      <c r="B419" s="6" t="s">
        <v>7</v>
      </c>
      <c r="C419" s="6" t="s">
        <v>8</v>
      </c>
      <c r="D419" s="6" t="s">
        <v>9</v>
      </c>
      <c r="E419" s="6" t="s">
        <v>10</v>
      </c>
      <c r="F419" s="6" t="s">
        <v>11</v>
      </c>
      <c r="G419" s="7" t="s">
        <v>12</v>
      </c>
      <c r="H419" s="8" t="s">
        <v>7</v>
      </c>
      <c r="I419" s="8" t="s">
        <v>8</v>
      </c>
      <c r="J419" s="8" t="s">
        <v>9</v>
      </c>
      <c r="K419" s="8" t="s">
        <v>10</v>
      </c>
      <c r="L419" s="21" t="s">
        <v>11</v>
      </c>
      <c r="M419" s="7" t="s">
        <v>12</v>
      </c>
    </row>
    <row r="420" spans="1:13" ht="15" customHeight="1" thickTop="1" thickBot="1" x14ac:dyDescent="0.25">
      <c r="A420" s="10" t="s">
        <v>19</v>
      </c>
      <c r="B420" s="11"/>
      <c r="C420" s="11"/>
      <c r="D420" s="11"/>
      <c r="E420" s="11"/>
      <c r="F420" s="11">
        <v>18</v>
      </c>
      <c r="G420" s="12">
        <f>SUM(B420:F420)</f>
        <v>18</v>
      </c>
      <c r="H420" s="13">
        <f t="shared" ref="H420:L424" si="66">IFERROR(B420/$G$420,0)</f>
        <v>0</v>
      </c>
      <c r="I420" s="13">
        <f t="shared" si="66"/>
        <v>0</v>
      </c>
      <c r="J420" s="13">
        <f t="shared" si="66"/>
        <v>0</v>
      </c>
      <c r="K420" s="13">
        <f t="shared" si="66"/>
        <v>0</v>
      </c>
      <c r="L420" s="13">
        <f t="shared" si="66"/>
        <v>1</v>
      </c>
      <c r="M420" s="15" t="s">
        <v>14</v>
      </c>
    </row>
    <row r="421" spans="1:13" ht="15" customHeight="1" thickTop="1" thickBot="1" x14ac:dyDescent="0.25">
      <c r="A421" s="10" t="s">
        <v>20</v>
      </c>
      <c r="B421" s="11"/>
      <c r="C421" s="11"/>
      <c r="D421" s="11"/>
      <c r="E421" s="11"/>
      <c r="F421" s="11">
        <v>18</v>
      </c>
      <c r="G421" s="12">
        <f>SUM(B421:F421)</f>
        <v>18</v>
      </c>
      <c r="H421" s="13">
        <f t="shared" si="66"/>
        <v>0</v>
      </c>
      <c r="I421" s="13">
        <f t="shared" si="66"/>
        <v>0</v>
      </c>
      <c r="J421" s="13">
        <f t="shared" si="66"/>
        <v>0</v>
      </c>
      <c r="K421" s="13">
        <f t="shared" si="66"/>
        <v>0</v>
      </c>
      <c r="L421" s="13">
        <f t="shared" si="66"/>
        <v>1</v>
      </c>
      <c r="M421" s="15" t="s">
        <v>14</v>
      </c>
    </row>
    <row r="422" spans="1:13" ht="15" customHeight="1" thickTop="1" thickBot="1" x14ac:dyDescent="0.25">
      <c r="A422" s="10" t="s">
        <v>21</v>
      </c>
      <c r="B422" s="11"/>
      <c r="C422" s="11"/>
      <c r="D422" s="11"/>
      <c r="E422" s="11"/>
      <c r="F422" s="11">
        <v>18</v>
      </c>
      <c r="G422" s="12">
        <f>SUM(B422:F422)</f>
        <v>18</v>
      </c>
      <c r="H422" s="13">
        <f t="shared" si="66"/>
        <v>0</v>
      </c>
      <c r="I422" s="13">
        <f t="shared" si="66"/>
        <v>0</v>
      </c>
      <c r="J422" s="13">
        <f t="shared" si="66"/>
        <v>0</v>
      </c>
      <c r="K422" s="13">
        <f t="shared" si="66"/>
        <v>0</v>
      </c>
      <c r="L422" s="13">
        <f t="shared" si="66"/>
        <v>1</v>
      </c>
      <c r="M422" s="15" t="s">
        <v>14</v>
      </c>
    </row>
    <row r="423" spans="1:13" ht="15" customHeight="1" thickTop="1" thickBot="1" x14ac:dyDescent="0.25">
      <c r="A423" s="10" t="s">
        <v>22</v>
      </c>
      <c r="B423" s="11"/>
      <c r="C423" s="11"/>
      <c r="D423" s="11"/>
      <c r="E423" s="11"/>
      <c r="F423" s="11">
        <v>18</v>
      </c>
      <c r="G423" s="12">
        <f>SUM(B423:F423)</f>
        <v>18</v>
      </c>
      <c r="H423" s="13">
        <f t="shared" si="66"/>
        <v>0</v>
      </c>
      <c r="I423" s="13">
        <f t="shared" si="66"/>
        <v>0</v>
      </c>
      <c r="J423" s="13">
        <f t="shared" si="66"/>
        <v>0</v>
      </c>
      <c r="K423" s="13">
        <f t="shared" si="66"/>
        <v>0</v>
      </c>
      <c r="L423" s="13">
        <f t="shared" si="66"/>
        <v>1</v>
      </c>
      <c r="M423" s="15" t="s">
        <v>14</v>
      </c>
    </row>
    <row r="424" spans="1:13" ht="15" customHeight="1" thickTop="1" thickBot="1" x14ac:dyDescent="0.25">
      <c r="A424" s="10" t="s">
        <v>23</v>
      </c>
      <c r="B424" s="11"/>
      <c r="C424" s="11"/>
      <c r="D424" s="11"/>
      <c r="E424" s="11"/>
      <c r="F424" s="11">
        <v>18</v>
      </c>
      <c r="G424" s="12">
        <f>SUM(B424:F424)</f>
        <v>18</v>
      </c>
      <c r="H424" s="13">
        <f t="shared" si="66"/>
        <v>0</v>
      </c>
      <c r="I424" s="13">
        <f t="shared" si="66"/>
        <v>0</v>
      </c>
      <c r="J424" s="13">
        <f t="shared" si="66"/>
        <v>0</v>
      </c>
      <c r="K424" s="13">
        <f t="shared" si="66"/>
        <v>0</v>
      </c>
      <c r="L424" s="13">
        <f t="shared" si="66"/>
        <v>1</v>
      </c>
      <c r="M424" s="15"/>
    </row>
    <row r="425" spans="1:13" ht="15" customHeight="1" thickTop="1" thickBot="1" x14ac:dyDescent="0.25">
      <c r="A425" s="16" t="s">
        <v>24</v>
      </c>
      <c r="B425" s="17">
        <f>IFERROR(AVERAGE(B420:B424),0)</f>
        <v>0</v>
      </c>
      <c r="C425" s="17">
        <f>IFERROR(AVERAGE(C420:C424),0)</f>
        <v>0</v>
      </c>
      <c r="D425" s="17">
        <f>IFERROR(AVERAGE(D420:D424),0)</f>
        <v>0</v>
      </c>
      <c r="E425" s="17">
        <f>IFERROR(AVERAGE(E420:E424),0)</f>
        <v>0</v>
      </c>
      <c r="F425" s="17">
        <f>IFERROR(AVERAGE(F420:F424),0)</f>
        <v>18</v>
      </c>
      <c r="G425" s="17">
        <f>SUM(AVERAGE(G420:G424))</f>
        <v>18</v>
      </c>
      <c r="H425" s="19">
        <f>AVERAGE(H420:H424)*0.2</f>
        <v>0</v>
      </c>
      <c r="I425" s="19">
        <f>AVERAGE(I420:I424)*0.4</f>
        <v>0</v>
      </c>
      <c r="J425" s="19">
        <f>AVERAGE(J420:J424)*0.6</f>
        <v>0</v>
      </c>
      <c r="K425" s="19">
        <f>AVERAGE(K420:K424)*0.8</f>
        <v>0</v>
      </c>
      <c r="L425" s="22">
        <f>AVERAGE(L420:L424)*1</f>
        <v>1</v>
      </c>
      <c r="M425" s="19">
        <f>SUM(H425:L425)</f>
        <v>1</v>
      </c>
    </row>
    <row r="426" spans="1:13" ht="15" customHeight="1" thickTop="1" thickBot="1" x14ac:dyDescent="0.25">
      <c r="A426" s="20" t="s">
        <v>25</v>
      </c>
      <c r="B426" s="6" t="s">
        <v>7</v>
      </c>
      <c r="C426" s="6" t="s">
        <v>8</v>
      </c>
      <c r="D426" s="6" t="s">
        <v>9</v>
      </c>
      <c r="E426" s="6" t="s">
        <v>10</v>
      </c>
      <c r="F426" s="6" t="s">
        <v>11</v>
      </c>
      <c r="G426" s="7" t="s">
        <v>12</v>
      </c>
      <c r="H426" s="8" t="s">
        <v>7</v>
      </c>
      <c r="I426" s="8" t="s">
        <v>8</v>
      </c>
      <c r="J426" s="8" t="s">
        <v>9</v>
      </c>
      <c r="K426" s="8" t="s">
        <v>10</v>
      </c>
      <c r="L426" s="21" t="s">
        <v>11</v>
      </c>
      <c r="M426" s="7" t="s">
        <v>12</v>
      </c>
    </row>
    <row r="427" spans="1:13" ht="15" customHeight="1" thickTop="1" thickBot="1" x14ac:dyDescent="0.25">
      <c r="A427" s="10" t="s">
        <v>26</v>
      </c>
      <c r="B427" s="11"/>
      <c r="C427" s="11"/>
      <c r="D427" s="11"/>
      <c r="E427" s="11"/>
      <c r="F427" s="11">
        <v>18</v>
      </c>
      <c r="G427" s="12">
        <f>SUM(B427:F427)</f>
        <v>18</v>
      </c>
      <c r="H427" s="13">
        <f>IFERROR(B427/$G$427,0)</f>
        <v>0</v>
      </c>
      <c r="I427" s="13">
        <f t="shared" ref="I427:L429" si="67">IFERROR(C427/$G$427,0)</f>
        <v>0</v>
      </c>
      <c r="J427" s="13">
        <f t="shared" si="67"/>
        <v>0</v>
      </c>
      <c r="K427" s="13">
        <f t="shared" si="67"/>
        <v>0</v>
      </c>
      <c r="L427" s="13">
        <f t="shared" si="67"/>
        <v>1</v>
      </c>
      <c r="M427" s="15" t="s">
        <v>14</v>
      </c>
    </row>
    <row r="428" spans="1:13" ht="15" customHeight="1" thickTop="1" thickBot="1" x14ac:dyDescent="0.25">
      <c r="A428" s="10" t="s">
        <v>27</v>
      </c>
      <c r="B428" s="11"/>
      <c r="C428" s="11"/>
      <c r="D428" s="11"/>
      <c r="E428" s="11"/>
      <c r="F428" s="11">
        <v>18</v>
      </c>
      <c r="G428" s="12">
        <f>SUM(B428:F428)</f>
        <v>18</v>
      </c>
      <c r="H428" s="13">
        <f>IFERROR(B428/$G$427,0)</f>
        <v>0</v>
      </c>
      <c r="I428" s="13">
        <f t="shared" si="67"/>
        <v>0</v>
      </c>
      <c r="J428" s="13">
        <f t="shared" si="67"/>
        <v>0</v>
      </c>
      <c r="K428" s="13">
        <f t="shared" si="67"/>
        <v>0</v>
      </c>
      <c r="L428" s="13">
        <f t="shared" si="67"/>
        <v>1</v>
      </c>
      <c r="M428" s="15" t="s">
        <v>14</v>
      </c>
    </row>
    <row r="429" spans="1:13" ht="15" customHeight="1" thickTop="1" thickBot="1" x14ac:dyDescent="0.25">
      <c r="A429" s="10" t="s">
        <v>28</v>
      </c>
      <c r="B429" s="11"/>
      <c r="C429" s="11"/>
      <c r="D429" s="11"/>
      <c r="E429" s="11"/>
      <c r="F429" s="11">
        <v>18</v>
      </c>
      <c r="G429" s="12">
        <f>SUM(B429:F429)</f>
        <v>18</v>
      </c>
      <c r="H429" s="13">
        <f>IFERROR(B429/$G$427,0)</f>
        <v>0</v>
      </c>
      <c r="I429" s="13">
        <f t="shared" si="67"/>
        <v>0</v>
      </c>
      <c r="J429" s="13">
        <f t="shared" si="67"/>
        <v>0</v>
      </c>
      <c r="K429" s="13">
        <f t="shared" si="67"/>
        <v>0</v>
      </c>
      <c r="L429" s="13">
        <f t="shared" si="67"/>
        <v>1</v>
      </c>
      <c r="M429" s="15" t="s">
        <v>14</v>
      </c>
    </row>
    <row r="430" spans="1:13" ht="15" customHeight="1" thickTop="1" thickBot="1" x14ac:dyDescent="0.25">
      <c r="A430" s="16" t="s">
        <v>24</v>
      </c>
      <c r="B430" s="17">
        <f>IFERROR(AVERAGE(B427:B429),0)</f>
        <v>0</v>
      </c>
      <c r="C430" s="17">
        <f>IFERROR(AVERAGE(C427:C429),0)</f>
        <v>0</v>
      </c>
      <c r="D430" s="23">
        <f>IFERROR(AVERAGE(D427:D429),0)</f>
        <v>0</v>
      </c>
      <c r="E430" s="23">
        <f>IFERROR(AVERAGE(E427:E429),0)</f>
        <v>0</v>
      </c>
      <c r="F430" s="23">
        <f>IFERROR(AVERAGE(F427:F429),0)</f>
        <v>18</v>
      </c>
      <c r="G430" s="23">
        <f>SUM(AVERAGE(G427:G429))</f>
        <v>18</v>
      </c>
      <c r="H430" s="19">
        <f>AVERAGE(H427:H429)*0.2</f>
        <v>0</v>
      </c>
      <c r="I430" s="19">
        <f>AVERAGE(I427:I429)*0.4</f>
        <v>0</v>
      </c>
      <c r="J430" s="19">
        <f>AVERAGE(J427:J429)*0.6</f>
        <v>0</v>
      </c>
      <c r="K430" s="19">
        <f>AVERAGE(K427:K429)*0.8</f>
        <v>0</v>
      </c>
      <c r="L430" s="22">
        <f>AVERAGE(L427:L429)*1</f>
        <v>1</v>
      </c>
      <c r="M430" s="24">
        <f>SUM(H430:L430)</f>
        <v>1</v>
      </c>
    </row>
    <row r="431" spans="1:13" ht="15" customHeight="1" thickTop="1" thickBot="1" x14ac:dyDescent="0.25">
      <c r="A431" s="5" t="s">
        <v>29</v>
      </c>
      <c r="B431" s="6" t="s">
        <v>7</v>
      </c>
      <c r="C431" s="6" t="s">
        <v>8</v>
      </c>
      <c r="D431" s="6" t="s">
        <v>9</v>
      </c>
      <c r="E431" s="6" t="s">
        <v>10</v>
      </c>
      <c r="F431" s="6" t="s">
        <v>11</v>
      </c>
      <c r="G431" s="7" t="s">
        <v>12</v>
      </c>
      <c r="H431" s="8" t="s">
        <v>7</v>
      </c>
      <c r="I431" s="8" t="s">
        <v>8</v>
      </c>
      <c r="J431" s="8" t="s">
        <v>9</v>
      </c>
      <c r="K431" s="8" t="s">
        <v>10</v>
      </c>
      <c r="L431" s="21" t="s">
        <v>11</v>
      </c>
      <c r="M431" s="7" t="s">
        <v>12</v>
      </c>
    </row>
    <row r="432" spans="1:13" ht="15" customHeight="1" thickTop="1" thickBot="1" x14ac:dyDescent="0.25">
      <c r="A432" s="25" t="s">
        <v>30</v>
      </c>
      <c r="B432" s="26"/>
      <c r="C432" s="26"/>
      <c r="D432" s="26"/>
      <c r="E432" s="11"/>
      <c r="F432" s="11">
        <v>18</v>
      </c>
      <c r="G432" s="27">
        <f t="shared" ref="G432:G437" si="68">SUM(B432:F432)</f>
        <v>18</v>
      </c>
      <c r="H432" s="28">
        <f>IFERROR(B432/$G$432,0)</f>
        <v>0</v>
      </c>
      <c r="I432" s="28">
        <f t="shared" ref="I432:L435" si="69">IFERROR(C432/$G$432,0)</f>
        <v>0</v>
      </c>
      <c r="J432" s="28">
        <f t="shared" si="69"/>
        <v>0</v>
      </c>
      <c r="K432" s="28">
        <f t="shared" si="69"/>
        <v>0</v>
      </c>
      <c r="L432" s="28">
        <f t="shared" si="69"/>
        <v>1</v>
      </c>
      <c r="M432" s="15" t="s">
        <v>14</v>
      </c>
    </row>
    <row r="433" spans="1:13" ht="15" customHeight="1" thickTop="1" thickBot="1" x14ac:dyDescent="0.25">
      <c r="A433" s="25" t="s">
        <v>31</v>
      </c>
      <c r="B433" s="26"/>
      <c r="C433" s="26"/>
      <c r="D433" s="26"/>
      <c r="E433" s="11"/>
      <c r="F433" s="11">
        <v>18</v>
      </c>
      <c r="G433" s="27">
        <f t="shared" si="68"/>
        <v>18</v>
      </c>
      <c r="H433" s="28">
        <f>IFERROR(B433/$G$432,0)</f>
        <v>0</v>
      </c>
      <c r="I433" s="28">
        <f t="shared" si="69"/>
        <v>0</v>
      </c>
      <c r="J433" s="28">
        <f t="shared" si="69"/>
        <v>0</v>
      </c>
      <c r="K433" s="28">
        <f t="shared" si="69"/>
        <v>0</v>
      </c>
      <c r="L433" s="28">
        <f t="shared" si="69"/>
        <v>1</v>
      </c>
      <c r="M433" s="15" t="s">
        <v>14</v>
      </c>
    </row>
    <row r="434" spans="1:13" ht="15" customHeight="1" thickTop="1" thickBot="1" x14ac:dyDescent="0.25">
      <c r="A434" s="25" t="s">
        <v>32</v>
      </c>
      <c r="B434" s="26"/>
      <c r="C434" s="26"/>
      <c r="D434" s="26"/>
      <c r="E434" s="11"/>
      <c r="F434" s="11">
        <v>18</v>
      </c>
      <c r="G434" s="27">
        <f t="shared" si="68"/>
        <v>18</v>
      </c>
      <c r="H434" s="28">
        <f>IFERROR(B434/$G$432,0)</f>
        <v>0</v>
      </c>
      <c r="I434" s="28">
        <f t="shared" si="69"/>
        <v>0</v>
      </c>
      <c r="J434" s="28">
        <f t="shared" si="69"/>
        <v>0</v>
      </c>
      <c r="K434" s="28">
        <f t="shared" si="69"/>
        <v>0</v>
      </c>
      <c r="L434" s="28">
        <f t="shared" si="69"/>
        <v>1</v>
      </c>
      <c r="M434" s="15" t="s">
        <v>14</v>
      </c>
    </row>
    <row r="435" spans="1:13" ht="15" customHeight="1" thickTop="1" thickBot="1" x14ac:dyDescent="0.25">
      <c r="A435" s="25" t="s">
        <v>33</v>
      </c>
      <c r="B435" s="26"/>
      <c r="C435" s="26"/>
      <c r="D435" s="26"/>
      <c r="E435" s="11"/>
      <c r="F435" s="11">
        <v>18</v>
      </c>
      <c r="G435" s="27">
        <f t="shared" si="68"/>
        <v>18</v>
      </c>
      <c r="H435" s="28">
        <f>IFERROR(B435/$G$432,0)</f>
        <v>0</v>
      </c>
      <c r="I435" s="28">
        <f t="shared" si="69"/>
        <v>0</v>
      </c>
      <c r="J435" s="28">
        <f t="shared" si="69"/>
        <v>0</v>
      </c>
      <c r="K435" s="28">
        <f t="shared" si="69"/>
        <v>0</v>
      </c>
      <c r="L435" s="28">
        <f t="shared" si="69"/>
        <v>1</v>
      </c>
      <c r="M435" s="15" t="s">
        <v>14</v>
      </c>
    </row>
    <row r="436" spans="1:13" ht="15" customHeight="1" thickTop="1" thickBot="1" x14ac:dyDescent="0.25">
      <c r="A436" s="29" t="s">
        <v>24</v>
      </c>
      <c r="B436" s="30">
        <f>IFERROR(AVERAGE(B432:B435),0)</f>
        <v>0</v>
      </c>
      <c r="C436" s="30">
        <f>IFERROR(AVERAGE(C432:C435),0)</f>
        <v>0</v>
      </c>
      <c r="D436" s="30">
        <f>IFERROR(AVERAGE(D432:D435),0)</f>
        <v>0</v>
      </c>
      <c r="E436" s="30">
        <f>IFERROR(AVERAGE(E432:E435),0)</f>
        <v>0</v>
      </c>
      <c r="F436" s="30">
        <f>IFERROR(AVERAGE(F432:F435),0)</f>
        <v>18</v>
      </c>
      <c r="G436" s="30">
        <f>SUM(AVERAGE(G432:G435))</f>
        <v>18</v>
      </c>
      <c r="H436" s="24">
        <f>AVERAGE(H432:H435)*0.2</f>
        <v>0</v>
      </c>
      <c r="I436" s="24">
        <f>AVERAGE(I432:I435)*0.4</f>
        <v>0</v>
      </c>
      <c r="J436" s="24">
        <f>AVERAGE(J432:J435)*0.6</f>
        <v>0</v>
      </c>
      <c r="K436" s="24">
        <f>AVERAGE(K432:K435)*0.8</f>
        <v>0</v>
      </c>
      <c r="L436" s="31">
        <f>AVERAGE(L432:L435)*1</f>
        <v>1</v>
      </c>
      <c r="M436" s="24">
        <f>SUM(H436:L436)</f>
        <v>1</v>
      </c>
    </row>
    <row r="437" spans="1:13" ht="15" customHeight="1" thickTop="1" thickBot="1" x14ac:dyDescent="0.25">
      <c r="A437" s="32" t="s">
        <v>34</v>
      </c>
      <c r="B437" s="33"/>
      <c r="C437" s="33"/>
      <c r="D437" s="33"/>
      <c r="E437" s="33"/>
      <c r="F437" s="33"/>
      <c r="G437" s="34">
        <f t="shared" si="68"/>
        <v>0</v>
      </c>
      <c r="H437" s="35">
        <f>IFERROR(B437/$G$437,0)</f>
        <v>0</v>
      </c>
      <c r="I437" s="35">
        <f>IFERROR(C437/$G$437,0)</f>
        <v>0</v>
      </c>
      <c r="J437" s="35">
        <f>IFERROR(D437/$G$437,0)</f>
        <v>0</v>
      </c>
      <c r="K437" s="35">
        <f>IFERROR(E437/$G$437,0)</f>
        <v>0</v>
      </c>
      <c r="L437" s="35">
        <f>IFERROR(F437/$G$437,0)</f>
        <v>0</v>
      </c>
      <c r="M437" s="15" t="s">
        <v>14</v>
      </c>
    </row>
    <row r="438" spans="1:13" ht="15" customHeight="1" thickTop="1" thickBot="1" x14ac:dyDescent="0.25">
      <c r="A438" s="182" t="s">
        <v>35</v>
      </c>
      <c r="B438" s="183"/>
      <c r="C438" s="183"/>
      <c r="D438" s="183"/>
      <c r="E438" s="183"/>
      <c r="F438" s="184"/>
      <c r="G438" s="36">
        <v>18</v>
      </c>
      <c r="H438" s="24" t="s">
        <v>14</v>
      </c>
      <c r="I438" s="24" t="s">
        <v>14</v>
      </c>
      <c r="J438" s="24" t="s">
        <v>14</v>
      </c>
      <c r="K438" s="24" t="s">
        <v>14</v>
      </c>
      <c r="L438" s="24" t="s">
        <v>14</v>
      </c>
      <c r="M438" s="24">
        <f>(M418+M425+M430+M436)/4</f>
        <v>1</v>
      </c>
    </row>
    <row r="439" spans="1:13" ht="15" customHeight="1" thickTop="1" x14ac:dyDescent="0.2"/>
    <row r="440" spans="1:13" ht="15" customHeight="1" thickBot="1" x14ac:dyDescent="0.25"/>
    <row r="441" spans="1:13" ht="15" customHeight="1" thickTop="1" thickBot="1" x14ac:dyDescent="0.25">
      <c r="A441" s="2" t="s">
        <v>0</v>
      </c>
      <c r="B441" s="185" t="s">
        <v>47</v>
      </c>
      <c r="C441" s="186"/>
      <c r="D441" s="186"/>
      <c r="E441" s="186"/>
      <c r="F441" s="186"/>
      <c r="G441" s="187"/>
      <c r="H441" s="188"/>
      <c r="I441" s="189"/>
      <c r="J441" s="190"/>
      <c r="K441" s="3" t="s">
        <v>2</v>
      </c>
      <c r="L441" s="191">
        <v>45262</v>
      </c>
      <c r="M441" s="192"/>
    </row>
    <row r="442" spans="1:13" ht="15" customHeight="1" x14ac:dyDescent="0.2">
      <c r="A442" s="173" t="s">
        <v>3</v>
      </c>
      <c r="B442" s="174"/>
      <c r="C442" s="174"/>
      <c r="D442" s="174"/>
      <c r="E442" s="174"/>
      <c r="F442" s="174"/>
      <c r="G442" s="175"/>
      <c r="H442" s="173"/>
      <c r="I442" s="174"/>
      <c r="J442" s="174"/>
      <c r="K442" s="174"/>
      <c r="L442" s="174"/>
      <c r="M442" s="175"/>
    </row>
    <row r="443" spans="1:13" ht="15" customHeight="1" thickBot="1" x14ac:dyDescent="0.25">
      <c r="A443" s="176"/>
      <c r="B443" s="177"/>
      <c r="C443" s="177"/>
      <c r="D443" s="177"/>
      <c r="E443" s="177"/>
      <c r="F443" s="177"/>
      <c r="G443" s="178"/>
      <c r="H443" s="176"/>
      <c r="I443" s="177"/>
      <c r="J443" s="177"/>
      <c r="K443" s="177"/>
      <c r="L443" s="177"/>
      <c r="M443" s="178"/>
    </row>
    <row r="444" spans="1:13" ht="15" customHeight="1" thickBot="1" x14ac:dyDescent="0.25">
      <c r="A444" s="4" t="s">
        <v>4</v>
      </c>
      <c r="B444" s="179" t="s">
        <v>5</v>
      </c>
      <c r="C444" s="180"/>
      <c r="D444" s="180"/>
      <c r="E444" s="180"/>
      <c r="F444" s="180"/>
      <c r="G444" s="181"/>
      <c r="H444" s="179" t="s">
        <v>5</v>
      </c>
      <c r="I444" s="180"/>
      <c r="J444" s="180"/>
      <c r="K444" s="180"/>
      <c r="L444" s="180"/>
      <c r="M444" s="181"/>
    </row>
    <row r="445" spans="1:13" ht="15" customHeight="1" thickTop="1" thickBot="1" x14ac:dyDescent="0.25">
      <c r="A445" s="5" t="s">
        <v>6</v>
      </c>
      <c r="B445" s="6" t="s">
        <v>7</v>
      </c>
      <c r="C445" s="6" t="s">
        <v>8</v>
      </c>
      <c r="D445" s="6" t="s">
        <v>9</v>
      </c>
      <c r="E445" s="6" t="s">
        <v>10</v>
      </c>
      <c r="F445" s="6" t="s">
        <v>11</v>
      </c>
      <c r="G445" s="7" t="s">
        <v>12</v>
      </c>
      <c r="H445" s="8" t="s">
        <v>7</v>
      </c>
      <c r="I445" s="8" t="s">
        <v>8</v>
      </c>
      <c r="J445" s="8" t="s">
        <v>9</v>
      </c>
      <c r="K445" s="8" t="s">
        <v>10</v>
      </c>
      <c r="L445" s="8" t="s">
        <v>11</v>
      </c>
      <c r="M445" s="9" t="s">
        <v>12</v>
      </c>
    </row>
    <row r="446" spans="1:13" ht="15" customHeight="1" thickTop="1" thickBot="1" x14ac:dyDescent="0.25">
      <c r="A446" s="10" t="s">
        <v>13</v>
      </c>
      <c r="B446" s="11"/>
      <c r="C446" s="11"/>
      <c r="D446" s="11"/>
      <c r="E446" s="11"/>
      <c r="F446" s="11">
        <v>25</v>
      </c>
      <c r="G446" s="12">
        <f>SUM(B446:F446)</f>
        <v>25</v>
      </c>
      <c r="H446" s="13">
        <f>IFERROR(B446/$G$446,0)</f>
        <v>0</v>
      </c>
      <c r="I446" s="13">
        <f t="shared" ref="I446:L448" si="70">IFERROR(C446/$G$446,0)</f>
        <v>0</v>
      </c>
      <c r="J446" s="13">
        <f t="shared" si="70"/>
        <v>0</v>
      </c>
      <c r="K446" s="13">
        <f t="shared" si="70"/>
        <v>0</v>
      </c>
      <c r="L446" s="13">
        <f>IFERROR(F446/$G$446,0)</f>
        <v>1</v>
      </c>
      <c r="M446" s="14" t="s">
        <v>14</v>
      </c>
    </row>
    <row r="447" spans="1:13" ht="15" customHeight="1" thickTop="1" thickBot="1" x14ac:dyDescent="0.25">
      <c r="A447" s="10" t="s">
        <v>15</v>
      </c>
      <c r="B447" s="11"/>
      <c r="C447" s="11"/>
      <c r="D447" s="11"/>
      <c r="E447" s="11"/>
      <c r="F447" s="11">
        <v>25</v>
      </c>
      <c r="G447" s="12">
        <f>SUM(B447:F447)</f>
        <v>25</v>
      </c>
      <c r="H447" s="13">
        <f>IFERROR(B447/$G$446,0)</f>
        <v>0</v>
      </c>
      <c r="I447" s="13">
        <f t="shared" si="70"/>
        <v>0</v>
      </c>
      <c r="J447" s="13">
        <f t="shared" si="70"/>
        <v>0</v>
      </c>
      <c r="K447" s="13">
        <f t="shared" si="70"/>
        <v>0</v>
      </c>
      <c r="L447" s="13">
        <f t="shared" si="70"/>
        <v>1</v>
      </c>
      <c r="M447" s="15" t="s">
        <v>14</v>
      </c>
    </row>
    <row r="448" spans="1:13" ht="15" customHeight="1" thickTop="1" thickBot="1" x14ac:dyDescent="0.25">
      <c r="A448" s="10" t="s">
        <v>16</v>
      </c>
      <c r="B448" s="11"/>
      <c r="C448" s="11"/>
      <c r="D448" s="11"/>
      <c r="E448" s="11"/>
      <c r="F448" s="11">
        <v>25</v>
      </c>
      <c r="G448" s="12">
        <f>SUM(B448:F448)</f>
        <v>25</v>
      </c>
      <c r="H448" s="13">
        <f>IFERROR(B448/$G$446,0)</f>
        <v>0</v>
      </c>
      <c r="I448" s="13">
        <f t="shared" si="70"/>
        <v>0</v>
      </c>
      <c r="J448" s="13">
        <f t="shared" si="70"/>
        <v>0</v>
      </c>
      <c r="K448" s="13">
        <f t="shared" si="70"/>
        <v>0</v>
      </c>
      <c r="L448" s="13">
        <f t="shared" si="70"/>
        <v>1</v>
      </c>
      <c r="M448" s="15" t="s">
        <v>14</v>
      </c>
    </row>
    <row r="449" spans="1:13" ht="15" customHeight="1" thickTop="1" thickBot="1" x14ac:dyDescent="0.25">
      <c r="A449" s="16" t="s">
        <v>17</v>
      </c>
      <c r="B449" s="17">
        <f>IFERROR(AVERAGE(B446:B448),0)</f>
        <v>0</v>
      </c>
      <c r="C449" s="17">
        <f>IFERROR(AVERAGE(C446:C448),0)</f>
        <v>0</v>
      </c>
      <c r="D449" s="17">
        <f>IFERROR(AVERAGE(D446:D448),0)</f>
        <v>0</v>
      </c>
      <c r="E449" s="17">
        <f>IFERROR(AVERAGE(E446:E448),0)</f>
        <v>0</v>
      </c>
      <c r="F449" s="17">
        <f>IFERROR(AVERAGE(F446:F448),0)</f>
        <v>25</v>
      </c>
      <c r="G449" s="17">
        <f>SUM(AVERAGE(G446:G448))</f>
        <v>25</v>
      </c>
      <c r="H449" s="18">
        <f>AVERAGE(H446:H448)*0.2</f>
        <v>0</v>
      </c>
      <c r="I449" s="18">
        <f>AVERAGE(I446:I448)*0.4</f>
        <v>0</v>
      </c>
      <c r="J449" s="18">
        <f>AVERAGE(J446:J448)*0.6</f>
        <v>0</v>
      </c>
      <c r="K449" s="18">
        <f>AVERAGE(K446:K448)*0.8</f>
        <v>0</v>
      </c>
      <c r="L449" s="18">
        <f>AVERAGE(L446:L448)*1</f>
        <v>1</v>
      </c>
      <c r="M449" s="19">
        <f>SUM(H449:L449)</f>
        <v>1</v>
      </c>
    </row>
    <row r="450" spans="1:13" ht="15" customHeight="1" thickTop="1" thickBot="1" x14ac:dyDescent="0.25">
      <c r="A450" s="20" t="s">
        <v>18</v>
      </c>
      <c r="B450" s="6" t="s">
        <v>7</v>
      </c>
      <c r="C450" s="6" t="s">
        <v>8</v>
      </c>
      <c r="D450" s="6" t="s">
        <v>9</v>
      </c>
      <c r="E450" s="6" t="s">
        <v>10</v>
      </c>
      <c r="F450" s="6" t="s">
        <v>11</v>
      </c>
      <c r="G450" s="7" t="s">
        <v>12</v>
      </c>
      <c r="H450" s="8" t="s">
        <v>7</v>
      </c>
      <c r="I450" s="8" t="s">
        <v>8</v>
      </c>
      <c r="J450" s="8" t="s">
        <v>9</v>
      </c>
      <c r="K450" s="8" t="s">
        <v>10</v>
      </c>
      <c r="L450" s="21" t="s">
        <v>11</v>
      </c>
      <c r="M450" s="7" t="s">
        <v>12</v>
      </c>
    </row>
    <row r="451" spans="1:13" ht="15" customHeight="1" thickTop="1" thickBot="1" x14ac:dyDescent="0.25">
      <c r="A451" s="10" t="s">
        <v>19</v>
      </c>
      <c r="B451" s="11"/>
      <c r="C451" s="11"/>
      <c r="D451" s="11"/>
      <c r="E451" s="11"/>
      <c r="F451" s="11">
        <v>25</v>
      </c>
      <c r="G451" s="12">
        <f>SUM(B451:F451)</f>
        <v>25</v>
      </c>
      <c r="H451" s="13">
        <f t="shared" ref="H451:L455" si="71">IFERROR(B451/$G$451,0)</f>
        <v>0</v>
      </c>
      <c r="I451" s="13">
        <f t="shared" si="71"/>
        <v>0</v>
      </c>
      <c r="J451" s="13">
        <f t="shared" si="71"/>
        <v>0</v>
      </c>
      <c r="K451" s="13">
        <f t="shared" si="71"/>
        <v>0</v>
      </c>
      <c r="L451" s="13">
        <f t="shared" si="71"/>
        <v>1</v>
      </c>
      <c r="M451" s="15" t="s">
        <v>14</v>
      </c>
    </row>
    <row r="452" spans="1:13" ht="15" customHeight="1" thickTop="1" thickBot="1" x14ac:dyDescent="0.25">
      <c r="A452" s="10" t="s">
        <v>20</v>
      </c>
      <c r="B452" s="11"/>
      <c r="C452" s="11"/>
      <c r="D452" s="11"/>
      <c r="E452" s="11"/>
      <c r="F452" s="11">
        <v>25</v>
      </c>
      <c r="G452" s="12">
        <f>SUM(B452:F452)</f>
        <v>25</v>
      </c>
      <c r="H452" s="13">
        <f t="shared" si="71"/>
        <v>0</v>
      </c>
      <c r="I452" s="13">
        <f t="shared" si="71"/>
        <v>0</v>
      </c>
      <c r="J452" s="13">
        <f t="shared" si="71"/>
        <v>0</v>
      </c>
      <c r="K452" s="13">
        <f t="shared" si="71"/>
        <v>0</v>
      </c>
      <c r="L452" s="13">
        <f t="shared" si="71"/>
        <v>1</v>
      </c>
      <c r="M452" s="15" t="s">
        <v>14</v>
      </c>
    </row>
    <row r="453" spans="1:13" ht="15" customHeight="1" thickTop="1" thickBot="1" x14ac:dyDescent="0.25">
      <c r="A453" s="10" t="s">
        <v>21</v>
      </c>
      <c r="B453" s="11"/>
      <c r="C453" s="11"/>
      <c r="D453" s="11"/>
      <c r="E453" s="11"/>
      <c r="F453" s="11">
        <v>25</v>
      </c>
      <c r="G453" s="12">
        <f>SUM(B453:F453)</f>
        <v>25</v>
      </c>
      <c r="H453" s="13">
        <f t="shared" si="71"/>
        <v>0</v>
      </c>
      <c r="I453" s="13">
        <f t="shared" si="71"/>
        <v>0</v>
      </c>
      <c r="J453" s="13">
        <f t="shared" si="71"/>
        <v>0</v>
      </c>
      <c r="K453" s="13">
        <f t="shared" si="71"/>
        <v>0</v>
      </c>
      <c r="L453" s="13">
        <f t="shared" si="71"/>
        <v>1</v>
      </c>
      <c r="M453" s="15" t="s">
        <v>14</v>
      </c>
    </row>
    <row r="454" spans="1:13" ht="15" customHeight="1" thickTop="1" thickBot="1" x14ac:dyDescent="0.25">
      <c r="A454" s="10" t="s">
        <v>22</v>
      </c>
      <c r="B454" s="11"/>
      <c r="C454" s="11"/>
      <c r="D454" s="11"/>
      <c r="E454" s="11"/>
      <c r="F454" s="11">
        <v>25</v>
      </c>
      <c r="G454" s="12">
        <f>SUM(B454:F454)</f>
        <v>25</v>
      </c>
      <c r="H454" s="13">
        <f t="shared" si="71"/>
        <v>0</v>
      </c>
      <c r="I454" s="13">
        <f t="shared" si="71"/>
        <v>0</v>
      </c>
      <c r="J454" s="13">
        <f t="shared" si="71"/>
        <v>0</v>
      </c>
      <c r="K454" s="13">
        <f t="shared" si="71"/>
        <v>0</v>
      </c>
      <c r="L454" s="13">
        <f t="shared" si="71"/>
        <v>1</v>
      </c>
      <c r="M454" s="15" t="s">
        <v>14</v>
      </c>
    </row>
    <row r="455" spans="1:13" ht="15" customHeight="1" thickTop="1" thickBot="1" x14ac:dyDescent="0.25">
      <c r="A455" s="10" t="s">
        <v>23</v>
      </c>
      <c r="B455" s="11"/>
      <c r="C455" s="11"/>
      <c r="D455" s="11"/>
      <c r="E455" s="11"/>
      <c r="F455" s="11">
        <v>25</v>
      </c>
      <c r="G455" s="12">
        <f>SUM(B455:F455)</f>
        <v>25</v>
      </c>
      <c r="H455" s="13">
        <f t="shared" si="71"/>
        <v>0</v>
      </c>
      <c r="I455" s="13">
        <f t="shared" si="71"/>
        <v>0</v>
      </c>
      <c r="J455" s="13">
        <f t="shared" si="71"/>
        <v>0</v>
      </c>
      <c r="K455" s="13">
        <f t="shared" si="71"/>
        <v>0</v>
      </c>
      <c r="L455" s="13">
        <f t="shared" si="71"/>
        <v>1</v>
      </c>
      <c r="M455" s="15"/>
    </row>
    <row r="456" spans="1:13" ht="15" customHeight="1" thickTop="1" thickBot="1" x14ac:dyDescent="0.25">
      <c r="A456" s="16" t="s">
        <v>24</v>
      </c>
      <c r="B456" s="17">
        <f>IFERROR(AVERAGE(B451:B455),0)</f>
        <v>0</v>
      </c>
      <c r="C456" s="17">
        <f>IFERROR(AVERAGE(C451:C455),0)</f>
        <v>0</v>
      </c>
      <c r="D456" s="17">
        <f>IFERROR(AVERAGE(D451:D455),0)</f>
        <v>0</v>
      </c>
      <c r="E456" s="17">
        <f>IFERROR(AVERAGE(E451:E455),0)</f>
        <v>0</v>
      </c>
      <c r="F456" s="17">
        <f>IFERROR(AVERAGE(F451:F455),0)</f>
        <v>25</v>
      </c>
      <c r="G456" s="17">
        <f>SUM(AVERAGE(G451:G455))</f>
        <v>25</v>
      </c>
      <c r="H456" s="19">
        <f>AVERAGE(H451:H455)*0.2</f>
        <v>0</v>
      </c>
      <c r="I456" s="19">
        <f>AVERAGE(I451:I455)*0.4</f>
        <v>0</v>
      </c>
      <c r="J456" s="19">
        <f>AVERAGE(J451:J455)*0.6</f>
        <v>0</v>
      </c>
      <c r="K456" s="19">
        <f>AVERAGE(K451:K455)*0.8</f>
        <v>0</v>
      </c>
      <c r="L456" s="22">
        <f>AVERAGE(L451:L455)*1</f>
        <v>1</v>
      </c>
      <c r="M456" s="19">
        <f>SUM(H456:L456)</f>
        <v>1</v>
      </c>
    </row>
    <row r="457" spans="1:13" ht="15" customHeight="1" thickTop="1" thickBot="1" x14ac:dyDescent="0.25">
      <c r="A457" s="20" t="s">
        <v>25</v>
      </c>
      <c r="B457" s="6" t="s">
        <v>7</v>
      </c>
      <c r="C457" s="6" t="s">
        <v>8</v>
      </c>
      <c r="D457" s="6" t="s">
        <v>9</v>
      </c>
      <c r="E457" s="6" t="s">
        <v>10</v>
      </c>
      <c r="F457" s="6" t="s">
        <v>11</v>
      </c>
      <c r="G457" s="7" t="s">
        <v>12</v>
      </c>
      <c r="H457" s="8" t="s">
        <v>7</v>
      </c>
      <c r="I457" s="8" t="s">
        <v>8</v>
      </c>
      <c r="J457" s="8" t="s">
        <v>9</v>
      </c>
      <c r="K457" s="8" t="s">
        <v>10</v>
      </c>
      <c r="L457" s="21" t="s">
        <v>11</v>
      </c>
      <c r="M457" s="7" t="s">
        <v>12</v>
      </c>
    </row>
    <row r="458" spans="1:13" ht="15" customHeight="1" thickTop="1" thickBot="1" x14ac:dyDescent="0.25">
      <c r="A458" s="10" t="s">
        <v>26</v>
      </c>
      <c r="B458" s="11"/>
      <c r="C458" s="11"/>
      <c r="D458" s="11"/>
      <c r="E458" s="11"/>
      <c r="F458" s="11">
        <v>25</v>
      </c>
      <c r="G458" s="12">
        <f>SUM(B458:F458)</f>
        <v>25</v>
      </c>
      <c r="H458" s="13">
        <f>IFERROR(B458/$G$458,0)</f>
        <v>0</v>
      </c>
      <c r="I458" s="13">
        <f t="shared" ref="I458:L460" si="72">IFERROR(C458/$G$458,0)</f>
        <v>0</v>
      </c>
      <c r="J458" s="13">
        <f t="shared" si="72"/>
        <v>0</v>
      </c>
      <c r="K458" s="13">
        <f t="shared" si="72"/>
        <v>0</v>
      </c>
      <c r="L458" s="13">
        <f t="shared" si="72"/>
        <v>1</v>
      </c>
      <c r="M458" s="15" t="s">
        <v>14</v>
      </c>
    </row>
    <row r="459" spans="1:13" ht="15" customHeight="1" thickTop="1" thickBot="1" x14ac:dyDescent="0.25">
      <c r="A459" s="10" t="s">
        <v>27</v>
      </c>
      <c r="B459" s="11"/>
      <c r="C459" s="11"/>
      <c r="D459" s="11"/>
      <c r="E459" s="11"/>
      <c r="F459" s="11">
        <v>25</v>
      </c>
      <c r="G459" s="12">
        <f>SUM(B459:F459)</f>
        <v>25</v>
      </c>
      <c r="H459" s="13">
        <f>IFERROR(B459/$G$458,0)</f>
        <v>0</v>
      </c>
      <c r="I459" s="13">
        <f t="shared" si="72"/>
        <v>0</v>
      </c>
      <c r="J459" s="13">
        <f t="shared" si="72"/>
        <v>0</v>
      </c>
      <c r="K459" s="13">
        <f t="shared" si="72"/>
        <v>0</v>
      </c>
      <c r="L459" s="13">
        <f t="shared" si="72"/>
        <v>1</v>
      </c>
      <c r="M459" s="15" t="s">
        <v>14</v>
      </c>
    </row>
    <row r="460" spans="1:13" ht="15" customHeight="1" thickTop="1" thickBot="1" x14ac:dyDescent="0.25">
      <c r="A460" s="10" t="s">
        <v>28</v>
      </c>
      <c r="B460" s="11"/>
      <c r="C460" s="11"/>
      <c r="D460" s="11"/>
      <c r="E460" s="11"/>
      <c r="F460" s="11">
        <v>25</v>
      </c>
      <c r="G460" s="12">
        <f>SUM(B460:F460)</f>
        <v>25</v>
      </c>
      <c r="H460" s="13">
        <f>IFERROR(B460/$G$458,0)</f>
        <v>0</v>
      </c>
      <c r="I460" s="13">
        <f t="shared" si="72"/>
        <v>0</v>
      </c>
      <c r="J460" s="13">
        <f t="shared" si="72"/>
        <v>0</v>
      </c>
      <c r="K460" s="13">
        <f t="shared" si="72"/>
        <v>0</v>
      </c>
      <c r="L460" s="13">
        <f t="shared" si="72"/>
        <v>1</v>
      </c>
      <c r="M460" s="15" t="s">
        <v>14</v>
      </c>
    </row>
    <row r="461" spans="1:13" ht="15" customHeight="1" thickTop="1" thickBot="1" x14ac:dyDescent="0.25">
      <c r="A461" s="16" t="s">
        <v>24</v>
      </c>
      <c r="B461" s="17">
        <f>IFERROR(AVERAGE(B458:B460),0)</f>
        <v>0</v>
      </c>
      <c r="C461" s="17">
        <f>IFERROR(AVERAGE(C458:C460),0)</f>
        <v>0</v>
      </c>
      <c r="D461" s="23">
        <f>IFERROR(AVERAGE(D458:D460),0)</f>
        <v>0</v>
      </c>
      <c r="E461" s="23">
        <f>IFERROR(AVERAGE(E458:E460),0)</f>
        <v>0</v>
      </c>
      <c r="F461" s="23">
        <f>IFERROR(AVERAGE(F458:F460),0)</f>
        <v>25</v>
      </c>
      <c r="G461" s="23">
        <f>SUM(AVERAGE(G458:G460))</f>
        <v>25</v>
      </c>
      <c r="H461" s="19">
        <f>AVERAGE(H458:H460)*0.2</f>
        <v>0</v>
      </c>
      <c r="I461" s="19">
        <f>AVERAGE(I458:I460)*0.4</f>
        <v>0</v>
      </c>
      <c r="J461" s="19">
        <f>AVERAGE(J458:J460)*0.6</f>
        <v>0</v>
      </c>
      <c r="K461" s="19">
        <f>AVERAGE(K458:K460)*0.8</f>
        <v>0</v>
      </c>
      <c r="L461" s="22">
        <f>AVERAGE(L458:L460)*1</f>
        <v>1</v>
      </c>
      <c r="M461" s="24">
        <f>SUM(H461:L461)</f>
        <v>1</v>
      </c>
    </row>
    <row r="462" spans="1:13" ht="15" customHeight="1" thickTop="1" thickBot="1" x14ac:dyDescent="0.25">
      <c r="A462" s="5" t="s">
        <v>29</v>
      </c>
      <c r="B462" s="6" t="s">
        <v>7</v>
      </c>
      <c r="C462" s="6" t="s">
        <v>8</v>
      </c>
      <c r="D462" s="6" t="s">
        <v>9</v>
      </c>
      <c r="E462" s="6" t="s">
        <v>10</v>
      </c>
      <c r="F462" s="6" t="s">
        <v>11</v>
      </c>
      <c r="G462" s="7" t="s">
        <v>12</v>
      </c>
      <c r="H462" s="8" t="s">
        <v>7</v>
      </c>
      <c r="I462" s="8" t="s">
        <v>8</v>
      </c>
      <c r="J462" s="8" t="s">
        <v>9</v>
      </c>
      <c r="K462" s="8" t="s">
        <v>10</v>
      </c>
      <c r="L462" s="21" t="s">
        <v>11</v>
      </c>
      <c r="M462" s="7" t="s">
        <v>12</v>
      </c>
    </row>
    <row r="463" spans="1:13" ht="15" customHeight="1" thickTop="1" thickBot="1" x14ac:dyDescent="0.25">
      <c r="A463" s="25" t="s">
        <v>30</v>
      </c>
      <c r="B463" s="26"/>
      <c r="C463" s="26"/>
      <c r="D463" s="26"/>
      <c r="E463" s="11"/>
      <c r="F463" s="11">
        <v>25</v>
      </c>
      <c r="G463" s="27">
        <f t="shared" ref="G463:G468" si="73">SUM(B463:F463)</f>
        <v>25</v>
      </c>
      <c r="H463" s="28">
        <f>IFERROR(B463/$G$463,0)</f>
        <v>0</v>
      </c>
      <c r="I463" s="28">
        <f t="shared" ref="I463:L466" si="74">IFERROR(C463/$G$463,0)</f>
        <v>0</v>
      </c>
      <c r="J463" s="28">
        <f t="shared" si="74"/>
        <v>0</v>
      </c>
      <c r="K463" s="28">
        <f t="shared" si="74"/>
        <v>0</v>
      </c>
      <c r="L463" s="28">
        <f t="shared" si="74"/>
        <v>1</v>
      </c>
      <c r="M463" s="15" t="s">
        <v>14</v>
      </c>
    </row>
    <row r="464" spans="1:13" ht="15" customHeight="1" thickTop="1" thickBot="1" x14ac:dyDescent="0.25">
      <c r="A464" s="25" t="s">
        <v>31</v>
      </c>
      <c r="B464" s="26"/>
      <c r="C464" s="26"/>
      <c r="D464" s="26"/>
      <c r="E464" s="11"/>
      <c r="F464" s="11">
        <v>25</v>
      </c>
      <c r="G464" s="27">
        <f t="shared" si="73"/>
        <v>25</v>
      </c>
      <c r="H464" s="28">
        <f>IFERROR(B464/$G$463,0)</f>
        <v>0</v>
      </c>
      <c r="I464" s="28">
        <f t="shared" si="74"/>
        <v>0</v>
      </c>
      <c r="J464" s="28">
        <f t="shared" si="74"/>
        <v>0</v>
      </c>
      <c r="K464" s="28">
        <f t="shared" si="74"/>
        <v>0</v>
      </c>
      <c r="L464" s="28">
        <f t="shared" si="74"/>
        <v>1</v>
      </c>
      <c r="M464" s="15" t="s">
        <v>14</v>
      </c>
    </row>
    <row r="465" spans="1:13" ht="15" customHeight="1" thickTop="1" thickBot="1" x14ac:dyDescent="0.25">
      <c r="A465" s="25" t="s">
        <v>32</v>
      </c>
      <c r="B465" s="26"/>
      <c r="C465" s="26"/>
      <c r="D465" s="26"/>
      <c r="E465" s="11"/>
      <c r="F465" s="11">
        <v>25</v>
      </c>
      <c r="G465" s="27">
        <f t="shared" si="73"/>
        <v>25</v>
      </c>
      <c r="H465" s="28">
        <f>IFERROR(B465/$G$463,0)</f>
        <v>0</v>
      </c>
      <c r="I465" s="28">
        <f t="shared" si="74"/>
        <v>0</v>
      </c>
      <c r="J465" s="28">
        <f t="shared" si="74"/>
        <v>0</v>
      </c>
      <c r="K465" s="28">
        <f t="shared" si="74"/>
        <v>0</v>
      </c>
      <c r="L465" s="28">
        <f t="shared" si="74"/>
        <v>1</v>
      </c>
      <c r="M465" s="15" t="s">
        <v>14</v>
      </c>
    </row>
    <row r="466" spans="1:13" ht="15" customHeight="1" thickTop="1" thickBot="1" x14ac:dyDescent="0.25">
      <c r="A466" s="25" t="s">
        <v>33</v>
      </c>
      <c r="B466" s="26"/>
      <c r="C466" s="26"/>
      <c r="D466" s="26"/>
      <c r="E466" s="11"/>
      <c r="F466" s="11">
        <v>25</v>
      </c>
      <c r="G466" s="27">
        <f t="shared" si="73"/>
        <v>25</v>
      </c>
      <c r="H466" s="28">
        <f>IFERROR(B466/$G$463,0)</f>
        <v>0</v>
      </c>
      <c r="I466" s="28">
        <f t="shared" si="74"/>
        <v>0</v>
      </c>
      <c r="J466" s="28">
        <f t="shared" si="74"/>
        <v>0</v>
      </c>
      <c r="K466" s="28">
        <f t="shared" si="74"/>
        <v>0</v>
      </c>
      <c r="L466" s="28">
        <f t="shared" si="74"/>
        <v>1</v>
      </c>
      <c r="M466" s="15" t="s">
        <v>14</v>
      </c>
    </row>
    <row r="467" spans="1:13" ht="15" customHeight="1" thickTop="1" thickBot="1" x14ac:dyDescent="0.25">
      <c r="A467" s="29" t="s">
        <v>24</v>
      </c>
      <c r="B467" s="30">
        <f>IFERROR(AVERAGE(B463:B466),0)</f>
        <v>0</v>
      </c>
      <c r="C467" s="30">
        <f>IFERROR(AVERAGE(C463:C466),0)</f>
        <v>0</v>
      </c>
      <c r="D467" s="30">
        <f>IFERROR(AVERAGE(D463:D466),0)</f>
        <v>0</v>
      </c>
      <c r="E467" s="30">
        <f>IFERROR(AVERAGE(E463:E466),0)</f>
        <v>0</v>
      </c>
      <c r="F467" s="30">
        <f>IFERROR(AVERAGE(F463:F466),0)</f>
        <v>25</v>
      </c>
      <c r="G467" s="30">
        <f>SUM(AVERAGE(G463:G466))</f>
        <v>25</v>
      </c>
      <c r="H467" s="24">
        <f>AVERAGE(H463:H466)*0.2</f>
        <v>0</v>
      </c>
      <c r="I467" s="24">
        <f>AVERAGE(I463:I466)*0.4</f>
        <v>0</v>
      </c>
      <c r="J467" s="24">
        <f>AVERAGE(J463:J466)*0.6</f>
        <v>0</v>
      </c>
      <c r="K467" s="24">
        <f>AVERAGE(K463:K466)*0.8</f>
        <v>0</v>
      </c>
      <c r="L467" s="31">
        <f>AVERAGE(L463:L466)*1</f>
        <v>1</v>
      </c>
      <c r="M467" s="24">
        <f>SUM(H467:L467)</f>
        <v>1</v>
      </c>
    </row>
    <row r="468" spans="1:13" ht="15" customHeight="1" thickTop="1" thickBot="1" x14ac:dyDescent="0.25">
      <c r="A468" s="32" t="s">
        <v>34</v>
      </c>
      <c r="B468" s="33"/>
      <c r="C468" s="33"/>
      <c r="D468" s="33"/>
      <c r="E468" s="33"/>
      <c r="F468" s="33"/>
      <c r="G468" s="34">
        <f t="shared" si="73"/>
        <v>0</v>
      </c>
      <c r="H468" s="35">
        <f>IFERROR(B468/$G$468,0)</f>
        <v>0</v>
      </c>
      <c r="I468" s="35">
        <f>IFERROR(C468/$G$468,0)</f>
        <v>0</v>
      </c>
      <c r="J468" s="35">
        <f>IFERROR(D468/$G$468,0)</f>
        <v>0</v>
      </c>
      <c r="K468" s="35">
        <f>IFERROR(E468/$G$468,0)</f>
        <v>0</v>
      </c>
      <c r="L468" s="35">
        <f>IFERROR(F468/$G$468,0)</f>
        <v>0</v>
      </c>
      <c r="M468" s="15" t="s">
        <v>14</v>
      </c>
    </row>
    <row r="469" spans="1:13" ht="15" customHeight="1" thickTop="1" thickBot="1" x14ac:dyDescent="0.25">
      <c r="A469" s="182" t="s">
        <v>35</v>
      </c>
      <c r="B469" s="183"/>
      <c r="C469" s="183"/>
      <c r="D469" s="183"/>
      <c r="E469" s="183"/>
      <c r="F469" s="184"/>
      <c r="G469" s="36">
        <v>25</v>
      </c>
      <c r="H469" s="24" t="s">
        <v>14</v>
      </c>
      <c r="I469" s="24" t="s">
        <v>14</v>
      </c>
      <c r="J469" s="24" t="s">
        <v>14</v>
      </c>
      <c r="K469" s="24" t="s">
        <v>14</v>
      </c>
      <c r="L469" s="24" t="s">
        <v>14</v>
      </c>
      <c r="M469" s="24">
        <f>(M449+M456+M461+M467)/4</f>
        <v>1</v>
      </c>
    </row>
    <row r="470" spans="1:13" ht="15" customHeight="1" thickTop="1" x14ac:dyDescent="0.2"/>
    <row r="471" spans="1:13" ht="15" customHeight="1" thickBot="1" x14ac:dyDescent="0.25"/>
    <row r="472" spans="1:13" ht="15" customHeight="1" thickTop="1" thickBot="1" x14ac:dyDescent="0.25">
      <c r="A472" s="2" t="s">
        <v>0</v>
      </c>
      <c r="B472" s="185" t="s">
        <v>48</v>
      </c>
      <c r="C472" s="186"/>
      <c r="D472" s="186"/>
      <c r="E472" s="186"/>
      <c r="F472" s="186"/>
      <c r="G472" s="187"/>
      <c r="H472" s="188"/>
      <c r="I472" s="189"/>
      <c r="J472" s="190"/>
      <c r="K472" s="3" t="s">
        <v>2</v>
      </c>
      <c r="L472" s="191">
        <v>45248</v>
      </c>
      <c r="M472" s="192"/>
    </row>
    <row r="473" spans="1:13" ht="15" customHeight="1" x14ac:dyDescent="0.2">
      <c r="A473" s="173" t="s">
        <v>3</v>
      </c>
      <c r="B473" s="174"/>
      <c r="C473" s="174"/>
      <c r="D473" s="174"/>
      <c r="E473" s="174"/>
      <c r="F473" s="174"/>
      <c r="G473" s="175"/>
      <c r="H473" s="173"/>
      <c r="I473" s="174"/>
      <c r="J473" s="174"/>
      <c r="K473" s="174"/>
      <c r="L473" s="174"/>
      <c r="M473" s="175"/>
    </row>
    <row r="474" spans="1:13" ht="15" customHeight="1" thickBot="1" x14ac:dyDescent="0.25">
      <c r="A474" s="176"/>
      <c r="B474" s="177"/>
      <c r="C474" s="177"/>
      <c r="D474" s="177"/>
      <c r="E474" s="177"/>
      <c r="F474" s="177"/>
      <c r="G474" s="178"/>
      <c r="H474" s="176"/>
      <c r="I474" s="177"/>
      <c r="J474" s="177"/>
      <c r="K474" s="177"/>
      <c r="L474" s="177"/>
      <c r="M474" s="178"/>
    </row>
    <row r="475" spans="1:13" ht="15" customHeight="1" thickBot="1" x14ac:dyDescent="0.25">
      <c r="A475" s="4" t="s">
        <v>4</v>
      </c>
      <c r="B475" s="179" t="s">
        <v>5</v>
      </c>
      <c r="C475" s="180"/>
      <c r="D475" s="180"/>
      <c r="E475" s="180"/>
      <c r="F475" s="180"/>
      <c r="G475" s="181"/>
      <c r="H475" s="179" t="s">
        <v>5</v>
      </c>
      <c r="I475" s="180"/>
      <c r="J475" s="180"/>
      <c r="K475" s="180"/>
      <c r="L475" s="180"/>
      <c r="M475" s="181"/>
    </row>
    <row r="476" spans="1:13" ht="15" customHeight="1" thickTop="1" thickBot="1" x14ac:dyDescent="0.25">
      <c r="A476" s="5" t="s">
        <v>6</v>
      </c>
      <c r="B476" s="6" t="s">
        <v>7</v>
      </c>
      <c r="C476" s="6" t="s">
        <v>8</v>
      </c>
      <c r="D476" s="6" t="s">
        <v>9</v>
      </c>
      <c r="E476" s="6" t="s">
        <v>10</v>
      </c>
      <c r="F476" s="6" t="s">
        <v>11</v>
      </c>
      <c r="G476" s="7" t="s">
        <v>12</v>
      </c>
      <c r="H476" s="8" t="s">
        <v>7</v>
      </c>
      <c r="I476" s="8" t="s">
        <v>8</v>
      </c>
      <c r="J476" s="8" t="s">
        <v>9</v>
      </c>
      <c r="K476" s="8" t="s">
        <v>10</v>
      </c>
      <c r="L476" s="8" t="s">
        <v>11</v>
      </c>
      <c r="M476" s="9" t="s">
        <v>12</v>
      </c>
    </row>
    <row r="477" spans="1:13" ht="15" customHeight="1" thickTop="1" thickBot="1" x14ac:dyDescent="0.25">
      <c r="A477" s="10" t="s">
        <v>13</v>
      </c>
      <c r="B477" s="11"/>
      <c r="C477" s="11"/>
      <c r="D477" s="11"/>
      <c r="E477" s="11"/>
      <c r="F477" s="11">
        <v>25</v>
      </c>
      <c r="G477" s="12">
        <f>SUM(B477:F477)</f>
        <v>25</v>
      </c>
      <c r="H477" s="13">
        <f>IFERROR(B477/$G$477,0)</f>
        <v>0</v>
      </c>
      <c r="I477" s="13">
        <f t="shared" ref="I477:L479" si="75">IFERROR(C477/$G$477,0)</f>
        <v>0</v>
      </c>
      <c r="J477" s="13">
        <f t="shared" si="75"/>
        <v>0</v>
      </c>
      <c r="K477" s="13">
        <f t="shared" si="75"/>
        <v>0</v>
      </c>
      <c r="L477" s="13">
        <f>IFERROR(F477/$G$477,0)</f>
        <v>1</v>
      </c>
      <c r="M477" s="14" t="s">
        <v>14</v>
      </c>
    </row>
    <row r="478" spans="1:13" ht="15" customHeight="1" thickTop="1" thickBot="1" x14ac:dyDescent="0.25">
      <c r="A478" s="10" t="s">
        <v>15</v>
      </c>
      <c r="B478" s="11"/>
      <c r="C478" s="11"/>
      <c r="D478" s="11"/>
      <c r="E478" s="11"/>
      <c r="F478" s="11">
        <v>25</v>
      </c>
      <c r="G478" s="12">
        <f>SUM(B478:F478)</f>
        <v>25</v>
      </c>
      <c r="H478" s="13">
        <f>IFERROR(B478/$G$477,0)</f>
        <v>0</v>
      </c>
      <c r="I478" s="13">
        <f t="shared" si="75"/>
        <v>0</v>
      </c>
      <c r="J478" s="13">
        <f t="shared" si="75"/>
        <v>0</v>
      </c>
      <c r="K478" s="13">
        <f t="shared" si="75"/>
        <v>0</v>
      </c>
      <c r="L478" s="13">
        <f t="shared" si="75"/>
        <v>1</v>
      </c>
      <c r="M478" s="15" t="s">
        <v>14</v>
      </c>
    </row>
    <row r="479" spans="1:13" ht="15" customHeight="1" thickTop="1" thickBot="1" x14ac:dyDescent="0.25">
      <c r="A479" s="10" t="s">
        <v>16</v>
      </c>
      <c r="B479" s="11"/>
      <c r="C479" s="11"/>
      <c r="D479" s="11"/>
      <c r="E479" s="11"/>
      <c r="F479" s="11">
        <v>25</v>
      </c>
      <c r="G479" s="12">
        <f>SUM(B479:F479)</f>
        <v>25</v>
      </c>
      <c r="H479" s="13">
        <f>IFERROR(B479/$G$477,0)</f>
        <v>0</v>
      </c>
      <c r="I479" s="13">
        <f t="shared" si="75"/>
        <v>0</v>
      </c>
      <c r="J479" s="13">
        <f t="shared" si="75"/>
        <v>0</v>
      </c>
      <c r="K479" s="13">
        <f t="shared" si="75"/>
        <v>0</v>
      </c>
      <c r="L479" s="13">
        <f t="shared" si="75"/>
        <v>1</v>
      </c>
      <c r="M479" s="15" t="s">
        <v>14</v>
      </c>
    </row>
    <row r="480" spans="1:13" ht="15" customHeight="1" thickTop="1" thickBot="1" x14ac:dyDescent="0.25">
      <c r="A480" s="16" t="s">
        <v>17</v>
      </c>
      <c r="B480" s="17">
        <f>IFERROR(AVERAGE(B477:B479),0)</f>
        <v>0</v>
      </c>
      <c r="C480" s="17">
        <f>IFERROR(AVERAGE(C477:C479),0)</f>
        <v>0</v>
      </c>
      <c r="D480" s="17">
        <f>IFERROR(AVERAGE(D477:D479),0)</f>
        <v>0</v>
      </c>
      <c r="E480" s="17">
        <f>IFERROR(AVERAGE(E477:E479),0)</f>
        <v>0</v>
      </c>
      <c r="F480" s="17">
        <f>IFERROR(AVERAGE(F477:F479),0)</f>
        <v>25</v>
      </c>
      <c r="G480" s="17">
        <f>SUM(AVERAGE(G477:G479))</f>
        <v>25</v>
      </c>
      <c r="H480" s="18">
        <f>AVERAGE(H477:H479)*0.2</f>
        <v>0</v>
      </c>
      <c r="I480" s="18">
        <f>AVERAGE(I477:I479)*0.4</f>
        <v>0</v>
      </c>
      <c r="J480" s="18">
        <f>AVERAGE(J477:J479)*0.6</f>
        <v>0</v>
      </c>
      <c r="K480" s="18">
        <f>AVERAGE(K477:K479)*0.8</f>
        <v>0</v>
      </c>
      <c r="L480" s="18">
        <f>AVERAGE(L477:L479)*1</f>
        <v>1</v>
      </c>
      <c r="M480" s="19">
        <f>SUM(H480:L480)</f>
        <v>1</v>
      </c>
    </row>
    <row r="481" spans="1:13" ht="15" customHeight="1" thickTop="1" thickBot="1" x14ac:dyDescent="0.25">
      <c r="A481" s="20" t="s">
        <v>18</v>
      </c>
      <c r="B481" s="6" t="s">
        <v>7</v>
      </c>
      <c r="C481" s="6" t="s">
        <v>8</v>
      </c>
      <c r="D481" s="6" t="s">
        <v>9</v>
      </c>
      <c r="E481" s="6" t="s">
        <v>10</v>
      </c>
      <c r="F481" s="6" t="s">
        <v>11</v>
      </c>
      <c r="G481" s="7" t="s">
        <v>12</v>
      </c>
      <c r="H481" s="8" t="s">
        <v>7</v>
      </c>
      <c r="I481" s="8" t="s">
        <v>8</v>
      </c>
      <c r="J481" s="8" t="s">
        <v>9</v>
      </c>
      <c r="K481" s="8" t="s">
        <v>10</v>
      </c>
      <c r="L481" s="21" t="s">
        <v>11</v>
      </c>
      <c r="M481" s="7" t="s">
        <v>12</v>
      </c>
    </row>
    <row r="482" spans="1:13" ht="15" customHeight="1" thickTop="1" thickBot="1" x14ac:dyDescent="0.25">
      <c r="A482" s="10" t="s">
        <v>19</v>
      </c>
      <c r="B482" s="11"/>
      <c r="C482" s="11"/>
      <c r="D482" s="11"/>
      <c r="E482" s="11"/>
      <c r="F482" s="11">
        <v>25</v>
      </c>
      <c r="G482" s="12">
        <f>SUM(B482:F482)</f>
        <v>25</v>
      </c>
      <c r="H482" s="13">
        <f t="shared" ref="H482:L486" si="76">IFERROR(B482/$G$482,0)</f>
        <v>0</v>
      </c>
      <c r="I482" s="13">
        <f t="shared" si="76"/>
        <v>0</v>
      </c>
      <c r="J482" s="13">
        <f t="shared" si="76"/>
        <v>0</v>
      </c>
      <c r="K482" s="13">
        <f t="shared" si="76"/>
        <v>0</v>
      </c>
      <c r="L482" s="13">
        <f t="shared" si="76"/>
        <v>1</v>
      </c>
      <c r="M482" s="15" t="s">
        <v>14</v>
      </c>
    </row>
    <row r="483" spans="1:13" ht="15" customHeight="1" thickTop="1" thickBot="1" x14ac:dyDescent="0.25">
      <c r="A483" s="10" t="s">
        <v>20</v>
      </c>
      <c r="B483" s="11"/>
      <c r="C483" s="11"/>
      <c r="D483" s="11"/>
      <c r="E483" s="11"/>
      <c r="F483" s="11">
        <v>25</v>
      </c>
      <c r="G483" s="12">
        <f>SUM(B483:F483)</f>
        <v>25</v>
      </c>
      <c r="H483" s="13">
        <f t="shared" si="76"/>
        <v>0</v>
      </c>
      <c r="I483" s="13">
        <f t="shared" si="76"/>
        <v>0</v>
      </c>
      <c r="J483" s="13">
        <f t="shared" si="76"/>
        <v>0</v>
      </c>
      <c r="K483" s="13">
        <f t="shared" si="76"/>
        <v>0</v>
      </c>
      <c r="L483" s="13">
        <f t="shared" si="76"/>
        <v>1</v>
      </c>
      <c r="M483" s="15" t="s">
        <v>14</v>
      </c>
    </row>
    <row r="484" spans="1:13" ht="15" customHeight="1" thickTop="1" thickBot="1" x14ac:dyDescent="0.25">
      <c r="A484" s="10" t="s">
        <v>21</v>
      </c>
      <c r="B484" s="11"/>
      <c r="C484" s="11"/>
      <c r="D484" s="11"/>
      <c r="E484" s="11"/>
      <c r="F484" s="11">
        <v>25</v>
      </c>
      <c r="G484" s="12">
        <f>SUM(B484:F484)</f>
        <v>25</v>
      </c>
      <c r="H484" s="13">
        <f t="shared" si="76"/>
        <v>0</v>
      </c>
      <c r="I484" s="13">
        <f t="shared" si="76"/>
        <v>0</v>
      </c>
      <c r="J484" s="13">
        <f t="shared" si="76"/>
        <v>0</v>
      </c>
      <c r="K484" s="13">
        <f t="shared" si="76"/>
        <v>0</v>
      </c>
      <c r="L484" s="13">
        <f t="shared" si="76"/>
        <v>1</v>
      </c>
      <c r="M484" s="15" t="s">
        <v>14</v>
      </c>
    </row>
    <row r="485" spans="1:13" ht="15" customHeight="1" thickTop="1" thickBot="1" x14ac:dyDescent="0.25">
      <c r="A485" s="10" t="s">
        <v>22</v>
      </c>
      <c r="B485" s="11"/>
      <c r="C485" s="11"/>
      <c r="D485" s="11"/>
      <c r="E485" s="11"/>
      <c r="F485" s="11">
        <v>25</v>
      </c>
      <c r="G485" s="12">
        <f>SUM(B485:F485)</f>
        <v>25</v>
      </c>
      <c r="H485" s="13">
        <f t="shared" si="76"/>
        <v>0</v>
      </c>
      <c r="I485" s="13">
        <f t="shared" si="76"/>
        <v>0</v>
      </c>
      <c r="J485" s="13">
        <f t="shared" si="76"/>
        <v>0</v>
      </c>
      <c r="K485" s="13">
        <f t="shared" si="76"/>
        <v>0</v>
      </c>
      <c r="L485" s="13">
        <f t="shared" si="76"/>
        <v>1</v>
      </c>
      <c r="M485" s="15" t="s">
        <v>14</v>
      </c>
    </row>
    <row r="486" spans="1:13" ht="15" customHeight="1" thickTop="1" thickBot="1" x14ac:dyDescent="0.25">
      <c r="A486" s="10" t="s">
        <v>23</v>
      </c>
      <c r="B486" s="11"/>
      <c r="C486" s="11"/>
      <c r="D486" s="11"/>
      <c r="E486" s="11"/>
      <c r="F486" s="11">
        <v>25</v>
      </c>
      <c r="G486" s="12">
        <f>SUM(B486:F486)</f>
        <v>25</v>
      </c>
      <c r="H486" s="13">
        <f t="shared" si="76"/>
        <v>0</v>
      </c>
      <c r="I486" s="13">
        <f t="shared" si="76"/>
        <v>0</v>
      </c>
      <c r="J486" s="13">
        <f t="shared" si="76"/>
        <v>0</v>
      </c>
      <c r="K486" s="13">
        <f t="shared" si="76"/>
        <v>0</v>
      </c>
      <c r="L486" s="13">
        <f t="shared" si="76"/>
        <v>1</v>
      </c>
      <c r="M486" s="15"/>
    </row>
    <row r="487" spans="1:13" ht="15" customHeight="1" thickTop="1" thickBot="1" x14ac:dyDescent="0.25">
      <c r="A487" s="16" t="s">
        <v>24</v>
      </c>
      <c r="B487" s="17">
        <f>IFERROR(AVERAGE(B482:B486),0)</f>
        <v>0</v>
      </c>
      <c r="C487" s="17">
        <f>IFERROR(AVERAGE(C482:C486),0)</f>
        <v>0</v>
      </c>
      <c r="D487" s="17">
        <f>IFERROR(AVERAGE(D482:D486),0)</f>
        <v>0</v>
      </c>
      <c r="E487" s="17">
        <f>IFERROR(AVERAGE(E482:E486),0)</f>
        <v>0</v>
      </c>
      <c r="F487" s="17">
        <f>IFERROR(AVERAGE(F482:F486),0)</f>
        <v>25</v>
      </c>
      <c r="G487" s="17">
        <f>SUM(AVERAGE(G482:G486))</f>
        <v>25</v>
      </c>
      <c r="H487" s="19">
        <f>AVERAGE(H482:H486)*0.2</f>
        <v>0</v>
      </c>
      <c r="I487" s="19">
        <f>AVERAGE(I482:I486)*0.4</f>
        <v>0</v>
      </c>
      <c r="J487" s="19">
        <f>AVERAGE(J482:J486)*0.6</f>
        <v>0</v>
      </c>
      <c r="K487" s="19">
        <f>AVERAGE(K482:K486)*0.8</f>
        <v>0</v>
      </c>
      <c r="L487" s="22">
        <f>AVERAGE(L482:L486)*1</f>
        <v>1</v>
      </c>
      <c r="M487" s="19">
        <f>SUM(H487:L487)</f>
        <v>1</v>
      </c>
    </row>
    <row r="488" spans="1:13" ht="15" customHeight="1" thickTop="1" thickBot="1" x14ac:dyDescent="0.25">
      <c r="A488" s="20" t="s">
        <v>25</v>
      </c>
      <c r="B488" s="6" t="s">
        <v>7</v>
      </c>
      <c r="C488" s="6" t="s">
        <v>8</v>
      </c>
      <c r="D488" s="6" t="s">
        <v>9</v>
      </c>
      <c r="E488" s="6" t="s">
        <v>10</v>
      </c>
      <c r="F488" s="6" t="s">
        <v>11</v>
      </c>
      <c r="G488" s="7" t="s">
        <v>12</v>
      </c>
      <c r="H488" s="8" t="s">
        <v>7</v>
      </c>
      <c r="I488" s="8" t="s">
        <v>8</v>
      </c>
      <c r="J488" s="8" t="s">
        <v>9</v>
      </c>
      <c r="K488" s="8" t="s">
        <v>10</v>
      </c>
      <c r="L488" s="21" t="s">
        <v>11</v>
      </c>
      <c r="M488" s="7" t="s">
        <v>12</v>
      </c>
    </row>
    <row r="489" spans="1:13" ht="15" customHeight="1" thickTop="1" thickBot="1" x14ac:dyDescent="0.25">
      <c r="A489" s="10" t="s">
        <v>26</v>
      </c>
      <c r="B489" s="11"/>
      <c r="C489" s="11"/>
      <c r="D489" s="11"/>
      <c r="E489" s="11"/>
      <c r="F489" s="11">
        <v>25</v>
      </c>
      <c r="G489" s="12">
        <f>SUM(B489:F489)</f>
        <v>25</v>
      </c>
      <c r="H489" s="13">
        <f>IFERROR(B489/$G$489,0)</f>
        <v>0</v>
      </c>
      <c r="I489" s="13">
        <f t="shared" ref="I489:L491" si="77">IFERROR(C489/$G$489,0)</f>
        <v>0</v>
      </c>
      <c r="J489" s="13">
        <f t="shared" si="77"/>
        <v>0</v>
      </c>
      <c r="K489" s="13">
        <f t="shared" si="77"/>
        <v>0</v>
      </c>
      <c r="L489" s="13">
        <f t="shared" si="77"/>
        <v>1</v>
      </c>
      <c r="M489" s="15" t="s">
        <v>14</v>
      </c>
    </row>
    <row r="490" spans="1:13" ht="15" customHeight="1" thickTop="1" thickBot="1" x14ac:dyDescent="0.25">
      <c r="A490" s="10" t="s">
        <v>27</v>
      </c>
      <c r="B490" s="11"/>
      <c r="C490" s="11"/>
      <c r="D490" s="11"/>
      <c r="E490" s="11"/>
      <c r="F490" s="11">
        <v>25</v>
      </c>
      <c r="G490" s="12">
        <f>SUM(B490:F490)</f>
        <v>25</v>
      </c>
      <c r="H490" s="13">
        <f>IFERROR(B490/$G$489,0)</f>
        <v>0</v>
      </c>
      <c r="I490" s="13">
        <f t="shared" si="77"/>
        <v>0</v>
      </c>
      <c r="J490" s="13">
        <f t="shared" si="77"/>
        <v>0</v>
      </c>
      <c r="K490" s="13">
        <f t="shared" si="77"/>
        <v>0</v>
      </c>
      <c r="L490" s="13">
        <f t="shared" si="77"/>
        <v>1</v>
      </c>
      <c r="M490" s="15" t="s">
        <v>14</v>
      </c>
    </row>
    <row r="491" spans="1:13" ht="15" customHeight="1" thickTop="1" thickBot="1" x14ac:dyDescent="0.25">
      <c r="A491" s="10" t="s">
        <v>28</v>
      </c>
      <c r="B491" s="11"/>
      <c r="C491" s="11"/>
      <c r="D491" s="11"/>
      <c r="E491" s="11"/>
      <c r="F491" s="11">
        <v>25</v>
      </c>
      <c r="G491" s="12">
        <f>SUM(B491:F491)</f>
        <v>25</v>
      </c>
      <c r="H491" s="13">
        <f>IFERROR(B491/$G$489,0)</f>
        <v>0</v>
      </c>
      <c r="I491" s="13">
        <f t="shared" si="77"/>
        <v>0</v>
      </c>
      <c r="J491" s="13">
        <f t="shared" si="77"/>
        <v>0</v>
      </c>
      <c r="K491" s="13">
        <f t="shared" si="77"/>
        <v>0</v>
      </c>
      <c r="L491" s="13">
        <f t="shared" si="77"/>
        <v>1</v>
      </c>
      <c r="M491" s="15" t="s">
        <v>14</v>
      </c>
    </row>
    <row r="492" spans="1:13" ht="15" customHeight="1" thickTop="1" thickBot="1" x14ac:dyDescent="0.25">
      <c r="A492" s="16" t="s">
        <v>24</v>
      </c>
      <c r="B492" s="17">
        <f>IFERROR(AVERAGE(B489:B491),0)</f>
        <v>0</v>
      </c>
      <c r="C492" s="17">
        <f>IFERROR(AVERAGE(C489:C491),0)</f>
        <v>0</v>
      </c>
      <c r="D492" s="23">
        <f>IFERROR(AVERAGE(D489:D491),0)</f>
        <v>0</v>
      </c>
      <c r="E492" s="23">
        <f>IFERROR(AVERAGE(E489:E491),0)</f>
        <v>0</v>
      </c>
      <c r="F492" s="23">
        <f>IFERROR(AVERAGE(F489:F491),0)</f>
        <v>25</v>
      </c>
      <c r="G492" s="23">
        <f>SUM(AVERAGE(G489:G491))</f>
        <v>25</v>
      </c>
      <c r="H492" s="19">
        <f>AVERAGE(H489:H491)*0.2</f>
        <v>0</v>
      </c>
      <c r="I492" s="19">
        <f>AVERAGE(I489:I491)*0.4</f>
        <v>0</v>
      </c>
      <c r="J492" s="19">
        <f>AVERAGE(J489:J491)*0.6</f>
        <v>0</v>
      </c>
      <c r="K492" s="19">
        <f>AVERAGE(K489:K491)*0.8</f>
        <v>0</v>
      </c>
      <c r="L492" s="22">
        <f>AVERAGE(L489:L491)*1</f>
        <v>1</v>
      </c>
      <c r="M492" s="24">
        <f>SUM(H492:L492)</f>
        <v>1</v>
      </c>
    </row>
    <row r="493" spans="1:13" ht="15" customHeight="1" thickTop="1" thickBot="1" x14ac:dyDescent="0.25">
      <c r="A493" s="5" t="s">
        <v>29</v>
      </c>
      <c r="B493" s="6" t="s">
        <v>7</v>
      </c>
      <c r="C493" s="6" t="s">
        <v>8</v>
      </c>
      <c r="D493" s="6" t="s">
        <v>9</v>
      </c>
      <c r="E493" s="6" t="s">
        <v>10</v>
      </c>
      <c r="F493" s="6" t="s">
        <v>11</v>
      </c>
      <c r="G493" s="7" t="s">
        <v>12</v>
      </c>
      <c r="H493" s="8" t="s">
        <v>7</v>
      </c>
      <c r="I493" s="8" t="s">
        <v>8</v>
      </c>
      <c r="J493" s="8" t="s">
        <v>9</v>
      </c>
      <c r="K493" s="8" t="s">
        <v>10</v>
      </c>
      <c r="L493" s="21" t="s">
        <v>11</v>
      </c>
      <c r="M493" s="7" t="s">
        <v>12</v>
      </c>
    </row>
    <row r="494" spans="1:13" ht="15" customHeight="1" thickTop="1" thickBot="1" x14ac:dyDescent="0.25">
      <c r="A494" s="25" t="s">
        <v>30</v>
      </c>
      <c r="B494" s="26"/>
      <c r="C494" s="26"/>
      <c r="D494" s="26"/>
      <c r="E494" s="11"/>
      <c r="F494" s="11">
        <v>25</v>
      </c>
      <c r="G494" s="27">
        <f t="shared" ref="G494:G499" si="78">SUM(B494:F494)</f>
        <v>25</v>
      </c>
      <c r="H494" s="28">
        <f>IFERROR(B494/$G$494,0)</f>
        <v>0</v>
      </c>
      <c r="I494" s="28">
        <f t="shared" ref="I494:L497" si="79">IFERROR(C494/$G$494,0)</f>
        <v>0</v>
      </c>
      <c r="J494" s="28">
        <f t="shared" si="79"/>
        <v>0</v>
      </c>
      <c r="K494" s="28">
        <f t="shared" si="79"/>
        <v>0</v>
      </c>
      <c r="L494" s="28">
        <f t="shared" si="79"/>
        <v>1</v>
      </c>
      <c r="M494" s="15" t="s">
        <v>14</v>
      </c>
    </row>
    <row r="495" spans="1:13" ht="15" customHeight="1" thickTop="1" thickBot="1" x14ac:dyDescent="0.25">
      <c r="A495" s="25" t="s">
        <v>31</v>
      </c>
      <c r="B495" s="26"/>
      <c r="C495" s="26"/>
      <c r="D495" s="26"/>
      <c r="E495" s="11"/>
      <c r="F495" s="11">
        <v>25</v>
      </c>
      <c r="G495" s="27">
        <f t="shared" si="78"/>
        <v>25</v>
      </c>
      <c r="H495" s="28">
        <f>IFERROR(B495/$G$494,0)</f>
        <v>0</v>
      </c>
      <c r="I495" s="28">
        <f t="shared" si="79"/>
        <v>0</v>
      </c>
      <c r="J495" s="28">
        <f t="shared" si="79"/>
        <v>0</v>
      </c>
      <c r="K495" s="28">
        <f t="shared" si="79"/>
        <v>0</v>
      </c>
      <c r="L495" s="28">
        <f t="shared" si="79"/>
        <v>1</v>
      </c>
      <c r="M495" s="15" t="s">
        <v>14</v>
      </c>
    </row>
    <row r="496" spans="1:13" ht="15" customHeight="1" thickTop="1" thickBot="1" x14ac:dyDescent="0.25">
      <c r="A496" s="25" t="s">
        <v>32</v>
      </c>
      <c r="B496" s="26"/>
      <c r="C496" s="26"/>
      <c r="D496" s="26"/>
      <c r="E496" s="11"/>
      <c r="F496" s="11">
        <v>25</v>
      </c>
      <c r="G496" s="27">
        <f t="shared" si="78"/>
        <v>25</v>
      </c>
      <c r="H496" s="28">
        <f>IFERROR(B496/$G$494,0)</f>
        <v>0</v>
      </c>
      <c r="I496" s="28">
        <f t="shared" si="79"/>
        <v>0</v>
      </c>
      <c r="J496" s="28">
        <f t="shared" si="79"/>
        <v>0</v>
      </c>
      <c r="K496" s="28">
        <f t="shared" si="79"/>
        <v>0</v>
      </c>
      <c r="L496" s="28">
        <f t="shared" si="79"/>
        <v>1</v>
      </c>
      <c r="M496" s="15" t="s">
        <v>14</v>
      </c>
    </row>
    <row r="497" spans="1:13" ht="15" customHeight="1" thickTop="1" thickBot="1" x14ac:dyDescent="0.25">
      <c r="A497" s="25" t="s">
        <v>33</v>
      </c>
      <c r="B497" s="26"/>
      <c r="C497" s="26"/>
      <c r="D497" s="26"/>
      <c r="E497" s="11"/>
      <c r="F497" s="11">
        <v>25</v>
      </c>
      <c r="G497" s="27">
        <f t="shared" si="78"/>
        <v>25</v>
      </c>
      <c r="H497" s="28">
        <f>IFERROR(B497/$G$494,0)</f>
        <v>0</v>
      </c>
      <c r="I497" s="28">
        <f t="shared" si="79"/>
        <v>0</v>
      </c>
      <c r="J497" s="28">
        <f t="shared" si="79"/>
        <v>0</v>
      </c>
      <c r="K497" s="28">
        <f t="shared" si="79"/>
        <v>0</v>
      </c>
      <c r="L497" s="28">
        <f t="shared" si="79"/>
        <v>1</v>
      </c>
      <c r="M497" s="15" t="s">
        <v>14</v>
      </c>
    </row>
    <row r="498" spans="1:13" ht="15" customHeight="1" thickTop="1" thickBot="1" x14ac:dyDescent="0.25">
      <c r="A498" s="29" t="s">
        <v>24</v>
      </c>
      <c r="B498" s="30">
        <f>IFERROR(AVERAGE(B494:B497),0)</f>
        <v>0</v>
      </c>
      <c r="C498" s="30">
        <f>IFERROR(AVERAGE(C494:C497),0)</f>
        <v>0</v>
      </c>
      <c r="D498" s="30">
        <f>IFERROR(AVERAGE(D494:D497),0)</f>
        <v>0</v>
      </c>
      <c r="E498" s="30">
        <f>IFERROR(AVERAGE(E494:E497),0)</f>
        <v>0</v>
      </c>
      <c r="F498" s="30">
        <f>IFERROR(AVERAGE(F494:F497),0)</f>
        <v>25</v>
      </c>
      <c r="G498" s="30">
        <f>SUM(AVERAGE(G494:G497))</f>
        <v>25</v>
      </c>
      <c r="H498" s="24">
        <f>AVERAGE(H494:H497)*0.2</f>
        <v>0</v>
      </c>
      <c r="I498" s="24">
        <f>AVERAGE(I494:I497)*0.4</f>
        <v>0</v>
      </c>
      <c r="J498" s="24">
        <f>AVERAGE(J494:J497)*0.6</f>
        <v>0</v>
      </c>
      <c r="K498" s="24">
        <f>AVERAGE(K494:K497)*0.8</f>
        <v>0</v>
      </c>
      <c r="L498" s="31">
        <f>AVERAGE(L494:L497)*1</f>
        <v>1</v>
      </c>
      <c r="M498" s="24">
        <f>SUM(H498:L498)</f>
        <v>1</v>
      </c>
    </row>
    <row r="499" spans="1:13" ht="15" customHeight="1" thickTop="1" thickBot="1" x14ac:dyDescent="0.25">
      <c r="A499" s="32" t="s">
        <v>34</v>
      </c>
      <c r="B499" s="33"/>
      <c r="C499" s="33"/>
      <c r="D499" s="33"/>
      <c r="E499" s="33"/>
      <c r="F499" s="33"/>
      <c r="G499" s="34">
        <f t="shared" si="78"/>
        <v>0</v>
      </c>
      <c r="H499" s="35">
        <f>IFERROR(B499/$G$499,0)</f>
        <v>0</v>
      </c>
      <c r="I499" s="35">
        <f>IFERROR(C499/$G$499,0)</f>
        <v>0</v>
      </c>
      <c r="J499" s="35">
        <f>IFERROR(D499/$G$499,0)</f>
        <v>0</v>
      </c>
      <c r="K499" s="35">
        <f>IFERROR(E499/$G$499,0)</f>
        <v>0</v>
      </c>
      <c r="L499" s="35">
        <f>IFERROR(F499/$G$499,0)</f>
        <v>0</v>
      </c>
      <c r="M499" s="15" t="s">
        <v>14</v>
      </c>
    </row>
    <row r="500" spans="1:13" ht="15" customHeight="1" thickTop="1" thickBot="1" x14ac:dyDescent="0.25">
      <c r="A500" s="182" t="s">
        <v>35</v>
      </c>
      <c r="B500" s="183"/>
      <c r="C500" s="183"/>
      <c r="D500" s="183"/>
      <c r="E500" s="183"/>
      <c r="F500" s="184"/>
      <c r="G500" s="36">
        <v>25</v>
      </c>
      <c r="H500" s="24" t="s">
        <v>14</v>
      </c>
      <c r="I500" s="24" t="s">
        <v>14</v>
      </c>
      <c r="J500" s="24" t="s">
        <v>14</v>
      </c>
      <c r="K500" s="24" t="s">
        <v>14</v>
      </c>
      <c r="L500" s="24" t="s">
        <v>14</v>
      </c>
      <c r="M500" s="24">
        <f>(M480+M487+M492+M498)/4</f>
        <v>1</v>
      </c>
    </row>
    <row r="501" spans="1:13" ht="15" customHeight="1" thickTop="1" x14ac:dyDescent="0.2"/>
    <row r="502" spans="1:13" ht="15" customHeight="1" thickBot="1" x14ac:dyDescent="0.25"/>
    <row r="503" spans="1:13" ht="15" customHeight="1" thickTop="1" thickBot="1" x14ac:dyDescent="0.25">
      <c r="A503" s="2" t="s">
        <v>0</v>
      </c>
      <c r="B503" s="185" t="s">
        <v>49</v>
      </c>
      <c r="C503" s="186"/>
      <c r="D503" s="186"/>
      <c r="E503" s="186"/>
      <c r="F503" s="186"/>
      <c r="G503" s="187"/>
      <c r="H503" s="188"/>
      <c r="I503" s="189"/>
      <c r="J503" s="190"/>
      <c r="K503" s="3" t="s">
        <v>2</v>
      </c>
      <c r="L503" s="191">
        <v>45269</v>
      </c>
      <c r="M503" s="192"/>
    </row>
    <row r="504" spans="1:13" ht="15" customHeight="1" x14ac:dyDescent="0.2">
      <c r="A504" s="173" t="s">
        <v>3</v>
      </c>
      <c r="B504" s="174"/>
      <c r="C504" s="174"/>
      <c r="D504" s="174"/>
      <c r="E504" s="174"/>
      <c r="F504" s="174"/>
      <c r="G504" s="175"/>
      <c r="H504" s="173"/>
      <c r="I504" s="174"/>
      <c r="J504" s="174"/>
      <c r="K504" s="174"/>
      <c r="L504" s="174"/>
      <c r="M504" s="175"/>
    </row>
    <row r="505" spans="1:13" ht="15" customHeight="1" thickBot="1" x14ac:dyDescent="0.25">
      <c r="A505" s="176"/>
      <c r="B505" s="177"/>
      <c r="C505" s="177"/>
      <c r="D505" s="177"/>
      <c r="E505" s="177"/>
      <c r="F505" s="177"/>
      <c r="G505" s="178"/>
      <c r="H505" s="176"/>
      <c r="I505" s="177"/>
      <c r="J505" s="177"/>
      <c r="K505" s="177"/>
      <c r="L505" s="177"/>
      <c r="M505" s="178"/>
    </row>
    <row r="506" spans="1:13" ht="15" customHeight="1" thickBot="1" x14ac:dyDescent="0.25">
      <c r="A506" s="4" t="s">
        <v>4</v>
      </c>
      <c r="B506" s="179" t="s">
        <v>5</v>
      </c>
      <c r="C506" s="180"/>
      <c r="D506" s="180"/>
      <c r="E506" s="180"/>
      <c r="F506" s="180"/>
      <c r="G506" s="181"/>
      <c r="H506" s="179" t="s">
        <v>5</v>
      </c>
      <c r="I506" s="180"/>
      <c r="J506" s="180"/>
      <c r="K506" s="180"/>
      <c r="L506" s="180"/>
      <c r="M506" s="181"/>
    </row>
    <row r="507" spans="1:13" ht="15" customHeight="1" thickTop="1" thickBot="1" x14ac:dyDescent="0.25">
      <c r="A507" s="5" t="s">
        <v>6</v>
      </c>
      <c r="B507" s="6" t="s">
        <v>7</v>
      </c>
      <c r="C507" s="6" t="s">
        <v>8</v>
      </c>
      <c r="D507" s="6" t="s">
        <v>9</v>
      </c>
      <c r="E507" s="6" t="s">
        <v>10</v>
      </c>
      <c r="F507" s="6" t="s">
        <v>11</v>
      </c>
      <c r="G507" s="7" t="s">
        <v>12</v>
      </c>
      <c r="H507" s="8" t="s">
        <v>7</v>
      </c>
      <c r="I507" s="8" t="s">
        <v>8</v>
      </c>
      <c r="J507" s="8" t="s">
        <v>9</v>
      </c>
      <c r="K507" s="8" t="s">
        <v>10</v>
      </c>
      <c r="L507" s="8" t="s">
        <v>11</v>
      </c>
      <c r="M507" s="9" t="s">
        <v>12</v>
      </c>
    </row>
    <row r="508" spans="1:13" ht="15" customHeight="1" thickTop="1" thickBot="1" x14ac:dyDescent="0.25">
      <c r="A508" s="10" t="s">
        <v>13</v>
      </c>
      <c r="B508" s="11"/>
      <c r="C508" s="11"/>
      <c r="D508" s="11"/>
      <c r="E508" s="11"/>
      <c r="F508" s="11">
        <v>25</v>
      </c>
      <c r="G508" s="12">
        <f>SUM(B508:F508)</f>
        <v>25</v>
      </c>
      <c r="H508" s="13">
        <f>IFERROR(B508/$G$508,0)</f>
        <v>0</v>
      </c>
      <c r="I508" s="13">
        <f t="shared" ref="I508:L510" si="80">IFERROR(C508/$G$508,0)</f>
        <v>0</v>
      </c>
      <c r="J508" s="13">
        <f t="shared" si="80"/>
        <v>0</v>
      </c>
      <c r="K508" s="13">
        <f t="shared" si="80"/>
        <v>0</v>
      </c>
      <c r="L508" s="13">
        <f>IFERROR(F508/$G$508,0)</f>
        <v>1</v>
      </c>
      <c r="M508" s="14" t="s">
        <v>14</v>
      </c>
    </row>
    <row r="509" spans="1:13" ht="15" customHeight="1" thickTop="1" thickBot="1" x14ac:dyDescent="0.25">
      <c r="A509" s="10" t="s">
        <v>15</v>
      </c>
      <c r="B509" s="11"/>
      <c r="C509" s="11"/>
      <c r="D509" s="11"/>
      <c r="E509" s="11"/>
      <c r="F509" s="11">
        <v>25</v>
      </c>
      <c r="G509" s="12">
        <f>SUM(B509:F509)</f>
        <v>25</v>
      </c>
      <c r="H509" s="13">
        <f>IFERROR(B509/$G$508,0)</f>
        <v>0</v>
      </c>
      <c r="I509" s="13">
        <f t="shared" si="80"/>
        <v>0</v>
      </c>
      <c r="J509" s="13">
        <f t="shared" si="80"/>
        <v>0</v>
      </c>
      <c r="K509" s="13">
        <f t="shared" si="80"/>
        <v>0</v>
      </c>
      <c r="L509" s="13">
        <f t="shared" si="80"/>
        <v>1</v>
      </c>
      <c r="M509" s="15" t="s">
        <v>14</v>
      </c>
    </row>
    <row r="510" spans="1:13" ht="15" customHeight="1" thickTop="1" thickBot="1" x14ac:dyDescent="0.25">
      <c r="A510" s="10" t="s">
        <v>16</v>
      </c>
      <c r="B510" s="11"/>
      <c r="C510" s="11"/>
      <c r="D510" s="11"/>
      <c r="E510" s="11"/>
      <c r="F510" s="11">
        <v>25</v>
      </c>
      <c r="G510" s="12">
        <f>SUM(B510:F510)</f>
        <v>25</v>
      </c>
      <c r="H510" s="13">
        <f>IFERROR(B510/$G$508,0)</f>
        <v>0</v>
      </c>
      <c r="I510" s="13">
        <f t="shared" si="80"/>
        <v>0</v>
      </c>
      <c r="J510" s="13">
        <f t="shared" si="80"/>
        <v>0</v>
      </c>
      <c r="K510" s="13">
        <f t="shared" si="80"/>
        <v>0</v>
      </c>
      <c r="L510" s="13">
        <f t="shared" si="80"/>
        <v>1</v>
      </c>
      <c r="M510" s="15" t="s">
        <v>14</v>
      </c>
    </row>
    <row r="511" spans="1:13" ht="15" customHeight="1" thickTop="1" thickBot="1" x14ac:dyDescent="0.25">
      <c r="A511" s="16" t="s">
        <v>17</v>
      </c>
      <c r="B511" s="17">
        <f>IFERROR(AVERAGE(B508:B510),0)</f>
        <v>0</v>
      </c>
      <c r="C511" s="17">
        <f>IFERROR(AVERAGE(C508:C510),0)</f>
        <v>0</v>
      </c>
      <c r="D511" s="17">
        <f>IFERROR(AVERAGE(D508:D510),0)</f>
        <v>0</v>
      </c>
      <c r="E511" s="17">
        <f>IFERROR(AVERAGE(E508:E510),0)</f>
        <v>0</v>
      </c>
      <c r="F511" s="17">
        <f>IFERROR(AVERAGE(F508:F510),0)</f>
        <v>25</v>
      </c>
      <c r="G511" s="17">
        <f>SUM(AVERAGE(G508:G510))</f>
        <v>25</v>
      </c>
      <c r="H511" s="18">
        <f>AVERAGE(H508:H510)*0.2</f>
        <v>0</v>
      </c>
      <c r="I511" s="18">
        <f>AVERAGE(I508:I510)*0.4</f>
        <v>0</v>
      </c>
      <c r="J511" s="18">
        <f>AVERAGE(J508:J510)*0.6</f>
        <v>0</v>
      </c>
      <c r="K511" s="18">
        <f>AVERAGE(K508:K510)*0.8</f>
        <v>0</v>
      </c>
      <c r="L511" s="18">
        <f>AVERAGE(L508:L510)*1</f>
        <v>1</v>
      </c>
      <c r="M511" s="19">
        <f>SUM(H511:L511)</f>
        <v>1</v>
      </c>
    </row>
    <row r="512" spans="1:13" ht="15" customHeight="1" thickTop="1" thickBot="1" x14ac:dyDescent="0.25">
      <c r="A512" s="20" t="s">
        <v>18</v>
      </c>
      <c r="B512" s="6" t="s">
        <v>7</v>
      </c>
      <c r="C512" s="6" t="s">
        <v>8</v>
      </c>
      <c r="D512" s="6" t="s">
        <v>9</v>
      </c>
      <c r="E512" s="6" t="s">
        <v>10</v>
      </c>
      <c r="F512" s="6" t="s">
        <v>11</v>
      </c>
      <c r="G512" s="7" t="s">
        <v>12</v>
      </c>
      <c r="H512" s="8" t="s">
        <v>7</v>
      </c>
      <c r="I512" s="8" t="s">
        <v>8</v>
      </c>
      <c r="J512" s="8" t="s">
        <v>9</v>
      </c>
      <c r="K512" s="8" t="s">
        <v>10</v>
      </c>
      <c r="L512" s="21" t="s">
        <v>11</v>
      </c>
      <c r="M512" s="7" t="s">
        <v>12</v>
      </c>
    </row>
    <row r="513" spans="1:13" ht="15" customHeight="1" thickTop="1" thickBot="1" x14ac:dyDescent="0.25">
      <c r="A513" s="10" t="s">
        <v>19</v>
      </c>
      <c r="B513" s="11"/>
      <c r="C513" s="11"/>
      <c r="D513" s="11"/>
      <c r="E513" s="11"/>
      <c r="F513" s="11">
        <v>25</v>
      </c>
      <c r="G513" s="12">
        <f>SUM(B513:F513)</f>
        <v>25</v>
      </c>
      <c r="H513" s="13">
        <f t="shared" ref="H513:L517" si="81">IFERROR(B513/$G$513,0)</f>
        <v>0</v>
      </c>
      <c r="I513" s="13">
        <f t="shared" si="81"/>
        <v>0</v>
      </c>
      <c r="J513" s="13">
        <f t="shared" si="81"/>
        <v>0</v>
      </c>
      <c r="K513" s="13">
        <f t="shared" si="81"/>
        <v>0</v>
      </c>
      <c r="L513" s="13">
        <f t="shared" si="81"/>
        <v>1</v>
      </c>
      <c r="M513" s="15" t="s">
        <v>14</v>
      </c>
    </row>
    <row r="514" spans="1:13" ht="15" customHeight="1" thickTop="1" thickBot="1" x14ac:dyDescent="0.25">
      <c r="A514" s="10" t="s">
        <v>20</v>
      </c>
      <c r="B514" s="11"/>
      <c r="C514" s="11"/>
      <c r="D514" s="11"/>
      <c r="E514" s="11"/>
      <c r="F514" s="11">
        <v>25</v>
      </c>
      <c r="G514" s="12">
        <f>SUM(B514:F514)</f>
        <v>25</v>
      </c>
      <c r="H514" s="13">
        <f t="shared" si="81"/>
        <v>0</v>
      </c>
      <c r="I514" s="13">
        <f t="shared" si="81"/>
        <v>0</v>
      </c>
      <c r="J514" s="13">
        <f t="shared" si="81"/>
        <v>0</v>
      </c>
      <c r="K514" s="13">
        <f t="shared" si="81"/>
        <v>0</v>
      </c>
      <c r="L514" s="13">
        <f t="shared" si="81"/>
        <v>1</v>
      </c>
      <c r="M514" s="15" t="s">
        <v>14</v>
      </c>
    </row>
    <row r="515" spans="1:13" ht="15" customHeight="1" thickTop="1" thickBot="1" x14ac:dyDescent="0.25">
      <c r="A515" s="10" t="s">
        <v>21</v>
      </c>
      <c r="B515" s="11"/>
      <c r="C515" s="11"/>
      <c r="D515" s="11"/>
      <c r="E515" s="11"/>
      <c r="F515" s="11">
        <v>25</v>
      </c>
      <c r="G515" s="12">
        <f>SUM(B515:F515)</f>
        <v>25</v>
      </c>
      <c r="H515" s="13">
        <f t="shared" si="81"/>
        <v>0</v>
      </c>
      <c r="I515" s="13">
        <f t="shared" si="81"/>
        <v>0</v>
      </c>
      <c r="J515" s="13">
        <f t="shared" si="81"/>
        <v>0</v>
      </c>
      <c r="K515" s="13">
        <f t="shared" si="81"/>
        <v>0</v>
      </c>
      <c r="L515" s="13">
        <f t="shared" si="81"/>
        <v>1</v>
      </c>
      <c r="M515" s="15" t="s">
        <v>14</v>
      </c>
    </row>
    <row r="516" spans="1:13" ht="15" customHeight="1" thickTop="1" thickBot="1" x14ac:dyDescent="0.25">
      <c r="A516" s="10" t="s">
        <v>22</v>
      </c>
      <c r="B516" s="11"/>
      <c r="C516" s="11"/>
      <c r="D516" s="11"/>
      <c r="E516" s="11"/>
      <c r="F516" s="11">
        <v>25</v>
      </c>
      <c r="G516" s="12">
        <f>SUM(B516:F516)</f>
        <v>25</v>
      </c>
      <c r="H516" s="13">
        <f t="shared" si="81"/>
        <v>0</v>
      </c>
      <c r="I516" s="13">
        <f t="shared" si="81"/>
        <v>0</v>
      </c>
      <c r="J516" s="13">
        <f t="shared" si="81"/>
        <v>0</v>
      </c>
      <c r="K516" s="13">
        <f t="shared" si="81"/>
        <v>0</v>
      </c>
      <c r="L516" s="13">
        <f t="shared" si="81"/>
        <v>1</v>
      </c>
      <c r="M516" s="15" t="s">
        <v>14</v>
      </c>
    </row>
    <row r="517" spans="1:13" ht="15" customHeight="1" thickTop="1" thickBot="1" x14ac:dyDescent="0.25">
      <c r="A517" s="10" t="s">
        <v>23</v>
      </c>
      <c r="B517" s="11"/>
      <c r="C517" s="11"/>
      <c r="D517" s="11"/>
      <c r="E517" s="11"/>
      <c r="F517" s="11">
        <v>25</v>
      </c>
      <c r="G517" s="12">
        <f>SUM(B517:F517)</f>
        <v>25</v>
      </c>
      <c r="H517" s="13">
        <f t="shared" si="81"/>
        <v>0</v>
      </c>
      <c r="I517" s="13">
        <f t="shared" si="81"/>
        <v>0</v>
      </c>
      <c r="J517" s="13">
        <f t="shared" si="81"/>
        <v>0</v>
      </c>
      <c r="K517" s="13">
        <f t="shared" si="81"/>
        <v>0</v>
      </c>
      <c r="L517" s="13">
        <f t="shared" si="81"/>
        <v>1</v>
      </c>
      <c r="M517" s="15"/>
    </row>
    <row r="518" spans="1:13" ht="15" customHeight="1" thickTop="1" thickBot="1" x14ac:dyDescent="0.25">
      <c r="A518" s="16" t="s">
        <v>24</v>
      </c>
      <c r="B518" s="17">
        <f>IFERROR(AVERAGE(B513:B517),0)</f>
        <v>0</v>
      </c>
      <c r="C518" s="17">
        <f>IFERROR(AVERAGE(C513:C517),0)</f>
        <v>0</v>
      </c>
      <c r="D518" s="17">
        <f>IFERROR(AVERAGE(D513:D517),0)</f>
        <v>0</v>
      </c>
      <c r="E518" s="17">
        <f>IFERROR(AVERAGE(E513:E517),0)</f>
        <v>0</v>
      </c>
      <c r="F518" s="17">
        <f>IFERROR(AVERAGE(F513:F517),0)</f>
        <v>25</v>
      </c>
      <c r="G518" s="17">
        <f>SUM(AVERAGE(G513:G517))</f>
        <v>25</v>
      </c>
      <c r="H518" s="19">
        <f>AVERAGE(H513:H517)*0.2</f>
        <v>0</v>
      </c>
      <c r="I518" s="19">
        <f>AVERAGE(I513:I517)*0.4</f>
        <v>0</v>
      </c>
      <c r="J518" s="19">
        <f>AVERAGE(J513:J517)*0.6</f>
        <v>0</v>
      </c>
      <c r="K518" s="19">
        <f>AVERAGE(K513:K517)*0.8</f>
        <v>0</v>
      </c>
      <c r="L518" s="22">
        <f>AVERAGE(L513:L517)*1</f>
        <v>1</v>
      </c>
      <c r="M518" s="19">
        <f>SUM(H518:L518)</f>
        <v>1</v>
      </c>
    </row>
    <row r="519" spans="1:13" ht="15" customHeight="1" thickTop="1" thickBot="1" x14ac:dyDescent="0.25">
      <c r="A519" s="20" t="s">
        <v>25</v>
      </c>
      <c r="B519" s="6" t="s">
        <v>7</v>
      </c>
      <c r="C519" s="6" t="s">
        <v>8</v>
      </c>
      <c r="D519" s="6" t="s">
        <v>9</v>
      </c>
      <c r="E519" s="6" t="s">
        <v>10</v>
      </c>
      <c r="F519" s="6" t="s">
        <v>11</v>
      </c>
      <c r="G519" s="7" t="s">
        <v>12</v>
      </c>
      <c r="H519" s="8" t="s">
        <v>7</v>
      </c>
      <c r="I519" s="8" t="s">
        <v>8</v>
      </c>
      <c r="J519" s="8" t="s">
        <v>9</v>
      </c>
      <c r="K519" s="8" t="s">
        <v>10</v>
      </c>
      <c r="L519" s="21" t="s">
        <v>11</v>
      </c>
      <c r="M519" s="7" t="s">
        <v>12</v>
      </c>
    </row>
    <row r="520" spans="1:13" ht="15" customHeight="1" thickTop="1" thickBot="1" x14ac:dyDescent="0.25">
      <c r="A520" s="10" t="s">
        <v>26</v>
      </c>
      <c r="B520" s="11"/>
      <c r="C520" s="11"/>
      <c r="D520" s="11"/>
      <c r="E520" s="11"/>
      <c r="F520" s="11">
        <v>25</v>
      </c>
      <c r="G520" s="12">
        <f>SUM(B520:F520)</f>
        <v>25</v>
      </c>
      <c r="H520" s="13">
        <f>IFERROR(B520/$G$520,0)</f>
        <v>0</v>
      </c>
      <c r="I520" s="13">
        <f t="shared" ref="I520:L522" si="82">IFERROR(C520/$G$520,0)</f>
        <v>0</v>
      </c>
      <c r="J520" s="13">
        <f t="shared" si="82"/>
        <v>0</v>
      </c>
      <c r="K520" s="13">
        <f t="shared" si="82"/>
        <v>0</v>
      </c>
      <c r="L520" s="13">
        <f t="shared" si="82"/>
        <v>1</v>
      </c>
      <c r="M520" s="15" t="s">
        <v>14</v>
      </c>
    </row>
    <row r="521" spans="1:13" ht="15" customHeight="1" thickTop="1" thickBot="1" x14ac:dyDescent="0.25">
      <c r="A521" s="10" t="s">
        <v>27</v>
      </c>
      <c r="B521" s="11"/>
      <c r="C521" s="11"/>
      <c r="D521" s="11"/>
      <c r="E521" s="11"/>
      <c r="F521" s="11">
        <v>25</v>
      </c>
      <c r="G521" s="12">
        <f>SUM(B521:F521)</f>
        <v>25</v>
      </c>
      <c r="H521" s="13">
        <f>IFERROR(B521/$G$520,0)</f>
        <v>0</v>
      </c>
      <c r="I521" s="13">
        <f t="shared" si="82"/>
        <v>0</v>
      </c>
      <c r="J521" s="13">
        <f t="shared" si="82"/>
        <v>0</v>
      </c>
      <c r="K521" s="13">
        <f t="shared" si="82"/>
        <v>0</v>
      </c>
      <c r="L521" s="13">
        <f t="shared" si="82"/>
        <v>1</v>
      </c>
      <c r="M521" s="15" t="s">
        <v>14</v>
      </c>
    </row>
    <row r="522" spans="1:13" ht="15" customHeight="1" thickTop="1" thickBot="1" x14ac:dyDescent="0.25">
      <c r="A522" s="10" t="s">
        <v>28</v>
      </c>
      <c r="B522" s="11"/>
      <c r="C522" s="11"/>
      <c r="D522" s="11"/>
      <c r="E522" s="11"/>
      <c r="F522" s="11">
        <v>25</v>
      </c>
      <c r="G522" s="12">
        <f>SUM(B522:F522)</f>
        <v>25</v>
      </c>
      <c r="H522" s="13">
        <f>IFERROR(B522/$G$520,0)</f>
        <v>0</v>
      </c>
      <c r="I522" s="13">
        <f t="shared" si="82"/>
        <v>0</v>
      </c>
      <c r="J522" s="13">
        <f t="shared" si="82"/>
        <v>0</v>
      </c>
      <c r="K522" s="13">
        <f t="shared" si="82"/>
        <v>0</v>
      </c>
      <c r="L522" s="13">
        <f t="shared" si="82"/>
        <v>1</v>
      </c>
      <c r="M522" s="15" t="s">
        <v>14</v>
      </c>
    </row>
    <row r="523" spans="1:13" ht="15" customHeight="1" thickTop="1" thickBot="1" x14ac:dyDescent="0.25">
      <c r="A523" s="16" t="s">
        <v>24</v>
      </c>
      <c r="B523" s="17">
        <f>IFERROR(AVERAGE(B520:B522),0)</f>
        <v>0</v>
      </c>
      <c r="C523" s="17">
        <f>IFERROR(AVERAGE(C520:C522),0)</f>
        <v>0</v>
      </c>
      <c r="D523" s="23">
        <f>IFERROR(AVERAGE(D520:D522),0)</f>
        <v>0</v>
      </c>
      <c r="E523" s="23">
        <f>IFERROR(AVERAGE(E520:E522),0)</f>
        <v>0</v>
      </c>
      <c r="F523" s="23">
        <f>IFERROR(AVERAGE(F520:F522),0)</f>
        <v>25</v>
      </c>
      <c r="G523" s="23">
        <f>SUM(AVERAGE(G520:G522))</f>
        <v>25</v>
      </c>
      <c r="H523" s="19">
        <f>AVERAGE(H520:H522)*0.2</f>
        <v>0</v>
      </c>
      <c r="I523" s="19">
        <f>AVERAGE(I520:I522)*0.4</f>
        <v>0</v>
      </c>
      <c r="J523" s="19">
        <f>AVERAGE(J520:J522)*0.6</f>
        <v>0</v>
      </c>
      <c r="K523" s="19">
        <f>AVERAGE(K520:K522)*0.8</f>
        <v>0</v>
      </c>
      <c r="L523" s="22">
        <f>AVERAGE(L520:L522)*1</f>
        <v>1</v>
      </c>
      <c r="M523" s="24">
        <f>SUM(H523:L523)</f>
        <v>1</v>
      </c>
    </row>
    <row r="524" spans="1:13" ht="15" customHeight="1" thickTop="1" thickBot="1" x14ac:dyDescent="0.25">
      <c r="A524" s="5" t="s">
        <v>29</v>
      </c>
      <c r="B524" s="6" t="s">
        <v>7</v>
      </c>
      <c r="C524" s="6" t="s">
        <v>8</v>
      </c>
      <c r="D524" s="6" t="s">
        <v>9</v>
      </c>
      <c r="E524" s="6" t="s">
        <v>10</v>
      </c>
      <c r="F524" s="6" t="s">
        <v>11</v>
      </c>
      <c r="G524" s="7" t="s">
        <v>12</v>
      </c>
      <c r="H524" s="8" t="s">
        <v>7</v>
      </c>
      <c r="I524" s="8" t="s">
        <v>8</v>
      </c>
      <c r="J524" s="8" t="s">
        <v>9</v>
      </c>
      <c r="K524" s="8" t="s">
        <v>10</v>
      </c>
      <c r="L524" s="21" t="s">
        <v>11</v>
      </c>
      <c r="M524" s="7" t="s">
        <v>12</v>
      </c>
    </row>
    <row r="525" spans="1:13" ht="15" customHeight="1" thickTop="1" thickBot="1" x14ac:dyDescent="0.25">
      <c r="A525" s="25" t="s">
        <v>30</v>
      </c>
      <c r="B525" s="26"/>
      <c r="C525" s="26"/>
      <c r="D525" s="26"/>
      <c r="E525" s="11"/>
      <c r="F525" s="11">
        <v>25</v>
      </c>
      <c r="G525" s="27">
        <f t="shared" ref="G525:G530" si="83">SUM(B525:F525)</f>
        <v>25</v>
      </c>
      <c r="H525" s="28">
        <f>IFERROR(B525/$G$525,0)</f>
        <v>0</v>
      </c>
      <c r="I525" s="28">
        <f t="shared" ref="I525:L528" si="84">IFERROR(C525/$G$525,0)</f>
        <v>0</v>
      </c>
      <c r="J525" s="28">
        <f t="shared" si="84"/>
        <v>0</v>
      </c>
      <c r="K525" s="28">
        <f t="shared" si="84"/>
        <v>0</v>
      </c>
      <c r="L525" s="28">
        <f t="shared" si="84"/>
        <v>1</v>
      </c>
      <c r="M525" s="15" t="s">
        <v>14</v>
      </c>
    </row>
    <row r="526" spans="1:13" ht="15" customHeight="1" thickTop="1" thickBot="1" x14ac:dyDescent="0.25">
      <c r="A526" s="25" t="s">
        <v>31</v>
      </c>
      <c r="B526" s="26"/>
      <c r="C526" s="26"/>
      <c r="D526" s="26"/>
      <c r="E526" s="11"/>
      <c r="F526" s="11">
        <v>25</v>
      </c>
      <c r="G526" s="27">
        <f t="shared" si="83"/>
        <v>25</v>
      </c>
      <c r="H526" s="28">
        <f>IFERROR(B526/$G$525,0)</f>
        <v>0</v>
      </c>
      <c r="I526" s="28">
        <f t="shared" si="84"/>
        <v>0</v>
      </c>
      <c r="J526" s="28">
        <f t="shared" si="84"/>
        <v>0</v>
      </c>
      <c r="K526" s="28">
        <f t="shared" si="84"/>
        <v>0</v>
      </c>
      <c r="L526" s="28">
        <f t="shared" si="84"/>
        <v>1</v>
      </c>
      <c r="M526" s="15" t="s">
        <v>14</v>
      </c>
    </row>
    <row r="527" spans="1:13" ht="15" customHeight="1" thickTop="1" thickBot="1" x14ac:dyDescent="0.25">
      <c r="A527" s="25" t="s">
        <v>32</v>
      </c>
      <c r="B527" s="26"/>
      <c r="C527" s="26"/>
      <c r="D527" s="26"/>
      <c r="E527" s="11"/>
      <c r="F527" s="11">
        <v>25</v>
      </c>
      <c r="G527" s="27">
        <f t="shared" si="83"/>
        <v>25</v>
      </c>
      <c r="H527" s="28">
        <f>IFERROR(B527/$G$525,0)</f>
        <v>0</v>
      </c>
      <c r="I527" s="28">
        <f t="shared" si="84"/>
        <v>0</v>
      </c>
      <c r="J527" s="28">
        <f t="shared" si="84"/>
        <v>0</v>
      </c>
      <c r="K527" s="28">
        <f t="shared" si="84"/>
        <v>0</v>
      </c>
      <c r="L527" s="28">
        <f t="shared" si="84"/>
        <v>1</v>
      </c>
      <c r="M527" s="15" t="s">
        <v>14</v>
      </c>
    </row>
    <row r="528" spans="1:13" ht="15" customHeight="1" thickTop="1" thickBot="1" x14ac:dyDescent="0.25">
      <c r="A528" s="25" t="s">
        <v>33</v>
      </c>
      <c r="B528" s="26"/>
      <c r="C528" s="26"/>
      <c r="D528" s="26"/>
      <c r="E528" s="11"/>
      <c r="F528" s="11">
        <v>25</v>
      </c>
      <c r="G528" s="27">
        <f t="shared" si="83"/>
        <v>25</v>
      </c>
      <c r="H528" s="28">
        <f>IFERROR(B528/$G$525,0)</f>
        <v>0</v>
      </c>
      <c r="I528" s="28">
        <f t="shared" si="84"/>
        <v>0</v>
      </c>
      <c r="J528" s="28">
        <f t="shared" si="84"/>
        <v>0</v>
      </c>
      <c r="K528" s="28">
        <f t="shared" si="84"/>
        <v>0</v>
      </c>
      <c r="L528" s="28">
        <f t="shared" si="84"/>
        <v>1</v>
      </c>
      <c r="M528" s="15" t="s">
        <v>14</v>
      </c>
    </row>
    <row r="529" spans="1:13" ht="15" customHeight="1" thickTop="1" thickBot="1" x14ac:dyDescent="0.25">
      <c r="A529" s="29" t="s">
        <v>24</v>
      </c>
      <c r="B529" s="30">
        <f>IFERROR(AVERAGE(B525:B528),0)</f>
        <v>0</v>
      </c>
      <c r="C529" s="30">
        <f>IFERROR(AVERAGE(C525:C528),0)</f>
        <v>0</v>
      </c>
      <c r="D529" s="30">
        <f>IFERROR(AVERAGE(D525:D528),0)</f>
        <v>0</v>
      </c>
      <c r="E529" s="30">
        <f>IFERROR(AVERAGE(E525:E528),0)</f>
        <v>0</v>
      </c>
      <c r="F529" s="30">
        <f>IFERROR(AVERAGE(F525:F528),0)</f>
        <v>25</v>
      </c>
      <c r="G529" s="30">
        <f>SUM(AVERAGE(G525:G528))</f>
        <v>25</v>
      </c>
      <c r="H529" s="24">
        <f>AVERAGE(H525:H528)*0.2</f>
        <v>0</v>
      </c>
      <c r="I529" s="24">
        <f>AVERAGE(I525:I528)*0.4</f>
        <v>0</v>
      </c>
      <c r="J529" s="24">
        <f>AVERAGE(J525:J528)*0.6</f>
        <v>0</v>
      </c>
      <c r="K529" s="24">
        <f>AVERAGE(K525:K528)*0.8</f>
        <v>0</v>
      </c>
      <c r="L529" s="31">
        <f>AVERAGE(L525:L528)*1</f>
        <v>1</v>
      </c>
      <c r="M529" s="24">
        <f>SUM(H529:L529)</f>
        <v>1</v>
      </c>
    </row>
    <row r="530" spans="1:13" ht="15" customHeight="1" thickTop="1" thickBot="1" x14ac:dyDescent="0.25">
      <c r="A530" s="32" t="s">
        <v>34</v>
      </c>
      <c r="B530" s="33"/>
      <c r="C530" s="33"/>
      <c r="D530" s="33"/>
      <c r="E530" s="33"/>
      <c r="F530" s="33"/>
      <c r="G530" s="34">
        <f t="shared" si="83"/>
        <v>0</v>
      </c>
      <c r="H530" s="35">
        <f>IFERROR(B530/$G$530,0)</f>
        <v>0</v>
      </c>
      <c r="I530" s="35">
        <f>IFERROR(C530/$G$530,0)</f>
        <v>0</v>
      </c>
      <c r="J530" s="35">
        <f>IFERROR(D530/$G$530,0)</f>
        <v>0</v>
      </c>
      <c r="K530" s="35">
        <f>IFERROR(E530/$G$530,0)</f>
        <v>0</v>
      </c>
      <c r="L530" s="35">
        <f>IFERROR(F530/$G$530,0)</f>
        <v>0</v>
      </c>
      <c r="M530" s="15" t="s">
        <v>14</v>
      </c>
    </row>
    <row r="531" spans="1:13" ht="15" customHeight="1" thickTop="1" thickBot="1" x14ac:dyDescent="0.25">
      <c r="A531" s="182" t="s">
        <v>35</v>
      </c>
      <c r="B531" s="183"/>
      <c r="C531" s="183"/>
      <c r="D531" s="183"/>
      <c r="E531" s="183"/>
      <c r="F531" s="184"/>
      <c r="G531" s="36">
        <v>25</v>
      </c>
      <c r="H531" s="24" t="s">
        <v>14</v>
      </c>
      <c r="I531" s="24" t="s">
        <v>14</v>
      </c>
      <c r="J531" s="24" t="s">
        <v>14</v>
      </c>
      <c r="K531" s="24" t="s">
        <v>14</v>
      </c>
      <c r="L531" s="24" t="s">
        <v>14</v>
      </c>
      <c r="M531" s="24">
        <f>(M511+M518+M523+M529)/4</f>
        <v>1</v>
      </c>
    </row>
    <row r="532" spans="1:13" ht="15" customHeight="1" thickTop="1" x14ac:dyDescent="0.2"/>
    <row r="533" spans="1:13" ht="15" customHeight="1" thickBot="1" x14ac:dyDescent="0.25"/>
    <row r="534" spans="1:13" ht="15" customHeight="1" thickTop="1" thickBot="1" x14ac:dyDescent="0.25">
      <c r="A534" s="2" t="s">
        <v>0</v>
      </c>
      <c r="B534" s="185" t="s">
        <v>50</v>
      </c>
      <c r="C534" s="186"/>
      <c r="D534" s="186"/>
      <c r="E534" s="186"/>
      <c r="F534" s="186"/>
      <c r="G534" s="187"/>
      <c r="H534" s="188"/>
      <c r="I534" s="189"/>
      <c r="J534" s="190"/>
      <c r="K534" s="3" t="s">
        <v>2</v>
      </c>
      <c r="L534" s="191">
        <v>45255</v>
      </c>
      <c r="M534" s="192"/>
    </row>
    <row r="535" spans="1:13" ht="15" customHeight="1" x14ac:dyDescent="0.2">
      <c r="A535" s="173" t="s">
        <v>3</v>
      </c>
      <c r="B535" s="174"/>
      <c r="C535" s="174"/>
      <c r="D535" s="174"/>
      <c r="E535" s="174"/>
      <c r="F535" s="174"/>
      <c r="G535" s="175"/>
      <c r="H535" s="173"/>
      <c r="I535" s="174"/>
      <c r="J535" s="174"/>
      <c r="K535" s="174"/>
      <c r="L535" s="174"/>
      <c r="M535" s="175"/>
    </row>
    <row r="536" spans="1:13" ht="15" customHeight="1" thickBot="1" x14ac:dyDescent="0.25">
      <c r="A536" s="176"/>
      <c r="B536" s="177"/>
      <c r="C536" s="177"/>
      <c r="D536" s="177"/>
      <c r="E536" s="177"/>
      <c r="F536" s="177"/>
      <c r="G536" s="178"/>
      <c r="H536" s="176"/>
      <c r="I536" s="177"/>
      <c r="J536" s="177"/>
      <c r="K536" s="177"/>
      <c r="L536" s="177"/>
      <c r="M536" s="178"/>
    </row>
    <row r="537" spans="1:13" ht="15" customHeight="1" thickBot="1" x14ac:dyDescent="0.25">
      <c r="A537" s="4" t="s">
        <v>4</v>
      </c>
      <c r="B537" s="179" t="s">
        <v>5</v>
      </c>
      <c r="C537" s="180"/>
      <c r="D537" s="180"/>
      <c r="E537" s="180"/>
      <c r="F537" s="180"/>
      <c r="G537" s="181"/>
      <c r="H537" s="179" t="s">
        <v>5</v>
      </c>
      <c r="I537" s="180"/>
      <c r="J537" s="180"/>
      <c r="K537" s="180"/>
      <c r="L537" s="180"/>
      <c r="M537" s="181"/>
    </row>
    <row r="538" spans="1:13" ht="15" customHeight="1" thickTop="1" thickBot="1" x14ac:dyDescent="0.25">
      <c r="A538" s="5" t="s">
        <v>6</v>
      </c>
      <c r="B538" s="6" t="s">
        <v>7</v>
      </c>
      <c r="C538" s="6" t="s">
        <v>8</v>
      </c>
      <c r="D538" s="6" t="s">
        <v>9</v>
      </c>
      <c r="E538" s="6" t="s">
        <v>10</v>
      </c>
      <c r="F538" s="6" t="s">
        <v>11</v>
      </c>
      <c r="G538" s="7" t="s">
        <v>12</v>
      </c>
      <c r="H538" s="8" t="s">
        <v>7</v>
      </c>
      <c r="I538" s="8" t="s">
        <v>8</v>
      </c>
      <c r="J538" s="8" t="s">
        <v>9</v>
      </c>
      <c r="K538" s="8" t="s">
        <v>10</v>
      </c>
      <c r="L538" s="8" t="s">
        <v>11</v>
      </c>
      <c r="M538" s="9" t="s">
        <v>12</v>
      </c>
    </row>
    <row r="539" spans="1:13" ht="15" customHeight="1" thickTop="1" thickBot="1" x14ac:dyDescent="0.25">
      <c r="A539" s="10" t="s">
        <v>13</v>
      </c>
      <c r="B539" s="11"/>
      <c r="C539" s="11"/>
      <c r="D539" s="11"/>
      <c r="E539" s="11"/>
      <c r="F539" s="11">
        <v>25</v>
      </c>
      <c r="G539" s="12">
        <f>SUM(B539:F539)</f>
        <v>25</v>
      </c>
      <c r="H539" s="13">
        <f>IFERROR(B539/$G$539,0)</f>
        <v>0</v>
      </c>
      <c r="I539" s="13">
        <f t="shared" ref="I539:L541" si="85">IFERROR(C539/$G$539,0)</f>
        <v>0</v>
      </c>
      <c r="J539" s="13">
        <f t="shared" si="85"/>
        <v>0</v>
      </c>
      <c r="K539" s="13">
        <f t="shared" si="85"/>
        <v>0</v>
      </c>
      <c r="L539" s="13">
        <f>IFERROR(F539/$G$539,0)</f>
        <v>1</v>
      </c>
      <c r="M539" s="14" t="s">
        <v>14</v>
      </c>
    </row>
    <row r="540" spans="1:13" ht="15" customHeight="1" thickTop="1" thickBot="1" x14ac:dyDescent="0.25">
      <c r="A540" s="10" t="s">
        <v>15</v>
      </c>
      <c r="B540" s="11"/>
      <c r="C540" s="11"/>
      <c r="D540" s="11"/>
      <c r="E540" s="11"/>
      <c r="F540" s="11">
        <v>25</v>
      </c>
      <c r="G540" s="12">
        <f>SUM(B540:F540)</f>
        <v>25</v>
      </c>
      <c r="H540" s="13">
        <f>IFERROR(B540/$G$539,0)</f>
        <v>0</v>
      </c>
      <c r="I540" s="13">
        <f t="shared" si="85"/>
        <v>0</v>
      </c>
      <c r="J540" s="13">
        <f t="shared" si="85"/>
        <v>0</v>
      </c>
      <c r="K540" s="13">
        <f t="shared" si="85"/>
        <v>0</v>
      </c>
      <c r="L540" s="13">
        <f t="shared" si="85"/>
        <v>1</v>
      </c>
      <c r="M540" s="15" t="s">
        <v>14</v>
      </c>
    </row>
    <row r="541" spans="1:13" ht="15" customHeight="1" thickTop="1" thickBot="1" x14ac:dyDescent="0.25">
      <c r="A541" s="10" t="s">
        <v>16</v>
      </c>
      <c r="B541" s="11"/>
      <c r="C541" s="11"/>
      <c r="D541" s="11"/>
      <c r="E541" s="11"/>
      <c r="F541" s="11">
        <v>25</v>
      </c>
      <c r="G541" s="12">
        <f>SUM(B541:F541)</f>
        <v>25</v>
      </c>
      <c r="H541" s="13">
        <f>IFERROR(B541/$G$539,0)</f>
        <v>0</v>
      </c>
      <c r="I541" s="13">
        <f t="shared" si="85"/>
        <v>0</v>
      </c>
      <c r="J541" s="13">
        <f t="shared" si="85"/>
        <v>0</v>
      </c>
      <c r="K541" s="13">
        <f t="shared" si="85"/>
        <v>0</v>
      </c>
      <c r="L541" s="13">
        <f t="shared" si="85"/>
        <v>1</v>
      </c>
      <c r="M541" s="15" t="s">
        <v>14</v>
      </c>
    </row>
    <row r="542" spans="1:13" ht="15" customHeight="1" thickTop="1" thickBot="1" x14ac:dyDescent="0.25">
      <c r="A542" s="16" t="s">
        <v>17</v>
      </c>
      <c r="B542" s="17">
        <f>IFERROR(AVERAGE(B539:B541),0)</f>
        <v>0</v>
      </c>
      <c r="C542" s="17">
        <f>IFERROR(AVERAGE(C539:C541),0)</f>
        <v>0</v>
      </c>
      <c r="D542" s="17">
        <f>IFERROR(AVERAGE(D539:D541),0)</f>
        <v>0</v>
      </c>
      <c r="E542" s="17">
        <f>IFERROR(AVERAGE(E539:E541),0)</f>
        <v>0</v>
      </c>
      <c r="F542" s="17">
        <f>IFERROR(AVERAGE(F539:F541),0)</f>
        <v>25</v>
      </c>
      <c r="G542" s="17">
        <f>SUM(AVERAGE(G539:G541))</f>
        <v>25</v>
      </c>
      <c r="H542" s="18">
        <f>AVERAGE(H539:H541)*0.2</f>
        <v>0</v>
      </c>
      <c r="I542" s="18">
        <f>AVERAGE(I539:I541)*0.4</f>
        <v>0</v>
      </c>
      <c r="J542" s="18">
        <f>AVERAGE(J539:J541)*0.6</f>
        <v>0</v>
      </c>
      <c r="K542" s="18">
        <f>AVERAGE(K539:K541)*0.8</f>
        <v>0</v>
      </c>
      <c r="L542" s="18">
        <f>AVERAGE(L539:L541)*1</f>
        <v>1</v>
      </c>
      <c r="M542" s="19">
        <f>SUM(H542:L542)</f>
        <v>1</v>
      </c>
    </row>
    <row r="543" spans="1:13" ht="15" customHeight="1" thickTop="1" thickBot="1" x14ac:dyDescent="0.25">
      <c r="A543" s="20" t="s">
        <v>18</v>
      </c>
      <c r="B543" s="6" t="s">
        <v>7</v>
      </c>
      <c r="C543" s="6" t="s">
        <v>8</v>
      </c>
      <c r="D543" s="6" t="s">
        <v>9</v>
      </c>
      <c r="E543" s="6" t="s">
        <v>10</v>
      </c>
      <c r="F543" s="6" t="s">
        <v>11</v>
      </c>
      <c r="G543" s="7" t="s">
        <v>12</v>
      </c>
      <c r="H543" s="8" t="s">
        <v>7</v>
      </c>
      <c r="I543" s="8" t="s">
        <v>8</v>
      </c>
      <c r="J543" s="8" t="s">
        <v>9</v>
      </c>
      <c r="K543" s="8" t="s">
        <v>10</v>
      </c>
      <c r="L543" s="21" t="s">
        <v>11</v>
      </c>
      <c r="M543" s="7" t="s">
        <v>12</v>
      </c>
    </row>
    <row r="544" spans="1:13" ht="15" customHeight="1" thickTop="1" thickBot="1" x14ac:dyDescent="0.25">
      <c r="A544" s="10" t="s">
        <v>19</v>
      </c>
      <c r="B544" s="11"/>
      <c r="C544" s="11"/>
      <c r="D544" s="11"/>
      <c r="E544" s="11"/>
      <c r="F544" s="11">
        <v>25</v>
      </c>
      <c r="G544" s="12">
        <f>SUM(B544:F544)</f>
        <v>25</v>
      </c>
      <c r="H544" s="13">
        <f t="shared" ref="H544:L548" si="86">IFERROR(B544/$G$544,0)</f>
        <v>0</v>
      </c>
      <c r="I544" s="13">
        <f t="shared" si="86"/>
        <v>0</v>
      </c>
      <c r="J544" s="13">
        <f t="shared" si="86"/>
        <v>0</v>
      </c>
      <c r="K544" s="13">
        <f t="shared" si="86"/>
        <v>0</v>
      </c>
      <c r="L544" s="13">
        <f t="shared" si="86"/>
        <v>1</v>
      </c>
      <c r="M544" s="15" t="s">
        <v>14</v>
      </c>
    </row>
    <row r="545" spans="1:13" ht="15" customHeight="1" thickTop="1" thickBot="1" x14ac:dyDescent="0.25">
      <c r="A545" s="10" t="s">
        <v>20</v>
      </c>
      <c r="B545" s="11"/>
      <c r="C545" s="11"/>
      <c r="D545" s="11"/>
      <c r="E545" s="11"/>
      <c r="F545" s="11">
        <v>25</v>
      </c>
      <c r="G545" s="12">
        <f>SUM(B545:F545)</f>
        <v>25</v>
      </c>
      <c r="H545" s="13">
        <f t="shared" si="86"/>
        <v>0</v>
      </c>
      <c r="I545" s="13">
        <f t="shared" si="86"/>
        <v>0</v>
      </c>
      <c r="J545" s="13">
        <f t="shared" si="86"/>
        <v>0</v>
      </c>
      <c r="K545" s="13">
        <f t="shared" si="86"/>
        <v>0</v>
      </c>
      <c r="L545" s="13">
        <f t="shared" si="86"/>
        <v>1</v>
      </c>
      <c r="M545" s="15" t="s">
        <v>14</v>
      </c>
    </row>
    <row r="546" spans="1:13" ht="15" customHeight="1" thickTop="1" thickBot="1" x14ac:dyDescent="0.25">
      <c r="A546" s="10" t="s">
        <v>21</v>
      </c>
      <c r="B546" s="11"/>
      <c r="C546" s="11"/>
      <c r="D546" s="11"/>
      <c r="E546" s="11"/>
      <c r="F546" s="11">
        <v>25</v>
      </c>
      <c r="G546" s="12">
        <f>SUM(B546:F546)</f>
        <v>25</v>
      </c>
      <c r="H546" s="13">
        <f t="shared" si="86"/>
        <v>0</v>
      </c>
      <c r="I546" s="13">
        <f t="shared" si="86"/>
        <v>0</v>
      </c>
      <c r="J546" s="13">
        <f t="shared" si="86"/>
        <v>0</v>
      </c>
      <c r="K546" s="13">
        <f t="shared" si="86"/>
        <v>0</v>
      </c>
      <c r="L546" s="13">
        <f t="shared" si="86"/>
        <v>1</v>
      </c>
      <c r="M546" s="15" t="s">
        <v>14</v>
      </c>
    </row>
    <row r="547" spans="1:13" ht="15" customHeight="1" thickTop="1" thickBot="1" x14ac:dyDescent="0.25">
      <c r="A547" s="10" t="s">
        <v>22</v>
      </c>
      <c r="B547" s="11"/>
      <c r="C547" s="11"/>
      <c r="D547" s="11"/>
      <c r="E547" s="11"/>
      <c r="F547" s="11">
        <v>25</v>
      </c>
      <c r="G547" s="12">
        <f>SUM(B547:F547)</f>
        <v>25</v>
      </c>
      <c r="H547" s="13">
        <f t="shared" si="86"/>
        <v>0</v>
      </c>
      <c r="I547" s="13">
        <f t="shared" si="86"/>
        <v>0</v>
      </c>
      <c r="J547" s="13">
        <f t="shared" si="86"/>
        <v>0</v>
      </c>
      <c r="K547" s="13">
        <f t="shared" si="86"/>
        <v>0</v>
      </c>
      <c r="L547" s="13">
        <f t="shared" si="86"/>
        <v>1</v>
      </c>
      <c r="M547" s="15" t="s">
        <v>14</v>
      </c>
    </row>
    <row r="548" spans="1:13" ht="15" customHeight="1" thickTop="1" thickBot="1" x14ac:dyDescent="0.25">
      <c r="A548" s="10" t="s">
        <v>23</v>
      </c>
      <c r="B548" s="11"/>
      <c r="C548" s="11"/>
      <c r="D548" s="11"/>
      <c r="E548" s="11"/>
      <c r="F548" s="11">
        <v>25</v>
      </c>
      <c r="G548" s="12">
        <f>SUM(B548:F548)</f>
        <v>25</v>
      </c>
      <c r="H548" s="13">
        <f t="shared" si="86"/>
        <v>0</v>
      </c>
      <c r="I548" s="13">
        <f t="shared" si="86"/>
        <v>0</v>
      </c>
      <c r="J548" s="13">
        <f t="shared" si="86"/>
        <v>0</v>
      </c>
      <c r="K548" s="13">
        <f t="shared" si="86"/>
        <v>0</v>
      </c>
      <c r="L548" s="13">
        <f t="shared" si="86"/>
        <v>1</v>
      </c>
      <c r="M548" s="15"/>
    </row>
    <row r="549" spans="1:13" ht="15" customHeight="1" thickTop="1" thickBot="1" x14ac:dyDescent="0.25">
      <c r="A549" s="16" t="s">
        <v>24</v>
      </c>
      <c r="B549" s="17">
        <f>IFERROR(AVERAGE(B544:B548),0)</f>
        <v>0</v>
      </c>
      <c r="C549" s="17">
        <f>IFERROR(AVERAGE(C544:C548),0)</f>
        <v>0</v>
      </c>
      <c r="D549" s="17">
        <f>IFERROR(AVERAGE(D544:D548),0)</f>
        <v>0</v>
      </c>
      <c r="E549" s="17">
        <f>IFERROR(AVERAGE(E544:E548),0)</f>
        <v>0</v>
      </c>
      <c r="F549" s="17">
        <f>IFERROR(AVERAGE(F544:F548),0)</f>
        <v>25</v>
      </c>
      <c r="G549" s="17">
        <f>SUM(AVERAGE(G544:G548))</f>
        <v>25</v>
      </c>
      <c r="H549" s="19">
        <f>AVERAGE(H544:H548)*0.2</f>
        <v>0</v>
      </c>
      <c r="I549" s="19">
        <f>AVERAGE(I544:I548)*0.4</f>
        <v>0</v>
      </c>
      <c r="J549" s="19">
        <f>AVERAGE(J544:J548)*0.6</f>
        <v>0</v>
      </c>
      <c r="K549" s="19">
        <f>AVERAGE(K544:K548)*0.8</f>
        <v>0</v>
      </c>
      <c r="L549" s="22">
        <f>AVERAGE(L544:L548)*1</f>
        <v>1</v>
      </c>
      <c r="M549" s="19">
        <f>SUM(H549:L549)</f>
        <v>1</v>
      </c>
    </row>
    <row r="550" spans="1:13" ht="15" customHeight="1" thickTop="1" thickBot="1" x14ac:dyDescent="0.25">
      <c r="A550" s="20" t="s">
        <v>25</v>
      </c>
      <c r="B550" s="6" t="s">
        <v>7</v>
      </c>
      <c r="C550" s="6" t="s">
        <v>8</v>
      </c>
      <c r="D550" s="6" t="s">
        <v>9</v>
      </c>
      <c r="E550" s="6" t="s">
        <v>10</v>
      </c>
      <c r="F550" s="6" t="s">
        <v>11</v>
      </c>
      <c r="G550" s="7" t="s">
        <v>12</v>
      </c>
      <c r="H550" s="8" t="s">
        <v>7</v>
      </c>
      <c r="I550" s="8" t="s">
        <v>8</v>
      </c>
      <c r="J550" s="8" t="s">
        <v>9</v>
      </c>
      <c r="K550" s="8" t="s">
        <v>10</v>
      </c>
      <c r="L550" s="21" t="s">
        <v>11</v>
      </c>
      <c r="M550" s="7" t="s">
        <v>12</v>
      </c>
    </row>
    <row r="551" spans="1:13" ht="15" customHeight="1" thickTop="1" thickBot="1" x14ac:dyDescent="0.25">
      <c r="A551" s="10" t="s">
        <v>26</v>
      </c>
      <c r="B551" s="11"/>
      <c r="C551" s="11"/>
      <c r="D551" s="11"/>
      <c r="E551" s="11"/>
      <c r="F551" s="11">
        <v>25</v>
      </c>
      <c r="G551" s="12">
        <f>SUM(B551:F551)</f>
        <v>25</v>
      </c>
      <c r="H551" s="13">
        <f>IFERROR(B551/$G$551,0)</f>
        <v>0</v>
      </c>
      <c r="I551" s="13">
        <f t="shared" ref="I551:L553" si="87">IFERROR(C551/$G$551,0)</f>
        <v>0</v>
      </c>
      <c r="J551" s="13">
        <f t="shared" si="87"/>
        <v>0</v>
      </c>
      <c r="K551" s="13">
        <f t="shared" si="87"/>
        <v>0</v>
      </c>
      <c r="L551" s="13">
        <f t="shared" si="87"/>
        <v>1</v>
      </c>
      <c r="M551" s="15" t="s">
        <v>14</v>
      </c>
    </row>
    <row r="552" spans="1:13" ht="15" customHeight="1" thickTop="1" thickBot="1" x14ac:dyDescent="0.25">
      <c r="A552" s="10" t="s">
        <v>27</v>
      </c>
      <c r="B552" s="11"/>
      <c r="C552" s="11"/>
      <c r="D552" s="11"/>
      <c r="E552" s="11"/>
      <c r="F552" s="11">
        <v>25</v>
      </c>
      <c r="G552" s="12">
        <f>SUM(B552:F552)</f>
        <v>25</v>
      </c>
      <c r="H552" s="13">
        <f>IFERROR(B552/$G$551,0)</f>
        <v>0</v>
      </c>
      <c r="I552" s="13">
        <f t="shared" si="87"/>
        <v>0</v>
      </c>
      <c r="J552" s="13">
        <f t="shared" si="87"/>
        <v>0</v>
      </c>
      <c r="K552" s="13">
        <f t="shared" si="87"/>
        <v>0</v>
      </c>
      <c r="L552" s="13">
        <f t="shared" si="87"/>
        <v>1</v>
      </c>
      <c r="M552" s="15" t="s">
        <v>14</v>
      </c>
    </row>
    <row r="553" spans="1:13" ht="15" customHeight="1" thickTop="1" thickBot="1" x14ac:dyDescent="0.25">
      <c r="A553" s="10" t="s">
        <v>28</v>
      </c>
      <c r="B553" s="11"/>
      <c r="C553" s="11"/>
      <c r="D553" s="11"/>
      <c r="E553" s="11"/>
      <c r="F553" s="11">
        <v>25</v>
      </c>
      <c r="G553" s="12">
        <f>SUM(B553:F553)</f>
        <v>25</v>
      </c>
      <c r="H553" s="13">
        <f>IFERROR(B553/$G$551,0)</f>
        <v>0</v>
      </c>
      <c r="I553" s="13">
        <f t="shared" si="87"/>
        <v>0</v>
      </c>
      <c r="J553" s="13">
        <f t="shared" si="87"/>
        <v>0</v>
      </c>
      <c r="K553" s="13">
        <f t="shared" si="87"/>
        <v>0</v>
      </c>
      <c r="L553" s="13">
        <f t="shared" si="87"/>
        <v>1</v>
      </c>
      <c r="M553" s="15" t="s">
        <v>14</v>
      </c>
    </row>
    <row r="554" spans="1:13" ht="15" customHeight="1" thickTop="1" thickBot="1" x14ac:dyDescent="0.25">
      <c r="A554" s="16" t="s">
        <v>24</v>
      </c>
      <c r="B554" s="17">
        <f>IFERROR(AVERAGE(B551:B553),0)</f>
        <v>0</v>
      </c>
      <c r="C554" s="17">
        <f>IFERROR(AVERAGE(C551:C553),0)</f>
        <v>0</v>
      </c>
      <c r="D554" s="23">
        <f>IFERROR(AVERAGE(D551:D553),0)</f>
        <v>0</v>
      </c>
      <c r="E554" s="23">
        <f>IFERROR(AVERAGE(E551:E553),0)</f>
        <v>0</v>
      </c>
      <c r="F554" s="23">
        <f>IFERROR(AVERAGE(F551:F553),0)</f>
        <v>25</v>
      </c>
      <c r="G554" s="23">
        <f>SUM(AVERAGE(G551:G553))</f>
        <v>25</v>
      </c>
      <c r="H554" s="19">
        <f>AVERAGE(H551:H553)*0.2</f>
        <v>0</v>
      </c>
      <c r="I554" s="19">
        <f>AVERAGE(I551:I553)*0.4</f>
        <v>0</v>
      </c>
      <c r="J554" s="19">
        <f>AVERAGE(J551:J553)*0.6</f>
        <v>0</v>
      </c>
      <c r="K554" s="19">
        <f>AVERAGE(K551:K553)*0.8</f>
        <v>0</v>
      </c>
      <c r="L554" s="22">
        <f>AVERAGE(L551:L553)*1</f>
        <v>1</v>
      </c>
      <c r="M554" s="24">
        <f>SUM(H554:L554)</f>
        <v>1</v>
      </c>
    </row>
    <row r="555" spans="1:13" ht="15" customHeight="1" thickTop="1" thickBot="1" x14ac:dyDescent="0.25">
      <c r="A555" s="5" t="s">
        <v>29</v>
      </c>
      <c r="B555" s="6" t="s">
        <v>7</v>
      </c>
      <c r="C555" s="6" t="s">
        <v>8</v>
      </c>
      <c r="D555" s="6" t="s">
        <v>9</v>
      </c>
      <c r="E555" s="6" t="s">
        <v>10</v>
      </c>
      <c r="F555" s="6" t="s">
        <v>11</v>
      </c>
      <c r="G555" s="7" t="s">
        <v>12</v>
      </c>
      <c r="H555" s="8" t="s">
        <v>7</v>
      </c>
      <c r="I555" s="8" t="s">
        <v>8</v>
      </c>
      <c r="J555" s="8" t="s">
        <v>9</v>
      </c>
      <c r="K555" s="8" t="s">
        <v>10</v>
      </c>
      <c r="L555" s="21" t="s">
        <v>11</v>
      </c>
      <c r="M555" s="7" t="s">
        <v>12</v>
      </c>
    </row>
    <row r="556" spans="1:13" ht="15" customHeight="1" thickTop="1" thickBot="1" x14ac:dyDescent="0.25">
      <c r="A556" s="25" t="s">
        <v>30</v>
      </c>
      <c r="B556" s="26"/>
      <c r="C556" s="26"/>
      <c r="D556" s="26"/>
      <c r="E556" s="11"/>
      <c r="F556" s="11">
        <v>25</v>
      </c>
      <c r="G556" s="27">
        <f t="shared" ref="G556:G561" si="88">SUM(B556:F556)</f>
        <v>25</v>
      </c>
      <c r="H556" s="28">
        <f>IFERROR(B556/$G$556,0)</f>
        <v>0</v>
      </c>
      <c r="I556" s="28">
        <f t="shared" ref="I556:L559" si="89">IFERROR(C556/$G$556,0)</f>
        <v>0</v>
      </c>
      <c r="J556" s="28">
        <f t="shared" si="89"/>
        <v>0</v>
      </c>
      <c r="K556" s="28">
        <f t="shared" si="89"/>
        <v>0</v>
      </c>
      <c r="L556" s="28">
        <f t="shared" si="89"/>
        <v>1</v>
      </c>
      <c r="M556" s="15" t="s">
        <v>14</v>
      </c>
    </row>
    <row r="557" spans="1:13" ht="15" customHeight="1" thickTop="1" thickBot="1" x14ac:dyDescent="0.25">
      <c r="A557" s="25" t="s">
        <v>31</v>
      </c>
      <c r="B557" s="26"/>
      <c r="C557" s="26"/>
      <c r="D557" s="26"/>
      <c r="E557" s="11"/>
      <c r="F557" s="11">
        <v>25</v>
      </c>
      <c r="G557" s="27">
        <f t="shared" si="88"/>
        <v>25</v>
      </c>
      <c r="H557" s="28">
        <f>IFERROR(B557/$G$556,0)</f>
        <v>0</v>
      </c>
      <c r="I557" s="28">
        <f t="shared" si="89"/>
        <v>0</v>
      </c>
      <c r="J557" s="28">
        <f t="shared" si="89"/>
        <v>0</v>
      </c>
      <c r="K557" s="28">
        <f t="shared" si="89"/>
        <v>0</v>
      </c>
      <c r="L557" s="28">
        <f t="shared" si="89"/>
        <v>1</v>
      </c>
      <c r="M557" s="15" t="s">
        <v>14</v>
      </c>
    </row>
    <row r="558" spans="1:13" ht="15" customHeight="1" thickTop="1" thickBot="1" x14ac:dyDescent="0.25">
      <c r="A558" s="25" t="s">
        <v>32</v>
      </c>
      <c r="B558" s="26"/>
      <c r="C558" s="26"/>
      <c r="D558" s="26"/>
      <c r="E558" s="11"/>
      <c r="F558" s="11">
        <v>25</v>
      </c>
      <c r="G558" s="27">
        <f t="shared" si="88"/>
        <v>25</v>
      </c>
      <c r="H558" s="28">
        <f>IFERROR(B558/$G$556,0)</f>
        <v>0</v>
      </c>
      <c r="I558" s="28">
        <f t="shared" si="89"/>
        <v>0</v>
      </c>
      <c r="J558" s="28">
        <f t="shared" si="89"/>
        <v>0</v>
      </c>
      <c r="K558" s="28">
        <f t="shared" si="89"/>
        <v>0</v>
      </c>
      <c r="L558" s="28">
        <f t="shared" si="89"/>
        <v>1</v>
      </c>
      <c r="M558" s="15" t="s">
        <v>14</v>
      </c>
    </row>
    <row r="559" spans="1:13" ht="15" customHeight="1" thickTop="1" thickBot="1" x14ac:dyDescent="0.25">
      <c r="A559" s="25" t="s">
        <v>33</v>
      </c>
      <c r="B559" s="26"/>
      <c r="C559" s="26"/>
      <c r="D559" s="26"/>
      <c r="E559" s="11"/>
      <c r="F559" s="11">
        <v>25</v>
      </c>
      <c r="G559" s="27">
        <f t="shared" si="88"/>
        <v>25</v>
      </c>
      <c r="H559" s="28">
        <f>IFERROR(B559/$G$556,0)</f>
        <v>0</v>
      </c>
      <c r="I559" s="28">
        <f t="shared" si="89"/>
        <v>0</v>
      </c>
      <c r="J559" s="28">
        <f t="shared" si="89"/>
        <v>0</v>
      </c>
      <c r="K559" s="28">
        <f t="shared" si="89"/>
        <v>0</v>
      </c>
      <c r="L559" s="28">
        <f t="shared" si="89"/>
        <v>1</v>
      </c>
      <c r="M559" s="15" t="s">
        <v>14</v>
      </c>
    </row>
    <row r="560" spans="1:13" ht="15" customHeight="1" thickTop="1" thickBot="1" x14ac:dyDescent="0.25">
      <c r="A560" s="29" t="s">
        <v>24</v>
      </c>
      <c r="B560" s="30">
        <f>IFERROR(AVERAGE(B556:B559),0)</f>
        <v>0</v>
      </c>
      <c r="C560" s="30">
        <f>IFERROR(AVERAGE(C556:C559),0)</f>
        <v>0</v>
      </c>
      <c r="D560" s="30">
        <f>IFERROR(AVERAGE(D556:D559),0)</f>
        <v>0</v>
      </c>
      <c r="E560" s="30">
        <f>IFERROR(AVERAGE(E556:E559),0)</f>
        <v>0</v>
      </c>
      <c r="F560" s="30">
        <f>IFERROR(AVERAGE(F556:F559),0)</f>
        <v>25</v>
      </c>
      <c r="G560" s="30">
        <f>SUM(AVERAGE(G556:G559))</f>
        <v>25</v>
      </c>
      <c r="H560" s="24">
        <f>AVERAGE(H556:H559)*0.2</f>
        <v>0</v>
      </c>
      <c r="I560" s="24">
        <f>AVERAGE(I556:I559)*0.4</f>
        <v>0</v>
      </c>
      <c r="J560" s="24">
        <f>AVERAGE(J556:J559)*0.6</f>
        <v>0</v>
      </c>
      <c r="K560" s="24">
        <f>AVERAGE(K556:K559)*0.8</f>
        <v>0</v>
      </c>
      <c r="L560" s="31">
        <f>AVERAGE(L556:L559)*1</f>
        <v>1</v>
      </c>
      <c r="M560" s="24">
        <f>SUM(H560:L560)</f>
        <v>1</v>
      </c>
    </row>
    <row r="561" spans="1:13" ht="15" customHeight="1" thickTop="1" thickBot="1" x14ac:dyDescent="0.25">
      <c r="A561" s="32" t="s">
        <v>34</v>
      </c>
      <c r="B561" s="33"/>
      <c r="C561" s="33"/>
      <c r="D561" s="33"/>
      <c r="E561" s="33"/>
      <c r="F561" s="33"/>
      <c r="G561" s="34">
        <f t="shared" si="88"/>
        <v>0</v>
      </c>
      <c r="H561" s="35">
        <f>IFERROR(B561/$G$561,0)</f>
        <v>0</v>
      </c>
      <c r="I561" s="35">
        <f>IFERROR(C561/$G$561,0)</f>
        <v>0</v>
      </c>
      <c r="J561" s="35">
        <f>IFERROR(D561/$G$561,0)</f>
        <v>0</v>
      </c>
      <c r="K561" s="35">
        <f>IFERROR(E561/$G$561,0)</f>
        <v>0</v>
      </c>
      <c r="L561" s="35">
        <f>IFERROR(F561/$G$561,0)</f>
        <v>0</v>
      </c>
      <c r="M561" s="15" t="s">
        <v>14</v>
      </c>
    </row>
    <row r="562" spans="1:13" ht="15" customHeight="1" thickTop="1" thickBot="1" x14ac:dyDescent="0.25">
      <c r="A562" s="182" t="s">
        <v>35</v>
      </c>
      <c r="B562" s="183"/>
      <c r="C562" s="183"/>
      <c r="D562" s="183"/>
      <c r="E562" s="183"/>
      <c r="F562" s="184"/>
      <c r="G562" s="36">
        <v>25</v>
      </c>
      <c r="H562" s="24" t="s">
        <v>14</v>
      </c>
      <c r="I562" s="24" t="s">
        <v>14</v>
      </c>
      <c r="J562" s="24" t="s">
        <v>14</v>
      </c>
      <c r="K562" s="24" t="s">
        <v>14</v>
      </c>
      <c r="L562" s="24" t="s">
        <v>14</v>
      </c>
      <c r="M562" s="24">
        <f>(M542+M549+M554+M560)/4</f>
        <v>1</v>
      </c>
    </row>
    <row r="563" spans="1:13" ht="15" customHeight="1" thickTop="1" x14ac:dyDescent="0.2"/>
    <row r="564" spans="1:13" ht="15" customHeight="1" thickBot="1" x14ac:dyDescent="0.25"/>
    <row r="565" spans="1:13" ht="15" customHeight="1" thickTop="1" thickBot="1" x14ac:dyDescent="0.25">
      <c r="A565" s="2" t="s">
        <v>0</v>
      </c>
      <c r="B565" s="185" t="s">
        <v>51</v>
      </c>
      <c r="C565" s="186"/>
      <c r="D565" s="186"/>
      <c r="E565" s="186"/>
      <c r="F565" s="186"/>
      <c r="G565" s="187"/>
      <c r="H565" s="188"/>
      <c r="I565" s="189"/>
      <c r="J565" s="190"/>
      <c r="K565" s="3" t="s">
        <v>2</v>
      </c>
      <c r="L565" s="191">
        <v>45241</v>
      </c>
      <c r="M565" s="192"/>
    </row>
    <row r="566" spans="1:13" ht="15" customHeight="1" x14ac:dyDescent="0.2">
      <c r="A566" s="173" t="s">
        <v>3</v>
      </c>
      <c r="B566" s="174"/>
      <c r="C566" s="174"/>
      <c r="D566" s="174"/>
      <c r="E566" s="174"/>
      <c r="F566" s="174"/>
      <c r="G566" s="175"/>
      <c r="H566" s="173"/>
      <c r="I566" s="174"/>
      <c r="J566" s="174"/>
      <c r="K566" s="174"/>
      <c r="L566" s="174"/>
      <c r="M566" s="175"/>
    </row>
    <row r="567" spans="1:13" ht="15" customHeight="1" thickBot="1" x14ac:dyDescent="0.25">
      <c r="A567" s="176"/>
      <c r="B567" s="177"/>
      <c r="C567" s="177"/>
      <c r="D567" s="177"/>
      <c r="E567" s="177"/>
      <c r="F567" s="177"/>
      <c r="G567" s="178"/>
      <c r="H567" s="176"/>
      <c r="I567" s="177"/>
      <c r="J567" s="177"/>
      <c r="K567" s="177"/>
      <c r="L567" s="177"/>
      <c r="M567" s="178"/>
    </row>
    <row r="568" spans="1:13" ht="15" customHeight="1" thickBot="1" x14ac:dyDescent="0.25">
      <c r="A568" s="4" t="s">
        <v>4</v>
      </c>
      <c r="B568" s="179" t="s">
        <v>5</v>
      </c>
      <c r="C568" s="180"/>
      <c r="D568" s="180"/>
      <c r="E568" s="180"/>
      <c r="F568" s="180"/>
      <c r="G568" s="181"/>
      <c r="H568" s="179" t="s">
        <v>5</v>
      </c>
      <c r="I568" s="180"/>
      <c r="J568" s="180"/>
      <c r="K568" s="180"/>
      <c r="L568" s="180"/>
      <c r="M568" s="181"/>
    </row>
    <row r="569" spans="1:13" ht="15" customHeight="1" thickTop="1" thickBot="1" x14ac:dyDescent="0.25">
      <c r="A569" s="5" t="s">
        <v>6</v>
      </c>
      <c r="B569" s="6" t="s">
        <v>7</v>
      </c>
      <c r="C569" s="6" t="s">
        <v>8</v>
      </c>
      <c r="D569" s="6" t="s">
        <v>9</v>
      </c>
      <c r="E569" s="6" t="s">
        <v>10</v>
      </c>
      <c r="F569" s="6" t="s">
        <v>11</v>
      </c>
      <c r="G569" s="7" t="s">
        <v>12</v>
      </c>
      <c r="H569" s="8" t="s">
        <v>7</v>
      </c>
      <c r="I569" s="8" t="s">
        <v>8</v>
      </c>
      <c r="J569" s="8" t="s">
        <v>9</v>
      </c>
      <c r="K569" s="8" t="s">
        <v>10</v>
      </c>
      <c r="L569" s="8" t="s">
        <v>11</v>
      </c>
      <c r="M569" s="9" t="s">
        <v>12</v>
      </c>
    </row>
    <row r="570" spans="1:13" ht="15" customHeight="1" thickTop="1" thickBot="1" x14ac:dyDescent="0.25">
      <c r="A570" s="10" t="s">
        <v>13</v>
      </c>
      <c r="B570" s="11"/>
      <c r="C570" s="11"/>
      <c r="D570" s="11"/>
      <c r="E570" s="11"/>
      <c r="F570" s="11">
        <v>25</v>
      </c>
      <c r="G570" s="12">
        <f>SUM(B570:F570)</f>
        <v>25</v>
      </c>
      <c r="H570" s="13">
        <f>IFERROR(B570/$G$570,0)</f>
        <v>0</v>
      </c>
      <c r="I570" s="13">
        <f t="shared" ref="I570:L572" si="90">IFERROR(C570/$G$570,0)</f>
        <v>0</v>
      </c>
      <c r="J570" s="13">
        <f t="shared" si="90"/>
        <v>0</v>
      </c>
      <c r="K570" s="13">
        <f t="shared" si="90"/>
        <v>0</v>
      </c>
      <c r="L570" s="13">
        <f>IFERROR(F570/$G$570,0)</f>
        <v>1</v>
      </c>
      <c r="M570" s="14" t="s">
        <v>14</v>
      </c>
    </row>
    <row r="571" spans="1:13" ht="15" customHeight="1" thickTop="1" thickBot="1" x14ac:dyDescent="0.25">
      <c r="A571" s="10" t="s">
        <v>15</v>
      </c>
      <c r="B571" s="11"/>
      <c r="C571" s="11"/>
      <c r="D571" s="11"/>
      <c r="E571" s="11"/>
      <c r="F571" s="11">
        <v>25</v>
      </c>
      <c r="G571" s="12">
        <f>SUM(B571:F571)</f>
        <v>25</v>
      </c>
      <c r="H571" s="13">
        <f>IFERROR(B571/$G$570,0)</f>
        <v>0</v>
      </c>
      <c r="I571" s="13">
        <f t="shared" si="90"/>
        <v>0</v>
      </c>
      <c r="J571" s="13">
        <f t="shared" si="90"/>
        <v>0</v>
      </c>
      <c r="K571" s="13">
        <f t="shared" si="90"/>
        <v>0</v>
      </c>
      <c r="L571" s="13">
        <f t="shared" si="90"/>
        <v>1</v>
      </c>
      <c r="M571" s="15" t="s">
        <v>14</v>
      </c>
    </row>
    <row r="572" spans="1:13" ht="15" customHeight="1" thickTop="1" thickBot="1" x14ac:dyDescent="0.25">
      <c r="A572" s="10" t="s">
        <v>16</v>
      </c>
      <c r="B572" s="11"/>
      <c r="C572" s="11"/>
      <c r="D572" s="11"/>
      <c r="E572" s="11"/>
      <c r="F572" s="11">
        <v>25</v>
      </c>
      <c r="G572" s="12">
        <f>SUM(B572:F572)</f>
        <v>25</v>
      </c>
      <c r="H572" s="13">
        <f>IFERROR(B572/$G$570,0)</f>
        <v>0</v>
      </c>
      <c r="I572" s="13">
        <f t="shared" si="90"/>
        <v>0</v>
      </c>
      <c r="J572" s="13">
        <f t="shared" si="90"/>
        <v>0</v>
      </c>
      <c r="K572" s="13">
        <f t="shared" si="90"/>
        <v>0</v>
      </c>
      <c r="L572" s="13">
        <f t="shared" si="90"/>
        <v>1</v>
      </c>
      <c r="M572" s="15" t="s">
        <v>14</v>
      </c>
    </row>
    <row r="573" spans="1:13" ht="15" customHeight="1" thickTop="1" thickBot="1" x14ac:dyDescent="0.25">
      <c r="A573" s="16" t="s">
        <v>17</v>
      </c>
      <c r="B573" s="17">
        <f>IFERROR(AVERAGE(B570:B572),0)</f>
        <v>0</v>
      </c>
      <c r="C573" s="17">
        <f>IFERROR(AVERAGE(C570:C572),0)</f>
        <v>0</v>
      </c>
      <c r="D573" s="17">
        <f>IFERROR(AVERAGE(D570:D572),0)</f>
        <v>0</v>
      </c>
      <c r="E573" s="17">
        <f>IFERROR(AVERAGE(E570:E572),0)</f>
        <v>0</v>
      </c>
      <c r="F573" s="17">
        <f>IFERROR(AVERAGE(F570:F572),0)</f>
        <v>25</v>
      </c>
      <c r="G573" s="17">
        <f>SUM(AVERAGE(G570:G572))</f>
        <v>25</v>
      </c>
      <c r="H573" s="18">
        <f>AVERAGE(H570:H572)*0.2</f>
        <v>0</v>
      </c>
      <c r="I573" s="18">
        <f>AVERAGE(I570:I572)*0.4</f>
        <v>0</v>
      </c>
      <c r="J573" s="18">
        <f>AVERAGE(J570:J572)*0.6</f>
        <v>0</v>
      </c>
      <c r="K573" s="18">
        <f>AVERAGE(K570:K572)*0.8</f>
        <v>0</v>
      </c>
      <c r="L573" s="18">
        <f>AVERAGE(L570:L572)*1</f>
        <v>1</v>
      </c>
      <c r="M573" s="19">
        <f>SUM(H573:L573)</f>
        <v>1</v>
      </c>
    </row>
    <row r="574" spans="1:13" ht="15" customHeight="1" thickTop="1" thickBot="1" x14ac:dyDescent="0.25">
      <c r="A574" s="20" t="s">
        <v>18</v>
      </c>
      <c r="B574" s="6" t="s">
        <v>7</v>
      </c>
      <c r="C574" s="6" t="s">
        <v>8</v>
      </c>
      <c r="D574" s="6" t="s">
        <v>9</v>
      </c>
      <c r="E574" s="6" t="s">
        <v>10</v>
      </c>
      <c r="F574" s="6" t="s">
        <v>11</v>
      </c>
      <c r="G574" s="7" t="s">
        <v>12</v>
      </c>
      <c r="H574" s="8" t="s">
        <v>7</v>
      </c>
      <c r="I574" s="8" t="s">
        <v>8</v>
      </c>
      <c r="J574" s="8" t="s">
        <v>9</v>
      </c>
      <c r="K574" s="8" t="s">
        <v>10</v>
      </c>
      <c r="L574" s="21" t="s">
        <v>11</v>
      </c>
      <c r="M574" s="7" t="s">
        <v>12</v>
      </c>
    </row>
    <row r="575" spans="1:13" ht="15" customHeight="1" thickTop="1" thickBot="1" x14ac:dyDescent="0.25">
      <c r="A575" s="10" t="s">
        <v>19</v>
      </c>
      <c r="B575" s="11"/>
      <c r="C575" s="11"/>
      <c r="D575" s="11"/>
      <c r="E575" s="11"/>
      <c r="F575" s="11">
        <v>25</v>
      </c>
      <c r="G575" s="12">
        <f>SUM(B575:F575)</f>
        <v>25</v>
      </c>
      <c r="H575" s="13">
        <f t="shared" ref="H575:L579" si="91">IFERROR(B575/$G$575,0)</f>
        <v>0</v>
      </c>
      <c r="I575" s="13">
        <f t="shared" si="91"/>
        <v>0</v>
      </c>
      <c r="J575" s="13">
        <f t="shared" si="91"/>
        <v>0</v>
      </c>
      <c r="K575" s="13">
        <f t="shared" si="91"/>
        <v>0</v>
      </c>
      <c r="L575" s="13">
        <f t="shared" si="91"/>
        <v>1</v>
      </c>
      <c r="M575" s="15" t="s">
        <v>14</v>
      </c>
    </row>
    <row r="576" spans="1:13" ht="15" customHeight="1" thickTop="1" thickBot="1" x14ac:dyDescent="0.25">
      <c r="A576" s="10" t="s">
        <v>20</v>
      </c>
      <c r="B576" s="11"/>
      <c r="C576" s="11"/>
      <c r="D576" s="11"/>
      <c r="E576" s="11"/>
      <c r="F576" s="11">
        <v>25</v>
      </c>
      <c r="G576" s="12">
        <f>SUM(B576:F576)</f>
        <v>25</v>
      </c>
      <c r="H576" s="13">
        <f t="shared" si="91"/>
        <v>0</v>
      </c>
      <c r="I576" s="13">
        <f t="shared" si="91"/>
        <v>0</v>
      </c>
      <c r="J576" s="13">
        <f t="shared" si="91"/>
        <v>0</v>
      </c>
      <c r="K576" s="13">
        <f t="shared" si="91"/>
        <v>0</v>
      </c>
      <c r="L576" s="13">
        <f t="shared" si="91"/>
        <v>1</v>
      </c>
      <c r="M576" s="15" t="s">
        <v>14</v>
      </c>
    </row>
    <row r="577" spans="1:13" ht="15" customHeight="1" thickTop="1" thickBot="1" x14ac:dyDescent="0.25">
      <c r="A577" s="10" t="s">
        <v>21</v>
      </c>
      <c r="B577" s="11"/>
      <c r="C577" s="11"/>
      <c r="D577" s="11"/>
      <c r="E577" s="11"/>
      <c r="F577" s="11">
        <v>25</v>
      </c>
      <c r="G577" s="12">
        <f>SUM(B577:F577)</f>
        <v>25</v>
      </c>
      <c r="H577" s="13">
        <f t="shared" si="91"/>
        <v>0</v>
      </c>
      <c r="I577" s="13">
        <f t="shared" si="91"/>
        <v>0</v>
      </c>
      <c r="J577" s="13">
        <f t="shared" si="91"/>
        <v>0</v>
      </c>
      <c r="K577" s="13">
        <f t="shared" si="91"/>
        <v>0</v>
      </c>
      <c r="L577" s="13">
        <f t="shared" si="91"/>
        <v>1</v>
      </c>
      <c r="M577" s="15" t="s">
        <v>14</v>
      </c>
    </row>
    <row r="578" spans="1:13" ht="15" customHeight="1" thickTop="1" thickBot="1" x14ac:dyDescent="0.25">
      <c r="A578" s="10" t="s">
        <v>22</v>
      </c>
      <c r="B578" s="11"/>
      <c r="C578" s="11"/>
      <c r="D578" s="11"/>
      <c r="E578" s="11"/>
      <c r="F578" s="11">
        <v>25</v>
      </c>
      <c r="G578" s="12">
        <f>SUM(B578:F578)</f>
        <v>25</v>
      </c>
      <c r="H578" s="13">
        <f t="shared" si="91"/>
        <v>0</v>
      </c>
      <c r="I578" s="13">
        <f t="shared" si="91"/>
        <v>0</v>
      </c>
      <c r="J578" s="13">
        <f t="shared" si="91"/>
        <v>0</v>
      </c>
      <c r="K578" s="13">
        <f t="shared" si="91"/>
        <v>0</v>
      </c>
      <c r="L578" s="13">
        <f t="shared" si="91"/>
        <v>1</v>
      </c>
      <c r="M578" s="15" t="s">
        <v>14</v>
      </c>
    </row>
    <row r="579" spans="1:13" ht="15" customHeight="1" thickTop="1" thickBot="1" x14ac:dyDescent="0.25">
      <c r="A579" s="10" t="s">
        <v>23</v>
      </c>
      <c r="B579" s="11"/>
      <c r="C579" s="11"/>
      <c r="D579" s="11"/>
      <c r="E579" s="11"/>
      <c r="F579" s="11">
        <v>25</v>
      </c>
      <c r="G579" s="12">
        <f>SUM(B579:F579)</f>
        <v>25</v>
      </c>
      <c r="H579" s="13">
        <f t="shared" si="91"/>
        <v>0</v>
      </c>
      <c r="I579" s="13">
        <f t="shared" si="91"/>
        <v>0</v>
      </c>
      <c r="J579" s="13">
        <f t="shared" si="91"/>
        <v>0</v>
      </c>
      <c r="K579" s="13">
        <f t="shared" si="91"/>
        <v>0</v>
      </c>
      <c r="L579" s="13">
        <f t="shared" si="91"/>
        <v>1</v>
      </c>
      <c r="M579" s="15"/>
    </row>
    <row r="580" spans="1:13" ht="15" customHeight="1" thickTop="1" thickBot="1" x14ac:dyDescent="0.25">
      <c r="A580" s="16" t="s">
        <v>24</v>
      </c>
      <c r="B580" s="17">
        <f>IFERROR(AVERAGE(B575:B579),0)</f>
        <v>0</v>
      </c>
      <c r="C580" s="17">
        <f>IFERROR(AVERAGE(C575:C579),0)</f>
        <v>0</v>
      </c>
      <c r="D580" s="17">
        <f>IFERROR(AVERAGE(D575:D579),0)</f>
        <v>0</v>
      </c>
      <c r="E580" s="17">
        <f>IFERROR(AVERAGE(E575:E579),0)</f>
        <v>0</v>
      </c>
      <c r="F580" s="17">
        <f>IFERROR(AVERAGE(F575:F579),0)</f>
        <v>25</v>
      </c>
      <c r="G580" s="17">
        <f>SUM(AVERAGE(G575:G579))</f>
        <v>25</v>
      </c>
      <c r="H580" s="19">
        <f>AVERAGE(H575:H579)*0.2</f>
        <v>0</v>
      </c>
      <c r="I580" s="19">
        <f>AVERAGE(I575:I579)*0.4</f>
        <v>0</v>
      </c>
      <c r="J580" s="19">
        <f>AVERAGE(J575:J579)*0.6</f>
        <v>0</v>
      </c>
      <c r="K580" s="19">
        <f>AVERAGE(K575:K579)*0.8</f>
        <v>0</v>
      </c>
      <c r="L580" s="22">
        <f>AVERAGE(L575:L579)*1</f>
        <v>1</v>
      </c>
      <c r="M580" s="19">
        <f>SUM(H580:L580)</f>
        <v>1</v>
      </c>
    </row>
    <row r="581" spans="1:13" ht="15" customHeight="1" thickTop="1" thickBot="1" x14ac:dyDescent="0.25">
      <c r="A581" s="20" t="s">
        <v>25</v>
      </c>
      <c r="B581" s="6" t="s">
        <v>7</v>
      </c>
      <c r="C581" s="6" t="s">
        <v>8</v>
      </c>
      <c r="D581" s="6" t="s">
        <v>9</v>
      </c>
      <c r="E581" s="6" t="s">
        <v>10</v>
      </c>
      <c r="F581" s="6" t="s">
        <v>11</v>
      </c>
      <c r="G581" s="7" t="s">
        <v>12</v>
      </c>
      <c r="H581" s="8" t="s">
        <v>7</v>
      </c>
      <c r="I581" s="8" t="s">
        <v>8</v>
      </c>
      <c r="J581" s="8" t="s">
        <v>9</v>
      </c>
      <c r="K581" s="8" t="s">
        <v>10</v>
      </c>
      <c r="L581" s="21" t="s">
        <v>11</v>
      </c>
      <c r="M581" s="7" t="s">
        <v>12</v>
      </c>
    </row>
    <row r="582" spans="1:13" ht="15" customHeight="1" thickTop="1" thickBot="1" x14ac:dyDescent="0.25">
      <c r="A582" s="10" t="s">
        <v>26</v>
      </c>
      <c r="B582" s="11"/>
      <c r="C582" s="11"/>
      <c r="D582" s="11"/>
      <c r="E582" s="11"/>
      <c r="F582" s="11">
        <v>25</v>
      </c>
      <c r="G582" s="12">
        <f>SUM(B582:F582)</f>
        <v>25</v>
      </c>
      <c r="H582" s="13">
        <f>IFERROR(B582/$G$582,0)</f>
        <v>0</v>
      </c>
      <c r="I582" s="13">
        <f t="shared" ref="I582:L584" si="92">IFERROR(C582/$G$582,0)</f>
        <v>0</v>
      </c>
      <c r="J582" s="13">
        <f t="shared" si="92"/>
        <v>0</v>
      </c>
      <c r="K582" s="13">
        <f t="shared" si="92"/>
        <v>0</v>
      </c>
      <c r="L582" s="13">
        <f t="shared" si="92"/>
        <v>1</v>
      </c>
      <c r="M582" s="15" t="s">
        <v>14</v>
      </c>
    </row>
    <row r="583" spans="1:13" ht="15" customHeight="1" thickTop="1" thickBot="1" x14ac:dyDescent="0.25">
      <c r="A583" s="10" t="s">
        <v>27</v>
      </c>
      <c r="B583" s="11"/>
      <c r="C583" s="11"/>
      <c r="D583" s="11"/>
      <c r="E583" s="11"/>
      <c r="F583" s="11">
        <v>25</v>
      </c>
      <c r="G583" s="12">
        <f>SUM(B583:F583)</f>
        <v>25</v>
      </c>
      <c r="H583" s="13">
        <f>IFERROR(B583/$G$582,0)</f>
        <v>0</v>
      </c>
      <c r="I583" s="13">
        <f t="shared" si="92"/>
        <v>0</v>
      </c>
      <c r="J583" s="13">
        <f t="shared" si="92"/>
        <v>0</v>
      </c>
      <c r="K583" s="13">
        <f t="shared" si="92"/>
        <v>0</v>
      </c>
      <c r="L583" s="13">
        <f t="shared" si="92"/>
        <v>1</v>
      </c>
      <c r="M583" s="15" t="s">
        <v>14</v>
      </c>
    </row>
    <row r="584" spans="1:13" ht="15" customHeight="1" thickTop="1" thickBot="1" x14ac:dyDescent="0.25">
      <c r="A584" s="10" t="s">
        <v>28</v>
      </c>
      <c r="B584" s="11"/>
      <c r="C584" s="11"/>
      <c r="D584" s="11"/>
      <c r="E584" s="11"/>
      <c r="F584" s="11">
        <v>25</v>
      </c>
      <c r="G584" s="12">
        <f>SUM(B584:F584)</f>
        <v>25</v>
      </c>
      <c r="H584" s="13">
        <f>IFERROR(B584/$G$582,0)</f>
        <v>0</v>
      </c>
      <c r="I584" s="13">
        <f t="shared" si="92"/>
        <v>0</v>
      </c>
      <c r="J584" s="13">
        <f t="shared" si="92"/>
        <v>0</v>
      </c>
      <c r="K584" s="13">
        <f t="shared" si="92"/>
        <v>0</v>
      </c>
      <c r="L584" s="13">
        <f t="shared" si="92"/>
        <v>1</v>
      </c>
      <c r="M584" s="15" t="s">
        <v>14</v>
      </c>
    </row>
    <row r="585" spans="1:13" ht="15" customHeight="1" thickTop="1" thickBot="1" x14ac:dyDescent="0.25">
      <c r="A585" s="16" t="s">
        <v>24</v>
      </c>
      <c r="B585" s="17">
        <f>IFERROR(AVERAGE(B582:B584),0)</f>
        <v>0</v>
      </c>
      <c r="C585" s="17">
        <f>IFERROR(AVERAGE(C582:C584),0)</f>
        <v>0</v>
      </c>
      <c r="D585" s="23">
        <f>IFERROR(AVERAGE(D582:D584),0)</f>
        <v>0</v>
      </c>
      <c r="E585" s="23">
        <f>IFERROR(AVERAGE(E582:E584),0)</f>
        <v>0</v>
      </c>
      <c r="F585" s="23">
        <f>IFERROR(AVERAGE(F582:F584),0)</f>
        <v>25</v>
      </c>
      <c r="G585" s="23">
        <f>SUM(AVERAGE(G582:G584))</f>
        <v>25</v>
      </c>
      <c r="H585" s="19">
        <f>AVERAGE(H582:H584)*0.2</f>
        <v>0</v>
      </c>
      <c r="I585" s="19">
        <f>AVERAGE(I582:I584)*0.4</f>
        <v>0</v>
      </c>
      <c r="J585" s="19">
        <f>AVERAGE(J582:J584)*0.6</f>
        <v>0</v>
      </c>
      <c r="K585" s="19">
        <f>AVERAGE(K582:K584)*0.8</f>
        <v>0</v>
      </c>
      <c r="L585" s="22">
        <f>AVERAGE(L582:L584)*1</f>
        <v>1</v>
      </c>
      <c r="M585" s="24">
        <f>SUM(H585:L585)</f>
        <v>1</v>
      </c>
    </row>
    <row r="586" spans="1:13" ht="15" customHeight="1" thickTop="1" thickBot="1" x14ac:dyDescent="0.25">
      <c r="A586" s="5" t="s">
        <v>29</v>
      </c>
      <c r="B586" s="6" t="s">
        <v>7</v>
      </c>
      <c r="C586" s="6" t="s">
        <v>8</v>
      </c>
      <c r="D586" s="6" t="s">
        <v>9</v>
      </c>
      <c r="E586" s="6" t="s">
        <v>10</v>
      </c>
      <c r="F586" s="6" t="s">
        <v>11</v>
      </c>
      <c r="G586" s="7" t="s">
        <v>12</v>
      </c>
      <c r="H586" s="8" t="s">
        <v>7</v>
      </c>
      <c r="I586" s="8" t="s">
        <v>8</v>
      </c>
      <c r="J586" s="8" t="s">
        <v>9</v>
      </c>
      <c r="K586" s="8" t="s">
        <v>10</v>
      </c>
      <c r="L586" s="21" t="s">
        <v>11</v>
      </c>
      <c r="M586" s="7" t="s">
        <v>12</v>
      </c>
    </row>
    <row r="587" spans="1:13" ht="15" customHeight="1" thickTop="1" thickBot="1" x14ac:dyDescent="0.25">
      <c r="A587" s="25" t="s">
        <v>30</v>
      </c>
      <c r="B587" s="26"/>
      <c r="C587" s="26"/>
      <c r="D587" s="26"/>
      <c r="E587" s="11"/>
      <c r="F587" s="11">
        <v>25</v>
      </c>
      <c r="G587" s="27">
        <f t="shared" ref="G587:G592" si="93">SUM(B587:F587)</f>
        <v>25</v>
      </c>
      <c r="H587" s="28">
        <f>IFERROR(B587/$G$587,0)</f>
        <v>0</v>
      </c>
      <c r="I587" s="28">
        <f t="shared" ref="I587:L590" si="94">IFERROR(C587/$G$587,0)</f>
        <v>0</v>
      </c>
      <c r="J587" s="28">
        <f t="shared" si="94"/>
        <v>0</v>
      </c>
      <c r="K587" s="28">
        <f t="shared" si="94"/>
        <v>0</v>
      </c>
      <c r="L587" s="28">
        <f t="shared" si="94"/>
        <v>1</v>
      </c>
      <c r="M587" s="15" t="s">
        <v>14</v>
      </c>
    </row>
    <row r="588" spans="1:13" ht="15" customHeight="1" thickTop="1" thickBot="1" x14ac:dyDescent="0.25">
      <c r="A588" s="25" t="s">
        <v>31</v>
      </c>
      <c r="B588" s="26"/>
      <c r="C588" s="26"/>
      <c r="D588" s="26"/>
      <c r="E588" s="11"/>
      <c r="F588" s="11">
        <v>25</v>
      </c>
      <c r="G588" s="27">
        <f t="shared" si="93"/>
        <v>25</v>
      </c>
      <c r="H588" s="28">
        <f>IFERROR(B588/$G$587,0)</f>
        <v>0</v>
      </c>
      <c r="I588" s="28">
        <f t="shared" si="94"/>
        <v>0</v>
      </c>
      <c r="J588" s="28">
        <f t="shared" si="94"/>
        <v>0</v>
      </c>
      <c r="K588" s="28">
        <f t="shared" si="94"/>
        <v>0</v>
      </c>
      <c r="L588" s="28">
        <f t="shared" si="94"/>
        <v>1</v>
      </c>
      <c r="M588" s="15" t="s">
        <v>14</v>
      </c>
    </row>
    <row r="589" spans="1:13" ht="15" customHeight="1" thickTop="1" thickBot="1" x14ac:dyDescent="0.25">
      <c r="A589" s="25" t="s">
        <v>32</v>
      </c>
      <c r="B589" s="26"/>
      <c r="C589" s="26"/>
      <c r="D589" s="26"/>
      <c r="E589" s="11"/>
      <c r="F589" s="11">
        <v>25</v>
      </c>
      <c r="G589" s="27">
        <f t="shared" si="93"/>
        <v>25</v>
      </c>
      <c r="H589" s="28">
        <f>IFERROR(B589/$G$587,0)</f>
        <v>0</v>
      </c>
      <c r="I589" s="28">
        <f t="shared" si="94"/>
        <v>0</v>
      </c>
      <c r="J589" s="28">
        <f t="shared" si="94"/>
        <v>0</v>
      </c>
      <c r="K589" s="28">
        <f t="shared" si="94"/>
        <v>0</v>
      </c>
      <c r="L589" s="28">
        <f t="shared" si="94"/>
        <v>1</v>
      </c>
      <c r="M589" s="15" t="s">
        <v>14</v>
      </c>
    </row>
    <row r="590" spans="1:13" ht="15" customHeight="1" thickTop="1" thickBot="1" x14ac:dyDescent="0.25">
      <c r="A590" s="25" t="s">
        <v>33</v>
      </c>
      <c r="B590" s="26"/>
      <c r="C590" s="26"/>
      <c r="D590" s="26"/>
      <c r="E590" s="11"/>
      <c r="F590" s="11">
        <v>25</v>
      </c>
      <c r="G590" s="27">
        <f t="shared" si="93"/>
        <v>25</v>
      </c>
      <c r="H590" s="28">
        <f>IFERROR(B590/$G$587,0)</f>
        <v>0</v>
      </c>
      <c r="I590" s="28">
        <f t="shared" si="94"/>
        <v>0</v>
      </c>
      <c r="J590" s="28">
        <f t="shared" si="94"/>
        <v>0</v>
      </c>
      <c r="K590" s="28">
        <f t="shared" si="94"/>
        <v>0</v>
      </c>
      <c r="L590" s="28">
        <f t="shared" si="94"/>
        <v>1</v>
      </c>
      <c r="M590" s="15" t="s">
        <v>14</v>
      </c>
    </row>
    <row r="591" spans="1:13" ht="15" customHeight="1" thickTop="1" thickBot="1" x14ac:dyDescent="0.25">
      <c r="A591" s="29" t="s">
        <v>24</v>
      </c>
      <c r="B591" s="30">
        <f>IFERROR(AVERAGE(B587:B590),0)</f>
        <v>0</v>
      </c>
      <c r="C591" s="30">
        <f>IFERROR(AVERAGE(C587:C590),0)</f>
        <v>0</v>
      </c>
      <c r="D591" s="30">
        <f>IFERROR(AVERAGE(D587:D590),0)</f>
        <v>0</v>
      </c>
      <c r="E591" s="30">
        <f>IFERROR(AVERAGE(E587:E590),0)</f>
        <v>0</v>
      </c>
      <c r="F591" s="30">
        <f>IFERROR(AVERAGE(F587:F590),0)</f>
        <v>25</v>
      </c>
      <c r="G591" s="30">
        <f>SUM(AVERAGE(G587:G590))</f>
        <v>25</v>
      </c>
      <c r="H591" s="24">
        <f>AVERAGE(H587:H590)*0.2</f>
        <v>0</v>
      </c>
      <c r="I591" s="24">
        <f>AVERAGE(I587:I590)*0.4</f>
        <v>0</v>
      </c>
      <c r="J591" s="24">
        <f>AVERAGE(J587:J590)*0.6</f>
        <v>0</v>
      </c>
      <c r="K591" s="24">
        <f>AVERAGE(K587:K590)*0.8</f>
        <v>0</v>
      </c>
      <c r="L591" s="31">
        <f>AVERAGE(L587:L590)*1</f>
        <v>1</v>
      </c>
      <c r="M591" s="24">
        <f>SUM(H591:L591)</f>
        <v>1</v>
      </c>
    </row>
    <row r="592" spans="1:13" ht="15" customHeight="1" thickTop="1" thickBot="1" x14ac:dyDescent="0.25">
      <c r="A592" s="32" t="s">
        <v>34</v>
      </c>
      <c r="B592" s="33"/>
      <c r="C592" s="33"/>
      <c r="D592" s="33"/>
      <c r="E592" s="33"/>
      <c r="F592" s="33"/>
      <c r="G592" s="34">
        <f t="shared" si="93"/>
        <v>0</v>
      </c>
      <c r="H592" s="35">
        <f>IFERROR(B592/$G$592,0)</f>
        <v>0</v>
      </c>
      <c r="I592" s="35">
        <f>IFERROR(C592/$G$592,0)</f>
        <v>0</v>
      </c>
      <c r="J592" s="35">
        <f>IFERROR(D592/$G$592,0)</f>
        <v>0</v>
      </c>
      <c r="K592" s="35">
        <f>IFERROR(E592/$G$592,0)</f>
        <v>0</v>
      </c>
      <c r="L592" s="35">
        <f>IFERROR(F592/$G$592,0)</f>
        <v>0</v>
      </c>
      <c r="M592" s="15" t="s">
        <v>14</v>
      </c>
    </row>
    <row r="593" spans="1:13" ht="15" customHeight="1" thickTop="1" thickBot="1" x14ac:dyDescent="0.25">
      <c r="A593" s="182" t="s">
        <v>35</v>
      </c>
      <c r="B593" s="183"/>
      <c r="C593" s="183"/>
      <c r="D593" s="183"/>
      <c r="E593" s="183"/>
      <c r="F593" s="184"/>
      <c r="G593" s="36">
        <v>25</v>
      </c>
      <c r="H593" s="24" t="s">
        <v>14</v>
      </c>
      <c r="I593" s="24" t="s">
        <v>14</v>
      </c>
      <c r="J593" s="24" t="s">
        <v>14</v>
      </c>
      <c r="K593" s="24" t="s">
        <v>14</v>
      </c>
      <c r="L593" s="24" t="s">
        <v>14</v>
      </c>
      <c r="M593" s="24">
        <f>(M573+M580+M585+M591)/4</f>
        <v>1</v>
      </c>
    </row>
    <row r="594" spans="1:13" ht="15" customHeight="1" thickTop="1" x14ac:dyDescent="0.2"/>
    <row r="595" spans="1:13" ht="15" customHeight="1" thickBot="1" x14ac:dyDescent="0.25"/>
    <row r="596" spans="1:13" ht="15" customHeight="1" thickTop="1" thickBot="1" x14ac:dyDescent="0.25">
      <c r="A596" s="2" t="s">
        <v>0</v>
      </c>
      <c r="B596" s="185" t="s">
        <v>52</v>
      </c>
      <c r="C596" s="186"/>
      <c r="D596" s="186"/>
      <c r="E596" s="186"/>
      <c r="F596" s="186"/>
      <c r="G596" s="187"/>
      <c r="H596" s="188"/>
      <c r="I596" s="189"/>
      <c r="J596" s="190"/>
      <c r="K596" s="3" t="s">
        <v>2</v>
      </c>
      <c r="L596" s="191">
        <v>45234</v>
      </c>
      <c r="M596" s="192"/>
    </row>
    <row r="597" spans="1:13" ht="15" customHeight="1" x14ac:dyDescent="0.2">
      <c r="A597" s="173" t="s">
        <v>3</v>
      </c>
      <c r="B597" s="174"/>
      <c r="C597" s="174"/>
      <c r="D597" s="174"/>
      <c r="E597" s="174"/>
      <c r="F597" s="174"/>
      <c r="G597" s="175"/>
      <c r="H597" s="173"/>
      <c r="I597" s="174"/>
      <c r="J597" s="174"/>
      <c r="K597" s="174"/>
      <c r="L597" s="174"/>
      <c r="M597" s="175"/>
    </row>
    <row r="598" spans="1:13" ht="15" customHeight="1" thickBot="1" x14ac:dyDescent="0.25">
      <c r="A598" s="176"/>
      <c r="B598" s="177"/>
      <c r="C598" s="177"/>
      <c r="D598" s="177"/>
      <c r="E598" s="177"/>
      <c r="F598" s="177"/>
      <c r="G598" s="178"/>
      <c r="H598" s="176"/>
      <c r="I598" s="177"/>
      <c r="J598" s="177"/>
      <c r="K598" s="177"/>
      <c r="L598" s="177"/>
      <c r="M598" s="178"/>
    </row>
    <row r="599" spans="1:13" ht="15" customHeight="1" thickBot="1" x14ac:dyDescent="0.25">
      <c r="A599" s="4" t="s">
        <v>4</v>
      </c>
      <c r="B599" s="179" t="s">
        <v>5</v>
      </c>
      <c r="C599" s="180"/>
      <c r="D599" s="180"/>
      <c r="E599" s="180"/>
      <c r="F599" s="180"/>
      <c r="G599" s="181"/>
      <c r="H599" s="179" t="s">
        <v>5</v>
      </c>
      <c r="I599" s="180"/>
      <c r="J599" s="180"/>
      <c r="K599" s="180"/>
      <c r="L599" s="180"/>
      <c r="M599" s="181"/>
    </row>
    <row r="600" spans="1:13" ht="15" customHeight="1" thickTop="1" thickBot="1" x14ac:dyDescent="0.25">
      <c r="A600" s="5" t="s">
        <v>6</v>
      </c>
      <c r="B600" s="6" t="s">
        <v>7</v>
      </c>
      <c r="C600" s="6" t="s">
        <v>8</v>
      </c>
      <c r="D600" s="6" t="s">
        <v>9</v>
      </c>
      <c r="E600" s="6" t="s">
        <v>10</v>
      </c>
      <c r="F600" s="6" t="s">
        <v>11</v>
      </c>
      <c r="G600" s="7" t="s">
        <v>12</v>
      </c>
      <c r="H600" s="8" t="s">
        <v>7</v>
      </c>
      <c r="I600" s="8" t="s">
        <v>8</v>
      </c>
      <c r="J600" s="8" t="s">
        <v>9</v>
      </c>
      <c r="K600" s="8" t="s">
        <v>10</v>
      </c>
      <c r="L600" s="8" t="s">
        <v>11</v>
      </c>
      <c r="M600" s="9" t="s">
        <v>12</v>
      </c>
    </row>
    <row r="601" spans="1:13" ht="15" customHeight="1" thickTop="1" thickBot="1" x14ac:dyDescent="0.25">
      <c r="A601" s="10" t="s">
        <v>13</v>
      </c>
      <c r="B601" s="11"/>
      <c r="C601" s="11"/>
      <c r="D601" s="11"/>
      <c r="E601" s="11"/>
      <c r="F601" s="11">
        <v>25</v>
      </c>
      <c r="G601" s="12">
        <f>SUM(B601:F601)</f>
        <v>25</v>
      </c>
      <c r="H601" s="13">
        <f>IFERROR(B601/$G$601,0)</f>
        <v>0</v>
      </c>
      <c r="I601" s="13">
        <f t="shared" ref="I601:L603" si="95">IFERROR(C601/$G$601,0)</f>
        <v>0</v>
      </c>
      <c r="J601" s="13">
        <f t="shared" si="95"/>
        <v>0</v>
      </c>
      <c r="K601" s="13">
        <f t="shared" si="95"/>
        <v>0</v>
      </c>
      <c r="L601" s="13">
        <f>IFERROR(F601/$G$601,0)</f>
        <v>1</v>
      </c>
      <c r="M601" s="14" t="s">
        <v>14</v>
      </c>
    </row>
    <row r="602" spans="1:13" ht="15" customHeight="1" thickTop="1" thickBot="1" x14ac:dyDescent="0.25">
      <c r="A602" s="10" t="s">
        <v>15</v>
      </c>
      <c r="B602" s="11"/>
      <c r="C602" s="11"/>
      <c r="D602" s="11"/>
      <c r="E602" s="11"/>
      <c r="F602" s="11">
        <v>25</v>
      </c>
      <c r="G602" s="12">
        <f>SUM(B602:F602)</f>
        <v>25</v>
      </c>
      <c r="H602" s="13">
        <f>IFERROR(B602/$G$601,0)</f>
        <v>0</v>
      </c>
      <c r="I602" s="13">
        <f t="shared" si="95"/>
        <v>0</v>
      </c>
      <c r="J602" s="13">
        <f t="shared" si="95"/>
        <v>0</v>
      </c>
      <c r="K602" s="13">
        <f t="shared" si="95"/>
        <v>0</v>
      </c>
      <c r="L602" s="13">
        <f t="shared" si="95"/>
        <v>1</v>
      </c>
      <c r="M602" s="15" t="s">
        <v>14</v>
      </c>
    </row>
    <row r="603" spans="1:13" ht="15" customHeight="1" thickTop="1" thickBot="1" x14ac:dyDescent="0.25">
      <c r="A603" s="10" t="s">
        <v>16</v>
      </c>
      <c r="B603" s="11"/>
      <c r="C603" s="11"/>
      <c r="D603" s="11"/>
      <c r="E603" s="11"/>
      <c r="F603" s="11">
        <v>25</v>
      </c>
      <c r="G603" s="12">
        <f>SUM(B603:F603)</f>
        <v>25</v>
      </c>
      <c r="H603" s="13">
        <f>IFERROR(B603/$G$601,0)</f>
        <v>0</v>
      </c>
      <c r="I603" s="13">
        <f t="shared" si="95"/>
        <v>0</v>
      </c>
      <c r="J603" s="13">
        <f t="shared" si="95"/>
        <v>0</v>
      </c>
      <c r="K603" s="13">
        <f t="shared" si="95"/>
        <v>0</v>
      </c>
      <c r="L603" s="13">
        <f t="shared" si="95"/>
        <v>1</v>
      </c>
      <c r="M603" s="15" t="s">
        <v>14</v>
      </c>
    </row>
    <row r="604" spans="1:13" ht="15" customHeight="1" thickTop="1" thickBot="1" x14ac:dyDescent="0.25">
      <c r="A604" s="16" t="s">
        <v>17</v>
      </c>
      <c r="B604" s="17">
        <f>IFERROR(AVERAGE(B601:B603),0)</f>
        <v>0</v>
      </c>
      <c r="C604" s="17">
        <f>IFERROR(AVERAGE(C601:C603),0)</f>
        <v>0</v>
      </c>
      <c r="D604" s="17">
        <f>IFERROR(AVERAGE(D601:D603),0)</f>
        <v>0</v>
      </c>
      <c r="E604" s="17">
        <f>IFERROR(AVERAGE(E601:E603),0)</f>
        <v>0</v>
      </c>
      <c r="F604" s="17">
        <f>IFERROR(AVERAGE(F601:F603),0)</f>
        <v>25</v>
      </c>
      <c r="G604" s="17">
        <f>SUM(AVERAGE(G601:G603))</f>
        <v>25</v>
      </c>
      <c r="H604" s="18">
        <f>AVERAGE(H601:H603)*0.2</f>
        <v>0</v>
      </c>
      <c r="I604" s="18">
        <f>AVERAGE(I601:I603)*0.4</f>
        <v>0</v>
      </c>
      <c r="J604" s="18">
        <f>AVERAGE(J601:J603)*0.6</f>
        <v>0</v>
      </c>
      <c r="K604" s="18">
        <f>AVERAGE(K601:K603)*0.8</f>
        <v>0</v>
      </c>
      <c r="L604" s="18">
        <f>AVERAGE(L601:L603)*1</f>
        <v>1</v>
      </c>
      <c r="M604" s="19">
        <f>SUM(H604:L604)</f>
        <v>1</v>
      </c>
    </row>
    <row r="605" spans="1:13" ht="15" customHeight="1" thickTop="1" thickBot="1" x14ac:dyDescent="0.25">
      <c r="A605" s="20" t="s">
        <v>18</v>
      </c>
      <c r="B605" s="6" t="s">
        <v>7</v>
      </c>
      <c r="C605" s="6" t="s">
        <v>8</v>
      </c>
      <c r="D605" s="6" t="s">
        <v>9</v>
      </c>
      <c r="E605" s="6" t="s">
        <v>10</v>
      </c>
      <c r="F605" s="6" t="s">
        <v>11</v>
      </c>
      <c r="G605" s="7" t="s">
        <v>12</v>
      </c>
      <c r="H605" s="8" t="s">
        <v>7</v>
      </c>
      <c r="I605" s="8" t="s">
        <v>8</v>
      </c>
      <c r="J605" s="8" t="s">
        <v>9</v>
      </c>
      <c r="K605" s="8" t="s">
        <v>10</v>
      </c>
      <c r="L605" s="21" t="s">
        <v>11</v>
      </c>
      <c r="M605" s="7" t="s">
        <v>12</v>
      </c>
    </row>
    <row r="606" spans="1:13" ht="15" customHeight="1" thickTop="1" thickBot="1" x14ac:dyDescent="0.25">
      <c r="A606" s="10" t="s">
        <v>19</v>
      </c>
      <c r="B606" s="11"/>
      <c r="C606" s="11"/>
      <c r="D606" s="11"/>
      <c r="E606" s="11"/>
      <c r="F606" s="11">
        <v>25</v>
      </c>
      <c r="G606" s="12">
        <f>SUM(B606:F606)</f>
        <v>25</v>
      </c>
      <c r="H606" s="13">
        <f t="shared" ref="H606:L610" si="96">IFERROR(B606/$G$606,0)</f>
        <v>0</v>
      </c>
      <c r="I606" s="13">
        <f t="shared" si="96"/>
        <v>0</v>
      </c>
      <c r="J606" s="13">
        <f t="shared" si="96"/>
        <v>0</v>
      </c>
      <c r="K606" s="13">
        <f t="shared" si="96"/>
        <v>0</v>
      </c>
      <c r="L606" s="13">
        <f t="shared" si="96"/>
        <v>1</v>
      </c>
      <c r="M606" s="15" t="s">
        <v>14</v>
      </c>
    </row>
    <row r="607" spans="1:13" ht="15" customHeight="1" thickTop="1" thickBot="1" x14ac:dyDescent="0.25">
      <c r="A607" s="10" t="s">
        <v>20</v>
      </c>
      <c r="B607" s="11"/>
      <c r="C607" s="11"/>
      <c r="D607" s="11"/>
      <c r="E607" s="11"/>
      <c r="F607" s="11">
        <v>25</v>
      </c>
      <c r="G607" s="12">
        <f>SUM(B607:F607)</f>
        <v>25</v>
      </c>
      <c r="H607" s="13">
        <f t="shared" si="96"/>
        <v>0</v>
      </c>
      <c r="I607" s="13">
        <f t="shared" si="96"/>
        <v>0</v>
      </c>
      <c r="J607" s="13">
        <f t="shared" si="96"/>
        <v>0</v>
      </c>
      <c r="K607" s="13">
        <f t="shared" si="96"/>
        <v>0</v>
      </c>
      <c r="L607" s="13">
        <f t="shared" si="96"/>
        <v>1</v>
      </c>
      <c r="M607" s="15" t="s">
        <v>14</v>
      </c>
    </row>
    <row r="608" spans="1:13" ht="15" customHeight="1" thickTop="1" thickBot="1" x14ac:dyDescent="0.25">
      <c r="A608" s="10" t="s">
        <v>21</v>
      </c>
      <c r="B608" s="11"/>
      <c r="C608" s="11"/>
      <c r="D608" s="11"/>
      <c r="E608" s="11"/>
      <c r="F608" s="11">
        <v>25</v>
      </c>
      <c r="G608" s="12">
        <f>SUM(B608:F608)</f>
        <v>25</v>
      </c>
      <c r="H608" s="13">
        <f t="shared" si="96"/>
        <v>0</v>
      </c>
      <c r="I608" s="13">
        <f t="shared" si="96"/>
        <v>0</v>
      </c>
      <c r="J608" s="13">
        <f t="shared" si="96"/>
        <v>0</v>
      </c>
      <c r="K608" s="13">
        <f t="shared" si="96"/>
        <v>0</v>
      </c>
      <c r="L608" s="13">
        <f t="shared" si="96"/>
        <v>1</v>
      </c>
      <c r="M608" s="15" t="s">
        <v>14</v>
      </c>
    </row>
    <row r="609" spans="1:13" ht="15" customHeight="1" thickTop="1" thickBot="1" x14ac:dyDescent="0.25">
      <c r="A609" s="10" t="s">
        <v>22</v>
      </c>
      <c r="B609" s="11"/>
      <c r="C609" s="11"/>
      <c r="D609" s="11"/>
      <c r="E609" s="11"/>
      <c r="F609" s="11">
        <v>25</v>
      </c>
      <c r="G609" s="12">
        <f>SUM(B609:F609)</f>
        <v>25</v>
      </c>
      <c r="H609" s="13">
        <f t="shared" si="96"/>
        <v>0</v>
      </c>
      <c r="I609" s="13">
        <f t="shared" si="96"/>
        <v>0</v>
      </c>
      <c r="J609" s="13">
        <f t="shared" si="96"/>
        <v>0</v>
      </c>
      <c r="K609" s="13">
        <f t="shared" si="96"/>
        <v>0</v>
      </c>
      <c r="L609" s="13">
        <f t="shared" si="96"/>
        <v>1</v>
      </c>
      <c r="M609" s="15" t="s">
        <v>14</v>
      </c>
    </row>
    <row r="610" spans="1:13" ht="15" customHeight="1" thickTop="1" thickBot="1" x14ac:dyDescent="0.25">
      <c r="A610" s="10" t="s">
        <v>23</v>
      </c>
      <c r="B610" s="11"/>
      <c r="C610" s="11"/>
      <c r="D610" s="11"/>
      <c r="E610" s="11"/>
      <c r="F610" s="11">
        <v>25</v>
      </c>
      <c r="G610" s="12">
        <f>SUM(B610:F610)</f>
        <v>25</v>
      </c>
      <c r="H610" s="13">
        <f t="shared" si="96"/>
        <v>0</v>
      </c>
      <c r="I610" s="13">
        <f t="shared" si="96"/>
        <v>0</v>
      </c>
      <c r="J610" s="13">
        <f t="shared" si="96"/>
        <v>0</v>
      </c>
      <c r="K610" s="13">
        <f t="shared" si="96"/>
        <v>0</v>
      </c>
      <c r="L610" s="13">
        <f t="shared" si="96"/>
        <v>1</v>
      </c>
      <c r="M610" s="15"/>
    </row>
    <row r="611" spans="1:13" ht="15" customHeight="1" thickTop="1" thickBot="1" x14ac:dyDescent="0.25">
      <c r="A611" s="16" t="s">
        <v>24</v>
      </c>
      <c r="B611" s="17">
        <f>IFERROR(AVERAGE(B606:B610),0)</f>
        <v>0</v>
      </c>
      <c r="C611" s="17">
        <f>IFERROR(AVERAGE(C606:C610),0)</f>
        <v>0</v>
      </c>
      <c r="D611" s="17">
        <f>IFERROR(AVERAGE(D606:D610),0)</f>
        <v>0</v>
      </c>
      <c r="E611" s="17">
        <f>IFERROR(AVERAGE(E606:E610),0)</f>
        <v>0</v>
      </c>
      <c r="F611" s="17">
        <f>IFERROR(AVERAGE(F606:F610),0)</f>
        <v>25</v>
      </c>
      <c r="G611" s="17">
        <f>SUM(AVERAGE(G606:G610))</f>
        <v>25</v>
      </c>
      <c r="H611" s="19">
        <f>AVERAGE(H606:H610)*0.2</f>
        <v>0</v>
      </c>
      <c r="I611" s="19">
        <f>AVERAGE(I606:I610)*0.4</f>
        <v>0</v>
      </c>
      <c r="J611" s="19">
        <f>AVERAGE(J606:J610)*0.6</f>
        <v>0</v>
      </c>
      <c r="K611" s="19">
        <f>AVERAGE(K606:K610)*0.8</f>
        <v>0</v>
      </c>
      <c r="L611" s="22">
        <f>AVERAGE(L606:L610)*1</f>
        <v>1</v>
      </c>
      <c r="M611" s="19">
        <f>SUM(H611:L611)</f>
        <v>1</v>
      </c>
    </row>
    <row r="612" spans="1:13" ht="15" customHeight="1" thickTop="1" thickBot="1" x14ac:dyDescent="0.25">
      <c r="A612" s="20" t="s">
        <v>25</v>
      </c>
      <c r="B612" s="6" t="s">
        <v>7</v>
      </c>
      <c r="C612" s="6" t="s">
        <v>8</v>
      </c>
      <c r="D612" s="6" t="s">
        <v>9</v>
      </c>
      <c r="E612" s="6" t="s">
        <v>10</v>
      </c>
      <c r="F612" s="6" t="s">
        <v>11</v>
      </c>
      <c r="G612" s="7" t="s">
        <v>12</v>
      </c>
      <c r="H612" s="8" t="s">
        <v>7</v>
      </c>
      <c r="I612" s="8" t="s">
        <v>8</v>
      </c>
      <c r="J612" s="8" t="s">
        <v>9</v>
      </c>
      <c r="K612" s="8" t="s">
        <v>10</v>
      </c>
      <c r="L612" s="21" t="s">
        <v>11</v>
      </c>
      <c r="M612" s="7" t="s">
        <v>12</v>
      </c>
    </row>
    <row r="613" spans="1:13" ht="15" customHeight="1" thickTop="1" thickBot="1" x14ac:dyDescent="0.25">
      <c r="A613" s="10" t="s">
        <v>26</v>
      </c>
      <c r="B613" s="11"/>
      <c r="C613" s="11"/>
      <c r="D613" s="11"/>
      <c r="E613" s="11"/>
      <c r="F613" s="11">
        <v>25</v>
      </c>
      <c r="G613" s="12">
        <f>SUM(B613:F613)</f>
        <v>25</v>
      </c>
      <c r="H613" s="13">
        <f>IFERROR(B613/$G$613,0)</f>
        <v>0</v>
      </c>
      <c r="I613" s="13">
        <f t="shared" ref="I613:L615" si="97">IFERROR(C613/$G$613,0)</f>
        <v>0</v>
      </c>
      <c r="J613" s="13">
        <f t="shared" si="97"/>
        <v>0</v>
      </c>
      <c r="K613" s="13">
        <f t="shared" si="97"/>
        <v>0</v>
      </c>
      <c r="L613" s="13">
        <f t="shared" si="97"/>
        <v>1</v>
      </c>
      <c r="M613" s="15" t="s">
        <v>14</v>
      </c>
    </row>
    <row r="614" spans="1:13" ht="15" customHeight="1" thickTop="1" thickBot="1" x14ac:dyDescent="0.25">
      <c r="A614" s="10" t="s">
        <v>27</v>
      </c>
      <c r="B614" s="11"/>
      <c r="C614" s="11"/>
      <c r="D614" s="11"/>
      <c r="E614" s="11"/>
      <c r="F614" s="11">
        <v>25</v>
      </c>
      <c r="G614" s="12">
        <f>SUM(B614:F614)</f>
        <v>25</v>
      </c>
      <c r="H614" s="13">
        <f>IFERROR(B614/$G$613,0)</f>
        <v>0</v>
      </c>
      <c r="I614" s="13">
        <f t="shared" si="97"/>
        <v>0</v>
      </c>
      <c r="J614" s="13">
        <f t="shared" si="97"/>
        <v>0</v>
      </c>
      <c r="K614" s="13">
        <f t="shared" si="97"/>
        <v>0</v>
      </c>
      <c r="L614" s="13">
        <f t="shared" si="97"/>
        <v>1</v>
      </c>
      <c r="M614" s="15" t="s">
        <v>14</v>
      </c>
    </row>
    <row r="615" spans="1:13" ht="15" customHeight="1" thickTop="1" thickBot="1" x14ac:dyDescent="0.25">
      <c r="A615" s="10" t="s">
        <v>28</v>
      </c>
      <c r="B615" s="11"/>
      <c r="C615" s="11"/>
      <c r="D615" s="11"/>
      <c r="E615" s="11"/>
      <c r="F615" s="11">
        <v>25</v>
      </c>
      <c r="G615" s="12">
        <f>SUM(B615:F615)</f>
        <v>25</v>
      </c>
      <c r="H615" s="13">
        <f>IFERROR(B615/$G$613,0)</f>
        <v>0</v>
      </c>
      <c r="I615" s="13">
        <f t="shared" si="97"/>
        <v>0</v>
      </c>
      <c r="J615" s="13">
        <f t="shared" si="97"/>
        <v>0</v>
      </c>
      <c r="K615" s="13">
        <f t="shared" si="97"/>
        <v>0</v>
      </c>
      <c r="L615" s="13">
        <f t="shared" si="97"/>
        <v>1</v>
      </c>
      <c r="M615" s="15" t="s">
        <v>14</v>
      </c>
    </row>
    <row r="616" spans="1:13" ht="15" customHeight="1" thickTop="1" thickBot="1" x14ac:dyDescent="0.25">
      <c r="A616" s="16" t="s">
        <v>24</v>
      </c>
      <c r="B616" s="17">
        <f>IFERROR(AVERAGE(B613:B615),0)</f>
        <v>0</v>
      </c>
      <c r="C616" s="17">
        <f>IFERROR(AVERAGE(C613:C615),0)</f>
        <v>0</v>
      </c>
      <c r="D616" s="23">
        <f>IFERROR(AVERAGE(D613:D615),0)</f>
        <v>0</v>
      </c>
      <c r="E616" s="23">
        <f>IFERROR(AVERAGE(E613:E615),0)</f>
        <v>0</v>
      </c>
      <c r="F616" s="23">
        <f>IFERROR(AVERAGE(F613:F615),0)</f>
        <v>25</v>
      </c>
      <c r="G616" s="23">
        <f>SUM(AVERAGE(G613:G615))</f>
        <v>25</v>
      </c>
      <c r="H616" s="19">
        <f>AVERAGE(H613:H615)*0.2</f>
        <v>0</v>
      </c>
      <c r="I616" s="19">
        <f>AVERAGE(I613:I615)*0.4</f>
        <v>0</v>
      </c>
      <c r="J616" s="19">
        <f>AVERAGE(J613:J615)*0.6</f>
        <v>0</v>
      </c>
      <c r="K616" s="19">
        <f>AVERAGE(K613:K615)*0.8</f>
        <v>0</v>
      </c>
      <c r="L616" s="22">
        <f>AVERAGE(L613:L615)*1</f>
        <v>1</v>
      </c>
      <c r="M616" s="24">
        <f>SUM(H616:L616)</f>
        <v>1</v>
      </c>
    </row>
    <row r="617" spans="1:13" ht="15" customHeight="1" thickTop="1" thickBot="1" x14ac:dyDescent="0.25">
      <c r="A617" s="5" t="s">
        <v>29</v>
      </c>
      <c r="B617" s="6" t="s">
        <v>7</v>
      </c>
      <c r="C617" s="6" t="s">
        <v>8</v>
      </c>
      <c r="D617" s="6" t="s">
        <v>9</v>
      </c>
      <c r="E617" s="6" t="s">
        <v>10</v>
      </c>
      <c r="F617" s="6" t="s">
        <v>11</v>
      </c>
      <c r="G617" s="7" t="s">
        <v>12</v>
      </c>
      <c r="H617" s="8" t="s">
        <v>7</v>
      </c>
      <c r="I617" s="8" t="s">
        <v>8</v>
      </c>
      <c r="J617" s="8" t="s">
        <v>9</v>
      </c>
      <c r="K617" s="8" t="s">
        <v>10</v>
      </c>
      <c r="L617" s="21" t="s">
        <v>11</v>
      </c>
      <c r="M617" s="7" t="s">
        <v>12</v>
      </c>
    </row>
    <row r="618" spans="1:13" ht="15" customHeight="1" thickTop="1" thickBot="1" x14ac:dyDescent="0.25">
      <c r="A618" s="25" t="s">
        <v>30</v>
      </c>
      <c r="B618" s="26"/>
      <c r="C618" s="26"/>
      <c r="D618" s="26"/>
      <c r="E618" s="11"/>
      <c r="F618" s="11">
        <v>25</v>
      </c>
      <c r="G618" s="27">
        <f t="shared" ref="G618:G623" si="98">SUM(B618:F618)</f>
        <v>25</v>
      </c>
      <c r="H618" s="28">
        <f>IFERROR(B618/$G$618,0)</f>
        <v>0</v>
      </c>
      <c r="I618" s="28">
        <f t="shared" ref="I618:L621" si="99">IFERROR(C618/$G$618,0)</f>
        <v>0</v>
      </c>
      <c r="J618" s="28">
        <f t="shared" si="99"/>
        <v>0</v>
      </c>
      <c r="K618" s="28">
        <f t="shared" si="99"/>
        <v>0</v>
      </c>
      <c r="L618" s="28">
        <f t="shared" si="99"/>
        <v>1</v>
      </c>
      <c r="M618" s="15" t="s">
        <v>14</v>
      </c>
    </row>
    <row r="619" spans="1:13" ht="15" customHeight="1" thickTop="1" thickBot="1" x14ac:dyDescent="0.25">
      <c r="A619" s="25" t="s">
        <v>31</v>
      </c>
      <c r="B619" s="26"/>
      <c r="C619" s="26"/>
      <c r="D619" s="26"/>
      <c r="E619" s="11"/>
      <c r="F619" s="11">
        <v>25</v>
      </c>
      <c r="G619" s="27">
        <f t="shared" si="98"/>
        <v>25</v>
      </c>
      <c r="H619" s="28">
        <f>IFERROR(B619/$G$618,0)</f>
        <v>0</v>
      </c>
      <c r="I619" s="28">
        <f t="shared" si="99"/>
        <v>0</v>
      </c>
      <c r="J619" s="28">
        <f t="shared" si="99"/>
        <v>0</v>
      </c>
      <c r="K619" s="28">
        <f t="shared" si="99"/>
        <v>0</v>
      </c>
      <c r="L619" s="28">
        <f t="shared" si="99"/>
        <v>1</v>
      </c>
      <c r="M619" s="15" t="s">
        <v>14</v>
      </c>
    </row>
    <row r="620" spans="1:13" ht="15" customHeight="1" thickTop="1" thickBot="1" x14ac:dyDescent="0.25">
      <c r="A620" s="25" t="s">
        <v>32</v>
      </c>
      <c r="B620" s="26"/>
      <c r="C620" s="26"/>
      <c r="D620" s="26"/>
      <c r="E620" s="11"/>
      <c r="F620" s="11">
        <v>25</v>
      </c>
      <c r="G620" s="27">
        <f t="shared" si="98"/>
        <v>25</v>
      </c>
      <c r="H620" s="28">
        <f>IFERROR(B620/$G$618,0)</f>
        <v>0</v>
      </c>
      <c r="I620" s="28">
        <f t="shared" si="99"/>
        <v>0</v>
      </c>
      <c r="J620" s="28">
        <f t="shared" si="99"/>
        <v>0</v>
      </c>
      <c r="K620" s="28">
        <f t="shared" si="99"/>
        <v>0</v>
      </c>
      <c r="L620" s="28">
        <f t="shared" si="99"/>
        <v>1</v>
      </c>
      <c r="M620" s="15" t="s">
        <v>14</v>
      </c>
    </row>
    <row r="621" spans="1:13" ht="15" customHeight="1" thickTop="1" thickBot="1" x14ac:dyDescent="0.25">
      <c r="A621" s="25" t="s">
        <v>33</v>
      </c>
      <c r="B621" s="26"/>
      <c r="C621" s="26"/>
      <c r="D621" s="26"/>
      <c r="E621" s="11"/>
      <c r="F621" s="11">
        <v>25</v>
      </c>
      <c r="G621" s="27">
        <f t="shared" si="98"/>
        <v>25</v>
      </c>
      <c r="H621" s="28">
        <f>IFERROR(B621/$G$618,0)</f>
        <v>0</v>
      </c>
      <c r="I621" s="28">
        <f t="shared" si="99"/>
        <v>0</v>
      </c>
      <c r="J621" s="28">
        <f t="shared" si="99"/>
        <v>0</v>
      </c>
      <c r="K621" s="28">
        <f t="shared" si="99"/>
        <v>0</v>
      </c>
      <c r="L621" s="28">
        <f t="shared" si="99"/>
        <v>1</v>
      </c>
      <c r="M621" s="15" t="s">
        <v>14</v>
      </c>
    </row>
    <row r="622" spans="1:13" ht="15" customHeight="1" thickTop="1" thickBot="1" x14ac:dyDescent="0.25">
      <c r="A622" s="29" t="s">
        <v>24</v>
      </c>
      <c r="B622" s="30">
        <f>IFERROR(AVERAGE(B618:B621),0)</f>
        <v>0</v>
      </c>
      <c r="C622" s="30">
        <f>IFERROR(AVERAGE(C618:C621),0)</f>
        <v>0</v>
      </c>
      <c r="D622" s="30">
        <f>IFERROR(AVERAGE(D618:D621),0)</f>
        <v>0</v>
      </c>
      <c r="E622" s="30">
        <f>IFERROR(AVERAGE(E618:E621),0)</f>
        <v>0</v>
      </c>
      <c r="F622" s="30">
        <f>IFERROR(AVERAGE(F618:F621),0)</f>
        <v>25</v>
      </c>
      <c r="G622" s="30">
        <f>SUM(AVERAGE(G618:G621))</f>
        <v>25</v>
      </c>
      <c r="H622" s="24">
        <f>AVERAGE(H618:H621)*0.2</f>
        <v>0</v>
      </c>
      <c r="I622" s="24">
        <f>AVERAGE(I618:I621)*0.4</f>
        <v>0</v>
      </c>
      <c r="J622" s="24">
        <f>AVERAGE(J618:J621)*0.6</f>
        <v>0</v>
      </c>
      <c r="K622" s="24">
        <f>AVERAGE(K618:K621)*0.8</f>
        <v>0</v>
      </c>
      <c r="L622" s="31">
        <f>AVERAGE(L618:L621)*1</f>
        <v>1</v>
      </c>
      <c r="M622" s="24">
        <f>SUM(H622:L622)</f>
        <v>1</v>
      </c>
    </row>
    <row r="623" spans="1:13" ht="15" customHeight="1" thickTop="1" thickBot="1" x14ac:dyDescent="0.25">
      <c r="A623" s="32" t="s">
        <v>34</v>
      </c>
      <c r="B623" s="33"/>
      <c r="C623" s="33"/>
      <c r="D623" s="33"/>
      <c r="E623" s="33"/>
      <c r="F623" s="33"/>
      <c r="G623" s="34">
        <f t="shared" si="98"/>
        <v>0</v>
      </c>
      <c r="H623" s="35">
        <f>IFERROR(B623/$G$623,0)</f>
        <v>0</v>
      </c>
      <c r="I623" s="35">
        <f>IFERROR(C623/$G$623,0)</f>
        <v>0</v>
      </c>
      <c r="J623" s="35">
        <f>IFERROR(D623/$G$623,0)</f>
        <v>0</v>
      </c>
      <c r="K623" s="35">
        <f>IFERROR(E623/$G$623,0)</f>
        <v>0</v>
      </c>
      <c r="L623" s="35">
        <f>IFERROR(F623/$G$623,0)</f>
        <v>0</v>
      </c>
      <c r="M623" s="15" t="s">
        <v>14</v>
      </c>
    </row>
    <row r="624" spans="1:13" ht="15" customHeight="1" thickTop="1" thickBot="1" x14ac:dyDescent="0.25">
      <c r="A624" s="182" t="s">
        <v>35</v>
      </c>
      <c r="B624" s="183"/>
      <c r="C624" s="183"/>
      <c r="D624" s="183"/>
      <c r="E624" s="183"/>
      <c r="F624" s="184"/>
      <c r="G624" s="36">
        <v>25</v>
      </c>
      <c r="H624" s="24" t="s">
        <v>14</v>
      </c>
      <c r="I624" s="24" t="s">
        <v>14</v>
      </c>
      <c r="J624" s="24" t="s">
        <v>14</v>
      </c>
      <c r="K624" s="24" t="s">
        <v>14</v>
      </c>
      <c r="L624" s="24" t="s">
        <v>14</v>
      </c>
      <c r="M624" s="24">
        <f>(M604+M611+M616+M622)/4</f>
        <v>1</v>
      </c>
    </row>
    <row r="625" spans="1:13" ht="15" customHeight="1" thickTop="1" x14ac:dyDescent="0.2"/>
    <row r="626" spans="1:13" ht="15" customHeight="1" thickBot="1" x14ac:dyDescent="0.25"/>
    <row r="627" spans="1:13" ht="15" customHeight="1" thickTop="1" thickBot="1" x14ac:dyDescent="0.25">
      <c r="A627" s="2" t="s">
        <v>0</v>
      </c>
      <c r="B627" s="185" t="s">
        <v>53</v>
      </c>
      <c r="C627" s="186"/>
      <c r="D627" s="186"/>
      <c r="E627" s="186"/>
      <c r="F627" s="186"/>
      <c r="G627" s="187"/>
      <c r="H627" s="188"/>
      <c r="I627" s="189"/>
      <c r="J627" s="190"/>
      <c r="K627" s="3" t="s">
        <v>2</v>
      </c>
      <c r="L627" s="191">
        <v>45227</v>
      </c>
      <c r="M627" s="192"/>
    </row>
    <row r="628" spans="1:13" ht="15" customHeight="1" x14ac:dyDescent="0.2">
      <c r="A628" s="173" t="s">
        <v>3</v>
      </c>
      <c r="B628" s="174"/>
      <c r="C628" s="174"/>
      <c r="D628" s="174"/>
      <c r="E628" s="174"/>
      <c r="F628" s="174"/>
      <c r="G628" s="175"/>
      <c r="H628" s="173"/>
      <c r="I628" s="174"/>
      <c r="J628" s="174"/>
      <c r="K628" s="174"/>
      <c r="L628" s="174"/>
      <c r="M628" s="175"/>
    </row>
    <row r="629" spans="1:13" ht="15" customHeight="1" thickBot="1" x14ac:dyDescent="0.25">
      <c r="A629" s="176"/>
      <c r="B629" s="177"/>
      <c r="C629" s="177"/>
      <c r="D629" s="177"/>
      <c r="E629" s="177"/>
      <c r="F629" s="177"/>
      <c r="G629" s="178"/>
      <c r="H629" s="176"/>
      <c r="I629" s="177"/>
      <c r="J629" s="177"/>
      <c r="K629" s="177"/>
      <c r="L629" s="177"/>
      <c r="M629" s="178"/>
    </row>
    <row r="630" spans="1:13" ht="15" customHeight="1" thickBot="1" x14ac:dyDescent="0.25">
      <c r="A630" s="4" t="s">
        <v>4</v>
      </c>
      <c r="B630" s="179" t="s">
        <v>5</v>
      </c>
      <c r="C630" s="180"/>
      <c r="D630" s="180"/>
      <c r="E630" s="180"/>
      <c r="F630" s="180"/>
      <c r="G630" s="181"/>
      <c r="H630" s="179" t="s">
        <v>5</v>
      </c>
      <c r="I630" s="180"/>
      <c r="J630" s="180"/>
      <c r="K630" s="180"/>
      <c r="L630" s="180"/>
      <c r="M630" s="181"/>
    </row>
    <row r="631" spans="1:13" ht="15" customHeight="1" thickTop="1" thickBot="1" x14ac:dyDescent="0.25">
      <c r="A631" s="5" t="s">
        <v>6</v>
      </c>
      <c r="B631" s="6" t="s">
        <v>7</v>
      </c>
      <c r="C631" s="6" t="s">
        <v>8</v>
      </c>
      <c r="D631" s="6" t="s">
        <v>9</v>
      </c>
      <c r="E631" s="6" t="s">
        <v>10</v>
      </c>
      <c r="F631" s="6" t="s">
        <v>11</v>
      </c>
      <c r="G631" s="7" t="s">
        <v>12</v>
      </c>
      <c r="H631" s="8" t="s">
        <v>7</v>
      </c>
      <c r="I631" s="8" t="s">
        <v>8</v>
      </c>
      <c r="J631" s="8" t="s">
        <v>9</v>
      </c>
      <c r="K631" s="8" t="s">
        <v>10</v>
      </c>
      <c r="L631" s="8" t="s">
        <v>11</v>
      </c>
      <c r="M631" s="9" t="s">
        <v>12</v>
      </c>
    </row>
    <row r="632" spans="1:13" ht="15" customHeight="1" thickTop="1" thickBot="1" x14ac:dyDescent="0.25">
      <c r="A632" s="10" t="s">
        <v>13</v>
      </c>
      <c r="B632" s="11"/>
      <c r="C632" s="11"/>
      <c r="D632" s="11"/>
      <c r="E632" s="11"/>
      <c r="F632" s="11">
        <v>25</v>
      </c>
      <c r="G632" s="12">
        <f>SUM(B632:F632)</f>
        <v>25</v>
      </c>
      <c r="H632" s="13">
        <f>IFERROR(B632/$G$632,0)</f>
        <v>0</v>
      </c>
      <c r="I632" s="13">
        <f t="shared" ref="I632:L634" si="100">IFERROR(C632/$G$632,0)</f>
        <v>0</v>
      </c>
      <c r="J632" s="13">
        <f t="shared" si="100"/>
        <v>0</v>
      </c>
      <c r="K632" s="13">
        <f t="shared" si="100"/>
        <v>0</v>
      </c>
      <c r="L632" s="13">
        <f>IFERROR(F632/$G$632,0)</f>
        <v>1</v>
      </c>
      <c r="M632" s="14" t="s">
        <v>14</v>
      </c>
    </row>
    <row r="633" spans="1:13" ht="15" customHeight="1" thickTop="1" thickBot="1" x14ac:dyDescent="0.25">
      <c r="A633" s="10" t="s">
        <v>15</v>
      </c>
      <c r="B633" s="11"/>
      <c r="C633" s="11"/>
      <c r="D633" s="11"/>
      <c r="E633" s="11"/>
      <c r="F633" s="11">
        <v>25</v>
      </c>
      <c r="G633" s="12">
        <f>SUM(B633:F633)</f>
        <v>25</v>
      </c>
      <c r="H633" s="13">
        <f>IFERROR(B633/$G$632,0)</f>
        <v>0</v>
      </c>
      <c r="I633" s="13">
        <f t="shared" si="100"/>
        <v>0</v>
      </c>
      <c r="J633" s="13">
        <f t="shared" si="100"/>
        <v>0</v>
      </c>
      <c r="K633" s="13">
        <f t="shared" si="100"/>
        <v>0</v>
      </c>
      <c r="L633" s="13">
        <f t="shared" si="100"/>
        <v>1</v>
      </c>
      <c r="M633" s="15" t="s">
        <v>14</v>
      </c>
    </row>
    <row r="634" spans="1:13" ht="15" customHeight="1" thickTop="1" thickBot="1" x14ac:dyDescent="0.25">
      <c r="A634" s="10" t="s">
        <v>16</v>
      </c>
      <c r="B634" s="11"/>
      <c r="C634" s="11"/>
      <c r="D634" s="11"/>
      <c r="E634" s="11"/>
      <c r="F634" s="11">
        <v>25</v>
      </c>
      <c r="G634" s="12">
        <f>SUM(B634:F634)</f>
        <v>25</v>
      </c>
      <c r="H634" s="13">
        <f>IFERROR(B634/$G$632,0)</f>
        <v>0</v>
      </c>
      <c r="I634" s="13">
        <f t="shared" si="100"/>
        <v>0</v>
      </c>
      <c r="J634" s="13">
        <f t="shared" si="100"/>
        <v>0</v>
      </c>
      <c r="K634" s="13">
        <f t="shared" si="100"/>
        <v>0</v>
      </c>
      <c r="L634" s="13">
        <f t="shared" si="100"/>
        <v>1</v>
      </c>
      <c r="M634" s="15" t="s">
        <v>14</v>
      </c>
    </row>
    <row r="635" spans="1:13" ht="15" customHeight="1" thickTop="1" thickBot="1" x14ac:dyDescent="0.25">
      <c r="A635" s="16" t="s">
        <v>17</v>
      </c>
      <c r="B635" s="17">
        <f>IFERROR(AVERAGE(B632:B634),0)</f>
        <v>0</v>
      </c>
      <c r="C635" s="17">
        <f>IFERROR(AVERAGE(C632:C634),0)</f>
        <v>0</v>
      </c>
      <c r="D635" s="17">
        <f>IFERROR(AVERAGE(D632:D634),0)</f>
        <v>0</v>
      </c>
      <c r="E635" s="17">
        <f>IFERROR(AVERAGE(E632:E634),0)</f>
        <v>0</v>
      </c>
      <c r="F635" s="17">
        <f>IFERROR(AVERAGE(F632:F634),0)</f>
        <v>25</v>
      </c>
      <c r="G635" s="17">
        <f>SUM(AVERAGE(G632:G634))</f>
        <v>25</v>
      </c>
      <c r="H635" s="18">
        <f>AVERAGE(H632:H634)*0.2</f>
        <v>0</v>
      </c>
      <c r="I635" s="18">
        <f>AVERAGE(I632:I634)*0.4</f>
        <v>0</v>
      </c>
      <c r="J635" s="18">
        <f>AVERAGE(J632:J634)*0.6</f>
        <v>0</v>
      </c>
      <c r="K635" s="18">
        <f>AVERAGE(K632:K634)*0.8</f>
        <v>0</v>
      </c>
      <c r="L635" s="18">
        <f>AVERAGE(L632:L634)*1</f>
        <v>1</v>
      </c>
      <c r="M635" s="19">
        <f>SUM(H635:L635)</f>
        <v>1</v>
      </c>
    </row>
    <row r="636" spans="1:13" ht="15" customHeight="1" thickTop="1" thickBot="1" x14ac:dyDescent="0.25">
      <c r="A636" s="20" t="s">
        <v>18</v>
      </c>
      <c r="B636" s="6" t="s">
        <v>7</v>
      </c>
      <c r="C636" s="6" t="s">
        <v>8</v>
      </c>
      <c r="D636" s="6" t="s">
        <v>9</v>
      </c>
      <c r="E636" s="6" t="s">
        <v>10</v>
      </c>
      <c r="F636" s="6" t="s">
        <v>11</v>
      </c>
      <c r="G636" s="7" t="s">
        <v>12</v>
      </c>
      <c r="H636" s="8" t="s">
        <v>7</v>
      </c>
      <c r="I636" s="8" t="s">
        <v>8</v>
      </c>
      <c r="J636" s="8" t="s">
        <v>9</v>
      </c>
      <c r="K636" s="8" t="s">
        <v>10</v>
      </c>
      <c r="L636" s="21" t="s">
        <v>11</v>
      </c>
      <c r="M636" s="7" t="s">
        <v>12</v>
      </c>
    </row>
    <row r="637" spans="1:13" ht="15" customHeight="1" thickTop="1" thickBot="1" x14ac:dyDescent="0.25">
      <c r="A637" s="10" t="s">
        <v>19</v>
      </c>
      <c r="B637" s="11"/>
      <c r="C637" s="11"/>
      <c r="D637" s="11"/>
      <c r="E637" s="11"/>
      <c r="F637" s="11">
        <v>25</v>
      </c>
      <c r="G637" s="12">
        <f>SUM(B637:F637)</f>
        <v>25</v>
      </c>
      <c r="H637" s="13">
        <f t="shared" ref="H637:L641" si="101">IFERROR(B637/$G$637,0)</f>
        <v>0</v>
      </c>
      <c r="I637" s="13">
        <f t="shared" si="101"/>
        <v>0</v>
      </c>
      <c r="J637" s="13">
        <f t="shared" si="101"/>
        <v>0</v>
      </c>
      <c r="K637" s="13">
        <f t="shared" si="101"/>
        <v>0</v>
      </c>
      <c r="L637" s="13">
        <f t="shared" si="101"/>
        <v>1</v>
      </c>
      <c r="M637" s="15" t="s">
        <v>14</v>
      </c>
    </row>
    <row r="638" spans="1:13" ht="15" customHeight="1" thickTop="1" thickBot="1" x14ac:dyDescent="0.25">
      <c r="A638" s="10" t="s">
        <v>20</v>
      </c>
      <c r="B638" s="11"/>
      <c r="C638" s="11"/>
      <c r="D638" s="11"/>
      <c r="E638" s="11"/>
      <c r="F638" s="11">
        <v>25</v>
      </c>
      <c r="G638" s="12">
        <f>SUM(B638:F638)</f>
        <v>25</v>
      </c>
      <c r="H638" s="13">
        <f t="shared" si="101"/>
        <v>0</v>
      </c>
      <c r="I638" s="13">
        <f t="shared" si="101"/>
        <v>0</v>
      </c>
      <c r="J638" s="13">
        <f t="shared" si="101"/>
        <v>0</v>
      </c>
      <c r="K638" s="13">
        <f t="shared" si="101"/>
        <v>0</v>
      </c>
      <c r="L638" s="13">
        <f t="shared" si="101"/>
        <v>1</v>
      </c>
      <c r="M638" s="15" t="s">
        <v>14</v>
      </c>
    </row>
    <row r="639" spans="1:13" ht="15" customHeight="1" thickTop="1" thickBot="1" x14ac:dyDescent="0.25">
      <c r="A639" s="10" t="s">
        <v>21</v>
      </c>
      <c r="B639" s="11"/>
      <c r="C639" s="11"/>
      <c r="D639" s="11"/>
      <c r="E639" s="11"/>
      <c r="F639" s="11">
        <v>25</v>
      </c>
      <c r="G639" s="12">
        <f>SUM(B639:F639)</f>
        <v>25</v>
      </c>
      <c r="H639" s="13">
        <f t="shared" si="101"/>
        <v>0</v>
      </c>
      <c r="I639" s="13">
        <f t="shared" si="101"/>
        <v>0</v>
      </c>
      <c r="J639" s="13">
        <f t="shared" si="101"/>
        <v>0</v>
      </c>
      <c r="K639" s="13">
        <f t="shared" si="101"/>
        <v>0</v>
      </c>
      <c r="L639" s="13">
        <f t="shared" si="101"/>
        <v>1</v>
      </c>
      <c r="M639" s="15" t="s">
        <v>14</v>
      </c>
    </row>
    <row r="640" spans="1:13" ht="15" customHeight="1" thickTop="1" thickBot="1" x14ac:dyDescent="0.25">
      <c r="A640" s="10" t="s">
        <v>22</v>
      </c>
      <c r="B640" s="11"/>
      <c r="C640" s="11"/>
      <c r="D640" s="11"/>
      <c r="E640" s="11"/>
      <c r="F640" s="11">
        <v>25</v>
      </c>
      <c r="G640" s="12">
        <f>SUM(B640:F640)</f>
        <v>25</v>
      </c>
      <c r="H640" s="13">
        <f t="shared" si="101"/>
        <v>0</v>
      </c>
      <c r="I640" s="13">
        <f t="shared" si="101"/>
        <v>0</v>
      </c>
      <c r="J640" s="13">
        <f t="shared" si="101"/>
        <v>0</v>
      </c>
      <c r="K640" s="13">
        <f t="shared" si="101"/>
        <v>0</v>
      </c>
      <c r="L640" s="13">
        <f t="shared" si="101"/>
        <v>1</v>
      </c>
      <c r="M640" s="15" t="s">
        <v>14</v>
      </c>
    </row>
    <row r="641" spans="1:13" ht="15" customHeight="1" thickTop="1" thickBot="1" x14ac:dyDescent="0.25">
      <c r="A641" s="10" t="s">
        <v>23</v>
      </c>
      <c r="B641" s="11"/>
      <c r="C641" s="11"/>
      <c r="D641" s="11"/>
      <c r="E641" s="11"/>
      <c r="F641" s="11">
        <v>25</v>
      </c>
      <c r="G641" s="12">
        <f>SUM(B641:F641)</f>
        <v>25</v>
      </c>
      <c r="H641" s="13">
        <f t="shared" si="101"/>
        <v>0</v>
      </c>
      <c r="I641" s="13">
        <f t="shared" si="101"/>
        <v>0</v>
      </c>
      <c r="J641" s="13">
        <f t="shared" si="101"/>
        <v>0</v>
      </c>
      <c r="K641" s="13">
        <f t="shared" si="101"/>
        <v>0</v>
      </c>
      <c r="L641" s="13">
        <f t="shared" si="101"/>
        <v>1</v>
      </c>
      <c r="M641" s="15"/>
    </row>
    <row r="642" spans="1:13" ht="15" customHeight="1" thickTop="1" thickBot="1" x14ac:dyDescent="0.25">
      <c r="A642" s="16" t="s">
        <v>24</v>
      </c>
      <c r="B642" s="17">
        <f>IFERROR(AVERAGE(B637:B641),0)</f>
        <v>0</v>
      </c>
      <c r="C642" s="17">
        <f>IFERROR(AVERAGE(C637:C641),0)</f>
        <v>0</v>
      </c>
      <c r="D642" s="17">
        <f>IFERROR(AVERAGE(D637:D641),0)</f>
        <v>0</v>
      </c>
      <c r="E642" s="17">
        <f>IFERROR(AVERAGE(E637:E641),0)</f>
        <v>0</v>
      </c>
      <c r="F642" s="17">
        <f>IFERROR(AVERAGE(F637:F641),0)</f>
        <v>25</v>
      </c>
      <c r="G642" s="17">
        <f>SUM(AVERAGE(G637:G641))</f>
        <v>25</v>
      </c>
      <c r="H642" s="19">
        <f>AVERAGE(H637:H641)*0.2</f>
        <v>0</v>
      </c>
      <c r="I642" s="19">
        <f>AVERAGE(I637:I641)*0.4</f>
        <v>0</v>
      </c>
      <c r="J642" s="19">
        <f>AVERAGE(J637:J641)*0.6</f>
        <v>0</v>
      </c>
      <c r="K642" s="19">
        <f>AVERAGE(K637:K641)*0.8</f>
        <v>0</v>
      </c>
      <c r="L642" s="22">
        <f>AVERAGE(L637:L641)*1</f>
        <v>1</v>
      </c>
      <c r="M642" s="19">
        <f>SUM(H642:L642)</f>
        <v>1</v>
      </c>
    </row>
    <row r="643" spans="1:13" ht="15" customHeight="1" thickTop="1" thickBot="1" x14ac:dyDescent="0.25">
      <c r="A643" s="20" t="s">
        <v>25</v>
      </c>
      <c r="B643" s="6" t="s">
        <v>7</v>
      </c>
      <c r="C643" s="6" t="s">
        <v>8</v>
      </c>
      <c r="D643" s="6" t="s">
        <v>9</v>
      </c>
      <c r="E643" s="6" t="s">
        <v>10</v>
      </c>
      <c r="F643" s="6" t="s">
        <v>11</v>
      </c>
      <c r="G643" s="7" t="s">
        <v>12</v>
      </c>
      <c r="H643" s="8" t="s">
        <v>7</v>
      </c>
      <c r="I643" s="8" t="s">
        <v>8</v>
      </c>
      <c r="J643" s="8" t="s">
        <v>9</v>
      </c>
      <c r="K643" s="8" t="s">
        <v>10</v>
      </c>
      <c r="L643" s="21" t="s">
        <v>11</v>
      </c>
      <c r="M643" s="7" t="s">
        <v>12</v>
      </c>
    </row>
    <row r="644" spans="1:13" ht="15" customHeight="1" thickTop="1" thickBot="1" x14ac:dyDescent="0.25">
      <c r="A644" s="10" t="s">
        <v>26</v>
      </c>
      <c r="B644" s="11"/>
      <c r="C644" s="11"/>
      <c r="D644" s="11"/>
      <c r="E644" s="11"/>
      <c r="F644" s="11">
        <v>25</v>
      </c>
      <c r="G644" s="12">
        <f>SUM(B644:F644)</f>
        <v>25</v>
      </c>
      <c r="H644" s="13">
        <f>IFERROR(B644/$G$644,0)</f>
        <v>0</v>
      </c>
      <c r="I644" s="13">
        <f t="shared" ref="I644:L646" si="102">IFERROR(C644/$G$644,0)</f>
        <v>0</v>
      </c>
      <c r="J644" s="13">
        <f t="shared" si="102"/>
        <v>0</v>
      </c>
      <c r="K644" s="13">
        <f t="shared" si="102"/>
        <v>0</v>
      </c>
      <c r="L644" s="13">
        <f t="shared" si="102"/>
        <v>1</v>
      </c>
      <c r="M644" s="15" t="s">
        <v>14</v>
      </c>
    </row>
    <row r="645" spans="1:13" ht="15" customHeight="1" thickTop="1" thickBot="1" x14ac:dyDescent="0.25">
      <c r="A645" s="10" t="s">
        <v>27</v>
      </c>
      <c r="B645" s="11"/>
      <c r="C645" s="11"/>
      <c r="D645" s="11"/>
      <c r="E645" s="11"/>
      <c r="F645" s="11">
        <v>25</v>
      </c>
      <c r="G645" s="12">
        <f>SUM(B645:F645)</f>
        <v>25</v>
      </c>
      <c r="H645" s="13">
        <f>IFERROR(B645/$G$644,0)</f>
        <v>0</v>
      </c>
      <c r="I645" s="13">
        <f t="shared" si="102"/>
        <v>0</v>
      </c>
      <c r="J645" s="13">
        <f t="shared" si="102"/>
        <v>0</v>
      </c>
      <c r="K645" s="13">
        <f t="shared" si="102"/>
        <v>0</v>
      </c>
      <c r="L645" s="13">
        <f t="shared" si="102"/>
        <v>1</v>
      </c>
      <c r="M645" s="15" t="s">
        <v>14</v>
      </c>
    </row>
    <row r="646" spans="1:13" ht="15" customHeight="1" thickTop="1" thickBot="1" x14ac:dyDescent="0.25">
      <c r="A646" s="10" t="s">
        <v>28</v>
      </c>
      <c r="B646" s="11"/>
      <c r="C646" s="11"/>
      <c r="D646" s="11"/>
      <c r="E646" s="11"/>
      <c r="F646" s="11">
        <v>25</v>
      </c>
      <c r="G646" s="12">
        <f>SUM(B646:F646)</f>
        <v>25</v>
      </c>
      <c r="H646" s="13">
        <f>IFERROR(B646/$G$644,0)</f>
        <v>0</v>
      </c>
      <c r="I646" s="13">
        <f t="shared" si="102"/>
        <v>0</v>
      </c>
      <c r="J646" s="13">
        <f t="shared" si="102"/>
        <v>0</v>
      </c>
      <c r="K646" s="13">
        <f t="shared" si="102"/>
        <v>0</v>
      </c>
      <c r="L646" s="13">
        <f t="shared" si="102"/>
        <v>1</v>
      </c>
      <c r="M646" s="15" t="s">
        <v>14</v>
      </c>
    </row>
    <row r="647" spans="1:13" ht="15" customHeight="1" thickTop="1" thickBot="1" x14ac:dyDescent="0.25">
      <c r="A647" s="16" t="s">
        <v>24</v>
      </c>
      <c r="B647" s="17">
        <f>IFERROR(AVERAGE(B644:B646),0)</f>
        <v>0</v>
      </c>
      <c r="C647" s="17">
        <f>IFERROR(AVERAGE(C644:C646),0)</f>
        <v>0</v>
      </c>
      <c r="D647" s="23">
        <f>IFERROR(AVERAGE(D644:D646),0)</f>
        <v>0</v>
      </c>
      <c r="E647" s="23">
        <f>IFERROR(AVERAGE(E644:E646),0)</f>
        <v>0</v>
      </c>
      <c r="F647" s="23">
        <f>IFERROR(AVERAGE(F644:F646),0)</f>
        <v>25</v>
      </c>
      <c r="G647" s="23">
        <f>SUM(AVERAGE(G644:G646))</f>
        <v>25</v>
      </c>
      <c r="H647" s="19">
        <f>AVERAGE(H644:H646)*0.2</f>
        <v>0</v>
      </c>
      <c r="I647" s="19">
        <f>AVERAGE(I644:I646)*0.4</f>
        <v>0</v>
      </c>
      <c r="J647" s="19">
        <f>AVERAGE(J644:J646)*0.6</f>
        <v>0</v>
      </c>
      <c r="K647" s="19">
        <f>AVERAGE(K644:K646)*0.8</f>
        <v>0</v>
      </c>
      <c r="L647" s="22">
        <f>AVERAGE(L644:L646)*1</f>
        <v>1</v>
      </c>
      <c r="M647" s="24">
        <f>SUM(H647:L647)</f>
        <v>1</v>
      </c>
    </row>
    <row r="648" spans="1:13" ht="15" customHeight="1" thickTop="1" thickBot="1" x14ac:dyDescent="0.25">
      <c r="A648" s="5" t="s">
        <v>29</v>
      </c>
      <c r="B648" s="6" t="s">
        <v>7</v>
      </c>
      <c r="C648" s="6" t="s">
        <v>8</v>
      </c>
      <c r="D648" s="6" t="s">
        <v>9</v>
      </c>
      <c r="E648" s="6" t="s">
        <v>10</v>
      </c>
      <c r="F648" s="6" t="s">
        <v>11</v>
      </c>
      <c r="G648" s="7" t="s">
        <v>12</v>
      </c>
      <c r="H648" s="8" t="s">
        <v>7</v>
      </c>
      <c r="I648" s="8" t="s">
        <v>8</v>
      </c>
      <c r="J648" s="8" t="s">
        <v>9</v>
      </c>
      <c r="K648" s="8" t="s">
        <v>10</v>
      </c>
      <c r="L648" s="21" t="s">
        <v>11</v>
      </c>
      <c r="M648" s="7" t="s">
        <v>12</v>
      </c>
    </row>
    <row r="649" spans="1:13" ht="15" customHeight="1" thickTop="1" thickBot="1" x14ac:dyDescent="0.25">
      <c r="A649" s="25" t="s">
        <v>30</v>
      </c>
      <c r="B649" s="26"/>
      <c r="C649" s="26"/>
      <c r="D649" s="26"/>
      <c r="E649" s="11"/>
      <c r="F649" s="11">
        <v>25</v>
      </c>
      <c r="G649" s="27">
        <f t="shared" ref="G649:G654" si="103">SUM(B649:F649)</f>
        <v>25</v>
      </c>
      <c r="H649" s="28">
        <f>IFERROR(B649/$G$649,0)</f>
        <v>0</v>
      </c>
      <c r="I649" s="28">
        <f t="shared" ref="I649:L652" si="104">IFERROR(C649/$G$649,0)</f>
        <v>0</v>
      </c>
      <c r="J649" s="28">
        <f t="shared" si="104"/>
        <v>0</v>
      </c>
      <c r="K649" s="28">
        <f t="shared" si="104"/>
        <v>0</v>
      </c>
      <c r="L649" s="28">
        <f t="shared" si="104"/>
        <v>1</v>
      </c>
      <c r="M649" s="15" t="s">
        <v>14</v>
      </c>
    </row>
    <row r="650" spans="1:13" ht="15" customHeight="1" thickTop="1" thickBot="1" x14ac:dyDescent="0.25">
      <c r="A650" s="25" t="s">
        <v>31</v>
      </c>
      <c r="B650" s="26"/>
      <c r="C650" s="26"/>
      <c r="D650" s="26"/>
      <c r="E650" s="11"/>
      <c r="F650" s="11">
        <v>25</v>
      </c>
      <c r="G650" s="27">
        <f t="shared" si="103"/>
        <v>25</v>
      </c>
      <c r="H650" s="28">
        <f>IFERROR(B650/$G$649,0)</f>
        <v>0</v>
      </c>
      <c r="I650" s="28">
        <f t="shared" si="104"/>
        <v>0</v>
      </c>
      <c r="J650" s="28">
        <f t="shared" si="104"/>
        <v>0</v>
      </c>
      <c r="K650" s="28">
        <f t="shared" si="104"/>
        <v>0</v>
      </c>
      <c r="L650" s="28">
        <f t="shared" si="104"/>
        <v>1</v>
      </c>
      <c r="M650" s="15" t="s">
        <v>14</v>
      </c>
    </row>
    <row r="651" spans="1:13" ht="15" customHeight="1" thickTop="1" thickBot="1" x14ac:dyDescent="0.25">
      <c r="A651" s="25" t="s">
        <v>32</v>
      </c>
      <c r="B651" s="26"/>
      <c r="C651" s="26"/>
      <c r="D651" s="26"/>
      <c r="E651" s="11"/>
      <c r="F651" s="11">
        <v>25</v>
      </c>
      <c r="G651" s="27">
        <f t="shared" si="103"/>
        <v>25</v>
      </c>
      <c r="H651" s="28">
        <f>IFERROR(B651/$G$649,0)</f>
        <v>0</v>
      </c>
      <c r="I651" s="28">
        <f t="shared" si="104"/>
        <v>0</v>
      </c>
      <c r="J651" s="28">
        <f t="shared" si="104"/>
        <v>0</v>
      </c>
      <c r="K651" s="28">
        <f t="shared" si="104"/>
        <v>0</v>
      </c>
      <c r="L651" s="28">
        <f t="shared" si="104"/>
        <v>1</v>
      </c>
      <c r="M651" s="15" t="s">
        <v>14</v>
      </c>
    </row>
    <row r="652" spans="1:13" ht="15" customHeight="1" thickTop="1" thickBot="1" x14ac:dyDescent="0.25">
      <c r="A652" s="25" t="s">
        <v>33</v>
      </c>
      <c r="B652" s="26"/>
      <c r="C652" s="26"/>
      <c r="D652" s="26"/>
      <c r="E652" s="11"/>
      <c r="F652" s="11">
        <v>25</v>
      </c>
      <c r="G652" s="27">
        <f t="shared" si="103"/>
        <v>25</v>
      </c>
      <c r="H652" s="28">
        <f>IFERROR(B652/$G$649,0)</f>
        <v>0</v>
      </c>
      <c r="I652" s="28">
        <f t="shared" si="104"/>
        <v>0</v>
      </c>
      <c r="J652" s="28">
        <f t="shared" si="104"/>
        <v>0</v>
      </c>
      <c r="K652" s="28">
        <f t="shared" si="104"/>
        <v>0</v>
      </c>
      <c r="L652" s="28">
        <f t="shared" si="104"/>
        <v>1</v>
      </c>
      <c r="M652" s="15" t="s">
        <v>14</v>
      </c>
    </row>
    <row r="653" spans="1:13" ht="15" customHeight="1" thickTop="1" thickBot="1" x14ac:dyDescent="0.25">
      <c r="A653" s="29" t="s">
        <v>24</v>
      </c>
      <c r="B653" s="30">
        <f>IFERROR(AVERAGE(B649:B652),0)</f>
        <v>0</v>
      </c>
      <c r="C653" s="30">
        <f>IFERROR(AVERAGE(C649:C652),0)</f>
        <v>0</v>
      </c>
      <c r="D653" s="30">
        <f>IFERROR(AVERAGE(D649:D652),0)</f>
        <v>0</v>
      </c>
      <c r="E653" s="30">
        <f>IFERROR(AVERAGE(E649:E652),0)</f>
        <v>0</v>
      </c>
      <c r="F653" s="30">
        <f>IFERROR(AVERAGE(F649:F652),0)</f>
        <v>25</v>
      </c>
      <c r="G653" s="30">
        <f>SUM(AVERAGE(G649:G652))</f>
        <v>25</v>
      </c>
      <c r="H653" s="24">
        <f>AVERAGE(H649:H652)*0.2</f>
        <v>0</v>
      </c>
      <c r="I653" s="24">
        <f>AVERAGE(I649:I652)*0.4</f>
        <v>0</v>
      </c>
      <c r="J653" s="24">
        <f>AVERAGE(J649:J652)*0.6</f>
        <v>0</v>
      </c>
      <c r="K653" s="24">
        <f>AVERAGE(K649:K652)*0.8</f>
        <v>0</v>
      </c>
      <c r="L653" s="31">
        <f>AVERAGE(L649:L652)*1</f>
        <v>1</v>
      </c>
      <c r="M653" s="24">
        <f>SUM(H653:L653)</f>
        <v>1</v>
      </c>
    </row>
    <row r="654" spans="1:13" ht="15" customHeight="1" thickTop="1" thickBot="1" x14ac:dyDescent="0.25">
      <c r="A654" s="32" t="s">
        <v>34</v>
      </c>
      <c r="B654" s="33"/>
      <c r="C654" s="33"/>
      <c r="D654" s="33"/>
      <c r="E654" s="33"/>
      <c r="F654" s="33"/>
      <c r="G654" s="34">
        <f t="shared" si="103"/>
        <v>0</v>
      </c>
      <c r="H654" s="35">
        <f>IFERROR(B654/$G$654,0)</f>
        <v>0</v>
      </c>
      <c r="I654" s="35">
        <f>IFERROR(C654/$G$654,0)</f>
        <v>0</v>
      </c>
      <c r="J654" s="35">
        <f>IFERROR(D654/$G$654,0)</f>
        <v>0</v>
      </c>
      <c r="K654" s="35">
        <f>IFERROR(E654/$G$654,0)</f>
        <v>0</v>
      </c>
      <c r="L654" s="35">
        <f>IFERROR(F654/$G$654,0)</f>
        <v>0</v>
      </c>
      <c r="M654" s="15" t="s">
        <v>14</v>
      </c>
    </row>
    <row r="655" spans="1:13" ht="15" customHeight="1" thickTop="1" thickBot="1" x14ac:dyDescent="0.25">
      <c r="A655" s="182" t="s">
        <v>35</v>
      </c>
      <c r="B655" s="183"/>
      <c r="C655" s="183"/>
      <c r="D655" s="183"/>
      <c r="E655" s="183"/>
      <c r="F655" s="184"/>
      <c r="G655" s="36">
        <v>25</v>
      </c>
      <c r="H655" s="24" t="s">
        <v>14</v>
      </c>
      <c r="I655" s="24" t="s">
        <v>14</v>
      </c>
      <c r="J655" s="24" t="s">
        <v>14</v>
      </c>
      <c r="K655" s="24" t="s">
        <v>14</v>
      </c>
      <c r="L655" s="24" t="s">
        <v>14</v>
      </c>
      <c r="M655" s="24">
        <f>(M635+M642+M647+M653)/4</f>
        <v>1</v>
      </c>
    </row>
    <row r="656" spans="1:13" ht="15" customHeight="1" thickTop="1" x14ac:dyDescent="0.2"/>
    <row r="657" spans="1:13" ht="15" customHeight="1" thickBot="1" x14ac:dyDescent="0.25"/>
    <row r="658" spans="1:13" ht="15" customHeight="1" thickTop="1" thickBot="1" x14ac:dyDescent="0.25">
      <c r="A658" s="2" t="s">
        <v>0</v>
      </c>
      <c r="B658" s="185" t="s">
        <v>54</v>
      </c>
      <c r="C658" s="186"/>
      <c r="D658" s="186"/>
      <c r="E658" s="186"/>
      <c r="F658" s="186"/>
      <c r="G658" s="187"/>
      <c r="H658" s="188"/>
      <c r="I658" s="189"/>
      <c r="J658" s="190"/>
      <c r="K658" s="3" t="s">
        <v>2</v>
      </c>
      <c r="L658" s="191">
        <v>45220</v>
      </c>
      <c r="M658" s="192"/>
    </row>
    <row r="659" spans="1:13" ht="15" customHeight="1" x14ac:dyDescent="0.2">
      <c r="A659" s="173" t="s">
        <v>3</v>
      </c>
      <c r="B659" s="174"/>
      <c r="C659" s="174"/>
      <c r="D659" s="174"/>
      <c r="E659" s="174"/>
      <c r="F659" s="174"/>
      <c r="G659" s="175"/>
      <c r="H659" s="173"/>
      <c r="I659" s="174"/>
      <c r="J659" s="174"/>
      <c r="K659" s="174"/>
      <c r="L659" s="174"/>
      <c r="M659" s="175"/>
    </row>
    <row r="660" spans="1:13" ht="15" customHeight="1" thickBot="1" x14ac:dyDescent="0.25">
      <c r="A660" s="176"/>
      <c r="B660" s="177"/>
      <c r="C660" s="177"/>
      <c r="D660" s="177"/>
      <c r="E660" s="177"/>
      <c r="F660" s="177"/>
      <c r="G660" s="178"/>
      <c r="H660" s="176"/>
      <c r="I660" s="177"/>
      <c r="J660" s="177"/>
      <c r="K660" s="177"/>
      <c r="L660" s="177"/>
      <c r="M660" s="178"/>
    </row>
    <row r="661" spans="1:13" ht="15" customHeight="1" thickBot="1" x14ac:dyDescent="0.25">
      <c r="A661" s="4" t="s">
        <v>4</v>
      </c>
      <c r="B661" s="179" t="s">
        <v>5</v>
      </c>
      <c r="C661" s="180"/>
      <c r="D661" s="180"/>
      <c r="E661" s="180"/>
      <c r="F661" s="180"/>
      <c r="G661" s="181"/>
      <c r="H661" s="179" t="s">
        <v>5</v>
      </c>
      <c r="I661" s="180"/>
      <c r="J661" s="180"/>
      <c r="K661" s="180"/>
      <c r="L661" s="180"/>
      <c r="M661" s="181"/>
    </row>
    <row r="662" spans="1:13" ht="15" customHeight="1" thickTop="1" thickBot="1" x14ac:dyDescent="0.25">
      <c r="A662" s="5" t="s">
        <v>6</v>
      </c>
      <c r="B662" s="6" t="s">
        <v>7</v>
      </c>
      <c r="C662" s="6" t="s">
        <v>8</v>
      </c>
      <c r="D662" s="6" t="s">
        <v>9</v>
      </c>
      <c r="E662" s="6" t="s">
        <v>10</v>
      </c>
      <c r="F662" s="6" t="s">
        <v>11</v>
      </c>
      <c r="G662" s="7" t="s">
        <v>12</v>
      </c>
      <c r="H662" s="8" t="s">
        <v>7</v>
      </c>
      <c r="I662" s="8" t="s">
        <v>8</v>
      </c>
      <c r="J662" s="8" t="s">
        <v>9</v>
      </c>
      <c r="K662" s="8" t="s">
        <v>10</v>
      </c>
      <c r="L662" s="8" t="s">
        <v>11</v>
      </c>
      <c r="M662" s="9" t="s">
        <v>12</v>
      </c>
    </row>
    <row r="663" spans="1:13" ht="15" customHeight="1" thickTop="1" thickBot="1" x14ac:dyDescent="0.25">
      <c r="A663" s="10" t="s">
        <v>13</v>
      </c>
      <c r="B663" s="11"/>
      <c r="C663" s="11"/>
      <c r="D663" s="11"/>
      <c r="E663" s="11"/>
      <c r="F663" s="11">
        <v>25</v>
      </c>
      <c r="G663" s="12">
        <f>SUM(B663:F663)</f>
        <v>25</v>
      </c>
      <c r="H663" s="13">
        <f>IFERROR(B663/$G$663,0)</f>
        <v>0</v>
      </c>
      <c r="I663" s="13">
        <f t="shared" ref="I663:L665" si="105">IFERROR(C663/$G$663,0)</f>
        <v>0</v>
      </c>
      <c r="J663" s="13">
        <f t="shared" si="105"/>
        <v>0</v>
      </c>
      <c r="K663" s="13">
        <f t="shared" si="105"/>
        <v>0</v>
      </c>
      <c r="L663" s="13">
        <f>IFERROR(F663/$G$663,0)</f>
        <v>1</v>
      </c>
      <c r="M663" s="14" t="s">
        <v>14</v>
      </c>
    </row>
    <row r="664" spans="1:13" ht="15" customHeight="1" thickTop="1" thickBot="1" x14ac:dyDescent="0.25">
      <c r="A664" s="10" t="s">
        <v>15</v>
      </c>
      <c r="B664" s="11"/>
      <c r="C664" s="11"/>
      <c r="D664" s="11"/>
      <c r="E664" s="11"/>
      <c r="F664" s="11">
        <v>25</v>
      </c>
      <c r="G664" s="12">
        <f>SUM(B664:F664)</f>
        <v>25</v>
      </c>
      <c r="H664" s="13">
        <f>IFERROR(B664/$G$663,0)</f>
        <v>0</v>
      </c>
      <c r="I664" s="13">
        <f t="shared" si="105"/>
        <v>0</v>
      </c>
      <c r="J664" s="13">
        <f t="shared" si="105"/>
        <v>0</v>
      </c>
      <c r="K664" s="13">
        <f t="shared" si="105"/>
        <v>0</v>
      </c>
      <c r="L664" s="13">
        <f t="shared" si="105"/>
        <v>1</v>
      </c>
      <c r="M664" s="15" t="s">
        <v>14</v>
      </c>
    </row>
    <row r="665" spans="1:13" ht="15" customHeight="1" thickTop="1" thickBot="1" x14ac:dyDescent="0.25">
      <c r="A665" s="10" t="s">
        <v>16</v>
      </c>
      <c r="B665" s="11"/>
      <c r="C665" s="11"/>
      <c r="D665" s="11"/>
      <c r="E665" s="11"/>
      <c r="F665" s="11">
        <v>25</v>
      </c>
      <c r="G665" s="12">
        <f>SUM(B665:F665)</f>
        <v>25</v>
      </c>
      <c r="H665" s="13">
        <f>IFERROR(B665/$G$663,0)</f>
        <v>0</v>
      </c>
      <c r="I665" s="13">
        <f t="shared" si="105"/>
        <v>0</v>
      </c>
      <c r="J665" s="13">
        <f t="shared" si="105"/>
        <v>0</v>
      </c>
      <c r="K665" s="13">
        <f t="shared" si="105"/>
        <v>0</v>
      </c>
      <c r="L665" s="13">
        <f t="shared" si="105"/>
        <v>1</v>
      </c>
      <c r="M665" s="15" t="s">
        <v>14</v>
      </c>
    </row>
    <row r="666" spans="1:13" ht="15" customHeight="1" thickTop="1" thickBot="1" x14ac:dyDescent="0.25">
      <c r="A666" s="16" t="s">
        <v>17</v>
      </c>
      <c r="B666" s="17">
        <f>IFERROR(AVERAGE(B663:B665),0)</f>
        <v>0</v>
      </c>
      <c r="C666" s="17">
        <f>IFERROR(AVERAGE(C663:C665),0)</f>
        <v>0</v>
      </c>
      <c r="D666" s="17">
        <f>IFERROR(AVERAGE(D663:D665),0)</f>
        <v>0</v>
      </c>
      <c r="E666" s="17">
        <f>IFERROR(AVERAGE(E663:E665),0)</f>
        <v>0</v>
      </c>
      <c r="F666" s="17">
        <f>IFERROR(AVERAGE(F663:F665),0)</f>
        <v>25</v>
      </c>
      <c r="G666" s="17">
        <f>SUM(AVERAGE(G663:G665))</f>
        <v>25</v>
      </c>
      <c r="H666" s="18">
        <f>AVERAGE(H663:H665)*0.2</f>
        <v>0</v>
      </c>
      <c r="I666" s="18">
        <f>AVERAGE(I663:I665)*0.4</f>
        <v>0</v>
      </c>
      <c r="J666" s="18">
        <f>AVERAGE(J663:J665)*0.6</f>
        <v>0</v>
      </c>
      <c r="K666" s="18">
        <f>AVERAGE(K663:K665)*0.8</f>
        <v>0</v>
      </c>
      <c r="L666" s="18">
        <f>AVERAGE(L663:L665)*1</f>
        <v>1</v>
      </c>
      <c r="M666" s="19">
        <f>SUM(H666:L666)</f>
        <v>1</v>
      </c>
    </row>
    <row r="667" spans="1:13" ht="15" customHeight="1" thickTop="1" thickBot="1" x14ac:dyDescent="0.25">
      <c r="A667" s="20" t="s">
        <v>18</v>
      </c>
      <c r="B667" s="6" t="s">
        <v>7</v>
      </c>
      <c r="C667" s="6" t="s">
        <v>8</v>
      </c>
      <c r="D667" s="6" t="s">
        <v>9</v>
      </c>
      <c r="E667" s="6" t="s">
        <v>10</v>
      </c>
      <c r="F667" s="6" t="s">
        <v>11</v>
      </c>
      <c r="G667" s="7" t="s">
        <v>12</v>
      </c>
      <c r="H667" s="8" t="s">
        <v>7</v>
      </c>
      <c r="I667" s="8" t="s">
        <v>8</v>
      </c>
      <c r="J667" s="8" t="s">
        <v>9</v>
      </c>
      <c r="K667" s="8" t="s">
        <v>10</v>
      </c>
      <c r="L667" s="21" t="s">
        <v>11</v>
      </c>
      <c r="M667" s="7" t="s">
        <v>12</v>
      </c>
    </row>
    <row r="668" spans="1:13" ht="15" customHeight="1" thickTop="1" thickBot="1" x14ac:dyDescent="0.25">
      <c r="A668" s="10" t="s">
        <v>19</v>
      </c>
      <c r="B668" s="11"/>
      <c r="C668" s="11"/>
      <c r="D668" s="11"/>
      <c r="E668" s="11"/>
      <c r="F668" s="11">
        <v>25</v>
      </c>
      <c r="G668" s="12">
        <f>SUM(B668:F668)</f>
        <v>25</v>
      </c>
      <c r="H668" s="13">
        <f t="shared" ref="H668:L672" si="106">IFERROR(B668/$G$668,0)</f>
        <v>0</v>
      </c>
      <c r="I668" s="13">
        <f t="shared" si="106"/>
        <v>0</v>
      </c>
      <c r="J668" s="13">
        <f t="shared" si="106"/>
        <v>0</v>
      </c>
      <c r="K668" s="13">
        <f t="shared" si="106"/>
        <v>0</v>
      </c>
      <c r="L668" s="13">
        <f t="shared" si="106"/>
        <v>1</v>
      </c>
      <c r="M668" s="15" t="s">
        <v>14</v>
      </c>
    </row>
    <row r="669" spans="1:13" ht="15" customHeight="1" thickTop="1" thickBot="1" x14ac:dyDescent="0.25">
      <c r="A669" s="10" t="s">
        <v>20</v>
      </c>
      <c r="B669" s="11"/>
      <c r="C669" s="11"/>
      <c r="D669" s="11"/>
      <c r="E669" s="11"/>
      <c r="F669" s="11">
        <v>25</v>
      </c>
      <c r="G669" s="12">
        <f>SUM(B669:F669)</f>
        <v>25</v>
      </c>
      <c r="H669" s="13">
        <f t="shared" si="106"/>
        <v>0</v>
      </c>
      <c r="I669" s="13">
        <f t="shared" si="106"/>
        <v>0</v>
      </c>
      <c r="J669" s="13">
        <f t="shared" si="106"/>
        <v>0</v>
      </c>
      <c r="K669" s="13">
        <f t="shared" si="106"/>
        <v>0</v>
      </c>
      <c r="L669" s="13">
        <f t="shared" si="106"/>
        <v>1</v>
      </c>
      <c r="M669" s="15" t="s">
        <v>14</v>
      </c>
    </row>
    <row r="670" spans="1:13" ht="15" customHeight="1" thickTop="1" thickBot="1" x14ac:dyDescent="0.25">
      <c r="A670" s="10" t="s">
        <v>21</v>
      </c>
      <c r="B670" s="11"/>
      <c r="C670" s="11"/>
      <c r="D670" s="11"/>
      <c r="E670" s="11"/>
      <c r="F670" s="11">
        <v>25</v>
      </c>
      <c r="G670" s="12">
        <f>SUM(B670:F670)</f>
        <v>25</v>
      </c>
      <c r="H670" s="13">
        <f t="shared" si="106"/>
        <v>0</v>
      </c>
      <c r="I670" s="13">
        <f t="shared" si="106"/>
        <v>0</v>
      </c>
      <c r="J670" s="13">
        <f t="shared" si="106"/>
        <v>0</v>
      </c>
      <c r="K670" s="13">
        <f t="shared" si="106"/>
        <v>0</v>
      </c>
      <c r="L670" s="13">
        <f t="shared" si="106"/>
        <v>1</v>
      </c>
      <c r="M670" s="15" t="s">
        <v>14</v>
      </c>
    </row>
    <row r="671" spans="1:13" ht="15" customHeight="1" thickTop="1" thickBot="1" x14ac:dyDescent="0.25">
      <c r="A671" s="10" t="s">
        <v>22</v>
      </c>
      <c r="B671" s="11"/>
      <c r="C671" s="11"/>
      <c r="D671" s="11"/>
      <c r="E671" s="11"/>
      <c r="F671" s="11">
        <v>25</v>
      </c>
      <c r="G671" s="12">
        <f>SUM(B671:F671)</f>
        <v>25</v>
      </c>
      <c r="H671" s="13">
        <f t="shared" si="106"/>
        <v>0</v>
      </c>
      <c r="I671" s="13">
        <f t="shared" si="106"/>
        <v>0</v>
      </c>
      <c r="J671" s="13">
        <f t="shared" si="106"/>
        <v>0</v>
      </c>
      <c r="K671" s="13">
        <f t="shared" si="106"/>
        <v>0</v>
      </c>
      <c r="L671" s="13">
        <f t="shared" si="106"/>
        <v>1</v>
      </c>
      <c r="M671" s="15" t="s">
        <v>14</v>
      </c>
    </row>
    <row r="672" spans="1:13" ht="15" customHeight="1" thickTop="1" thickBot="1" x14ac:dyDescent="0.25">
      <c r="A672" s="10" t="s">
        <v>23</v>
      </c>
      <c r="B672" s="11"/>
      <c r="C672" s="11"/>
      <c r="D672" s="11"/>
      <c r="E672" s="11"/>
      <c r="F672" s="11">
        <v>25</v>
      </c>
      <c r="G672" s="12">
        <f>SUM(B672:F672)</f>
        <v>25</v>
      </c>
      <c r="H672" s="13">
        <f t="shared" si="106"/>
        <v>0</v>
      </c>
      <c r="I672" s="13">
        <f t="shared" si="106"/>
        <v>0</v>
      </c>
      <c r="J672" s="13">
        <f t="shared" si="106"/>
        <v>0</v>
      </c>
      <c r="K672" s="13">
        <f t="shared" si="106"/>
        <v>0</v>
      </c>
      <c r="L672" s="13">
        <f t="shared" si="106"/>
        <v>1</v>
      </c>
      <c r="M672" s="15"/>
    </row>
    <row r="673" spans="1:13" ht="15" customHeight="1" thickTop="1" thickBot="1" x14ac:dyDescent="0.25">
      <c r="A673" s="16" t="s">
        <v>24</v>
      </c>
      <c r="B673" s="17">
        <f>IFERROR(AVERAGE(B668:B672),0)</f>
        <v>0</v>
      </c>
      <c r="C673" s="17">
        <f>IFERROR(AVERAGE(C668:C672),0)</f>
        <v>0</v>
      </c>
      <c r="D673" s="17">
        <f>IFERROR(AVERAGE(D668:D672),0)</f>
        <v>0</v>
      </c>
      <c r="E673" s="17">
        <f>IFERROR(AVERAGE(E668:E672),0)</f>
        <v>0</v>
      </c>
      <c r="F673" s="17">
        <f>IFERROR(AVERAGE(F668:F672),0)</f>
        <v>25</v>
      </c>
      <c r="G673" s="17">
        <f>SUM(AVERAGE(G668:G672))</f>
        <v>25</v>
      </c>
      <c r="H673" s="19">
        <f>AVERAGE(H668:H672)*0.2</f>
        <v>0</v>
      </c>
      <c r="I673" s="19">
        <f>AVERAGE(I668:I672)*0.4</f>
        <v>0</v>
      </c>
      <c r="J673" s="19">
        <f>AVERAGE(J668:J672)*0.6</f>
        <v>0</v>
      </c>
      <c r="K673" s="19">
        <f>AVERAGE(K668:K672)*0.8</f>
        <v>0</v>
      </c>
      <c r="L673" s="22">
        <f>AVERAGE(L668:L672)*1</f>
        <v>1</v>
      </c>
      <c r="M673" s="19">
        <f>SUM(H673:L673)</f>
        <v>1</v>
      </c>
    </row>
    <row r="674" spans="1:13" ht="15" customHeight="1" thickTop="1" thickBot="1" x14ac:dyDescent="0.25">
      <c r="A674" s="20" t="s">
        <v>25</v>
      </c>
      <c r="B674" s="6" t="s">
        <v>7</v>
      </c>
      <c r="C674" s="6" t="s">
        <v>8</v>
      </c>
      <c r="D674" s="6" t="s">
        <v>9</v>
      </c>
      <c r="E674" s="6" t="s">
        <v>10</v>
      </c>
      <c r="F674" s="6" t="s">
        <v>11</v>
      </c>
      <c r="G674" s="7" t="s">
        <v>12</v>
      </c>
      <c r="H674" s="8" t="s">
        <v>7</v>
      </c>
      <c r="I674" s="8" t="s">
        <v>8</v>
      </c>
      <c r="J674" s="8" t="s">
        <v>9</v>
      </c>
      <c r="K674" s="8" t="s">
        <v>10</v>
      </c>
      <c r="L674" s="21" t="s">
        <v>11</v>
      </c>
      <c r="M674" s="7" t="s">
        <v>12</v>
      </c>
    </row>
    <row r="675" spans="1:13" ht="15" customHeight="1" thickTop="1" thickBot="1" x14ac:dyDescent="0.25">
      <c r="A675" s="10" t="s">
        <v>26</v>
      </c>
      <c r="B675" s="11"/>
      <c r="C675" s="11"/>
      <c r="D675" s="11"/>
      <c r="E675" s="11"/>
      <c r="F675" s="11">
        <v>25</v>
      </c>
      <c r="G675" s="12">
        <f>SUM(B675:F675)</f>
        <v>25</v>
      </c>
      <c r="H675" s="13">
        <f>IFERROR(B675/$G$675,0)</f>
        <v>0</v>
      </c>
      <c r="I675" s="13">
        <f t="shared" ref="I675:L677" si="107">IFERROR(C675/$G$675,0)</f>
        <v>0</v>
      </c>
      <c r="J675" s="13">
        <f t="shared" si="107"/>
        <v>0</v>
      </c>
      <c r="K675" s="13">
        <f t="shared" si="107"/>
        <v>0</v>
      </c>
      <c r="L675" s="13">
        <f t="shared" si="107"/>
        <v>1</v>
      </c>
      <c r="M675" s="15" t="s">
        <v>14</v>
      </c>
    </row>
    <row r="676" spans="1:13" ht="15" customHeight="1" thickTop="1" thickBot="1" x14ac:dyDescent="0.25">
      <c r="A676" s="10" t="s">
        <v>27</v>
      </c>
      <c r="B676" s="11"/>
      <c r="C676" s="11"/>
      <c r="D676" s="11"/>
      <c r="E676" s="11"/>
      <c r="F676" s="11">
        <v>25</v>
      </c>
      <c r="G676" s="12">
        <f>SUM(B676:F676)</f>
        <v>25</v>
      </c>
      <c r="H676" s="13">
        <f>IFERROR(B676/$G$675,0)</f>
        <v>0</v>
      </c>
      <c r="I676" s="13">
        <f t="shared" si="107"/>
        <v>0</v>
      </c>
      <c r="J676" s="13">
        <f t="shared" si="107"/>
        <v>0</v>
      </c>
      <c r="K676" s="13">
        <f t="shared" si="107"/>
        <v>0</v>
      </c>
      <c r="L676" s="13">
        <f t="shared" si="107"/>
        <v>1</v>
      </c>
      <c r="M676" s="15" t="s">
        <v>14</v>
      </c>
    </row>
    <row r="677" spans="1:13" ht="15" customHeight="1" thickTop="1" thickBot="1" x14ac:dyDescent="0.25">
      <c r="A677" s="10" t="s">
        <v>28</v>
      </c>
      <c r="B677" s="11"/>
      <c r="C677" s="11"/>
      <c r="D677" s="11"/>
      <c r="E677" s="11"/>
      <c r="F677" s="11">
        <v>25</v>
      </c>
      <c r="G677" s="12">
        <f>SUM(B677:F677)</f>
        <v>25</v>
      </c>
      <c r="H677" s="13">
        <f>IFERROR(B677/$G$675,0)</f>
        <v>0</v>
      </c>
      <c r="I677" s="13">
        <f t="shared" si="107"/>
        <v>0</v>
      </c>
      <c r="J677" s="13">
        <f t="shared" si="107"/>
        <v>0</v>
      </c>
      <c r="K677" s="13">
        <f t="shared" si="107"/>
        <v>0</v>
      </c>
      <c r="L677" s="13">
        <f t="shared" si="107"/>
        <v>1</v>
      </c>
      <c r="M677" s="15" t="s">
        <v>14</v>
      </c>
    </row>
    <row r="678" spans="1:13" ht="15" customHeight="1" thickTop="1" thickBot="1" x14ac:dyDescent="0.25">
      <c r="A678" s="16" t="s">
        <v>24</v>
      </c>
      <c r="B678" s="17">
        <f>IFERROR(AVERAGE(B675:B677),0)</f>
        <v>0</v>
      </c>
      <c r="C678" s="17">
        <f>IFERROR(AVERAGE(C675:C677),0)</f>
        <v>0</v>
      </c>
      <c r="D678" s="23">
        <f>IFERROR(AVERAGE(D675:D677),0)</f>
        <v>0</v>
      </c>
      <c r="E678" s="23">
        <f>IFERROR(AVERAGE(E675:E677),0)</f>
        <v>0</v>
      </c>
      <c r="F678" s="23">
        <f>IFERROR(AVERAGE(F675:F677),0)</f>
        <v>25</v>
      </c>
      <c r="G678" s="23">
        <f>SUM(AVERAGE(G675:G677))</f>
        <v>25</v>
      </c>
      <c r="H678" s="19">
        <f>AVERAGE(H675:H677)*0.2</f>
        <v>0</v>
      </c>
      <c r="I678" s="19">
        <f>AVERAGE(I675:I677)*0.4</f>
        <v>0</v>
      </c>
      <c r="J678" s="19">
        <f>AVERAGE(J675:J677)*0.6</f>
        <v>0</v>
      </c>
      <c r="K678" s="19">
        <f>AVERAGE(K675:K677)*0.8</f>
        <v>0</v>
      </c>
      <c r="L678" s="22">
        <f>AVERAGE(L675:L677)*1</f>
        <v>1</v>
      </c>
      <c r="M678" s="24">
        <f>SUM(H678:L678)</f>
        <v>1</v>
      </c>
    </row>
    <row r="679" spans="1:13" ht="15" customHeight="1" thickTop="1" thickBot="1" x14ac:dyDescent="0.25">
      <c r="A679" s="5" t="s">
        <v>29</v>
      </c>
      <c r="B679" s="6" t="s">
        <v>7</v>
      </c>
      <c r="C679" s="6" t="s">
        <v>8</v>
      </c>
      <c r="D679" s="6" t="s">
        <v>9</v>
      </c>
      <c r="E679" s="6" t="s">
        <v>10</v>
      </c>
      <c r="F679" s="6" t="s">
        <v>11</v>
      </c>
      <c r="G679" s="7" t="s">
        <v>12</v>
      </c>
      <c r="H679" s="8" t="s">
        <v>7</v>
      </c>
      <c r="I679" s="8" t="s">
        <v>8</v>
      </c>
      <c r="J679" s="8" t="s">
        <v>9</v>
      </c>
      <c r="K679" s="8" t="s">
        <v>10</v>
      </c>
      <c r="L679" s="21" t="s">
        <v>11</v>
      </c>
      <c r="M679" s="7" t="s">
        <v>12</v>
      </c>
    </row>
    <row r="680" spans="1:13" ht="15" customHeight="1" thickTop="1" thickBot="1" x14ac:dyDescent="0.25">
      <c r="A680" s="25" t="s">
        <v>30</v>
      </c>
      <c r="B680" s="26"/>
      <c r="C680" s="26"/>
      <c r="D680" s="26"/>
      <c r="E680" s="11"/>
      <c r="F680" s="11">
        <v>25</v>
      </c>
      <c r="G680" s="27">
        <f t="shared" ref="G680:G685" si="108">SUM(B680:F680)</f>
        <v>25</v>
      </c>
      <c r="H680" s="28">
        <f>IFERROR(B680/$G$680,0)</f>
        <v>0</v>
      </c>
      <c r="I680" s="28">
        <f t="shared" ref="I680:L683" si="109">IFERROR(C680/$G$680,0)</f>
        <v>0</v>
      </c>
      <c r="J680" s="28">
        <f t="shared" si="109"/>
        <v>0</v>
      </c>
      <c r="K680" s="28">
        <f t="shared" si="109"/>
        <v>0</v>
      </c>
      <c r="L680" s="28">
        <f t="shared" si="109"/>
        <v>1</v>
      </c>
      <c r="M680" s="15" t="s">
        <v>14</v>
      </c>
    </row>
    <row r="681" spans="1:13" ht="15" customHeight="1" thickTop="1" thickBot="1" x14ac:dyDescent="0.25">
      <c r="A681" s="25" t="s">
        <v>31</v>
      </c>
      <c r="B681" s="26"/>
      <c r="C681" s="26"/>
      <c r="D681" s="26"/>
      <c r="E681" s="11"/>
      <c r="F681" s="11">
        <v>25</v>
      </c>
      <c r="G681" s="27">
        <f t="shared" si="108"/>
        <v>25</v>
      </c>
      <c r="H681" s="28">
        <f>IFERROR(B681/$G$680,0)</f>
        <v>0</v>
      </c>
      <c r="I681" s="28">
        <f t="shared" si="109"/>
        <v>0</v>
      </c>
      <c r="J681" s="28">
        <f t="shared" si="109"/>
        <v>0</v>
      </c>
      <c r="K681" s="28">
        <f t="shared" si="109"/>
        <v>0</v>
      </c>
      <c r="L681" s="28">
        <f t="shared" si="109"/>
        <v>1</v>
      </c>
      <c r="M681" s="15" t="s">
        <v>14</v>
      </c>
    </row>
    <row r="682" spans="1:13" ht="15" customHeight="1" thickTop="1" thickBot="1" x14ac:dyDescent="0.25">
      <c r="A682" s="25" t="s">
        <v>32</v>
      </c>
      <c r="B682" s="26"/>
      <c r="C682" s="26"/>
      <c r="D682" s="26"/>
      <c r="E682" s="11"/>
      <c r="F682" s="11">
        <v>25</v>
      </c>
      <c r="G682" s="27">
        <f t="shared" si="108"/>
        <v>25</v>
      </c>
      <c r="H682" s="28">
        <f>IFERROR(B682/$G$680,0)</f>
        <v>0</v>
      </c>
      <c r="I682" s="28">
        <f t="shared" si="109"/>
        <v>0</v>
      </c>
      <c r="J682" s="28">
        <f t="shared" si="109"/>
        <v>0</v>
      </c>
      <c r="K682" s="28">
        <f t="shared" si="109"/>
        <v>0</v>
      </c>
      <c r="L682" s="28">
        <f t="shared" si="109"/>
        <v>1</v>
      </c>
      <c r="M682" s="15" t="s">
        <v>14</v>
      </c>
    </row>
    <row r="683" spans="1:13" ht="15" customHeight="1" thickTop="1" thickBot="1" x14ac:dyDescent="0.25">
      <c r="A683" s="25" t="s">
        <v>33</v>
      </c>
      <c r="B683" s="26"/>
      <c r="C683" s="26"/>
      <c r="D683" s="26"/>
      <c r="E683" s="11"/>
      <c r="F683" s="11">
        <v>25</v>
      </c>
      <c r="G683" s="27">
        <f t="shared" si="108"/>
        <v>25</v>
      </c>
      <c r="H683" s="28">
        <f>IFERROR(B683/$G$680,0)</f>
        <v>0</v>
      </c>
      <c r="I683" s="28">
        <f t="shared" si="109"/>
        <v>0</v>
      </c>
      <c r="J683" s="28">
        <f t="shared" si="109"/>
        <v>0</v>
      </c>
      <c r="K683" s="28">
        <f t="shared" si="109"/>
        <v>0</v>
      </c>
      <c r="L683" s="28">
        <f t="shared" si="109"/>
        <v>1</v>
      </c>
      <c r="M683" s="15" t="s">
        <v>14</v>
      </c>
    </row>
    <row r="684" spans="1:13" ht="15" customHeight="1" thickTop="1" thickBot="1" x14ac:dyDescent="0.25">
      <c r="A684" s="29" t="s">
        <v>24</v>
      </c>
      <c r="B684" s="30">
        <f>IFERROR(AVERAGE(B680:B683),0)</f>
        <v>0</v>
      </c>
      <c r="C684" s="30">
        <f>IFERROR(AVERAGE(C680:C683),0)</f>
        <v>0</v>
      </c>
      <c r="D684" s="30">
        <f>IFERROR(AVERAGE(D680:D683),0)</f>
        <v>0</v>
      </c>
      <c r="E684" s="30">
        <f>IFERROR(AVERAGE(E680:E683),0)</f>
        <v>0</v>
      </c>
      <c r="F684" s="30">
        <f>IFERROR(AVERAGE(F680:F683),0)</f>
        <v>25</v>
      </c>
      <c r="G684" s="30">
        <f>SUM(AVERAGE(G680:G683))</f>
        <v>25</v>
      </c>
      <c r="H684" s="24">
        <f>AVERAGE(H680:H683)*0.2</f>
        <v>0</v>
      </c>
      <c r="I684" s="24">
        <f>AVERAGE(I680:I683)*0.4</f>
        <v>0</v>
      </c>
      <c r="J684" s="24">
        <f>AVERAGE(J680:J683)*0.6</f>
        <v>0</v>
      </c>
      <c r="K684" s="24">
        <f>AVERAGE(K680:K683)*0.8</f>
        <v>0</v>
      </c>
      <c r="L684" s="31">
        <f>AVERAGE(L680:L683)*1</f>
        <v>1</v>
      </c>
      <c r="M684" s="24">
        <f>SUM(H684:L684)</f>
        <v>1</v>
      </c>
    </row>
    <row r="685" spans="1:13" ht="15" customHeight="1" thickTop="1" thickBot="1" x14ac:dyDescent="0.25">
      <c r="A685" s="32" t="s">
        <v>34</v>
      </c>
      <c r="B685" s="33"/>
      <c r="C685" s="33"/>
      <c r="D685" s="33"/>
      <c r="E685" s="33"/>
      <c r="F685" s="33"/>
      <c r="G685" s="34">
        <f t="shared" si="108"/>
        <v>0</v>
      </c>
      <c r="H685" s="35">
        <f>IFERROR(B685/$G$685,0)</f>
        <v>0</v>
      </c>
      <c r="I685" s="35">
        <f>IFERROR(C685/$G$685,0)</f>
        <v>0</v>
      </c>
      <c r="J685" s="35">
        <f>IFERROR(D685/$G$685,0)</f>
        <v>0</v>
      </c>
      <c r="K685" s="35">
        <f>IFERROR(E685/$G$685,0)</f>
        <v>0</v>
      </c>
      <c r="L685" s="35">
        <f>IFERROR(F685/$G$685,0)</f>
        <v>0</v>
      </c>
      <c r="M685" s="15" t="s">
        <v>14</v>
      </c>
    </row>
    <row r="686" spans="1:13" ht="15" customHeight="1" thickTop="1" thickBot="1" x14ac:dyDescent="0.25">
      <c r="A686" s="182" t="s">
        <v>35</v>
      </c>
      <c r="B686" s="183"/>
      <c r="C686" s="183"/>
      <c r="D686" s="183"/>
      <c r="E686" s="183"/>
      <c r="F686" s="184"/>
      <c r="G686" s="36">
        <v>25</v>
      </c>
      <c r="H686" s="24" t="s">
        <v>14</v>
      </c>
      <c r="I686" s="24" t="s">
        <v>14</v>
      </c>
      <c r="J686" s="24" t="s">
        <v>14</v>
      </c>
      <c r="K686" s="24" t="s">
        <v>14</v>
      </c>
      <c r="L686" s="24" t="s">
        <v>14</v>
      </c>
      <c r="M686" s="24">
        <f>(M666+M673+M678+M684)/4</f>
        <v>1</v>
      </c>
    </row>
    <row r="687" spans="1:13" ht="15" customHeight="1" thickTop="1" x14ac:dyDescent="0.2"/>
    <row r="688" spans="1:13" ht="15" customHeight="1" thickBot="1" x14ac:dyDescent="0.25"/>
    <row r="689" spans="1:13" ht="15" customHeight="1" thickTop="1" thickBot="1" x14ac:dyDescent="0.25">
      <c r="A689" s="2" t="s">
        <v>0</v>
      </c>
      <c r="B689" s="185" t="s">
        <v>55</v>
      </c>
      <c r="C689" s="186"/>
      <c r="D689" s="186"/>
      <c r="E689" s="186"/>
      <c r="F689" s="186"/>
      <c r="G689" s="187"/>
      <c r="H689" s="188"/>
      <c r="I689" s="189"/>
      <c r="J689" s="190"/>
      <c r="K689" s="3" t="s">
        <v>2</v>
      </c>
      <c r="L689" s="191">
        <v>45213</v>
      </c>
      <c r="M689" s="192"/>
    </row>
    <row r="690" spans="1:13" ht="15" customHeight="1" x14ac:dyDescent="0.2">
      <c r="A690" s="173" t="s">
        <v>3</v>
      </c>
      <c r="B690" s="174"/>
      <c r="C690" s="174"/>
      <c r="D690" s="174"/>
      <c r="E690" s="174"/>
      <c r="F690" s="174"/>
      <c r="G690" s="175"/>
      <c r="H690" s="173"/>
      <c r="I690" s="174"/>
      <c r="J690" s="174"/>
      <c r="K690" s="174"/>
      <c r="L690" s="174"/>
      <c r="M690" s="175"/>
    </row>
    <row r="691" spans="1:13" ht="15" customHeight="1" thickBot="1" x14ac:dyDescent="0.25">
      <c r="A691" s="176"/>
      <c r="B691" s="177"/>
      <c r="C691" s="177"/>
      <c r="D691" s="177"/>
      <c r="E691" s="177"/>
      <c r="F691" s="177"/>
      <c r="G691" s="178"/>
      <c r="H691" s="176"/>
      <c r="I691" s="177"/>
      <c r="J691" s="177"/>
      <c r="K691" s="177"/>
      <c r="L691" s="177"/>
      <c r="M691" s="178"/>
    </row>
    <row r="692" spans="1:13" ht="15" customHeight="1" thickBot="1" x14ac:dyDescent="0.25">
      <c r="A692" s="4" t="s">
        <v>4</v>
      </c>
      <c r="B692" s="179" t="s">
        <v>5</v>
      </c>
      <c r="C692" s="180"/>
      <c r="D692" s="180"/>
      <c r="E692" s="180"/>
      <c r="F692" s="180"/>
      <c r="G692" s="181"/>
      <c r="H692" s="179" t="s">
        <v>5</v>
      </c>
      <c r="I692" s="180"/>
      <c r="J692" s="180"/>
      <c r="K692" s="180"/>
      <c r="L692" s="180"/>
      <c r="M692" s="181"/>
    </row>
    <row r="693" spans="1:13" ht="15" customHeight="1" thickTop="1" thickBot="1" x14ac:dyDescent="0.25">
      <c r="A693" s="5" t="s">
        <v>6</v>
      </c>
      <c r="B693" s="6" t="s">
        <v>7</v>
      </c>
      <c r="C693" s="6" t="s">
        <v>8</v>
      </c>
      <c r="D693" s="6" t="s">
        <v>9</v>
      </c>
      <c r="E693" s="6" t="s">
        <v>10</v>
      </c>
      <c r="F693" s="6" t="s">
        <v>11</v>
      </c>
      <c r="G693" s="7" t="s">
        <v>12</v>
      </c>
      <c r="H693" s="8" t="s">
        <v>7</v>
      </c>
      <c r="I693" s="8" t="s">
        <v>8</v>
      </c>
      <c r="J693" s="8" t="s">
        <v>9</v>
      </c>
      <c r="K693" s="8" t="s">
        <v>10</v>
      </c>
      <c r="L693" s="8" t="s">
        <v>11</v>
      </c>
      <c r="M693" s="9" t="s">
        <v>12</v>
      </c>
    </row>
    <row r="694" spans="1:13" ht="15" customHeight="1" thickTop="1" thickBot="1" x14ac:dyDescent="0.25">
      <c r="A694" s="10" t="s">
        <v>13</v>
      </c>
      <c r="B694" s="11"/>
      <c r="C694" s="11"/>
      <c r="D694" s="11"/>
      <c r="E694" s="11"/>
      <c r="F694" s="11">
        <v>25</v>
      </c>
      <c r="G694" s="12">
        <f>SUM(B694:F694)</f>
        <v>25</v>
      </c>
      <c r="H694" s="13">
        <f>IFERROR(B694/$G$694,0)</f>
        <v>0</v>
      </c>
      <c r="I694" s="13">
        <f t="shared" ref="I694:L696" si="110">IFERROR(C694/$G$694,0)</f>
        <v>0</v>
      </c>
      <c r="J694" s="13">
        <f t="shared" si="110"/>
        <v>0</v>
      </c>
      <c r="K694" s="13">
        <f t="shared" si="110"/>
        <v>0</v>
      </c>
      <c r="L694" s="13">
        <f>IFERROR(F694/$G$694,0)</f>
        <v>1</v>
      </c>
      <c r="M694" s="14" t="s">
        <v>14</v>
      </c>
    </row>
    <row r="695" spans="1:13" ht="15" customHeight="1" thickTop="1" thickBot="1" x14ac:dyDescent="0.25">
      <c r="A695" s="10" t="s">
        <v>15</v>
      </c>
      <c r="B695" s="11"/>
      <c r="C695" s="11"/>
      <c r="D695" s="11"/>
      <c r="E695" s="11"/>
      <c r="F695" s="11">
        <v>25</v>
      </c>
      <c r="G695" s="12">
        <f>SUM(B695:F695)</f>
        <v>25</v>
      </c>
      <c r="H695" s="13">
        <f>IFERROR(B695/$G$694,0)</f>
        <v>0</v>
      </c>
      <c r="I695" s="13">
        <f t="shared" si="110"/>
        <v>0</v>
      </c>
      <c r="J695" s="13">
        <f t="shared" si="110"/>
        <v>0</v>
      </c>
      <c r="K695" s="13">
        <f t="shared" si="110"/>
        <v>0</v>
      </c>
      <c r="L695" s="13">
        <f t="shared" si="110"/>
        <v>1</v>
      </c>
      <c r="M695" s="15" t="s">
        <v>14</v>
      </c>
    </row>
    <row r="696" spans="1:13" ht="15" customHeight="1" thickTop="1" thickBot="1" x14ac:dyDescent="0.25">
      <c r="A696" s="10" t="s">
        <v>16</v>
      </c>
      <c r="B696" s="11"/>
      <c r="C696" s="11"/>
      <c r="D696" s="11"/>
      <c r="E696" s="11"/>
      <c r="F696" s="11">
        <v>25</v>
      </c>
      <c r="G696" s="12">
        <f>SUM(B696:F696)</f>
        <v>25</v>
      </c>
      <c r="H696" s="13">
        <f>IFERROR(B696/$G$694,0)</f>
        <v>0</v>
      </c>
      <c r="I696" s="13">
        <f t="shared" si="110"/>
        <v>0</v>
      </c>
      <c r="J696" s="13">
        <f t="shared" si="110"/>
        <v>0</v>
      </c>
      <c r="K696" s="13">
        <f t="shared" si="110"/>
        <v>0</v>
      </c>
      <c r="L696" s="13">
        <f t="shared" si="110"/>
        <v>1</v>
      </c>
      <c r="M696" s="15" t="s">
        <v>14</v>
      </c>
    </row>
    <row r="697" spans="1:13" ht="15" customHeight="1" thickTop="1" thickBot="1" x14ac:dyDescent="0.25">
      <c r="A697" s="16" t="s">
        <v>17</v>
      </c>
      <c r="B697" s="17">
        <f>IFERROR(AVERAGE(B694:B696),0)</f>
        <v>0</v>
      </c>
      <c r="C697" s="17">
        <f>IFERROR(AVERAGE(C694:C696),0)</f>
        <v>0</v>
      </c>
      <c r="D697" s="17">
        <f>IFERROR(AVERAGE(D694:D696),0)</f>
        <v>0</v>
      </c>
      <c r="E697" s="17">
        <f>IFERROR(AVERAGE(E694:E696),0)</f>
        <v>0</v>
      </c>
      <c r="F697" s="17">
        <f>IFERROR(AVERAGE(F694:F696),0)</f>
        <v>25</v>
      </c>
      <c r="G697" s="17">
        <f>SUM(AVERAGE(G694:G696))</f>
        <v>25</v>
      </c>
      <c r="H697" s="18">
        <f>AVERAGE(H694:H696)*0.2</f>
        <v>0</v>
      </c>
      <c r="I697" s="18">
        <f>AVERAGE(I694:I696)*0.4</f>
        <v>0</v>
      </c>
      <c r="J697" s="18">
        <f>AVERAGE(J694:J696)*0.6</f>
        <v>0</v>
      </c>
      <c r="K697" s="18">
        <f>AVERAGE(K694:K696)*0.8</f>
        <v>0</v>
      </c>
      <c r="L697" s="18">
        <f>AVERAGE(L694:L696)*1</f>
        <v>1</v>
      </c>
      <c r="M697" s="19">
        <f>SUM(H697:L697)</f>
        <v>1</v>
      </c>
    </row>
    <row r="698" spans="1:13" ht="15" customHeight="1" thickTop="1" thickBot="1" x14ac:dyDescent="0.25">
      <c r="A698" s="20" t="s">
        <v>18</v>
      </c>
      <c r="B698" s="6" t="s">
        <v>7</v>
      </c>
      <c r="C698" s="6" t="s">
        <v>8</v>
      </c>
      <c r="D698" s="6" t="s">
        <v>9</v>
      </c>
      <c r="E698" s="6" t="s">
        <v>10</v>
      </c>
      <c r="F698" s="6" t="s">
        <v>11</v>
      </c>
      <c r="G698" s="7" t="s">
        <v>12</v>
      </c>
      <c r="H698" s="8" t="s">
        <v>7</v>
      </c>
      <c r="I698" s="8" t="s">
        <v>8</v>
      </c>
      <c r="J698" s="8" t="s">
        <v>9</v>
      </c>
      <c r="K698" s="8" t="s">
        <v>10</v>
      </c>
      <c r="L698" s="21" t="s">
        <v>11</v>
      </c>
      <c r="M698" s="7" t="s">
        <v>12</v>
      </c>
    </row>
    <row r="699" spans="1:13" ht="15" customHeight="1" thickTop="1" thickBot="1" x14ac:dyDescent="0.25">
      <c r="A699" s="10" t="s">
        <v>19</v>
      </c>
      <c r="B699" s="11"/>
      <c r="C699" s="11"/>
      <c r="D699" s="11"/>
      <c r="E699" s="11"/>
      <c r="F699" s="11">
        <v>25</v>
      </c>
      <c r="G699" s="12">
        <f>SUM(B699:F699)</f>
        <v>25</v>
      </c>
      <c r="H699" s="13">
        <f t="shared" ref="H699:L703" si="111">IFERROR(B699/$G$699,0)</f>
        <v>0</v>
      </c>
      <c r="I699" s="13">
        <f t="shared" si="111"/>
        <v>0</v>
      </c>
      <c r="J699" s="13">
        <f t="shared" si="111"/>
        <v>0</v>
      </c>
      <c r="K699" s="13">
        <f t="shared" si="111"/>
        <v>0</v>
      </c>
      <c r="L699" s="13">
        <f t="shared" si="111"/>
        <v>1</v>
      </c>
      <c r="M699" s="15" t="s">
        <v>14</v>
      </c>
    </row>
    <row r="700" spans="1:13" ht="15" customHeight="1" thickTop="1" thickBot="1" x14ac:dyDescent="0.25">
      <c r="A700" s="10" t="s">
        <v>20</v>
      </c>
      <c r="B700" s="11"/>
      <c r="C700" s="11"/>
      <c r="D700" s="11"/>
      <c r="E700" s="11"/>
      <c r="F700" s="11">
        <v>25</v>
      </c>
      <c r="G700" s="12">
        <f>SUM(B700:F700)</f>
        <v>25</v>
      </c>
      <c r="H700" s="13">
        <f t="shared" si="111"/>
        <v>0</v>
      </c>
      <c r="I700" s="13">
        <f t="shared" si="111"/>
        <v>0</v>
      </c>
      <c r="J700" s="13">
        <f t="shared" si="111"/>
        <v>0</v>
      </c>
      <c r="K700" s="13">
        <f t="shared" si="111"/>
        <v>0</v>
      </c>
      <c r="L700" s="13">
        <f t="shared" si="111"/>
        <v>1</v>
      </c>
      <c r="M700" s="15" t="s">
        <v>14</v>
      </c>
    </row>
    <row r="701" spans="1:13" ht="15" customHeight="1" thickTop="1" thickBot="1" x14ac:dyDescent="0.25">
      <c r="A701" s="10" t="s">
        <v>21</v>
      </c>
      <c r="B701" s="11"/>
      <c r="C701" s="11"/>
      <c r="D701" s="11"/>
      <c r="E701" s="11"/>
      <c r="F701" s="11">
        <v>25</v>
      </c>
      <c r="G701" s="12">
        <f>SUM(B701:F701)</f>
        <v>25</v>
      </c>
      <c r="H701" s="13">
        <f t="shared" si="111"/>
        <v>0</v>
      </c>
      <c r="I701" s="13">
        <f t="shared" si="111"/>
        <v>0</v>
      </c>
      <c r="J701" s="13">
        <f t="shared" si="111"/>
        <v>0</v>
      </c>
      <c r="K701" s="13">
        <f t="shared" si="111"/>
        <v>0</v>
      </c>
      <c r="L701" s="13">
        <f t="shared" si="111"/>
        <v>1</v>
      </c>
      <c r="M701" s="15" t="s">
        <v>14</v>
      </c>
    </row>
    <row r="702" spans="1:13" ht="15" customHeight="1" thickTop="1" thickBot="1" x14ac:dyDescent="0.25">
      <c r="A702" s="10" t="s">
        <v>22</v>
      </c>
      <c r="B702" s="11"/>
      <c r="C702" s="11"/>
      <c r="D702" s="11"/>
      <c r="E702" s="11"/>
      <c r="F702" s="11">
        <v>25</v>
      </c>
      <c r="G702" s="12">
        <f>SUM(B702:F702)</f>
        <v>25</v>
      </c>
      <c r="H702" s="13">
        <f t="shared" si="111"/>
        <v>0</v>
      </c>
      <c r="I702" s="13">
        <f t="shared" si="111"/>
        <v>0</v>
      </c>
      <c r="J702" s="13">
        <f t="shared" si="111"/>
        <v>0</v>
      </c>
      <c r="K702" s="13">
        <f t="shared" si="111"/>
        <v>0</v>
      </c>
      <c r="L702" s="13">
        <f t="shared" si="111"/>
        <v>1</v>
      </c>
      <c r="M702" s="15" t="s">
        <v>14</v>
      </c>
    </row>
    <row r="703" spans="1:13" ht="15" customHeight="1" thickTop="1" thickBot="1" x14ac:dyDescent="0.25">
      <c r="A703" s="10" t="s">
        <v>23</v>
      </c>
      <c r="B703" s="11"/>
      <c r="C703" s="11"/>
      <c r="D703" s="11"/>
      <c r="E703" s="11"/>
      <c r="F703" s="11">
        <v>25</v>
      </c>
      <c r="G703" s="12">
        <f>SUM(B703:F703)</f>
        <v>25</v>
      </c>
      <c r="H703" s="13">
        <f t="shared" si="111"/>
        <v>0</v>
      </c>
      <c r="I703" s="13">
        <f t="shared" si="111"/>
        <v>0</v>
      </c>
      <c r="J703" s="13">
        <f t="shared" si="111"/>
        <v>0</v>
      </c>
      <c r="K703" s="13">
        <f t="shared" si="111"/>
        <v>0</v>
      </c>
      <c r="L703" s="13">
        <f t="shared" si="111"/>
        <v>1</v>
      </c>
      <c r="M703" s="15"/>
    </row>
    <row r="704" spans="1:13" ht="15" customHeight="1" thickTop="1" thickBot="1" x14ac:dyDescent="0.25">
      <c r="A704" s="16" t="s">
        <v>24</v>
      </c>
      <c r="B704" s="17">
        <f>IFERROR(AVERAGE(B699:B703),0)</f>
        <v>0</v>
      </c>
      <c r="C704" s="17">
        <f>IFERROR(AVERAGE(C699:C703),0)</f>
        <v>0</v>
      </c>
      <c r="D704" s="17">
        <f>IFERROR(AVERAGE(D699:D703),0)</f>
        <v>0</v>
      </c>
      <c r="E704" s="17">
        <f>IFERROR(AVERAGE(E699:E703),0)</f>
        <v>0</v>
      </c>
      <c r="F704" s="17">
        <f>IFERROR(AVERAGE(F699:F703),0)</f>
        <v>25</v>
      </c>
      <c r="G704" s="17">
        <f>SUM(AVERAGE(G699:G703))</f>
        <v>25</v>
      </c>
      <c r="H704" s="19">
        <f>AVERAGE(H699:H703)*0.2</f>
        <v>0</v>
      </c>
      <c r="I704" s="19">
        <f>AVERAGE(I699:I703)*0.4</f>
        <v>0</v>
      </c>
      <c r="J704" s="19">
        <f>AVERAGE(J699:J703)*0.6</f>
        <v>0</v>
      </c>
      <c r="K704" s="19">
        <f>AVERAGE(K699:K703)*0.8</f>
        <v>0</v>
      </c>
      <c r="L704" s="22">
        <f>AVERAGE(L699:L703)*1</f>
        <v>1</v>
      </c>
      <c r="M704" s="19">
        <f>SUM(H704:L704)</f>
        <v>1</v>
      </c>
    </row>
    <row r="705" spans="1:13" ht="15" customHeight="1" thickTop="1" thickBot="1" x14ac:dyDescent="0.25">
      <c r="A705" s="20" t="s">
        <v>25</v>
      </c>
      <c r="B705" s="6" t="s">
        <v>7</v>
      </c>
      <c r="C705" s="6" t="s">
        <v>8</v>
      </c>
      <c r="D705" s="6" t="s">
        <v>9</v>
      </c>
      <c r="E705" s="6" t="s">
        <v>10</v>
      </c>
      <c r="F705" s="6" t="s">
        <v>11</v>
      </c>
      <c r="G705" s="7" t="s">
        <v>12</v>
      </c>
      <c r="H705" s="8" t="s">
        <v>7</v>
      </c>
      <c r="I705" s="8" t="s">
        <v>8</v>
      </c>
      <c r="J705" s="8" t="s">
        <v>9</v>
      </c>
      <c r="K705" s="8" t="s">
        <v>10</v>
      </c>
      <c r="L705" s="21" t="s">
        <v>11</v>
      </c>
      <c r="M705" s="7" t="s">
        <v>12</v>
      </c>
    </row>
    <row r="706" spans="1:13" ht="15" customHeight="1" thickTop="1" thickBot="1" x14ac:dyDescent="0.25">
      <c r="A706" s="10" t="s">
        <v>26</v>
      </c>
      <c r="B706" s="11"/>
      <c r="C706" s="11"/>
      <c r="D706" s="11"/>
      <c r="E706" s="11"/>
      <c r="F706" s="11">
        <v>25</v>
      </c>
      <c r="G706" s="12">
        <f>SUM(B706:F706)</f>
        <v>25</v>
      </c>
      <c r="H706" s="13">
        <f>IFERROR(B706/$G$706,0)</f>
        <v>0</v>
      </c>
      <c r="I706" s="13">
        <f t="shared" ref="I706:L708" si="112">IFERROR(C706/$G$706,0)</f>
        <v>0</v>
      </c>
      <c r="J706" s="13">
        <f t="shared" si="112"/>
        <v>0</v>
      </c>
      <c r="K706" s="13">
        <f t="shared" si="112"/>
        <v>0</v>
      </c>
      <c r="L706" s="13">
        <f t="shared" si="112"/>
        <v>1</v>
      </c>
      <c r="M706" s="15" t="s">
        <v>14</v>
      </c>
    </row>
    <row r="707" spans="1:13" ht="15" customHeight="1" thickTop="1" thickBot="1" x14ac:dyDescent="0.25">
      <c r="A707" s="10" t="s">
        <v>27</v>
      </c>
      <c r="B707" s="11"/>
      <c r="C707" s="11"/>
      <c r="D707" s="11"/>
      <c r="E707" s="11"/>
      <c r="F707" s="11">
        <v>25</v>
      </c>
      <c r="G707" s="12">
        <f>SUM(B707:F707)</f>
        <v>25</v>
      </c>
      <c r="H707" s="13">
        <f>IFERROR(B707/$G$706,0)</f>
        <v>0</v>
      </c>
      <c r="I707" s="13">
        <f t="shared" si="112"/>
        <v>0</v>
      </c>
      <c r="J707" s="13">
        <f t="shared" si="112"/>
        <v>0</v>
      </c>
      <c r="K707" s="13">
        <f t="shared" si="112"/>
        <v>0</v>
      </c>
      <c r="L707" s="13">
        <f t="shared" si="112"/>
        <v>1</v>
      </c>
      <c r="M707" s="15" t="s">
        <v>14</v>
      </c>
    </row>
    <row r="708" spans="1:13" ht="15" customHeight="1" thickTop="1" thickBot="1" x14ac:dyDescent="0.25">
      <c r="A708" s="10" t="s">
        <v>28</v>
      </c>
      <c r="B708" s="11"/>
      <c r="C708" s="11"/>
      <c r="D708" s="11"/>
      <c r="E708" s="11"/>
      <c r="F708" s="11">
        <v>25</v>
      </c>
      <c r="G708" s="12">
        <f>SUM(B708:F708)</f>
        <v>25</v>
      </c>
      <c r="H708" s="13">
        <f>IFERROR(B708/$G$706,0)</f>
        <v>0</v>
      </c>
      <c r="I708" s="13">
        <f t="shared" si="112"/>
        <v>0</v>
      </c>
      <c r="J708" s="13">
        <f t="shared" si="112"/>
        <v>0</v>
      </c>
      <c r="K708" s="13">
        <f t="shared" si="112"/>
        <v>0</v>
      </c>
      <c r="L708" s="13">
        <f t="shared" si="112"/>
        <v>1</v>
      </c>
      <c r="M708" s="15" t="s">
        <v>14</v>
      </c>
    </row>
    <row r="709" spans="1:13" ht="15" customHeight="1" thickTop="1" thickBot="1" x14ac:dyDescent="0.25">
      <c r="A709" s="16" t="s">
        <v>24</v>
      </c>
      <c r="B709" s="17">
        <f>IFERROR(AVERAGE(B706:B708),0)</f>
        <v>0</v>
      </c>
      <c r="C709" s="17">
        <f>IFERROR(AVERAGE(C706:C708),0)</f>
        <v>0</v>
      </c>
      <c r="D709" s="23">
        <f>IFERROR(AVERAGE(D706:D708),0)</f>
        <v>0</v>
      </c>
      <c r="E709" s="23">
        <f>IFERROR(AVERAGE(E706:E708),0)</f>
        <v>0</v>
      </c>
      <c r="F709" s="23">
        <f>IFERROR(AVERAGE(F706:F708),0)</f>
        <v>25</v>
      </c>
      <c r="G709" s="23">
        <f>SUM(AVERAGE(G706:G708))</f>
        <v>25</v>
      </c>
      <c r="H709" s="19">
        <f>AVERAGE(H706:H708)*0.2</f>
        <v>0</v>
      </c>
      <c r="I709" s="19">
        <f>AVERAGE(I706:I708)*0.4</f>
        <v>0</v>
      </c>
      <c r="J709" s="19">
        <f>AVERAGE(J706:J708)*0.6</f>
        <v>0</v>
      </c>
      <c r="K709" s="19">
        <f>AVERAGE(K706:K708)*0.8</f>
        <v>0</v>
      </c>
      <c r="L709" s="22">
        <f>AVERAGE(L706:L708)*1</f>
        <v>1</v>
      </c>
      <c r="M709" s="24">
        <f>SUM(H709:L709)</f>
        <v>1</v>
      </c>
    </row>
    <row r="710" spans="1:13" ht="15" customHeight="1" thickTop="1" thickBot="1" x14ac:dyDescent="0.25">
      <c r="A710" s="5" t="s">
        <v>29</v>
      </c>
      <c r="B710" s="6" t="s">
        <v>7</v>
      </c>
      <c r="C710" s="6" t="s">
        <v>8</v>
      </c>
      <c r="D710" s="6" t="s">
        <v>9</v>
      </c>
      <c r="E710" s="6" t="s">
        <v>10</v>
      </c>
      <c r="F710" s="6" t="s">
        <v>11</v>
      </c>
      <c r="G710" s="7" t="s">
        <v>12</v>
      </c>
      <c r="H710" s="8" t="s">
        <v>7</v>
      </c>
      <c r="I710" s="8" t="s">
        <v>8</v>
      </c>
      <c r="J710" s="8" t="s">
        <v>9</v>
      </c>
      <c r="K710" s="8" t="s">
        <v>10</v>
      </c>
      <c r="L710" s="21" t="s">
        <v>11</v>
      </c>
      <c r="M710" s="7" t="s">
        <v>12</v>
      </c>
    </row>
    <row r="711" spans="1:13" ht="15" customHeight="1" thickTop="1" thickBot="1" x14ac:dyDescent="0.25">
      <c r="A711" s="25" t="s">
        <v>30</v>
      </c>
      <c r="B711" s="26"/>
      <c r="C711" s="26"/>
      <c r="D711" s="26"/>
      <c r="E711" s="11"/>
      <c r="F711" s="11">
        <v>25</v>
      </c>
      <c r="G711" s="27">
        <f t="shared" ref="G711:G716" si="113">SUM(B711:F711)</f>
        <v>25</v>
      </c>
      <c r="H711" s="28">
        <f>IFERROR(B711/$G$711,0)</f>
        <v>0</v>
      </c>
      <c r="I711" s="28">
        <f t="shared" ref="I711:L714" si="114">IFERROR(C711/$G$711,0)</f>
        <v>0</v>
      </c>
      <c r="J711" s="28">
        <f t="shared" si="114"/>
        <v>0</v>
      </c>
      <c r="K711" s="28">
        <f t="shared" si="114"/>
        <v>0</v>
      </c>
      <c r="L711" s="28">
        <f t="shared" si="114"/>
        <v>1</v>
      </c>
      <c r="M711" s="15" t="s">
        <v>14</v>
      </c>
    </row>
    <row r="712" spans="1:13" ht="15" customHeight="1" thickTop="1" thickBot="1" x14ac:dyDescent="0.25">
      <c r="A712" s="25" t="s">
        <v>31</v>
      </c>
      <c r="B712" s="26"/>
      <c r="C712" s="26"/>
      <c r="D712" s="26"/>
      <c r="E712" s="11"/>
      <c r="F712" s="11">
        <v>25</v>
      </c>
      <c r="G712" s="27">
        <f t="shared" si="113"/>
        <v>25</v>
      </c>
      <c r="H712" s="28">
        <f>IFERROR(B712/$G$711,0)</f>
        <v>0</v>
      </c>
      <c r="I712" s="28">
        <f t="shared" si="114"/>
        <v>0</v>
      </c>
      <c r="J712" s="28">
        <f t="shared" si="114"/>
        <v>0</v>
      </c>
      <c r="K712" s="28">
        <f t="shared" si="114"/>
        <v>0</v>
      </c>
      <c r="L712" s="28">
        <f t="shared" si="114"/>
        <v>1</v>
      </c>
      <c r="M712" s="15" t="s">
        <v>14</v>
      </c>
    </row>
    <row r="713" spans="1:13" ht="15" customHeight="1" thickTop="1" thickBot="1" x14ac:dyDescent="0.25">
      <c r="A713" s="25" t="s">
        <v>32</v>
      </c>
      <c r="B713" s="26"/>
      <c r="C713" s="26"/>
      <c r="D713" s="26"/>
      <c r="E713" s="11"/>
      <c r="F713" s="11">
        <v>25</v>
      </c>
      <c r="G713" s="27">
        <f t="shared" si="113"/>
        <v>25</v>
      </c>
      <c r="H713" s="28">
        <f>IFERROR(B713/$G$711,0)</f>
        <v>0</v>
      </c>
      <c r="I713" s="28">
        <f t="shared" si="114"/>
        <v>0</v>
      </c>
      <c r="J713" s="28">
        <f t="shared" si="114"/>
        <v>0</v>
      </c>
      <c r="K713" s="28">
        <f t="shared" si="114"/>
        <v>0</v>
      </c>
      <c r="L713" s="28">
        <f t="shared" si="114"/>
        <v>1</v>
      </c>
      <c r="M713" s="15" t="s">
        <v>14</v>
      </c>
    </row>
    <row r="714" spans="1:13" ht="15" customHeight="1" thickTop="1" thickBot="1" x14ac:dyDescent="0.25">
      <c r="A714" s="25" t="s">
        <v>33</v>
      </c>
      <c r="B714" s="26"/>
      <c r="C714" s="26"/>
      <c r="D714" s="26"/>
      <c r="E714" s="11"/>
      <c r="F714" s="11">
        <v>25</v>
      </c>
      <c r="G714" s="27">
        <f t="shared" si="113"/>
        <v>25</v>
      </c>
      <c r="H714" s="28">
        <f>IFERROR(B714/$G$711,0)</f>
        <v>0</v>
      </c>
      <c r="I714" s="28">
        <f t="shared" si="114"/>
        <v>0</v>
      </c>
      <c r="J714" s="28">
        <f t="shared" si="114"/>
        <v>0</v>
      </c>
      <c r="K714" s="28">
        <f t="shared" si="114"/>
        <v>0</v>
      </c>
      <c r="L714" s="28">
        <f t="shared" si="114"/>
        <v>1</v>
      </c>
      <c r="M714" s="15" t="s">
        <v>14</v>
      </c>
    </row>
    <row r="715" spans="1:13" ht="15" customHeight="1" thickTop="1" thickBot="1" x14ac:dyDescent="0.25">
      <c r="A715" s="29" t="s">
        <v>24</v>
      </c>
      <c r="B715" s="30">
        <f>IFERROR(AVERAGE(B711:B714),0)</f>
        <v>0</v>
      </c>
      <c r="C715" s="30">
        <f>IFERROR(AVERAGE(C711:C714),0)</f>
        <v>0</v>
      </c>
      <c r="D715" s="30">
        <f>IFERROR(AVERAGE(D711:D714),0)</f>
        <v>0</v>
      </c>
      <c r="E715" s="30">
        <f>IFERROR(AVERAGE(E711:E714),0)</f>
        <v>0</v>
      </c>
      <c r="F715" s="30">
        <f>IFERROR(AVERAGE(F711:F714),0)</f>
        <v>25</v>
      </c>
      <c r="G715" s="30">
        <f>SUM(AVERAGE(G711:G714))</f>
        <v>25</v>
      </c>
      <c r="H715" s="24">
        <f>AVERAGE(H711:H714)*0.2</f>
        <v>0</v>
      </c>
      <c r="I715" s="24">
        <f>AVERAGE(I711:I714)*0.4</f>
        <v>0</v>
      </c>
      <c r="J715" s="24">
        <f>AVERAGE(J711:J714)*0.6</f>
        <v>0</v>
      </c>
      <c r="K715" s="24">
        <f>AVERAGE(K711:K714)*0.8</f>
        <v>0</v>
      </c>
      <c r="L715" s="31">
        <f>AVERAGE(L711:L714)*1</f>
        <v>1</v>
      </c>
      <c r="M715" s="24">
        <f>SUM(H715:L715)</f>
        <v>1</v>
      </c>
    </row>
    <row r="716" spans="1:13" ht="15" customHeight="1" thickTop="1" thickBot="1" x14ac:dyDescent="0.25">
      <c r="A716" s="32" t="s">
        <v>34</v>
      </c>
      <c r="B716" s="33"/>
      <c r="C716" s="33"/>
      <c r="D716" s="33"/>
      <c r="E716" s="33"/>
      <c r="F716" s="33"/>
      <c r="G716" s="34">
        <f t="shared" si="113"/>
        <v>0</v>
      </c>
      <c r="H716" s="35">
        <f>IFERROR(B716/$G$716,0)</f>
        <v>0</v>
      </c>
      <c r="I716" s="35">
        <f>IFERROR(C716/$G$716,0)</f>
        <v>0</v>
      </c>
      <c r="J716" s="35">
        <f>IFERROR(D716/$G$716,0)</f>
        <v>0</v>
      </c>
      <c r="K716" s="35">
        <f>IFERROR(E716/$G$716,0)</f>
        <v>0</v>
      </c>
      <c r="L716" s="35">
        <f>IFERROR(F716/$G$716,0)</f>
        <v>0</v>
      </c>
      <c r="M716" s="15" t="s">
        <v>14</v>
      </c>
    </row>
    <row r="717" spans="1:13" ht="15" customHeight="1" thickTop="1" thickBot="1" x14ac:dyDescent="0.25">
      <c r="A717" s="182" t="s">
        <v>35</v>
      </c>
      <c r="B717" s="183"/>
      <c r="C717" s="183"/>
      <c r="D717" s="183"/>
      <c r="E717" s="183"/>
      <c r="F717" s="184"/>
      <c r="G717" s="36">
        <v>25</v>
      </c>
      <c r="H717" s="24" t="s">
        <v>14</v>
      </c>
      <c r="I717" s="24" t="s">
        <v>14</v>
      </c>
      <c r="J717" s="24" t="s">
        <v>14</v>
      </c>
      <c r="K717" s="24" t="s">
        <v>14</v>
      </c>
      <c r="L717" s="24" t="s">
        <v>14</v>
      </c>
      <c r="M717" s="24">
        <f>(M697+M704+M709+M715)/4</f>
        <v>1</v>
      </c>
    </row>
    <row r="718" spans="1:13" ht="15" customHeight="1" thickTop="1" x14ac:dyDescent="0.2"/>
    <row r="719" spans="1:13" ht="15" customHeight="1" thickBot="1" x14ac:dyDescent="0.25"/>
    <row r="720" spans="1:13" ht="15" customHeight="1" thickTop="1" thickBot="1" x14ac:dyDescent="0.25">
      <c r="A720" s="2" t="s">
        <v>0</v>
      </c>
      <c r="B720" s="185" t="s">
        <v>55</v>
      </c>
      <c r="C720" s="186"/>
      <c r="D720" s="186"/>
      <c r="E720" s="186"/>
      <c r="F720" s="186"/>
      <c r="G720" s="187"/>
      <c r="H720" s="188"/>
      <c r="I720" s="189"/>
      <c r="J720" s="190"/>
      <c r="K720" s="3" t="s">
        <v>2</v>
      </c>
      <c r="L720" s="191">
        <v>45213</v>
      </c>
      <c r="M720" s="192"/>
    </row>
    <row r="721" spans="1:13" ht="15" customHeight="1" x14ac:dyDescent="0.2">
      <c r="A721" s="173" t="s">
        <v>3</v>
      </c>
      <c r="B721" s="174"/>
      <c r="C721" s="174"/>
      <c r="D721" s="174"/>
      <c r="E721" s="174"/>
      <c r="F721" s="174"/>
      <c r="G721" s="175"/>
      <c r="H721" s="173"/>
      <c r="I721" s="174"/>
      <c r="J721" s="174"/>
      <c r="K721" s="174"/>
      <c r="L721" s="174"/>
      <c r="M721" s="175"/>
    </row>
    <row r="722" spans="1:13" ht="15" customHeight="1" thickBot="1" x14ac:dyDescent="0.25">
      <c r="A722" s="176"/>
      <c r="B722" s="177"/>
      <c r="C722" s="177"/>
      <c r="D722" s="177"/>
      <c r="E722" s="177"/>
      <c r="F722" s="177"/>
      <c r="G722" s="178"/>
      <c r="H722" s="176"/>
      <c r="I722" s="177"/>
      <c r="J722" s="177"/>
      <c r="K722" s="177"/>
      <c r="L722" s="177"/>
      <c r="M722" s="178"/>
    </row>
    <row r="723" spans="1:13" ht="15" customHeight="1" thickBot="1" x14ac:dyDescent="0.25">
      <c r="A723" s="4" t="s">
        <v>4</v>
      </c>
      <c r="B723" s="179" t="s">
        <v>5</v>
      </c>
      <c r="C723" s="180"/>
      <c r="D723" s="180"/>
      <c r="E723" s="180"/>
      <c r="F723" s="180"/>
      <c r="G723" s="181"/>
      <c r="H723" s="179" t="s">
        <v>5</v>
      </c>
      <c r="I723" s="180"/>
      <c r="J723" s="180"/>
      <c r="K723" s="180"/>
      <c r="L723" s="180"/>
      <c r="M723" s="181"/>
    </row>
    <row r="724" spans="1:13" ht="15" customHeight="1" thickTop="1" thickBot="1" x14ac:dyDescent="0.25">
      <c r="A724" s="5" t="s">
        <v>6</v>
      </c>
      <c r="B724" s="6" t="s">
        <v>7</v>
      </c>
      <c r="C724" s="6" t="s">
        <v>8</v>
      </c>
      <c r="D724" s="6" t="s">
        <v>9</v>
      </c>
      <c r="E724" s="6" t="s">
        <v>10</v>
      </c>
      <c r="F724" s="6" t="s">
        <v>11</v>
      </c>
      <c r="G724" s="7" t="s">
        <v>12</v>
      </c>
      <c r="H724" s="8" t="s">
        <v>7</v>
      </c>
      <c r="I724" s="8" t="s">
        <v>8</v>
      </c>
      <c r="J724" s="8" t="s">
        <v>9</v>
      </c>
      <c r="K724" s="8" t="s">
        <v>10</v>
      </c>
      <c r="L724" s="8" t="s">
        <v>11</v>
      </c>
      <c r="M724" s="9" t="s">
        <v>12</v>
      </c>
    </row>
    <row r="725" spans="1:13" ht="15" customHeight="1" thickTop="1" thickBot="1" x14ac:dyDescent="0.25">
      <c r="A725" s="10" t="s">
        <v>13</v>
      </c>
      <c r="B725" s="11"/>
      <c r="C725" s="11"/>
      <c r="D725" s="11"/>
      <c r="E725" s="11"/>
      <c r="F725" s="11"/>
      <c r="G725" s="12">
        <f>SUM(B725:F725)</f>
        <v>0</v>
      </c>
      <c r="H725" s="13">
        <f>IFERROR(B725/$G$725,0)</f>
        <v>0</v>
      </c>
      <c r="I725" s="13">
        <f t="shared" ref="I725:L727" si="115">IFERROR(C725/$G$725,0)</f>
        <v>0</v>
      </c>
      <c r="J725" s="13">
        <f t="shared" si="115"/>
        <v>0</v>
      </c>
      <c r="K725" s="13">
        <f t="shared" si="115"/>
        <v>0</v>
      </c>
      <c r="L725" s="13">
        <f>IFERROR(F725/$G$725,0)</f>
        <v>0</v>
      </c>
      <c r="M725" s="14" t="s">
        <v>14</v>
      </c>
    </row>
    <row r="726" spans="1:13" ht="15" customHeight="1" thickTop="1" thickBot="1" x14ac:dyDescent="0.25">
      <c r="A726" s="10" t="s">
        <v>15</v>
      </c>
      <c r="B726" s="11"/>
      <c r="C726" s="11"/>
      <c r="D726" s="11"/>
      <c r="E726" s="11"/>
      <c r="F726" s="11"/>
      <c r="G726" s="12">
        <f>SUM(B726:F726)</f>
        <v>0</v>
      </c>
      <c r="H726" s="13">
        <f>IFERROR(B726/$G$725,0)</f>
        <v>0</v>
      </c>
      <c r="I726" s="13">
        <f t="shared" si="115"/>
        <v>0</v>
      </c>
      <c r="J726" s="13">
        <f t="shared" si="115"/>
        <v>0</v>
      </c>
      <c r="K726" s="13">
        <f t="shared" si="115"/>
        <v>0</v>
      </c>
      <c r="L726" s="13">
        <f t="shared" si="115"/>
        <v>0</v>
      </c>
      <c r="M726" s="15" t="s">
        <v>14</v>
      </c>
    </row>
    <row r="727" spans="1:13" ht="15" customHeight="1" thickTop="1" thickBot="1" x14ac:dyDescent="0.25">
      <c r="A727" s="10" t="s">
        <v>16</v>
      </c>
      <c r="B727" s="11"/>
      <c r="C727" s="11"/>
      <c r="D727" s="11"/>
      <c r="E727" s="11"/>
      <c r="F727" s="11"/>
      <c r="G727" s="12">
        <f>SUM(B727:F727)</f>
        <v>0</v>
      </c>
      <c r="H727" s="13">
        <f>IFERROR(B727/$G$725,0)</f>
        <v>0</v>
      </c>
      <c r="I727" s="13">
        <f t="shared" si="115"/>
        <v>0</v>
      </c>
      <c r="J727" s="13">
        <f t="shared" si="115"/>
        <v>0</v>
      </c>
      <c r="K727" s="13">
        <f t="shared" si="115"/>
        <v>0</v>
      </c>
      <c r="L727" s="13">
        <f t="shared" si="115"/>
        <v>0</v>
      </c>
      <c r="M727" s="15" t="s">
        <v>14</v>
      </c>
    </row>
    <row r="728" spans="1:13" ht="15" customHeight="1" thickTop="1" thickBot="1" x14ac:dyDescent="0.25">
      <c r="A728" s="16" t="s">
        <v>17</v>
      </c>
      <c r="B728" s="17">
        <f>IFERROR(AVERAGE(B725:B727),0)</f>
        <v>0</v>
      </c>
      <c r="C728" s="17">
        <f>IFERROR(AVERAGE(C725:C727),0)</f>
        <v>0</v>
      </c>
      <c r="D728" s="17">
        <f>IFERROR(AVERAGE(D725:D727),0)</f>
        <v>0</v>
      </c>
      <c r="E728" s="17">
        <f>IFERROR(AVERAGE(E725:E727),0)</f>
        <v>0</v>
      </c>
      <c r="F728" s="17">
        <f>IFERROR(AVERAGE(F725:F727),0)</f>
        <v>0</v>
      </c>
      <c r="G728" s="17">
        <f>SUM(AVERAGE(G725:G727))</f>
        <v>0</v>
      </c>
      <c r="H728" s="18">
        <f>AVERAGE(H725:H727)*0.2</f>
        <v>0</v>
      </c>
      <c r="I728" s="18">
        <f>AVERAGE(I725:I727)*0.4</f>
        <v>0</v>
      </c>
      <c r="J728" s="18">
        <f>AVERAGE(J725:J727)*0.6</f>
        <v>0</v>
      </c>
      <c r="K728" s="18">
        <f>AVERAGE(K725:K727)*0.8</f>
        <v>0</v>
      </c>
      <c r="L728" s="18">
        <f>AVERAGE(L725:L727)*1</f>
        <v>0</v>
      </c>
      <c r="M728" s="19">
        <f>SUM(H728:L728)</f>
        <v>0</v>
      </c>
    </row>
    <row r="729" spans="1:13" ht="15" customHeight="1" thickTop="1" thickBot="1" x14ac:dyDescent="0.25">
      <c r="A729" s="20" t="s">
        <v>18</v>
      </c>
      <c r="B729" s="6" t="s">
        <v>7</v>
      </c>
      <c r="C729" s="6" t="s">
        <v>8</v>
      </c>
      <c r="D729" s="6" t="s">
        <v>9</v>
      </c>
      <c r="E729" s="6" t="s">
        <v>10</v>
      </c>
      <c r="F729" s="6" t="s">
        <v>11</v>
      </c>
      <c r="G729" s="7" t="s">
        <v>12</v>
      </c>
      <c r="H729" s="8" t="s">
        <v>7</v>
      </c>
      <c r="I729" s="8" t="s">
        <v>8</v>
      </c>
      <c r="J729" s="8" t="s">
        <v>9</v>
      </c>
      <c r="K729" s="8" t="s">
        <v>10</v>
      </c>
      <c r="L729" s="21" t="s">
        <v>11</v>
      </c>
      <c r="M729" s="7" t="s">
        <v>12</v>
      </c>
    </row>
    <row r="730" spans="1:13" ht="15" customHeight="1" thickTop="1" thickBot="1" x14ac:dyDescent="0.25">
      <c r="A730" s="10" t="s">
        <v>19</v>
      </c>
      <c r="B730" s="11"/>
      <c r="C730" s="11"/>
      <c r="D730" s="11"/>
      <c r="E730" s="11"/>
      <c r="F730" s="11"/>
      <c r="G730" s="12">
        <f>SUM(B730:F730)</f>
        <v>0</v>
      </c>
      <c r="H730" s="13">
        <f t="shared" ref="H730:L734" si="116">IFERROR(B730/$G$730,0)</f>
        <v>0</v>
      </c>
      <c r="I730" s="13">
        <f t="shared" si="116"/>
        <v>0</v>
      </c>
      <c r="J730" s="13">
        <f t="shared" si="116"/>
        <v>0</v>
      </c>
      <c r="K730" s="13">
        <f t="shared" si="116"/>
        <v>0</v>
      </c>
      <c r="L730" s="13">
        <f t="shared" si="116"/>
        <v>0</v>
      </c>
      <c r="M730" s="15" t="s">
        <v>14</v>
      </c>
    </row>
    <row r="731" spans="1:13" ht="15" customHeight="1" thickTop="1" thickBot="1" x14ac:dyDescent="0.25">
      <c r="A731" s="10" t="s">
        <v>20</v>
      </c>
      <c r="B731" s="11"/>
      <c r="C731" s="11"/>
      <c r="D731" s="11"/>
      <c r="E731" s="11"/>
      <c r="F731" s="11"/>
      <c r="G731" s="12">
        <f>SUM(B731:F731)</f>
        <v>0</v>
      </c>
      <c r="H731" s="13">
        <f t="shared" si="116"/>
        <v>0</v>
      </c>
      <c r="I731" s="13">
        <f t="shared" si="116"/>
        <v>0</v>
      </c>
      <c r="J731" s="13">
        <f t="shared" si="116"/>
        <v>0</v>
      </c>
      <c r="K731" s="13">
        <f t="shared" si="116"/>
        <v>0</v>
      </c>
      <c r="L731" s="13">
        <f t="shared" si="116"/>
        <v>0</v>
      </c>
      <c r="M731" s="15" t="s">
        <v>14</v>
      </c>
    </row>
    <row r="732" spans="1:13" ht="15" customHeight="1" thickTop="1" thickBot="1" x14ac:dyDescent="0.25">
      <c r="A732" s="10" t="s">
        <v>21</v>
      </c>
      <c r="B732" s="11"/>
      <c r="C732" s="11"/>
      <c r="D732" s="11"/>
      <c r="E732" s="11"/>
      <c r="F732" s="11"/>
      <c r="G732" s="12">
        <f>SUM(B732:F732)</f>
        <v>0</v>
      </c>
      <c r="H732" s="13">
        <f t="shared" si="116"/>
        <v>0</v>
      </c>
      <c r="I732" s="13">
        <f t="shared" si="116"/>
        <v>0</v>
      </c>
      <c r="J732" s="13">
        <f t="shared" si="116"/>
        <v>0</v>
      </c>
      <c r="K732" s="13">
        <f t="shared" si="116"/>
        <v>0</v>
      </c>
      <c r="L732" s="13">
        <f t="shared" si="116"/>
        <v>0</v>
      </c>
      <c r="M732" s="15" t="s">
        <v>14</v>
      </c>
    </row>
    <row r="733" spans="1:13" ht="15" customHeight="1" thickTop="1" thickBot="1" x14ac:dyDescent="0.25">
      <c r="A733" s="10" t="s">
        <v>22</v>
      </c>
      <c r="B733" s="11"/>
      <c r="C733" s="11"/>
      <c r="D733" s="11"/>
      <c r="E733" s="11"/>
      <c r="F733" s="11"/>
      <c r="G733" s="12">
        <f>SUM(B733:F733)</f>
        <v>0</v>
      </c>
      <c r="H733" s="13">
        <f t="shared" si="116"/>
        <v>0</v>
      </c>
      <c r="I733" s="13">
        <f t="shared" si="116"/>
        <v>0</v>
      </c>
      <c r="J733" s="13">
        <f t="shared" si="116"/>
        <v>0</v>
      </c>
      <c r="K733" s="13">
        <f t="shared" si="116"/>
        <v>0</v>
      </c>
      <c r="L733" s="13">
        <f t="shared" si="116"/>
        <v>0</v>
      </c>
      <c r="M733" s="15" t="s">
        <v>14</v>
      </c>
    </row>
    <row r="734" spans="1:13" ht="15" customHeight="1" thickTop="1" thickBot="1" x14ac:dyDescent="0.25">
      <c r="A734" s="10" t="s">
        <v>23</v>
      </c>
      <c r="B734" s="11"/>
      <c r="C734" s="11"/>
      <c r="D734" s="11"/>
      <c r="E734" s="11"/>
      <c r="F734" s="11"/>
      <c r="G734" s="12">
        <f>SUM(B734:F734)</f>
        <v>0</v>
      </c>
      <c r="H734" s="13">
        <f t="shared" si="116"/>
        <v>0</v>
      </c>
      <c r="I734" s="13">
        <f t="shared" si="116"/>
        <v>0</v>
      </c>
      <c r="J734" s="13">
        <f t="shared" si="116"/>
        <v>0</v>
      </c>
      <c r="K734" s="13">
        <f t="shared" si="116"/>
        <v>0</v>
      </c>
      <c r="L734" s="13">
        <f t="shared" si="116"/>
        <v>0</v>
      </c>
      <c r="M734" s="15"/>
    </row>
    <row r="735" spans="1:13" ht="15" customHeight="1" thickTop="1" thickBot="1" x14ac:dyDescent="0.25">
      <c r="A735" s="16" t="s">
        <v>24</v>
      </c>
      <c r="B735" s="17">
        <f>IFERROR(AVERAGE(B730:B734),0)</f>
        <v>0</v>
      </c>
      <c r="C735" s="17">
        <f>IFERROR(AVERAGE(C730:C734),0)</f>
        <v>0</v>
      </c>
      <c r="D735" s="17">
        <f>IFERROR(AVERAGE(D730:D734),0)</f>
        <v>0</v>
      </c>
      <c r="E735" s="17">
        <f>IFERROR(AVERAGE(E730:E734),0)</f>
        <v>0</v>
      </c>
      <c r="F735" s="17">
        <f>IFERROR(AVERAGE(F730:F734),0)</f>
        <v>0</v>
      </c>
      <c r="G735" s="17">
        <f>SUM(AVERAGE(G730:G734))</f>
        <v>0</v>
      </c>
      <c r="H735" s="19">
        <f>AVERAGE(H730:H734)*0.2</f>
        <v>0</v>
      </c>
      <c r="I735" s="19">
        <f>AVERAGE(I730:I734)*0.4</f>
        <v>0</v>
      </c>
      <c r="J735" s="19">
        <f>AVERAGE(J730:J734)*0.6</f>
        <v>0</v>
      </c>
      <c r="K735" s="19">
        <f>AVERAGE(K730:K734)*0.8</f>
        <v>0</v>
      </c>
      <c r="L735" s="22">
        <f>AVERAGE(L730:L734)*1</f>
        <v>0</v>
      </c>
      <c r="M735" s="19">
        <f>SUM(H735:L735)</f>
        <v>0</v>
      </c>
    </row>
    <row r="736" spans="1:13" ht="15" customHeight="1" thickTop="1" thickBot="1" x14ac:dyDescent="0.25">
      <c r="A736" s="20" t="s">
        <v>25</v>
      </c>
      <c r="B736" s="6" t="s">
        <v>7</v>
      </c>
      <c r="C736" s="6" t="s">
        <v>8</v>
      </c>
      <c r="D736" s="6" t="s">
        <v>9</v>
      </c>
      <c r="E736" s="6" t="s">
        <v>10</v>
      </c>
      <c r="F736" s="6" t="s">
        <v>11</v>
      </c>
      <c r="G736" s="7" t="s">
        <v>12</v>
      </c>
      <c r="H736" s="8" t="s">
        <v>7</v>
      </c>
      <c r="I736" s="8" t="s">
        <v>8</v>
      </c>
      <c r="J736" s="8" t="s">
        <v>9</v>
      </c>
      <c r="K736" s="8" t="s">
        <v>10</v>
      </c>
      <c r="L736" s="21" t="s">
        <v>11</v>
      </c>
      <c r="M736" s="7" t="s">
        <v>12</v>
      </c>
    </row>
    <row r="737" spans="1:13" ht="15" customHeight="1" thickTop="1" thickBot="1" x14ac:dyDescent="0.25">
      <c r="A737" s="10" t="s">
        <v>26</v>
      </c>
      <c r="B737" s="11"/>
      <c r="C737" s="11"/>
      <c r="D737" s="11"/>
      <c r="E737" s="11"/>
      <c r="F737" s="11"/>
      <c r="G737" s="12">
        <f>SUM(B737:F737)</f>
        <v>0</v>
      </c>
      <c r="H737" s="13">
        <f>IFERROR(B737/$G$737,0)</f>
        <v>0</v>
      </c>
      <c r="I737" s="13">
        <f t="shared" ref="I737:L739" si="117">IFERROR(C737/$G$737,0)</f>
        <v>0</v>
      </c>
      <c r="J737" s="13">
        <f t="shared" si="117"/>
        <v>0</v>
      </c>
      <c r="K737" s="13">
        <f t="shared" si="117"/>
        <v>0</v>
      </c>
      <c r="L737" s="13">
        <f t="shared" si="117"/>
        <v>0</v>
      </c>
      <c r="M737" s="15" t="s">
        <v>14</v>
      </c>
    </row>
    <row r="738" spans="1:13" ht="15" customHeight="1" thickTop="1" thickBot="1" x14ac:dyDescent="0.25">
      <c r="A738" s="10" t="s">
        <v>27</v>
      </c>
      <c r="B738" s="11"/>
      <c r="C738" s="11"/>
      <c r="D738" s="11"/>
      <c r="E738" s="11"/>
      <c r="F738" s="11"/>
      <c r="G738" s="12">
        <f>SUM(B738:F738)</f>
        <v>0</v>
      </c>
      <c r="H738" s="13">
        <f>IFERROR(B738/$G$737,0)</f>
        <v>0</v>
      </c>
      <c r="I738" s="13">
        <f t="shared" si="117"/>
        <v>0</v>
      </c>
      <c r="J738" s="13">
        <f t="shared" si="117"/>
        <v>0</v>
      </c>
      <c r="K738" s="13">
        <f t="shared" si="117"/>
        <v>0</v>
      </c>
      <c r="L738" s="13">
        <f t="shared" si="117"/>
        <v>0</v>
      </c>
      <c r="M738" s="15" t="s">
        <v>14</v>
      </c>
    </row>
    <row r="739" spans="1:13" ht="15" customHeight="1" thickTop="1" thickBot="1" x14ac:dyDescent="0.25">
      <c r="A739" s="10" t="s">
        <v>28</v>
      </c>
      <c r="B739" s="11"/>
      <c r="C739" s="11"/>
      <c r="D739" s="11"/>
      <c r="E739" s="11"/>
      <c r="F739" s="11"/>
      <c r="G739" s="12">
        <f>SUM(B739:F739)</f>
        <v>0</v>
      </c>
      <c r="H739" s="13">
        <f>IFERROR(B739/$G$737,0)</f>
        <v>0</v>
      </c>
      <c r="I739" s="13">
        <f t="shared" si="117"/>
        <v>0</v>
      </c>
      <c r="J739" s="13">
        <f t="shared" si="117"/>
        <v>0</v>
      </c>
      <c r="K739" s="13">
        <f t="shared" si="117"/>
        <v>0</v>
      </c>
      <c r="L739" s="13">
        <f t="shared" si="117"/>
        <v>0</v>
      </c>
      <c r="M739" s="15" t="s">
        <v>14</v>
      </c>
    </row>
    <row r="740" spans="1:13" ht="15" customHeight="1" thickTop="1" thickBot="1" x14ac:dyDescent="0.25">
      <c r="A740" s="16" t="s">
        <v>24</v>
      </c>
      <c r="B740" s="17">
        <f>IFERROR(AVERAGE(B737:B739),0)</f>
        <v>0</v>
      </c>
      <c r="C740" s="17">
        <f>IFERROR(AVERAGE(C737:C739),0)</f>
        <v>0</v>
      </c>
      <c r="D740" s="23">
        <f>IFERROR(AVERAGE(D737:D739),0)</f>
        <v>0</v>
      </c>
      <c r="E740" s="23">
        <f>IFERROR(AVERAGE(E737:E739),0)</f>
        <v>0</v>
      </c>
      <c r="F740" s="23">
        <f>IFERROR(AVERAGE(F737:F739),0)</f>
        <v>0</v>
      </c>
      <c r="G740" s="23">
        <f>SUM(AVERAGE(G737:G739))</f>
        <v>0</v>
      </c>
      <c r="H740" s="19">
        <f>AVERAGE(H737:H739)*0.2</f>
        <v>0</v>
      </c>
      <c r="I740" s="19">
        <f>AVERAGE(I737:I739)*0.4</f>
        <v>0</v>
      </c>
      <c r="J740" s="19">
        <f>AVERAGE(J737:J739)*0.6</f>
        <v>0</v>
      </c>
      <c r="K740" s="19">
        <f>AVERAGE(K737:K739)*0.8</f>
        <v>0</v>
      </c>
      <c r="L740" s="22">
        <f>AVERAGE(L737:L739)*1</f>
        <v>0</v>
      </c>
      <c r="M740" s="24">
        <f>SUM(H740:L740)</f>
        <v>0</v>
      </c>
    </row>
    <row r="741" spans="1:13" ht="15" customHeight="1" thickTop="1" thickBot="1" x14ac:dyDescent="0.25">
      <c r="A741" s="5" t="s">
        <v>29</v>
      </c>
      <c r="B741" s="6" t="s">
        <v>7</v>
      </c>
      <c r="C741" s="6" t="s">
        <v>8</v>
      </c>
      <c r="D741" s="6" t="s">
        <v>9</v>
      </c>
      <c r="E741" s="6" t="s">
        <v>10</v>
      </c>
      <c r="F741" s="6" t="s">
        <v>11</v>
      </c>
      <c r="G741" s="7" t="s">
        <v>12</v>
      </c>
      <c r="H741" s="8" t="s">
        <v>7</v>
      </c>
      <c r="I741" s="8" t="s">
        <v>8</v>
      </c>
      <c r="J741" s="8" t="s">
        <v>9</v>
      </c>
      <c r="K741" s="8" t="s">
        <v>10</v>
      </c>
      <c r="L741" s="21" t="s">
        <v>11</v>
      </c>
      <c r="M741" s="7" t="s">
        <v>12</v>
      </c>
    </row>
    <row r="742" spans="1:13" ht="15" customHeight="1" thickTop="1" thickBot="1" x14ac:dyDescent="0.25">
      <c r="A742" s="25" t="s">
        <v>30</v>
      </c>
      <c r="B742" s="26"/>
      <c r="C742" s="26"/>
      <c r="D742" s="26"/>
      <c r="E742" s="11"/>
      <c r="F742" s="11"/>
      <c r="G742" s="27">
        <f t="shared" ref="G742:G747" si="118">SUM(B742:F742)</f>
        <v>0</v>
      </c>
      <c r="H742" s="28">
        <f>IFERROR(B742/$G$742,0)</f>
        <v>0</v>
      </c>
      <c r="I742" s="28">
        <f t="shared" ref="I742:L745" si="119">IFERROR(C742/$G$742,0)</f>
        <v>0</v>
      </c>
      <c r="J742" s="28">
        <f t="shared" si="119"/>
        <v>0</v>
      </c>
      <c r="K742" s="28">
        <f t="shared" si="119"/>
        <v>0</v>
      </c>
      <c r="L742" s="28">
        <f t="shared" si="119"/>
        <v>0</v>
      </c>
      <c r="M742" s="15" t="s">
        <v>14</v>
      </c>
    </row>
    <row r="743" spans="1:13" ht="15" customHeight="1" thickTop="1" thickBot="1" x14ac:dyDescent="0.25">
      <c r="A743" s="25" t="s">
        <v>31</v>
      </c>
      <c r="B743" s="26"/>
      <c r="C743" s="26"/>
      <c r="D743" s="26"/>
      <c r="E743" s="11"/>
      <c r="F743" s="11"/>
      <c r="G743" s="27">
        <f t="shared" si="118"/>
        <v>0</v>
      </c>
      <c r="H743" s="28">
        <f>IFERROR(B743/$G$742,0)</f>
        <v>0</v>
      </c>
      <c r="I743" s="28">
        <f t="shared" si="119"/>
        <v>0</v>
      </c>
      <c r="J743" s="28">
        <f t="shared" si="119"/>
        <v>0</v>
      </c>
      <c r="K743" s="28">
        <f t="shared" si="119"/>
        <v>0</v>
      </c>
      <c r="L743" s="28">
        <f t="shared" si="119"/>
        <v>0</v>
      </c>
      <c r="M743" s="15" t="s">
        <v>14</v>
      </c>
    </row>
    <row r="744" spans="1:13" ht="15" customHeight="1" thickTop="1" thickBot="1" x14ac:dyDescent="0.25">
      <c r="A744" s="25" t="s">
        <v>32</v>
      </c>
      <c r="B744" s="26"/>
      <c r="C744" s="26"/>
      <c r="D744" s="26"/>
      <c r="E744" s="11"/>
      <c r="F744" s="11"/>
      <c r="G744" s="27">
        <f t="shared" si="118"/>
        <v>0</v>
      </c>
      <c r="H744" s="28">
        <f>IFERROR(B744/$G$742,0)</f>
        <v>0</v>
      </c>
      <c r="I744" s="28">
        <f t="shared" si="119"/>
        <v>0</v>
      </c>
      <c r="J744" s="28">
        <f t="shared" si="119"/>
        <v>0</v>
      </c>
      <c r="K744" s="28">
        <f t="shared" si="119"/>
        <v>0</v>
      </c>
      <c r="L744" s="28">
        <f t="shared" si="119"/>
        <v>0</v>
      </c>
      <c r="M744" s="15" t="s">
        <v>14</v>
      </c>
    </row>
    <row r="745" spans="1:13" ht="15" customHeight="1" thickTop="1" thickBot="1" x14ac:dyDescent="0.25">
      <c r="A745" s="25" t="s">
        <v>33</v>
      </c>
      <c r="B745" s="26"/>
      <c r="C745" s="26"/>
      <c r="D745" s="26"/>
      <c r="E745" s="11"/>
      <c r="F745" s="11"/>
      <c r="G745" s="27">
        <f t="shared" si="118"/>
        <v>0</v>
      </c>
      <c r="H745" s="28">
        <f>IFERROR(B745/$G$742,0)</f>
        <v>0</v>
      </c>
      <c r="I745" s="28">
        <f t="shared" si="119"/>
        <v>0</v>
      </c>
      <c r="J745" s="28">
        <f t="shared" si="119"/>
        <v>0</v>
      </c>
      <c r="K745" s="28">
        <f t="shared" si="119"/>
        <v>0</v>
      </c>
      <c r="L745" s="28">
        <f t="shared" si="119"/>
        <v>0</v>
      </c>
      <c r="M745" s="15" t="s">
        <v>14</v>
      </c>
    </row>
    <row r="746" spans="1:13" ht="15" customHeight="1" thickTop="1" thickBot="1" x14ac:dyDescent="0.25">
      <c r="A746" s="29" t="s">
        <v>24</v>
      </c>
      <c r="B746" s="30">
        <f>IFERROR(AVERAGE(B742:B745),0)</f>
        <v>0</v>
      </c>
      <c r="C746" s="30">
        <f>IFERROR(AVERAGE(C742:C745),0)</f>
        <v>0</v>
      </c>
      <c r="D746" s="30">
        <f>IFERROR(AVERAGE(D742:D745),0)</f>
        <v>0</v>
      </c>
      <c r="E746" s="30">
        <f>IFERROR(AVERAGE(E742:E745),0)</f>
        <v>0</v>
      </c>
      <c r="F746" s="30">
        <f>IFERROR(AVERAGE(F742:F745),0)</f>
        <v>0</v>
      </c>
      <c r="G746" s="30">
        <f>SUM(AVERAGE(G742:G745))</f>
        <v>0</v>
      </c>
      <c r="H746" s="24">
        <f>AVERAGE(H742:H745)*0.2</f>
        <v>0</v>
      </c>
      <c r="I746" s="24">
        <f>AVERAGE(I742:I745)*0.4</f>
        <v>0</v>
      </c>
      <c r="J746" s="24">
        <f>AVERAGE(J742:J745)*0.6</f>
        <v>0</v>
      </c>
      <c r="K746" s="24">
        <f>AVERAGE(K742:K745)*0.8</f>
        <v>0</v>
      </c>
      <c r="L746" s="31">
        <f>AVERAGE(L742:L745)*1</f>
        <v>0</v>
      </c>
      <c r="M746" s="24">
        <f>SUM(H746:L746)</f>
        <v>0</v>
      </c>
    </row>
    <row r="747" spans="1:13" ht="15" customHeight="1" thickTop="1" thickBot="1" x14ac:dyDescent="0.25">
      <c r="A747" s="32" t="s">
        <v>34</v>
      </c>
      <c r="B747" s="33"/>
      <c r="C747" s="33"/>
      <c r="D747" s="33"/>
      <c r="E747" s="33"/>
      <c r="F747" s="33"/>
      <c r="G747" s="34">
        <f t="shared" si="118"/>
        <v>0</v>
      </c>
      <c r="H747" s="35">
        <f>IFERROR(B747/$G$747,0)</f>
        <v>0</v>
      </c>
      <c r="I747" s="35">
        <f>IFERROR(C747/$G$747,0)</f>
        <v>0</v>
      </c>
      <c r="J747" s="35">
        <f>IFERROR(D747/$G$747,0)</f>
        <v>0</v>
      </c>
      <c r="K747" s="35">
        <f>IFERROR(E747/$G$747,0)</f>
        <v>0</v>
      </c>
      <c r="L747" s="35">
        <f>IFERROR(F747/$G$747,0)</f>
        <v>0</v>
      </c>
      <c r="M747" s="15" t="s">
        <v>14</v>
      </c>
    </row>
    <row r="748" spans="1:13" ht="15" customHeight="1" thickTop="1" thickBot="1" x14ac:dyDescent="0.25">
      <c r="A748" s="182" t="s">
        <v>35</v>
      </c>
      <c r="B748" s="183"/>
      <c r="C748" s="183"/>
      <c r="D748" s="183"/>
      <c r="E748" s="183"/>
      <c r="F748" s="184"/>
      <c r="G748" s="36"/>
      <c r="H748" s="24" t="s">
        <v>14</v>
      </c>
      <c r="I748" s="24" t="s">
        <v>14</v>
      </c>
      <c r="J748" s="24" t="s">
        <v>14</v>
      </c>
      <c r="K748" s="24" t="s">
        <v>14</v>
      </c>
      <c r="L748" s="24" t="s">
        <v>14</v>
      </c>
      <c r="M748" s="24">
        <f>(M728+M735+M740+M746)/4</f>
        <v>0</v>
      </c>
    </row>
    <row r="749" spans="1:13" ht="15" customHeight="1" thickTop="1" x14ac:dyDescent="0.2"/>
    <row r="750" spans="1:13" ht="15" customHeight="1" thickBot="1" x14ac:dyDescent="0.25"/>
    <row r="751" spans="1:13" ht="15" customHeight="1" thickTop="1" thickBot="1" x14ac:dyDescent="0.25">
      <c r="A751" s="2" t="s">
        <v>0</v>
      </c>
      <c r="B751" s="185" t="s">
        <v>56</v>
      </c>
      <c r="C751" s="186"/>
      <c r="D751" s="186"/>
      <c r="E751" s="186"/>
      <c r="F751" s="186"/>
      <c r="G751" s="187"/>
      <c r="H751" s="188"/>
      <c r="I751" s="189"/>
      <c r="J751" s="190"/>
      <c r="K751" s="3" t="s">
        <v>2</v>
      </c>
      <c r="L751" s="191">
        <v>45206</v>
      </c>
      <c r="M751" s="192"/>
    </row>
    <row r="752" spans="1:13" ht="15" customHeight="1" x14ac:dyDescent="0.2">
      <c r="A752" s="173" t="s">
        <v>3</v>
      </c>
      <c r="B752" s="174"/>
      <c r="C752" s="174"/>
      <c r="D752" s="174"/>
      <c r="E752" s="174"/>
      <c r="F752" s="174"/>
      <c r="G752" s="175"/>
      <c r="H752" s="173"/>
      <c r="I752" s="174"/>
      <c r="J752" s="174"/>
      <c r="K752" s="174"/>
      <c r="L752" s="174"/>
      <c r="M752" s="175"/>
    </row>
    <row r="753" spans="1:13" ht="15" customHeight="1" thickBot="1" x14ac:dyDescent="0.25">
      <c r="A753" s="176"/>
      <c r="B753" s="177"/>
      <c r="C753" s="177"/>
      <c r="D753" s="177"/>
      <c r="E753" s="177"/>
      <c r="F753" s="177"/>
      <c r="G753" s="178"/>
      <c r="H753" s="176"/>
      <c r="I753" s="177"/>
      <c r="J753" s="177"/>
      <c r="K753" s="177"/>
      <c r="L753" s="177"/>
      <c r="M753" s="178"/>
    </row>
    <row r="754" spans="1:13" ht="15" customHeight="1" thickBot="1" x14ac:dyDescent="0.25">
      <c r="A754" s="4" t="s">
        <v>4</v>
      </c>
      <c r="B754" s="179" t="s">
        <v>5</v>
      </c>
      <c r="C754" s="180"/>
      <c r="D754" s="180"/>
      <c r="E754" s="180"/>
      <c r="F754" s="180"/>
      <c r="G754" s="181"/>
      <c r="H754" s="179" t="s">
        <v>5</v>
      </c>
      <c r="I754" s="180"/>
      <c r="J754" s="180"/>
      <c r="K754" s="180"/>
      <c r="L754" s="180"/>
      <c r="M754" s="181"/>
    </row>
    <row r="755" spans="1:13" ht="15" customHeight="1" thickTop="1" thickBot="1" x14ac:dyDescent="0.25">
      <c r="A755" s="5" t="s">
        <v>6</v>
      </c>
      <c r="B755" s="6" t="s">
        <v>7</v>
      </c>
      <c r="C755" s="6" t="s">
        <v>8</v>
      </c>
      <c r="D755" s="6" t="s">
        <v>9</v>
      </c>
      <c r="E755" s="6" t="s">
        <v>10</v>
      </c>
      <c r="F755" s="6" t="s">
        <v>11</v>
      </c>
      <c r="G755" s="7" t="s">
        <v>12</v>
      </c>
      <c r="H755" s="8" t="s">
        <v>7</v>
      </c>
      <c r="I755" s="8" t="s">
        <v>8</v>
      </c>
      <c r="J755" s="8" t="s">
        <v>9</v>
      </c>
      <c r="K755" s="8" t="s">
        <v>10</v>
      </c>
      <c r="L755" s="8" t="s">
        <v>11</v>
      </c>
      <c r="M755" s="9" t="s">
        <v>12</v>
      </c>
    </row>
    <row r="756" spans="1:13" ht="15" customHeight="1" thickTop="1" thickBot="1" x14ac:dyDescent="0.25">
      <c r="A756" s="10" t="s">
        <v>13</v>
      </c>
      <c r="B756" s="11"/>
      <c r="C756" s="11"/>
      <c r="D756" s="11"/>
      <c r="E756" s="11"/>
      <c r="F756" s="11">
        <v>25</v>
      </c>
      <c r="G756" s="12">
        <f>SUM(B756:F756)</f>
        <v>25</v>
      </c>
      <c r="H756" s="13">
        <f>IFERROR(B756/$G$756,0)</f>
        <v>0</v>
      </c>
      <c r="I756" s="13">
        <f t="shared" ref="I756:L758" si="120">IFERROR(C756/$G$756,0)</f>
        <v>0</v>
      </c>
      <c r="J756" s="13">
        <f t="shared" si="120"/>
        <v>0</v>
      </c>
      <c r="K756" s="13">
        <f t="shared" si="120"/>
        <v>0</v>
      </c>
      <c r="L756" s="13">
        <f>IFERROR(F756/$G$756,0)</f>
        <v>1</v>
      </c>
      <c r="M756" s="14" t="s">
        <v>14</v>
      </c>
    </row>
    <row r="757" spans="1:13" ht="15" customHeight="1" thickTop="1" thickBot="1" x14ac:dyDescent="0.25">
      <c r="A757" s="10" t="s">
        <v>15</v>
      </c>
      <c r="B757" s="11"/>
      <c r="C757" s="11"/>
      <c r="D757" s="11"/>
      <c r="E757" s="11"/>
      <c r="F757" s="11">
        <v>25</v>
      </c>
      <c r="G757" s="12">
        <f>SUM(B757:F757)</f>
        <v>25</v>
      </c>
      <c r="H757" s="13">
        <f>IFERROR(B757/$G$756,0)</f>
        <v>0</v>
      </c>
      <c r="I757" s="13">
        <f t="shared" si="120"/>
        <v>0</v>
      </c>
      <c r="J757" s="13">
        <f t="shared" si="120"/>
        <v>0</v>
      </c>
      <c r="K757" s="13">
        <f t="shared" si="120"/>
        <v>0</v>
      </c>
      <c r="L757" s="13">
        <f t="shared" si="120"/>
        <v>1</v>
      </c>
      <c r="M757" s="15" t="s">
        <v>14</v>
      </c>
    </row>
    <row r="758" spans="1:13" ht="15" customHeight="1" thickTop="1" thickBot="1" x14ac:dyDescent="0.25">
      <c r="A758" s="10" t="s">
        <v>16</v>
      </c>
      <c r="B758" s="11"/>
      <c r="C758" s="11"/>
      <c r="D758" s="11"/>
      <c r="E758" s="11"/>
      <c r="F758" s="11">
        <v>25</v>
      </c>
      <c r="G758" s="12">
        <f>SUM(B758:F758)</f>
        <v>25</v>
      </c>
      <c r="H758" s="13">
        <f>IFERROR(B758/$G$756,0)</f>
        <v>0</v>
      </c>
      <c r="I758" s="13">
        <f t="shared" si="120"/>
        <v>0</v>
      </c>
      <c r="J758" s="13">
        <f t="shared" si="120"/>
        <v>0</v>
      </c>
      <c r="K758" s="13">
        <f t="shared" si="120"/>
        <v>0</v>
      </c>
      <c r="L758" s="13">
        <f t="shared" si="120"/>
        <v>1</v>
      </c>
      <c r="M758" s="15" t="s">
        <v>14</v>
      </c>
    </row>
    <row r="759" spans="1:13" ht="15" customHeight="1" thickTop="1" thickBot="1" x14ac:dyDescent="0.25">
      <c r="A759" s="16" t="s">
        <v>17</v>
      </c>
      <c r="B759" s="17">
        <f>IFERROR(AVERAGE(B756:B758),0)</f>
        <v>0</v>
      </c>
      <c r="C759" s="17">
        <f>IFERROR(AVERAGE(C756:C758),0)</f>
        <v>0</v>
      </c>
      <c r="D759" s="17">
        <f>IFERROR(AVERAGE(D756:D758),0)</f>
        <v>0</v>
      </c>
      <c r="E759" s="17">
        <f>IFERROR(AVERAGE(E756:E758),0)</f>
        <v>0</v>
      </c>
      <c r="F759" s="17">
        <f>IFERROR(AVERAGE(F756:F758),0)</f>
        <v>25</v>
      </c>
      <c r="G759" s="17">
        <f>SUM(AVERAGE(G756:G758))</f>
        <v>25</v>
      </c>
      <c r="H759" s="18">
        <f>AVERAGE(H756:H758)*0.2</f>
        <v>0</v>
      </c>
      <c r="I759" s="18">
        <f>AVERAGE(I756:I758)*0.4</f>
        <v>0</v>
      </c>
      <c r="J759" s="18">
        <f>AVERAGE(J756:J758)*0.6</f>
        <v>0</v>
      </c>
      <c r="K759" s="18">
        <f>AVERAGE(K756:K758)*0.8</f>
        <v>0</v>
      </c>
      <c r="L759" s="18">
        <f>AVERAGE(L756:L758)*1</f>
        <v>1</v>
      </c>
      <c r="M759" s="19">
        <f>SUM(H759:L759)</f>
        <v>1</v>
      </c>
    </row>
    <row r="760" spans="1:13" ht="15" customHeight="1" thickTop="1" thickBot="1" x14ac:dyDescent="0.25">
      <c r="A760" s="20" t="s">
        <v>18</v>
      </c>
      <c r="B760" s="6" t="s">
        <v>7</v>
      </c>
      <c r="C760" s="6" t="s">
        <v>8</v>
      </c>
      <c r="D760" s="6" t="s">
        <v>9</v>
      </c>
      <c r="E760" s="6" t="s">
        <v>10</v>
      </c>
      <c r="F760" s="6" t="s">
        <v>11</v>
      </c>
      <c r="G760" s="7" t="s">
        <v>12</v>
      </c>
      <c r="H760" s="8" t="s">
        <v>7</v>
      </c>
      <c r="I760" s="8" t="s">
        <v>8</v>
      </c>
      <c r="J760" s="8" t="s">
        <v>9</v>
      </c>
      <c r="K760" s="8" t="s">
        <v>10</v>
      </c>
      <c r="L760" s="21" t="s">
        <v>11</v>
      </c>
      <c r="M760" s="7" t="s">
        <v>12</v>
      </c>
    </row>
    <row r="761" spans="1:13" ht="15" customHeight="1" thickTop="1" thickBot="1" x14ac:dyDescent="0.25">
      <c r="A761" s="10" t="s">
        <v>19</v>
      </c>
      <c r="B761" s="11"/>
      <c r="C761" s="11"/>
      <c r="D761" s="11"/>
      <c r="E761" s="11"/>
      <c r="F761" s="11">
        <v>25</v>
      </c>
      <c r="G761" s="12">
        <f>SUM(B761:F761)</f>
        <v>25</v>
      </c>
      <c r="H761" s="13">
        <f t="shared" ref="H761:L765" si="121">IFERROR(B761/$G$761,0)</f>
        <v>0</v>
      </c>
      <c r="I761" s="13">
        <f t="shared" si="121"/>
        <v>0</v>
      </c>
      <c r="J761" s="13">
        <f t="shared" si="121"/>
        <v>0</v>
      </c>
      <c r="K761" s="13">
        <f t="shared" si="121"/>
        <v>0</v>
      </c>
      <c r="L761" s="13">
        <f t="shared" si="121"/>
        <v>1</v>
      </c>
      <c r="M761" s="15" t="s">
        <v>14</v>
      </c>
    </row>
    <row r="762" spans="1:13" ht="15" customHeight="1" thickTop="1" thickBot="1" x14ac:dyDescent="0.25">
      <c r="A762" s="10" t="s">
        <v>20</v>
      </c>
      <c r="B762" s="11"/>
      <c r="C762" s="11"/>
      <c r="D762" s="11"/>
      <c r="E762" s="11"/>
      <c r="F762" s="11">
        <v>25</v>
      </c>
      <c r="G762" s="12">
        <f>SUM(B762:F762)</f>
        <v>25</v>
      </c>
      <c r="H762" s="13">
        <f t="shared" si="121"/>
        <v>0</v>
      </c>
      <c r="I762" s="13">
        <f t="shared" si="121"/>
        <v>0</v>
      </c>
      <c r="J762" s="13">
        <f t="shared" si="121"/>
        <v>0</v>
      </c>
      <c r="K762" s="13">
        <f t="shared" si="121"/>
        <v>0</v>
      </c>
      <c r="L762" s="13">
        <f t="shared" si="121"/>
        <v>1</v>
      </c>
      <c r="M762" s="15" t="s">
        <v>14</v>
      </c>
    </row>
    <row r="763" spans="1:13" ht="15" customHeight="1" thickTop="1" thickBot="1" x14ac:dyDescent="0.25">
      <c r="A763" s="10" t="s">
        <v>21</v>
      </c>
      <c r="B763" s="11"/>
      <c r="C763" s="11"/>
      <c r="D763" s="11"/>
      <c r="E763" s="11"/>
      <c r="F763" s="11">
        <v>25</v>
      </c>
      <c r="G763" s="12">
        <f>SUM(B763:F763)</f>
        <v>25</v>
      </c>
      <c r="H763" s="13">
        <f t="shared" si="121"/>
        <v>0</v>
      </c>
      <c r="I763" s="13">
        <f t="shared" si="121"/>
        <v>0</v>
      </c>
      <c r="J763" s="13">
        <f t="shared" si="121"/>
        <v>0</v>
      </c>
      <c r="K763" s="13">
        <f t="shared" si="121"/>
        <v>0</v>
      </c>
      <c r="L763" s="13">
        <f t="shared" si="121"/>
        <v>1</v>
      </c>
      <c r="M763" s="15" t="s">
        <v>14</v>
      </c>
    </row>
    <row r="764" spans="1:13" ht="15" customHeight="1" thickTop="1" thickBot="1" x14ac:dyDescent="0.25">
      <c r="A764" s="10" t="s">
        <v>22</v>
      </c>
      <c r="B764" s="11"/>
      <c r="C764" s="11"/>
      <c r="D764" s="11"/>
      <c r="E764" s="11"/>
      <c r="F764" s="11">
        <v>25</v>
      </c>
      <c r="G764" s="12">
        <f>SUM(B764:F764)</f>
        <v>25</v>
      </c>
      <c r="H764" s="13">
        <f t="shared" si="121"/>
        <v>0</v>
      </c>
      <c r="I764" s="13">
        <f t="shared" si="121"/>
        <v>0</v>
      </c>
      <c r="J764" s="13">
        <f t="shared" si="121"/>
        <v>0</v>
      </c>
      <c r="K764" s="13">
        <f t="shared" si="121"/>
        <v>0</v>
      </c>
      <c r="L764" s="13">
        <f t="shared" si="121"/>
        <v>1</v>
      </c>
      <c r="M764" s="15" t="s">
        <v>14</v>
      </c>
    </row>
    <row r="765" spans="1:13" ht="15" customHeight="1" thickTop="1" thickBot="1" x14ac:dyDescent="0.25">
      <c r="A765" s="10" t="s">
        <v>23</v>
      </c>
      <c r="B765" s="11"/>
      <c r="C765" s="11"/>
      <c r="D765" s="11"/>
      <c r="E765" s="11"/>
      <c r="F765" s="11">
        <v>25</v>
      </c>
      <c r="G765" s="12">
        <f>SUM(B765:F765)</f>
        <v>25</v>
      </c>
      <c r="H765" s="13">
        <f t="shared" si="121"/>
        <v>0</v>
      </c>
      <c r="I765" s="13">
        <f t="shared" si="121"/>
        <v>0</v>
      </c>
      <c r="J765" s="13">
        <f t="shared" si="121"/>
        <v>0</v>
      </c>
      <c r="K765" s="13">
        <f t="shared" si="121"/>
        <v>0</v>
      </c>
      <c r="L765" s="13">
        <f t="shared" si="121"/>
        <v>1</v>
      </c>
      <c r="M765" s="15"/>
    </row>
    <row r="766" spans="1:13" ht="15" customHeight="1" thickTop="1" thickBot="1" x14ac:dyDescent="0.25">
      <c r="A766" s="16" t="s">
        <v>24</v>
      </c>
      <c r="B766" s="17">
        <f>IFERROR(AVERAGE(B761:B765),0)</f>
        <v>0</v>
      </c>
      <c r="C766" s="17">
        <f>IFERROR(AVERAGE(C761:C765),0)</f>
        <v>0</v>
      </c>
      <c r="D766" s="17">
        <f>IFERROR(AVERAGE(D761:D765),0)</f>
        <v>0</v>
      </c>
      <c r="E766" s="17">
        <f>IFERROR(AVERAGE(E761:E765),0)</f>
        <v>0</v>
      </c>
      <c r="F766" s="17">
        <f>IFERROR(AVERAGE(F761:F765),0)</f>
        <v>25</v>
      </c>
      <c r="G766" s="17">
        <f>SUM(AVERAGE(G761:G765))</f>
        <v>25</v>
      </c>
      <c r="H766" s="19">
        <f>AVERAGE(H761:H765)*0.2</f>
        <v>0</v>
      </c>
      <c r="I766" s="19">
        <f>AVERAGE(I761:I765)*0.4</f>
        <v>0</v>
      </c>
      <c r="J766" s="19">
        <f>AVERAGE(J761:J765)*0.6</f>
        <v>0</v>
      </c>
      <c r="K766" s="19">
        <f>AVERAGE(K761:K765)*0.8</f>
        <v>0</v>
      </c>
      <c r="L766" s="22">
        <f>AVERAGE(L761:L765)*1</f>
        <v>1</v>
      </c>
      <c r="M766" s="19">
        <f>SUM(H766:L766)</f>
        <v>1</v>
      </c>
    </row>
    <row r="767" spans="1:13" ht="15" customHeight="1" thickTop="1" thickBot="1" x14ac:dyDescent="0.25">
      <c r="A767" s="20" t="s">
        <v>25</v>
      </c>
      <c r="B767" s="6" t="s">
        <v>7</v>
      </c>
      <c r="C767" s="6" t="s">
        <v>8</v>
      </c>
      <c r="D767" s="6" t="s">
        <v>9</v>
      </c>
      <c r="E767" s="6" t="s">
        <v>10</v>
      </c>
      <c r="F767" s="6" t="s">
        <v>11</v>
      </c>
      <c r="G767" s="7" t="s">
        <v>12</v>
      </c>
      <c r="H767" s="8" t="s">
        <v>7</v>
      </c>
      <c r="I767" s="8" t="s">
        <v>8</v>
      </c>
      <c r="J767" s="8" t="s">
        <v>9</v>
      </c>
      <c r="K767" s="8" t="s">
        <v>10</v>
      </c>
      <c r="L767" s="21" t="s">
        <v>11</v>
      </c>
      <c r="M767" s="7" t="s">
        <v>12</v>
      </c>
    </row>
    <row r="768" spans="1:13" ht="15" customHeight="1" thickTop="1" thickBot="1" x14ac:dyDescent="0.25">
      <c r="A768" s="10" t="s">
        <v>26</v>
      </c>
      <c r="B768" s="11"/>
      <c r="C768" s="11"/>
      <c r="D768" s="11"/>
      <c r="E768" s="11"/>
      <c r="F768" s="11">
        <v>25</v>
      </c>
      <c r="G768" s="12">
        <f>SUM(B768:F768)</f>
        <v>25</v>
      </c>
      <c r="H768" s="13">
        <f>IFERROR(B768/$G$768,0)</f>
        <v>0</v>
      </c>
      <c r="I768" s="13">
        <f t="shared" ref="I768:L770" si="122">IFERROR(C768/$G$768,0)</f>
        <v>0</v>
      </c>
      <c r="J768" s="13">
        <f t="shared" si="122"/>
        <v>0</v>
      </c>
      <c r="K768" s="13">
        <f t="shared" si="122"/>
        <v>0</v>
      </c>
      <c r="L768" s="13">
        <f t="shared" si="122"/>
        <v>1</v>
      </c>
      <c r="M768" s="15" t="s">
        <v>14</v>
      </c>
    </row>
    <row r="769" spans="1:13" ht="15" customHeight="1" thickTop="1" thickBot="1" x14ac:dyDescent="0.25">
      <c r="A769" s="10" t="s">
        <v>27</v>
      </c>
      <c r="B769" s="11"/>
      <c r="C769" s="11"/>
      <c r="D769" s="11"/>
      <c r="E769" s="11"/>
      <c r="F769" s="11">
        <v>25</v>
      </c>
      <c r="G769" s="12">
        <f>SUM(B769:F769)</f>
        <v>25</v>
      </c>
      <c r="H769" s="13">
        <f>IFERROR(B769/$G$768,0)</f>
        <v>0</v>
      </c>
      <c r="I769" s="13">
        <f t="shared" si="122"/>
        <v>0</v>
      </c>
      <c r="J769" s="13">
        <f t="shared" si="122"/>
        <v>0</v>
      </c>
      <c r="K769" s="13">
        <f t="shared" si="122"/>
        <v>0</v>
      </c>
      <c r="L769" s="13">
        <f t="shared" si="122"/>
        <v>1</v>
      </c>
      <c r="M769" s="15" t="s">
        <v>14</v>
      </c>
    </row>
    <row r="770" spans="1:13" ht="15" customHeight="1" thickTop="1" thickBot="1" x14ac:dyDescent="0.25">
      <c r="A770" s="10" t="s">
        <v>28</v>
      </c>
      <c r="B770" s="11"/>
      <c r="C770" s="11"/>
      <c r="D770" s="11"/>
      <c r="E770" s="11"/>
      <c r="F770" s="11">
        <v>25</v>
      </c>
      <c r="G770" s="12">
        <f>SUM(B770:F770)</f>
        <v>25</v>
      </c>
      <c r="H770" s="13">
        <f>IFERROR(B770/$G$768,0)</f>
        <v>0</v>
      </c>
      <c r="I770" s="13">
        <f t="shared" si="122"/>
        <v>0</v>
      </c>
      <c r="J770" s="13">
        <f t="shared" si="122"/>
        <v>0</v>
      </c>
      <c r="K770" s="13">
        <f t="shared" si="122"/>
        <v>0</v>
      </c>
      <c r="L770" s="13">
        <f t="shared" si="122"/>
        <v>1</v>
      </c>
      <c r="M770" s="15" t="s">
        <v>14</v>
      </c>
    </row>
    <row r="771" spans="1:13" ht="15" customHeight="1" thickTop="1" thickBot="1" x14ac:dyDescent="0.25">
      <c r="A771" s="16" t="s">
        <v>24</v>
      </c>
      <c r="B771" s="17">
        <f>IFERROR(AVERAGE(B768:B770),0)</f>
        <v>0</v>
      </c>
      <c r="C771" s="17">
        <f>IFERROR(AVERAGE(C768:C770),0)</f>
        <v>0</v>
      </c>
      <c r="D771" s="23">
        <f>IFERROR(AVERAGE(D768:D770),0)</f>
        <v>0</v>
      </c>
      <c r="E771" s="23">
        <f>IFERROR(AVERAGE(E768:E770),0)</f>
        <v>0</v>
      </c>
      <c r="F771" s="23">
        <f>IFERROR(AVERAGE(F768:F770),0)</f>
        <v>25</v>
      </c>
      <c r="G771" s="23">
        <f>SUM(AVERAGE(G768:G770))</f>
        <v>25</v>
      </c>
      <c r="H771" s="19">
        <f>AVERAGE(H768:H770)*0.2</f>
        <v>0</v>
      </c>
      <c r="I771" s="19">
        <f>AVERAGE(I768:I770)*0.4</f>
        <v>0</v>
      </c>
      <c r="J771" s="19">
        <f>AVERAGE(J768:J770)*0.6</f>
        <v>0</v>
      </c>
      <c r="K771" s="19">
        <f>AVERAGE(K768:K770)*0.8</f>
        <v>0</v>
      </c>
      <c r="L771" s="22">
        <f>AVERAGE(L768:L770)*1</f>
        <v>1</v>
      </c>
      <c r="M771" s="24">
        <f>SUM(H771:L771)</f>
        <v>1</v>
      </c>
    </row>
    <row r="772" spans="1:13" ht="15" customHeight="1" thickTop="1" thickBot="1" x14ac:dyDescent="0.25">
      <c r="A772" s="5" t="s">
        <v>29</v>
      </c>
      <c r="B772" s="6" t="s">
        <v>7</v>
      </c>
      <c r="C772" s="6" t="s">
        <v>8</v>
      </c>
      <c r="D772" s="6" t="s">
        <v>9</v>
      </c>
      <c r="E772" s="6" t="s">
        <v>10</v>
      </c>
      <c r="F772" s="6" t="s">
        <v>11</v>
      </c>
      <c r="G772" s="7" t="s">
        <v>12</v>
      </c>
      <c r="H772" s="8" t="s">
        <v>7</v>
      </c>
      <c r="I772" s="8" t="s">
        <v>8</v>
      </c>
      <c r="J772" s="8" t="s">
        <v>9</v>
      </c>
      <c r="K772" s="8" t="s">
        <v>10</v>
      </c>
      <c r="L772" s="21" t="s">
        <v>11</v>
      </c>
      <c r="M772" s="7" t="s">
        <v>12</v>
      </c>
    </row>
    <row r="773" spans="1:13" ht="15" customHeight="1" thickTop="1" thickBot="1" x14ac:dyDescent="0.25">
      <c r="A773" s="25" t="s">
        <v>30</v>
      </c>
      <c r="B773" s="26"/>
      <c r="C773" s="26"/>
      <c r="D773" s="26"/>
      <c r="E773" s="11"/>
      <c r="F773" s="11">
        <v>25</v>
      </c>
      <c r="G773" s="27">
        <f t="shared" ref="G773:G778" si="123">SUM(B773:F773)</f>
        <v>25</v>
      </c>
      <c r="H773" s="28">
        <f>IFERROR(B773/$G$773,0)</f>
        <v>0</v>
      </c>
      <c r="I773" s="28">
        <f t="shared" ref="I773:L776" si="124">IFERROR(C773/$G$773,0)</f>
        <v>0</v>
      </c>
      <c r="J773" s="28">
        <f t="shared" si="124"/>
        <v>0</v>
      </c>
      <c r="K773" s="28">
        <f t="shared" si="124"/>
        <v>0</v>
      </c>
      <c r="L773" s="28">
        <f t="shared" si="124"/>
        <v>1</v>
      </c>
      <c r="M773" s="15" t="s">
        <v>14</v>
      </c>
    </row>
    <row r="774" spans="1:13" ht="15" customHeight="1" thickTop="1" thickBot="1" x14ac:dyDescent="0.25">
      <c r="A774" s="25" t="s">
        <v>31</v>
      </c>
      <c r="B774" s="26"/>
      <c r="C774" s="26"/>
      <c r="D774" s="26"/>
      <c r="E774" s="11"/>
      <c r="F774" s="11">
        <v>25</v>
      </c>
      <c r="G774" s="27">
        <f t="shared" si="123"/>
        <v>25</v>
      </c>
      <c r="H774" s="28">
        <f>IFERROR(B774/$G$773,0)</f>
        <v>0</v>
      </c>
      <c r="I774" s="28">
        <f t="shared" si="124"/>
        <v>0</v>
      </c>
      <c r="J774" s="28">
        <f t="shared" si="124"/>
        <v>0</v>
      </c>
      <c r="K774" s="28">
        <f t="shared" si="124"/>
        <v>0</v>
      </c>
      <c r="L774" s="28">
        <f t="shared" si="124"/>
        <v>1</v>
      </c>
      <c r="M774" s="15" t="s">
        <v>14</v>
      </c>
    </row>
    <row r="775" spans="1:13" ht="15" customHeight="1" thickTop="1" thickBot="1" x14ac:dyDescent="0.25">
      <c r="A775" s="25" t="s">
        <v>32</v>
      </c>
      <c r="B775" s="26"/>
      <c r="C775" s="26"/>
      <c r="D775" s="26"/>
      <c r="E775" s="11"/>
      <c r="F775" s="11">
        <v>25</v>
      </c>
      <c r="G775" s="27">
        <f t="shared" si="123"/>
        <v>25</v>
      </c>
      <c r="H775" s="28">
        <f>IFERROR(B775/$G$773,0)</f>
        <v>0</v>
      </c>
      <c r="I775" s="28">
        <f t="shared" si="124"/>
        <v>0</v>
      </c>
      <c r="J775" s="28">
        <f t="shared" si="124"/>
        <v>0</v>
      </c>
      <c r="K775" s="28">
        <f t="shared" si="124"/>
        <v>0</v>
      </c>
      <c r="L775" s="28">
        <f t="shared" si="124"/>
        <v>1</v>
      </c>
      <c r="M775" s="15" t="s">
        <v>14</v>
      </c>
    </row>
    <row r="776" spans="1:13" ht="15" customHeight="1" thickTop="1" thickBot="1" x14ac:dyDescent="0.25">
      <c r="A776" s="25" t="s">
        <v>33</v>
      </c>
      <c r="B776" s="26"/>
      <c r="C776" s="26"/>
      <c r="D776" s="26"/>
      <c r="E776" s="11"/>
      <c r="F776" s="11">
        <v>25</v>
      </c>
      <c r="G776" s="27">
        <f t="shared" si="123"/>
        <v>25</v>
      </c>
      <c r="H776" s="28">
        <f>IFERROR(B776/$G$773,0)</f>
        <v>0</v>
      </c>
      <c r="I776" s="28">
        <f t="shared" si="124"/>
        <v>0</v>
      </c>
      <c r="J776" s="28">
        <f t="shared" si="124"/>
        <v>0</v>
      </c>
      <c r="K776" s="28">
        <f t="shared" si="124"/>
        <v>0</v>
      </c>
      <c r="L776" s="28">
        <f t="shared" si="124"/>
        <v>1</v>
      </c>
      <c r="M776" s="15" t="s">
        <v>14</v>
      </c>
    </row>
    <row r="777" spans="1:13" ht="15" customHeight="1" thickTop="1" thickBot="1" x14ac:dyDescent="0.25">
      <c r="A777" s="29" t="s">
        <v>24</v>
      </c>
      <c r="B777" s="30">
        <f>IFERROR(AVERAGE(B773:B776),0)</f>
        <v>0</v>
      </c>
      <c r="C777" s="30">
        <f>IFERROR(AVERAGE(C773:C776),0)</f>
        <v>0</v>
      </c>
      <c r="D777" s="30">
        <f>IFERROR(AVERAGE(D773:D776),0)</f>
        <v>0</v>
      </c>
      <c r="E777" s="30">
        <f>IFERROR(AVERAGE(E773:E776),0)</f>
        <v>0</v>
      </c>
      <c r="F777" s="30">
        <f>IFERROR(AVERAGE(F773:F776),0)</f>
        <v>25</v>
      </c>
      <c r="G777" s="30">
        <f>SUM(AVERAGE(G773:G776))</f>
        <v>25</v>
      </c>
      <c r="H777" s="24">
        <f>AVERAGE(H773:H776)*0.2</f>
        <v>0</v>
      </c>
      <c r="I777" s="24">
        <f>AVERAGE(I773:I776)*0.4</f>
        <v>0</v>
      </c>
      <c r="J777" s="24">
        <f>AVERAGE(J773:J776)*0.6</f>
        <v>0</v>
      </c>
      <c r="K777" s="24">
        <f>AVERAGE(K773:K776)*0.8</f>
        <v>0</v>
      </c>
      <c r="L777" s="31">
        <f>AVERAGE(L773:L776)*1</f>
        <v>1</v>
      </c>
      <c r="M777" s="24">
        <f>SUM(H777:L777)</f>
        <v>1</v>
      </c>
    </row>
    <row r="778" spans="1:13" ht="15" customHeight="1" thickTop="1" thickBot="1" x14ac:dyDescent="0.25">
      <c r="A778" s="32" t="s">
        <v>34</v>
      </c>
      <c r="B778" s="33"/>
      <c r="C778" s="33"/>
      <c r="D778" s="33"/>
      <c r="E778" s="33"/>
      <c r="F778" s="33"/>
      <c r="G778" s="34">
        <f t="shared" si="123"/>
        <v>0</v>
      </c>
      <c r="H778" s="35">
        <f>IFERROR(B778/$G$778,0)</f>
        <v>0</v>
      </c>
      <c r="I778" s="35">
        <f>IFERROR(C778/$G$778,0)</f>
        <v>0</v>
      </c>
      <c r="J778" s="35">
        <f>IFERROR(D778/$G$778,0)</f>
        <v>0</v>
      </c>
      <c r="K778" s="35">
        <f>IFERROR(E778/$G$778,0)</f>
        <v>0</v>
      </c>
      <c r="L778" s="35">
        <f>IFERROR(F778/$G$778,0)</f>
        <v>0</v>
      </c>
      <c r="M778" s="15" t="s">
        <v>14</v>
      </c>
    </row>
    <row r="779" spans="1:13" ht="15" customHeight="1" thickTop="1" thickBot="1" x14ac:dyDescent="0.25">
      <c r="A779" s="182" t="s">
        <v>35</v>
      </c>
      <c r="B779" s="183"/>
      <c r="C779" s="183"/>
      <c r="D779" s="183"/>
      <c r="E779" s="183"/>
      <c r="F779" s="184"/>
      <c r="G779" s="36">
        <v>25</v>
      </c>
      <c r="H779" s="24" t="s">
        <v>14</v>
      </c>
      <c r="I779" s="24" t="s">
        <v>14</v>
      </c>
      <c r="J779" s="24" t="s">
        <v>14</v>
      </c>
      <c r="K779" s="24" t="s">
        <v>14</v>
      </c>
      <c r="L779" s="24" t="s">
        <v>14</v>
      </c>
      <c r="M779" s="24">
        <f>(M759+M766+M771+M777)/4</f>
        <v>1</v>
      </c>
    </row>
    <row r="780" spans="1:13" ht="15" customHeight="1" thickTop="1" x14ac:dyDescent="0.2"/>
    <row r="781" spans="1:13" ht="15" customHeight="1" thickBot="1" x14ac:dyDescent="0.25"/>
    <row r="782" spans="1:13" ht="15" customHeight="1" thickTop="1" thickBot="1" x14ac:dyDescent="0.25">
      <c r="A782" s="2" t="s">
        <v>0</v>
      </c>
      <c r="B782" s="185" t="s">
        <v>57</v>
      </c>
      <c r="C782" s="186"/>
      <c r="D782" s="186"/>
      <c r="E782" s="186"/>
      <c r="F782" s="186"/>
      <c r="G782" s="187"/>
      <c r="H782" s="188"/>
      <c r="I782" s="189"/>
      <c r="J782" s="190"/>
      <c r="K782" s="3" t="s">
        <v>2</v>
      </c>
      <c r="L782" s="191">
        <v>45245</v>
      </c>
      <c r="M782" s="192"/>
    </row>
    <row r="783" spans="1:13" ht="15" customHeight="1" x14ac:dyDescent="0.2">
      <c r="A783" s="173" t="s">
        <v>3</v>
      </c>
      <c r="B783" s="174"/>
      <c r="C783" s="174"/>
      <c r="D783" s="174"/>
      <c r="E783" s="174"/>
      <c r="F783" s="174"/>
      <c r="G783" s="175"/>
      <c r="H783" s="173"/>
      <c r="I783" s="174"/>
      <c r="J783" s="174"/>
      <c r="K783" s="174"/>
      <c r="L783" s="174"/>
      <c r="M783" s="175"/>
    </row>
    <row r="784" spans="1:13" ht="15" customHeight="1" thickBot="1" x14ac:dyDescent="0.25">
      <c r="A784" s="176"/>
      <c r="B784" s="177"/>
      <c r="C784" s="177"/>
      <c r="D784" s="177"/>
      <c r="E784" s="177"/>
      <c r="F784" s="177"/>
      <c r="G784" s="178"/>
      <c r="H784" s="176"/>
      <c r="I784" s="177"/>
      <c r="J784" s="177"/>
      <c r="K784" s="177"/>
      <c r="L784" s="177"/>
      <c r="M784" s="178"/>
    </row>
    <row r="785" spans="1:13" ht="15" customHeight="1" thickBot="1" x14ac:dyDescent="0.25">
      <c r="A785" s="4" t="s">
        <v>4</v>
      </c>
      <c r="B785" s="179" t="s">
        <v>5</v>
      </c>
      <c r="C785" s="180"/>
      <c r="D785" s="180"/>
      <c r="E785" s="180"/>
      <c r="F785" s="180"/>
      <c r="G785" s="181"/>
      <c r="H785" s="179" t="s">
        <v>5</v>
      </c>
      <c r="I785" s="180"/>
      <c r="J785" s="180"/>
      <c r="K785" s="180"/>
      <c r="L785" s="180"/>
      <c r="M785" s="181"/>
    </row>
    <row r="786" spans="1:13" ht="15" customHeight="1" thickTop="1" thickBot="1" x14ac:dyDescent="0.25">
      <c r="A786" s="5" t="s">
        <v>6</v>
      </c>
      <c r="B786" s="6" t="s">
        <v>7</v>
      </c>
      <c r="C786" s="6" t="s">
        <v>8</v>
      </c>
      <c r="D786" s="6" t="s">
        <v>9</v>
      </c>
      <c r="E786" s="6" t="s">
        <v>10</v>
      </c>
      <c r="F786" s="6" t="s">
        <v>11</v>
      </c>
      <c r="G786" s="7" t="s">
        <v>12</v>
      </c>
      <c r="H786" s="8" t="s">
        <v>7</v>
      </c>
      <c r="I786" s="8" t="s">
        <v>8</v>
      </c>
      <c r="J786" s="8" t="s">
        <v>9</v>
      </c>
      <c r="K786" s="8" t="s">
        <v>10</v>
      </c>
      <c r="L786" s="8" t="s">
        <v>11</v>
      </c>
      <c r="M786" s="9" t="s">
        <v>12</v>
      </c>
    </row>
    <row r="787" spans="1:13" ht="15" customHeight="1" thickTop="1" thickBot="1" x14ac:dyDescent="0.25">
      <c r="A787" s="10" t="s">
        <v>13</v>
      </c>
      <c r="B787" s="11"/>
      <c r="C787" s="11"/>
      <c r="D787" s="11"/>
      <c r="E787" s="11">
        <v>4</v>
      </c>
      <c r="F787" s="11">
        <v>18</v>
      </c>
      <c r="G787" s="12">
        <f>SUM(B787:F787)</f>
        <v>22</v>
      </c>
      <c r="H787" s="13">
        <f>IFERROR(B787/$G$787,0)</f>
        <v>0</v>
      </c>
      <c r="I787" s="13">
        <f t="shared" ref="I787:L789" si="125">IFERROR(C787/$G$787,0)</f>
        <v>0</v>
      </c>
      <c r="J787" s="13">
        <f t="shared" si="125"/>
        <v>0</v>
      </c>
      <c r="K787" s="13">
        <f t="shared" si="125"/>
        <v>0.18181818181818182</v>
      </c>
      <c r="L787" s="13">
        <f>IFERROR(F787/$G$787,0)</f>
        <v>0.81818181818181823</v>
      </c>
      <c r="M787" s="14" t="s">
        <v>14</v>
      </c>
    </row>
    <row r="788" spans="1:13" ht="15" customHeight="1" thickTop="1" thickBot="1" x14ac:dyDescent="0.25">
      <c r="A788" s="10" t="s">
        <v>15</v>
      </c>
      <c r="B788" s="11"/>
      <c r="C788" s="11"/>
      <c r="D788" s="11"/>
      <c r="E788" s="11">
        <v>5</v>
      </c>
      <c r="F788" s="11">
        <v>17</v>
      </c>
      <c r="G788" s="12">
        <f>SUM(B788:F788)</f>
        <v>22</v>
      </c>
      <c r="H788" s="13">
        <f>IFERROR(B788/$G$787,0)</f>
        <v>0</v>
      </c>
      <c r="I788" s="13">
        <f t="shared" si="125"/>
        <v>0</v>
      </c>
      <c r="J788" s="13">
        <f t="shared" si="125"/>
        <v>0</v>
      </c>
      <c r="K788" s="13">
        <f t="shared" si="125"/>
        <v>0.22727272727272727</v>
      </c>
      <c r="L788" s="13">
        <f t="shared" si="125"/>
        <v>0.77272727272727271</v>
      </c>
      <c r="M788" s="15" t="s">
        <v>14</v>
      </c>
    </row>
    <row r="789" spans="1:13" ht="15" customHeight="1" thickTop="1" thickBot="1" x14ac:dyDescent="0.25">
      <c r="A789" s="10" t="s">
        <v>16</v>
      </c>
      <c r="B789" s="11"/>
      <c r="C789" s="11"/>
      <c r="D789" s="11"/>
      <c r="E789" s="11">
        <v>9</v>
      </c>
      <c r="F789" s="11">
        <v>13</v>
      </c>
      <c r="G789" s="12">
        <f>SUM(B789:F789)</f>
        <v>22</v>
      </c>
      <c r="H789" s="13">
        <f>IFERROR(B789/$G$787,0)</f>
        <v>0</v>
      </c>
      <c r="I789" s="13">
        <f t="shared" si="125"/>
        <v>0</v>
      </c>
      <c r="J789" s="13">
        <f t="shared" si="125"/>
        <v>0</v>
      </c>
      <c r="K789" s="13">
        <f t="shared" si="125"/>
        <v>0.40909090909090912</v>
      </c>
      <c r="L789" s="13">
        <f t="shared" si="125"/>
        <v>0.59090909090909094</v>
      </c>
      <c r="M789" s="15" t="s">
        <v>14</v>
      </c>
    </row>
    <row r="790" spans="1:13" ht="15" customHeight="1" thickTop="1" thickBot="1" x14ac:dyDescent="0.25">
      <c r="A790" s="16" t="s">
        <v>17</v>
      </c>
      <c r="B790" s="17">
        <f>IFERROR(AVERAGE(B787:B789),0)</f>
        <v>0</v>
      </c>
      <c r="C790" s="17">
        <f>IFERROR(AVERAGE(C787:C789),0)</f>
        <v>0</v>
      </c>
      <c r="D790" s="17">
        <f>IFERROR(AVERAGE(D787:D789),0)</f>
        <v>0</v>
      </c>
      <c r="E790" s="17">
        <f>IFERROR(AVERAGE(E787:E789),0)</f>
        <v>6</v>
      </c>
      <c r="F790" s="17">
        <f>IFERROR(AVERAGE(F787:F789),0)</f>
        <v>16</v>
      </c>
      <c r="G790" s="17">
        <f>SUM(AVERAGE(G787:G789))</f>
        <v>22</v>
      </c>
      <c r="H790" s="18">
        <f>AVERAGE(H787:H789)*0.2</f>
        <v>0</v>
      </c>
      <c r="I790" s="18">
        <f>AVERAGE(I787:I789)*0.4</f>
        <v>0</v>
      </c>
      <c r="J790" s="18">
        <f>AVERAGE(J787:J789)*0.6</f>
        <v>0</v>
      </c>
      <c r="K790" s="18">
        <f>AVERAGE(K787:K789)*0.8</f>
        <v>0.21818181818181817</v>
      </c>
      <c r="L790" s="18">
        <f>AVERAGE(L787:L789)*1</f>
        <v>0.72727272727272718</v>
      </c>
      <c r="M790" s="19">
        <f>SUM(H790:L790)</f>
        <v>0.94545454545454533</v>
      </c>
    </row>
    <row r="791" spans="1:13" ht="15" customHeight="1" thickTop="1" thickBot="1" x14ac:dyDescent="0.25">
      <c r="A791" s="20" t="s">
        <v>18</v>
      </c>
      <c r="B791" s="6" t="s">
        <v>7</v>
      </c>
      <c r="C791" s="6" t="s">
        <v>8</v>
      </c>
      <c r="D791" s="6" t="s">
        <v>9</v>
      </c>
      <c r="E791" s="6" t="s">
        <v>10</v>
      </c>
      <c r="F791" s="6" t="s">
        <v>11</v>
      </c>
      <c r="G791" s="7" t="s">
        <v>12</v>
      </c>
      <c r="H791" s="8" t="s">
        <v>7</v>
      </c>
      <c r="I791" s="8" t="s">
        <v>8</v>
      </c>
      <c r="J791" s="8" t="s">
        <v>9</v>
      </c>
      <c r="K791" s="8" t="s">
        <v>10</v>
      </c>
      <c r="L791" s="21" t="s">
        <v>11</v>
      </c>
      <c r="M791" s="7" t="s">
        <v>12</v>
      </c>
    </row>
    <row r="792" spans="1:13" ht="15" customHeight="1" thickTop="1" thickBot="1" x14ac:dyDescent="0.25">
      <c r="A792" s="10" t="s">
        <v>19</v>
      </c>
      <c r="B792" s="11"/>
      <c r="C792" s="11"/>
      <c r="D792" s="11"/>
      <c r="E792" s="11">
        <v>4</v>
      </c>
      <c r="F792" s="11">
        <v>18</v>
      </c>
      <c r="G792" s="12">
        <f>SUM(B792:F792)</f>
        <v>22</v>
      </c>
      <c r="H792" s="13">
        <f t="shared" ref="H792:L796" si="126">IFERROR(B792/$G$792,0)</f>
        <v>0</v>
      </c>
      <c r="I792" s="13">
        <f t="shared" si="126"/>
        <v>0</v>
      </c>
      <c r="J792" s="13">
        <f t="shared" si="126"/>
        <v>0</v>
      </c>
      <c r="K792" s="13">
        <f t="shared" si="126"/>
        <v>0.18181818181818182</v>
      </c>
      <c r="L792" s="13">
        <f t="shared" si="126"/>
        <v>0.81818181818181823</v>
      </c>
      <c r="M792" s="15" t="s">
        <v>14</v>
      </c>
    </row>
    <row r="793" spans="1:13" ht="15" customHeight="1" thickTop="1" thickBot="1" x14ac:dyDescent="0.25">
      <c r="A793" s="10" t="s">
        <v>20</v>
      </c>
      <c r="B793" s="11"/>
      <c r="C793" s="11">
        <v>1</v>
      </c>
      <c r="D793" s="11"/>
      <c r="E793" s="11">
        <v>4</v>
      </c>
      <c r="F793" s="11">
        <v>17</v>
      </c>
      <c r="G793" s="12">
        <f>SUM(B793:F793)</f>
        <v>22</v>
      </c>
      <c r="H793" s="13">
        <f t="shared" si="126"/>
        <v>0</v>
      </c>
      <c r="I793" s="13">
        <f t="shared" si="126"/>
        <v>4.5454545454545456E-2</v>
      </c>
      <c r="J793" s="13">
        <f t="shared" si="126"/>
        <v>0</v>
      </c>
      <c r="K793" s="13">
        <f t="shared" si="126"/>
        <v>0.18181818181818182</v>
      </c>
      <c r="L793" s="13">
        <f t="shared" si="126"/>
        <v>0.77272727272727271</v>
      </c>
      <c r="M793" s="15" t="s">
        <v>14</v>
      </c>
    </row>
    <row r="794" spans="1:13" ht="15" customHeight="1" thickTop="1" thickBot="1" x14ac:dyDescent="0.25">
      <c r="A794" s="10" t="s">
        <v>21</v>
      </c>
      <c r="B794" s="11"/>
      <c r="C794" s="11"/>
      <c r="D794" s="11"/>
      <c r="E794" s="11">
        <v>3</v>
      </c>
      <c r="F794" s="11">
        <v>19</v>
      </c>
      <c r="G794" s="12">
        <f>SUM(B794:F794)</f>
        <v>22</v>
      </c>
      <c r="H794" s="13">
        <f t="shared" si="126"/>
        <v>0</v>
      </c>
      <c r="I794" s="13">
        <f t="shared" si="126"/>
        <v>0</v>
      </c>
      <c r="J794" s="13">
        <f t="shared" si="126"/>
        <v>0</v>
      </c>
      <c r="K794" s="13">
        <f t="shared" si="126"/>
        <v>0.13636363636363635</v>
      </c>
      <c r="L794" s="13">
        <f t="shared" si="126"/>
        <v>0.86363636363636365</v>
      </c>
      <c r="M794" s="15" t="s">
        <v>14</v>
      </c>
    </row>
    <row r="795" spans="1:13" ht="15" customHeight="1" thickTop="1" thickBot="1" x14ac:dyDescent="0.25">
      <c r="A795" s="10" t="s">
        <v>22</v>
      </c>
      <c r="B795" s="11"/>
      <c r="C795" s="11"/>
      <c r="D795" s="11"/>
      <c r="E795" s="11">
        <v>3</v>
      </c>
      <c r="F795" s="11">
        <v>19</v>
      </c>
      <c r="G795" s="12">
        <f>SUM(B795:F795)</f>
        <v>22</v>
      </c>
      <c r="H795" s="13">
        <f t="shared" si="126"/>
        <v>0</v>
      </c>
      <c r="I795" s="13">
        <f t="shared" si="126"/>
        <v>0</v>
      </c>
      <c r="J795" s="13">
        <f t="shared" si="126"/>
        <v>0</v>
      </c>
      <c r="K795" s="13">
        <f t="shared" si="126"/>
        <v>0.13636363636363635</v>
      </c>
      <c r="L795" s="13">
        <f t="shared" si="126"/>
        <v>0.86363636363636365</v>
      </c>
      <c r="M795" s="15" t="s">
        <v>14</v>
      </c>
    </row>
    <row r="796" spans="1:13" ht="15" customHeight="1" thickTop="1" thickBot="1" x14ac:dyDescent="0.25">
      <c r="A796" s="10" t="s">
        <v>23</v>
      </c>
      <c r="B796" s="11"/>
      <c r="C796" s="11">
        <v>1</v>
      </c>
      <c r="D796" s="11"/>
      <c r="E796" s="11">
        <v>9</v>
      </c>
      <c r="F796" s="11">
        <v>12</v>
      </c>
      <c r="G796" s="12">
        <f>SUM(B796:F796)</f>
        <v>22</v>
      </c>
      <c r="H796" s="13">
        <f t="shared" si="126"/>
        <v>0</v>
      </c>
      <c r="I796" s="13">
        <f t="shared" si="126"/>
        <v>4.5454545454545456E-2</v>
      </c>
      <c r="J796" s="13">
        <f t="shared" si="126"/>
        <v>0</v>
      </c>
      <c r="K796" s="13">
        <f t="shared" si="126"/>
        <v>0.40909090909090912</v>
      </c>
      <c r="L796" s="13">
        <f t="shared" si="126"/>
        <v>0.54545454545454541</v>
      </c>
      <c r="M796" s="15"/>
    </row>
    <row r="797" spans="1:13" ht="15" customHeight="1" thickTop="1" thickBot="1" x14ac:dyDescent="0.25">
      <c r="A797" s="16" t="s">
        <v>24</v>
      </c>
      <c r="B797" s="17">
        <f>IFERROR(AVERAGE(B792:B796),0)</f>
        <v>0</v>
      </c>
      <c r="C797" s="17">
        <f>IFERROR(AVERAGE(C792:C796),0)</f>
        <v>1</v>
      </c>
      <c r="D797" s="17">
        <f>IFERROR(AVERAGE(D792:D796),0)</f>
        <v>0</v>
      </c>
      <c r="E797" s="17">
        <f>IFERROR(AVERAGE(E792:E796),0)</f>
        <v>4.5999999999999996</v>
      </c>
      <c r="F797" s="17">
        <f>IFERROR(AVERAGE(F792:F796),0)</f>
        <v>17</v>
      </c>
      <c r="G797" s="17">
        <f>SUM(AVERAGE(G792:G796))</f>
        <v>22</v>
      </c>
      <c r="H797" s="19">
        <f>AVERAGE(H792:H796)*0.2</f>
        <v>0</v>
      </c>
      <c r="I797" s="19">
        <f>AVERAGE(I792:I796)*0.4</f>
        <v>7.2727272727272727E-3</v>
      </c>
      <c r="J797" s="19">
        <f>AVERAGE(J792:J796)*0.6</f>
        <v>0</v>
      </c>
      <c r="K797" s="19">
        <f>AVERAGE(K792:K796)*0.8</f>
        <v>0.16727272727272727</v>
      </c>
      <c r="L797" s="22">
        <f>AVERAGE(L792:L796)*1</f>
        <v>0.77272727272727271</v>
      </c>
      <c r="M797" s="19">
        <f>SUM(H797:L797)</f>
        <v>0.94727272727272727</v>
      </c>
    </row>
    <row r="798" spans="1:13" ht="15" customHeight="1" thickTop="1" thickBot="1" x14ac:dyDescent="0.25">
      <c r="A798" s="20" t="s">
        <v>25</v>
      </c>
      <c r="B798" s="6" t="s">
        <v>7</v>
      </c>
      <c r="C798" s="6" t="s">
        <v>8</v>
      </c>
      <c r="D798" s="6" t="s">
        <v>9</v>
      </c>
      <c r="E798" s="6" t="s">
        <v>10</v>
      </c>
      <c r="F798" s="6" t="s">
        <v>11</v>
      </c>
      <c r="G798" s="7" t="s">
        <v>12</v>
      </c>
      <c r="H798" s="8" t="s">
        <v>7</v>
      </c>
      <c r="I798" s="8" t="s">
        <v>8</v>
      </c>
      <c r="J798" s="8" t="s">
        <v>9</v>
      </c>
      <c r="K798" s="8" t="s">
        <v>10</v>
      </c>
      <c r="L798" s="21" t="s">
        <v>11</v>
      </c>
      <c r="M798" s="7" t="s">
        <v>12</v>
      </c>
    </row>
    <row r="799" spans="1:13" ht="15" customHeight="1" thickTop="1" thickBot="1" x14ac:dyDescent="0.25">
      <c r="A799" s="10" t="s">
        <v>26</v>
      </c>
      <c r="B799" s="11"/>
      <c r="C799" s="11">
        <v>1</v>
      </c>
      <c r="D799" s="11"/>
      <c r="E799" s="11">
        <v>8</v>
      </c>
      <c r="F799" s="11">
        <v>13</v>
      </c>
      <c r="G799" s="12">
        <f>SUM(B799:F799)</f>
        <v>22</v>
      </c>
      <c r="H799" s="13">
        <f>IFERROR(B799/$G$799,0)</f>
        <v>0</v>
      </c>
      <c r="I799" s="13">
        <f t="shared" ref="I799:L801" si="127">IFERROR(C799/$G$799,0)</f>
        <v>4.5454545454545456E-2</v>
      </c>
      <c r="J799" s="13">
        <f t="shared" si="127"/>
        <v>0</v>
      </c>
      <c r="K799" s="13">
        <f t="shared" si="127"/>
        <v>0.36363636363636365</v>
      </c>
      <c r="L799" s="13">
        <f t="shared" si="127"/>
        <v>0.59090909090909094</v>
      </c>
      <c r="M799" s="15" t="s">
        <v>14</v>
      </c>
    </row>
    <row r="800" spans="1:13" ht="15" customHeight="1" thickTop="1" thickBot="1" x14ac:dyDescent="0.25">
      <c r="A800" s="10" t="s">
        <v>27</v>
      </c>
      <c r="B800" s="11"/>
      <c r="C800" s="11"/>
      <c r="D800" s="11"/>
      <c r="E800" s="11">
        <v>10</v>
      </c>
      <c r="F800" s="11">
        <v>12</v>
      </c>
      <c r="G800" s="12">
        <f>SUM(B800:F800)</f>
        <v>22</v>
      </c>
      <c r="H800" s="13">
        <f>IFERROR(B800/$G$799,0)</f>
        <v>0</v>
      </c>
      <c r="I800" s="13">
        <f t="shared" si="127"/>
        <v>0</v>
      </c>
      <c r="J800" s="13">
        <f t="shared" si="127"/>
        <v>0</v>
      </c>
      <c r="K800" s="13">
        <f t="shared" si="127"/>
        <v>0.45454545454545453</v>
      </c>
      <c r="L800" s="13">
        <f t="shared" si="127"/>
        <v>0.54545454545454541</v>
      </c>
      <c r="M800" s="15" t="s">
        <v>14</v>
      </c>
    </row>
    <row r="801" spans="1:13" ht="15" customHeight="1" thickTop="1" thickBot="1" x14ac:dyDescent="0.25">
      <c r="A801" s="10" t="s">
        <v>28</v>
      </c>
      <c r="B801" s="11"/>
      <c r="C801" s="11">
        <v>1</v>
      </c>
      <c r="D801" s="11"/>
      <c r="E801" s="11">
        <v>7</v>
      </c>
      <c r="F801" s="11">
        <v>14</v>
      </c>
      <c r="G801" s="12">
        <f>SUM(B801:F801)</f>
        <v>22</v>
      </c>
      <c r="H801" s="13">
        <f>IFERROR(B801/$G$799,0)</f>
        <v>0</v>
      </c>
      <c r="I801" s="13">
        <f t="shared" si="127"/>
        <v>4.5454545454545456E-2</v>
      </c>
      <c r="J801" s="13">
        <f t="shared" si="127"/>
        <v>0</v>
      </c>
      <c r="K801" s="13">
        <f t="shared" si="127"/>
        <v>0.31818181818181818</v>
      </c>
      <c r="L801" s="13">
        <f t="shared" si="127"/>
        <v>0.63636363636363635</v>
      </c>
      <c r="M801" s="15" t="s">
        <v>14</v>
      </c>
    </row>
    <row r="802" spans="1:13" ht="15" customHeight="1" thickTop="1" thickBot="1" x14ac:dyDescent="0.25">
      <c r="A802" s="16" t="s">
        <v>24</v>
      </c>
      <c r="B802" s="17">
        <f>IFERROR(AVERAGE(B799:B801),0)</f>
        <v>0</v>
      </c>
      <c r="C802" s="17">
        <f>IFERROR(AVERAGE(C799:C801),0)</f>
        <v>1</v>
      </c>
      <c r="D802" s="23">
        <f>IFERROR(AVERAGE(D799:D801),0)</f>
        <v>0</v>
      </c>
      <c r="E802" s="23">
        <f>IFERROR(AVERAGE(E799:E801),0)</f>
        <v>8.3333333333333339</v>
      </c>
      <c r="F802" s="23">
        <f>IFERROR(AVERAGE(F799:F801),0)</f>
        <v>13</v>
      </c>
      <c r="G802" s="23">
        <f>SUM(AVERAGE(G799:G801))</f>
        <v>22</v>
      </c>
      <c r="H802" s="19">
        <f>AVERAGE(H799:H801)*0.2</f>
        <v>0</v>
      </c>
      <c r="I802" s="19">
        <f>AVERAGE(I799:I801)*0.4</f>
        <v>1.2121212121212123E-2</v>
      </c>
      <c r="J802" s="19">
        <f>AVERAGE(J799:J801)*0.6</f>
        <v>0</v>
      </c>
      <c r="K802" s="19">
        <f>AVERAGE(K799:K801)*0.8</f>
        <v>0.30303030303030298</v>
      </c>
      <c r="L802" s="22">
        <f>AVERAGE(L799:L801)*1</f>
        <v>0.59090909090909083</v>
      </c>
      <c r="M802" s="24">
        <f>SUM(H802:L802)</f>
        <v>0.90606060606060601</v>
      </c>
    </row>
    <row r="803" spans="1:13" ht="15" customHeight="1" thickTop="1" thickBot="1" x14ac:dyDescent="0.25">
      <c r="A803" s="5" t="s">
        <v>29</v>
      </c>
      <c r="B803" s="6" t="s">
        <v>7</v>
      </c>
      <c r="C803" s="6" t="s">
        <v>8</v>
      </c>
      <c r="D803" s="6" t="s">
        <v>9</v>
      </c>
      <c r="E803" s="6" t="s">
        <v>10</v>
      </c>
      <c r="F803" s="6" t="s">
        <v>11</v>
      </c>
      <c r="G803" s="7" t="s">
        <v>12</v>
      </c>
      <c r="H803" s="8" t="s">
        <v>7</v>
      </c>
      <c r="I803" s="8" t="s">
        <v>8</v>
      </c>
      <c r="J803" s="8" t="s">
        <v>9</v>
      </c>
      <c r="K803" s="8" t="s">
        <v>10</v>
      </c>
      <c r="L803" s="21" t="s">
        <v>11</v>
      </c>
      <c r="M803" s="7" t="s">
        <v>12</v>
      </c>
    </row>
    <row r="804" spans="1:13" ht="15" customHeight="1" thickTop="1" thickBot="1" x14ac:dyDescent="0.25">
      <c r="A804" s="25" t="s">
        <v>30</v>
      </c>
      <c r="B804" s="26"/>
      <c r="C804" s="26">
        <v>1</v>
      </c>
      <c r="D804" s="26"/>
      <c r="E804" s="11">
        <v>8</v>
      </c>
      <c r="F804" s="11">
        <v>13</v>
      </c>
      <c r="G804" s="27">
        <f t="shared" ref="G804:G809" si="128">SUM(B804:F804)</f>
        <v>22</v>
      </c>
      <c r="H804" s="28">
        <f>IFERROR(B804/$G$804,0)</f>
        <v>0</v>
      </c>
      <c r="I804" s="28">
        <f t="shared" ref="I804:L807" si="129">IFERROR(C804/$G$804,0)</f>
        <v>4.5454545454545456E-2</v>
      </c>
      <c r="J804" s="28">
        <f t="shared" si="129"/>
        <v>0</v>
      </c>
      <c r="K804" s="28">
        <f t="shared" si="129"/>
        <v>0.36363636363636365</v>
      </c>
      <c r="L804" s="28">
        <f t="shared" si="129"/>
        <v>0.59090909090909094</v>
      </c>
      <c r="M804" s="15" t="s">
        <v>14</v>
      </c>
    </row>
    <row r="805" spans="1:13" ht="15" customHeight="1" thickTop="1" thickBot="1" x14ac:dyDescent="0.25">
      <c r="A805" s="25" t="s">
        <v>31</v>
      </c>
      <c r="B805" s="26"/>
      <c r="C805" s="26"/>
      <c r="D805" s="26"/>
      <c r="E805" s="11">
        <v>12</v>
      </c>
      <c r="F805" s="11">
        <v>10</v>
      </c>
      <c r="G805" s="27">
        <f t="shared" si="128"/>
        <v>22</v>
      </c>
      <c r="H805" s="28">
        <f>IFERROR(B805/$G$804,0)</f>
        <v>0</v>
      </c>
      <c r="I805" s="28">
        <f t="shared" si="129"/>
        <v>0</v>
      </c>
      <c r="J805" s="28">
        <f t="shared" si="129"/>
        <v>0</v>
      </c>
      <c r="K805" s="28">
        <f t="shared" si="129"/>
        <v>0.54545454545454541</v>
      </c>
      <c r="L805" s="28">
        <f t="shared" si="129"/>
        <v>0.45454545454545453</v>
      </c>
      <c r="M805" s="15" t="s">
        <v>14</v>
      </c>
    </row>
    <row r="806" spans="1:13" ht="15" customHeight="1" thickTop="1" thickBot="1" x14ac:dyDescent="0.25">
      <c r="A806" s="25" t="s">
        <v>32</v>
      </c>
      <c r="B806" s="26"/>
      <c r="C806" s="26"/>
      <c r="D806" s="26">
        <v>1</v>
      </c>
      <c r="E806" s="11">
        <v>8</v>
      </c>
      <c r="F806" s="11">
        <v>13</v>
      </c>
      <c r="G806" s="27">
        <f t="shared" si="128"/>
        <v>22</v>
      </c>
      <c r="H806" s="28">
        <f>IFERROR(B806/$G$804,0)</f>
        <v>0</v>
      </c>
      <c r="I806" s="28">
        <f t="shared" si="129"/>
        <v>0</v>
      </c>
      <c r="J806" s="28">
        <f t="shared" si="129"/>
        <v>4.5454545454545456E-2</v>
      </c>
      <c r="K806" s="28">
        <f t="shared" si="129"/>
        <v>0.36363636363636365</v>
      </c>
      <c r="L806" s="28">
        <f t="shared" si="129"/>
        <v>0.59090909090909094</v>
      </c>
      <c r="M806" s="15" t="s">
        <v>14</v>
      </c>
    </row>
    <row r="807" spans="1:13" ht="15" customHeight="1" thickTop="1" thickBot="1" x14ac:dyDescent="0.25">
      <c r="A807" s="25" t="s">
        <v>33</v>
      </c>
      <c r="B807" s="26"/>
      <c r="C807" s="26"/>
      <c r="D807" s="26"/>
      <c r="E807" s="11">
        <v>11</v>
      </c>
      <c r="F807" s="11">
        <v>11</v>
      </c>
      <c r="G807" s="27">
        <f t="shared" si="128"/>
        <v>22</v>
      </c>
      <c r="H807" s="28">
        <f>IFERROR(B807/$G$804,0)</f>
        <v>0</v>
      </c>
      <c r="I807" s="28">
        <f t="shared" si="129"/>
        <v>0</v>
      </c>
      <c r="J807" s="28">
        <f t="shared" si="129"/>
        <v>0</v>
      </c>
      <c r="K807" s="28">
        <f t="shared" si="129"/>
        <v>0.5</v>
      </c>
      <c r="L807" s="28">
        <f t="shared" si="129"/>
        <v>0.5</v>
      </c>
      <c r="M807" s="15" t="s">
        <v>14</v>
      </c>
    </row>
    <row r="808" spans="1:13" ht="15" customHeight="1" thickTop="1" thickBot="1" x14ac:dyDescent="0.25">
      <c r="A808" s="29" t="s">
        <v>24</v>
      </c>
      <c r="B808" s="30">
        <f>IFERROR(AVERAGE(B804:B807),0)</f>
        <v>0</v>
      </c>
      <c r="C808" s="30">
        <f>IFERROR(AVERAGE(C804:C807),0)</f>
        <v>1</v>
      </c>
      <c r="D808" s="30">
        <f>IFERROR(AVERAGE(D804:D807),0)</f>
        <v>1</v>
      </c>
      <c r="E808" s="30">
        <f>IFERROR(AVERAGE(E804:E807),0)</f>
        <v>9.75</v>
      </c>
      <c r="F808" s="30">
        <f>IFERROR(AVERAGE(F804:F807),0)</f>
        <v>11.75</v>
      </c>
      <c r="G808" s="30">
        <f>SUM(AVERAGE(G804:G807))</f>
        <v>22</v>
      </c>
      <c r="H808" s="24">
        <f>AVERAGE(H804:H807)*0.2</f>
        <v>0</v>
      </c>
      <c r="I808" s="24">
        <f>AVERAGE(I804:I807)*0.4</f>
        <v>4.5454545454545461E-3</v>
      </c>
      <c r="J808" s="24">
        <f>AVERAGE(J804:J807)*0.6</f>
        <v>6.8181818181818179E-3</v>
      </c>
      <c r="K808" s="24">
        <f>AVERAGE(K804:K807)*0.8</f>
        <v>0.35454545454545455</v>
      </c>
      <c r="L808" s="31">
        <f>AVERAGE(L804:L807)*1</f>
        <v>0.53409090909090906</v>
      </c>
      <c r="M808" s="24">
        <f>SUM(H808:L808)</f>
        <v>0.89999999999999991</v>
      </c>
    </row>
    <row r="809" spans="1:13" ht="15" customHeight="1" thickTop="1" thickBot="1" x14ac:dyDescent="0.25">
      <c r="A809" s="32" t="s">
        <v>34</v>
      </c>
      <c r="B809" s="33"/>
      <c r="C809" s="33"/>
      <c r="D809" s="33"/>
      <c r="E809" s="33"/>
      <c r="F809" s="33"/>
      <c r="G809" s="34">
        <f t="shared" si="128"/>
        <v>0</v>
      </c>
      <c r="H809" s="35">
        <f>IFERROR(B809/$G$809,0)</f>
        <v>0</v>
      </c>
      <c r="I809" s="35">
        <f>IFERROR(C809/$G$809,0)</f>
        <v>0</v>
      </c>
      <c r="J809" s="35">
        <f>IFERROR(D809/$G$809,0)</f>
        <v>0</v>
      </c>
      <c r="K809" s="35">
        <f>IFERROR(E809/$G$809,0)</f>
        <v>0</v>
      </c>
      <c r="L809" s="35">
        <f>IFERROR(F809/$G$809,0)</f>
        <v>0</v>
      </c>
      <c r="M809" s="15" t="s">
        <v>14</v>
      </c>
    </row>
    <row r="810" spans="1:13" ht="15" customHeight="1" thickTop="1" thickBot="1" x14ac:dyDescent="0.25">
      <c r="A810" s="182" t="s">
        <v>35</v>
      </c>
      <c r="B810" s="183"/>
      <c r="C810" s="183"/>
      <c r="D810" s="183"/>
      <c r="E810" s="183"/>
      <c r="F810" s="184"/>
      <c r="G810" s="36">
        <v>22</v>
      </c>
      <c r="H810" s="24" t="s">
        <v>14</v>
      </c>
      <c r="I810" s="24" t="s">
        <v>14</v>
      </c>
      <c r="J810" s="24" t="s">
        <v>14</v>
      </c>
      <c r="K810" s="24" t="s">
        <v>14</v>
      </c>
      <c r="L810" s="24" t="s">
        <v>14</v>
      </c>
      <c r="M810" s="24">
        <f>(M790+M797+M802+M808)/4</f>
        <v>0.92469696969696968</v>
      </c>
    </row>
    <row r="811" spans="1:13" ht="15" customHeight="1" thickTop="1" x14ac:dyDescent="0.2"/>
    <row r="812" spans="1:13" ht="15" customHeight="1" thickBot="1" x14ac:dyDescent="0.25"/>
    <row r="813" spans="1:13" ht="15" customHeight="1" thickTop="1" thickBot="1" x14ac:dyDescent="0.25">
      <c r="A813" s="2" t="s">
        <v>0</v>
      </c>
      <c r="B813" s="185" t="s">
        <v>58</v>
      </c>
      <c r="C813" s="186"/>
      <c r="D813" s="186"/>
      <c r="E813" s="186"/>
      <c r="F813" s="186"/>
      <c r="G813" s="187"/>
      <c r="H813" s="188"/>
      <c r="I813" s="189"/>
      <c r="J813" s="190"/>
      <c r="K813" s="3" t="s">
        <v>2</v>
      </c>
      <c r="L813" s="191">
        <v>45245</v>
      </c>
      <c r="M813" s="192"/>
    </row>
    <row r="814" spans="1:13" ht="15" customHeight="1" x14ac:dyDescent="0.2">
      <c r="A814" s="173" t="s">
        <v>3</v>
      </c>
      <c r="B814" s="174"/>
      <c r="C814" s="174"/>
      <c r="D814" s="174"/>
      <c r="E814" s="174"/>
      <c r="F814" s="174"/>
      <c r="G814" s="175"/>
      <c r="H814" s="173"/>
      <c r="I814" s="174"/>
      <c r="J814" s="174"/>
      <c r="K814" s="174"/>
      <c r="L814" s="174"/>
      <c r="M814" s="175"/>
    </row>
    <row r="815" spans="1:13" ht="15" customHeight="1" thickBot="1" x14ac:dyDescent="0.25">
      <c r="A815" s="176"/>
      <c r="B815" s="177"/>
      <c r="C815" s="177"/>
      <c r="D815" s="177"/>
      <c r="E815" s="177"/>
      <c r="F815" s="177"/>
      <c r="G815" s="178"/>
      <c r="H815" s="176"/>
      <c r="I815" s="177"/>
      <c r="J815" s="177"/>
      <c r="K815" s="177"/>
      <c r="L815" s="177"/>
      <c r="M815" s="178"/>
    </row>
    <row r="816" spans="1:13" ht="15" customHeight="1" thickBot="1" x14ac:dyDescent="0.25">
      <c r="A816" s="4" t="s">
        <v>4</v>
      </c>
      <c r="B816" s="179" t="s">
        <v>5</v>
      </c>
      <c r="C816" s="180"/>
      <c r="D816" s="180"/>
      <c r="E816" s="180"/>
      <c r="F816" s="180"/>
      <c r="G816" s="181"/>
      <c r="H816" s="179" t="s">
        <v>5</v>
      </c>
      <c r="I816" s="180"/>
      <c r="J816" s="180"/>
      <c r="K816" s="180"/>
      <c r="L816" s="180"/>
      <c r="M816" s="181"/>
    </row>
    <row r="817" spans="1:13" ht="15" customHeight="1" thickTop="1" thickBot="1" x14ac:dyDescent="0.25">
      <c r="A817" s="5" t="s">
        <v>6</v>
      </c>
      <c r="B817" s="6" t="s">
        <v>7</v>
      </c>
      <c r="C817" s="6" t="s">
        <v>8</v>
      </c>
      <c r="D817" s="6" t="s">
        <v>9</v>
      </c>
      <c r="E817" s="6" t="s">
        <v>10</v>
      </c>
      <c r="F817" s="6" t="s">
        <v>11</v>
      </c>
      <c r="G817" s="7" t="s">
        <v>12</v>
      </c>
      <c r="H817" s="8" t="s">
        <v>7</v>
      </c>
      <c r="I817" s="8" t="s">
        <v>8</v>
      </c>
      <c r="J817" s="8" t="s">
        <v>9</v>
      </c>
      <c r="K817" s="8" t="s">
        <v>10</v>
      </c>
      <c r="L817" s="8" t="s">
        <v>11</v>
      </c>
      <c r="M817" s="9" t="s">
        <v>12</v>
      </c>
    </row>
    <row r="818" spans="1:13" ht="15" customHeight="1" thickTop="1" thickBot="1" x14ac:dyDescent="0.25">
      <c r="A818" s="10" t="s">
        <v>13</v>
      </c>
      <c r="B818" s="11"/>
      <c r="C818" s="11"/>
      <c r="D818" s="11"/>
      <c r="E818" s="11">
        <v>6</v>
      </c>
      <c r="F818" s="11">
        <v>13</v>
      </c>
      <c r="G818" s="12">
        <f>SUM(B818:F818)</f>
        <v>19</v>
      </c>
      <c r="H818" s="13">
        <f>IFERROR(B818/$G$818,0)</f>
        <v>0</v>
      </c>
      <c r="I818" s="13">
        <f t="shared" ref="I818:L820" si="130">IFERROR(C818/$G$818,0)</f>
        <v>0</v>
      </c>
      <c r="J818" s="13">
        <f t="shared" si="130"/>
        <v>0</v>
      </c>
      <c r="K818" s="13">
        <f t="shared" si="130"/>
        <v>0.31578947368421051</v>
      </c>
      <c r="L818" s="13">
        <f>IFERROR(F818/$G$818,0)</f>
        <v>0.68421052631578949</v>
      </c>
      <c r="M818" s="14" t="s">
        <v>14</v>
      </c>
    </row>
    <row r="819" spans="1:13" ht="15" customHeight="1" thickTop="1" thickBot="1" x14ac:dyDescent="0.25">
      <c r="A819" s="10" t="s">
        <v>15</v>
      </c>
      <c r="B819" s="11"/>
      <c r="C819" s="11"/>
      <c r="D819" s="11"/>
      <c r="E819" s="11">
        <v>4</v>
      </c>
      <c r="F819" s="11">
        <v>15</v>
      </c>
      <c r="G819" s="12">
        <f>SUM(B819:F819)</f>
        <v>19</v>
      </c>
      <c r="H819" s="13">
        <f>IFERROR(B819/$G$818,0)</f>
        <v>0</v>
      </c>
      <c r="I819" s="13">
        <f t="shared" si="130"/>
        <v>0</v>
      </c>
      <c r="J819" s="13">
        <f t="shared" si="130"/>
        <v>0</v>
      </c>
      <c r="K819" s="13">
        <f t="shared" si="130"/>
        <v>0.21052631578947367</v>
      </c>
      <c r="L819" s="13">
        <f t="shared" si="130"/>
        <v>0.78947368421052633</v>
      </c>
      <c r="M819" s="15" t="s">
        <v>14</v>
      </c>
    </row>
    <row r="820" spans="1:13" ht="15" customHeight="1" thickTop="1" thickBot="1" x14ac:dyDescent="0.25">
      <c r="A820" s="10" t="s">
        <v>16</v>
      </c>
      <c r="B820" s="11"/>
      <c r="C820" s="11"/>
      <c r="D820" s="11"/>
      <c r="E820" s="11">
        <v>9</v>
      </c>
      <c r="F820" s="11">
        <v>10</v>
      </c>
      <c r="G820" s="12">
        <f>SUM(B820:F820)</f>
        <v>19</v>
      </c>
      <c r="H820" s="13">
        <f>IFERROR(B820/$G$818,0)</f>
        <v>0</v>
      </c>
      <c r="I820" s="13">
        <f t="shared" si="130"/>
        <v>0</v>
      </c>
      <c r="J820" s="13">
        <f t="shared" si="130"/>
        <v>0</v>
      </c>
      <c r="K820" s="13">
        <f t="shared" si="130"/>
        <v>0.47368421052631576</v>
      </c>
      <c r="L820" s="13">
        <f t="shared" si="130"/>
        <v>0.52631578947368418</v>
      </c>
      <c r="M820" s="15" t="s">
        <v>14</v>
      </c>
    </row>
    <row r="821" spans="1:13" ht="15" customHeight="1" thickTop="1" thickBot="1" x14ac:dyDescent="0.25">
      <c r="A821" s="16" t="s">
        <v>17</v>
      </c>
      <c r="B821" s="17">
        <f>IFERROR(AVERAGE(B818:B820),0)</f>
        <v>0</v>
      </c>
      <c r="C821" s="17">
        <f>IFERROR(AVERAGE(C818:C820),0)</f>
        <v>0</v>
      </c>
      <c r="D821" s="17">
        <f>IFERROR(AVERAGE(D818:D820),0)</f>
        <v>0</v>
      </c>
      <c r="E821" s="17">
        <f>IFERROR(AVERAGE(E818:E820),0)</f>
        <v>6.333333333333333</v>
      </c>
      <c r="F821" s="17">
        <f>IFERROR(AVERAGE(F818:F820),0)</f>
        <v>12.666666666666666</v>
      </c>
      <c r="G821" s="17">
        <f>SUM(AVERAGE(G818:G820))</f>
        <v>19</v>
      </c>
      <c r="H821" s="18">
        <f>AVERAGE(H818:H820)*0.2</f>
        <v>0</v>
      </c>
      <c r="I821" s="18">
        <f>AVERAGE(I818:I820)*0.4</f>
        <v>0</v>
      </c>
      <c r="J821" s="18">
        <f>AVERAGE(J818:J820)*0.6</f>
        <v>0</v>
      </c>
      <c r="K821" s="18">
        <f>AVERAGE(K818:K820)*0.8</f>
        <v>0.26666666666666666</v>
      </c>
      <c r="L821" s="18">
        <f>AVERAGE(L818:L820)*1</f>
        <v>0.66666666666666663</v>
      </c>
      <c r="M821" s="19">
        <f>SUM(H821:L821)</f>
        <v>0.93333333333333335</v>
      </c>
    </row>
    <row r="822" spans="1:13" ht="15" customHeight="1" thickTop="1" thickBot="1" x14ac:dyDescent="0.25">
      <c r="A822" s="20" t="s">
        <v>18</v>
      </c>
      <c r="B822" s="6" t="s">
        <v>7</v>
      </c>
      <c r="C822" s="6" t="s">
        <v>8</v>
      </c>
      <c r="D822" s="6" t="s">
        <v>9</v>
      </c>
      <c r="E822" s="6" t="s">
        <v>10</v>
      </c>
      <c r="F822" s="6" t="s">
        <v>11</v>
      </c>
      <c r="G822" s="7" t="s">
        <v>12</v>
      </c>
      <c r="H822" s="8" t="s">
        <v>7</v>
      </c>
      <c r="I822" s="8" t="s">
        <v>8</v>
      </c>
      <c r="J822" s="8" t="s">
        <v>9</v>
      </c>
      <c r="K822" s="8" t="s">
        <v>10</v>
      </c>
      <c r="L822" s="21" t="s">
        <v>11</v>
      </c>
      <c r="M822" s="7" t="s">
        <v>12</v>
      </c>
    </row>
    <row r="823" spans="1:13" ht="15" customHeight="1" thickTop="1" thickBot="1" x14ac:dyDescent="0.25">
      <c r="A823" s="10" t="s">
        <v>19</v>
      </c>
      <c r="B823" s="11"/>
      <c r="C823" s="11"/>
      <c r="D823" s="11"/>
      <c r="E823" s="11">
        <v>7</v>
      </c>
      <c r="F823" s="11">
        <v>12</v>
      </c>
      <c r="G823" s="12">
        <f>SUM(B823:F823)</f>
        <v>19</v>
      </c>
      <c r="H823" s="13">
        <f t="shared" ref="H823:L827" si="131">IFERROR(B823/$G$823,0)</f>
        <v>0</v>
      </c>
      <c r="I823" s="13">
        <f t="shared" si="131"/>
        <v>0</v>
      </c>
      <c r="J823" s="13">
        <f t="shared" si="131"/>
        <v>0</v>
      </c>
      <c r="K823" s="13">
        <f t="shared" si="131"/>
        <v>0.36842105263157893</v>
      </c>
      <c r="L823" s="13">
        <f t="shared" si="131"/>
        <v>0.63157894736842102</v>
      </c>
      <c r="M823" s="15" t="s">
        <v>14</v>
      </c>
    </row>
    <row r="824" spans="1:13" ht="15" customHeight="1" thickTop="1" thickBot="1" x14ac:dyDescent="0.25">
      <c r="A824" s="10" t="s">
        <v>20</v>
      </c>
      <c r="B824" s="11"/>
      <c r="C824" s="11"/>
      <c r="D824" s="11">
        <v>1</v>
      </c>
      <c r="E824" s="11">
        <v>7</v>
      </c>
      <c r="F824" s="11">
        <v>11</v>
      </c>
      <c r="G824" s="12">
        <f>SUM(B824:F824)</f>
        <v>19</v>
      </c>
      <c r="H824" s="13">
        <f t="shared" si="131"/>
        <v>0</v>
      </c>
      <c r="I824" s="13">
        <f t="shared" si="131"/>
        <v>0</v>
      </c>
      <c r="J824" s="13">
        <f t="shared" si="131"/>
        <v>5.2631578947368418E-2</v>
      </c>
      <c r="K824" s="13">
        <f t="shared" si="131"/>
        <v>0.36842105263157893</v>
      </c>
      <c r="L824" s="13">
        <f t="shared" si="131"/>
        <v>0.57894736842105265</v>
      </c>
      <c r="M824" s="15" t="s">
        <v>14</v>
      </c>
    </row>
    <row r="825" spans="1:13" ht="15" customHeight="1" thickTop="1" thickBot="1" x14ac:dyDescent="0.25">
      <c r="A825" s="10" t="s">
        <v>21</v>
      </c>
      <c r="B825" s="11"/>
      <c r="C825" s="11"/>
      <c r="D825" s="11">
        <v>1</v>
      </c>
      <c r="E825" s="11">
        <v>2</v>
      </c>
      <c r="F825" s="11">
        <v>16</v>
      </c>
      <c r="G825" s="12">
        <f>SUM(B825:F825)</f>
        <v>19</v>
      </c>
      <c r="H825" s="13">
        <f t="shared" si="131"/>
        <v>0</v>
      </c>
      <c r="I825" s="13">
        <f t="shared" si="131"/>
        <v>0</v>
      </c>
      <c r="J825" s="13">
        <f t="shared" si="131"/>
        <v>5.2631578947368418E-2</v>
      </c>
      <c r="K825" s="13">
        <f t="shared" si="131"/>
        <v>0.10526315789473684</v>
      </c>
      <c r="L825" s="13">
        <f t="shared" si="131"/>
        <v>0.84210526315789469</v>
      </c>
      <c r="M825" s="15" t="s">
        <v>14</v>
      </c>
    </row>
    <row r="826" spans="1:13" ht="15" customHeight="1" thickTop="1" thickBot="1" x14ac:dyDescent="0.25">
      <c r="A826" s="10" t="s">
        <v>22</v>
      </c>
      <c r="B826" s="11"/>
      <c r="C826" s="11">
        <v>2</v>
      </c>
      <c r="D826" s="11"/>
      <c r="E826" s="11">
        <v>4</v>
      </c>
      <c r="F826" s="11">
        <v>13</v>
      </c>
      <c r="G826" s="12">
        <f>SUM(B826:F826)</f>
        <v>19</v>
      </c>
      <c r="H826" s="13">
        <f t="shared" si="131"/>
        <v>0</v>
      </c>
      <c r="I826" s="13">
        <f t="shared" si="131"/>
        <v>0.10526315789473684</v>
      </c>
      <c r="J826" s="13">
        <f t="shared" si="131"/>
        <v>0</v>
      </c>
      <c r="K826" s="13">
        <f t="shared" si="131"/>
        <v>0.21052631578947367</v>
      </c>
      <c r="L826" s="13">
        <f t="shared" si="131"/>
        <v>0.68421052631578949</v>
      </c>
      <c r="M826" s="15" t="s">
        <v>14</v>
      </c>
    </row>
    <row r="827" spans="1:13" ht="15" customHeight="1" thickTop="1" thickBot="1" x14ac:dyDescent="0.25">
      <c r="A827" s="10" t="s">
        <v>23</v>
      </c>
      <c r="B827" s="11"/>
      <c r="C827" s="11"/>
      <c r="D827" s="11">
        <v>1</v>
      </c>
      <c r="E827" s="11">
        <v>5</v>
      </c>
      <c r="F827" s="11">
        <v>13</v>
      </c>
      <c r="G827" s="12">
        <f>SUM(B827:F827)</f>
        <v>19</v>
      </c>
      <c r="H827" s="13">
        <f t="shared" si="131"/>
        <v>0</v>
      </c>
      <c r="I827" s="13">
        <f t="shared" si="131"/>
        <v>0</v>
      </c>
      <c r="J827" s="13">
        <f t="shared" si="131"/>
        <v>5.2631578947368418E-2</v>
      </c>
      <c r="K827" s="13">
        <f t="shared" si="131"/>
        <v>0.26315789473684209</v>
      </c>
      <c r="L827" s="13">
        <f t="shared" si="131"/>
        <v>0.68421052631578949</v>
      </c>
      <c r="M827" s="15"/>
    </row>
    <row r="828" spans="1:13" ht="15" customHeight="1" thickTop="1" thickBot="1" x14ac:dyDescent="0.25">
      <c r="A828" s="16" t="s">
        <v>24</v>
      </c>
      <c r="B828" s="17">
        <f>IFERROR(AVERAGE(B823:B827),0)</f>
        <v>0</v>
      </c>
      <c r="C828" s="17">
        <f>IFERROR(AVERAGE(C823:C827),0)</f>
        <v>2</v>
      </c>
      <c r="D828" s="17">
        <f>IFERROR(AVERAGE(D823:D827),0)</f>
        <v>1</v>
      </c>
      <c r="E828" s="17">
        <f>IFERROR(AVERAGE(E823:E827),0)</f>
        <v>5</v>
      </c>
      <c r="F828" s="17">
        <f>IFERROR(AVERAGE(F823:F827),0)</f>
        <v>13</v>
      </c>
      <c r="G828" s="17">
        <f>SUM(AVERAGE(G823:G827))</f>
        <v>19</v>
      </c>
      <c r="H828" s="19">
        <f>AVERAGE(H823:H827)*0.2</f>
        <v>0</v>
      </c>
      <c r="I828" s="19">
        <f>AVERAGE(I823:I827)*0.4</f>
        <v>8.4210526315789472E-3</v>
      </c>
      <c r="J828" s="19">
        <f>AVERAGE(J823:J827)*0.6</f>
        <v>1.8947368421052633E-2</v>
      </c>
      <c r="K828" s="19">
        <f>AVERAGE(K823:K827)*0.8</f>
        <v>0.21052631578947367</v>
      </c>
      <c r="L828" s="22">
        <f>AVERAGE(L823:L827)*1</f>
        <v>0.68421052631578938</v>
      </c>
      <c r="M828" s="19">
        <f>SUM(H828:L828)</f>
        <v>0.92210526315789465</v>
      </c>
    </row>
    <row r="829" spans="1:13" ht="15" customHeight="1" thickTop="1" thickBot="1" x14ac:dyDescent="0.25">
      <c r="A829" s="20" t="s">
        <v>25</v>
      </c>
      <c r="B829" s="6" t="s">
        <v>7</v>
      </c>
      <c r="C829" s="6" t="s">
        <v>8</v>
      </c>
      <c r="D829" s="6" t="s">
        <v>9</v>
      </c>
      <c r="E829" s="6" t="s">
        <v>10</v>
      </c>
      <c r="F829" s="6" t="s">
        <v>11</v>
      </c>
      <c r="G829" s="7" t="s">
        <v>12</v>
      </c>
      <c r="H829" s="8" t="s">
        <v>7</v>
      </c>
      <c r="I829" s="8" t="s">
        <v>8</v>
      </c>
      <c r="J829" s="8" t="s">
        <v>9</v>
      </c>
      <c r="K829" s="8" t="s">
        <v>10</v>
      </c>
      <c r="L829" s="21" t="s">
        <v>11</v>
      </c>
      <c r="M829" s="7" t="s">
        <v>12</v>
      </c>
    </row>
    <row r="830" spans="1:13" ht="15" customHeight="1" thickTop="1" thickBot="1" x14ac:dyDescent="0.25">
      <c r="A830" s="10" t="s">
        <v>26</v>
      </c>
      <c r="B830" s="11"/>
      <c r="C830" s="11">
        <v>1</v>
      </c>
      <c r="D830" s="11">
        <v>1</v>
      </c>
      <c r="E830" s="11">
        <v>6</v>
      </c>
      <c r="F830" s="11">
        <v>11</v>
      </c>
      <c r="G830" s="12">
        <f>SUM(B830:F830)</f>
        <v>19</v>
      </c>
      <c r="H830" s="13">
        <f>IFERROR(B830/$G$830,0)</f>
        <v>0</v>
      </c>
      <c r="I830" s="13">
        <f t="shared" ref="I830:L832" si="132">IFERROR(C830/$G$830,0)</f>
        <v>5.2631578947368418E-2</v>
      </c>
      <c r="J830" s="13">
        <f t="shared" si="132"/>
        <v>5.2631578947368418E-2</v>
      </c>
      <c r="K830" s="13">
        <f t="shared" si="132"/>
        <v>0.31578947368421051</v>
      </c>
      <c r="L830" s="13">
        <f t="shared" si="132"/>
        <v>0.57894736842105265</v>
      </c>
      <c r="M830" s="15" t="s">
        <v>14</v>
      </c>
    </row>
    <row r="831" spans="1:13" ht="15" customHeight="1" thickTop="1" thickBot="1" x14ac:dyDescent="0.25">
      <c r="A831" s="10" t="s">
        <v>27</v>
      </c>
      <c r="B831" s="11"/>
      <c r="C831" s="11"/>
      <c r="D831" s="11"/>
      <c r="E831" s="11">
        <v>6</v>
      </c>
      <c r="F831" s="11">
        <v>13</v>
      </c>
      <c r="G831" s="12">
        <f>SUM(B831:F831)</f>
        <v>19</v>
      </c>
      <c r="H831" s="13">
        <f>IFERROR(B831/$G$830,0)</f>
        <v>0</v>
      </c>
      <c r="I831" s="13">
        <f t="shared" si="132"/>
        <v>0</v>
      </c>
      <c r="J831" s="13">
        <f t="shared" si="132"/>
        <v>0</v>
      </c>
      <c r="K831" s="13">
        <f t="shared" si="132"/>
        <v>0.31578947368421051</v>
      </c>
      <c r="L831" s="13">
        <f t="shared" si="132"/>
        <v>0.68421052631578949</v>
      </c>
      <c r="M831" s="15" t="s">
        <v>14</v>
      </c>
    </row>
    <row r="832" spans="1:13" ht="15" customHeight="1" thickTop="1" thickBot="1" x14ac:dyDescent="0.25">
      <c r="A832" s="10" t="s">
        <v>28</v>
      </c>
      <c r="B832" s="11"/>
      <c r="C832" s="11"/>
      <c r="D832" s="11">
        <v>1</v>
      </c>
      <c r="E832" s="11">
        <v>7</v>
      </c>
      <c r="F832" s="11">
        <v>11</v>
      </c>
      <c r="G832" s="12">
        <f>SUM(B832:F832)</f>
        <v>19</v>
      </c>
      <c r="H832" s="13">
        <f>IFERROR(B832/$G$830,0)</f>
        <v>0</v>
      </c>
      <c r="I832" s="13">
        <f t="shared" si="132"/>
        <v>0</v>
      </c>
      <c r="J832" s="13">
        <f t="shared" si="132"/>
        <v>5.2631578947368418E-2</v>
      </c>
      <c r="K832" s="13">
        <f t="shared" si="132"/>
        <v>0.36842105263157893</v>
      </c>
      <c r="L832" s="13">
        <f t="shared" si="132"/>
        <v>0.57894736842105265</v>
      </c>
      <c r="M832" s="15" t="s">
        <v>14</v>
      </c>
    </row>
    <row r="833" spans="1:13" ht="15" customHeight="1" thickTop="1" thickBot="1" x14ac:dyDescent="0.25">
      <c r="A833" s="16" t="s">
        <v>24</v>
      </c>
      <c r="B833" s="17">
        <f>IFERROR(AVERAGE(B830:B832),0)</f>
        <v>0</v>
      </c>
      <c r="C833" s="17">
        <f>IFERROR(AVERAGE(C830:C832),0)</f>
        <v>1</v>
      </c>
      <c r="D833" s="23">
        <f>IFERROR(AVERAGE(D830:D832),0)</f>
        <v>1</v>
      </c>
      <c r="E833" s="23">
        <f>IFERROR(AVERAGE(E830:E832),0)</f>
        <v>6.333333333333333</v>
      </c>
      <c r="F833" s="23">
        <f>IFERROR(AVERAGE(F830:F832),0)</f>
        <v>11.666666666666666</v>
      </c>
      <c r="G833" s="23">
        <f>SUM(AVERAGE(G830:G832))</f>
        <v>19</v>
      </c>
      <c r="H833" s="19">
        <f>AVERAGE(H830:H832)*0.2</f>
        <v>0</v>
      </c>
      <c r="I833" s="19">
        <f>AVERAGE(I830:I832)*0.4</f>
        <v>7.0175438596491229E-3</v>
      </c>
      <c r="J833" s="19">
        <f>AVERAGE(J830:J832)*0.6</f>
        <v>2.1052631578947368E-2</v>
      </c>
      <c r="K833" s="19">
        <f>AVERAGE(K830:K832)*0.8</f>
        <v>0.26666666666666666</v>
      </c>
      <c r="L833" s="22">
        <f>AVERAGE(L830:L832)*1</f>
        <v>0.61403508771929827</v>
      </c>
      <c r="M833" s="24">
        <f>SUM(H833:L833)</f>
        <v>0.90877192982456134</v>
      </c>
    </row>
    <row r="834" spans="1:13" ht="15" customHeight="1" thickTop="1" thickBot="1" x14ac:dyDescent="0.25">
      <c r="A834" s="5" t="s">
        <v>29</v>
      </c>
      <c r="B834" s="6" t="s">
        <v>7</v>
      </c>
      <c r="C834" s="6" t="s">
        <v>8</v>
      </c>
      <c r="D834" s="6" t="s">
        <v>9</v>
      </c>
      <c r="E834" s="6" t="s">
        <v>10</v>
      </c>
      <c r="F834" s="6" t="s">
        <v>11</v>
      </c>
      <c r="G834" s="7" t="s">
        <v>12</v>
      </c>
      <c r="H834" s="8" t="s">
        <v>7</v>
      </c>
      <c r="I834" s="8" t="s">
        <v>8</v>
      </c>
      <c r="J834" s="8" t="s">
        <v>9</v>
      </c>
      <c r="K834" s="8" t="s">
        <v>10</v>
      </c>
      <c r="L834" s="21" t="s">
        <v>11</v>
      </c>
      <c r="M834" s="7" t="s">
        <v>12</v>
      </c>
    </row>
    <row r="835" spans="1:13" ht="15" customHeight="1" thickTop="1" thickBot="1" x14ac:dyDescent="0.25">
      <c r="A835" s="25" t="s">
        <v>30</v>
      </c>
      <c r="B835" s="26"/>
      <c r="C835" s="26"/>
      <c r="D835" s="26"/>
      <c r="E835" s="11">
        <v>8</v>
      </c>
      <c r="F835" s="11">
        <v>11</v>
      </c>
      <c r="G835" s="27">
        <f t="shared" ref="G835:G840" si="133">SUM(B835:F835)</f>
        <v>19</v>
      </c>
      <c r="H835" s="28">
        <f>IFERROR(B835/$G$835,0)</f>
        <v>0</v>
      </c>
      <c r="I835" s="28">
        <f t="shared" ref="I835:L838" si="134">IFERROR(C835/$G$835,0)</f>
        <v>0</v>
      </c>
      <c r="J835" s="28">
        <f t="shared" si="134"/>
        <v>0</v>
      </c>
      <c r="K835" s="28">
        <f t="shared" si="134"/>
        <v>0.42105263157894735</v>
      </c>
      <c r="L835" s="28">
        <f t="shared" si="134"/>
        <v>0.57894736842105265</v>
      </c>
      <c r="M835" s="15" t="s">
        <v>14</v>
      </c>
    </row>
    <row r="836" spans="1:13" ht="15" customHeight="1" thickTop="1" thickBot="1" x14ac:dyDescent="0.25">
      <c r="A836" s="25" t="s">
        <v>31</v>
      </c>
      <c r="B836" s="26"/>
      <c r="C836" s="26"/>
      <c r="D836" s="26">
        <v>1</v>
      </c>
      <c r="E836" s="11">
        <v>7</v>
      </c>
      <c r="F836" s="11">
        <v>11</v>
      </c>
      <c r="G836" s="27">
        <f t="shared" si="133"/>
        <v>19</v>
      </c>
      <c r="H836" s="28">
        <f>IFERROR(B836/$G$835,0)</f>
        <v>0</v>
      </c>
      <c r="I836" s="28">
        <f t="shared" si="134"/>
        <v>0</v>
      </c>
      <c r="J836" s="28">
        <f t="shared" si="134"/>
        <v>5.2631578947368418E-2</v>
      </c>
      <c r="K836" s="28">
        <f t="shared" si="134"/>
        <v>0.36842105263157893</v>
      </c>
      <c r="L836" s="28">
        <f t="shared" si="134"/>
        <v>0.57894736842105265</v>
      </c>
      <c r="M836" s="15" t="s">
        <v>14</v>
      </c>
    </row>
    <row r="837" spans="1:13" ht="15" customHeight="1" thickTop="1" thickBot="1" x14ac:dyDescent="0.25">
      <c r="A837" s="25" t="s">
        <v>32</v>
      </c>
      <c r="B837" s="26"/>
      <c r="C837" s="26">
        <v>1</v>
      </c>
      <c r="D837" s="26">
        <v>1</v>
      </c>
      <c r="E837" s="11">
        <v>4</v>
      </c>
      <c r="F837" s="11">
        <v>13</v>
      </c>
      <c r="G837" s="27">
        <f t="shared" si="133"/>
        <v>19</v>
      </c>
      <c r="H837" s="28">
        <f>IFERROR(B837/$G$835,0)</f>
        <v>0</v>
      </c>
      <c r="I837" s="28">
        <f t="shared" si="134"/>
        <v>5.2631578947368418E-2</v>
      </c>
      <c r="J837" s="28">
        <f t="shared" si="134"/>
        <v>5.2631578947368418E-2</v>
      </c>
      <c r="K837" s="28">
        <f t="shared" si="134"/>
        <v>0.21052631578947367</v>
      </c>
      <c r="L837" s="28">
        <f t="shared" si="134"/>
        <v>0.68421052631578949</v>
      </c>
      <c r="M837" s="15" t="s">
        <v>14</v>
      </c>
    </row>
    <row r="838" spans="1:13" ht="15" customHeight="1" thickTop="1" thickBot="1" x14ac:dyDescent="0.25">
      <c r="A838" s="25" t="s">
        <v>33</v>
      </c>
      <c r="B838" s="26"/>
      <c r="C838" s="26">
        <v>1</v>
      </c>
      <c r="D838" s="26">
        <v>1</v>
      </c>
      <c r="E838" s="11">
        <v>4</v>
      </c>
      <c r="F838" s="11">
        <v>13</v>
      </c>
      <c r="G838" s="27">
        <f t="shared" si="133"/>
        <v>19</v>
      </c>
      <c r="H838" s="28">
        <f>IFERROR(B838/$G$835,0)</f>
        <v>0</v>
      </c>
      <c r="I838" s="28">
        <f t="shared" si="134"/>
        <v>5.2631578947368418E-2</v>
      </c>
      <c r="J838" s="28">
        <f t="shared" si="134"/>
        <v>5.2631578947368418E-2</v>
      </c>
      <c r="K838" s="28">
        <f t="shared" si="134"/>
        <v>0.21052631578947367</v>
      </c>
      <c r="L838" s="28">
        <f t="shared" si="134"/>
        <v>0.68421052631578949</v>
      </c>
      <c r="M838" s="15" t="s">
        <v>14</v>
      </c>
    </row>
    <row r="839" spans="1:13" ht="15" customHeight="1" thickTop="1" thickBot="1" x14ac:dyDescent="0.25">
      <c r="A839" s="29" t="s">
        <v>24</v>
      </c>
      <c r="B839" s="30">
        <f>IFERROR(AVERAGE(B835:B838),0)</f>
        <v>0</v>
      </c>
      <c r="C839" s="30">
        <f>IFERROR(AVERAGE(C835:C838),0)</f>
        <v>1</v>
      </c>
      <c r="D839" s="30">
        <f>IFERROR(AVERAGE(D835:D838),0)</f>
        <v>1</v>
      </c>
      <c r="E839" s="30">
        <f>IFERROR(AVERAGE(E835:E838),0)</f>
        <v>5.75</v>
      </c>
      <c r="F839" s="30">
        <f>IFERROR(AVERAGE(F835:F838),0)</f>
        <v>12</v>
      </c>
      <c r="G839" s="30">
        <f>SUM(AVERAGE(G835:G838))</f>
        <v>19</v>
      </c>
      <c r="H839" s="24">
        <f>AVERAGE(H835:H838)*0.2</f>
        <v>0</v>
      </c>
      <c r="I839" s="24">
        <f>AVERAGE(I835:I838)*0.4</f>
        <v>1.0526315789473684E-2</v>
      </c>
      <c r="J839" s="24">
        <f>AVERAGE(J835:J838)*0.6</f>
        <v>2.3684210526315787E-2</v>
      </c>
      <c r="K839" s="24">
        <f>AVERAGE(K835:K838)*0.8</f>
        <v>0.24210526315789474</v>
      </c>
      <c r="L839" s="31">
        <f>AVERAGE(L835:L838)*1</f>
        <v>0.63157894736842102</v>
      </c>
      <c r="M839" s="24">
        <f>SUM(H839:L839)</f>
        <v>0.9078947368421052</v>
      </c>
    </row>
    <row r="840" spans="1:13" ht="15" customHeight="1" thickTop="1" thickBot="1" x14ac:dyDescent="0.25">
      <c r="A840" s="32" t="s">
        <v>34</v>
      </c>
      <c r="B840" s="33"/>
      <c r="C840" s="33"/>
      <c r="D840" s="33"/>
      <c r="E840" s="33"/>
      <c r="F840" s="33"/>
      <c r="G840" s="34">
        <f t="shared" si="133"/>
        <v>0</v>
      </c>
      <c r="H840" s="35">
        <f>IFERROR(B840/$G$840,0)</f>
        <v>0</v>
      </c>
      <c r="I840" s="35">
        <f>IFERROR(C840/$G$840,0)</f>
        <v>0</v>
      </c>
      <c r="J840" s="35">
        <f>IFERROR(D840/$G$840,0)</f>
        <v>0</v>
      </c>
      <c r="K840" s="35">
        <f>IFERROR(E840/$G$840,0)</f>
        <v>0</v>
      </c>
      <c r="L840" s="35">
        <f>IFERROR(F840/$G$840,0)</f>
        <v>0</v>
      </c>
      <c r="M840" s="15" t="s">
        <v>14</v>
      </c>
    </row>
    <row r="841" spans="1:13" ht="15" customHeight="1" thickTop="1" thickBot="1" x14ac:dyDescent="0.25">
      <c r="A841" s="182" t="s">
        <v>35</v>
      </c>
      <c r="B841" s="183"/>
      <c r="C841" s="183"/>
      <c r="D841" s="183"/>
      <c r="E841" s="183"/>
      <c r="F841" s="184"/>
      <c r="G841" s="36">
        <v>19</v>
      </c>
      <c r="H841" s="24" t="s">
        <v>14</v>
      </c>
      <c r="I841" s="24" t="s">
        <v>14</v>
      </c>
      <c r="J841" s="24" t="s">
        <v>14</v>
      </c>
      <c r="K841" s="24" t="s">
        <v>14</v>
      </c>
      <c r="L841" s="24" t="s">
        <v>14</v>
      </c>
      <c r="M841" s="24">
        <f>(M821+M828+M833+M839)/4</f>
        <v>0.91802631578947369</v>
      </c>
    </row>
    <row r="842" spans="1:13" ht="15" customHeight="1" thickTop="1" x14ac:dyDescent="0.2"/>
    <row r="843" spans="1:13" ht="15" customHeight="1" thickBot="1" x14ac:dyDescent="0.25"/>
    <row r="844" spans="1:13" ht="15" customHeight="1" thickTop="1" thickBot="1" x14ac:dyDescent="0.25">
      <c r="A844" s="2" t="s">
        <v>0</v>
      </c>
      <c r="B844" s="185" t="s">
        <v>43</v>
      </c>
      <c r="C844" s="186"/>
      <c r="D844" s="186"/>
      <c r="E844" s="186"/>
      <c r="F844" s="186"/>
      <c r="G844" s="187"/>
      <c r="H844" s="188"/>
      <c r="I844" s="189"/>
      <c r="J844" s="190"/>
      <c r="K844" s="3" t="s">
        <v>2</v>
      </c>
      <c r="L844" s="191">
        <v>45156</v>
      </c>
      <c r="M844" s="192"/>
    </row>
    <row r="845" spans="1:13" ht="15" customHeight="1" x14ac:dyDescent="0.2">
      <c r="A845" s="173" t="s">
        <v>3</v>
      </c>
      <c r="B845" s="174"/>
      <c r="C845" s="174"/>
      <c r="D845" s="174"/>
      <c r="E845" s="174"/>
      <c r="F845" s="174"/>
      <c r="G845" s="175"/>
      <c r="H845" s="173"/>
      <c r="I845" s="174"/>
      <c r="J845" s="174"/>
      <c r="K845" s="174"/>
      <c r="L845" s="174"/>
      <c r="M845" s="175"/>
    </row>
    <row r="846" spans="1:13" ht="15" customHeight="1" thickBot="1" x14ac:dyDescent="0.25">
      <c r="A846" s="176"/>
      <c r="B846" s="177"/>
      <c r="C846" s="177"/>
      <c r="D846" s="177"/>
      <c r="E846" s="177"/>
      <c r="F846" s="177"/>
      <c r="G846" s="178"/>
      <c r="H846" s="176"/>
      <c r="I846" s="177"/>
      <c r="J846" s="177"/>
      <c r="K846" s="177"/>
      <c r="L846" s="177"/>
      <c r="M846" s="178"/>
    </row>
    <row r="847" spans="1:13" ht="15" customHeight="1" thickBot="1" x14ac:dyDescent="0.25">
      <c r="A847" s="4" t="s">
        <v>4</v>
      </c>
      <c r="B847" s="179" t="s">
        <v>5</v>
      </c>
      <c r="C847" s="180"/>
      <c r="D847" s="180"/>
      <c r="E847" s="180"/>
      <c r="F847" s="180"/>
      <c r="G847" s="181"/>
      <c r="H847" s="179" t="s">
        <v>5</v>
      </c>
      <c r="I847" s="180"/>
      <c r="J847" s="180"/>
      <c r="K847" s="180"/>
      <c r="L847" s="180"/>
      <c r="M847" s="181"/>
    </row>
    <row r="848" spans="1:13" ht="15" customHeight="1" thickTop="1" thickBot="1" x14ac:dyDescent="0.25">
      <c r="A848" s="5" t="s">
        <v>6</v>
      </c>
      <c r="B848" s="6" t="s">
        <v>7</v>
      </c>
      <c r="C848" s="6" t="s">
        <v>8</v>
      </c>
      <c r="D848" s="6" t="s">
        <v>9</v>
      </c>
      <c r="E848" s="6" t="s">
        <v>10</v>
      </c>
      <c r="F848" s="6" t="s">
        <v>11</v>
      </c>
      <c r="G848" s="7" t="s">
        <v>12</v>
      </c>
      <c r="H848" s="8" t="s">
        <v>7</v>
      </c>
      <c r="I848" s="8" t="s">
        <v>8</v>
      </c>
      <c r="J848" s="8" t="s">
        <v>9</v>
      </c>
      <c r="K848" s="8" t="s">
        <v>10</v>
      </c>
      <c r="L848" s="8" t="s">
        <v>11</v>
      </c>
      <c r="M848" s="9" t="s">
        <v>12</v>
      </c>
    </row>
    <row r="849" spans="1:13" ht="15" customHeight="1" thickTop="1" thickBot="1" x14ac:dyDescent="0.25">
      <c r="A849" s="10" t="s">
        <v>13</v>
      </c>
      <c r="B849" s="11"/>
      <c r="C849" s="11"/>
      <c r="D849" s="11"/>
      <c r="E849" s="11"/>
      <c r="F849" s="11">
        <v>23</v>
      </c>
      <c r="G849" s="12">
        <f>SUM(B849:F849)</f>
        <v>23</v>
      </c>
      <c r="H849" s="13">
        <f>IFERROR(B849/$G$849,0)</f>
        <v>0</v>
      </c>
      <c r="I849" s="13">
        <f t="shared" ref="I849:L851" si="135">IFERROR(C849/$G$849,0)</f>
        <v>0</v>
      </c>
      <c r="J849" s="13">
        <f t="shared" si="135"/>
        <v>0</v>
      </c>
      <c r="K849" s="13">
        <f t="shared" si="135"/>
        <v>0</v>
      </c>
      <c r="L849" s="13">
        <f>IFERROR(F849/$G$849,0)</f>
        <v>1</v>
      </c>
      <c r="M849" s="14" t="s">
        <v>14</v>
      </c>
    </row>
    <row r="850" spans="1:13" ht="15" customHeight="1" thickTop="1" thickBot="1" x14ac:dyDescent="0.25">
      <c r="A850" s="10" t="s">
        <v>15</v>
      </c>
      <c r="B850" s="11"/>
      <c r="C850" s="11"/>
      <c r="D850" s="11"/>
      <c r="E850" s="11"/>
      <c r="F850" s="11">
        <v>23</v>
      </c>
      <c r="G850" s="12">
        <f>SUM(B850:F850)</f>
        <v>23</v>
      </c>
      <c r="H850" s="13">
        <f>IFERROR(B850/$G$849,0)</f>
        <v>0</v>
      </c>
      <c r="I850" s="13">
        <f t="shared" si="135"/>
        <v>0</v>
      </c>
      <c r="J850" s="13">
        <f t="shared" si="135"/>
        <v>0</v>
      </c>
      <c r="K850" s="13">
        <f t="shared" si="135"/>
        <v>0</v>
      </c>
      <c r="L850" s="13">
        <f t="shared" si="135"/>
        <v>1</v>
      </c>
      <c r="M850" s="15" t="s">
        <v>14</v>
      </c>
    </row>
    <row r="851" spans="1:13" ht="15" customHeight="1" thickTop="1" thickBot="1" x14ac:dyDescent="0.25">
      <c r="A851" s="10" t="s">
        <v>16</v>
      </c>
      <c r="B851" s="11"/>
      <c r="C851" s="11"/>
      <c r="D851" s="11"/>
      <c r="E851" s="11"/>
      <c r="F851" s="11">
        <v>23</v>
      </c>
      <c r="G851" s="12">
        <f>SUM(B851:F851)</f>
        <v>23</v>
      </c>
      <c r="H851" s="13">
        <f>IFERROR(B851/$G$849,0)</f>
        <v>0</v>
      </c>
      <c r="I851" s="13">
        <f t="shared" si="135"/>
        <v>0</v>
      </c>
      <c r="J851" s="13">
        <f t="shared" si="135"/>
        <v>0</v>
      </c>
      <c r="K851" s="13">
        <f t="shared" si="135"/>
        <v>0</v>
      </c>
      <c r="L851" s="13">
        <f t="shared" si="135"/>
        <v>1</v>
      </c>
      <c r="M851" s="15" t="s">
        <v>14</v>
      </c>
    </row>
    <row r="852" spans="1:13" ht="15" customHeight="1" thickTop="1" thickBot="1" x14ac:dyDescent="0.25">
      <c r="A852" s="16" t="s">
        <v>17</v>
      </c>
      <c r="B852" s="17">
        <f>IFERROR(AVERAGE(B849:B851),0)</f>
        <v>0</v>
      </c>
      <c r="C852" s="17">
        <f>IFERROR(AVERAGE(C849:C851),0)</f>
        <v>0</v>
      </c>
      <c r="D852" s="17">
        <f>IFERROR(AVERAGE(D849:D851),0)</f>
        <v>0</v>
      </c>
      <c r="E852" s="17">
        <f>IFERROR(AVERAGE(E849:E851),0)</f>
        <v>0</v>
      </c>
      <c r="F852" s="17">
        <f>IFERROR(AVERAGE(F849:F851),0)</f>
        <v>23</v>
      </c>
      <c r="G852" s="17">
        <f>SUM(AVERAGE(G849:G851))</f>
        <v>23</v>
      </c>
      <c r="H852" s="18">
        <f>AVERAGE(H849:H851)*0.2</f>
        <v>0</v>
      </c>
      <c r="I852" s="18">
        <f>AVERAGE(I849:I851)*0.4</f>
        <v>0</v>
      </c>
      <c r="J852" s="18">
        <f>AVERAGE(J849:J851)*0.6</f>
        <v>0</v>
      </c>
      <c r="K852" s="18">
        <f>AVERAGE(K849:K851)*0.8</f>
        <v>0</v>
      </c>
      <c r="L852" s="18">
        <f>AVERAGE(L849:L851)*1</f>
        <v>1</v>
      </c>
      <c r="M852" s="19">
        <f>SUM(H852:L852)</f>
        <v>1</v>
      </c>
    </row>
    <row r="853" spans="1:13" ht="15" customHeight="1" thickTop="1" thickBot="1" x14ac:dyDescent="0.25">
      <c r="A853" s="20" t="s">
        <v>18</v>
      </c>
      <c r="B853" s="6" t="s">
        <v>7</v>
      </c>
      <c r="C853" s="6" t="s">
        <v>8</v>
      </c>
      <c r="D853" s="6" t="s">
        <v>9</v>
      </c>
      <c r="E853" s="6" t="s">
        <v>10</v>
      </c>
      <c r="F853" s="6" t="s">
        <v>11</v>
      </c>
      <c r="G853" s="7" t="s">
        <v>12</v>
      </c>
      <c r="H853" s="8" t="s">
        <v>7</v>
      </c>
      <c r="I853" s="8" t="s">
        <v>8</v>
      </c>
      <c r="J853" s="8" t="s">
        <v>9</v>
      </c>
      <c r="K853" s="8" t="s">
        <v>10</v>
      </c>
      <c r="L853" s="21" t="s">
        <v>11</v>
      </c>
      <c r="M853" s="7" t="s">
        <v>12</v>
      </c>
    </row>
    <row r="854" spans="1:13" ht="15" customHeight="1" thickTop="1" thickBot="1" x14ac:dyDescent="0.25">
      <c r="A854" s="10" t="s">
        <v>19</v>
      </c>
      <c r="B854" s="11"/>
      <c r="C854" s="11"/>
      <c r="D854" s="11"/>
      <c r="E854" s="11"/>
      <c r="F854" s="11">
        <v>23</v>
      </c>
      <c r="G854" s="12">
        <f>SUM(B854:F854)</f>
        <v>23</v>
      </c>
      <c r="H854" s="13">
        <f t="shared" ref="H854:L858" si="136">IFERROR(B854/$G$854,0)</f>
        <v>0</v>
      </c>
      <c r="I854" s="13">
        <f t="shared" si="136"/>
        <v>0</v>
      </c>
      <c r="J854" s="13">
        <f t="shared" si="136"/>
        <v>0</v>
      </c>
      <c r="K854" s="13">
        <f t="shared" si="136"/>
        <v>0</v>
      </c>
      <c r="L854" s="13">
        <f t="shared" si="136"/>
        <v>1</v>
      </c>
      <c r="M854" s="15" t="s">
        <v>14</v>
      </c>
    </row>
    <row r="855" spans="1:13" ht="15" customHeight="1" thickTop="1" thickBot="1" x14ac:dyDescent="0.25">
      <c r="A855" s="10" t="s">
        <v>20</v>
      </c>
      <c r="B855" s="11"/>
      <c r="C855" s="11"/>
      <c r="D855" s="11"/>
      <c r="E855" s="11"/>
      <c r="F855" s="11">
        <v>23</v>
      </c>
      <c r="G855" s="12">
        <f>SUM(B855:F855)</f>
        <v>23</v>
      </c>
      <c r="H855" s="13">
        <f t="shared" si="136"/>
        <v>0</v>
      </c>
      <c r="I855" s="13">
        <f t="shared" si="136"/>
        <v>0</v>
      </c>
      <c r="J855" s="13">
        <f t="shared" si="136"/>
        <v>0</v>
      </c>
      <c r="K855" s="13">
        <f t="shared" si="136"/>
        <v>0</v>
      </c>
      <c r="L855" s="13">
        <f t="shared" si="136"/>
        <v>1</v>
      </c>
      <c r="M855" s="15" t="s">
        <v>14</v>
      </c>
    </row>
    <row r="856" spans="1:13" ht="15" customHeight="1" thickTop="1" thickBot="1" x14ac:dyDescent="0.25">
      <c r="A856" s="10" t="s">
        <v>21</v>
      </c>
      <c r="B856" s="11"/>
      <c r="C856" s="11"/>
      <c r="D856" s="11"/>
      <c r="E856" s="11"/>
      <c r="F856" s="11">
        <v>23</v>
      </c>
      <c r="G856" s="12">
        <f>SUM(B856:F856)</f>
        <v>23</v>
      </c>
      <c r="H856" s="13">
        <f t="shared" si="136"/>
        <v>0</v>
      </c>
      <c r="I856" s="13">
        <f t="shared" si="136"/>
        <v>0</v>
      </c>
      <c r="J856" s="13">
        <f t="shared" si="136"/>
        <v>0</v>
      </c>
      <c r="K856" s="13">
        <f t="shared" si="136"/>
        <v>0</v>
      </c>
      <c r="L856" s="13">
        <f t="shared" si="136"/>
        <v>1</v>
      </c>
      <c r="M856" s="15" t="s">
        <v>14</v>
      </c>
    </row>
    <row r="857" spans="1:13" ht="15" customHeight="1" thickTop="1" thickBot="1" x14ac:dyDescent="0.25">
      <c r="A857" s="10" t="s">
        <v>22</v>
      </c>
      <c r="B857" s="11"/>
      <c r="C857" s="11"/>
      <c r="D857" s="11"/>
      <c r="E857" s="11"/>
      <c r="F857" s="11">
        <v>23</v>
      </c>
      <c r="G857" s="12">
        <f>SUM(B857:F857)</f>
        <v>23</v>
      </c>
      <c r="H857" s="13">
        <f t="shared" si="136"/>
        <v>0</v>
      </c>
      <c r="I857" s="13">
        <f t="shared" si="136"/>
        <v>0</v>
      </c>
      <c r="J857" s="13">
        <f t="shared" si="136"/>
        <v>0</v>
      </c>
      <c r="K857" s="13">
        <f t="shared" si="136"/>
        <v>0</v>
      </c>
      <c r="L857" s="13">
        <f t="shared" si="136"/>
        <v>1</v>
      </c>
      <c r="M857" s="15" t="s">
        <v>14</v>
      </c>
    </row>
    <row r="858" spans="1:13" ht="15" customHeight="1" thickTop="1" thickBot="1" x14ac:dyDescent="0.25">
      <c r="A858" s="10" t="s">
        <v>23</v>
      </c>
      <c r="B858" s="11"/>
      <c r="C858" s="11"/>
      <c r="D858" s="11"/>
      <c r="E858" s="11"/>
      <c r="F858" s="11">
        <v>23</v>
      </c>
      <c r="G858" s="12">
        <f>SUM(B858:F858)</f>
        <v>23</v>
      </c>
      <c r="H858" s="13">
        <f t="shared" si="136"/>
        <v>0</v>
      </c>
      <c r="I858" s="13">
        <f t="shared" si="136"/>
        <v>0</v>
      </c>
      <c r="J858" s="13">
        <f t="shared" si="136"/>
        <v>0</v>
      </c>
      <c r="K858" s="13">
        <f t="shared" si="136"/>
        <v>0</v>
      </c>
      <c r="L858" s="13">
        <f t="shared" si="136"/>
        <v>1</v>
      </c>
      <c r="M858" s="15"/>
    </row>
    <row r="859" spans="1:13" ht="15" customHeight="1" thickTop="1" thickBot="1" x14ac:dyDescent="0.25">
      <c r="A859" s="16" t="s">
        <v>24</v>
      </c>
      <c r="B859" s="17">
        <f>IFERROR(AVERAGE(B854:B858),0)</f>
        <v>0</v>
      </c>
      <c r="C859" s="17">
        <f>IFERROR(AVERAGE(C854:C858),0)</f>
        <v>0</v>
      </c>
      <c r="D859" s="17">
        <f>IFERROR(AVERAGE(D854:D858),0)</f>
        <v>0</v>
      </c>
      <c r="E859" s="17">
        <f>IFERROR(AVERAGE(E854:E858),0)</f>
        <v>0</v>
      </c>
      <c r="F859" s="17">
        <f>IFERROR(AVERAGE(F854:F858),0)</f>
        <v>23</v>
      </c>
      <c r="G859" s="17">
        <f>SUM(AVERAGE(G854:G858))</f>
        <v>23</v>
      </c>
      <c r="H859" s="19">
        <f>AVERAGE(H854:H858)*0.2</f>
        <v>0</v>
      </c>
      <c r="I859" s="19">
        <f>AVERAGE(I854:I858)*0.4</f>
        <v>0</v>
      </c>
      <c r="J859" s="19">
        <f>AVERAGE(J854:J858)*0.6</f>
        <v>0</v>
      </c>
      <c r="K859" s="19">
        <f>AVERAGE(K854:K858)*0.8</f>
        <v>0</v>
      </c>
      <c r="L859" s="22">
        <f>AVERAGE(L854:L858)*1</f>
        <v>1</v>
      </c>
      <c r="M859" s="19">
        <f>SUM(H859:L859)</f>
        <v>1</v>
      </c>
    </row>
    <row r="860" spans="1:13" ht="15" customHeight="1" thickTop="1" thickBot="1" x14ac:dyDescent="0.25">
      <c r="A860" s="20" t="s">
        <v>25</v>
      </c>
      <c r="B860" s="6" t="s">
        <v>7</v>
      </c>
      <c r="C860" s="6" t="s">
        <v>8</v>
      </c>
      <c r="D860" s="6" t="s">
        <v>9</v>
      </c>
      <c r="E860" s="6" t="s">
        <v>10</v>
      </c>
      <c r="F860" s="6" t="s">
        <v>11</v>
      </c>
      <c r="G860" s="7" t="s">
        <v>12</v>
      </c>
      <c r="H860" s="8" t="s">
        <v>7</v>
      </c>
      <c r="I860" s="8" t="s">
        <v>8</v>
      </c>
      <c r="J860" s="8" t="s">
        <v>9</v>
      </c>
      <c r="K860" s="8" t="s">
        <v>10</v>
      </c>
      <c r="L860" s="21" t="s">
        <v>11</v>
      </c>
      <c r="M860" s="7" t="s">
        <v>12</v>
      </c>
    </row>
    <row r="861" spans="1:13" ht="15" customHeight="1" thickTop="1" thickBot="1" x14ac:dyDescent="0.25">
      <c r="A861" s="10" t="s">
        <v>26</v>
      </c>
      <c r="B861" s="11"/>
      <c r="C861" s="11"/>
      <c r="D861" s="11"/>
      <c r="E861" s="11"/>
      <c r="F861" s="11">
        <v>23</v>
      </c>
      <c r="G861" s="12">
        <f>SUM(B861:F861)</f>
        <v>23</v>
      </c>
      <c r="H861" s="13">
        <f>IFERROR(B861/$G$861,0)</f>
        <v>0</v>
      </c>
      <c r="I861" s="13">
        <f t="shared" ref="I861:L863" si="137">IFERROR(C861/$G$861,0)</f>
        <v>0</v>
      </c>
      <c r="J861" s="13">
        <f t="shared" si="137"/>
        <v>0</v>
      </c>
      <c r="K861" s="13">
        <f t="shared" si="137"/>
        <v>0</v>
      </c>
      <c r="L861" s="13">
        <f t="shared" si="137"/>
        <v>1</v>
      </c>
      <c r="M861" s="15" t="s">
        <v>14</v>
      </c>
    </row>
    <row r="862" spans="1:13" ht="15" customHeight="1" thickTop="1" thickBot="1" x14ac:dyDescent="0.25">
      <c r="A862" s="10" t="s">
        <v>27</v>
      </c>
      <c r="B862" s="11"/>
      <c r="C862" s="11"/>
      <c r="D862" s="11"/>
      <c r="E862" s="11"/>
      <c r="F862" s="11">
        <v>23</v>
      </c>
      <c r="G862" s="12">
        <f>SUM(B862:F862)</f>
        <v>23</v>
      </c>
      <c r="H862" s="13">
        <f>IFERROR(B862/$G$861,0)</f>
        <v>0</v>
      </c>
      <c r="I862" s="13">
        <f t="shared" si="137"/>
        <v>0</v>
      </c>
      <c r="J862" s="13">
        <f t="shared" si="137"/>
        <v>0</v>
      </c>
      <c r="K862" s="13">
        <f t="shared" si="137"/>
        <v>0</v>
      </c>
      <c r="L862" s="13">
        <f t="shared" si="137"/>
        <v>1</v>
      </c>
      <c r="M862" s="15" t="s">
        <v>14</v>
      </c>
    </row>
    <row r="863" spans="1:13" ht="15" customHeight="1" thickTop="1" thickBot="1" x14ac:dyDescent="0.25">
      <c r="A863" s="10" t="s">
        <v>28</v>
      </c>
      <c r="B863" s="11"/>
      <c r="C863" s="11"/>
      <c r="D863" s="11"/>
      <c r="E863" s="11"/>
      <c r="F863" s="11">
        <v>23</v>
      </c>
      <c r="G863" s="12">
        <f>SUM(B863:F863)</f>
        <v>23</v>
      </c>
      <c r="H863" s="13">
        <f>IFERROR(B863/$G$861,0)</f>
        <v>0</v>
      </c>
      <c r="I863" s="13">
        <f t="shared" si="137"/>
        <v>0</v>
      </c>
      <c r="J863" s="13">
        <f t="shared" si="137"/>
        <v>0</v>
      </c>
      <c r="K863" s="13">
        <f t="shared" si="137"/>
        <v>0</v>
      </c>
      <c r="L863" s="13">
        <f t="shared" si="137"/>
        <v>1</v>
      </c>
      <c r="M863" s="15" t="s">
        <v>14</v>
      </c>
    </row>
    <row r="864" spans="1:13" ht="15" customHeight="1" thickTop="1" thickBot="1" x14ac:dyDescent="0.25">
      <c r="A864" s="16" t="s">
        <v>24</v>
      </c>
      <c r="B864" s="17">
        <f>IFERROR(AVERAGE(B861:B863),0)</f>
        <v>0</v>
      </c>
      <c r="C864" s="17">
        <f>IFERROR(AVERAGE(C861:C863),0)</f>
        <v>0</v>
      </c>
      <c r="D864" s="23">
        <f>IFERROR(AVERAGE(D861:D863),0)</f>
        <v>0</v>
      </c>
      <c r="E864" s="23">
        <f>IFERROR(AVERAGE(E861:E863),0)</f>
        <v>0</v>
      </c>
      <c r="F864" s="23">
        <f>IFERROR(AVERAGE(F861:F863),0)</f>
        <v>23</v>
      </c>
      <c r="G864" s="23">
        <f>SUM(AVERAGE(G861:G863))</f>
        <v>23</v>
      </c>
      <c r="H864" s="19">
        <f>AVERAGE(H861:H863)*0.2</f>
        <v>0</v>
      </c>
      <c r="I864" s="19">
        <f>AVERAGE(I861:I863)*0.4</f>
        <v>0</v>
      </c>
      <c r="J864" s="19">
        <f>AVERAGE(J861:J863)*0.6</f>
        <v>0</v>
      </c>
      <c r="K864" s="19">
        <f>AVERAGE(K861:K863)*0.8</f>
        <v>0</v>
      </c>
      <c r="L864" s="22">
        <f>AVERAGE(L861:L863)*1</f>
        <v>1</v>
      </c>
      <c r="M864" s="24">
        <f>SUM(H864:L864)</f>
        <v>1</v>
      </c>
    </row>
    <row r="865" spans="1:13" ht="15" customHeight="1" thickTop="1" thickBot="1" x14ac:dyDescent="0.25">
      <c r="A865" s="5" t="s">
        <v>29</v>
      </c>
      <c r="B865" s="6" t="s">
        <v>7</v>
      </c>
      <c r="C865" s="6" t="s">
        <v>8</v>
      </c>
      <c r="D865" s="6" t="s">
        <v>9</v>
      </c>
      <c r="E865" s="6" t="s">
        <v>10</v>
      </c>
      <c r="F865" s="6" t="s">
        <v>11</v>
      </c>
      <c r="G865" s="7" t="s">
        <v>12</v>
      </c>
      <c r="H865" s="8" t="s">
        <v>7</v>
      </c>
      <c r="I865" s="8" t="s">
        <v>8</v>
      </c>
      <c r="J865" s="8" t="s">
        <v>9</v>
      </c>
      <c r="K865" s="8" t="s">
        <v>10</v>
      </c>
      <c r="L865" s="21" t="s">
        <v>11</v>
      </c>
      <c r="M865" s="7" t="s">
        <v>12</v>
      </c>
    </row>
    <row r="866" spans="1:13" ht="15" customHeight="1" thickTop="1" thickBot="1" x14ac:dyDescent="0.25">
      <c r="A866" s="25" t="s">
        <v>30</v>
      </c>
      <c r="B866" s="26"/>
      <c r="C866" s="26"/>
      <c r="D866" s="26"/>
      <c r="E866" s="11"/>
      <c r="F866" s="11">
        <v>23</v>
      </c>
      <c r="G866" s="27">
        <f t="shared" ref="G866:G871" si="138">SUM(B866:F866)</f>
        <v>23</v>
      </c>
      <c r="H866" s="28">
        <f>IFERROR(B866/$G$866,0)</f>
        <v>0</v>
      </c>
      <c r="I866" s="28">
        <f t="shared" ref="I866:L869" si="139">IFERROR(C866/$G$866,0)</f>
        <v>0</v>
      </c>
      <c r="J866" s="28">
        <f t="shared" si="139"/>
        <v>0</v>
      </c>
      <c r="K866" s="28">
        <f t="shared" si="139"/>
        <v>0</v>
      </c>
      <c r="L866" s="28">
        <f t="shared" si="139"/>
        <v>1</v>
      </c>
      <c r="M866" s="15" t="s">
        <v>14</v>
      </c>
    </row>
    <row r="867" spans="1:13" ht="15" customHeight="1" thickTop="1" thickBot="1" x14ac:dyDescent="0.25">
      <c r="A867" s="25" t="s">
        <v>31</v>
      </c>
      <c r="B867" s="26"/>
      <c r="C867" s="26"/>
      <c r="D867" s="26"/>
      <c r="E867" s="11"/>
      <c r="F867" s="11">
        <v>23</v>
      </c>
      <c r="G867" s="27">
        <f t="shared" si="138"/>
        <v>23</v>
      </c>
      <c r="H867" s="28">
        <f>IFERROR(B867/$G$866,0)</f>
        <v>0</v>
      </c>
      <c r="I867" s="28">
        <f t="shared" si="139"/>
        <v>0</v>
      </c>
      <c r="J867" s="28">
        <f t="shared" si="139"/>
        <v>0</v>
      </c>
      <c r="K867" s="28">
        <f t="shared" si="139"/>
        <v>0</v>
      </c>
      <c r="L867" s="28">
        <f t="shared" si="139"/>
        <v>1</v>
      </c>
      <c r="M867" s="15" t="s">
        <v>14</v>
      </c>
    </row>
    <row r="868" spans="1:13" ht="15" customHeight="1" thickTop="1" thickBot="1" x14ac:dyDescent="0.25">
      <c r="A868" s="25" t="s">
        <v>32</v>
      </c>
      <c r="B868" s="26"/>
      <c r="C868" s="26"/>
      <c r="D868" s="26"/>
      <c r="E868" s="11"/>
      <c r="F868" s="11">
        <v>23</v>
      </c>
      <c r="G868" s="27">
        <f t="shared" si="138"/>
        <v>23</v>
      </c>
      <c r="H868" s="28">
        <f>IFERROR(B868/$G$866,0)</f>
        <v>0</v>
      </c>
      <c r="I868" s="28">
        <f t="shared" si="139"/>
        <v>0</v>
      </c>
      <c r="J868" s="28">
        <f t="shared" si="139"/>
        <v>0</v>
      </c>
      <c r="K868" s="28">
        <f t="shared" si="139"/>
        <v>0</v>
      </c>
      <c r="L868" s="28">
        <f t="shared" si="139"/>
        <v>1</v>
      </c>
      <c r="M868" s="15" t="s">
        <v>14</v>
      </c>
    </row>
    <row r="869" spans="1:13" ht="15" customHeight="1" thickTop="1" thickBot="1" x14ac:dyDescent="0.25">
      <c r="A869" s="25" t="s">
        <v>33</v>
      </c>
      <c r="B869" s="26"/>
      <c r="C869" s="26"/>
      <c r="D869" s="26"/>
      <c r="E869" s="11"/>
      <c r="F869" s="11">
        <v>23</v>
      </c>
      <c r="G869" s="27">
        <f t="shared" si="138"/>
        <v>23</v>
      </c>
      <c r="H869" s="28">
        <f>IFERROR(B869/$G$866,0)</f>
        <v>0</v>
      </c>
      <c r="I869" s="28">
        <f t="shared" si="139"/>
        <v>0</v>
      </c>
      <c r="J869" s="28">
        <f t="shared" si="139"/>
        <v>0</v>
      </c>
      <c r="K869" s="28">
        <f t="shared" si="139"/>
        <v>0</v>
      </c>
      <c r="L869" s="28">
        <f t="shared" si="139"/>
        <v>1</v>
      </c>
      <c r="M869" s="15" t="s">
        <v>14</v>
      </c>
    </row>
    <row r="870" spans="1:13" ht="15" customHeight="1" thickTop="1" thickBot="1" x14ac:dyDescent="0.25">
      <c r="A870" s="29" t="s">
        <v>24</v>
      </c>
      <c r="B870" s="30">
        <f>IFERROR(AVERAGE(B866:B869),0)</f>
        <v>0</v>
      </c>
      <c r="C870" s="30">
        <f>IFERROR(AVERAGE(C866:C869),0)</f>
        <v>0</v>
      </c>
      <c r="D870" s="30">
        <f>IFERROR(AVERAGE(D866:D869),0)</f>
        <v>0</v>
      </c>
      <c r="E870" s="30">
        <f>IFERROR(AVERAGE(E866:E869),0)</f>
        <v>0</v>
      </c>
      <c r="F870" s="30">
        <f>IFERROR(AVERAGE(F866:F869),0)</f>
        <v>23</v>
      </c>
      <c r="G870" s="30">
        <f>SUM(AVERAGE(G866:G869))</f>
        <v>23</v>
      </c>
      <c r="H870" s="24">
        <f>AVERAGE(H866:H869)*0.2</f>
        <v>0</v>
      </c>
      <c r="I870" s="24">
        <f>AVERAGE(I866:I869)*0.4</f>
        <v>0</v>
      </c>
      <c r="J870" s="24">
        <f>AVERAGE(J866:J869)*0.6</f>
        <v>0</v>
      </c>
      <c r="K870" s="24">
        <f>AVERAGE(K866:K869)*0.8</f>
        <v>0</v>
      </c>
      <c r="L870" s="31">
        <f>AVERAGE(L866:L869)*1</f>
        <v>1</v>
      </c>
      <c r="M870" s="24">
        <f>SUM(H870:L870)</f>
        <v>1</v>
      </c>
    </row>
    <row r="871" spans="1:13" ht="15" customHeight="1" thickTop="1" thickBot="1" x14ac:dyDescent="0.25">
      <c r="A871" s="32" t="s">
        <v>34</v>
      </c>
      <c r="B871" s="33"/>
      <c r="C871" s="33"/>
      <c r="D871" s="33"/>
      <c r="E871" s="33"/>
      <c r="F871" s="33"/>
      <c r="G871" s="34">
        <f t="shared" si="138"/>
        <v>0</v>
      </c>
      <c r="H871" s="35">
        <f>IFERROR(B871/$G$871,0)</f>
        <v>0</v>
      </c>
      <c r="I871" s="35">
        <f>IFERROR(C871/$G$871,0)</f>
        <v>0</v>
      </c>
      <c r="J871" s="35">
        <f>IFERROR(D871/$G$871,0)</f>
        <v>0</v>
      </c>
      <c r="K871" s="35">
        <f>IFERROR(E871/$G$871,0)</f>
        <v>0</v>
      </c>
      <c r="L871" s="35">
        <f>IFERROR(F871/$G$871,0)</f>
        <v>0</v>
      </c>
      <c r="M871" s="15" t="s">
        <v>14</v>
      </c>
    </row>
    <row r="872" spans="1:13" ht="15" customHeight="1" thickTop="1" thickBot="1" x14ac:dyDescent="0.25">
      <c r="A872" s="182" t="s">
        <v>35</v>
      </c>
      <c r="B872" s="183"/>
      <c r="C872" s="183"/>
      <c r="D872" s="183"/>
      <c r="E872" s="183"/>
      <c r="F872" s="184"/>
      <c r="G872" s="36">
        <v>23</v>
      </c>
      <c r="H872" s="24" t="s">
        <v>14</v>
      </c>
      <c r="I872" s="24" t="s">
        <v>14</v>
      </c>
      <c r="J872" s="24" t="s">
        <v>14</v>
      </c>
      <c r="K872" s="24" t="s">
        <v>14</v>
      </c>
      <c r="L872" s="24" t="s">
        <v>14</v>
      </c>
      <c r="M872" s="24">
        <f>(M852+M859+M864+M870)/4</f>
        <v>1</v>
      </c>
    </row>
    <row r="873" spans="1:13" ht="15" customHeight="1" thickTop="1" x14ac:dyDescent="0.2"/>
    <row r="874" spans="1:13" ht="15" customHeight="1" thickBot="1" x14ac:dyDescent="0.25"/>
    <row r="875" spans="1:13" ht="15" customHeight="1" thickTop="1" thickBot="1" x14ac:dyDescent="0.25">
      <c r="A875" s="2" t="s">
        <v>0</v>
      </c>
      <c r="B875" s="185" t="s">
        <v>59</v>
      </c>
      <c r="C875" s="186"/>
      <c r="D875" s="186"/>
      <c r="E875" s="186"/>
      <c r="F875" s="186"/>
      <c r="G875" s="187"/>
      <c r="H875" s="188"/>
      <c r="I875" s="189"/>
      <c r="J875" s="190"/>
      <c r="K875" s="3" t="s">
        <v>2</v>
      </c>
      <c r="L875" s="191">
        <v>45157</v>
      </c>
      <c r="M875" s="192"/>
    </row>
    <row r="876" spans="1:13" ht="15" customHeight="1" x14ac:dyDescent="0.2">
      <c r="A876" s="173" t="s">
        <v>3</v>
      </c>
      <c r="B876" s="174"/>
      <c r="C876" s="174"/>
      <c r="D876" s="174"/>
      <c r="E876" s="174"/>
      <c r="F876" s="174"/>
      <c r="G876" s="175"/>
      <c r="H876" s="173"/>
      <c r="I876" s="174"/>
      <c r="J876" s="174"/>
      <c r="K876" s="174"/>
      <c r="L876" s="174"/>
      <c r="M876" s="175"/>
    </row>
    <row r="877" spans="1:13" ht="15" customHeight="1" thickBot="1" x14ac:dyDescent="0.25">
      <c r="A877" s="176"/>
      <c r="B877" s="177"/>
      <c r="C877" s="177"/>
      <c r="D877" s="177"/>
      <c r="E877" s="177"/>
      <c r="F877" s="177"/>
      <c r="G877" s="178"/>
      <c r="H877" s="176"/>
      <c r="I877" s="177"/>
      <c r="J877" s="177"/>
      <c r="K877" s="177"/>
      <c r="L877" s="177"/>
      <c r="M877" s="178"/>
    </row>
    <row r="878" spans="1:13" ht="15" customHeight="1" thickBot="1" x14ac:dyDescent="0.25">
      <c r="A878" s="4" t="s">
        <v>4</v>
      </c>
      <c r="B878" s="179" t="s">
        <v>5</v>
      </c>
      <c r="C878" s="180"/>
      <c r="D878" s="180"/>
      <c r="E878" s="180"/>
      <c r="F878" s="180"/>
      <c r="G878" s="181"/>
      <c r="H878" s="179" t="s">
        <v>5</v>
      </c>
      <c r="I878" s="180"/>
      <c r="J878" s="180"/>
      <c r="K878" s="180"/>
      <c r="L878" s="180"/>
      <c r="M878" s="181"/>
    </row>
    <row r="879" spans="1:13" ht="15" customHeight="1" thickTop="1" thickBot="1" x14ac:dyDescent="0.25">
      <c r="A879" s="5" t="s">
        <v>6</v>
      </c>
      <c r="B879" s="6" t="s">
        <v>7</v>
      </c>
      <c r="C879" s="6" t="s">
        <v>8</v>
      </c>
      <c r="D879" s="6" t="s">
        <v>9</v>
      </c>
      <c r="E879" s="6" t="s">
        <v>10</v>
      </c>
      <c r="F879" s="6" t="s">
        <v>11</v>
      </c>
      <c r="G879" s="7" t="s">
        <v>12</v>
      </c>
      <c r="H879" s="8" t="s">
        <v>7</v>
      </c>
      <c r="I879" s="8" t="s">
        <v>8</v>
      </c>
      <c r="J879" s="8" t="s">
        <v>9</v>
      </c>
      <c r="K879" s="8" t="s">
        <v>10</v>
      </c>
      <c r="L879" s="8" t="s">
        <v>11</v>
      </c>
      <c r="M879" s="9" t="s">
        <v>12</v>
      </c>
    </row>
    <row r="880" spans="1:13" ht="15" customHeight="1" thickTop="1" thickBot="1" x14ac:dyDescent="0.25">
      <c r="A880" s="10" t="s">
        <v>13</v>
      </c>
      <c r="B880" s="11"/>
      <c r="C880" s="11"/>
      <c r="D880" s="11"/>
      <c r="E880" s="11"/>
      <c r="F880" s="11">
        <v>25</v>
      </c>
      <c r="G880" s="12">
        <f>SUM(B880:F880)</f>
        <v>25</v>
      </c>
      <c r="H880" s="13">
        <f>IFERROR(B880/$G$880,0)</f>
        <v>0</v>
      </c>
      <c r="I880" s="13">
        <f t="shared" ref="I880:L882" si="140">IFERROR(C880/$G$880,0)</f>
        <v>0</v>
      </c>
      <c r="J880" s="13">
        <f t="shared" si="140"/>
        <v>0</v>
      </c>
      <c r="K880" s="13">
        <f t="shared" si="140"/>
        <v>0</v>
      </c>
      <c r="L880" s="13">
        <f>IFERROR(F880/$G$880,0)</f>
        <v>1</v>
      </c>
      <c r="M880" s="14" t="s">
        <v>14</v>
      </c>
    </row>
    <row r="881" spans="1:13" ht="15" customHeight="1" thickTop="1" thickBot="1" x14ac:dyDescent="0.25">
      <c r="A881" s="10" t="s">
        <v>15</v>
      </c>
      <c r="B881" s="11"/>
      <c r="C881" s="11"/>
      <c r="D881" s="11"/>
      <c r="E881" s="11"/>
      <c r="F881" s="11">
        <v>25</v>
      </c>
      <c r="G881" s="12">
        <f>SUM(B881:F881)</f>
        <v>25</v>
      </c>
      <c r="H881" s="13">
        <f>IFERROR(B881/$G$880,0)</f>
        <v>0</v>
      </c>
      <c r="I881" s="13">
        <f t="shared" si="140"/>
        <v>0</v>
      </c>
      <c r="J881" s="13">
        <f t="shared" si="140"/>
        <v>0</v>
      </c>
      <c r="K881" s="13">
        <f t="shared" si="140"/>
        <v>0</v>
      </c>
      <c r="L881" s="13">
        <f t="shared" si="140"/>
        <v>1</v>
      </c>
      <c r="M881" s="15" t="s">
        <v>14</v>
      </c>
    </row>
    <row r="882" spans="1:13" ht="15" customHeight="1" thickTop="1" thickBot="1" x14ac:dyDescent="0.25">
      <c r="A882" s="10" t="s">
        <v>16</v>
      </c>
      <c r="B882" s="11"/>
      <c r="C882" s="11"/>
      <c r="D882" s="11"/>
      <c r="E882" s="11"/>
      <c r="F882" s="11">
        <v>25</v>
      </c>
      <c r="G882" s="12">
        <f>SUM(B882:F882)</f>
        <v>25</v>
      </c>
      <c r="H882" s="13">
        <f>IFERROR(B882/$G$880,0)</f>
        <v>0</v>
      </c>
      <c r="I882" s="13">
        <f t="shared" si="140"/>
        <v>0</v>
      </c>
      <c r="J882" s="13">
        <f t="shared" si="140"/>
        <v>0</v>
      </c>
      <c r="K882" s="13">
        <f t="shared" si="140"/>
        <v>0</v>
      </c>
      <c r="L882" s="13">
        <f t="shared" si="140"/>
        <v>1</v>
      </c>
      <c r="M882" s="15" t="s">
        <v>14</v>
      </c>
    </row>
    <row r="883" spans="1:13" ht="15" customHeight="1" thickTop="1" thickBot="1" x14ac:dyDescent="0.25">
      <c r="A883" s="16" t="s">
        <v>17</v>
      </c>
      <c r="B883" s="17">
        <f>IFERROR(AVERAGE(B880:B882),0)</f>
        <v>0</v>
      </c>
      <c r="C883" s="17">
        <f>IFERROR(AVERAGE(C880:C882),0)</f>
        <v>0</v>
      </c>
      <c r="D883" s="17">
        <f>IFERROR(AVERAGE(D880:D882),0)</f>
        <v>0</v>
      </c>
      <c r="E883" s="17">
        <f>IFERROR(AVERAGE(E880:E882),0)</f>
        <v>0</v>
      </c>
      <c r="F883" s="17">
        <f>IFERROR(AVERAGE(F880:F882),0)</f>
        <v>25</v>
      </c>
      <c r="G883" s="17">
        <f>SUM(AVERAGE(G880:G882))</f>
        <v>25</v>
      </c>
      <c r="H883" s="18">
        <f>AVERAGE(H880:H882)*0.2</f>
        <v>0</v>
      </c>
      <c r="I883" s="18">
        <f>AVERAGE(I880:I882)*0.4</f>
        <v>0</v>
      </c>
      <c r="J883" s="18">
        <f>AVERAGE(J880:J882)*0.6</f>
        <v>0</v>
      </c>
      <c r="K883" s="18">
        <f>AVERAGE(K880:K882)*0.8</f>
        <v>0</v>
      </c>
      <c r="L883" s="18">
        <f>AVERAGE(L880:L882)*1</f>
        <v>1</v>
      </c>
      <c r="M883" s="19">
        <f>SUM(H883:L883)</f>
        <v>1</v>
      </c>
    </row>
    <row r="884" spans="1:13" ht="15" customHeight="1" thickTop="1" thickBot="1" x14ac:dyDescent="0.25">
      <c r="A884" s="20" t="s">
        <v>18</v>
      </c>
      <c r="B884" s="6" t="s">
        <v>7</v>
      </c>
      <c r="C884" s="6" t="s">
        <v>8</v>
      </c>
      <c r="D884" s="6" t="s">
        <v>9</v>
      </c>
      <c r="E884" s="6" t="s">
        <v>10</v>
      </c>
      <c r="F884" s="6" t="s">
        <v>11</v>
      </c>
      <c r="G884" s="7" t="s">
        <v>12</v>
      </c>
      <c r="H884" s="8" t="s">
        <v>7</v>
      </c>
      <c r="I884" s="8" t="s">
        <v>8</v>
      </c>
      <c r="J884" s="8" t="s">
        <v>9</v>
      </c>
      <c r="K884" s="8" t="s">
        <v>10</v>
      </c>
      <c r="L884" s="21" t="s">
        <v>11</v>
      </c>
      <c r="M884" s="7" t="s">
        <v>12</v>
      </c>
    </row>
    <row r="885" spans="1:13" ht="15" customHeight="1" thickTop="1" thickBot="1" x14ac:dyDescent="0.25">
      <c r="A885" s="10" t="s">
        <v>19</v>
      </c>
      <c r="B885" s="11"/>
      <c r="C885" s="11"/>
      <c r="D885" s="11"/>
      <c r="E885" s="11"/>
      <c r="F885" s="11">
        <v>25</v>
      </c>
      <c r="G885" s="12">
        <f>SUM(B885:F885)</f>
        <v>25</v>
      </c>
      <c r="H885" s="13">
        <f t="shared" ref="H885:L889" si="141">IFERROR(B885/$G$885,0)</f>
        <v>0</v>
      </c>
      <c r="I885" s="13">
        <f t="shared" si="141"/>
        <v>0</v>
      </c>
      <c r="J885" s="13">
        <f t="shared" si="141"/>
        <v>0</v>
      </c>
      <c r="K885" s="13">
        <f t="shared" si="141"/>
        <v>0</v>
      </c>
      <c r="L885" s="13">
        <f t="shared" si="141"/>
        <v>1</v>
      </c>
      <c r="M885" s="15" t="s">
        <v>14</v>
      </c>
    </row>
    <row r="886" spans="1:13" ht="15" customHeight="1" thickTop="1" thickBot="1" x14ac:dyDescent="0.25">
      <c r="A886" s="10" t="s">
        <v>20</v>
      </c>
      <c r="B886" s="11"/>
      <c r="C886" s="11"/>
      <c r="D886" s="11"/>
      <c r="E886" s="11"/>
      <c r="F886" s="11">
        <v>25</v>
      </c>
      <c r="G886" s="12">
        <f>SUM(B886:F886)</f>
        <v>25</v>
      </c>
      <c r="H886" s="13">
        <f t="shared" si="141"/>
        <v>0</v>
      </c>
      <c r="I886" s="13">
        <f t="shared" si="141"/>
        <v>0</v>
      </c>
      <c r="J886" s="13">
        <f t="shared" si="141"/>
        <v>0</v>
      </c>
      <c r="K886" s="13">
        <f t="shared" si="141"/>
        <v>0</v>
      </c>
      <c r="L886" s="13">
        <f t="shared" si="141"/>
        <v>1</v>
      </c>
      <c r="M886" s="15" t="s">
        <v>14</v>
      </c>
    </row>
    <row r="887" spans="1:13" ht="15" customHeight="1" thickTop="1" thickBot="1" x14ac:dyDescent="0.25">
      <c r="A887" s="10" t="s">
        <v>21</v>
      </c>
      <c r="B887" s="11"/>
      <c r="C887" s="11"/>
      <c r="D887" s="11"/>
      <c r="E887" s="11"/>
      <c r="F887" s="11">
        <v>25</v>
      </c>
      <c r="G887" s="12">
        <f>SUM(B887:F887)</f>
        <v>25</v>
      </c>
      <c r="H887" s="13">
        <f t="shared" si="141"/>
        <v>0</v>
      </c>
      <c r="I887" s="13">
        <f t="shared" si="141"/>
        <v>0</v>
      </c>
      <c r="J887" s="13">
        <f t="shared" si="141"/>
        <v>0</v>
      </c>
      <c r="K887" s="13">
        <f t="shared" si="141"/>
        <v>0</v>
      </c>
      <c r="L887" s="13">
        <f t="shared" si="141"/>
        <v>1</v>
      </c>
      <c r="M887" s="15" t="s">
        <v>14</v>
      </c>
    </row>
    <row r="888" spans="1:13" ht="15" customHeight="1" thickTop="1" thickBot="1" x14ac:dyDescent="0.25">
      <c r="A888" s="10" t="s">
        <v>22</v>
      </c>
      <c r="B888" s="11"/>
      <c r="C888" s="11"/>
      <c r="D888" s="11"/>
      <c r="E888" s="11"/>
      <c r="F888" s="11">
        <v>25</v>
      </c>
      <c r="G888" s="12">
        <f>SUM(B888:F888)</f>
        <v>25</v>
      </c>
      <c r="H888" s="13">
        <f t="shared" si="141"/>
        <v>0</v>
      </c>
      <c r="I888" s="13">
        <f t="shared" si="141"/>
        <v>0</v>
      </c>
      <c r="J888" s="13">
        <f t="shared" si="141"/>
        <v>0</v>
      </c>
      <c r="K888" s="13">
        <f t="shared" si="141"/>
        <v>0</v>
      </c>
      <c r="L888" s="13">
        <f t="shared" si="141"/>
        <v>1</v>
      </c>
      <c r="M888" s="15" t="s">
        <v>14</v>
      </c>
    </row>
    <row r="889" spans="1:13" ht="15" customHeight="1" thickTop="1" thickBot="1" x14ac:dyDescent="0.25">
      <c r="A889" s="10" t="s">
        <v>23</v>
      </c>
      <c r="B889" s="11"/>
      <c r="C889" s="11"/>
      <c r="D889" s="11"/>
      <c r="E889" s="11"/>
      <c r="F889" s="11">
        <v>25</v>
      </c>
      <c r="G889" s="12">
        <f>SUM(B889:F889)</f>
        <v>25</v>
      </c>
      <c r="H889" s="13">
        <f t="shared" si="141"/>
        <v>0</v>
      </c>
      <c r="I889" s="13">
        <f t="shared" si="141"/>
        <v>0</v>
      </c>
      <c r="J889" s="13">
        <f t="shared" si="141"/>
        <v>0</v>
      </c>
      <c r="K889" s="13">
        <f t="shared" si="141"/>
        <v>0</v>
      </c>
      <c r="L889" s="13">
        <f t="shared" si="141"/>
        <v>1</v>
      </c>
      <c r="M889" s="15"/>
    </row>
    <row r="890" spans="1:13" ht="15" customHeight="1" thickTop="1" thickBot="1" x14ac:dyDescent="0.25">
      <c r="A890" s="16" t="s">
        <v>24</v>
      </c>
      <c r="B890" s="17">
        <f>IFERROR(AVERAGE(B885:B889),0)</f>
        <v>0</v>
      </c>
      <c r="C890" s="17">
        <f>IFERROR(AVERAGE(C885:C889),0)</f>
        <v>0</v>
      </c>
      <c r="D890" s="17">
        <f>IFERROR(AVERAGE(D885:D889),0)</f>
        <v>0</v>
      </c>
      <c r="E890" s="17">
        <f>IFERROR(AVERAGE(E885:E889),0)</f>
        <v>0</v>
      </c>
      <c r="F890" s="17">
        <f>IFERROR(AVERAGE(F885:F889),0)</f>
        <v>25</v>
      </c>
      <c r="G890" s="17">
        <f>SUM(AVERAGE(G885:G889))</f>
        <v>25</v>
      </c>
      <c r="H890" s="19">
        <f>AVERAGE(H885:H889)*0.2</f>
        <v>0</v>
      </c>
      <c r="I890" s="19">
        <f>AVERAGE(I885:I889)*0.4</f>
        <v>0</v>
      </c>
      <c r="J890" s="19">
        <f>AVERAGE(J885:J889)*0.6</f>
        <v>0</v>
      </c>
      <c r="K890" s="19">
        <f>AVERAGE(K885:K889)*0.8</f>
        <v>0</v>
      </c>
      <c r="L890" s="22">
        <f>AVERAGE(L885:L889)*1</f>
        <v>1</v>
      </c>
      <c r="M890" s="19">
        <f>SUM(H890:L890)</f>
        <v>1</v>
      </c>
    </row>
    <row r="891" spans="1:13" ht="15" customHeight="1" thickTop="1" thickBot="1" x14ac:dyDescent="0.25">
      <c r="A891" s="20" t="s">
        <v>25</v>
      </c>
      <c r="B891" s="6" t="s">
        <v>7</v>
      </c>
      <c r="C891" s="6" t="s">
        <v>8</v>
      </c>
      <c r="D891" s="6" t="s">
        <v>9</v>
      </c>
      <c r="E891" s="6" t="s">
        <v>10</v>
      </c>
      <c r="F891" s="6" t="s">
        <v>11</v>
      </c>
      <c r="G891" s="7" t="s">
        <v>12</v>
      </c>
      <c r="H891" s="8" t="s">
        <v>7</v>
      </c>
      <c r="I891" s="8" t="s">
        <v>8</v>
      </c>
      <c r="J891" s="8" t="s">
        <v>9</v>
      </c>
      <c r="K891" s="8" t="s">
        <v>10</v>
      </c>
      <c r="L891" s="21" t="s">
        <v>11</v>
      </c>
      <c r="M891" s="7" t="s">
        <v>12</v>
      </c>
    </row>
    <row r="892" spans="1:13" ht="15" customHeight="1" thickTop="1" thickBot="1" x14ac:dyDescent="0.25">
      <c r="A892" s="10" t="s">
        <v>26</v>
      </c>
      <c r="B892" s="11"/>
      <c r="C892" s="11"/>
      <c r="D892" s="11"/>
      <c r="E892" s="11"/>
      <c r="F892" s="11">
        <v>25</v>
      </c>
      <c r="G892" s="12">
        <f>SUM(B892:F892)</f>
        <v>25</v>
      </c>
      <c r="H892" s="13">
        <f>IFERROR(B892/$G$892,0)</f>
        <v>0</v>
      </c>
      <c r="I892" s="13">
        <f t="shared" ref="I892:L894" si="142">IFERROR(C892/$G$892,0)</f>
        <v>0</v>
      </c>
      <c r="J892" s="13">
        <f t="shared" si="142"/>
        <v>0</v>
      </c>
      <c r="K892" s="13">
        <f t="shared" si="142"/>
        <v>0</v>
      </c>
      <c r="L892" s="13">
        <f t="shared" si="142"/>
        <v>1</v>
      </c>
      <c r="M892" s="15" t="s">
        <v>14</v>
      </c>
    </row>
    <row r="893" spans="1:13" ht="15" customHeight="1" thickTop="1" thickBot="1" x14ac:dyDescent="0.25">
      <c r="A893" s="10" t="s">
        <v>27</v>
      </c>
      <c r="B893" s="11"/>
      <c r="C893" s="11"/>
      <c r="D893" s="11"/>
      <c r="E893" s="11"/>
      <c r="F893" s="11">
        <v>25</v>
      </c>
      <c r="G893" s="12">
        <f>SUM(B893:F893)</f>
        <v>25</v>
      </c>
      <c r="H893" s="13">
        <f>IFERROR(B893/$G$892,0)</f>
        <v>0</v>
      </c>
      <c r="I893" s="13">
        <f t="shared" si="142"/>
        <v>0</v>
      </c>
      <c r="J893" s="13">
        <f t="shared" si="142"/>
        <v>0</v>
      </c>
      <c r="K893" s="13">
        <f t="shared" si="142"/>
        <v>0</v>
      </c>
      <c r="L893" s="13">
        <f t="shared" si="142"/>
        <v>1</v>
      </c>
      <c r="M893" s="15" t="s">
        <v>14</v>
      </c>
    </row>
    <row r="894" spans="1:13" ht="15" customHeight="1" thickTop="1" thickBot="1" x14ac:dyDescent="0.25">
      <c r="A894" s="10" t="s">
        <v>28</v>
      </c>
      <c r="B894" s="11"/>
      <c r="C894" s="11"/>
      <c r="D894" s="11"/>
      <c r="E894" s="11"/>
      <c r="F894" s="11">
        <v>25</v>
      </c>
      <c r="G894" s="12">
        <f>SUM(B894:F894)</f>
        <v>25</v>
      </c>
      <c r="H894" s="13">
        <f>IFERROR(B894/$G$892,0)</f>
        <v>0</v>
      </c>
      <c r="I894" s="13">
        <f t="shared" si="142"/>
        <v>0</v>
      </c>
      <c r="J894" s="13">
        <f t="shared" si="142"/>
        <v>0</v>
      </c>
      <c r="K894" s="13">
        <f t="shared" si="142"/>
        <v>0</v>
      </c>
      <c r="L894" s="13">
        <f t="shared" si="142"/>
        <v>1</v>
      </c>
      <c r="M894" s="15" t="s">
        <v>14</v>
      </c>
    </row>
    <row r="895" spans="1:13" ht="15" customHeight="1" thickTop="1" thickBot="1" x14ac:dyDescent="0.25">
      <c r="A895" s="16" t="s">
        <v>24</v>
      </c>
      <c r="B895" s="17">
        <f>IFERROR(AVERAGE(B892:B894),0)</f>
        <v>0</v>
      </c>
      <c r="C895" s="17">
        <f>IFERROR(AVERAGE(C892:C894),0)</f>
        <v>0</v>
      </c>
      <c r="D895" s="23">
        <f>IFERROR(AVERAGE(D892:D894),0)</f>
        <v>0</v>
      </c>
      <c r="E895" s="23">
        <f>IFERROR(AVERAGE(E892:E894),0)</f>
        <v>0</v>
      </c>
      <c r="F895" s="23">
        <f>IFERROR(AVERAGE(F892:F894),0)</f>
        <v>25</v>
      </c>
      <c r="G895" s="23">
        <f>SUM(AVERAGE(G892:G894))</f>
        <v>25</v>
      </c>
      <c r="H895" s="19">
        <f>AVERAGE(H892:H894)*0.2</f>
        <v>0</v>
      </c>
      <c r="I895" s="19">
        <f>AVERAGE(I892:I894)*0.4</f>
        <v>0</v>
      </c>
      <c r="J895" s="19">
        <f>AVERAGE(J892:J894)*0.6</f>
        <v>0</v>
      </c>
      <c r="K895" s="19">
        <f>AVERAGE(K892:K894)*0.8</f>
        <v>0</v>
      </c>
      <c r="L895" s="22">
        <f>AVERAGE(L892:L894)*1</f>
        <v>1</v>
      </c>
      <c r="M895" s="24">
        <f>SUM(H895:L895)</f>
        <v>1</v>
      </c>
    </row>
    <row r="896" spans="1:13" ht="15" customHeight="1" thickTop="1" thickBot="1" x14ac:dyDescent="0.25">
      <c r="A896" s="5" t="s">
        <v>29</v>
      </c>
      <c r="B896" s="6" t="s">
        <v>7</v>
      </c>
      <c r="C896" s="6" t="s">
        <v>8</v>
      </c>
      <c r="D896" s="6" t="s">
        <v>9</v>
      </c>
      <c r="E896" s="6" t="s">
        <v>10</v>
      </c>
      <c r="F896" s="6" t="s">
        <v>11</v>
      </c>
      <c r="G896" s="7" t="s">
        <v>12</v>
      </c>
      <c r="H896" s="8" t="s">
        <v>7</v>
      </c>
      <c r="I896" s="8" t="s">
        <v>8</v>
      </c>
      <c r="J896" s="8" t="s">
        <v>9</v>
      </c>
      <c r="K896" s="8" t="s">
        <v>10</v>
      </c>
      <c r="L896" s="21" t="s">
        <v>11</v>
      </c>
      <c r="M896" s="7" t="s">
        <v>12</v>
      </c>
    </row>
    <row r="897" spans="1:13" ht="15" customHeight="1" thickTop="1" thickBot="1" x14ac:dyDescent="0.25">
      <c r="A897" s="25" t="s">
        <v>30</v>
      </c>
      <c r="B897" s="26"/>
      <c r="C897" s="26"/>
      <c r="D897" s="26"/>
      <c r="E897" s="11"/>
      <c r="F897" s="11">
        <v>25</v>
      </c>
      <c r="G897" s="27">
        <f t="shared" ref="G897:G902" si="143">SUM(B897:F897)</f>
        <v>25</v>
      </c>
      <c r="H897" s="28">
        <f>IFERROR(B897/$G$897,0)</f>
        <v>0</v>
      </c>
      <c r="I897" s="28">
        <f t="shared" ref="I897:L900" si="144">IFERROR(C897/$G$897,0)</f>
        <v>0</v>
      </c>
      <c r="J897" s="28">
        <f t="shared" si="144"/>
        <v>0</v>
      </c>
      <c r="K897" s="28">
        <f t="shared" si="144"/>
        <v>0</v>
      </c>
      <c r="L897" s="28">
        <f t="shared" si="144"/>
        <v>1</v>
      </c>
      <c r="M897" s="15" t="s">
        <v>14</v>
      </c>
    </row>
    <row r="898" spans="1:13" ht="15" customHeight="1" thickTop="1" thickBot="1" x14ac:dyDescent="0.25">
      <c r="A898" s="25" t="s">
        <v>31</v>
      </c>
      <c r="B898" s="26"/>
      <c r="C898" s="26"/>
      <c r="D898" s="26"/>
      <c r="E898" s="11"/>
      <c r="F898" s="11">
        <v>25</v>
      </c>
      <c r="G898" s="27">
        <f t="shared" si="143"/>
        <v>25</v>
      </c>
      <c r="H898" s="28">
        <f>IFERROR(B898/$G$897,0)</f>
        <v>0</v>
      </c>
      <c r="I898" s="28">
        <f t="shared" si="144"/>
        <v>0</v>
      </c>
      <c r="J898" s="28">
        <f t="shared" si="144"/>
        <v>0</v>
      </c>
      <c r="K898" s="28">
        <f t="shared" si="144"/>
        <v>0</v>
      </c>
      <c r="L898" s="28">
        <f t="shared" si="144"/>
        <v>1</v>
      </c>
      <c r="M898" s="15" t="s">
        <v>14</v>
      </c>
    </row>
    <row r="899" spans="1:13" ht="15" customHeight="1" thickTop="1" thickBot="1" x14ac:dyDescent="0.25">
      <c r="A899" s="25" t="s">
        <v>32</v>
      </c>
      <c r="B899" s="26"/>
      <c r="C899" s="26"/>
      <c r="D899" s="26"/>
      <c r="E899" s="11"/>
      <c r="F899" s="11">
        <v>25</v>
      </c>
      <c r="G899" s="27">
        <f t="shared" si="143"/>
        <v>25</v>
      </c>
      <c r="H899" s="28">
        <f>IFERROR(B899/$G$897,0)</f>
        <v>0</v>
      </c>
      <c r="I899" s="28">
        <f t="shared" si="144"/>
        <v>0</v>
      </c>
      <c r="J899" s="28">
        <f t="shared" si="144"/>
        <v>0</v>
      </c>
      <c r="K899" s="28">
        <f t="shared" si="144"/>
        <v>0</v>
      </c>
      <c r="L899" s="28">
        <f t="shared" si="144"/>
        <v>1</v>
      </c>
      <c r="M899" s="15" t="s">
        <v>14</v>
      </c>
    </row>
    <row r="900" spans="1:13" ht="15" customHeight="1" thickTop="1" thickBot="1" x14ac:dyDescent="0.25">
      <c r="A900" s="25" t="s">
        <v>33</v>
      </c>
      <c r="B900" s="26"/>
      <c r="C900" s="26"/>
      <c r="D900" s="26"/>
      <c r="E900" s="11"/>
      <c r="F900" s="11">
        <v>25</v>
      </c>
      <c r="G900" s="27">
        <f t="shared" si="143"/>
        <v>25</v>
      </c>
      <c r="H900" s="28">
        <f>IFERROR(B900/$G$897,0)</f>
        <v>0</v>
      </c>
      <c r="I900" s="28">
        <f t="shared" si="144"/>
        <v>0</v>
      </c>
      <c r="J900" s="28">
        <f t="shared" si="144"/>
        <v>0</v>
      </c>
      <c r="K900" s="28">
        <f t="shared" si="144"/>
        <v>0</v>
      </c>
      <c r="L900" s="28">
        <f t="shared" si="144"/>
        <v>1</v>
      </c>
      <c r="M900" s="15" t="s">
        <v>14</v>
      </c>
    </row>
    <row r="901" spans="1:13" ht="15" customHeight="1" thickTop="1" thickBot="1" x14ac:dyDescent="0.25">
      <c r="A901" s="29" t="s">
        <v>24</v>
      </c>
      <c r="B901" s="30">
        <f>IFERROR(AVERAGE(B897:B900),0)</f>
        <v>0</v>
      </c>
      <c r="C901" s="30">
        <f>IFERROR(AVERAGE(C897:C900),0)</f>
        <v>0</v>
      </c>
      <c r="D901" s="30">
        <f>IFERROR(AVERAGE(D897:D900),0)</f>
        <v>0</v>
      </c>
      <c r="E901" s="30">
        <f>IFERROR(AVERAGE(E897:E900),0)</f>
        <v>0</v>
      </c>
      <c r="F901" s="30">
        <f>IFERROR(AVERAGE(F897:F900),0)</f>
        <v>25</v>
      </c>
      <c r="G901" s="30">
        <f>SUM(AVERAGE(G897:G900))</f>
        <v>25</v>
      </c>
      <c r="H901" s="24">
        <f>AVERAGE(H897:H900)*0.2</f>
        <v>0</v>
      </c>
      <c r="I901" s="24">
        <f>AVERAGE(I897:I900)*0.4</f>
        <v>0</v>
      </c>
      <c r="J901" s="24">
        <f>AVERAGE(J897:J900)*0.6</f>
        <v>0</v>
      </c>
      <c r="K901" s="24">
        <f>AVERAGE(K897:K900)*0.8</f>
        <v>0</v>
      </c>
      <c r="L901" s="31">
        <f>AVERAGE(L897:L900)*1</f>
        <v>1</v>
      </c>
      <c r="M901" s="24">
        <f>SUM(H901:L901)</f>
        <v>1</v>
      </c>
    </row>
    <row r="902" spans="1:13" ht="15" customHeight="1" thickTop="1" thickBot="1" x14ac:dyDescent="0.25">
      <c r="A902" s="32" t="s">
        <v>34</v>
      </c>
      <c r="B902" s="33"/>
      <c r="C902" s="33"/>
      <c r="D902" s="33"/>
      <c r="E902" s="33"/>
      <c r="F902" s="33"/>
      <c r="G902" s="34">
        <f t="shared" si="143"/>
        <v>0</v>
      </c>
      <c r="H902" s="35">
        <f>IFERROR(B902/$G$902,0)</f>
        <v>0</v>
      </c>
      <c r="I902" s="35">
        <f>IFERROR(C902/$G$902,0)</f>
        <v>0</v>
      </c>
      <c r="J902" s="35">
        <f>IFERROR(D902/$G$902,0)</f>
        <v>0</v>
      </c>
      <c r="K902" s="35">
        <f>IFERROR(E902/$G$902,0)</f>
        <v>0</v>
      </c>
      <c r="L902" s="35">
        <f>IFERROR(F902/$G$902,0)</f>
        <v>0</v>
      </c>
      <c r="M902" s="15" t="s">
        <v>14</v>
      </c>
    </row>
    <row r="903" spans="1:13" ht="15" customHeight="1" thickTop="1" thickBot="1" x14ac:dyDescent="0.25">
      <c r="A903" s="182" t="s">
        <v>35</v>
      </c>
      <c r="B903" s="183"/>
      <c r="C903" s="183"/>
      <c r="D903" s="183"/>
      <c r="E903" s="183"/>
      <c r="F903" s="184"/>
      <c r="G903" s="36">
        <v>25</v>
      </c>
      <c r="H903" s="24" t="s">
        <v>14</v>
      </c>
      <c r="I903" s="24" t="s">
        <v>14</v>
      </c>
      <c r="J903" s="24" t="s">
        <v>14</v>
      </c>
      <c r="K903" s="24" t="s">
        <v>14</v>
      </c>
      <c r="L903" s="24" t="s">
        <v>14</v>
      </c>
      <c r="M903" s="24">
        <f>(M883+M890+M895+M901)/4</f>
        <v>1</v>
      </c>
    </row>
    <row r="904" spans="1:13" ht="15" customHeight="1" thickTop="1" x14ac:dyDescent="0.2"/>
    <row r="905" spans="1:13" ht="15" customHeight="1" thickBot="1" x14ac:dyDescent="0.25"/>
    <row r="906" spans="1:13" ht="15" customHeight="1" thickTop="1" thickBot="1" x14ac:dyDescent="0.25">
      <c r="A906" s="2" t="s">
        <v>0</v>
      </c>
      <c r="B906" s="185" t="s">
        <v>52</v>
      </c>
      <c r="C906" s="186"/>
      <c r="D906" s="186"/>
      <c r="E906" s="186"/>
      <c r="F906" s="186"/>
      <c r="G906" s="187"/>
      <c r="H906" s="188"/>
      <c r="I906" s="189"/>
      <c r="J906" s="190"/>
      <c r="K906" s="3" t="s">
        <v>2</v>
      </c>
      <c r="L906" s="191">
        <v>45136</v>
      </c>
      <c r="M906" s="192"/>
    </row>
    <row r="907" spans="1:13" ht="15" customHeight="1" x14ac:dyDescent="0.2">
      <c r="A907" s="173" t="s">
        <v>3</v>
      </c>
      <c r="B907" s="174"/>
      <c r="C907" s="174"/>
      <c r="D907" s="174"/>
      <c r="E907" s="174"/>
      <c r="F907" s="174"/>
      <c r="G907" s="175"/>
      <c r="H907" s="173"/>
      <c r="I907" s="174"/>
      <c r="J907" s="174"/>
      <c r="K907" s="174"/>
      <c r="L907" s="174"/>
      <c r="M907" s="175"/>
    </row>
    <row r="908" spans="1:13" ht="15" customHeight="1" thickBot="1" x14ac:dyDescent="0.25">
      <c r="A908" s="176"/>
      <c r="B908" s="177"/>
      <c r="C908" s="177"/>
      <c r="D908" s="177"/>
      <c r="E908" s="177"/>
      <c r="F908" s="177"/>
      <c r="G908" s="178"/>
      <c r="H908" s="176"/>
      <c r="I908" s="177"/>
      <c r="J908" s="177"/>
      <c r="K908" s="177"/>
      <c r="L908" s="177"/>
      <c r="M908" s="178"/>
    </row>
    <row r="909" spans="1:13" ht="15" customHeight="1" thickBot="1" x14ac:dyDescent="0.25">
      <c r="A909" s="4" t="s">
        <v>4</v>
      </c>
      <c r="B909" s="179" t="s">
        <v>5</v>
      </c>
      <c r="C909" s="180"/>
      <c r="D909" s="180"/>
      <c r="E909" s="180"/>
      <c r="F909" s="180"/>
      <c r="G909" s="181"/>
      <c r="H909" s="179" t="s">
        <v>5</v>
      </c>
      <c r="I909" s="180"/>
      <c r="J909" s="180"/>
      <c r="K909" s="180"/>
      <c r="L909" s="180"/>
      <c r="M909" s="181"/>
    </row>
    <row r="910" spans="1:13" ht="15" customHeight="1" thickTop="1" thickBot="1" x14ac:dyDescent="0.25">
      <c r="A910" s="5" t="s">
        <v>6</v>
      </c>
      <c r="B910" s="6" t="s">
        <v>7</v>
      </c>
      <c r="C910" s="6" t="s">
        <v>8</v>
      </c>
      <c r="D910" s="6" t="s">
        <v>9</v>
      </c>
      <c r="E910" s="6" t="s">
        <v>10</v>
      </c>
      <c r="F910" s="6" t="s">
        <v>11</v>
      </c>
      <c r="G910" s="7" t="s">
        <v>12</v>
      </c>
      <c r="H910" s="8" t="s">
        <v>7</v>
      </c>
      <c r="I910" s="8" t="s">
        <v>8</v>
      </c>
      <c r="J910" s="8" t="s">
        <v>9</v>
      </c>
      <c r="K910" s="8" t="s">
        <v>10</v>
      </c>
      <c r="L910" s="8" t="s">
        <v>11</v>
      </c>
      <c r="M910" s="9" t="s">
        <v>12</v>
      </c>
    </row>
    <row r="911" spans="1:13" ht="15" customHeight="1" thickTop="1" thickBot="1" x14ac:dyDescent="0.25">
      <c r="A911" s="10" t="s">
        <v>13</v>
      </c>
      <c r="B911" s="11"/>
      <c r="C911" s="11"/>
      <c r="D911" s="11"/>
      <c r="E911" s="11"/>
      <c r="F911" s="11">
        <v>19</v>
      </c>
      <c r="G911" s="12">
        <f>SUM(B911:F911)</f>
        <v>19</v>
      </c>
      <c r="H911" s="13">
        <f>IFERROR(B911/$G$911,0)</f>
        <v>0</v>
      </c>
      <c r="I911" s="13">
        <f t="shared" ref="I911:L913" si="145">IFERROR(C911/$G$911,0)</f>
        <v>0</v>
      </c>
      <c r="J911" s="13">
        <f t="shared" si="145"/>
        <v>0</v>
      </c>
      <c r="K911" s="13">
        <f t="shared" si="145"/>
        <v>0</v>
      </c>
      <c r="L911" s="13">
        <f>IFERROR(F911/$G$911,0)</f>
        <v>1</v>
      </c>
      <c r="M911" s="14" t="s">
        <v>14</v>
      </c>
    </row>
    <row r="912" spans="1:13" ht="15" customHeight="1" thickTop="1" thickBot="1" x14ac:dyDescent="0.25">
      <c r="A912" s="10" t="s">
        <v>15</v>
      </c>
      <c r="B912" s="11"/>
      <c r="C912" s="11"/>
      <c r="D912" s="11"/>
      <c r="E912" s="11"/>
      <c r="F912" s="11">
        <v>19</v>
      </c>
      <c r="G912" s="12">
        <f>SUM(B912:F912)</f>
        <v>19</v>
      </c>
      <c r="H912" s="13">
        <f>IFERROR(B912/$G$911,0)</f>
        <v>0</v>
      </c>
      <c r="I912" s="13">
        <f t="shared" si="145"/>
        <v>0</v>
      </c>
      <c r="J912" s="13">
        <f t="shared" si="145"/>
        <v>0</v>
      </c>
      <c r="K912" s="13">
        <f t="shared" si="145"/>
        <v>0</v>
      </c>
      <c r="L912" s="13">
        <f t="shared" si="145"/>
        <v>1</v>
      </c>
      <c r="M912" s="15" t="s">
        <v>14</v>
      </c>
    </row>
    <row r="913" spans="1:13" ht="15" customHeight="1" thickTop="1" thickBot="1" x14ac:dyDescent="0.25">
      <c r="A913" s="10" t="s">
        <v>16</v>
      </c>
      <c r="B913" s="11"/>
      <c r="C913" s="11"/>
      <c r="D913" s="11"/>
      <c r="E913" s="11"/>
      <c r="F913" s="11">
        <v>19</v>
      </c>
      <c r="G913" s="12">
        <f>SUM(B913:F913)</f>
        <v>19</v>
      </c>
      <c r="H913" s="13">
        <f>IFERROR(B913/$G$911,0)</f>
        <v>0</v>
      </c>
      <c r="I913" s="13">
        <f t="shared" si="145"/>
        <v>0</v>
      </c>
      <c r="J913" s="13">
        <f t="shared" si="145"/>
        <v>0</v>
      </c>
      <c r="K913" s="13">
        <f t="shared" si="145"/>
        <v>0</v>
      </c>
      <c r="L913" s="13">
        <f t="shared" si="145"/>
        <v>1</v>
      </c>
      <c r="M913" s="15" t="s">
        <v>14</v>
      </c>
    </row>
    <row r="914" spans="1:13" ht="15" customHeight="1" thickTop="1" thickBot="1" x14ac:dyDescent="0.25">
      <c r="A914" s="16" t="s">
        <v>17</v>
      </c>
      <c r="B914" s="17">
        <f>IFERROR(AVERAGE(B911:B913),0)</f>
        <v>0</v>
      </c>
      <c r="C914" s="17">
        <f>IFERROR(AVERAGE(C911:C913),0)</f>
        <v>0</v>
      </c>
      <c r="D914" s="17">
        <f>IFERROR(AVERAGE(D911:D913),0)</f>
        <v>0</v>
      </c>
      <c r="E914" s="17">
        <f>IFERROR(AVERAGE(E911:E913),0)</f>
        <v>0</v>
      </c>
      <c r="F914" s="17">
        <f>IFERROR(AVERAGE(F911:F913),0)</f>
        <v>19</v>
      </c>
      <c r="G914" s="17">
        <f>SUM(AVERAGE(G911:G913))</f>
        <v>19</v>
      </c>
      <c r="H914" s="18">
        <f>AVERAGE(H911:H913)*0.2</f>
        <v>0</v>
      </c>
      <c r="I914" s="18">
        <f>AVERAGE(I911:I913)*0.4</f>
        <v>0</v>
      </c>
      <c r="J914" s="18">
        <f>AVERAGE(J911:J913)*0.6</f>
        <v>0</v>
      </c>
      <c r="K914" s="18">
        <f>AVERAGE(K911:K913)*0.8</f>
        <v>0</v>
      </c>
      <c r="L914" s="18">
        <f>AVERAGE(L911:L913)*1</f>
        <v>1</v>
      </c>
      <c r="M914" s="19">
        <f>SUM(H914:L914)</f>
        <v>1</v>
      </c>
    </row>
    <row r="915" spans="1:13" ht="15" customHeight="1" thickTop="1" thickBot="1" x14ac:dyDescent="0.25">
      <c r="A915" s="20" t="s">
        <v>18</v>
      </c>
      <c r="B915" s="6" t="s">
        <v>7</v>
      </c>
      <c r="C915" s="6" t="s">
        <v>8</v>
      </c>
      <c r="D915" s="6" t="s">
        <v>9</v>
      </c>
      <c r="E915" s="6" t="s">
        <v>10</v>
      </c>
      <c r="F915" s="6" t="s">
        <v>11</v>
      </c>
      <c r="G915" s="7" t="s">
        <v>12</v>
      </c>
      <c r="H915" s="8" t="s">
        <v>7</v>
      </c>
      <c r="I915" s="8" t="s">
        <v>8</v>
      </c>
      <c r="J915" s="8" t="s">
        <v>9</v>
      </c>
      <c r="K915" s="8" t="s">
        <v>10</v>
      </c>
      <c r="L915" s="21" t="s">
        <v>11</v>
      </c>
      <c r="M915" s="7" t="s">
        <v>12</v>
      </c>
    </row>
    <row r="916" spans="1:13" ht="15" customHeight="1" thickTop="1" thickBot="1" x14ac:dyDescent="0.25">
      <c r="A916" s="10" t="s">
        <v>19</v>
      </c>
      <c r="B916" s="11"/>
      <c r="C916" s="11"/>
      <c r="D916" s="11"/>
      <c r="E916" s="11"/>
      <c r="F916" s="11">
        <v>19</v>
      </c>
      <c r="G916" s="12">
        <f>SUM(B916:F916)</f>
        <v>19</v>
      </c>
      <c r="H916" s="13">
        <f t="shared" ref="H916:L920" si="146">IFERROR(B916/$G$916,0)</f>
        <v>0</v>
      </c>
      <c r="I916" s="13">
        <f t="shared" si="146"/>
        <v>0</v>
      </c>
      <c r="J916" s="13">
        <f t="shared" si="146"/>
        <v>0</v>
      </c>
      <c r="K916" s="13">
        <f t="shared" si="146"/>
        <v>0</v>
      </c>
      <c r="L916" s="13">
        <f t="shared" si="146"/>
        <v>1</v>
      </c>
      <c r="M916" s="15" t="s">
        <v>14</v>
      </c>
    </row>
    <row r="917" spans="1:13" ht="15" customHeight="1" thickTop="1" thickBot="1" x14ac:dyDescent="0.25">
      <c r="A917" s="10" t="s">
        <v>20</v>
      </c>
      <c r="B917" s="11"/>
      <c r="C917" s="11"/>
      <c r="D917" s="11"/>
      <c r="E917" s="11"/>
      <c r="F917" s="11">
        <v>19</v>
      </c>
      <c r="G917" s="12">
        <f>SUM(B917:F917)</f>
        <v>19</v>
      </c>
      <c r="H917" s="13">
        <f t="shared" si="146"/>
        <v>0</v>
      </c>
      <c r="I917" s="13">
        <f t="shared" si="146"/>
        <v>0</v>
      </c>
      <c r="J917" s="13">
        <f t="shared" si="146"/>
        <v>0</v>
      </c>
      <c r="K917" s="13">
        <f t="shared" si="146"/>
        <v>0</v>
      </c>
      <c r="L917" s="13">
        <f t="shared" si="146"/>
        <v>1</v>
      </c>
      <c r="M917" s="15" t="s">
        <v>14</v>
      </c>
    </row>
    <row r="918" spans="1:13" ht="15" customHeight="1" thickTop="1" thickBot="1" x14ac:dyDescent="0.25">
      <c r="A918" s="10" t="s">
        <v>21</v>
      </c>
      <c r="B918" s="11"/>
      <c r="C918" s="11"/>
      <c r="D918" s="11"/>
      <c r="E918" s="11"/>
      <c r="F918" s="11">
        <v>19</v>
      </c>
      <c r="G918" s="12">
        <f>SUM(B918:F918)</f>
        <v>19</v>
      </c>
      <c r="H918" s="13">
        <f t="shared" si="146"/>
        <v>0</v>
      </c>
      <c r="I918" s="13">
        <f t="shared" si="146"/>
        <v>0</v>
      </c>
      <c r="J918" s="13">
        <f t="shared" si="146"/>
        <v>0</v>
      </c>
      <c r="K918" s="13">
        <f t="shared" si="146"/>
        <v>0</v>
      </c>
      <c r="L918" s="13">
        <f t="shared" si="146"/>
        <v>1</v>
      </c>
      <c r="M918" s="15" t="s">
        <v>14</v>
      </c>
    </row>
    <row r="919" spans="1:13" ht="15" customHeight="1" thickTop="1" thickBot="1" x14ac:dyDescent="0.25">
      <c r="A919" s="10" t="s">
        <v>22</v>
      </c>
      <c r="B919" s="11"/>
      <c r="C919" s="11"/>
      <c r="D919" s="11"/>
      <c r="E919" s="11"/>
      <c r="F919" s="11">
        <v>19</v>
      </c>
      <c r="G919" s="12">
        <f>SUM(B919:F919)</f>
        <v>19</v>
      </c>
      <c r="H919" s="13">
        <f t="shared" si="146"/>
        <v>0</v>
      </c>
      <c r="I919" s="13">
        <f t="shared" si="146"/>
        <v>0</v>
      </c>
      <c r="J919" s="13">
        <f t="shared" si="146"/>
        <v>0</v>
      </c>
      <c r="K919" s="13">
        <f t="shared" si="146"/>
        <v>0</v>
      </c>
      <c r="L919" s="13">
        <f t="shared" si="146"/>
        <v>1</v>
      </c>
      <c r="M919" s="15" t="s">
        <v>14</v>
      </c>
    </row>
    <row r="920" spans="1:13" ht="15" customHeight="1" thickTop="1" thickBot="1" x14ac:dyDescent="0.25">
      <c r="A920" s="10" t="s">
        <v>23</v>
      </c>
      <c r="B920" s="11"/>
      <c r="C920" s="11"/>
      <c r="D920" s="11"/>
      <c r="E920" s="11"/>
      <c r="F920" s="11">
        <v>19</v>
      </c>
      <c r="G920" s="12">
        <f>SUM(B920:F920)</f>
        <v>19</v>
      </c>
      <c r="H920" s="13">
        <f t="shared" si="146"/>
        <v>0</v>
      </c>
      <c r="I920" s="13">
        <f t="shared" si="146"/>
        <v>0</v>
      </c>
      <c r="J920" s="13">
        <f t="shared" si="146"/>
        <v>0</v>
      </c>
      <c r="K920" s="13">
        <f t="shared" si="146"/>
        <v>0</v>
      </c>
      <c r="L920" s="13">
        <f t="shared" si="146"/>
        <v>1</v>
      </c>
      <c r="M920" s="15"/>
    </row>
    <row r="921" spans="1:13" ht="15" customHeight="1" thickTop="1" thickBot="1" x14ac:dyDescent="0.25">
      <c r="A921" s="16" t="s">
        <v>24</v>
      </c>
      <c r="B921" s="17">
        <f>IFERROR(AVERAGE(B916:B920),0)</f>
        <v>0</v>
      </c>
      <c r="C921" s="17">
        <f>IFERROR(AVERAGE(C916:C920),0)</f>
        <v>0</v>
      </c>
      <c r="D921" s="17">
        <f>IFERROR(AVERAGE(D916:D920),0)</f>
        <v>0</v>
      </c>
      <c r="E921" s="17">
        <f>IFERROR(AVERAGE(E916:E920),0)</f>
        <v>0</v>
      </c>
      <c r="F921" s="17">
        <f>IFERROR(AVERAGE(F916:F920),0)</f>
        <v>19</v>
      </c>
      <c r="G921" s="17">
        <f>SUM(AVERAGE(G916:G920))</f>
        <v>19</v>
      </c>
      <c r="H921" s="19">
        <f>AVERAGE(H916:H920)*0.2</f>
        <v>0</v>
      </c>
      <c r="I921" s="19">
        <f>AVERAGE(I916:I920)*0.4</f>
        <v>0</v>
      </c>
      <c r="J921" s="19">
        <f>AVERAGE(J916:J920)*0.6</f>
        <v>0</v>
      </c>
      <c r="K921" s="19">
        <f>AVERAGE(K916:K920)*0.8</f>
        <v>0</v>
      </c>
      <c r="L921" s="22">
        <f>AVERAGE(L916:L920)*1</f>
        <v>1</v>
      </c>
      <c r="M921" s="19">
        <f>SUM(H921:L921)</f>
        <v>1</v>
      </c>
    </row>
    <row r="922" spans="1:13" ht="15" customHeight="1" thickTop="1" thickBot="1" x14ac:dyDescent="0.25">
      <c r="A922" s="20" t="s">
        <v>25</v>
      </c>
      <c r="B922" s="6" t="s">
        <v>7</v>
      </c>
      <c r="C922" s="6" t="s">
        <v>8</v>
      </c>
      <c r="D922" s="6" t="s">
        <v>9</v>
      </c>
      <c r="E922" s="6" t="s">
        <v>10</v>
      </c>
      <c r="F922" s="6" t="s">
        <v>11</v>
      </c>
      <c r="G922" s="7" t="s">
        <v>12</v>
      </c>
      <c r="H922" s="8" t="s">
        <v>7</v>
      </c>
      <c r="I922" s="8" t="s">
        <v>8</v>
      </c>
      <c r="J922" s="8" t="s">
        <v>9</v>
      </c>
      <c r="K922" s="8" t="s">
        <v>10</v>
      </c>
      <c r="L922" s="21" t="s">
        <v>11</v>
      </c>
      <c r="M922" s="7" t="s">
        <v>12</v>
      </c>
    </row>
    <row r="923" spans="1:13" ht="15" customHeight="1" thickTop="1" thickBot="1" x14ac:dyDescent="0.25">
      <c r="A923" s="10" t="s">
        <v>26</v>
      </c>
      <c r="B923" s="11"/>
      <c r="C923" s="11"/>
      <c r="D923" s="11"/>
      <c r="E923" s="11"/>
      <c r="F923" s="11">
        <v>19</v>
      </c>
      <c r="G923" s="12">
        <f>SUM(B923:F923)</f>
        <v>19</v>
      </c>
      <c r="H923" s="13">
        <f>IFERROR(B923/$G$923,0)</f>
        <v>0</v>
      </c>
      <c r="I923" s="13">
        <f t="shared" ref="I923:L925" si="147">IFERROR(C923/$G$923,0)</f>
        <v>0</v>
      </c>
      <c r="J923" s="13">
        <f t="shared" si="147"/>
        <v>0</v>
      </c>
      <c r="K923" s="13">
        <f t="shared" si="147"/>
        <v>0</v>
      </c>
      <c r="L923" s="13">
        <f t="shared" si="147"/>
        <v>1</v>
      </c>
      <c r="M923" s="15" t="s">
        <v>14</v>
      </c>
    </row>
    <row r="924" spans="1:13" ht="15" customHeight="1" thickTop="1" thickBot="1" x14ac:dyDescent="0.25">
      <c r="A924" s="10" t="s">
        <v>27</v>
      </c>
      <c r="B924" s="11"/>
      <c r="C924" s="11"/>
      <c r="D924" s="11"/>
      <c r="E924" s="11"/>
      <c r="F924" s="11">
        <v>19</v>
      </c>
      <c r="G924" s="12">
        <f>SUM(B924:F924)</f>
        <v>19</v>
      </c>
      <c r="H924" s="13">
        <f>IFERROR(B924/$G$923,0)</f>
        <v>0</v>
      </c>
      <c r="I924" s="13">
        <f t="shared" si="147"/>
        <v>0</v>
      </c>
      <c r="J924" s="13">
        <f t="shared" si="147"/>
        <v>0</v>
      </c>
      <c r="K924" s="13">
        <f t="shared" si="147"/>
        <v>0</v>
      </c>
      <c r="L924" s="13">
        <f t="shared" si="147"/>
        <v>1</v>
      </c>
      <c r="M924" s="15" t="s">
        <v>14</v>
      </c>
    </row>
    <row r="925" spans="1:13" ht="15" customHeight="1" thickTop="1" thickBot="1" x14ac:dyDescent="0.25">
      <c r="A925" s="10" t="s">
        <v>28</v>
      </c>
      <c r="B925" s="11"/>
      <c r="C925" s="11"/>
      <c r="D925" s="11"/>
      <c r="E925" s="11"/>
      <c r="F925" s="11">
        <v>19</v>
      </c>
      <c r="G925" s="12">
        <f>SUM(B925:F925)</f>
        <v>19</v>
      </c>
      <c r="H925" s="13">
        <f>IFERROR(B925/$G$923,0)</f>
        <v>0</v>
      </c>
      <c r="I925" s="13">
        <f t="shared" si="147"/>
        <v>0</v>
      </c>
      <c r="J925" s="13">
        <f t="shared" si="147"/>
        <v>0</v>
      </c>
      <c r="K925" s="13">
        <f t="shared" si="147"/>
        <v>0</v>
      </c>
      <c r="L925" s="13">
        <f t="shared" si="147"/>
        <v>1</v>
      </c>
      <c r="M925" s="15" t="s">
        <v>14</v>
      </c>
    </row>
    <row r="926" spans="1:13" ht="15" customHeight="1" thickTop="1" thickBot="1" x14ac:dyDescent="0.25">
      <c r="A926" s="16" t="s">
        <v>24</v>
      </c>
      <c r="B926" s="17">
        <f>IFERROR(AVERAGE(B923:B925),0)</f>
        <v>0</v>
      </c>
      <c r="C926" s="17">
        <f>IFERROR(AVERAGE(C923:C925),0)</f>
        <v>0</v>
      </c>
      <c r="D926" s="23">
        <f>IFERROR(AVERAGE(D923:D925),0)</f>
        <v>0</v>
      </c>
      <c r="E926" s="23">
        <f>IFERROR(AVERAGE(E923:E925),0)</f>
        <v>0</v>
      </c>
      <c r="F926" s="23">
        <f>IFERROR(AVERAGE(F923:F925),0)</f>
        <v>19</v>
      </c>
      <c r="G926" s="23">
        <f>SUM(AVERAGE(G923:G925))</f>
        <v>19</v>
      </c>
      <c r="H926" s="19">
        <f>AVERAGE(H923:H925)*0.2</f>
        <v>0</v>
      </c>
      <c r="I926" s="19">
        <f>AVERAGE(I923:I925)*0.4</f>
        <v>0</v>
      </c>
      <c r="J926" s="19">
        <f>AVERAGE(J923:J925)*0.6</f>
        <v>0</v>
      </c>
      <c r="K926" s="19">
        <f>AVERAGE(K923:K925)*0.8</f>
        <v>0</v>
      </c>
      <c r="L926" s="22">
        <f>AVERAGE(L923:L925)*1</f>
        <v>1</v>
      </c>
      <c r="M926" s="24">
        <f>SUM(H926:L926)</f>
        <v>1</v>
      </c>
    </row>
    <row r="927" spans="1:13" ht="15" customHeight="1" thickTop="1" thickBot="1" x14ac:dyDescent="0.25">
      <c r="A927" s="5" t="s">
        <v>29</v>
      </c>
      <c r="B927" s="6" t="s">
        <v>7</v>
      </c>
      <c r="C927" s="6" t="s">
        <v>8</v>
      </c>
      <c r="D927" s="6" t="s">
        <v>9</v>
      </c>
      <c r="E927" s="6" t="s">
        <v>10</v>
      </c>
      <c r="F927" s="6" t="s">
        <v>11</v>
      </c>
      <c r="G927" s="7" t="s">
        <v>12</v>
      </c>
      <c r="H927" s="8" t="s">
        <v>7</v>
      </c>
      <c r="I927" s="8" t="s">
        <v>8</v>
      </c>
      <c r="J927" s="8" t="s">
        <v>9</v>
      </c>
      <c r="K927" s="8" t="s">
        <v>10</v>
      </c>
      <c r="L927" s="21" t="s">
        <v>11</v>
      </c>
      <c r="M927" s="7" t="s">
        <v>12</v>
      </c>
    </row>
    <row r="928" spans="1:13" ht="15" customHeight="1" thickTop="1" thickBot="1" x14ac:dyDescent="0.25">
      <c r="A928" s="25" t="s">
        <v>30</v>
      </c>
      <c r="B928" s="26"/>
      <c r="C928" s="26"/>
      <c r="D928" s="26"/>
      <c r="E928" s="11"/>
      <c r="F928" s="11">
        <v>19</v>
      </c>
      <c r="G928" s="27">
        <f t="shared" ref="G928:G933" si="148">SUM(B928:F928)</f>
        <v>19</v>
      </c>
      <c r="H928" s="28">
        <f>IFERROR(B928/$G$928,0)</f>
        <v>0</v>
      </c>
      <c r="I928" s="28">
        <f t="shared" ref="I928:L931" si="149">IFERROR(C928/$G$928,0)</f>
        <v>0</v>
      </c>
      <c r="J928" s="28">
        <f t="shared" si="149"/>
        <v>0</v>
      </c>
      <c r="K928" s="28">
        <f t="shared" si="149"/>
        <v>0</v>
      </c>
      <c r="L928" s="28">
        <f t="shared" si="149"/>
        <v>1</v>
      </c>
      <c r="M928" s="15" t="s">
        <v>14</v>
      </c>
    </row>
    <row r="929" spans="1:13" ht="15" customHeight="1" thickTop="1" thickBot="1" x14ac:dyDescent="0.25">
      <c r="A929" s="25" t="s">
        <v>31</v>
      </c>
      <c r="B929" s="26"/>
      <c r="C929" s="26"/>
      <c r="D929" s="26"/>
      <c r="E929" s="11"/>
      <c r="F929" s="11">
        <v>19</v>
      </c>
      <c r="G929" s="27">
        <f t="shared" si="148"/>
        <v>19</v>
      </c>
      <c r="H929" s="28">
        <f>IFERROR(B929/$G$928,0)</f>
        <v>0</v>
      </c>
      <c r="I929" s="28">
        <f t="shared" si="149"/>
        <v>0</v>
      </c>
      <c r="J929" s="28">
        <f t="shared" si="149"/>
        <v>0</v>
      </c>
      <c r="K929" s="28">
        <f t="shared" si="149"/>
        <v>0</v>
      </c>
      <c r="L929" s="28">
        <f t="shared" si="149"/>
        <v>1</v>
      </c>
      <c r="M929" s="15" t="s">
        <v>14</v>
      </c>
    </row>
    <row r="930" spans="1:13" ht="15" customHeight="1" thickTop="1" thickBot="1" x14ac:dyDescent="0.25">
      <c r="A930" s="25" t="s">
        <v>32</v>
      </c>
      <c r="B930" s="26"/>
      <c r="C930" s="26"/>
      <c r="D930" s="26"/>
      <c r="E930" s="11"/>
      <c r="F930" s="11">
        <v>19</v>
      </c>
      <c r="G930" s="27">
        <f t="shared" si="148"/>
        <v>19</v>
      </c>
      <c r="H930" s="28">
        <f>IFERROR(B930/$G$928,0)</f>
        <v>0</v>
      </c>
      <c r="I930" s="28">
        <f t="shared" si="149"/>
        <v>0</v>
      </c>
      <c r="J930" s="28">
        <f t="shared" si="149"/>
        <v>0</v>
      </c>
      <c r="K930" s="28">
        <f t="shared" si="149"/>
        <v>0</v>
      </c>
      <c r="L930" s="28">
        <f t="shared" si="149"/>
        <v>1</v>
      </c>
      <c r="M930" s="15" t="s">
        <v>14</v>
      </c>
    </row>
    <row r="931" spans="1:13" ht="15" customHeight="1" thickTop="1" thickBot="1" x14ac:dyDescent="0.25">
      <c r="A931" s="25" t="s">
        <v>33</v>
      </c>
      <c r="B931" s="26"/>
      <c r="C931" s="26"/>
      <c r="D931" s="26"/>
      <c r="E931" s="11"/>
      <c r="F931" s="11">
        <v>19</v>
      </c>
      <c r="G931" s="27">
        <f t="shared" si="148"/>
        <v>19</v>
      </c>
      <c r="H931" s="28">
        <f>IFERROR(B931/$G$928,0)</f>
        <v>0</v>
      </c>
      <c r="I931" s="28">
        <f t="shared" si="149"/>
        <v>0</v>
      </c>
      <c r="J931" s="28">
        <f t="shared" si="149"/>
        <v>0</v>
      </c>
      <c r="K931" s="28">
        <f t="shared" si="149"/>
        <v>0</v>
      </c>
      <c r="L931" s="28">
        <f t="shared" si="149"/>
        <v>1</v>
      </c>
      <c r="M931" s="15" t="s">
        <v>14</v>
      </c>
    </row>
    <row r="932" spans="1:13" ht="15" customHeight="1" thickTop="1" thickBot="1" x14ac:dyDescent="0.25">
      <c r="A932" s="29" t="s">
        <v>24</v>
      </c>
      <c r="B932" s="30">
        <f>IFERROR(AVERAGE(B928:B931),0)</f>
        <v>0</v>
      </c>
      <c r="C932" s="30">
        <f>IFERROR(AVERAGE(C928:C931),0)</f>
        <v>0</v>
      </c>
      <c r="D932" s="30">
        <f>IFERROR(AVERAGE(D928:D931),0)</f>
        <v>0</v>
      </c>
      <c r="E932" s="30">
        <f>IFERROR(AVERAGE(E928:E931),0)</f>
        <v>0</v>
      </c>
      <c r="F932" s="30">
        <f>IFERROR(AVERAGE(F928:F931),0)</f>
        <v>19</v>
      </c>
      <c r="G932" s="30">
        <f>SUM(AVERAGE(G928:G931))</f>
        <v>19</v>
      </c>
      <c r="H932" s="24">
        <f>AVERAGE(H928:H931)*0.2</f>
        <v>0</v>
      </c>
      <c r="I932" s="24">
        <f>AVERAGE(I928:I931)*0.4</f>
        <v>0</v>
      </c>
      <c r="J932" s="24">
        <f>AVERAGE(J928:J931)*0.6</f>
        <v>0</v>
      </c>
      <c r="K932" s="24">
        <f>AVERAGE(K928:K931)*0.8</f>
        <v>0</v>
      </c>
      <c r="L932" s="31">
        <f>AVERAGE(L928:L931)*1</f>
        <v>1</v>
      </c>
      <c r="M932" s="24">
        <f>SUM(H932:L932)</f>
        <v>1</v>
      </c>
    </row>
    <row r="933" spans="1:13" ht="15" customHeight="1" thickTop="1" thickBot="1" x14ac:dyDescent="0.25">
      <c r="A933" s="32" t="s">
        <v>34</v>
      </c>
      <c r="B933" s="33"/>
      <c r="C933" s="33"/>
      <c r="D933" s="33"/>
      <c r="E933" s="33"/>
      <c r="F933" s="33"/>
      <c r="G933" s="34">
        <f t="shared" si="148"/>
        <v>0</v>
      </c>
      <c r="H933" s="35">
        <f>IFERROR(B933/$G$933,0)</f>
        <v>0</v>
      </c>
      <c r="I933" s="35">
        <f>IFERROR(C933/$G$933,0)</f>
        <v>0</v>
      </c>
      <c r="J933" s="35">
        <f>IFERROR(D933/$G$933,0)</f>
        <v>0</v>
      </c>
      <c r="K933" s="35">
        <f>IFERROR(E933/$G$933,0)</f>
        <v>0</v>
      </c>
      <c r="L933" s="35">
        <f>IFERROR(F933/$G$933,0)</f>
        <v>0</v>
      </c>
      <c r="M933" s="15" t="s">
        <v>14</v>
      </c>
    </row>
    <row r="934" spans="1:13" ht="15" customHeight="1" thickTop="1" thickBot="1" x14ac:dyDescent="0.25">
      <c r="A934" s="182" t="s">
        <v>35</v>
      </c>
      <c r="B934" s="183"/>
      <c r="C934" s="183"/>
      <c r="D934" s="183"/>
      <c r="E934" s="183"/>
      <c r="F934" s="184"/>
      <c r="G934" s="36">
        <v>19</v>
      </c>
      <c r="H934" s="24" t="s">
        <v>14</v>
      </c>
      <c r="I934" s="24" t="s">
        <v>14</v>
      </c>
      <c r="J934" s="24" t="s">
        <v>14</v>
      </c>
      <c r="K934" s="24" t="s">
        <v>14</v>
      </c>
      <c r="L934" s="24" t="s">
        <v>14</v>
      </c>
      <c r="M934" s="24">
        <f>(M914+M921+M926+M932)/4</f>
        <v>1</v>
      </c>
    </row>
    <row r="935" spans="1:13" ht="15" customHeight="1" thickTop="1" x14ac:dyDescent="0.2"/>
    <row r="936" spans="1:13" ht="15" customHeight="1" thickBot="1" x14ac:dyDescent="0.25"/>
    <row r="937" spans="1:13" ht="15" customHeight="1" thickTop="1" thickBot="1" x14ac:dyDescent="0.25">
      <c r="A937" s="2" t="s">
        <v>0</v>
      </c>
      <c r="B937" s="185" t="s">
        <v>60</v>
      </c>
      <c r="C937" s="186"/>
      <c r="D937" s="186"/>
      <c r="E937" s="186"/>
      <c r="F937" s="186"/>
      <c r="G937" s="187"/>
      <c r="H937" s="188"/>
      <c r="I937" s="189"/>
      <c r="J937" s="190"/>
      <c r="K937" s="3" t="s">
        <v>2</v>
      </c>
      <c r="L937" s="191">
        <v>45129</v>
      </c>
      <c r="M937" s="192"/>
    </row>
    <row r="938" spans="1:13" ht="15" customHeight="1" x14ac:dyDescent="0.2">
      <c r="A938" s="173" t="s">
        <v>3</v>
      </c>
      <c r="B938" s="174"/>
      <c r="C938" s="174"/>
      <c r="D938" s="174"/>
      <c r="E938" s="174"/>
      <c r="F938" s="174"/>
      <c r="G938" s="175"/>
      <c r="H938" s="173"/>
      <c r="I938" s="174"/>
      <c r="J938" s="174"/>
      <c r="K938" s="174"/>
      <c r="L938" s="174"/>
      <c r="M938" s="175"/>
    </row>
    <row r="939" spans="1:13" ht="15" customHeight="1" thickBot="1" x14ac:dyDescent="0.25">
      <c r="A939" s="176"/>
      <c r="B939" s="177"/>
      <c r="C939" s="177"/>
      <c r="D939" s="177"/>
      <c r="E939" s="177"/>
      <c r="F939" s="177"/>
      <c r="G939" s="178"/>
      <c r="H939" s="176"/>
      <c r="I939" s="177"/>
      <c r="J939" s="177"/>
      <c r="K939" s="177"/>
      <c r="L939" s="177"/>
      <c r="M939" s="178"/>
    </row>
    <row r="940" spans="1:13" ht="15" customHeight="1" thickBot="1" x14ac:dyDescent="0.25">
      <c r="A940" s="4" t="s">
        <v>4</v>
      </c>
      <c r="B940" s="179" t="s">
        <v>5</v>
      </c>
      <c r="C940" s="180"/>
      <c r="D940" s="180"/>
      <c r="E940" s="180"/>
      <c r="F940" s="180"/>
      <c r="G940" s="181"/>
      <c r="H940" s="179" t="s">
        <v>5</v>
      </c>
      <c r="I940" s="180"/>
      <c r="J940" s="180"/>
      <c r="K940" s="180"/>
      <c r="L940" s="180"/>
      <c r="M940" s="181"/>
    </row>
    <row r="941" spans="1:13" ht="15" customHeight="1" thickTop="1" thickBot="1" x14ac:dyDescent="0.25">
      <c r="A941" s="5" t="s">
        <v>6</v>
      </c>
      <c r="B941" s="6" t="s">
        <v>7</v>
      </c>
      <c r="C941" s="6" t="s">
        <v>8</v>
      </c>
      <c r="D941" s="6" t="s">
        <v>9</v>
      </c>
      <c r="E941" s="6" t="s">
        <v>10</v>
      </c>
      <c r="F941" s="6" t="s">
        <v>11</v>
      </c>
      <c r="G941" s="7" t="s">
        <v>12</v>
      </c>
      <c r="H941" s="8" t="s">
        <v>7</v>
      </c>
      <c r="I941" s="8" t="s">
        <v>8</v>
      </c>
      <c r="J941" s="8" t="s">
        <v>9</v>
      </c>
      <c r="K941" s="8" t="s">
        <v>10</v>
      </c>
      <c r="L941" s="8" t="s">
        <v>11</v>
      </c>
      <c r="M941" s="9" t="s">
        <v>12</v>
      </c>
    </row>
    <row r="942" spans="1:13" ht="15" customHeight="1" thickTop="1" thickBot="1" x14ac:dyDescent="0.25">
      <c r="A942" s="10" t="s">
        <v>13</v>
      </c>
      <c r="B942" s="11"/>
      <c r="C942" s="11"/>
      <c r="D942" s="11"/>
      <c r="E942" s="11"/>
      <c r="F942" s="11">
        <v>19</v>
      </c>
      <c r="G942" s="12">
        <f>SUM(B942:F942)</f>
        <v>19</v>
      </c>
      <c r="H942" s="13">
        <f>IFERROR(B942/$G$942,0)</f>
        <v>0</v>
      </c>
      <c r="I942" s="13">
        <f t="shared" ref="I942:L944" si="150">IFERROR(C942/$G$942,0)</f>
        <v>0</v>
      </c>
      <c r="J942" s="13">
        <f t="shared" si="150"/>
        <v>0</v>
      </c>
      <c r="K942" s="13">
        <f t="shared" si="150"/>
        <v>0</v>
      </c>
      <c r="L942" s="13">
        <f>IFERROR(F942/$G$942,0)</f>
        <v>1</v>
      </c>
      <c r="M942" s="14" t="s">
        <v>14</v>
      </c>
    </row>
    <row r="943" spans="1:13" ht="15" customHeight="1" thickTop="1" thickBot="1" x14ac:dyDescent="0.25">
      <c r="A943" s="10" t="s">
        <v>15</v>
      </c>
      <c r="B943" s="11"/>
      <c r="C943" s="11"/>
      <c r="D943" s="11"/>
      <c r="E943" s="11"/>
      <c r="F943" s="11">
        <v>19</v>
      </c>
      <c r="G943" s="12">
        <f>SUM(B943:F943)</f>
        <v>19</v>
      </c>
      <c r="H943" s="13">
        <f>IFERROR(B943/$G$942,0)</f>
        <v>0</v>
      </c>
      <c r="I943" s="13">
        <f t="shared" si="150"/>
        <v>0</v>
      </c>
      <c r="J943" s="13">
        <f t="shared" si="150"/>
        <v>0</v>
      </c>
      <c r="K943" s="13">
        <f t="shared" si="150"/>
        <v>0</v>
      </c>
      <c r="L943" s="13">
        <f t="shared" si="150"/>
        <v>1</v>
      </c>
      <c r="M943" s="15" t="s">
        <v>14</v>
      </c>
    </row>
    <row r="944" spans="1:13" ht="15" customHeight="1" thickTop="1" thickBot="1" x14ac:dyDescent="0.25">
      <c r="A944" s="10" t="s">
        <v>16</v>
      </c>
      <c r="B944" s="11"/>
      <c r="C944" s="11"/>
      <c r="D944" s="11"/>
      <c r="E944" s="11"/>
      <c r="F944" s="11">
        <v>19</v>
      </c>
      <c r="G944" s="12">
        <f>SUM(B944:F944)</f>
        <v>19</v>
      </c>
      <c r="H944" s="13">
        <f>IFERROR(B944/$G$942,0)</f>
        <v>0</v>
      </c>
      <c r="I944" s="13">
        <f t="shared" si="150"/>
        <v>0</v>
      </c>
      <c r="J944" s="13">
        <f t="shared" si="150"/>
        <v>0</v>
      </c>
      <c r="K944" s="13">
        <f t="shared" si="150"/>
        <v>0</v>
      </c>
      <c r="L944" s="13">
        <f t="shared" si="150"/>
        <v>1</v>
      </c>
      <c r="M944" s="15" t="s">
        <v>14</v>
      </c>
    </row>
    <row r="945" spans="1:13" ht="15" customHeight="1" thickTop="1" thickBot="1" x14ac:dyDescent="0.25">
      <c r="A945" s="16" t="s">
        <v>17</v>
      </c>
      <c r="B945" s="17">
        <f>IFERROR(AVERAGE(B942:B944),0)</f>
        <v>0</v>
      </c>
      <c r="C945" s="17">
        <f>IFERROR(AVERAGE(C942:C944),0)</f>
        <v>0</v>
      </c>
      <c r="D945" s="17">
        <f>IFERROR(AVERAGE(D942:D944),0)</f>
        <v>0</v>
      </c>
      <c r="E945" s="17">
        <f>IFERROR(AVERAGE(E942:E944),0)</f>
        <v>0</v>
      </c>
      <c r="F945" s="17">
        <f>IFERROR(AVERAGE(F942:F944),0)</f>
        <v>19</v>
      </c>
      <c r="G945" s="17">
        <f>SUM(AVERAGE(G942:G944))</f>
        <v>19</v>
      </c>
      <c r="H945" s="18">
        <f>AVERAGE(H942:H944)*0.2</f>
        <v>0</v>
      </c>
      <c r="I945" s="18">
        <f>AVERAGE(I942:I944)*0.4</f>
        <v>0</v>
      </c>
      <c r="J945" s="18">
        <f>AVERAGE(J942:J944)*0.6</f>
        <v>0</v>
      </c>
      <c r="K945" s="18">
        <f>AVERAGE(K942:K944)*0.8</f>
        <v>0</v>
      </c>
      <c r="L945" s="18">
        <f>AVERAGE(L942:L944)*1</f>
        <v>1</v>
      </c>
      <c r="M945" s="19">
        <f>SUM(H945:L945)</f>
        <v>1</v>
      </c>
    </row>
    <row r="946" spans="1:13" ht="15" customHeight="1" thickTop="1" thickBot="1" x14ac:dyDescent="0.25">
      <c r="A946" s="20" t="s">
        <v>18</v>
      </c>
      <c r="B946" s="6" t="s">
        <v>7</v>
      </c>
      <c r="C946" s="6" t="s">
        <v>8</v>
      </c>
      <c r="D946" s="6" t="s">
        <v>9</v>
      </c>
      <c r="E946" s="6" t="s">
        <v>10</v>
      </c>
      <c r="F946" s="6" t="s">
        <v>11</v>
      </c>
      <c r="G946" s="7" t="s">
        <v>12</v>
      </c>
      <c r="H946" s="8" t="s">
        <v>7</v>
      </c>
      <c r="I946" s="8" t="s">
        <v>8</v>
      </c>
      <c r="J946" s="8" t="s">
        <v>9</v>
      </c>
      <c r="K946" s="8" t="s">
        <v>10</v>
      </c>
      <c r="L946" s="21" t="s">
        <v>11</v>
      </c>
      <c r="M946" s="7" t="s">
        <v>12</v>
      </c>
    </row>
    <row r="947" spans="1:13" ht="15" customHeight="1" thickTop="1" thickBot="1" x14ac:dyDescent="0.25">
      <c r="A947" s="10" t="s">
        <v>19</v>
      </c>
      <c r="B947" s="11"/>
      <c r="C947" s="11"/>
      <c r="D947" s="11"/>
      <c r="E947" s="11"/>
      <c r="F947" s="11">
        <v>19</v>
      </c>
      <c r="G947" s="12">
        <f>SUM(B947:F947)</f>
        <v>19</v>
      </c>
      <c r="H947" s="13">
        <f t="shared" ref="H947:L951" si="151">IFERROR(B947/$G$947,0)</f>
        <v>0</v>
      </c>
      <c r="I947" s="13">
        <f t="shared" si="151"/>
        <v>0</v>
      </c>
      <c r="J947" s="13">
        <f t="shared" si="151"/>
        <v>0</v>
      </c>
      <c r="K947" s="13">
        <f t="shared" si="151"/>
        <v>0</v>
      </c>
      <c r="L947" s="13">
        <f t="shared" si="151"/>
        <v>1</v>
      </c>
      <c r="M947" s="15" t="s">
        <v>14</v>
      </c>
    </row>
    <row r="948" spans="1:13" ht="15" customHeight="1" thickTop="1" thickBot="1" x14ac:dyDescent="0.25">
      <c r="A948" s="10" t="s">
        <v>20</v>
      </c>
      <c r="B948" s="11"/>
      <c r="C948" s="11"/>
      <c r="D948" s="11"/>
      <c r="E948" s="11"/>
      <c r="F948" s="11">
        <v>19</v>
      </c>
      <c r="G948" s="12">
        <f>SUM(B948:F948)</f>
        <v>19</v>
      </c>
      <c r="H948" s="13">
        <f t="shared" si="151"/>
        <v>0</v>
      </c>
      <c r="I948" s="13">
        <f t="shared" si="151"/>
        <v>0</v>
      </c>
      <c r="J948" s="13">
        <f t="shared" si="151"/>
        <v>0</v>
      </c>
      <c r="K948" s="13">
        <f t="shared" si="151"/>
        <v>0</v>
      </c>
      <c r="L948" s="13">
        <f t="shared" si="151"/>
        <v>1</v>
      </c>
      <c r="M948" s="15" t="s">
        <v>14</v>
      </c>
    </row>
    <row r="949" spans="1:13" ht="15" customHeight="1" thickTop="1" thickBot="1" x14ac:dyDescent="0.25">
      <c r="A949" s="10" t="s">
        <v>21</v>
      </c>
      <c r="B949" s="11"/>
      <c r="C949" s="11"/>
      <c r="D949" s="11"/>
      <c r="E949" s="11"/>
      <c r="F949" s="11">
        <v>19</v>
      </c>
      <c r="G949" s="12">
        <f>SUM(B949:F949)</f>
        <v>19</v>
      </c>
      <c r="H949" s="13">
        <f t="shared" si="151"/>
        <v>0</v>
      </c>
      <c r="I949" s="13">
        <f t="shared" si="151"/>
        <v>0</v>
      </c>
      <c r="J949" s="13">
        <f t="shared" si="151"/>
        <v>0</v>
      </c>
      <c r="K949" s="13">
        <f t="shared" si="151"/>
        <v>0</v>
      </c>
      <c r="L949" s="13">
        <f t="shared" si="151"/>
        <v>1</v>
      </c>
      <c r="M949" s="15" t="s">
        <v>14</v>
      </c>
    </row>
    <row r="950" spans="1:13" ht="15" customHeight="1" thickTop="1" thickBot="1" x14ac:dyDescent="0.25">
      <c r="A950" s="10" t="s">
        <v>22</v>
      </c>
      <c r="B950" s="11"/>
      <c r="C950" s="11"/>
      <c r="D950" s="11"/>
      <c r="E950" s="11"/>
      <c r="F950" s="11">
        <v>19</v>
      </c>
      <c r="G950" s="12">
        <f>SUM(B950:F950)</f>
        <v>19</v>
      </c>
      <c r="H950" s="13">
        <f t="shared" si="151"/>
        <v>0</v>
      </c>
      <c r="I950" s="13">
        <f t="shared" si="151"/>
        <v>0</v>
      </c>
      <c r="J950" s="13">
        <f t="shared" si="151"/>
        <v>0</v>
      </c>
      <c r="K950" s="13">
        <f t="shared" si="151"/>
        <v>0</v>
      </c>
      <c r="L950" s="13">
        <f t="shared" si="151"/>
        <v>1</v>
      </c>
      <c r="M950" s="15" t="s">
        <v>14</v>
      </c>
    </row>
    <row r="951" spans="1:13" ht="15" customHeight="1" thickTop="1" thickBot="1" x14ac:dyDescent="0.25">
      <c r="A951" s="10" t="s">
        <v>23</v>
      </c>
      <c r="B951" s="11"/>
      <c r="C951" s="11"/>
      <c r="D951" s="11"/>
      <c r="E951" s="11"/>
      <c r="F951" s="11">
        <v>19</v>
      </c>
      <c r="G951" s="12">
        <f>SUM(B951:F951)</f>
        <v>19</v>
      </c>
      <c r="H951" s="13">
        <f t="shared" si="151"/>
        <v>0</v>
      </c>
      <c r="I951" s="13">
        <f t="shared" si="151"/>
        <v>0</v>
      </c>
      <c r="J951" s="13">
        <f t="shared" si="151"/>
        <v>0</v>
      </c>
      <c r="K951" s="13">
        <f t="shared" si="151"/>
        <v>0</v>
      </c>
      <c r="L951" s="13">
        <f t="shared" si="151"/>
        <v>1</v>
      </c>
      <c r="M951" s="15"/>
    </row>
    <row r="952" spans="1:13" ht="15" customHeight="1" thickTop="1" thickBot="1" x14ac:dyDescent="0.25">
      <c r="A952" s="16" t="s">
        <v>24</v>
      </c>
      <c r="B952" s="17">
        <f>IFERROR(AVERAGE(B947:B951),0)</f>
        <v>0</v>
      </c>
      <c r="C952" s="17">
        <f>IFERROR(AVERAGE(C947:C951),0)</f>
        <v>0</v>
      </c>
      <c r="D952" s="17">
        <f>IFERROR(AVERAGE(D947:D951),0)</f>
        <v>0</v>
      </c>
      <c r="E952" s="17">
        <f>IFERROR(AVERAGE(E947:E951),0)</f>
        <v>0</v>
      </c>
      <c r="F952" s="17">
        <f>IFERROR(AVERAGE(F947:F951),0)</f>
        <v>19</v>
      </c>
      <c r="G952" s="17">
        <f>SUM(AVERAGE(G947:G951))</f>
        <v>19</v>
      </c>
      <c r="H952" s="19">
        <f>AVERAGE(H947:H951)*0.2</f>
        <v>0</v>
      </c>
      <c r="I952" s="19">
        <f>AVERAGE(I947:I951)*0.4</f>
        <v>0</v>
      </c>
      <c r="J952" s="19">
        <f>AVERAGE(J947:J951)*0.6</f>
        <v>0</v>
      </c>
      <c r="K952" s="19">
        <f>AVERAGE(K947:K951)*0.8</f>
        <v>0</v>
      </c>
      <c r="L952" s="22">
        <f>AVERAGE(L947:L951)*1</f>
        <v>1</v>
      </c>
      <c r="M952" s="19">
        <f>SUM(H952:L952)</f>
        <v>1</v>
      </c>
    </row>
    <row r="953" spans="1:13" ht="15" customHeight="1" thickTop="1" thickBot="1" x14ac:dyDescent="0.25">
      <c r="A953" s="20" t="s">
        <v>25</v>
      </c>
      <c r="B953" s="6" t="s">
        <v>7</v>
      </c>
      <c r="C953" s="6" t="s">
        <v>8</v>
      </c>
      <c r="D953" s="6" t="s">
        <v>9</v>
      </c>
      <c r="E953" s="6" t="s">
        <v>10</v>
      </c>
      <c r="F953" s="6" t="s">
        <v>11</v>
      </c>
      <c r="G953" s="7" t="s">
        <v>12</v>
      </c>
      <c r="H953" s="8" t="s">
        <v>7</v>
      </c>
      <c r="I953" s="8" t="s">
        <v>8</v>
      </c>
      <c r="J953" s="8" t="s">
        <v>9</v>
      </c>
      <c r="K953" s="8" t="s">
        <v>10</v>
      </c>
      <c r="L953" s="21" t="s">
        <v>11</v>
      </c>
      <c r="M953" s="7" t="s">
        <v>12</v>
      </c>
    </row>
    <row r="954" spans="1:13" ht="15" customHeight="1" thickTop="1" thickBot="1" x14ac:dyDescent="0.25">
      <c r="A954" s="10" t="s">
        <v>26</v>
      </c>
      <c r="B954" s="11"/>
      <c r="C954" s="11"/>
      <c r="D954" s="11"/>
      <c r="E954" s="11"/>
      <c r="F954" s="11">
        <v>19</v>
      </c>
      <c r="G954" s="12">
        <f>SUM(B954:F954)</f>
        <v>19</v>
      </c>
      <c r="H954" s="13">
        <f>IFERROR(B954/$G$954,0)</f>
        <v>0</v>
      </c>
      <c r="I954" s="13">
        <f t="shared" ref="I954:L956" si="152">IFERROR(C954/$G$954,0)</f>
        <v>0</v>
      </c>
      <c r="J954" s="13">
        <f t="shared" si="152"/>
        <v>0</v>
      </c>
      <c r="K954" s="13">
        <f t="shared" si="152"/>
        <v>0</v>
      </c>
      <c r="L954" s="13">
        <f t="shared" si="152"/>
        <v>1</v>
      </c>
      <c r="M954" s="15" t="s">
        <v>14</v>
      </c>
    </row>
    <row r="955" spans="1:13" ht="15" customHeight="1" thickTop="1" thickBot="1" x14ac:dyDescent="0.25">
      <c r="A955" s="10" t="s">
        <v>27</v>
      </c>
      <c r="B955" s="11"/>
      <c r="C955" s="11"/>
      <c r="D955" s="11"/>
      <c r="E955" s="11"/>
      <c r="F955" s="11">
        <v>19</v>
      </c>
      <c r="G955" s="12">
        <f>SUM(B955:F955)</f>
        <v>19</v>
      </c>
      <c r="H955" s="13">
        <f>IFERROR(B955/$G$954,0)</f>
        <v>0</v>
      </c>
      <c r="I955" s="13">
        <f t="shared" si="152"/>
        <v>0</v>
      </c>
      <c r="J955" s="13">
        <f t="shared" si="152"/>
        <v>0</v>
      </c>
      <c r="K955" s="13">
        <f t="shared" si="152"/>
        <v>0</v>
      </c>
      <c r="L955" s="13">
        <f t="shared" si="152"/>
        <v>1</v>
      </c>
      <c r="M955" s="15" t="s">
        <v>14</v>
      </c>
    </row>
    <row r="956" spans="1:13" ht="15" customHeight="1" thickTop="1" thickBot="1" x14ac:dyDescent="0.25">
      <c r="A956" s="10" t="s">
        <v>28</v>
      </c>
      <c r="B956" s="11"/>
      <c r="C956" s="11"/>
      <c r="D956" s="11"/>
      <c r="E956" s="11"/>
      <c r="F956" s="11">
        <v>19</v>
      </c>
      <c r="G956" s="12">
        <f>SUM(B956:F956)</f>
        <v>19</v>
      </c>
      <c r="H956" s="13">
        <f>IFERROR(B956/$G$954,0)</f>
        <v>0</v>
      </c>
      <c r="I956" s="13">
        <f t="shared" si="152"/>
        <v>0</v>
      </c>
      <c r="J956" s="13">
        <f t="shared" si="152"/>
        <v>0</v>
      </c>
      <c r="K956" s="13">
        <f t="shared" si="152"/>
        <v>0</v>
      </c>
      <c r="L956" s="13">
        <f t="shared" si="152"/>
        <v>1</v>
      </c>
      <c r="M956" s="15" t="s">
        <v>14</v>
      </c>
    </row>
    <row r="957" spans="1:13" ht="15" customHeight="1" thickTop="1" thickBot="1" x14ac:dyDescent="0.25">
      <c r="A957" s="16" t="s">
        <v>24</v>
      </c>
      <c r="B957" s="17">
        <f>IFERROR(AVERAGE(B954:B956),0)</f>
        <v>0</v>
      </c>
      <c r="C957" s="17">
        <f>IFERROR(AVERAGE(C954:C956),0)</f>
        <v>0</v>
      </c>
      <c r="D957" s="23">
        <f>IFERROR(AVERAGE(D954:D956),0)</f>
        <v>0</v>
      </c>
      <c r="E957" s="23">
        <f>IFERROR(AVERAGE(E954:E956),0)</f>
        <v>0</v>
      </c>
      <c r="F957" s="23">
        <f>IFERROR(AVERAGE(F954:F956),0)</f>
        <v>19</v>
      </c>
      <c r="G957" s="23">
        <f>SUM(AVERAGE(G954:G956))</f>
        <v>19</v>
      </c>
      <c r="H957" s="19">
        <f>AVERAGE(H954:H956)*0.2</f>
        <v>0</v>
      </c>
      <c r="I957" s="19">
        <f>AVERAGE(I954:I956)*0.4</f>
        <v>0</v>
      </c>
      <c r="J957" s="19">
        <f>AVERAGE(J954:J956)*0.6</f>
        <v>0</v>
      </c>
      <c r="K957" s="19">
        <f>AVERAGE(K954:K956)*0.8</f>
        <v>0</v>
      </c>
      <c r="L957" s="22">
        <f>AVERAGE(L954:L956)*1</f>
        <v>1</v>
      </c>
      <c r="M957" s="24">
        <f>SUM(H957:L957)</f>
        <v>1</v>
      </c>
    </row>
    <row r="958" spans="1:13" ht="15" customHeight="1" thickTop="1" thickBot="1" x14ac:dyDescent="0.25">
      <c r="A958" s="5" t="s">
        <v>29</v>
      </c>
      <c r="B958" s="6" t="s">
        <v>7</v>
      </c>
      <c r="C958" s="6" t="s">
        <v>8</v>
      </c>
      <c r="D958" s="6" t="s">
        <v>9</v>
      </c>
      <c r="E958" s="6" t="s">
        <v>10</v>
      </c>
      <c r="F958" s="6" t="s">
        <v>11</v>
      </c>
      <c r="G958" s="7" t="s">
        <v>12</v>
      </c>
      <c r="H958" s="8" t="s">
        <v>7</v>
      </c>
      <c r="I958" s="8" t="s">
        <v>8</v>
      </c>
      <c r="J958" s="8" t="s">
        <v>9</v>
      </c>
      <c r="K958" s="8" t="s">
        <v>10</v>
      </c>
      <c r="L958" s="21" t="s">
        <v>11</v>
      </c>
      <c r="M958" s="7" t="s">
        <v>12</v>
      </c>
    </row>
    <row r="959" spans="1:13" ht="15" customHeight="1" thickTop="1" thickBot="1" x14ac:dyDescent="0.25">
      <c r="A959" s="25" t="s">
        <v>30</v>
      </c>
      <c r="B959" s="26"/>
      <c r="C959" s="26"/>
      <c r="D959" s="26"/>
      <c r="E959" s="11"/>
      <c r="F959" s="11">
        <v>19</v>
      </c>
      <c r="G959" s="27">
        <f t="shared" ref="G959:G964" si="153">SUM(B959:F959)</f>
        <v>19</v>
      </c>
      <c r="H959" s="28">
        <f>IFERROR(B959/$G$959,0)</f>
        <v>0</v>
      </c>
      <c r="I959" s="28">
        <f t="shared" ref="I959:L962" si="154">IFERROR(C959/$G$959,0)</f>
        <v>0</v>
      </c>
      <c r="J959" s="28">
        <f t="shared" si="154"/>
        <v>0</v>
      </c>
      <c r="K959" s="28">
        <f t="shared" si="154"/>
        <v>0</v>
      </c>
      <c r="L959" s="28">
        <f t="shared" si="154"/>
        <v>1</v>
      </c>
      <c r="M959" s="15" t="s">
        <v>14</v>
      </c>
    </row>
    <row r="960" spans="1:13" ht="15" customHeight="1" thickTop="1" thickBot="1" x14ac:dyDescent="0.25">
      <c r="A960" s="25" t="s">
        <v>31</v>
      </c>
      <c r="B960" s="26"/>
      <c r="C960" s="26"/>
      <c r="D960" s="26"/>
      <c r="E960" s="11"/>
      <c r="F960" s="11">
        <v>19</v>
      </c>
      <c r="G960" s="27">
        <f t="shared" si="153"/>
        <v>19</v>
      </c>
      <c r="H960" s="28">
        <f>IFERROR(B960/$G$959,0)</f>
        <v>0</v>
      </c>
      <c r="I960" s="28">
        <f t="shared" si="154"/>
        <v>0</v>
      </c>
      <c r="J960" s="28">
        <f t="shared" si="154"/>
        <v>0</v>
      </c>
      <c r="K960" s="28">
        <f t="shared" si="154"/>
        <v>0</v>
      </c>
      <c r="L960" s="28">
        <f t="shared" si="154"/>
        <v>1</v>
      </c>
      <c r="M960" s="15" t="s">
        <v>14</v>
      </c>
    </row>
    <row r="961" spans="1:13" ht="15" customHeight="1" thickTop="1" thickBot="1" x14ac:dyDescent="0.25">
      <c r="A961" s="25" t="s">
        <v>32</v>
      </c>
      <c r="B961" s="26"/>
      <c r="C961" s="26"/>
      <c r="D961" s="26"/>
      <c r="E961" s="11"/>
      <c r="F961" s="11">
        <v>19</v>
      </c>
      <c r="G961" s="27">
        <f t="shared" si="153"/>
        <v>19</v>
      </c>
      <c r="H961" s="28">
        <f>IFERROR(B961/$G$959,0)</f>
        <v>0</v>
      </c>
      <c r="I961" s="28">
        <f t="shared" si="154"/>
        <v>0</v>
      </c>
      <c r="J961" s="28">
        <f t="shared" si="154"/>
        <v>0</v>
      </c>
      <c r="K961" s="28">
        <f t="shared" si="154"/>
        <v>0</v>
      </c>
      <c r="L961" s="28">
        <f t="shared" si="154"/>
        <v>1</v>
      </c>
      <c r="M961" s="15" t="s">
        <v>14</v>
      </c>
    </row>
    <row r="962" spans="1:13" ht="15" customHeight="1" thickTop="1" thickBot="1" x14ac:dyDescent="0.25">
      <c r="A962" s="25" t="s">
        <v>33</v>
      </c>
      <c r="B962" s="26"/>
      <c r="C962" s="26"/>
      <c r="D962" s="26"/>
      <c r="E962" s="11"/>
      <c r="F962" s="11">
        <v>19</v>
      </c>
      <c r="G962" s="27">
        <f t="shared" si="153"/>
        <v>19</v>
      </c>
      <c r="H962" s="28">
        <f>IFERROR(B962/$G$959,0)</f>
        <v>0</v>
      </c>
      <c r="I962" s="28">
        <f t="shared" si="154"/>
        <v>0</v>
      </c>
      <c r="J962" s="28">
        <f t="shared" si="154"/>
        <v>0</v>
      </c>
      <c r="K962" s="28">
        <f t="shared" si="154"/>
        <v>0</v>
      </c>
      <c r="L962" s="28">
        <f t="shared" si="154"/>
        <v>1</v>
      </c>
      <c r="M962" s="15" t="s">
        <v>14</v>
      </c>
    </row>
    <row r="963" spans="1:13" ht="15" customHeight="1" thickTop="1" thickBot="1" x14ac:dyDescent="0.25">
      <c r="A963" s="29" t="s">
        <v>24</v>
      </c>
      <c r="B963" s="30">
        <f>IFERROR(AVERAGE(B959:B962),0)</f>
        <v>0</v>
      </c>
      <c r="C963" s="30">
        <f>IFERROR(AVERAGE(C959:C962),0)</f>
        <v>0</v>
      </c>
      <c r="D963" s="30">
        <f>IFERROR(AVERAGE(D959:D962),0)</f>
        <v>0</v>
      </c>
      <c r="E963" s="30">
        <f>IFERROR(AVERAGE(E959:E962),0)</f>
        <v>0</v>
      </c>
      <c r="F963" s="30">
        <f>IFERROR(AVERAGE(F959:F962),0)</f>
        <v>19</v>
      </c>
      <c r="G963" s="30">
        <f>SUM(AVERAGE(G959:G962))</f>
        <v>19</v>
      </c>
      <c r="H963" s="24">
        <f>AVERAGE(H959:H962)*0.2</f>
        <v>0</v>
      </c>
      <c r="I963" s="24">
        <f>AVERAGE(I959:I962)*0.4</f>
        <v>0</v>
      </c>
      <c r="J963" s="24">
        <f>AVERAGE(J959:J962)*0.6</f>
        <v>0</v>
      </c>
      <c r="K963" s="24">
        <f>AVERAGE(K959:K962)*0.8</f>
        <v>0</v>
      </c>
      <c r="L963" s="31">
        <f>AVERAGE(L959:L962)*1</f>
        <v>1</v>
      </c>
      <c r="M963" s="24">
        <f>SUM(H963:L963)</f>
        <v>1</v>
      </c>
    </row>
    <row r="964" spans="1:13" ht="15" customHeight="1" thickTop="1" thickBot="1" x14ac:dyDescent="0.25">
      <c r="A964" s="32" t="s">
        <v>34</v>
      </c>
      <c r="B964" s="33"/>
      <c r="C964" s="33"/>
      <c r="D964" s="33"/>
      <c r="E964" s="33"/>
      <c r="F964" s="33"/>
      <c r="G964" s="34">
        <f t="shared" si="153"/>
        <v>0</v>
      </c>
      <c r="H964" s="35">
        <f>IFERROR(B964/$G$964,0)</f>
        <v>0</v>
      </c>
      <c r="I964" s="35">
        <f>IFERROR(C964/$G$964,0)</f>
        <v>0</v>
      </c>
      <c r="J964" s="35">
        <f>IFERROR(D964/$G$964,0)</f>
        <v>0</v>
      </c>
      <c r="K964" s="35">
        <f>IFERROR(E964/$G$964,0)</f>
        <v>0</v>
      </c>
      <c r="L964" s="35">
        <f>IFERROR(F964/$G$964,0)</f>
        <v>0</v>
      </c>
      <c r="M964" s="15" t="s">
        <v>14</v>
      </c>
    </row>
    <row r="965" spans="1:13" ht="15" customHeight="1" thickTop="1" thickBot="1" x14ac:dyDescent="0.25">
      <c r="A965" s="182" t="s">
        <v>35</v>
      </c>
      <c r="B965" s="183"/>
      <c r="C965" s="183"/>
      <c r="D965" s="183"/>
      <c r="E965" s="183"/>
      <c r="F965" s="184"/>
      <c r="G965" s="36">
        <v>19</v>
      </c>
      <c r="H965" s="24" t="s">
        <v>14</v>
      </c>
      <c r="I965" s="24" t="s">
        <v>14</v>
      </c>
      <c r="J965" s="24" t="s">
        <v>14</v>
      </c>
      <c r="K965" s="24" t="s">
        <v>14</v>
      </c>
      <c r="L965" s="24" t="s">
        <v>14</v>
      </c>
      <c r="M965" s="24">
        <f>(M945+M952+M957+M963)/4</f>
        <v>1</v>
      </c>
    </row>
    <row r="966" spans="1:13" ht="15" customHeight="1" thickTop="1" x14ac:dyDescent="0.2"/>
    <row r="967" spans="1:13" ht="15" customHeight="1" thickBot="1" x14ac:dyDescent="0.25"/>
    <row r="968" spans="1:13" ht="15" customHeight="1" thickTop="1" thickBot="1" x14ac:dyDescent="0.25">
      <c r="A968" s="2" t="s">
        <v>0</v>
      </c>
      <c r="B968" s="185" t="s">
        <v>54</v>
      </c>
      <c r="C968" s="186"/>
      <c r="D968" s="186"/>
      <c r="E968" s="186"/>
      <c r="F968" s="186"/>
      <c r="G968" s="187"/>
      <c r="H968" s="188"/>
      <c r="I968" s="189"/>
      <c r="J968" s="190"/>
      <c r="K968" s="3" t="s">
        <v>2</v>
      </c>
      <c r="L968" s="191">
        <v>45122</v>
      </c>
      <c r="M968" s="192"/>
    </row>
    <row r="969" spans="1:13" ht="15" customHeight="1" x14ac:dyDescent="0.2">
      <c r="A969" s="173" t="s">
        <v>3</v>
      </c>
      <c r="B969" s="174"/>
      <c r="C969" s="174"/>
      <c r="D969" s="174"/>
      <c r="E969" s="174"/>
      <c r="F969" s="174"/>
      <c r="G969" s="175"/>
      <c r="H969" s="173"/>
      <c r="I969" s="174"/>
      <c r="J969" s="174"/>
      <c r="K969" s="174"/>
      <c r="L969" s="174"/>
      <c r="M969" s="175"/>
    </row>
    <row r="970" spans="1:13" ht="15" customHeight="1" thickBot="1" x14ac:dyDescent="0.25">
      <c r="A970" s="176"/>
      <c r="B970" s="177"/>
      <c r="C970" s="177"/>
      <c r="D970" s="177"/>
      <c r="E970" s="177"/>
      <c r="F970" s="177"/>
      <c r="G970" s="178"/>
      <c r="H970" s="176"/>
      <c r="I970" s="177"/>
      <c r="J970" s="177"/>
      <c r="K970" s="177"/>
      <c r="L970" s="177"/>
      <c r="M970" s="178"/>
    </row>
    <row r="971" spans="1:13" ht="15" customHeight="1" thickBot="1" x14ac:dyDescent="0.25">
      <c r="A971" s="4" t="s">
        <v>4</v>
      </c>
      <c r="B971" s="179" t="s">
        <v>5</v>
      </c>
      <c r="C971" s="180"/>
      <c r="D971" s="180"/>
      <c r="E971" s="180"/>
      <c r="F971" s="180"/>
      <c r="G971" s="181"/>
      <c r="H971" s="179" t="s">
        <v>5</v>
      </c>
      <c r="I971" s="180"/>
      <c r="J971" s="180"/>
      <c r="K971" s="180"/>
      <c r="L971" s="180"/>
      <c r="M971" s="181"/>
    </row>
    <row r="972" spans="1:13" ht="15" customHeight="1" thickTop="1" thickBot="1" x14ac:dyDescent="0.25">
      <c r="A972" s="5" t="s">
        <v>6</v>
      </c>
      <c r="B972" s="6" t="s">
        <v>7</v>
      </c>
      <c r="C972" s="6" t="s">
        <v>8</v>
      </c>
      <c r="D972" s="6" t="s">
        <v>9</v>
      </c>
      <c r="E972" s="6" t="s">
        <v>10</v>
      </c>
      <c r="F972" s="6" t="s">
        <v>11</v>
      </c>
      <c r="G972" s="7" t="s">
        <v>12</v>
      </c>
      <c r="H972" s="8" t="s">
        <v>7</v>
      </c>
      <c r="I972" s="8" t="s">
        <v>8</v>
      </c>
      <c r="J972" s="8" t="s">
        <v>9</v>
      </c>
      <c r="K972" s="8" t="s">
        <v>10</v>
      </c>
      <c r="L972" s="8" t="s">
        <v>11</v>
      </c>
      <c r="M972" s="9" t="s">
        <v>12</v>
      </c>
    </row>
    <row r="973" spans="1:13" ht="15" customHeight="1" thickTop="1" thickBot="1" x14ac:dyDescent="0.25">
      <c r="A973" s="10" t="s">
        <v>13</v>
      </c>
      <c r="B973" s="11"/>
      <c r="C973" s="11"/>
      <c r="D973" s="11"/>
      <c r="E973" s="11"/>
      <c r="F973" s="11">
        <v>19</v>
      </c>
      <c r="G973" s="12">
        <f>SUM(B973:F973)</f>
        <v>19</v>
      </c>
      <c r="H973" s="13">
        <f>IFERROR(B973/$G$973,0)</f>
        <v>0</v>
      </c>
      <c r="I973" s="13">
        <f t="shared" ref="I973:L975" si="155">IFERROR(C973/$G$973,0)</f>
        <v>0</v>
      </c>
      <c r="J973" s="13">
        <f t="shared" si="155"/>
        <v>0</v>
      </c>
      <c r="K973" s="13">
        <f t="shared" si="155"/>
        <v>0</v>
      </c>
      <c r="L973" s="13">
        <f>IFERROR(F973/$G$973,0)</f>
        <v>1</v>
      </c>
      <c r="M973" s="14" t="s">
        <v>14</v>
      </c>
    </row>
    <row r="974" spans="1:13" ht="15" customHeight="1" thickTop="1" thickBot="1" x14ac:dyDescent="0.25">
      <c r="A974" s="10" t="s">
        <v>15</v>
      </c>
      <c r="B974" s="11"/>
      <c r="C974" s="11"/>
      <c r="D974" s="11"/>
      <c r="E974" s="11"/>
      <c r="F974" s="11">
        <v>19</v>
      </c>
      <c r="G974" s="12">
        <f>SUM(B974:F974)</f>
        <v>19</v>
      </c>
      <c r="H974" s="13">
        <f>IFERROR(B974/$G$973,0)</f>
        <v>0</v>
      </c>
      <c r="I974" s="13">
        <f t="shared" si="155"/>
        <v>0</v>
      </c>
      <c r="J974" s="13">
        <f t="shared" si="155"/>
        <v>0</v>
      </c>
      <c r="K974" s="13">
        <f t="shared" si="155"/>
        <v>0</v>
      </c>
      <c r="L974" s="13">
        <f t="shared" si="155"/>
        <v>1</v>
      </c>
      <c r="M974" s="15" t="s">
        <v>14</v>
      </c>
    </row>
    <row r="975" spans="1:13" ht="15" customHeight="1" thickTop="1" thickBot="1" x14ac:dyDescent="0.25">
      <c r="A975" s="10" t="s">
        <v>16</v>
      </c>
      <c r="B975" s="11"/>
      <c r="C975" s="11"/>
      <c r="D975" s="11"/>
      <c r="E975" s="11"/>
      <c r="F975" s="11">
        <v>19</v>
      </c>
      <c r="G975" s="12">
        <f>SUM(B975:F975)</f>
        <v>19</v>
      </c>
      <c r="H975" s="13">
        <f>IFERROR(B975/$G$973,0)</f>
        <v>0</v>
      </c>
      <c r="I975" s="13">
        <f t="shared" si="155"/>
        <v>0</v>
      </c>
      <c r="J975" s="13">
        <f t="shared" si="155"/>
        <v>0</v>
      </c>
      <c r="K975" s="13">
        <f t="shared" si="155"/>
        <v>0</v>
      </c>
      <c r="L975" s="13">
        <f t="shared" si="155"/>
        <v>1</v>
      </c>
      <c r="M975" s="15" t="s">
        <v>14</v>
      </c>
    </row>
    <row r="976" spans="1:13" ht="15" customHeight="1" thickTop="1" thickBot="1" x14ac:dyDescent="0.25">
      <c r="A976" s="16" t="s">
        <v>17</v>
      </c>
      <c r="B976" s="17">
        <f>IFERROR(AVERAGE(B973:B975),0)</f>
        <v>0</v>
      </c>
      <c r="C976" s="17">
        <f>IFERROR(AVERAGE(C973:C975),0)</f>
        <v>0</v>
      </c>
      <c r="D976" s="17">
        <f>IFERROR(AVERAGE(D973:D975),0)</f>
        <v>0</v>
      </c>
      <c r="E976" s="17">
        <f>IFERROR(AVERAGE(E973:E975),0)</f>
        <v>0</v>
      </c>
      <c r="F976" s="17">
        <f>IFERROR(AVERAGE(F973:F975),0)</f>
        <v>19</v>
      </c>
      <c r="G976" s="17">
        <f>SUM(AVERAGE(G973:G975))</f>
        <v>19</v>
      </c>
      <c r="H976" s="18">
        <f>AVERAGE(H973:H975)*0.2</f>
        <v>0</v>
      </c>
      <c r="I976" s="18">
        <f>AVERAGE(I973:I975)*0.4</f>
        <v>0</v>
      </c>
      <c r="J976" s="18">
        <f>AVERAGE(J973:J975)*0.6</f>
        <v>0</v>
      </c>
      <c r="K976" s="18">
        <f>AVERAGE(K973:K975)*0.8</f>
        <v>0</v>
      </c>
      <c r="L976" s="18">
        <f>AVERAGE(L973:L975)*1</f>
        <v>1</v>
      </c>
      <c r="M976" s="19">
        <f>SUM(H976:L976)</f>
        <v>1</v>
      </c>
    </row>
    <row r="977" spans="1:13" ht="15" customHeight="1" thickTop="1" thickBot="1" x14ac:dyDescent="0.25">
      <c r="A977" s="20" t="s">
        <v>18</v>
      </c>
      <c r="B977" s="6" t="s">
        <v>7</v>
      </c>
      <c r="C977" s="6" t="s">
        <v>8</v>
      </c>
      <c r="D977" s="6" t="s">
        <v>9</v>
      </c>
      <c r="E977" s="6" t="s">
        <v>10</v>
      </c>
      <c r="F977" s="6" t="s">
        <v>11</v>
      </c>
      <c r="G977" s="7" t="s">
        <v>12</v>
      </c>
      <c r="H977" s="8" t="s">
        <v>7</v>
      </c>
      <c r="I977" s="8" t="s">
        <v>8</v>
      </c>
      <c r="J977" s="8" t="s">
        <v>9</v>
      </c>
      <c r="K977" s="8" t="s">
        <v>10</v>
      </c>
      <c r="L977" s="21" t="s">
        <v>11</v>
      </c>
      <c r="M977" s="7" t="s">
        <v>12</v>
      </c>
    </row>
    <row r="978" spans="1:13" ht="15" customHeight="1" thickTop="1" thickBot="1" x14ac:dyDescent="0.25">
      <c r="A978" s="10" t="s">
        <v>19</v>
      </c>
      <c r="B978" s="11"/>
      <c r="C978" s="11"/>
      <c r="D978" s="11"/>
      <c r="E978" s="11"/>
      <c r="F978" s="11">
        <v>19</v>
      </c>
      <c r="G978" s="12">
        <f>SUM(B978:F978)</f>
        <v>19</v>
      </c>
      <c r="H978" s="13">
        <f t="shared" ref="H978:L982" si="156">IFERROR(B978/$G$978,0)</f>
        <v>0</v>
      </c>
      <c r="I978" s="13">
        <f t="shared" si="156"/>
        <v>0</v>
      </c>
      <c r="J978" s="13">
        <f t="shared" si="156"/>
        <v>0</v>
      </c>
      <c r="K978" s="13">
        <f t="shared" si="156"/>
        <v>0</v>
      </c>
      <c r="L978" s="13">
        <f t="shared" si="156"/>
        <v>1</v>
      </c>
      <c r="M978" s="15" t="s">
        <v>14</v>
      </c>
    </row>
    <row r="979" spans="1:13" ht="15" customHeight="1" thickTop="1" thickBot="1" x14ac:dyDescent="0.25">
      <c r="A979" s="10" t="s">
        <v>20</v>
      </c>
      <c r="B979" s="11"/>
      <c r="C979" s="11"/>
      <c r="D979" s="11"/>
      <c r="E979" s="11"/>
      <c r="F979" s="11">
        <v>19</v>
      </c>
      <c r="G979" s="12">
        <f>SUM(B979:F979)</f>
        <v>19</v>
      </c>
      <c r="H979" s="13">
        <f t="shared" si="156"/>
        <v>0</v>
      </c>
      <c r="I979" s="13">
        <f t="shared" si="156"/>
        <v>0</v>
      </c>
      <c r="J979" s="13">
        <f t="shared" si="156"/>
        <v>0</v>
      </c>
      <c r="K979" s="13">
        <f t="shared" si="156"/>
        <v>0</v>
      </c>
      <c r="L979" s="13">
        <f t="shared" si="156"/>
        <v>1</v>
      </c>
      <c r="M979" s="15" t="s">
        <v>14</v>
      </c>
    </row>
    <row r="980" spans="1:13" ht="15" customHeight="1" thickTop="1" thickBot="1" x14ac:dyDescent="0.25">
      <c r="A980" s="10" t="s">
        <v>21</v>
      </c>
      <c r="B980" s="11"/>
      <c r="C980" s="11"/>
      <c r="D980" s="11"/>
      <c r="E980" s="11"/>
      <c r="F980" s="11">
        <v>19</v>
      </c>
      <c r="G980" s="12">
        <f>SUM(B980:F980)</f>
        <v>19</v>
      </c>
      <c r="H980" s="13">
        <f t="shared" si="156"/>
        <v>0</v>
      </c>
      <c r="I980" s="13">
        <f t="shared" si="156"/>
        <v>0</v>
      </c>
      <c r="J980" s="13">
        <f t="shared" si="156"/>
        <v>0</v>
      </c>
      <c r="K980" s="13">
        <f t="shared" si="156"/>
        <v>0</v>
      </c>
      <c r="L980" s="13">
        <f t="shared" si="156"/>
        <v>1</v>
      </c>
      <c r="M980" s="15" t="s">
        <v>14</v>
      </c>
    </row>
    <row r="981" spans="1:13" ht="15" customHeight="1" thickTop="1" thickBot="1" x14ac:dyDescent="0.25">
      <c r="A981" s="10" t="s">
        <v>22</v>
      </c>
      <c r="B981" s="11"/>
      <c r="C981" s="11"/>
      <c r="D981" s="11"/>
      <c r="E981" s="11"/>
      <c r="F981" s="11">
        <v>19</v>
      </c>
      <c r="G981" s="12">
        <f>SUM(B981:F981)</f>
        <v>19</v>
      </c>
      <c r="H981" s="13">
        <f t="shared" si="156"/>
        <v>0</v>
      </c>
      <c r="I981" s="13">
        <f t="shared" si="156"/>
        <v>0</v>
      </c>
      <c r="J981" s="13">
        <f t="shared" si="156"/>
        <v>0</v>
      </c>
      <c r="K981" s="13">
        <f t="shared" si="156"/>
        <v>0</v>
      </c>
      <c r="L981" s="13">
        <f t="shared" si="156"/>
        <v>1</v>
      </c>
      <c r="M981" s="15" t="s">
        <v>14</v>
      </c>
    </row>
    <row r="982" spans="1:13" ht="15" customHeight="1" thickTop="1" thickBot="1" x14ac:dyDescent="0.25">
      <c r="A982" s="10" t="s">
        <v>23</v>
      </c>
      <c r="B982" s="11"/>
      <c r="C982" s="11"/>
      <c r="D982" s="11"/>
      <c r="E982" s="11"/>
      <c r="F982" s="11">
        <v>19</v>
      </c>
      <c r="G982" s="12">
        <f>SUM(B982:F982)</f>
        <v>19</v>
      </c>
      <c r="H982" s="13">
        <f t="shared" si="156"/>
        <v>0</v>
      </c>
      <c r="I982" s="13">
        <f t="shared" si="156"/>
        <v>0</v>
      </c>
      <c r="J982" s="13">
        <f t="shared" si="156"/>
        <v>0</v>
      </c>
      <c r="K982" s="13">
        <f t="shared" si="156"/>
        <v>0</v>
      </c>
      <c r="L982" s="13">
        <f t="shared" si="156"/>
        <v>1</v>
      </c>
      <c r="M982" s="15"/>
    </row>
    <row r="983" spans="1:13" ht="15" customHeight="1" thickTop="1" thickBot="1" x14ac:dyDescent="0.25">
      <c r="A983" s="16" t="s">
        <v>24</v>
      </c>
      <c r="B983" s="17">
        <f>IFERROR(AVERAGE(B978:B982),0)</f>
        <v>0</v>
      </c>
      <c r="C983" s="17">
        <f>IFERROR(AVERAGE(C978:C982),0)</f>
        <v>0</v>
      </c>
      <c r="D983" s="17">
        <f>IFERROR(AVERAGE(D978:D982),0)</f>
        <v>0</v>
      </c>
      <c r="E983" s="17">
        <f>IFERROR(AVERAGE(E978:E982),0)</f>
        <v>0</v>
      </c>
      <c r="F983" s="17">
        <f>IFERROR(AVERAGE(F978:F982),0)</f>
        <v>19</v>
      </c>
      <c r="G983" s="17">
        <f>SUM(AVERAGE(G978:G982))</f>
        <v>19</v>
      </c>
      <c r="H983" s="19">
        <f>AVERAGE(H978:H982)*0.2</f>
        <v>0</v>
      </c>
      <c r="I983" s="19">
        <f>AVERAGE(I978:I982)*0.4</f>
        <v>0</v>
      </c>
      <c r="J983" s="19">
        <f>AVERAGE(J978:J982)*0.6</f>
        <v>0</v>
      </c>
      <c r="K983" s="19">
        <f>AVERAGE(K978:K982)*0.8</f>
        <v>0</v>
      </c>
      <c r="L983" s="22">
        <f>AVERAGE(L978:L982)*1</f>
        <v>1</v>
      </c>
      <c r="M983" s="19">
        <f>SUM(H983:L983)</f>
        <v>1</v>
      </c>
    </row>
    <row r="984" spans="1:13" ht="15" customHeight="1" thickTop="1" thickBot="1" x14ac:dyDescent="0.25">
      <c r="A984" s="20" t="s">
        <v>25</v>
      </c>
      <c r="B984" s="6" t="s">
        <v>7</v>
      </c>
      <c r="C984" s="6" t="s">
        <v>8</v>
      </c>
      <c r="D984" s="6" t="s">
        <v>9</v>
      </c>
      <c r="E984" s="6" t="s">
        <v>10</v>
      </c>
      <c r="F984" s="6" t="s">
        <v>11</v>
      </c>
      <c r="G984" s="7" t="s">
        <v>12</v>
      </c>
      <c r="H984" s="8" t="s">
        <v>7</v>
      </c>
      <c r="I984" s="8" t="s">
        <v>8</v>
      </c>
      <c r="J984" s="8" t="s">
        <v>9</v>
      </c>
      <c r="K984" s="8" t="s">
        <v>10</v>
      </c>
      <c r="L984" s="21" t="s">
        <v>11</v>
      </c>
      <c r="M984" s="7" t="s">
        <v>12</v>
      </c>
    </row>
    <row r="985" spans="1:13" ht="15" customHeight="1" thickTop="1" thickBot="1" x14ac:dyDescent="0.25">
      <c r="A985" s="10" t="s">
        <v>26</v>
      </c>
      <c r="B985" s="11"/>
      <c r="C985" s="11"/>
      <c r="D985" s="11"/>
      <c r="E985" s="11"/>
      <c r="F985" s="11">
        <v>19</v>
      </c>
      <c r="G985" s="12">
        <f>SUM(B985:F985)</f>
        <v>19</v>
      </c>
      <c r="H985" s="13">
        <f>IFERROR(B985/$G$985,0)</f>
        <v>0</v>
      </c>
      <c r="I985" s="13">
        <f t="shared" ref="I985:L987" si="157">IFERROR(C985/$G$985,0)</f>
        <v>0</v>
      </c>
      <c r="J985" s="13">
        <f t="shared" si="157"/>
        <v>0</v>
      </c>
      <c r="K985" s="13">
        <f t="shared" si="157"/>
        <v>0</v>
      </c>
      <c r="L985" s="13">
        <f t="shared" si="157"/>
        <v>1</v>
      </c>
      <c r="M985" s="15" t="s">
        <v>14</v>
      </c>
    </row>
    <row r="986" spans="1:13" ht="15" customHeight="1" thickTop="1" thickBot="1" x14ac:dyDescent="0.25">
      <c r="A986" s="10" t="s">
        <v>27</v>
      </c>
      <c r="B986" s="11"/>
      <c r="C986" s="11"/>
      <c r="D986" s="11"/>
      <c r="E986" s="11"/>
      <c r="F986" s="11">
        <v>19</v>
      </c>
      <c r="G986" s="12">
        <f>SUM(B986:F986)</f>
        <v>19</v>
      </c>
      <c r="H986" s="13">
        <f>IFERROR(B986/$G$985,0)</f>
        <v>0</v>
      </c>
      <c r="I986" s="13">
        <f t="shared" si="157"/>
        <v>0</v>
      </c>
      <c r="J986" s="13">
        <f t="shared" si="157"/>
        <v>0</v>
      </c>
      <c r="K986" s="13">
        <f t="shared" si="157"/>
        <v>0</v>
      </c>
      <c r="L986" s="13">
        <f t="shared" si="157"/>
        <v>1</v>
      </c>
      <c r="M986" s="15" t="s">
        <v>14</v>
      </c>
    </row>
    <row r="987" spans="1:13" ht="15" customHeight="1" thickTop="1" thickBot="1" x14ac:dyDescent="0.25">
      <c r="A987" s="10" t="s">
        <v>28</v>
      </c>
      <c r="B987" s="11"/>
      <c r="C987" s="11"/>
      <c r="D987" s="11"/>
      <c r="E987" s="11"/>
      <c r="F987" s="11">
        <v>19</v>
      </c>
      <c r="G987" s="12">
        <f>SUM(B987:F987)</f>
        <v>19</v>
      </c>
      <c r="H987" s="13">
        <f>IFERROR(B987/$G$985,0)</f>
        <v>0</v>
      </c>
      <c r="I987" s="13">
        <f t="shared" si="157"/>
        <v>0</v>
      </c>
      <c r="J987" s="13">
        <f t="shared" si="157"/>
        <v>0</v>
      </c>
      <c r="K987" s="13">
        <f t="shared" si="157"/>
        <v>0</v>
      </c>
      <c r="L987" s="13">
        <f t="shared" si="157"/>
        <v>1</v>
      </c>
      <c r="M987" s="15" t="s">
        <v>14</v>
      </c>
    </row>
    <row r="988" spans="1:13" ht="15" customHeight="1" thickTop="1" thickBot="1" x14ac:dyDescent="0.25">
      <c r="A988" s="16" t="s">
        <v>24</v>
      </c>
      <c r="B988" s="17">
        <f>IFERROR(AVERAGE(B985:B987),0)</f>
        <v>0</v>
      </c>
      <c r="C988" s="17">
        <f>IFERROR(AVERAGE(C985:C987),0)</f>
        <v>0</v>
      </c>
      <c r="D988" s="23">
        <f>IFERROR(AVERAGE(D985:D987),0)</f>
        <v>0</v>
      </c>
      <c r="E988" s="23">
        <f>IFERROR(AVERAGE(E985:E987),0)</f>
        <v>0</v>
      </c>
      <c r="F988" s="23">
        <f>IFERROR(AVERAGE(F985:F987),0)</f>
        <v>19</v>
      </c>
      <c r="G988" s="23">
        <f>SUM(AVERAGE(G985:G987))</f>
        <v>19</v>
      </c>
      <c r="H988" s="19">
        <f>AVERAGE(H985:H987)*0.2</f>
        <v>0</v>
      </c>
      <c r="I988" s="19">
        <f>AVERAGE(I985:I987)*0.4</f>
        <v>0</v>
      </c>
      <c r="J988" s="19">
        <f>AVERAGE(J985:J987)*0.6</f>
        <v>0</v>
      </c>
      <c r="K988" s="19">
        <f>AVERAGE(K985:K987)*0.8</f>
        <v>0</v>
      </c>
      <c r="L988" s="22">
        <f>AVERAGE(L985:L987)*1</f>
        <v>1</v>
      </c>
      <c r="M988" s="24">
        <f>SUM(H988:L988)</f>
        <v>1</v>
      </c>
    </row>
    <row r="989" spans="1:13" ht="15" customHeight="1" thickTop="1" thickBot="1" x14ac:dyDescent="0.25">
      <c r="A989" s="5" t="s">
        <v>29</v>
      </c>
      <c r="B989" s="6" t="s">
        <v>7</v>
      </c>
      <c r="C989" s="6" t="s">
        <v>8</v>
      </c>
      <c r="D989" s="6" t="s">
        <v>9</v>
      </c>
      <c r="E989" s="6" t="s">
        <v>10</v>
      </c>
      <c r="F989" s="6" t="s">
        <v>11</v>
      </c>
      <c r="G989" s="7" t="s">
        <v>12</v>
      </c>
      <c r="H989" s="8" t="s">
        <v>7</v>
      </c>
      <c r="I989" s="8" t="s">
        <v>8</v>
      </c>
      <c r="J989" s="8" t="s">
        <v>9</v>
      </c>
      <c r="K989" s="8" t="s">
        <v>10</v>
      </c>
      <c r="L989" s="21" t="s">
        <v>11</v>
      </c>
      <c r="M989" s="7" t="s">
        <v>12</v>
      </c>
    </row>
    <row r="990" spans="1:13" ht="15" customHeight="1" thickTop="1" thickBot="1" x14ac:dyDescent="0.25">
      <c r="A990" s="25" t="s">
        <v>30</v>
      </c>
      <c r="B990" s="26"/>
      <c r="C990" s="26"/>
      <c r="D990" s="26"/>
      <c r="E990" s="11"/>
      <c r="F990" s="11">
        <v>19</v>
      </c>
      <c r="G990" s="27">
        <f t="shared" ref="G990:G995" si="158">SUM(B990:F990)</f>
        <v>19</v>
      </c>
      <c r="H990" s="28">
        <f>IFERROR(B990/$G$990,0)</f>
        <v>0</v>
      </c>
      <c r="I990" s="28">
        <f t="shared" ref="I990:L993" si="159">IFERROR(C990/$G$990,0)</f>
        <v>0</v>
      </c>
      <c r="J990" s="28">
        <f t="shared" si="159"/>
        <v>0</v>
      </c>
      <c r="K990" s="28">
        <f t="shared" si="159"/>
        <v>0</v>
      </c>
      <c r="L990" s="28">
        <f t="shared" si="159"/>
        <v>1</v>
      </c>
      <c r="M990" s="15" t="s">
        <v>14</v>
      </c>
    </row>
    <row r="991" spans="1:13" ht="15" customHeight="1" thickTop="1" thickBot="1" x14ac:dyDescent="0.25">
      <c r="A991" s="25" t="s">
        <v>31</v>
      </c>
      <c r="B991" s="26"/>
      <c r="C991" s="26"/>
      <c r="D991" s="26"/>
      <c r="E991" s="11"/>
      <c r="F991" s="11">
        <v>19</v>
      </c>
      <c r="G991" s="27">
        <f t="shared" si="158"/>
        <v>19</v>
      </c>
      <c r="H991" s="28">
        <f>IFERROR(B991/$G$990,0)</f>
        <v>0</v>
      </c>
      <c r="I991" s="28">
        <f t="shared" si="159"/>
        <v>0</v>
      </c>
      <c r="J991" s="28">
        <f t="shared" si="159"/>
        <v>0</v>
      </c>
      <c r="K991" s="28">
        <f t="shared" si="159"/>
        <v>0</v>
      </c>
      <c r="L991" s="28">
        <f t="shared" si="159"/>
        <v>1</v>
      </c>
      <c r="M991" s="15" t="s">
        <v>14</v>
      </c>
    </row>
    <row r="992" spans="1:13" ht="15" customHeight="1" thickTop="1" thickBot="1" x14ac:dyDescent="0.25">
      <c r="A992" s="25" t="s">
        <v>32</v>
      </c>
      <c r="B992" s="26"/>
      <c r="C992" s="26"/>
      <c r="D992" s="26"/>
      <c r="E992" s="11"/>
      <c r="F992" s="11">
        <v>19</v>
      </c>
      <c r="G992" s="27">
        <f t="shared" si="158"/>
        <v>19</v>
      </c>
      <c r="H992" s="28">
        <f>IFERROR(B992/$G$990,0)</f>
        <v>0</v>
      </c>
      <c r="I992" s="28">
        <f t="shared" si="159"/>
        <v>0</v>
      </c>
      <c r="J992" s="28">
        <f t="shared" si="159"/>
        <v>0</v>
      </c>
      <c r="K992" s="28">
        <f t="shared" si="159"/>
        <v>0</v>
      </c>
      <c r="L992" s="28">
        <f t="shared" si="159"/>
        <v>1</v>
      </c>
      <c r="M992" s="15" t="s">
        <v>14</v>
      </c>
    </row>
    <row r="993" spans="1:13" ht="15" customHeight="1" thickTop="1" thickBot="1" x14ac:dyDescent="0.25">
      <c r="A993" s="25" t="s">
        <v>33</v>
      </c>
      <c r="B993" s="26"/>
      <c r="C993" s="26"/>
      <c r="D993" s="26"/>
      <c r="E993" s="11"/>
      <c r="F993" s="11">
        <v>19</v>
      </c>
      <c r="G993" s="27">
        <f t="shared" si="158"/>
        <v>19</v>
      </c>
      <c r="H993" s="28">
        <f>IFERROR(B993/$G$990,0)</f>
        <v>0</v>
      </c>
      <c r="I993" s="28">
        <f t="shared" si="159"/>
        <v>0</v>
      </c>
      <c r="J993" s="28">
        <f t="shared" si="159"/>
        <v>0</v>
      </c>
      <c r="K993" s="28">
        <f t="shared" si="159"/>
        <v>0</v>
      </c>
      <c r="L993" s="28">
        <f t="shared" si="159"/>
        <v>1</v>
      </c>
      <c r="M993" s="15" t="s">
        <v>14</v>
      </c>
    </row>
    <row r="994" spans="1:13" ht="15" customHeight="1" thickTop="1" thickBot="1" x14ac:dyDescent="0.25">
      <c r="A994" s="29" t="s">
        <v>24</v>
      </c>
      <c r="B994" s="30">
        <f>IFERROR(AVERAGE(B990:B993),0)</f>
        <v>0</v>
      </c>
      <c r="C994" s="30">
        <f>IFERROR(AVERAGE(C990:C993),0)</f>
        <v>0</v>
      </c>
      <c r="D994" s="30">
        <f>IFERROR(AVERAGE(D990:D993),0)</f>
        <v>0</v>
      </c>
      <c r="E994" s="30">
        <f>IFERROR(AVERAGE(E990:E993),0)</f>
        <v>0</v>
      </c>
      <c r="F994" s="30">
        <f>IFERROR(AVERAGE(F990:F993),0)</f>
        <v>19</v>
      </c>
      <c r="G994" s="30">
        <f>SUM(AVERAGE(G990:G993))</f>
        <v>19</v>
      </c>
      <c r="H994" s="24">
        <f>AVERAGE(H990:H993)*0.2</f>
        <v>0</v>
      </c>
      <c r="I994" s="24">
        <f>AVERAGE(I990:I993)*0.4</f>
        <v>0</v>
      </c>
      <c r="J994" s="24">
        <f>AVERAGE(J990:J993)*0.6</f>
        <v>0</v>
      </c>
      <c r="K994" s="24">
        <f>AVERAGE(K990:K993)*0.8</f>
        <v>0</v>
      </c>
      <c r="L994" s="31">
        <f>AVERAGE(L990:L993)*1</f>
        <v>1</v>
      </c>
      <c r="M994" s="24">
        <f>SUM(H994:L994)</f>
        <v>1</v>
      </c>
    </row>
    <row r="995" spans="1:13" ht="15" customHeight="1" thickTop="1" thickBot="1" x14ac:dyDescent="0.25">
      <c r="A995" s="32" t="s">
        <v>34</v>
      </c>
      <c r="B995" s="33"/>
      <c r="C995" s="33"/>
      <c r="D995" s="33"/>
      <c r="E995" s="33"/>
      <c r="F995" s="33"/>
      <c r="G995" s="34">
        <f t="shared" si="158"/>
        <v>0</v>
      </c>
      <c r="H995" s="35">
        <f>IFERROR(B995/$G$995,0)</f>
        <v>0</v>
      </c>
      <c r="I995" s="35">
        <f>IFERROR(C995/$G$995,0)</f>
        <v>0</v>
      </c>
      <c r="J995" s="35">
        <f>IFERROR(D995/$G$995,0)</f>
        <v>0</v>
      </c>
      <c r="K995" s="35">
        <f>IFERROR(E995/$G$995,0)</f>
        <v>0</v>
      </c>
      <c r="L995" s="35">
        <f>IFERROR(F995/$G$995,0)</f>
        <v>0</v>
      </c>
      <c r="M995" s="15" t="s">
        <v>14</v>
      </c>
    </row>
    <row r="996" spans="1:13" ht="15" customHeight="1" thickTop="1" thickBot="1" x14ac:dyDescent="0.25">
      <c r="A996" s="182" t="s">
        <v>35</v>
      </c>
      <c r="B996" s="183"/>
      <c r="C996" s="183"/>
      <c r="D996" s="183"/>
      <c r="E996" s="183"/>
      <c r="F996" s="184"/>
      <c r="G996" s="36">
        <v>19</v>
      </c>
      <c r="H996" s="24" t="s">
        <v>14</v>
      </c>
      <c r="I996" s="24" t="s">
        <v>14</v>
      </c>
      <c r="J996" s="24" t="s">
        <v>14</v>
      </c>
      <c r="K996" s="24" t="s">
        <v>14</v>
      </c>
      <c r="L996" s="24" t="s">
        <v>14</v>
      </c>
      <c r="M996" s="24">
        <f>(M976+M983+M988+M994)/4</f>
        <v>1</v>
      </c>
    </row>
    <row r="997" spans="1:13" ht="15" customHeight="1" thickTop="1" x14ac:dyDescent="0.2"/>
    <row r="998" spans="1:13" ht="15" customHeight="1" thickBot="1" x14ac:dyDescent="0.25"/>
    <row r="999" spans="1:13" ht="15" customHeight="1" thickTop="1" thickBot="1" x14ac:dyDescent="0.25">
      <c r="A999" s="2" t="s">
        <v>0</v>
      </c>
      <c r="B999" s="185" t="s">
        <v>50</v>
      </c>
      <c r="C999" s="186"/>
      <c r="D999" s="186"/>
      <c r="E999" s="186"/>
      <c r="F999" s="186"/>
      <c r="G999" s="187"/>
      <c r="H999" s="188"/>
      <c r="I999" s="189"/>
      <c r="J999" s="190"/>
      <c r="K999" s="3" t="s">
        <v>2</v>
      </c>
      <c r="L999" s="191">
        <v>45150</v>
      </c>
      <c r="M999" s="192"/>
    </row>
    <row r="1000" spans="1:13" ht="15" customHeight="1" x14ac:dyDescent="0.2">
      <c r="A1000" s="173" t="s">
        <v>3</v>
      </c>
      <c r="B1000" s="174"/>
      <c r="C1000" s="174"/>
      <c r="D1000" s="174"/>
      <c r="E1000" s="174"/>
      <c r="F1000" s="174"/>
      <c r="G1000" s="175"/>
      <c r="H1000" s="173"/>
      <c r="I1000" s="174"/>
      <c r="J1000" s="174"/>
      <c r="K1000" s="174"/>
      <c r="L1000" s="174"/>
      <c r="M1000" s="175"/>
    </row>
    <row r="1001" spans="1:13" ht="15" customHeight="1" thickBot="1" x14ac:dyDescent="0.25">
      <c r="A1001" s="176"/>
      <c r="B1001" s="177"/>
      <c r="C1001" s="177"/>
      <c r="D1001" s="177"/>
      <c r="E1001" s="177"/>
      <c r="F1001" s="177"/>
      <c r="G1001" s="178"/>
      <c r="H1001" s="176"/>
      <c r="I1001" s="177"/>
      <c r="J1001" s="177"/>
      <c r="K1001" s="177"/>
      <c r="L1001" s="177"/>
      <c r="M1001" s="178"/>
    </row>
    <row r="1002" spans="1:13" ht="15" customHeight="1" thickBot="1" x14ac:dyDescent="0.25">
      <c r="A1002" s="4" t="s">
        <v>4</v>
      </c>
      <c r="B1002" s="179" t="s">
        <v>5</v>
      </c>
      <c r="C1002" s="180"/>
      <c r="D1002" s="180"/>
      <c r="E1002" s="180"/>
      <c r="F1002" s="180"/>
      <c r="G1002" s="181"/>
      <c r="H1002" s="179" t="s">
        <v>5</v>
      </c>
      <c r="I1002" s="180"/>
      <c r="J1002" s="180"/>
      <c r="K1002" s="180"/>
      <c r="L1002" s="180"/>
      <c r="M1002" s="181"/>
    </row>
    <row r="1003" spans="1:13" ht="15" customHeight="1" thickTop="1" thickBot="1" x14ac:dyDescent="0.25">
      <c r="A1003" s="5" t="s">
        <v>6</v>
      </c>
      <c r="B1003" s="6" t="s">
        <v>7</v>
      </c>
      <c r="C1003" s="6" t="s">
        <v>8</v>
      </c>
      <c r="D1003" s="6" t="s">
        <v>9</v>
      </c>
      <c r="E1003" s="6" t="s">
        <v>10</v>
      </c>
      <c r="F1003" s="6" t="s">
        <v>11</v>
      </c>
      <c r="G1003" s="7" t="s">
        <v>12</v>
      </c>
      <c r="H1003" s="8" t="s">
        <v>7</v>
      </c>
      <c r="I1003" s="8" t="s">
        <v>8</v>
      </c>
      <c r="J1003" s="8" t="s">
        <v>9</v>
      </c>
      <c r="K1003" s="8" t="s">
        <v>10</v>
      </c>
      <c r="L1003" s="8" t="s">
        <v>11</v>
      </c>
      <c r="M1003" s="9" t="s">
        <v>12</v>
      </c>
    </row>
    <row r="1004" spans="1:13" ht="15" customHeight="1" thickTop="1" thickBot="1" x14ac:dyDescent="0.25">
      <c r="A1004" s="10" t="s">
        <v>13</v>
      </c>
      <c r="B1004" s="11"/>
      <c r="C1004" s="11"/>
      <c r="D1004" s="11"/>
      <c r="E1004" s="11"/>
      <c r="F1004" s="11">
        <v>19</v>
      </c>
      <c r="G1004" s="12">
        <f>SUM(B1004:F1004)</f>
        <v>19</v>
      </c>
      <c r="H1004" s="13">
        <f>IFERROR(B1004/$G$1004,0)</f>
        <v>0</v>
      </c>
      <c r="I1004" s="13">
        <f t="shared" ref="I1004:L1006" si="160">IFERROR(C1004/$G$1004,0)</f>
        <v>0</v>
      </c>
      <c r="J1004" s="13">
        <f t="shared" si="160"/>
        <v>0</v>
      </c>
      <c r="K1004" s="13">
        <f t="shared" si="160"/>
        <v>0</v>
      </c>
      <c r="L1004" s="13">
        <f>IFERROR(F1004/$G$1004,0)</f>
        <v>1</v>
      </c>
      <c r="M1004" s="14" t="s">
        <v>14</v>
      </c>
    </row>
    <row r="1005" spans="1:13" ht="15" customHeight="1" thickTop="1" thickBot="1" x14ac:dyDescent="0.25">
      <c r="A1005" s="10" t="s">
        <v>15</v>
      </c>
      <c r="B1005" s="11"/>
      <c r="C1005" s="11"/>
      <c r="D1005" s="11"/>
      <c r="E1005" s="11"/>
      <c r="F1005" s="11">
        <v>19</v>
      </c>
      <c r="G1005" s="12">
        <f>SUM(B1005:F1005)</f>
        <v>19</v>
      </c>
      <c r="H1005" s="13">
        <f>IFERROR(B1005/$G$1004,0)</f>
        <v>0</v>
      </c>
      <c r="I1005" s="13">
        <f t="shared" si="160"/>
        <v>0</v>
      </c>
      <c r="J1005" s="13">
        <f t="shared" si="160"/>
        <v>0</v>
      </c>
      <c r="K1005" s="13">
        <f t="shared" si="160"/>
        <v>0</v>
      </c>
      <c r="L1005" s="13">
        <f t="shared" si="160"/>
        <v>1</v>
      </c>
      <c r="M1005" s="15" t="s">
        <v>14</v>
      </c>
    </row>
    <row r="1006" spans="1:13" ht="15" customHeight="1" thickTop="1" thickBot="1" x14ac:dyDescent="0.25">
      <c r="A1006" s="10" t="s">
        <v>16</v>
      </c>
      <c r="B1006" s="11"/>
      <c r="C1006" s="11"/>
      <c r="D1006" s="11"/>
      <c r="E1006" s="11"/>
      <c r="F1006" s="11">
        <v>19</v>
      </c>
      <c r="G1006" s="12">
        <f>SUM(B1006:F1006)</f>
        <v>19</v>
      </c>
      <c r="H1006" s="13">
        <f>IFERROR(B1006/$G$1004,0)</f>
        <v>0</v>
      </c>
      <c r="I1006" s="13">
        <f t="shared" si="160"/>
        <v>0</v>
      </c>
      <c r="J1006" s="13">
        <f t="shared" si="160"/>
        <v>0</v>
      </c>
      <c r="K1006" s="13">
        <f t="shared" si="160"/>
        <v>0</v>
      </c>
      <c r="L1006" s="13">
        <f t="shared" si="160"/>
        <v>1</v>
      </c>
      <c r="M1006" s="15" t="s">
        <v>14</v>
      </c>
    </row>
    <row r="1007" spans="1:13" ht="15" customHeight="1" thickTop="1" thickBot="1" x14ac:dyDescent="0.25">
      <c r="A1007" s="16" t="s">
        <v>17</v>
      </c>
      <c r="B1007" s="17">
        <f>IFERROR(AVERAGE(B1004:B1006),0)</f>
        <v>0</v>
      </c>
      <c r="C1007" s="17">
        <f>IFERROR(AVERAGE(C1004:C1006),0)</f>
        <v>0</v>
      </c>
      <c r="D1007" s="17">
        <f>IFERROR(AVERAGE(D1004:D1006),0)</f>
        <v>0</v>
      </c>
      <c r="E1007" s="17">
        <f>IFERROR(AVERAGE(E1004:E1006),0)</f>
        <v>0</v>
      </c>
      <c r="F1007" s="17">
        <f>IFERROR(AVERAGE(F1004:F1006),0)</f>
        <v>19</v>
      </c>
      <c r="G1007" s="17">
        <f>SUM(AVERAGE(G1004:G1006))</f>
        <v>19</v>
      </c>
      <c r="H1007" s="18">
        <f>AVERAGE(H1004:H1006)*0.2</f>
        <v>0</v>
      </c>
      <c r="I1007" s="18">
        <f>AVERAGE(I1004:I1006)*0.4</f>
        <v>0</v>
      </c>
      <c r="J1007" s="18">
        <f>AVERAGE(J1004:J1006)*0.6</f>
        <v>0</v>
      </c>
      <c r="K1007" s="18">
        <f>AVERAGE(K1004:K1006)*0.8</f>
        <v>0</v>
      </c>
      <c r="L1007" s="18">
        <f>AVERAGE(L1004:L1006)*1</f>
        <v>1</v>
      </c>
      <c r="M1007" s="19">
        <f>SUM(H1007:L1007)</f>
        <v>1</v>
      </c>
    </row>
    <row r="1008" spans="1:13" ht="15" customHeight="1" thickTop="1" thickBot="1" x14ac:dyDescent="0.25">
      <c r="A1008" s="20" t="s">
        <v>18</v>
      </c>
      <c r="B1008" s="6" t="s">
        <v>7</v>
      </c>
      <c r="C1008" s="6" t="s">
        <v>8</v>
      </c>
      <c r="D1008" s="6" t="s">
        <v>9</v>
      </c>
      <c r="E1008" s="6" t="s">
        <v>10</v>
      </c>
      <c r="F1008" s="6" t="s">
        <v>11</v>
      </c>
      <c r="G1008" s="7" t="s">
        <v>12</v>
      </c>
      <c r="H1008" s="8" t="s">
        <v>7</v>
      </c>
      <c r="I1008" s="8" t="s">
        <v>8</v>
      </c>
      <c r="J1008" s="8" t="s">
        <v>9</v>
      </c>
      <c r="K1008" s="8" t="s">
        <v>10</v>
      </c>
      <c r="L1008" s="21" t="s">
        <v>11</v>
      </c>
      <c r="M1008" s="7" t="s">
        <v>12</v>
      </c>
    </row>
    <row r="1009" spans="1:13" ht="15" customHeight="1" thickTop="1" thickBot="1" x14ac:dyDescent="0.25">
      <c r="A1009" s="10" t="s">
        <v>19</v>
      </c>
      <c r="B1009" s="11"/>
      <c r="C1009" s="11"/>
      <c r="D1009" s="11"/>
      <c r="E1009" s="11"/>
      <c r="F1009" s="11">
        <v>19</v>
      </c>
      <c r="G1009" s="12">
        <f>SUM(B1009:F1009)</f>
        <v>19</v>
      </c>
      <c r="H1009" s="13">
        <f t="shared" ref="H1009:L1013" si="161">IFERROR(B1009/$G$1009,0)</f>
        <v>0</v>
      </c>
      <c r="I1009" s="13">
        <f t="shared" si="161"/>
        <v>0</v>
      </c>
      <c r="J1009" s="13">
        <f t="shared" si="161"/>
        <v>0</v>
      </c>
      <c r="K1009" s="13">
        <f t="shared" si="161"/>
        <v>0</v>
      </c>
      <c r="L1009" s="13">
        <f t="shared" si="161"/>
        <v>1</v>
      </c>
      <c r="M1009" s="15" t="s">
        <v>14</v>
      </c>
    </row>
    <row r="1010" spans="1:13" ht="15" customHeight="1" thickTop="1" thickBot="1" x14ac:dyDescent="0.25">
      <c r="A1010" s="10" t="s">
        <v>20</v>
      </c>
      <c r="B1010" s="11"/>
      <c r="C1010" s="11"/>
      <c r="D1010" s="11"/>
      <c r="E1010" s="11"/>
      <c r="F1010" s="11">
        <v>19</v>
      </c>
      <c r="G1010" s="12">
        <f>SUM(B1010:F1010)</f>
        <v>19</v>
      </c>
      <c r="H1010" s="13">
        <f t="shared" si="161"/>
        <v>0</v>
      </c>
      <c r="I1010" s="13">
        <f t="shared" si="161"/>
        <v>0</v>
      </c>
      <c r="J1010" s="13">
        <f t="shared" si="161"/>
        <v>0</v>
      </c>
      <c r="K1010" s="13">
        <f t="shared" si="161"/>
        <v>0</v>
      </c>
      <c r="L1010" s="13">
        <f t="shared" si="161"/>
        <v>1</v>
      </c>
      <c r="M1010" s="15" t="s">
        <v>14</v>
      </c>
    </row>
    <row r="1011" spans="1:13" ht="15" customHeight="1" thickTop="1" thickBot="1" x14ac:dyDescent="0.25">
      <c r="A1011" s="10" t="s">
        <v>21</v>
      </c>
      <c r="B1011" s="11"/>
      <c r="C1011" s="11"/>
      <c r="D1011" s="11"/>
      <c r="E1011" s="11"/>
      <c r="F1011" s="11">
        <v>19</v>
      </c>
      <c r="G1011" s="12">
        <f>SUM(B1011:F1011)</f>
        <v>19</v>
      </c>
      <c r="H1011" s="13">
        <f t="shared" si="161"/>
        <v>0</v>
      </c>
      <c r="I1011" s="13">
        <f t="shared" si="161"/>
        <v>0</v>
      </c>
      <c r="J1011" s="13">
        <f t="shared" si="161"/>
        <v>0</v>
      </c>
      <c r="K1011" s="13">
        <f t="shared" si="161"/>
        <v>0</v>
      </c>
      <c r="L1011" s="13">
        <f t="shared" si="161"/>
        <v>1</v>
      </c>
      <c r="M1011" s="15" t="s">
        <v>14</v>
      </c>
    </row>
    <row r="1012" spans="1:13" ht="15" customHeight="1" thickTop="1" thickBot="1" x14ac:dyDescent="0.25">
      <c r="A1012" s="10" t="s">
        <v>22</v>
      </c>
      <c r="B1012" s="11"/>
      <c r="C1012" s="11"/>
      <c r="D1012" s="11"/>
      <c r="E1012" s="11"/>
      <c r="F1012" s="11">
        <v>19</v>
      </c>
      <c r="G1012" s="12">
        <f>SUM(B1012:F1012)</f>
        <v>19</v>
      </c>
      <c r="H1012" s="13">
        <f t="shared" si="161"/>
        <v>0</v>
      </c>
      <c r="I1012" s="13">
        <f t="shared" si="161"/>
        <v>0</v>
      </c>
      <c r="J1012" s="13">
        <f t="shared" si="161"/>
        <v>0</v>
      </c>
      <c r="K1012" s="13">
        <f t="shared" si="161"/>
        <v>0</v>
      </c>
      <c r="L1012" s="13">
        <f t="shared" si="161"/>
        <v>1</v>
      </c>
      <c r="M1012" s="15" t="s">
        <v>14</v>
      </c>
    </row>
    <row r="1013" spans="1:13" ht="15" customHeight="1" thickTop="1" thickBot="1" x14ac:dyDescent="0.25">
      <c r="A1013" s="10" t="s">
        <v>23</v>
      </c>
      <c r="B1013" s="11"/>
      <c r="C1013" s="11"/>
      <c r="D1013" s="11"/>
      <c r="E1013" s="11"/>
      <c r="F1013" s="11">
        <v>19</v>
      </c>
      <c r="G1013" s="12">
        <f>SUM(B1013:F1013)</f>
        <v>19</v>
      </c>
      <c r="H1013" s="13">
        <f t="shared" si="161"/>
        <v>0</v>
      </c>
      <c r="I1013" s="13">
        <f t="shared" si="161"/>
        <v>0</v>
      </c>
      <c r="J1013" s="13">
        <f t="shared" si="161"/>
        <v>0</v>
      </c>
      <c r="K1013" s="13">
        <f t="shared" si="161"/>
        <v>0</v>
      </c>
      <c r="L1013" s="13">
        <f t="shared" si="161"/>
        <v>1</v>
      </c>
      <c r="M1013" s="15"/>
    </row>
    <row r="1014" spans="1:13" ht="15" customHeight="1" thickTop="1" thickBot="1" x14ac:dyDescent="0.25">
      <c r="A1014" s="16" t="s">
        <v>24</v>
      </c>
      <c r="B1014" s="17">
        <f>IFERROR(AVERAGE(B1009:B1013),0)</f>
        <v>0</v>
      </c>
      <c r="C1014" s="17">
        <f>IFERROR(AVERAGE(C1009:C1013),0)</f>
        <v>0</v>
      </c>
      <c r="D1014" s="17">
        <f>IFERROR(AVERAGE(D1009:D1013),0)</f>
        <v>0</v>
      </c>
      <c r="E1014" s="17">
        <f>IFERROR(AVERAGE(E1009:E1013),0)</f>
        <v>0</v>
      </c>
      <c r="F1014" s="17">
        <f>IFERROR(AVERAGE(F1009:F1013),0)</f>
        <v>19</v>
      </c>
      <c r="G1014" s="17">
        <f>SUM(AVERAGE(G1009:G1013))</f>
        <v>19</v>
      </c>
      <c r="H1014" s="19">
        <f>AVERAGE(H1009:H1013)*0.2</f>
        <v>0</v>
      </c>
      <c r="I1014" s="19">
        <f>AVERAGE(I1009:I1013)*0.4</f>
        <v>0</v>
      </c>
      <c r="J1014" s="19">
        <f>AVERAGE(J1009:J1013)*0.6</f>
        <v>0</v>
      </c>
      <c r="K1014" s="19">
        <f>AVERAGE(K1009:K1013)*0.8</f>
        <v>0</v>
      </c>
      <c r="L1014" s="22">
        <f>AVERAGE(L1009:L1013)*1</f>
        <v>1</v>
      </c>
      <c r="M1014" s="19">
        <f>SUM(H1014:L1014)</f>
        <v>1</v>
      </c>
    </row>
    <row r="1015" spans="1:13" ht="15" customHeight="1" thickTop="1" thickBot="1" x14ac:dyDescent="0.25">
      <c r="A1015" s="20" t="s">
        <v>25</v>
      </c>
      <c r="B1015" s="6" t="s">
        <v>7</v>
      </c>
      <c r="C1015" s="6" t="s">
        <v>8</v>
      </c>
      <c r="D1015" s="6" t="s">
        <v>9</v>
      </c>
      <c r="E1015" s="6" t="s">
        <v>10</v>
      </c>
      <c r="F1015" s="6" t="s">
        <v>11</v>
      </c>
      <c r="G1015" s="7" t="s">
        <v>12</v>
      </c>
      <c r="H1015" s="8" t="s">
        <v>7</v>
      </c>
      <c r="I1015" s="8" t="s">
        <v>8</v>
      </c>
      <c r="J1015" s="8" t="s">
        <v>9</v>
      </c>
      <c r="K1015" s="8" t="s">
        <v>10</v>
      </c>
      <c r="L1015" s="21" t="s">
        <v>11</v>
      </c>
      <c r="M1015" s="7" t="s">
        <v>12</v>
      </c>
    </row>
    <row r="1016" spans="1:13" ht="15" customHeight="1" thickTop="1" thickBot="1" x14ac:dyDescent="0.25">
      <c r="A1016" s="10" t="s">
        <v>26</v>
      </c>
      <c r="B1016" s="11"/>
      <c r="C1016" s="11"/>
      <c r="D1016" s="11"/>
      <c r="E1016" s="11"/>
      <c r="F1016" s="11">
        <v>19</v>
      </c>
      <c r="G1016" s="12">
        <f>SUM(B1016:F1016)</f>
        <v>19</v>
      </c>
      <c r="H1016" s="13">
        <f>IFERROR(B1016/$G$1016,0)</f>
        <v>0</v>
      </c>
      <c r="I1016" s="13">
        <f t="shared" ref="I1016:L1018" si="162">IFERROR(C1016/$G$1016,0)</f>
        <v>0</v>
      </c>
      <c r="J1016" s="13">
        <f t="shared" si="162"/>
        <v>0</v>
      </c>
      <c r="K1016" s="13">
        <f t="shared" si="162"/>
        <v>0</v>
      </c>
      <c r="L1016" s="13">
        <f t="shared" si="162"/>
        <v>1</v>
      </c>
      <c r="M1016" s="15" t="s">
        <v>14</v>
      </c>
    </row>
    <row r="1017" spans="1:13" ht="15" customHeight="1" thickTop="1" thickBot="1" x14ac:dyDescent="0.25">
      <c r="A1017" s="10" t="s">
        <v>27</v>
      </c>
      <c r="B1017" s="11"/>
      <c r="C1017" s="11"/>
      <c r="D1017" s="11"/>
      <c r="E1017" s="11"/>
      <c r="F1017" s="11">
        <v>19</v>
      </c>
      <c r="G1017" s="12">
        <f>SUM(B1017:F1017)</f>
        <v>19</v>
      </c>
      <c r="H1017" s="13">
        <f>IFERROR(B1017/$G$1016,0)</f>
        <v>0</v>
      </c>
      <c r="I1017" s="13">
        <f t="shared" si="162"/>
        <v>0</v>
      </c>
      <c r="J1017" s="13">
        <f t="shared" si="162"/>
        <v>0</v>
      </c>
      <c r="K1017" s="13">
        <f t="shared" si="162"/>
        <v>0</v>
      </c>
      <c r="L1017" s="13">
        <f t="shared" si="162"/>
        <v>1</v>
      </c>
      <c r="M1017" s="15" t="s">
        <v>14</v>
      </c>
    </row>
    <row r="1018" spans="1:13" ht="15" customHeight="1" thickTop="1" thickBot="1" x14ac:dyDescent="0.25">
      <c r="A1018" s="10" t="s">
        <v>28</v>
      </c>
      <c r="B1018" s="11"/>
      <c r="C1018" s="11"/>
      <c r="D1018" s="11"/>
      <c r="E1018" s="11"/>
      <c r="F1018" s="11">
        <v>19</v>
      </c>
      <c r="G1018" s="12">
        <f>SUM(B1018:F1018)</f>
        <v>19</v>
      </c>
      <c r="H1018" s="13">
        <f>IFERROR(B1018/$G$1016,0)</f>
        <v>0</v>
      </c>
      <c r="I1018" s="13">
        <f t="shared" si="162"/>
        <v>0</v>
      </c>
      <c r="J1018" s="13">
        <f t="shared" si="162"/>
        <v>0</v>
      </c>
      <c r="K1018" s="13">
        <f t="shared" si="162"/>
        <v>0</v>
      </c>
      <c r="L1018" s="13">
        <f t="shared" si="162"/>
        <v>1</v>
      </c>
      <c r="M1018" s="15" t="s">
        <v>14</v>
      </c>
    </row>
    <row r="1019" spans="1:13" ht="15" customHeight="1" thickTop="1" thickBot="1" x14ac:dyDescent="0.25">
      <c r="A1019" s="16" t="s">
        <v>24</v>
      </c>
      <c r="B1019" s="17">
        <f>IFERROR(AVERAGE(B1016:B1018),0)</f>
        <v>0</v>
      </c>
      <c r="C1019" s="17">
        <f>IFERROR(AVERAGE(C1016:C1018),0)</f>
        <v>0</v>
      </c>
      <c r="D1019" s="23">
        <f>IFERROR(AVERAGE(D1016:D1018),0)</f>
        <v>0</v>
      </c>
      <c r="E1019" s="23">
        <f>IFERROR(AVERAGE(E1016:E1018),0)</f>
        <v>0</v>
      </c>
      <c r="F1019" s="23">
        <f>IFERROR(AVERAGE(F1016:F1018),0)</f>
        <v>19</v>
      </c>
      <c r="G1019" s="23">
        <f>SUM(AVERAGE(G1016:G1018))</f>
        <v>19</v>
      </c>
      <c r="H1019" s="19">
        <f>AVERAGE(H1016:H1018)*0.2</f>
        <v>0</v>
      </c>
      <c r="I1019" s="19">
        <f>AVERAGE(I1016:I1018)*0.4</f>
        <v>0</v>
      </c>
      <c r="J1019" s="19">
        <f>AVERAGE(J1016:J1018)*0.6</f>
        <v>0</v>
      </c>
      <c r="K1019" s="19">
        <f>AVERAGE(K1016:K1018)*0.8</f>
        <v>0</v>
      </c>
      <c r="L1019" s="22">
        <f>AVERAGE(L1016:L1018)*1</f>
        <v>1</v>
      </c>
      <c r="M1019" s="24">
        <f>SUM(H1019:L1019)</f>
        <v>1</v>
      </c>
    </row>
    <row r="1020" spans="1:13" ht="15" customHeight="1" thickTop="1" thickBot="1" x14ac:dyDescent="0.25">
      <c r="A1020" s="5" t="s">
        <v>29</v>
      </c>
      <c r="B1020" s="6" t="s">
        <v>7</v>
      </c>
      <c r="C1020" s="6" t="s">
        <v>8</v>
      </c>
      <c r="D1020" s="6" t="s">
        <v>9</v>
      </c>
      <c r="E1020" s="6" t="s">
        <v>10</v>
      </c>
      <c r="F1020" s="6" t="s">
        <v>11</v>
      </c>
      <c r="G1020" s="7" t="s">
        <v>12</v>
      </c>
      <c r="H1020" s="8" t="s">
        <v>7</v>
      </c>
      <c r="I1020" s="8" t="s">
        <v>8</v>
      </c>
      <c r="J1020" s="8" t="s">
        <v>9</v>
      </c>
      <c r="K1020" s="8" t="s">
        <v>10</v>
      </c>
      <c r="L1020" s="21" t="s">
        <v>11</v>
      </c>
      <c r="M1020" s="7" t="s">
        <v>12</v>
      </c>
    </row>
    <row r="1021" spans="1:13" ht="15" customHeight="1" thickTop="1" thickBot="1" x14ac:dyDescent="0.25">
      <c r="A1021" s="25" t="s">
        <v>30</v>
      </c>
      <c r="B1021" s="26"/>
      <c r="C1021" s="26"/>
      <c r="D1021" s="26"/>
      <c r="E1021" s="11"/>
      <c r="F1021" s="11">
        <v>19</v>
      </c>
      <c r="G1021" s="27">
        <f t="shared" ref="G1021:G1026" si="163">SUM(B1021:F1021)</f>
        <v>19</v>
      </c>
      <c r="H1021" s="28">
        <f>IFERROR(B1021/$G$1021,0)</f>
        <v>0</v>
      </c>
      <c r="I1021" s="28">
        <f t="shared" ref="I1021:L1024" si="164">IFERROR(C1021/$G$1021,0)</f>
        <v>0</v>
      </c>
      <c r="J1021" s="28">
        <f t="shared" si="164"/>
        <v>0</v>
      </c>
      <c r="K1021" s="28">
        <f t="shared" si="164"/>
        <v>0</v>
      </c>
      <c r="L1021" s="28">
        <f t="shared" si="164"/>
        <v>1</v>
      </c>
      <c r="M1021" s="15" t="s">
        <v>14</v>
      </c>
    </row>
    <row r="1022" spans="1:13" ht="15" customHeight="1" thickTop="1" thickBot="1" x14ac:dyDescent="0.25">
      <c r="A1022" s="25" t="s">
        <v>31</v>
      </c>
      <c r="B1022" s="26"/>
      <c r="C1022" s="26"/>
      <c r="D1022" s="26"/>
      <c r="E1022" s="11"/>
      <c r="F1022" s="11">
        <v>19</v>
      </c>
      <c r="G1022" s="27">
        <f t="shared" si="163"/>
        <v>19</v>
      </c>
      <c r="H1022" s="28">
        <f>IFERROR(B1022/$G$1021,0)</f>
        <v>0</v>
      </c>
      <c r="I1022" s="28">
        <f t="shared" si="164"/>
        <v>0</v>
      </c>
      <c r="J1022" s="28">
        <f t="shared" si="164"/>
        <v>0</v>
      </c>
      <c r="K1022" s="28">
        <f t="shared" si="164"/>
        <v>0</v>
      </c>
      <c r="L1022" s="28">
        <f t="shared" si="164"/>
        <v>1</v>
      </c>
      <c r="M1022" s="15" t="s">
        <v>14</v>
      </c>
    </row>
    <row r="1023" spans="1:13" ht="15" customHeight="1" thickTop="1" thickBot="1" x14ac:dyDescent="0.25">
      <c r="A1023" s="25" t="s">
        <v>32</v>
      </c>
      <c r="B1023" s="26"/>
      <c r="C1023" s="26"/>
      <c r="D1023" s="26"/>
      <c r="E1023" s="11"/>
      <c r="F1023" s="11">
        <v>19</v>
      </c>
      <c r="G1023" s="27">
        <f t="shared" si="163"/>
        <v>19</v>
      </c>
      <c r="H1023" s="28">
        <f>IFERROR(B1023/$G$1021,0)</f>
        <v>0</v>
      </c>
      <c r="I1023" s="28">
        <f t="shared" si="164"/>
        <v>0</v>
      </c>
      <c r="J1023" s="28">
        <f t="shared" si="164"/>
        <v>0</v>
      </c>
      <c r="K1023" s="28">
        <f t="shared" si="164"/>
        <v>0</v>
      </c>
      <c r="L1023" s="28">
        <f t="shared" si="164"/>
        <v>1</v>
      </c>
      <c r="M1023" s="15" t="s">
        <v>14</v>
      </c>
    </row>
    <row r="1024" spans="1:13" ht="15" customHeight="1" thickTop="1" thickBot="1" x14ac:dyDescent="0.25">
      <c r="A1024" s="25" t="s">
        <v>33</v>
      </c>
      <c r="B1024" s="26"/>
      <c r="C1024" s="26"/>
      <c r="D1024" s="26"/>
      <c r="E1024" s="11"/>
      <c r="F1024" s="11">
        <v>19</v>
      </c>
      <c r="G1024" s="27">
        <f t="shared" si="163"/>
        <v>19</v>
      </c>
      <c r="H1024" s="28">
        <f>IFERROR(B1024/$G$1021,0)</f>
        <v>0</v>
      </c>
      <c r="I1024" s="28">
        <f t="shared" si="164"/>
        <v>0</v>
      </c>
      <c r="J1024" s="28">
        <f t="shared" si="164"/>
        <v>0</v>
      </c>
      <c r="K1024" s="28">
        <f t="shared" si="164"/>
        <v>0</v>
      </c>
      <c r="L1024" s="28">
        <f t="shared" si="164"/>
        <v>1</v>
      </c>
      <c r="M1024" s="15" t="s">
        <v>14</v>
      </c>
    </row>
    <row r="1025" spans="1:13" ht="15" customHeight="1" thickTop="1" thickBot="1" x14ac:dyDescent="0.25">
      <c r="A1025" s="29" t="s">
        <v>24</v>
      </c>
      <c r="B1025" s="30">
        <f>IFERROR(AVERAGE(B1021:B1024),0)</f>
        <v>0</v>
      </c>
      <c r="C1025" s="30">
        <f>IFERROR(AVERAGE(C1021:C1024),0)</f>
        <v>0</v>
      </c>
      <c r="D1025" s="30">
        <f>IFERROR(AVERAGE(D1021:D1024),0)</f>
        <v>0</v>
      </c>
      <c r="E1025" s="30">
        <f>IFERROR(AVERAGE(E1021:E1024),0)</f>
        <v>0</v>
      </c>
      <c r="F1025" s="30">
        <f>IFERROR(AVERAGE(F1021:F1024),0)</f>
        <v>19</v>
      </c>
      <c r="G1025" s="30">
        <f>SUM(AVERAGE(G1021:G1024))</f>
        <v>19</v>
      </c>
      <c r="H1025" s="24">
        <f>AVERAGE(H1021:H1024)*0.2</f>
        <v>0</v>
      </c>
      <c r="I1025" s="24">
        <f>AVERAGE(I1021:I1024)*0.4</f>
        <v>0</v>
      </c>
      <c r="J1025" s="24">
        <f>AVERAGE(J1021:J1024)*0.6</f>
        <v>0</v>
      </c>
      <c r="K1025" s="24">
        <f>AVERAGE(K1021:K1024)*0.8</f>
        <v>0</v>
      </c>
      <c r="L1025" s="31">
        <f>AVERAGE(L1021:L1024)*1</f>
        <v>1</v>
      </c>
      <c r="M1025" s="24">
        <f>SUM(H1025:L1025)</f>
        <v>1</v>
      </c>
    </row>
    <row r="1026" spans="1:13" ht="15" customHeight="1" thickTop="1" thickBot="1" x14ac:dyDescent="0.25">
      <c r="A1026" s="32" t="s">
        <v>34</v>
      </c>
      <c r="B1026" s="33"/>
      <c r="C1026" s="33"/>
      <c r="D1026" s="33"/>
      <c r="E1026" s="33"/>
      <c r="F1026" s="33"/>
      <c r="G1026" s="34">
        <f t="shared" si="163"/>
        <v>0</v>
      </c>
      <c r="H1026" s="35">
        <f>IFERROR(B1026/$G$1026,0)</f>
        <v>0</v>
      </c>
      <c r="I1026" s="35">
        <f>IFERROR(C1026/$G$1026,0)</f>
        <v>0</v>
      </c>
      <c r="J1026" s="35">
        <f>IFERROR(D1026/$G$1026,0)</f>
        <v>0</v>
      </c>
      <c r="K1026" s="35">
        <f>IFERROR(E1026/$G$1026,0)</f>
        <v>0</v>
      </c>
      <c r="L1026" s="35">
        <f>IFERROR(F1026/$G$1026,0)</f>
        <v>0</v>
      </c>
      <c r="M1026" s="15" t="s">
        <v>14</v>
      </c>
    </row>
    <row r="1027" spans="1:13" ht="15" customHeight="1" thickTop="1" thickBot="1" x14ac:dyDescent="0.25">
      <c r="A1027" s="182" t="s">
        <v>35</v>
      </c>
      <c r="B1027" s="183"/>
      <c r="C1027" s="183"/>
      <c r="D1027" s="183"/>
      <c r="E1027" s="183"/>
      <c r="F1027" s="184"/>
      <c r="G1027" s="36">
        <v>19</v>
      </c>
      <c r="H1027" s="24" t="s">
        <v>14</v>
      </c>
      <c r="I1027" s="24" t="s">
        <v>14</v>
      </c>
      <c r="J1027" s="24" t="s">
        <v>14</v>
      </c>
      <c r="K1027" s="24" t="s">
        <v>14</v>
      </c>
      <c r="L1027" s="24" t="s">
        <v>14</v>
      </c>
      <c r="M1027" s="24">
        <f>(M1007+M1014+M1019+M1025)/4</f>
        <v>1</v>
      </c>
    </row>
    <row r="1028" spans="1:13" ht="15" customHeight="1" thickTop="1" x14ac:dyDescent="0.2"/>
    <row r="1029" spans="1:13" ht="15" customHeight="1" thickBot="1" x14ac:dyDescent="0.25"/>
    <row r="1030" spans="1:13" ht="15" customHeight="1" thickTop="1" thickBot="1" x14ac:dyDescent="0.25">
      <c r="A1030" s="2" t="s">
        <v>0</v>
      </c>
      <c r="B1030" s="185" t="s">
        <v>51</v>
      </c>
      <c r="C1030" s="186"/>
      <c r="D1030" s="186"/>
      <c r="E1030" s="186"/>
      <c r="F1030" s="186"/>
      <c r="G1030" s="187"/>
      <c r="H1030" s="188"/>
      <c r="I1030" s="189"/>
      <c r="J1030" s="190"/>
      <c r="K1030" s="3" t="s">
        <v>2</v>
      </c>
      <c r="L1030" s="191">
        <v>45143</v>
      </c>
      <c r="M1030" s="192"/>
    </row>
    <row r="1031" spans="1:13" ht="15" customHeight="1" x14ac:dyDescent="0.2">
      <c r="A1031" s="173" t="s">
        <v>3</v>
      </c>
      <c r="B1031" s="174"/>
      <c r="C1031" s="174"/>
      <c r="D1031" s="174"/>
      <c r="E1031" s="174"/>
      <c r="F1031" s="174"/>
      <c r="G1031" s="175"/>
      <c r="H1031" s="173"/>
      <c r="I1031" s="174"/>
      <c r="J1031" s="174"/>
      <c r="K1031" s="174"/>
      <c r="L1031" s="174"/>
      <c r="M1031" s="175"/>
    </row>
    <row r="1032" spans="1:13" ht="15" customHeight="1" thickBot="1" x14ac:dyDescent="0.25">
      <c r="A1032" s="176"/>
      <c r="B1032" s="177"/>
      <c r="C1032" s="177"/>
      <c r="D1032" s="177"/>
      <c r="E1032" s="177"/>
      <c r="F1032" s="177"/>
      <c r="G1032" s="178"/>
      <c r="H1032" s="176"/>
      <c r="I1032" s="177"/>
      <c r="J1032" s="177"/>
      <c r="K1032" s="177"/>
      <c r="L1032" s="177"/>
      <c r="M1032" s="178"/>
    </row>
    <row r="1033" spans="1:13" ht="15" customHeight="1" thickBot="1" x14ac:dyDescent="0.25">
      <c r="A1033" s="4" t="s">
        <v>4</v>
      </c>
      <c r="B1033" s="179" t="s">
        <v>5</v>
      </c>
      <c r="C1033" s="180"/>
      <c r="D1033" s="180"/>
      <c r="E1033" s="180"/>
      <c r="F1033" s="180"/>
      <c r="G1033" s="181"/>
      <c r="H1033" s="179" t="s">
        <v>5</v>
      </c>
      <c r="I1033" s="180"/>
      <c r="J1033" s="180"/>
      <c r="K1033" s="180"/>
      <c r="L1033" s="180"/>
      <c r="M1033" s="181"/>
    </row>
    <row r="1034" spans="1:13" ht="15" customHeight="1" thickTop="1" thickBot="1" x14ac:dyDescent="0.25">
      <c r="A1034" s="5" t="s">
        <v>6</v>
      </c>
      <c r="B1034" s="6" t="s">
        <v>7</v>
      </c>
      <c r="C1034" s="6" t="s">
        <v>8</v>
      </c>
      <c r="D1034" s="6" t="s">
        <v>9</v>
      </c>
      <c r="E1034" s="6" t="s">
        <v>10</v>
      </c>
      <c r="F1034" s="6" t="s">
        <v>11</v>
      </c>
      <c r="G1034" s="7" t="s">
        <v>12</v>
      </c>
      <c r="H1034" s="8" t="s">
        <v>7</v>
      </c>
      <c r="I1034" s="8" t="s">
        <v>8</v>
      </c>
      <c r="J1034" s="8" t="s">
        <v>9</v>
      </c>
      <c r="K1034" s="8" t="s">
        <v>10</v>
      </c>
      <c r="L1034" s="8" t="s">
        <v>11</v>
      </c>
      <c r="M1034" s="9" t="s">
        <v>12</v>
      </c>
    </row>
    <row r="1035" spans="1:13" ht="15" customHeight="1" thickTop="1" thickBot="1" x14ac:dyDescent="0.25">
      <c r="A1035" s="10" t="s">
        <v>13</v>
      </c>
      <c r="B1035" s="11"/>
      <c r="C1035" s="11"/>
      <c r="D1035" s="11"/>
      <c r="E1035" s="11"/>
      <c r="F1035" s="11">
        <v>19</v>
      </c>
      <c r="G1035" s="12">
        <f>SUM(B1035:F1035)</f>
        <v>19</v>
      </c>
      <c r="H1035" s="13">
        <f>IFERROR(B1035/$G$1035,0)</f>
        <v>0</v>
      </c>
      <c r="I1035" s="13">
        <f t="shared" ref="I1035:L1037" si="165">IFERROR(C1035/$G$1035,0)</f>
        <v>0</v>
      </c>
      <c r="J1035" s="13">
        <f t="shared" si="165"/>
        <v>0</v>
      </c>
      <c r="K1035" s="13">
        <f t="shared" si="165"/>
        <v>0</v>
      </c>
      <c r="L1035" s="13">
        <f>IFERROR(F1035/$G$1035,0)</f>
        <v>1</v>
      </c>
      <c r="M1035" s="14" t="s">
        <v>14</v>
      </c>
    </row>
    <row r="1036" spans="1:13" ht="15" customHeight="1" thickTop="1" thickBot="1" x14ac:dyDescent="0.25">
      <c r="A1036" s="10" t="s">
        <v>15</v>
      </c>
      <c r="B1036" s="11"/>
      <c r="C1036" s="11"/>
      <c r="D1036" s="11"/>
      <c r="E1036" s="11"/>
      <c r="F1036" s="11">
        <v>19</v>
      </c>
      <c r="G1036" s="12">
        <f>SUM(B1036:F1036)</f>
        <v>19</v>
      </c>
      <c r="H1036" s="13">
        <f>IFERROR(B1036/$G$1035,0)</f>
        <v>0</v>
      </c>
      <c r="I1036" s="13">
        <f t="shared" si="165"/>
        <v>0</v>
      </c>
      <c r="J1036" s="13">
        <f t="shared" si="165"/>
        <v>0</v>
      </c>
      <c r="K1036" s="13">
        <f t="shared" si="165"/>
        <v>0</v>
      </c>
      <c r="L1036" s="13">
        <f t="shared" si="165"/>
        <v>1</v>
      </c>
      <c r="M1036" s="15" t="s">
        <v>14</v>
      </c>
    </row>
    <row r="1037" spans="1:13" ht="15" customHeight="1" thickTop="1" thickBot="1" x14ac:dyDescent="0.25">
      <c r="A1037" s="10" t="s">
        <v>16</v>
      </c>
      <c r="B1037" s="11"/>
      <c r="C1037" s="11"/>
      <c r="D1037" s="11"/>
      <c r="E1037" s="11"/>
      <c r="F1037" s="11">
        <v>19</v>
      </c>
      <c r="G1037" s="12">
        <f>SUM(B1037:F1037)</f>
        <v>19</v>
      </c>
      <c r="H1037" s="13">
        <f>IFERROR(B1037/$G$1035,0)</f>
        <v>0</v>
      </c>
      <c r="I1037" s="13">
        <f t="shared" si="165"/>
        <v>0</v>
      </c>
      <c r="J1037" s="13">
        <f t="shared" si="165"/>
        <v>0</v>
      </c>
      <c r="K1037" s="13">
        <f t="shared" si="165"/>
        <v>0</v>
      </c>
      <c r="L1037" s="13">
        <f t="shared" si="165"/>
        <v>1</v>
      </c>
      <c r="M1037" s="15" t="s">
        <v>14</v>
      </c>
    </row>
    <row r="1038" spans="1:13" ht="15" customHeight="1" thickTop="1" thickBot="1" x14ac:dyDescent="0.25">
      <c r="A1038" s="16" t="s">
        <v>17</v>
      </c>
      <c r="B1038" s="17">
        <f>IFERROR(AVERAGE(B1035:B1037),0)</f>
        <v>0</v>
      </c>
      <c r="C1038" s="17">
        <f>IFERROR(AVERAGE(C1035:C1037),0)</f>
        <v>0</v>
      </c>
      <c r="D1038" s="17">
        <f>IFERROR(AVERAGE(D1035:D1037),0)</f>
        <v>0</v>
      </c>
      <c r="E1038" s="17">
        <f>IFERROR(AVERAGE(E1035:E1037),0)</f>
        <v>0</v>
      </c>
      <c r="F1038" s="17">
        <f>IFERROR(AVERAGE(F1035:F1037),0)</f>
        <v>19</v>
      </c>
      <c r="G1038" s="17">
        <f>SUM(AVERAGE(G1035:G1037))</f>
        <v>19</v>
      </c>
      <c r="H1038" s="18">
        <f>AVERAGE(H1035:H1037)*0.2</f>
        <v>0</v>
      </c>
      <c r="I1038" s="18">
        <f>AVERAGE(I1035:I1037)*0.4</f>
        <v>0</v>
      </c>
      <c r="J1038" s="18">
        <f>AVERAGE(J1035:J1037)*0.6</f>
        <v>0</v>
      </c>
      <c r="K1038" s="18">
        <f>AVERAGE(K1035:K1037)*0.8</f>
        <v>0</v>
      </c>
      <c r="L1038" s="18">
        <f>AVERAGE(L1035:L1037)*1</f>
        <v>1</v>
      </c>
      <c r="M1038" s="19">
        <f>SUM(H1038:L1038)</f>
        <v>1</v>
      </c>
    </row>
    <row r="1039" spans="1:13" ht="15" customHeight="1" thickTop="1" thickBot="1" x14ac:dyDescent="0.25">
      <c r="A1039" s="20" t="s">
        <v>18</v>
      </c>
      <c r="B1039" s="6" t="s">
        <v>7</v>
      </c>
      <c r="C1039" s="6" t="s">
        <v>8</v>
      </c>
      <c r="D1039" s="6" t="s">
        <v>9</v>
      </c>
      <c r="E1039" s="6" t="s">
        <v>10</v>
      </c>
      <c r="F1039" s="6" t="s">
        <v>11</v>
      </c>
      <c r="G1039" s="7" t="s">
        <v>12</v>
      </c>
      <c r="H1039" s="8" t="s">
        <v>7</v>
      </c>
      <c r="I1039" s="8" t="s">
        <v>8</v>
      </c>
      <c r="J1039" s="8" t="s">
        <v>9</v>
      </c>
      <c r="K1039" s="8" t="s">
        <v>10</v>
      </c>
      <c r="L1039" s="21" t="s">
        <v>11</v>
      </c>
      <c r="M1039" s="7" t="s">
        <v>12</v>
      </c>
    </row>
    <row r="1040" spans="1:13" ht="15" customHeight="1" thickTop="1" thickBot="1" x14ac:dyDescent="0.25">
      <c r="A1040" s="10" t="s">
        <v>19</v>
      </c>
      <c r="B1040" s="11"/>
      <c r="C1040" s="11"/>
      <c r="D1040" s="11"/>
      <c r="E1040" s="11"/>
      <c r="F1040" s="11">
        <v>19</v>
      </c>
      <c r="G1040" s="12">
        <f>SUM(B1040:F1040)</f>
        <v>19</v>
      </c>
      <c r="H1040" s="13">
        <f t="shared" ref="H1040:L1044" si="166">IFERROR(B1040/$G$1040,0)</f>
        <v>0</v>
      </c>
      <c r="I1040" s="13">
        <f t="shared" si="166"/>
        <v>0</v>
      </c>
      <c r="J1040" s="13">
        <f t="shared" si="166"/>
        <v>0</v>
      </c>
      <c r="K1040" s="13">
        <f t="shared" si="166"/>
        <v>0</v>
      </c>
      <c r="L1040" s="13">
        <f t="shared" si="166"/>
        <v>1</v>
      </c>
      <c r="M1040" s="15" t="s">
        <v>14</v>
      </c>
    </row>
    <row r="1041" spans="1:13" ht="15" customHeight="1" thickTop="1" thickBot="1" x14ac:dyDescent="0.25">
      <c r="A1041" s="10" t="s">
        <v>20</v>
      </c>
      <c r="B1041" s="11"/>
      <c r="C1041" s="11"/>
      <c r="D1041" s="11"/>
      <c r="E1041" s="11"/>
      <c r="F1041" s="11">
        <v>19</v>
      </c>
      <c r="G1041" s="12">
        <f>SUM(B1041:F1041)</f>
        <v>19</v>
      </c>
      <c r="H1041" s="13">
        <f t="shared" si="166"/>
        <v>0</v>
      </c>
      <c r="I1041" s="13">
        <f t="shared" si="166"/>
        <v>0</v>
      </c>
      <c r="J1041" s="13">
        <f t="shared" si="166"/>
        <v>0</v>
      </c>
      <c r="K1041" s="13">
        <f t="shared" si="166"/>
        <v>0</v>
      </c>
      <c r="L1041" s="13">
        <f t="shared" si="166"/>
        <v>1</v>
      </c>
      <c r="M1041" s="15" t="s">
        <v>14</v>
      </c>
    </row>
    <row r="1042" spans="1:13" ht="15" customHeight="1" thickTop="1" thickBot="1" x14ac:dyDescent="0.25">
      <c r="A1042" s="10" t="s">
        <v>21</v>
      </c>
      <c r="B1042" s="11"/>
      <c r="C1042" s="11"/>
      <c r="D1042" s="11"/>
      <c r="E1042" s="11"/>
      <c r="F1042" s="11">
        <v>19</v>
      </c>
      <c r="G1042" s="12">
        <f>SUM(B1042:F1042)</f>
        <v>19</v>
      </c>
      <c r="H1042" s="13">
        <f t="shared" si="166"/>
        <v>0</v>
      </c>
      <c r="I1042" s="13">
        <f t="shared" si="166"/>
        <v>0</v>
      </c>
      <c r="J1042" s="13">
        <f t="shared" si="166"/>
        <v>0</v>
      </c>
      <c r="K1042" s="13">
        <f t="shared" si="166"/>
        <v>0</v>
      </c>
      <c r="L1042" s="13">
        <f t="shared" si="166"/>
        <v>1</v>
      </c>
      <c r="M1042" s="15" t="s">
        <v>14</v>
      </c>
    </row>
    <row r="1043" spans="1:13" ht="15" customHeight="1" thickTop="1" thickBot="1" x14ac:dyDescent="0.25">
      <c r="A1043" s="10" t="s">
        <v>22</v>
      </c>
      <c r="B1043" s="11"/>
      <c r="C1043" s="11"/>
      <c r="D1043" s="11"/>
      <c r="E1043" s="11"/>
      <c r="F1043" s="11">
        <v>19</v>
      </c>
      <c r="G1043" s="12">
        <f>SUM(B1043:F1043)</f>
        <v>19</v>
      </c>
      <c r="H1043" s="13">
        <f t="shared" si="166"/>
        <v>0</v>
      </c>
      <c r="I1043" s="13">
        <f t="shared" si="166"/>
        <v>0</v>
      </c>
      <c r="J1043" s="13">
        <f t="shared" si="166"/>
        <v>0</v>
      </c>
      <c r="K1043" s="13">
        <f t="shared" si="166"/>
        <v>0</v>
      </c>
      <c r="L1043" s="13">
        <f t="shared" si="166"/>
        <v>1</v>
      </c>
      <c r="M1043" s="15" t="s">
        <v>14</v>
      </c>
    </row>
    <row r="1044" spans="1:13" ht="15" customHeight="1" thickTop="1" thickBot="1" x14ac:dyDescent="0.25">
      <c r="A1044" s="10" t="s">
        <v>23</v>
      </c>
      <c r="B1044" s="11"/>
      <c r="C1044" s="11"/>
      <c r="D1044" s="11"/>
      <c r="E1044" s="11"/>
      <c r="F1044" s="11">
        <v>19</v>
      </c>
      <c r="G1044" s="12">
        <f>SUM(B1044:F1044)</f>
        <v>19</v>
      </c>
      <c r="H1044" s="13">
        <f t="shared" si="166"/>
        <v>0</v>
      </c>
      <c r="I1044" s="13">
        <f t="shared" si="166"/>
        <v>0</v>
      </c>
      <c r="J1044" s="13">
        <f t="shared" si="166"/>
        <v>0</v>
      </c>
      <c r="K1044" s="13">
        <f t="shared" si="166"/>
        <v>0</v>
      </c>
      <c r="L1044" s="13">
        <f t="shared" si="166"/>
        <v>1</v>
      </c>
      <c r="M1044" s="15"/>
    </row>
    <row r="1045" spans="1:13" ht="15" customHeight="1" thickTop="1" thickBot="1" x14ac:dyDescent="0.25">
      <c r="A1045" s="16" t="s">
        <v>24</v>
      </c>
      <c r="B1045" s="17">
        <f>IFERROR(AVERAGE(B1040:B1044),0)</f>
        <v>0</v>
      </c>
      <c r="C1045" s="17">
        <f>IFERROR(AVERAGE(C1040:C1044),0)</f>
        <v>0</v>
      </c>
      <c r="D1045" s="17">
        <f>IFERROR(AVERAGE(D1040:D1044),0)</f>
        <v>0</v>
      </c>
      <c r="E1045" s="17">
        <f>IFERROR(AVERAGE(E1040:E1044),0)</f>
        <v>0</v>
      </c>
      <c r="F1045" s="17">
        <f>IFERROR(AVERAGE(F1040:F1044),0)</f>
        <v>19</v>
      </c>
      <c r="G1045" s="17">
        <f>SUM(AVERAGE(G1040:G1044))</f>
        <v>19</v>
      </c>
      <c r="H1045" s="19">
        <f>AVERAGE(H1040:H1044)*0.2</f>
        <v>0</v>
      </c>
      <c r="I1045" s="19">
        <f>AVERAGE(I1040:I1044)*0.4</f>
        <v>0</v>
      </c>
      <c r="J1045" s="19">
        <f>AVERAGE(J1040:J1044)*0.6</f>
        <v>0</v>
      </c>
      <c r="K1045" s="19">
        <f>AVERAGE(K1040:K1044)*0.8</f>
        <v>0</v>
      </c>
      <c r="L1045" s="22">
        <f>AVERAGE(L1040:L1044)*1</f>
        <v>1</v>
      </c>
      <c r="M1045" s="19">
        <f>SUM(H1045:L1045)</f>
        <v>1</v>
      </c>
    </row>
    <row r="1046" spans="1:13" ht="15" customHeight="1" thickTop="1" thickBot="1" x14ac:dyDescent="0.25">
      <c r="A1046" s="20" t="s">
        <v>25</v>
      </c>
      <c r="B1046" s="6" t="s">
        <v>7</v>
      </c>
      <c r="C1046" s="6" t="s">
        <v>8</v>
      </c>
      <c r="D1046" s="6" t="s">
        <v>9</v>
      </c>
      <c r="E1046" s="6" t="s">
        <v>10</v>
      </c>
      <c r="F1046" s="6" t="s">
        <v>11</v>
      </c>
      <c r="G1046" s="7" t="s">
        <v>12</v>
      </c>
      <c r="H1046" s="8" t="s">
        <v>7</v>
      </c>
      <c r="I1046" s="8" t="s">
        <v>8</v>
      </c>
      <c r="J1046" s="8" t="s">
        <v>9</v>
      </c>
      <c r="K1046" s="8" t="s">
        <v>10</v>
      </c>
      <c r="L1046" s="21" t="s">
        <v>11</v>
      </c>
      <c r="M1046" s="7" t="s">
        <v>12</v>
      </c>
    </row>
    <row r="1047" spans="1:13" ht="15" customHeight="1" thickTop="1" thickBot="1" x14ac:dyDescent="0.25">
      <c r="A1047" s="10" t="s">
        <v>26</v>
      </c>
      <c r="B1047" s="11"/>
      <c r="C1047" s="11"/>
      <c r="D1047" s="11"/>
      <c r="E1047" s="11"/>
      <c r="F1047" s="11">
        <v>19</v>
      </c>
      <c r="G1047" s="12">
        <f>SUM(B1047:F1047)</f>
        <v>19</v>
      </c>
      <c r="H1047" s="13">
        <f>IFERROR(B1047/$G$1047,0)</f>
        <v>0</v>
      </c>
      <c r="I1047" s="13">
        <f t="shared" ref="I1047:L1049" si="167">IFERROR(C1047/$G$1047,0)</f>
        <v>0</v>
      </c>
      <c r="J1047" s="13">
        <f t="shared" si="167"/>
        <v>0</v>
      </c>
      <c r="K1047" s="13">
        <f t="shared" si="167"/>
        <v>0</v>
      </c>
      <c r="L1047" s="13">
        <f t="shared" si="167"/>
        <v>1</v>
      </c>
      <c r="M1047" s="15" t="s">
        <v>14</v>
      </c>
    </row>
    <row r="1048" spans="1:13" ht="15" customHeight="1" thickTop="1" thickBot="1" x14ac:dyDescent="0.25">
      <c r="A1048" s="10" t="s">
        <v>27</v>
      </c>
      <c r="B1048" s="11"/>
      <c r="C1048" s="11"/>
      <c r="D1048" s="11"/>
      <c r="E1048" s="11"/>
      <c r="F1048" s="11">
        <v>19</v>
      </c>
      <c r="G1048" s="12">
        <f>SUM(B1048:F1048)</f>
        <v>19</v>
      </c>
      <c r="H1048" s="13">
        <f>IFERROR(B1048/$G$1047,0)</f>
        <v>0</v>
      </c>
      <c r="I1048" s="13">
        <f t="shared" si="167"/>
        <v>0</v>
      </c>
      <c r="J1048" s="13">
        <f t="shared" si="167"/>
        <v>0</v>
      </c>
      <c r="K1048" s="13">
        <f t="shared" si="167"/>
        <v>0</v>
      </c>
      <c r="L1048" s="13">
        <f t="shared" si="167"/>
        <v>1</v>
      </c>
      <c r="M1048" s="15" t="s">
        <v>14</v>
      </c>
    </row>
    <row r="1049" spans="1:13" ht="15" customHeight="1" thickTop="1" thickBot="1" x14ac:dyDescent="0.25">
      <c r="A1049" s="10" t="s">
        <v>28</v>
      </c>
      <c r="B1049" s="11"/>
      <c r="C1049" s="11"/>
      <c r="D1049" s="11"/>
      <c r="E1049" s="11"/>
      <c r="F1049" s="11">
        <v>19</v>
      </c>
      <c r="G1049" s="12">
        <f>SUM(B1049:F1049)</f>
        <v>19</v>
      </c>
      <c r="H1049" s="13">
        <f>IFERROR(B1049/$G$1047,0)</f>
        <v>0</v>
      </c>
      <c r="I1049" s="13">
        <f t="shared" si="167"/>
        <v>0</v>
      </c>
      <c r="J1049" s="13">
        <f t="shared" si="167"/>
        <v>0</v>
      </c>
      <c r="K1049" s="13">
        <f t="shared" si="167"/>
        <v>0</v>
      </c>
      <c r="L1049" s="13">
        <f t="shared" si="167"/>
        <v>1</v>
      </c>
      <c r="M1049" s="15" t="s">
        <v>14</v>
      </c>
    </row>
    <row r="1050" spans="1:13" ht="15" customHeight="1" thickTop="1" thickBot="1" x14ac:dyDescent="0.25">
      <c r="A1050" s="16" t="s">
        <v>24</v>
      </c>
      <c r="B1050" s="17">
        <f>IFERROR(AVERAGE(B1047:B1049),0)</f>
        <v>0</v>
      </c>
      <c r="C1050" s="17">
        <f>IFERROR(AVERAGE(C1047:C1049),0)</f>
        <v>0</v>
      </c>
      <c r="D1050" s="23">
        <f>IFERROR(AVERAGE(D1047:D1049),0)</f>
        <v>0</v>
      </c>
      <c r="E1050" s="23">
        <f>IFERROR(AVERAGE(E1047:E1049),0)</f>
        <v>0</v>
      </c>
      <c r="F1050" s="23">
        <f>IFERROR(AVERAGE(F1047:F1049),0)</f>
        <v>19</v>
      </c>
      <c r="G1050" s="23">
        <f>SUM(AVERAGE(G1047:G1049))</f>
        <v>19</v>
      </c>
      <c r="H1050" s="19">
        <f>AVERAGE(H1047:H1049)*0.2</f>
        <v>0</v>
      </c>
      <c r="I1050" s="19">
        <f>AVERAGE(I1047:I1049)*0.4</f>
        <v>0</v>
      </c>
      <c r="J1050" s="19">
        <f>AVERAGE(J1047:J1049)*0.6</f>
        <v>0</v>
      </c>
      <c r="K1050" s="19">
        <f>AVERAGE(K1047:K1049)*0.8</f>
        <v>0</v>
      </c>
      <c r="L1050" s="22">
        <f>AVERAGE(L1047:L1049)*1</f>
        <v>1</v>
      </c>
      <c r="M1050" s="24">
        <f>SUM(H1050:L1050)</f>
        <v>1</v>
      </c>
    </row>
    <row r="1051" spans="1:13" ht="15" customHeight="1" thickTop="1" thickBot="1" x14ac:dyDescent="0.25">
      <c r="A1051" s="5" t="s">
        <v>29</v>
      </c>
      <c r="B1051" s="6" t="s">
        <v>7</v>
      </c>
      <c r="C1051" s="6" t="s">
        <v>8</v>
      </c>
      <c r="D1051" s="6" t="s">
        <v>9</v>
      </c>
      <c r="E1051" s="6" t="s">
        <v>10</v>
      </c>
      <c r="F1051" s="6" t="s">
        <v>11</v>
      </c>
      <c r="G1051" s="7" t="s">
        <v>12</v>
      </c>
      <c r="H1051" s="8" t="s">
        <v>7</v>
      </c>
      <c r="I1051" s="8" t="s">
        <v>8</v>
      </c>
      <c r="J1051" s="8" t="s">
        <v>9</v>
      </c>
      <c r="K1051" s="8" t="s">
        <v>10</v>
      </c>
      <c r="L1051" s="21" t="s">
        <v>11</v>
      </c>
      <c r="M1051" s="7" t="s">
        <v>12</v>
      </c>
    </row>
    <row r="1052" spans="1:13" ht="15" customHeight="1" thickTop="1" thickBot="1" x14ac:dyDescent="0.25">
      <c r="A1052" s="25" t="s">
        <v>30</v>
      </c>
      <c r="B1052" s="26"/>
      <c r="C1052" s="26"/>
      <c r="D1052" s="26"/>
      <c r="E1052" s="11"/>
      <c r="F1052" s="11">
        <v>19</v>
      </c>
      <c r="G1052" s="27">
        <f t="shared" ref="G1052:G1057" si="168">SUM(B1052:F1052)</f>
        <v>19</v>
      </c>
      <c r="H1052" s="28">
        <f>IFERROR(B1052/$G$1052,0)</f>
        <v>0</v>
      </c>
      <c r="I1052" s="28">
        <f t="shared" ref="I1052:L1055" si="169">IFERROR(C1052/$G$1052,0)</f>
        <v>0</v>
      </c>
      <c r="J1052" s="28">
        <f t="shared" si="169"/>
        <v>0</v>
      </c>
      <c r="K1052" s="28">
        <f t="shared" si="169"/>
        <v>0</v>
      </c>
      <c r="L1052" s="28">
        <f t="shared" si="169"/>
        <v>1</v>
      </c>
      <c r="M1052" s="15" t="s">
        <v>14</v>
      </c>
    </row>
    <row r="1053" spans="1:13" ht="15" customHeight="1" thickTop="1" thickBot="1" x14ac:dyDescent="0.25">
      <c r="A1053" s="25" t="s">
        <v>31</v>
      </c>
      <c r="B1053" s="26"/>
      <c r="C1053" s="26"/>
      <c r="D1053" s="26"/>
      <c r="E1053" s="11"/>
      <c r="F1053" s="11">
        <v>19</v>
      </c>
      <c r="G1053" s="27">
        <f t="shared" si="168"/>
        <v>19</v>
      </c>
      <c r="H1053" s="28">
        <f>IFERROR(B1053/$G$1052,0)</f>
        <v>0</v>
      </c>
      <c r="I1053" s="28">
        <f t="shared" si="169"/>
        <v>0</v>
      </c>
      <c r="J1053" s="28">
        <f t="shared" si="169"/>
        <v>0</v>
      </c>
      <c r="K1053" s="28">
        <f t="shared" si="169"/>
        <v>0</v>
      </c>
      <c r="L1053" s="28">
        <f t="shared" si="169"/>
        <v>1</v>
      </c>
      <c r="M1053" s="15" t="s">
        <v>14</v>
      </c>
    </row>
    <row r="1054" spans="1:13" ht="15" customHeight="1" thickTop="1" thickBot="1" x14ac:dyDescent="0.25">
      <c r="A1054" s="25" t="s">
        <v>32</v>
      </c>
      <c r="B1054" s="26"/>
      <c r="C1054" s="26"/>
      <c r="D1054" s="26"/>
      <c r="E1054" s="11"/>
      <c r="F1054" s="11">
        <v>19</v>
      </c>
      <c r="G1054" s="27">
        <f t="shared" si="168"/>
        <v>19</v>
      </c>
      <c r="H1054" s="28">
        <f>IFERROR(B1054/$G$1052,0)</f>
        <v>0</v>
      </c>
      <c r="I1054" s="28">
        <f t="shared" si="169"/>
        <v>0</v>
      </c>
      <c r="J1054" s="28">
        <f t="shared" si="169"/>
        <v>0</v>
      </c>
      <c r="K1054" s="28">
        <f t="shared" si="169"/>
        <v>0</v>
      </c>
      <c r="L1054" s="28">
        <f t="shared" si="169"/>
        <v>1</v>
      </c>
      <c r="M1054" s="15" t="s">
        <v>14</v>
      </c>
    </row>
    <row r="1055" spans="1:13" ht="15" customHeight="1" thickTop="1" thickBot="1" x14ac:dyDescent="0.25">
      <c r="A1055" s="25" t="s">
        <v>33</v>
      </c>
      <c r="B1055" s="26"/>
      <c r="C1055" s="26"/>
      <c r="D1055" s="26"/>
      <c r="E1055" s="11"/>
      <c r="F1055" s="11">
        <v>19</v>
      </c>
      <c r="G1055" s="27">
        <f t="shared" si="168"/>
        <v>19</v>
      </c>
      <c r="H1055" s="28">
        <f>IFERROR(B1055/$G$1052,0)</f>
        <v>0</v>
      </c>
      <c r="I1055" s="28">
        <f t="shared" si="169"/>
        <v>0</v>
      </c>
      <c r="J1055" s="28">
        <f t="shared" si="169"/>
        <v>0</v>
      </c>
      <c r="K1055" s="28">
        <f t="shared" si="169"/>
        <v>0</v>
      </c>
      <c r="L1055" s="28">
        <f t="shared" si="169"/>
        <v>1</v>
      </c>
      <c r="M1055" s="15" t="s">
        <v>14</v>
      </c>
    </row>
    <row r="1056" spans="1:13" ht="15" customHeight="1" thickTop="1" thickBot="1" x14ac:dyDescent="0.25">
      <c r="A1056" s="29" t="s">
        <v>24</v>
      </c>
      <c r="B1056" s="30">
        <f>IFERROR(AVERAGE(B1052:B1055),0)</f>
        <v>0</v>
      </c>
      <c r="C1056" s="30">
        <f>IFERROR(AVERAGE(C1052:C1055),0)</f>
        <v>0</v>
      </c>
      <c r="D1056" s="30">
        <f>IFERROR(AVERAGE(D1052:D1055),0)</f>
        <v>0</v>
      </c>
      <c r="E1056" s="30">
        <f>IFERROR(AVERAGE(E1052:E1055),0)</f>
        <v>0</v>
      </c>
      <c r="F1056" s="30">
        <f>IFERROR(AVERAGE(F1052:F1055),0)</f>
        <v>19</v>
      </c>
      <c r="G1056" s="30">
        <f>SUM(AVERAGE(G1052:G1055))</f>
        <v>19</v>
      </c>
      <c r="H1056" s="24">
        <f>AVERAGE(H1052:H1055)*0.2</f>
        <v>0</v>
      </c>
      <c r="I1056" s="24">
        <f>AVERAGE(I1052:I1055)*0.4</f>
        <v>0</v>
      </c>
      <c r="J1056" s="24">
        <f>AVERAGE(J1052:J1055)*0.6</f>
        <v>0</v>
      </c>
      <c r="K1056" s="24">
        <f>AVERAGE(K1052:K1055)*0.8</f>
        <v>0</v>
      </c>
      <c r="L1056" s="31">
        <f>AVERAGE(L1052:L1055)*1</f>
        <v>1</v>
      </c>
      <c r="M1056" s="24">
        <f>SUM(H1056:L1056)</f>
        <v>1</v>
      </c>
    </row>
    <row r="1057" spans="1:13" ht="15" customHeight="1" thickTop="1" thickBot="1" x14ac:dyDescent="0.25">
      <c r="A1057" s="32" t="s">
        <v>34</v>
      </c>
      <c r="B1057" s="33"/>
      <c r="C1057" s="33"/>
      <c r="D1057" s="33"/>
      <c r="E1057" s="33"/>
      <c r="F1057" s="33"/>
      <c r="G1057" s="34">
        <f t="shared" si="168"/>
        <v>0</v>
      </c>
      <c r="H1057" s="35">
        <f>IFERROR(B1057/$G$1057,0)</f>
        <v>0</v>
      </c>
      <c r="I1057" s="35">
        <f>IFERROR(C1057/$G$1057,0)</f>
        <v>0</v>
      </c>
      <c r="J1057" s="35">
        <f>IFERROR(D1057/$G$1057,0)</f>
        <v>0</v>
      </c>
      <c r="K1057" s="35">
        <f>IFERROR(E1057/$G$1057,0)</f>
        <v>0</v>
      </c>
      <c r="L1057" s="35">
        <f>IFERROR(F1057/$G$1057,0)</f>
        <v>0</v>
      </c>
      <c r="M1057" s="15" t="s">
        <v>14</v>
      </c>
    </row>
    <row r="1058" spans="1:13" ht="15" customHeight="1" thickTop="1" thickBot="1" x14ac:dyDescent="0.25">
      <c r="A1058" s="182" t="s">
        <v>35</v>
      </c>
      <c r="B1058" s="183"/>
      <c r="C1058" s="183"/>
      <c r="D1058" s="183"/>
      <c r="E1058" s="183"/>
      <c r="F1058" s="184"/>
      <c r="G1058" s="36">
        <v>19</v>
      </c>
      <c r="H1058" s="24" t="s">
        <v>14</v>
      </c>
      <c r="I1058" s="24" t="s">
        <v>14</v>
      </c>
      <c r="J1058" s="24" t="s">
        <v>14</v>
      </c>
      <c r="K1058" s="24" t="s">
        <v>14</v>
      </c>
      <c r="L1058" s="24" t="s">
        <v>14</v>
      </c>
      <c r="M1058" s="24">
        <f>(M1038+M1045+M1050+M1056)/4</f>
        <v>1</v>
      </c>
    </row>
    <row r="1059" spans="1:13" ht="15" customHeight="1" thickTop="1" x14ac:dyDescent="0.2"/>
    <row r="1060" spans="1:13" ht="15" customHeight="1" thickBot="1" x14ac:dyDescent="0.25"/>
    <row r="1061" spans="1:13" ht="15" customHeight="1" thickTop="1" thickBot="1" x14ac:dyDescent="0.25">
      <c r="A1061" s="2" t="s">
        <v>0</v>
      </c>
      <c r="B1061" s="185" t="s">
        <v>61</v>
      </c>
      <c r="C1061" s="186"/>
      <c r="D1061" s="186"/>
      <c r="E1061" s="186"/>
      <c r="F1061" s="186"/>
      <c r="G1061" s="187"/>
      <c r="H1061" s="188"/>
      <c r="I1061" s="189"/>
      <c r="J1061" s="190"/>
      <c r="K1061" s="3" t="s">
        <v>2</v>
      </c>
      <c r="L1061" s="191">
        <v>45161</v>
      </c>
      <c r="M1061" s="192"/>
    </row>
    <row r="1062" spans="1:13" ht="15" customHeight="1" x14ac:dyDescent="0.2">
      <c r="A1062" s="173" t="s">
        <v>3</v>
      </c>
      <c r="B1062" s="174"/>
      <c r="C1062" s="174"/>
      <c r="D1062" s="174"/>
      <c r="E1062" s="174"/>
      <c r="F1062" s="174"/>
      <c r="G1062" s="175"/>
      <c r="H1062" s="173"/>
      <c r="I1062" s="174"/>
      <c r="J1062" s="174"/>
      <c r="K1062" s="174"/>
      <c r="L1062" s="174"/>
      <c r="M1062" s="175"/>
    </row>
    <row r="1063" spans="1:13" ht="15" customHeight="1" thickBot="1" x14ac:dyDescent="0.25">
      <c r="A1063" s="176"/>
      <c r="B1063" s="177"/>
      <c r="C1063" s="177"/>
      <c r="D1063" s="177"/>
      <c r="E1063" s="177"/>
      <c r="F1063" s="177"/>
      <c r="G1063" s="178"/>
      <c r="H1063" s="176"/>
      <c r="I1063" s="177"/>
      <c r="J1063" s="177"/>
      <c r="K1063" s="177"/>
      <c r="L1063" s="177"/>
      <c r="M1063" s="178"/>
    </row>
    <row r="1064" spans="1:13" ht="15" customHeight="1" thickBot="1" x14ac:dyDescent="0.25">
      <c r="A1064" s="4" t="s">
        <v>4</v>
      </c>
      <c r="B1064" s="179" t="s">
        <v>5</v>
      </c>
      <c r="C1064" s="180"/>
      <c r="D1064" s="180"/>
      <c r="E1064" s="180"/>
      <c r="F1064" s="180"/>
      <c r="G1064" s="181"/>
      <c r="H1064" s="179" t="s">
        <v>5</v>
      </c>
      <c r="I1064" s="180"/>
      <c r="J1064" s="180"/>
      <c r="K1064" s="180"/>
      <c r="L1064" s="180"/>
      <c r="M1064" s="181"/>
    </row>
    <row r="1065" spans="1:13" ht="15" customHeight="1" thickTop="1" thickBot="1" x14ac:dyDescent="0.25">
      <c r="A1065" s="5" t="s">
        <v>6</v>
      </c>
      <c r="B1065" s="6" t="s">
        <v>7</v>
      </c>
      <c r="C1065" s="6" t="s">
        <v>8</v>
      </c>
      <c r="D1065" s="6" t="s">
        <v>9</v>
      </c>
      <c r="E1065" s="6" t="s">
        <v>10</v>
      </c>
      <c r="F1065" s="6" t="s">
        <v>11</v>
      </c>
      <c r="G1065" s="7" t="s">
        <v>12</v>
      </c>
      <c r="H1065" s="8" t="s">
        <v>7</v>
      </c>
      <c r="I1065" s="8" t="s">
        <v>8</v>
      </c>
      <c r="J1065" s="8" t="s">
        <v>9</v>
      </c>
      <c r="K1065" s="8" t="s">
        <v>10</v>
      </c>
      <c r="L1065" s="8" t="s">
        <v>11</v>
      </c>
      <c r="M1065" s="9" t="s">
        <v>12</v>
      </c>
    </row>
    <row r="1066" spans="1:13" ht="15" customHeight="1" thickTop="1" thickBot="1" x14ac:dyDescent="0.25">
      <c r="A1066" s="10" t="s">
        <v>13</v>
      </c>
      <c r="B1066" s="11"/>
      <c r="C1066" s="11"/>
      <c r="D1066" s="11"/>
      <c r="E1066" s="11"/>
      <c r="F1066" s="11">
        <v>22</v>
      </c>
      <c r="G1066" s="12">
        <f>SUM(B1066:F1066)</f>
        <v>22</v>
      </c>
      <c r="H1066" s="13">
        <f>IFERROR(B1066/$G$1066,0)</f>
        <v>0</v>
      </c>
      <c r="I1066" s="13">
        <f t="shared" ref="I1066:L1068" si="170">IFERROR(C1066/$G$1066,0)</f>
        <v>0</v>
      </c>
      <c r="J1066" s="13">
        <f t="shared" si="170"/>
        <v>0</v>
      </c>
      <c r="K1066" s="13">
        <f t="shared" si="170"/>
        <v>0</v>
      </c>
      <c r="L1066" s="13">
        <f>IFERROR(F1066/$G$1066,0)</f>
        <v>1</v>
      </c>
      <c r="M1066" s="14" t="s">
        <v>14</v>
      </c>
    </row>
    <row r="1067" spans="1:13" ht="15" customHeight="1" thickTop="1" thickBot="1" x14ac:dyDescent="0.25">
      <c r="A1067" s="10" t="s">
        <v>15</v>
      </c>
      <c r="B1067" s="11"/>
      <c r="C1067" s="11"/>
      <c r="D1067" s="11"/>
      <c r="E1067" s="11"/>
      <c r="F1067" s="11">
        <v>22</v>
      </c>
      <c r="G1067" s="12">
        <f>SUM(B1067:F1067)</f>
        <v>22</v>
      </c>
      <c r="H1067" s="13">
        <f>IFERROR(B1067/$G$1066,0)</f>
        <v>0</v>
      </c>
      <c r="I1067" s="13">
        <f t="shared" si="170"/>
        <v>0</v>
      </c>
      <c r="J1067" s="13">
        <f t="shared" si="170"/>
        <v>0</v>
      </c>
      <c r="K1067" s="13">
        <f t="shared" si="170"/>
        <v>0</v>
      </c>
      <c r="L1067" s="13">
        <f t="shared" si="170"/>
        <v>1</v>
      </c>
      <c r="M1067" s="15" t="s">
        <v>14</v>
      </c>
    </row>
    <row r="1068" spans="1:13" ht="15" customHeight="1" thickTop="1" thickBot="1" x14ac:dyDescent="0.25">
      <c r="A1068" s="10" t="s">
        <v>16</v>
      </c>
      <c r="B1068" s="11"/>
      <c r="C1068" s="11"/>
      <c r="D1068" s="11"/>
      <c r="E1068" s="11"/>
      <c r="F1068" s="11">
        <v>22</v>
      </c>
      <c r="G1068" s="12">
        <f>SUM(B1068:F1068)</f>
        <v>22</v>
      </c>
      <c r="H1068" s="13">
        <f>IFERROR(B1068/$G$1066,0)</f>
        <v>0</v>
      </c>
      <c r="I1068" s="13">
        <f t="shared" si="170"/>
        <v>0</v>
      </c>
      <c r="J1068" s="13">
        <f t="shared" si="170"/>
        <v>0</v>
      </c>
      <c r="K1068" s="13">
        <f t="shared" si="170"/>
        <v>0</v>
      </c>
      <c r="L1068" s="13">
        <f t="shared" si="170"/>
        <v>1</v>
      </c>
      <c r="M1068" s="15" t="s">
        <v>14</v>
      </c>
    </row>
    <row r="1069" spans="1:13" ht="15" customHeight="1" thickTop="1" thickBot="1" x14ac:dyDescent="0.25">
      <c r="A1069" s="16" t="s">
        <v>17</v>
      </c>
      <c r="B1069" s="17">
        <f>IFERROR(AVERAGE(B1066:B1068),0)</f>
        <v>0</v>
      </c>
      <c r="C1069" s="17">
        <f>IFERROR(AVERAGE(C1066:C1068),0)</f>
        <v>0</v>
      </c>
      <c r="D1069" s="17">
        <f>IFERROR(AVERAGE(D1066:D1068),0)</f>
        <v>0</v>
      </c>
      <c r="E1069" s="17">
        <f>IFERROR(AVERAGE(E1066:E1068),0)</f>
        <v>0</v>
      </c>
      <c r="F1069" s="17">
        <f>IFERROR(AVERAGE(F1066:F1068),0)</f>
        <v>22</v>
      </c>
      <c r="G1069" s="17">
        <f>SUM(AVERAGE(G1066:G1068))</f>
        <v>22</v>
      </c>
      <c r="H1069" s="18">
        <f>AVERAGE(H1066:H1068)*0.2</f>
        <v>0</v>
      </c>
      <c r="I1069" s="18">
        <f>AVERAGE(I1066:I1068)*0.4</f>
        <v>0</v>
      </c>
      <c r="J1069" s="18">
        <f>AVERAGE(J1066:J1068)*0.6</f>
        <v>0</v>
      </c>
      <c r="K1069" s="18">
        <f>AVERAGE(K1066:K1068)*0.8</f>
        <v>0</v>
      </c>
      <c r="L1069" s="18">
        <f>AVERAGE(L1066:L1068)*1</f>
        <v>1</v>
      </c>
      <c r="M1069" s="19">
        <f>SUM(H1069:L1069)</f>
        <v>1</v>
      </c>
    </row>
    <row r="1070" spans="1:13" ht="15" customHeight="1" thickTop="1" thickBot="1" x14ac:dyDescent="0.25">
      <c r="A1070" s="20" t="s">
        <v>18</v>
      </c>
      <c r="B1070" s="6" t="s">
        <v>7</v>
      </c>
      <c r="C1070" s="6" t="s">
        <v>8</v>
      </c>
      <c r="D1070" s="6" t="s">
        <v>9</v>
      </c>
      <c r="E1070" s="6" t="s">
        <v>10</v>
      </c>
      <c r="F1070" s="6" t="s">
        <v>11</v>
      </c>
      <c r="G1070" s="7" t="s">
        <v>12</v>
      </c>
      <c r="H1070" s="8" t="s">
        <v>7</v>
      </c>
      <c r="I1070" s="8" t="s">
        <v>8</v>
      </c>
      <c r="J1070" s="8" t="s">
        <v>9</v>
      </c>
      <c r="K1070" s="8" t="s">
        <v>10</v>
      </c>
      <c r="L1070" s="21" t="s">
        <v>11</v>
      </c>
      <c r="M1070" s="7" t="s">
        <v>12</v>
      </c>
    </row>
    <row r="1071" spans="1:13" ht="15" customHeight="1" thickTop="1" thickBot="1" x14ac:dyDescent="0.25">
      <c r="A1071" s="10" t="s">
        <v>19</v>
      </c>
      <c r="B1071" s="11"/>
      <c r="C1071" s="11"/>
      <c r="D1071" s="11"/>
      <c r="E1071" s="11"/>
      <c r="F1071" s="11">
        <v>22</v>
      </c>
      <c r="G1071" s="12">
        <f>SUM(B1071:F1071)</f>
        <v>22</v>
      </c>
      <c r="H1071" s="13">
        <f t="shared" ref="H1071:L1075" si="171">IFERROR(B1071/$G$1071,0)</f>
        <v>0</v>
      </c>
      <c r="I1071" s="13">
        <f t="shared" si="171"/>
        <v>0</v>
      </c>
      <c r="J1071" s="13">
        <f t="shared" si="171"/>
        <v>0</v>
      </c>
      <c r="K1071" s="13">
        <f t="shared" si="171"/>
        <v>0</v>
      </c>
      <c r="L1071" s="13">
        <f t="shared" si="171"/>
        <v>1</v>
      </c>
      <c r="M1071" s="15" t="s">
        <v>14</v>
      </c>
    </row>
    <row r="1072" spans="1:13" ht="15" customHeight="1" thickTop="1" thickBot="1" x14ac:dyDescent="0.25">
      <c r="A1072" s="10" t="s">
        <v>20</v>
      </c>
      <c r="B1072" s="11"/>
      <c r="C1072" s="11"/>
      <c r="D1072" s="11"/>
      <c r="E1072" s="11"/>
      <c r="F1072" s="11">
        <v>22</v>
      </c>
      <c r="G1072" s="12">
        <f>SUM(B1072:F1072)</f>
        <v>22</v>
      </c>
      <c r="H1072" s="13">
        <f t="shared" si="171"/>
        <v>0</v>
      </c>
      <c r="I1072" s="13">
        <f t="shared" si="171"/>
        <v>0</v>
      </c>
      <c r="J1072" s="13">
        <f t="shared" si="171"/>
        <v>0</v>
      </c>
      <c r="K1072" s="13">
        <f t="shared" si="171"/>
        <v>0</v>
      </c>
      <c r="L1072" s="13">
        <f t="shared" si="171"/>
        <v>1</v>
      </c>
      <c r="M1072" s="15" t="s">
        <v>14</v>
      </c>
    </row>
    <row r="1073" spans="1:13" ht="15" customHeight="1" thickTop="1" thickBot="1" x14ac:dyDescent="0.25">
      <c r="A1073" s="10" t="s">
        <v>21</v>
      </c>
      <c r="B1073" s="11"/>
      <c r="C1073" s="11"/>
      <c r="D1073" s="11"/>
      <c r="E1073" s="11"/>
      <c r="F1073" s="11">
        <v>22</v>
      </c>
      <c r="G1073" s="12">
        <f>SUM(B1073:F1073)</f>
        <v>22</v>
      </c>
      <c r="H1073" s="13">
        <f t="shared" si="171"/>
        <v>0</v>
      </c>
      <c r="I1073" s="13">
        <f t="shared" si="171"/>
        <v>0</v>
      </c>
      <c r="J1073" s="13">
        <f t="shared" si="171"/>
        <v>0</v>
      </c>
      <c r="K1073" s="13">
        <f t="shared" si="171"/>
        <v>0</v>
      </c>
      <c r="L1073" s="13">
        <f t="shared" si="171"/>
        <v>1</v>
      </c>
      <c r="M1073" s="15" t="s">
        <v>14</v>
      </c>
    </row>
    <row r="1074" spans="1:13" ht="15" customHeight="1" thickTop="1" thickBot="1" x14ac:dyDescent="0.25">
      <c r="A1074" s="10" t="s">
        <v>22</v>
      </c>
      <c r="B1074" s="11"/>
      <c r="C1074" s="11"/>
      <c r="D1074" s="11"/>
      <c r="E1074" s="11"/>
      <c r="F1074" s="11">
        <v>22</v>
      </c>
      <c r="G1074" s="12">
        <f>SUM(B1074:F1074)</f>
        <v>22</v>
      </c>
      <c r="H1074" s="13">
        <f t="shared" si="171"/>
        <v>0</v>
      </c>
      <c r="I1074" s="13">
        <f t="shared" si="171"/>
        <v>0</v>
      </c>
      <c r="J1074" s="13">
        <f t="shared" si="171"/>
        <v>0</v>
      </c>
      <c r="K1074" s="13">
        <f t="shared" si="171"/>
        <v>0</v>
      </c>
      <c r="L1074" s="13">
        <f t="shared" si="171"/>
        <v>1</v>
      </c>
      <c r="M1074" s="15" t="s">
        <v>14</v>
      </c>
    </row>
    <row r="1075" spans="1:13" ht="15" customHeight="1" thickTop="1" thickBot="1" x14ac:dyDescent="0.25">
      <c r="A1075" s="10" t="s">
        <v>23</v>
      </c>
      <c r="B1075" s="11"/>
      <c r="C1075" s="11"/>
      <c r="D1075" s="11"/>
      <c r="E1075" s="11"/>
      <c r="F1075" s="11">
        <v>22</v>
      </c>
      <c r="G1075" s="12">
        <f>SUM(B1075:F1075)</f>
        <v>22</v>
      </c>
      <c r="H1075" s="13">
        <f t="shared" si="171"/>
        <v>0</v>
      </c>
      <c r="I1075" s="13">
        <f t="shared" si="171"/>
        <v>0</v>
      </c>
      <c r="J1075" s="13">
        <f t="shared" si="171"/>
        <v>0</v>
      </c>
      <c r="K1075" s="13">
        <f t="shared" si="171"/>
        <v>0</v>
      </c>
      <c r="L1075" s="13">
        <f t="shared" si="171"/>
        <v>1</v>
      </c>
      <c r="M1075" s="15"/>
    </row>
    <row r="1076" spans="1:13" ht="15" customHeight="1" thickTop="1" thickBot="1" x14ac:dyDescent="0.25">
      <c r="A1076" s="16" t="s">
        <v>24</v>
      </c>
      <c r="B1076" s="17">
        <f>IFERROR(AVERAGE(B1071:B1075),0)</f>
        <v>0</v>
      </c>
      <c r="C1076" s="17">
        <f>IFERROR(AVERAGE(C1071:C1075),0)</f>
        <v>0</v>
      </c>
      <c r="D1076" s="17">
        <f>IFERROR(AVERAGE(D1071:D1075),0)</f>
        <v>0</v>
      </c>
      <c r="E1076" s="17">
        <f>IFERROR(AVERAGE(E1071:E1075),0)</f>
        <v>0</v>
      </c>
      <c r="F1076" s="17">
        <f>IFERROR(AVERAGE(F1071:F1075),0)</f>
        <v>22</v>
      </c>
      <c r="G1076" s="17">
        <f>SUM(AVERAGE(G1071:G1075))</f>
        <v>22</v>
      </c>
      <c r="H1076" s="19">
        <f>AVERAGE(H1071:H1075)*0.2</f>
        <v>0</v>
      </c>
      <c r="I1076" s="19">
        <f>AVERAGE(I1071:I1075)*0.4</f>
        <v>0</v>
      </c>
      <c r="J1076" s="19">
        <f>AVERAGE(J1071:J1075)*0.6</f>
        <v>0</v>
      </c>
      <c r="K1076" s="19">
        <f>AVERAGE(K1071:K1075)*0.8</f>
        <v>0</v>
      </c>
      <c r="L1076" s="22">
        <f>AVERAGE(L1071:L1075)*1</f>
        <v>1</v>
      </c>
      <c r="M1076" s="19">
        <f>SUM(H1076:L1076)</f>
        <v>1</v>
      </c>
    </row>
    <row r="1077" spans="1:13" ht="15" customHeight="1" thickTop="1" thickBot="1" x14ac:dyDescent="0.25">
      <c r="A1077" s="20" t="s">
        <v>25</v>
      </c>
      <c r="B1077" s="6" t="s">
        <v>7</v>
      </c>
      <c r="C1077" s="6" t="s">
        <v>8</v>
      </c>
      <c r="D1077" s="6" t="s">
        <v>9</v>
      </c>
      <c r="E1077" s="6" t="s">
        <v>10</v>
      </c>
      <c r="F1077" s="6" t="s">
        <v>11</v>
      </c>
      <c r="G1077" s="7" t="s">
        <v>12</v>
      </c>
      <c r="H1077" s="8" t="s">
        <v>7</v>
      </c>
      <c r="I1077" s="8" t="s">
        <v>8</v>
      </c>
      <c r="J1077" s="8" t="s">
        <v>9</v>
      </c>
      <c r="K1077" s="8" t="s">
        <v>10</v>
      </c>
      <c r="L1077" s="21" t="s">
        <v>11</v>
      </c>
      <c r="M1077" s="7" t="s">
        <v>12</v>
      </c>
    </row>
    <row r="1078" spans="1:13" ht="15" customHeight="1" thickTop="1" thickBot="1" x14ac:dyDescent="0.25">
      <c r="A1078" s="10" t="s">
        <v>26</v>
      </c>
      <c r="B1078" s="11"/>
      <c r="C1078" s="11"/>
      <c r="D1078" s="11"/>
      <c r="E1078" s="11"/>
      <c r="F1078" s="11">
        <v>22</v>
      </c>
      <c r="G1078" s="12">
        <f>SUM(B1078:F1078)</f>
        <v>22</v>
      </c>
      <c r="H1078" s="13">
        <f>IFERROR(B1078/$G$1078,0)</f>
        <v>0</v>
      </c>
      <c r="I1078" s="13">
        <f t="shared" ref="I1078:L1080" si="172">IFERROR(C1078/$G$1078,0)</f>
        <v>0</v>
      </c>
      <c r="J1078" s="13">
        <f t="shared" si="172"/>
        <v>0</v>
      </c>
      <c r="K1078" s="13">
        <f t="shared" si="172"/>
        <v>0</v>
      </c>
      <c r="L1078" s="13">
        <f t="shared" si="172"/>
        <v>1</v>
      </c>
      <c r="M1078" s="15" t="s">
        <v>14</v>
      </c>
    </row>
    <row r="1079" spans="1:13" ht="15" customHeight="1" thickTop="1" thickBot="1" x14ac:dyDescent="0.25">
      <c r="A1079" s="10" t="s">
        <v>27</v>
      </c>
      <c r="B1079" s="11"/>
      <c r="C1079" s="11"/>
      <c r="D1079" s="11"/>
      <c r="E1079" s="11"/>
      <c r="F1079" s="11">
        <v>22</v>
      </c>
      <c r="G1079" s="12">
        <f>SUM(B1079:F1079)</f>
        <v>22</v>
      </c>
      <c r="H1079" s="13">
        <f>IFERROR(B1079/$G$1078,0)</f>
        <v>0</v>
      </c>
      <c r="I1079" s="13">
        <f t="shared" si="172"/>
        <v>0</v>
      </c>
      <c r="J1079" s="13">
        <f t="shared" si="172"/>
        <v>0</v>
      </c>
      <c r="K1079" s="13">
        <f t="shared" si="172"/>
        <v>0</v>
      </c>
      <c r="L1079" s="13">
        <f t="shared" si="172"/>
        <v>1</v>
      </c>
      <c r="M1079" s="15" t="s">
        <v>14</v>
      </c>
    </row>
    <row r="1080" spans="1:13" ht="15" customHeight="1" thickTop="1" thickBot="1" x14ac:dyDescent="0.25">
      <c r="A1080" s="10" t="s">
        <v>28</v>
      </c>
      <c r="B1080" s="11"/>
      <c r="C1080" s="11"/>
      <c r="D1080" s="11"/>
      <c r="E1080" s="11"/>
      <c r="F1080" s="11">
        <v>22</v>
      </c>
      <c r="G1080" s="12">
        <f>SUM(B1080:F1080)</f>
        <v>22</v>
      </c>
      <c r="H1080" s="13">
        <f>IFERROR(B1080/$G$1078,0)</f>
        <v>0</v>
      </c>
      <c r="I1080" s="13">
        <f t="shared" si="172"/>
        <v>0</v>
      </c>
      <c r="J1080" s="13">
        <f t="shared" si="172"/>
        <v>0</v>
      </c>
      <c r="K1080" s="13">
        <f t="shared" si="172"/>
        <v>0</v>
      </c>
      <c r="L1080" s="13">
        <f t="shared" si="172"/>
        <v>1</v>
      </c>
      <c r="M1080" s="15" t="s">
        <v>14</v>
      </c>
    </row>
    <row r="1081" spans="1:13" ht="15" customHeight="1" thickTop="1" thickBot="1" x14ac:dyDescent="0.25">
      <c r="A1081" s="16" t="s">
        <v>24</v>
      </c>
      <c r="B1081" s="17">
        <f>IFERROR(AVERAGE(B1078:B1080),0)</f>
        <v>0</v>
      </c>
      <c r="C1081" s="17">
        <f>IFERROR(AVERAGE(C1078:C1080),0)</f>
        <v>0</v>
      </c>
      <c r="D1081" s="23">
        <f>IFERROR(AVERAGE(D1078:D1080),0)</f>
        <v>0</v>
      </c>
      <c r="E1081" s="23">
        <f>IFERROR(AVERAGE(E1078:E1080),0)</f>
        <v>0</v>
      </c>
      <c r="F1081" s="23">
        <f>IFERROR(AVERAGE(F1078:F1080),0)</f>
        <v>22</v>
      </c>
      <c r="G1081" s="23">
        <f>SUM(AVERAGE(G1078:G1080))</f>
        <v>22</v>
      </c>
      <c r="H1081" s="19">
        <f>AVERAGE(H1078:H1080)*0.2</f>
        <v>0</v>
      </c>
      <c r="I1081" s="19">
        <f>AVERAGE(I1078:I1080)*0.4</f>
        <v>0</v>
      </c>
      <c r="J1081" s="19">
        <f>AVERAGE(J1078:J1080)*0.6</f>
        <v>0</v>
      </c>
      <c r="K1081" s="19">
        <f>AVERAGE(K1078:K1080)*0.8</f>
        <v>0</v>
      </c>
      <c r="L1081" s="22">
        <f>AVERAGE(L1078:L1080)*1</f>
        <v>1</v>
      </c>
      <c r="M1081" s="24">
        <f>SUM(H1081:L1081)</f>
        <v>1</v>
      </c>
    </row>
    <row r="1082" spans="1:13" ht="15" customHeight="1" thickTop="1" thickBot="1" x14ac:dyDescent="0.25">
      <c r="A1082" s="5" t="s">
        <v>29</v>
      </c>
      <c r="B1082" s="6" t="s">
        <v>7</v>
      </c>
      <c r="C1082" s="6" t="s">
        <v>8</v>
      </c>
      <c r="D1082" s="6" t="s">
        <v>9</v>
      </c>
      <c r="E1082" s="6" t="s">
        <v>10</v>
      </c>
      <c r="F1082" s="6" t="s">
        <v>11</v>
      </c>
      <c r="G1082" s="7" t="s">
        <v>12</v>
      </c>
      <c r="H1082" s="8" t="s">
        <v>7</v>
      </c>
      <c r="I1082" s="8" t="s">
        <v>8</v>
      </c>
      <c r="J1082" s="8" t="s">
        <v>9</v>
      </c>
      <c r="K1082" s="8" t="s">
        <v>10</v>
      </c>
      <c r="L1082" s="21" t="s">
        <v>11</v>
      </c>
      <c r="M1082" s="7" t="s">
        <v>12</v>
      </c>
    </row>
    <row r="1083" spans="1:13" ht="15" customHeight="1" thickTop="1" thickBot="1" x14ac:dyDescent="0.25">
      <c r="A1083" s="25" t="s">
        <v>30</v>
      </c>
      <c r="B1083" s="26"/>
      <c r="C1083" s="26"/>
      <c r="D1083" s="26"/>
      <c r="E1083" s="11"/>
      <c r="F1083" s="11">
        <v>22</v>
      </c>
      <c r="G1083" s="27">
        <f t="shared" ref="G1083:G1088" si="173">SUM(B1083:F1083)</f>
        <v>22</v>
      </c>
      <c r="H1083" s="28">
        <f>IFERROR(B1083/$G$1083,0)</f>
        <v>0</v>
      </c>
      <c r="I1083" s="28">
        <f t="shared" ref="I1083:L1086" si="174">IFERROR(C1083/$G$1083,0)</f>
        <v>0</v>
      </c>
      <c r="J1083" s="28">
        <f t="shared" si="174"/>
        <v>0</v>
      </c>
      <c r="K1083" s="28">
        <f t="shared" si="174"/>
        <v>0</v>
      </c>
      <c r="L1083" s="28">
        <f t="shared" si="174"/>
        <v>1</v>
      </c>
      <c r="M1083" s="15" t="s">
        <v>14</v>
      </c>
    </row>
    <row r="1084" spans="1:13" ht="15" customHeight="1" thickTop="1" thickBot="1" x14ac:dyDescent="0.25">
      <c r="A1084" s="25" t="s">
        <v>31</v>
      </c>
      <c r="B1084" s="26"/>
      <c r="C1084" s="26"/>
      <c r="D1084" s="26"/>
      <c r="E1084" s="11"/>
      <c r="F1084" s="11">
        <v>22</v>
      </c>
      <c r="G1084" s="27">
        <f t="shared" si="173"/>
        <v>22</v>
      </c>
      <c r="H1084" s="28">
        <f>IFERROR(B1084/$G$1083,0)</f>
        <v>0</v>
      </c>
      <c r="I1084" s="28">
        <f t="shared" si="174"/>
        <v>0</v>
      </c>
      <c r="J1084" s="28">
        <f t="shared" si="174"/>
        <v>0</v>
      </c>
      <c r="K1084" s="28">
        <f t="shared" si="174"/>
        <v>0</v>
      </c>
      <c r="L1084" s="28">
        <f t="shared" si="174"/>
        <v>1</v>
      </c>
      <c r="M1084" s="15" t="s">
        <v>14</v>
      </c>
    </row>
    <row r="1085" spans="1:13" ht="15" customHeight="1" thickTop="1" thickBot="1" x14ac:dyDescent="0.25">
      <c r="A1085" s="25" t="s">
        <v>32</v>
      </c>
      <c r="B1085" s="26"/>
      <c r="C1085" s="26"/>
      <c r="D1085" s="26"/>
      <c r="E1085" s="11"/>
      <c r="F1085" s="11">
        <v>22</v>
      </c>
      <c r="G1085" s="27">
        <f t="shared" si="173"/>
        <v>22</v>
      </c>
      <c r="H1085" s="28">
        <f>IFERROR(B1085/$G$1083,0)</f>
        <v>0</v>
      </c>
      <c r="I1085" s="28">
        <f t="shared" si="174"/>
        <v>0</v>
      </c>
      <c r="J1085" s="28">
        <f t="shared" si="174"/>
        <v>0</v>
      </c>
      <c r="K1085" s="28">
        <f t="shared" si="174"/>
        <v>0</v>
      </c>
      <c r="L1085" s="28">
        <f t="shared" si="174"/>
        <v>1</v>
      </c>
      <c r="M1085" s="15" t="s">
        <v>14</v>
      </c>
    </row>
    <row r="1086" spans="1:13" ht="15" customHeight="1" thickTop="1" thickBot="1" x14ac:dyDescent="0.25">
      <c r="A1086" s="25" t="s">
        <v>33</v>
      </c>
      <c r="B1086" s="26"/>
      <c r="C1086" s="26"/>
      <c r="D1086" s="26"/>
      <c r="E1086" s="11"/>
      <c r="F1086" s="11">
        <v>22</v>
      </c>
      <c r="G1086" s="27">
        <f t="shared" si="173"/>
        <v>22</v>
      </c>
      <c r="H1086" s="28">
        <f>IFERROR(B1086/$G$1083,0)</f>
        <v>0</v>
      </c>
      <c r="I1086" s="28">
        <f t="shared" si="174"/>
        <v>0</v>
      </c>
      <c r="J1086" s="28">
        <f t="shared" si="174"/>
        <v>0</v>
      </c>
      <c r="K1086" s="28">
        <f t="shared" si="174"/>
        <v>0</v>
      </c>
      <c r="L1086" s="28">
        <f t="shared" si="174"/>
        <v>1</v>
      </c>
      <c r="M1086" s="15" t="s">
        <v>14</v>
      </c>
    </row>
    <row r="1087" spans="1:13" ht="15" customHeight="1" thickTop="1" thickBot="1" x14ac:dyDescent="0.25">
      <c r="A1087" s="29" t="s">
        <v>24</v>
      </c>
      <c r="B1087" s="30">
        <f>IFERROR(AVERAGE(B1083:B1086),0)</f>
        <v>0</v>
      </c>
      <c r="C1087" s="30">
        <f>IFERROR(AVERAGE(C1083:C1086),0)</f>
        <v>0</v>
      </c>
      <c r="D1087" s="30">
        <f>IFERROR(AVERAGE(D1083:D1086),0)</f>
        <v>0</v>
      </c>
      <c r="E1087" s="30">
        <f>IFERROR(AVERAGE(E1083:E1086),0)</f>
        <v>0</v>
      </c>
      <c r="F1087" s="30">
        <f>IFERROR(AVERAGE(F1083:F1086),0)</f>
        <v>22</v>
      </c>
      <c r="G1087" s="30">
        <f>SUM(AVERAGE(G1083:G1086))</f>
        <v>22</v>
      </c>
      <c r="H1087" s="24">
        <f>AVERAGE(H1083:H1086)*0.2</f>
        <v>0</v>
      </c>
      <c r="I1087" s="24">
        <f>AVERAGE(I1083:I1086)*0.4</f>
        <v>0</v>
      </c>
      <c r="J1087" s="24">
        <f>AVERAGE(J1083:J1086)*0.6</f>
        <v>0</v>
      </c>
      <c r="K1087" s="24">
        <f>AVERAGE(K1083:K1086)*0.8</f>
        <v>0</v>
      </c>
      <c r="L1087" s="31">
        <f>AVERAGE(L1083:L1086)*1</f>
        <v>1</v>
      </c>
      <c r="M1087" s="24">
        <f>SUM(H1087:L1087)</f>
        <v>1</v>
      </c>
    </row>
    <row r="1088" spans="1:13" ht="15" customHeight="1" thickTop="1" thickBot="1" x14ac:dyDescent="0.25">
      <c r="A1088" s="32" t="s">
        <v>34</v>
      </c>
      <c r="B1088" s="33"/>
      <c r="C1088" s="33"/>
      <c r="D1088" s="33"/>
      <c r="E1088" s="33"/>
      <c r="F1088" s="33"/>
      <c r="G1088" s="34">
        <f t="shared" si="173"/>
        <v>0</v>
      </c>
      <c r="H1088" s="35">
        <f>IFERROR(B1088/$G$1088,0)</f>
        <v>0</v>
      </c>
      <c r="I1088" s="35">
        <f>IFERROR(C1088/$G$1088,0)</f>
        <v>0</v>
      </c>
      <c r="J1088" s="35">
        <f>IFERROR(D1088/$G$1088,0)</f>
        <v>0</v>
      </c>
      <c r="K1088" s="35">
        <f>IFERROR(E1088/$G$1088,0)</f>
        <v>0</v>
      </c>
      <c r="L1088" s="35">
        <f>IFERROR(F1088/$G$1088,0)</f>
        <v>0</v>
      </c>
      <c r="M1088" s="15" t="s">
        <v>14</v>
      </c>
    </row>
    <row r="1089" spans="1:13" ht="15" customHeight="1" thickTop="1" thickBot="1" x14ac:dyDescent="0.25">
      <c r="A1089" s="182" t="s">
        <v>35</v>
      </c>
      <c r="B1089" s="183"/>
      <c r="C1089" s="183"/>
      <c r="D1089" s="183"/>
      <c r="E1089" s="183"/>
      <c r="F1089" s="184"/>
      <c r="G1089" s="36">
        <v>22</v>
      </c>
      <c r="H1089" s="24" t="s">
        <v>14</v>
      </c>
      <c r="I1089" s="24" t="s">
        <v>14</v>
      </c>
      <c r="J1089" s="24" t="s">
        <v>14</v>
      </c>
      <c r="K1089" s="24" t="s">
        <v>14</v>
      </c>
      <c r="L1089" s="24" t="s">
        <v>14</v>
      </c>
      <c r="M1089" s="24">
        <f>(M1069+M1076+M1081+M1087)/4</f>
        <v>1</v>
      </c>
    </row>
    <row r="1090" spans="1:13" ht="15" customHeight="1" thickTop="1" x14ac:dyDescent="0.2"/>
    <row r="1091" spans="1:13" ht="15" customHeight="1" thickBot="1" x14ac:dyDescent="0.25"/>
    <row r="1092" spans="1:13" ht="15" customHeight="1" thickTop="1" thickBot="1" x14ac:dyDescent="0.25">
      <c r="A1092" s="2" t="s">
        <v>0</v>
      </c>
      <c r="B1092" s="185" t="s">
        <v>62</v>
      </c>
      <c r="C1092" s="186"/>
      <c r="D1092" s="186"/>
      <c r="E1092" s="186"/>
      <c r="F1092" s="186"/>
      <c r="G1092" s="187"/>
      <c r="H1092" s="188"/>
      <c r="I1092" s="189"/>
      <c r="J1092" s="190"/>
      <c r="K1092" s="3" t="s">
        <v>2</v>
      </c>
      <c r="L1092" s="191">
        <v>45112</v>
      </c>
      <c r="M1092" s="192"/>
    </row>
    <row r="1093" spans="1:13" ht="15" customHeight="1" x14ac:dyDescent="0.2">
      <c r="A1093" s="173" t="s">
        <v>3</v>
      </c>
      <c r="B1093" s="174"/>
      <c r="C1093" s="174"/>
      <c r="D1093" s="174"/>
      <c r="E1093" s="174"/>
      <c r="F1093" s="174"/>
      <c r="G1093" s="175"/>
      <c r="H1093" s="173"/>
      <c r="I1093" s="174"/>
      <c r="J1093" s="174"/>
      <c r="K1093" s="174"/>
      <c r="L1093" s="174"/>
      <c r="M1093" s="175"/>
    </row>
    <row r="1094" spans="1:13" ht="15" customHeight="1" thickBot="1" x14ac:dyDescent="0.25">
      <c r="A1094" s="176"/>
      <c r="B1094" s="177"/>
      <c r="C1094" s="177"/>
      <c r="D1094" s="177"/>
      <c r="E1094" s="177"/>
      <c r="F1094" s="177"/>
      <c r="G1094" s="178"/>
      <c r="H1094" s="176"/>
      <c r="I1094" s="177"/>
      <c r="J1094" s="177"/>
      <c r="K1094" s="177"/>
      <c r="L1094" s="177"/>
      <c r="M1094" s="178"/>
    </row>
    <row r="1095" spans="1:13" ht="15" customHeight="1" thickBot="1" x14ac:dyDescent="0.25">
      <c r="A1095" s="4" t="s">
        <v>4</v>
      </c>
      <c r="B1095" s="179" t="s">
        <v>5</v>
      </c>
      <c r="C1095" s="180"/>
      <c r="D1095" s="180"/>
      <c r="E1095" s="180"/>
      <c r="F1095" s="180"/>
      <c r="G1095" s="181"/>
      <c r="H1095" s="179" t="s">
        <v>5</v>
      </c>
      <c r="I1095" s="180"/>
      <c r="J1095" s="180"/>
      <c r="K1095" s="180"/>
      <c r="L1095" s="180"/>
      <c r="M1095" s="181"/>
    </row>
    <row r="1096" spans="1:13" ht="15" customHeight="1" thickTop="1" thickBot="1" x14ac:dyDescent="0.25">
      <c r="A1096" s="5" t="s">
        <v>6</v>
      </c>
      <c r="B1096" s="6" t="s">
        <v>7</v>
      </c>
      <c r="C1096" s="6" t="s">
        <v>8</v>
      </c>
      <c r="D1096" s="6" t="s">
        <v>9</v>
      </c>
      <c r="E1096" s="6" t="s">
        <v>10</v>
      </c>
      <c r="F1096" s="6" t="s">
        <v>11</v>
      </c>
      <c r="G1096" s="7" t="s">
        <v>12</v>
      </c>
      <c r="H1096" s="8" t="s">
        <v>7</v>
      </c>
      <c r="I1096" s="8" t="s">
        <v>8</v>
      </c>
      <c r="J1096" s="8" t="s">
        <v>9</v>
      </c>
      <c r="K1096" s="8" t="s">
        <v>10</v>
      </c>
      <c r="L1096" s="8" t="s">
        <v>11</v>
      </c>
      <c r="M1096" s="9" t="s">
        <v>12</v>
      </c>
    </row>
    <row r="1097" spans="1:13" ht="15" customHeight="1" thickTop="1" thickBot="1" x14ac:dyDescent="0.25">
      <c r="A1097" s="10" t="s">
        <v>13</v>
      </c>
      <c r="B1097" s="11"/>
      <c r="C1097" s="11"/>
      <c r="D1097" s="11"/>
      <c r="E1097" s="11"/>
      <c r="F1097" s="11">
        <v>22</v>
      </c>
      <c r="G1097" s="12">
        <f>SUM(B1097:F1097)</f>
        <v>22</v>
      </c>
      <c r="H1097" s="13">
        <f>IFERROR(B1097/$G$1097,0)</f>
        <v>0</v>
      </c>
      <c r="I1097" s="13">
        <f t="shared" ref="I1097:L1099" si="175">IFERROR(C1097/$G$1097,0)</f>
        <v>0</v>
      </c>
      <c r="J1097" s="13">
        <f t="shared" si="175"/>
        <v>0</v>
      </c>
      <c r="K1097" s="13">
        <f t="shared" si="175"/>
        <v>0</v>
      </c>
      <c r="L1097" s="13">
        <f>IFERROR(F1097/$G$1097,0)</f>
        <v>1</v>
      </c>
      <c r="M1097" s="14" t="s">
        <v>14</v>
      </c>
    </row>
    <row r="1098" spans="1:13" ht="15" customHeight="1" thickTop="1" thickBot="1" x14ac:dyDescent="0.25">
      <c r="A1098" s="10" t="s">
        <v>15</v>
      </c>
      <c r="B1098" s="11"/>
      <c r="C1098" s="11"/>
      <c r="D1098" s="11"/>
      <c r="E1098" s="11"/>
      <c r="F1098" s="11">
        <v>22</v>
      </c>
      <c r="G1098" s="12">
        <f>SUM(B1098:F1098)</f>
        <v>22</v>
      </c>
      <c r="H1098" s="13">
        <f>IFERROR(B1098/$G$1097,0)</f>
        <v>0</v>
      </c>
      <c r="I1098" s="13">
        <f t="shared" si="175"/>
        <v>0</v>
      </c>
      <c r="J1098" s="13">
        <f t="shared" si="175"/>
        <v>0</v>
      </c>
      <c r="K1098" s="13">
        <f t="shared" si="175"/>
        <v>0</v>
      </c>
      <c r="L1098" s="13">
        <f t="shared" si="175"/>
        <v>1</v>
      </c>
      <c r="M1098" s="15" t="s">
        <v>14</v>
      </c>
    </row>
    <row r="1099" spans="1:13" ht="15" customHeight="1" thickTop="1" thickBot="1" x14ac:dyDescent="0.25">
      <c r="A1099" s="10" t="s">
        <v>16</v>
      </c>
      <c r="B1099" s="11"/>
      <c r="C1099" s="11"/>
      <c r="D1099" s="11"/>
      <c r="E1099" s="11"/>
      <c r="F1099" s="11">
        <v>22</v>
      </c>
      <c r="G1099" s="12">
        <f>SUM(B1099:F1099)</f>
        <v>22</v>
      </c>
      <c r="H1099" s="13">
        <f>IFERROR(B1099/$G$1097,0)</f>
        <v>0</v>
      </c>
      <c r="I1099" s="13">
        <f t="shared" si="175"/>
        <v>0</v>
      </c>
      <c r="J1099" s="13">
        <f t="shared" si="175"/>
        <v>0</v>
      </c>
      <c r="K1099" s="13">
        <f t="shared" si="175"/>
        <v>0</v>
      </c>
      <c r="L1099" s="13">
        <f t="shared" si="175"/>
        <v>1</v>
      </c>
      <c r="M1099" s="15" t="s">
        <v>14</v>
      </c>
    </row>
    <row r="1100" spans="1:13" ht="15" customHeight="1" thickTop="1" thickBot="1" x14ac:dyDescent="0.25">
      <c r="A1100" s="16" t="s">
        <v>17</v>
      </c>
      <c r="B1100" s="17">
        <f>IFERROR(AVERAGE(B1097:B1099),0)</f>
        <v>0</v>
      </c>
      <c r="C1100" s="17">
        <f>IFERROR(AVERAGE(C1097:C1099),0)</f>
        <v>0</v>
      </c>
      <c r="D1100" s="17">
        <f>IFERROR(AVERAGE(D1097:D1099),0)</f>
        <v>0</v>
      </c>
      <c r="E1100" s="17">
        <f>IFERROR(AVERAGE(E1097:E1099),0)</f>
        <v>0</v>
      </c>
      <c r="F1100" s="17">
        <f>IFERROR(AVERAGE(F1097:F1099),0)</f>
        <v>22</v>
      </c>
      <c r="G1100" s="17">
        <f>SUM(AVERAGE(G1097:G1099))</f>
        <v>22</v>
      </c>
      <c r="H1100" s="18">
        <f>AVERAGE(H1097:H1099)*0.2</f>
        <v>0</v>
      </c>
      <c r="I1100" s="18">
        <f>AVERAGE(I1097:I1099)*0.4</f>
        <v>0</v>
      </c>
      <c r="J1100" s="18">
        <f>AVERAGE(J1097:J1099)*0.6</f>
        <v>0</v>
      </c>
      <c r="K1100" s="18">
        <f>AVERAGE(K1097:K1099)*0.8</f>
        <v>0</v>
      </c>
      <c r="L1100" s="18">
        <f>AVERAGE(L1097:L1099)*1</f>
        <v>1</v>
      </c>
      <c r="M1100" s="19">
        <f>SUM(H1100:L1100)</f>
        <v>1</v>
      </c>
    </row>
    <row r="1101" spans="1:13" ht="15" customHeight="1" thickTop="1" thickBot="1" x14ac:dyDescent="0.25">
      <c r="A1101" s="20" t="s">
        <v>18</v>
      </c>
      <c r="B1101" s="6" t="s">
        <v>7</v>
      </c>
      <c r="C1101" s="6" t="s">
        <v>8</v>
      </c>
      <c r="D1101" s="6" t="s">
        <v>9</v>
      </c>
      <c r="E1101" s="6" t="s">
        <v>10</v>
      </c>
      <c r="F1101" s="6" t="s">
        <v>11</v>
      </c>
      <c r="G1101" s="7" t="s">
        <v>12</v>
      </c>
      <c r="H1101" s="8" t="s">
        <v>7</v>
      </c>
      <c r="I1101" s="8" t="s">
        <v>8</v>
      </c>
      <c r="J1101" s="8" t="s">
        <v>9</v>
      </c>
      <c r="K1101" s="8" t="s">
        <v>10</v>
      </c>
      <c r="L1101" s="21" t="s">
        <v>11</v>
      </c>
      <c r="M1101" s="7" t="s">
        <v>12</v>
      </c>
    </row>
    <row r="1102" spans="1:13" ht="15" customHeight="1" thickTop="1" thickBot="1" x14ac:dyDescent="0.25">
      <c r="A1102" s="10" t="s">
        <v>19</v>
      </c>
      <c r="B1102" s="11"/>
      <c r="C1102" s="11"/>
      <c r="D1102" s="11"/>
      <c r="E1102" s="11"/>
      <c r="F1102" s="11">
        <v>22</v>
      </c>
      <c r="G1102" s="12">
        <f>SUM(B1102:F1102)</f>
        <v>22</v>
      </c>
      <c r="H1102" s="13">
        <f t="shared" ref="H1102:L1106" si="176">IFERROR(B1102/$G$1102,0)</f>
        <v>0</v>
      </c>
      <c r="I1102" s="13">
        <f t="shared" si="176"/>
        <v>0</v>
      </c>
      <c r="J1102" s="13">
        <f t="shared" si="176"/>
        <v>0</v>
      </c>
      <c r="K1102" s="13">
        <f t="shared" si="176"/>
        <v>0</v>
      </c>
      <c r="L1102" s="13">
        <f t="shared" si="176"/>
        <v>1</v>
      </c>
      <c r="M1102" s="15" t="s">
        <v>14</v>
      </c>
    </row>
    <row r="1103" spans="1:13" ht="15" customHeight="1" thickTop="1" thickBot="1" x14ac:dyDescent="0.25">
      <c r="A1103" s="10" t="s">
        <v>20</v>
      </c>
      <c r="B1103" s="11"/>
      <c r="C1103" s="11"/>
      <c r="D1103" s="11"/>
      <c r="E1103" s="11"/>
      <c r="F1103" s="11">
        <v>22</v>
      </c>
      <c r="G1103" s="12">
        <f>SUM(B1103:F1103)</f>
        <v>22</v>
      </c>
      <c r="H1103" s="13">
        <f t="shared" si="176"/>
        <v>0</v>
      </c>
      <c r="I1103" s="13">
        <f t="shared" si="176"/>
        <v>0</v>
      </c>
      <c r="J1103" s="13">
        <f t="shared" si="176"/>
        <v>0</v>
      </c>
      <c r="K1103" s="13">
        <f t="shared" si="176"/>
        <v>0</v>
      </c>
      <c r="L1103" s="13">
        <f t="shared" si="176"/>
        <v>1</v>
      </c>
      <c r="M1103" s="15" t="s">
        <v>14</v>
      </c>
    </row>
    <row r="1104" spans="1:13" ht="15" customHeight="1" thickTop="1" thickBot="1" x14ac:dyDescent="0.25">
      <c r="A1104" s="10" t="s">
        <v>21</v>
      </c>
      <c r="B1104" s="11"/>
      <c r="C1104" s="11"/>
      <c r="D1104" s="11"/>
      <c r="E1104" s="11"/>
      <c r="F1104" s="11">
        <v>22</v>
      </c>
      <c r="G1104" s="12">
        <f>SUM(B1104:F1104)</f>
        <v>22</v>
      </c>
      <c r="H1104" s="13">
        <f t="shared" si="176"/>
        <v>0</v>
      </c>
      <c r="I1104" s="13">
        <f t="shared" si="176"/>
        <v>0</v>
      </c>
      <c r="J1104" s="13">
        <f t="shared" si="176"/>
        <v>0</v>
      </c>
      <c r="K1104" s="13">
        <f t="shared" si="176"/>
        <v>0</v>
      </c>
      <c r="L1104" s="13">
        <f t="shared" si="176"/>
        <v>1</v>
      </c>
      <c r="M1104" s="15" t="s">
        <v>14</v>
      </c>
    </row>
    <row r="1105" spans="1:13" ht="15" customHeight="1" thickTop="1" thickBot="1" x14ac:dyDescent="0.25">
      <c r="A1105" s="10" t="s">
        <v>22</v>
      </c>
      <c r="B1105" s="11"/>
      <c r="C1105" s="11"/>
      <c r="D1105" s="11"/>
      <c r="E1105" s="11"/>
      <c r="F1105" s="11">
        <v>22</v>
      </c>
      <c r="G1105" s="12">
        <f>SUM(B1105:F1105)</f>
        <v>22</v>
      </c>
      <c r="H1105" s="13">
        <f t="shared" si="176"/>
        <v>0</v>
      </c>
      <c r="I1105" s="13">
        <f t="shared" si="176"/>
        <v>0</v>
      </c>
      <c r="J1105" s="13">
        <f t="shared" si="176"/>
        <v>0</v>
      </c>
      <c r="K1105" s="13">
        <f t="shared" si="176"/>
        <v>0</v>
      </c>
      <c r="L1105" s="13">
        <f t="shared" si="176"/>
        <v>1</v>
      </c>
      <c r="M1105" s="15" t="s">
        <v>14</v>
      </c>
    </row>
    <row r="1106" spans="1:13" ht="15" customHeight="1" thickTop="1" thickBot="1" x14ac:dyDescent="0.25">
      <c r="A1106" s="10" t="s">
        <v>23</v>
      </c>
      <c r="B1106" s="11"/>
      <c r="C1106" s="11"/>
      <c r="D1106" s="11"/>
      <c r="E1106" s="11"/>
      <c r="F1106" s="11">
        <v>22</v>
      </c>
      <c r="G1106" s="12">
        <f>SUM(B1106:F1106)</f>
        <v>22</v>
      </c>
      <c r="H1106" s="13">
        <f t="shared" si="176"/>
        <v>0</v>
      </c>
      <c r="I1106" s="13">
        <f t="shared" si="176"/>
        <v>0</v>
      </c>
      <c r="J1106" s="13">
        <f t="shared" si="176"/>
        <v>0</v>
      </c>
      <c r="K1106" s="13">
        <f t="shared" si="176"/>
        <v>0</v>
      </c>
      <c r="L1106" s="13">
        <f t="shared" si="176"/>
        <v>1</v>
      </c>
      <c r="M1106" s="15"/>
    </row>
    <row r="1107" spans="1:13" ht="15" customHeight="1" thickTop="1" thickBot="1" x14ac:dyDescent="0.25">
      <c r="A1107" s="16" t="s">
        <v>24</v>
      </c>
      <c r="B1107" s="17">
        <f>IFERROR(AVERAGE(B1102:B1106),0)</f>
        <v>0</v>
      </c>
      <c r="C1107" s="17">
        <f>IFERROR(AVERAGE(C1102:C1106),0)</f>
        <v>0</v>
      </c>
      <c r="D1107" s="17">
        <f>IFERROR(AVERAGE(D1102:D1106),0)</f>
        <v>0</v>
      </c>
      <c r="E1107" s="17">
        <f>IFERROR(AVERAGE(E1102:E1106),0)</f>
        <v>0</v>
      </c>
      <c r="F1107" s="17">
        <f>IFERROR(AVERAGE(F1102:F1106),0)</f>
        <v>22</v>
      </c>
      <c r="G1107" s="17">
        <f>SUM(AVERAGE(G1102:G1106))</f>
        <v>22</v>
      </c>
      <c r="H1107" s="19">
        <f>AVERAGE(H1102:H1106)*0.2</f>
        <v>0</v>
      </c>
      <c r="I1107" s="19">
        <f>AVERAGE(I1102:I1106)*0.4</f>
        <v>0</v>
      </c>
      <c r="J1107" s="19">
        <f>AVERAGE(J1102:J1106)*0.6</f>
        <v>0</v>
      </c>
      <c r="K1107" s="19">
        <f>AVERAGE(K1102:K1106)*0.8</f>
        <v>0</v>
      </c>
      <c r="L1107" s="22">
        <f>AVERAGE(L1102:L1106)*1</f>
        <v>1</v>
      </c>
      <c r="M1107" s="19">
        <f>SUM(H1107:L1107)</f>
        <v>1</v>
      </c>
    </row>
    <row r="1108" spans="1:13" ht="15" customHeight="1" thickTop="1" thickBot="1" x14ac:dyDescent="0.25">
      <c r="A1108" s="20" t="s">
        <v>25</v>
      </c>
      <c r="B1108" s="6" t="s">
        <v>7</v>
      </c>
      <c r="C1108" s="6" t="s">
        <v>8</v>
      </c>
      <c r="D1108" s="6" t="s">
        <v>9</v>
      </c>
      <c r="E1108" s="6" t="s">
        <v>10</v>
      </c>
      <c r="F1108" s="6" t="s">
        <v>11</v>
      </c>
      <c r="G1108" s="7" t="s">
        <v>12</v>
      </c>
      <c r="H1108" s="8" t="s">
        <v>7</v>
      </c>
      <c r="I1108" s="8" t="s">
        <v>8</v>
      </c>
      <c r="J1108" s="8" t="s">
        <v>9</v>
      </c>
      <c r="K1108" s="8" t="s">
        <v>10</v>
      </c>
      <c r="L1108" s="21" t="s">
        <v>11</v>
      </c>
      <c r="M1108" s="7" t="s">
        <v>12</v>
      </c>
    </row>
    <row r="1109" spans="1:13" ht="15" customHeight="1" thickTop="1" thickBot="1" x14ac:dyDescent="0.25">
      <c r="A1109" s="10" t="s">
        <v>26</v>
      </c>
      <c r="B1109" s="11"/>
      <c r="C1109" s="11"/>
      <c r="D1109" s="11"/>
      <c r="E1109" s="11"/>
      <c r="F1109" s="11">
        <v>22</v>
      </c>
      <c r="G1109" s="12">
        <f>SUM(B1109:F1109)</f>
        <v>22</v>
      </c>
      <c r="H1109" s="13">
        <f>IFERROR(B1109/$G$1109,0)</f>
        <v>0</v>
      </c>
      <c r="I1109" s="13">
        <f t="shared" ref="I1109:L1111" si="177">IFERROR(C1109/$G$1109,0)</f>
        <v>0</v>
      </c>
      <c r="J1109" s="13">
        <f t="shared" si="177"/>
        <v>0</v>
      </c>
      <c r="K1109" s="13">
        <f t="shared" si="177"/>
        <v>0</v>
      </c>
      <c r="L1109" s="13">
        <f t="shared" si="177"/>
        <v>1</v>
      </c>
      <c r="M1109" s="15" t="s">
        <v>14</v>
      </c>
    </row>
    <row r="1110" spans="1:13" ht="15" customHeight="1" thickTop="1" thickBot="1" x14ac:dyDescent="0.25">
      <c r="A1110" s="10" t="s">
        <v>27</v>
      </c>
      <c r="B1110" s="11"/>
      <c r="C1110" s="11"/>
      <c r="D1110" s="11"/>
      <c r="E1110" s="11"/>
      <c r="F1110" s="11">
        <v>22</v>
      </c>
      <c r="G1110" s="12">
        <f>SUM(B1110:F1110)</f>
        <v>22</v>
      </c>
      <c r="H1110" s="13">
        <f>IFERROR(B1110/$G$1109,0)</f>
        <v>0</v>
      </c>
      <c r="I1110" s="13">
        <f t="shared" si="177"/>
        <v>0</v>
      </c>
      <c r="J1110" s="13">
        <f t="shared" si="177"/>
        <v>0</v>
      </c>
      <c r="K1110" s="13">
        <f t="shared" si="177"/>
        <v>0</v>
      </c>
      <c r="L1110" s="13">
        <f t="shared" si="177"/>
        <v>1</v>
      </c>
      <c r="M1110" s="15" t="s">
        <v>14</v>
      </c>
    </row>
    <row r="1111" spans="1:13" ht="15" customHeight="1" thickTop="1" thickBot="1" x14ac:dyDescent="0.25">
      <c r="A1111" s="10" t="s">
        <v>28</v>
      </c>
      <c r="B1111" s="11"/>
      <c r="C1111" s="11"/>
      <c r="D1111" s="11"/>
      <c r="E1111" s="11"/>
      <c r="F1111" s="11">
        <v>22</v>
      </c>
      <c r="G1111" s="12">
        <f>SUM(B1111:F1111)</f>
        <v>22</v>
      </c>
      <c r="H1111" s="13">
        <f>IFERROR(B1111/$G$1109,0)</f>
        <v>0</v>
      </c>
      <c r="I1111" s="13">
        <f t="shared" si="177"/>
        <v>0</v>
      </c>
      <c r="J1111" s="13">
        <f t="shared" si="177"/>
        <v>0</v>
      </c>
      <c r="K1111" s="13">
        <f t="shared" si="177"/>
        <v>0</v>
      </c>
      <c r="L1111" s="13">
        <f t="shared" si="177"/>
        <v>1</v>
      </c>
      <c r="M1111" s="15" t="s">
        <v>14</v>
      </c>
    </row>
    <row r="1112" spans="1:13" ht="15" customHeight="1" thickTop="1" thickBot="1" x14ac:dyDescent="0.25">
      <c r="A1112" s="16" t="s">
        <v>24</v>
      </c>
      <c r="B1112" s="17">
        <f>IFERROR(AVERAGE(B1109:B1111),0)</f>
        <v>0</v>
      </c>
      <c r="C1112" s="17">
        <f>IFERROR(AVERAGE(C1109:C1111),0)</f>
        <v>0</v>
      </c>
      <c r="D1112" s="23">
        <f>IFERROR(AVERAGE(D1109:D1111),0)</f>
        <v>0</v>
      </c>
      <c r="E1112" s="23">
        <f>IFERROR(AVERAGE(E1109:E1111),0)</f>
        <v>0</v>
      </c>
      <c r="F1112" s="23">
        <f>IFERROR(AVERAGE(F1109:F1111),0)</f>
        <v>22</v>
      </c>
      <c r="G1112" s="23">
        <f>SUM(AVERAGE(G1109:G1111))</f>
        <v>22</v>
      </c>
      <c r="H1112" s="19">
        <f>AVERAGE(H1109:H1111)*0.2</f>
        <v>0</v>
      </c>
      <c r="I1112" s="19">
        <f>AVERAGE(I1109:I1111)*0.4</f>
        <v>0</v>
      </c>
      <c r="J1112" s="19">
        <f>AVERAGE(J1109:J1111)*0.6</f>
        <v>0</v>
      </c>
      <c r="K1112" s="19">
        <f>AVERAGE(K1109:K1111)*0.8</f>
        <v>0</v>
      </c>
      <c r="L1112" s="22">
        <f>AVERAGE(L1109:L1111)*1</f>
        <v>1</v>
      </c>
      <c r="M1112" s="24">
        <f>SUM(H1112:L1112)</f>
        <v>1</v>
      </c>
    </row>
    <row r="1113" spans="1:13" ht="15" customHeight="1" thickTop="1" thickBot="1" x14ac:dyDescent="0.25">
      <c r="A1113" s="5" t="s">
        <v>29</v>
      </c>
      <c r="B1113" s="6" t="s">
        <v>7</v>
      </c>
      <c r="C1113" s="6" t="s">
        <v>8</v>
      </c>
      <c r="D1113" s="6" t="s">
        <v>9</v>
      </c>
      <c r="E1113" s="6" t="s">
        <v>10</v>
      </c>
      <c r="F1113" s="6" t="s">
        <v>11</v>
      </c>
      <c r="G1113" s="7" t="s">
        <v>12</v>
      </c>
      <c r="H1113" s="8" t="s">
        <v>7</v>
      </c>
      <c r="I1113" s="8" t="s">
        <v>8</v>
      </c>
      <c r="J1113" s="8" t="s">
        <v>9</v>
      </c>
      <c r="K1113" s="8" t="s">
        <v>10</v>
      </c>
      <c r="L1113" s="21" t="s">
        <v>11</v>
      </c>
      <c r="M1113" s="7" t="s">
        <v>12</v>
      </c>
    </row>
    <row r="1114" spans="1:13" ht="15" customHeight="1" thickTop="1" thickBot="1" x14ac:dyDescent="0.25">
      <c r="A1114" s="25" t="s">
        <v>30</v>
      </c>
      <c r="B1114" s="26"/>
      <c r="C1114" s="26"/>
      <c r="D1114" s="26"/>
      <c r="E1114" s="11"/>
      <c r="F1114" s="11">
        <v>22</v>
      </c>
      <c r="G1114" s="27">
        <f t="shared" ref="G1114:G1119" si="178">SUM(B1114:F1114)</f>
        <v>22</v>
      </c>
      <c r="H1114" s="28">
        <f>IFERROR(B1114/$G$1114,0)</f>
        <v>0</v>
      </c>
      <c r="I1114" s="28">
        <f t="shared" ref="I1114:L1117" si="179">IFERROR(C1114/$G$1114,0)</f>
        <v>0</v>
      </c>
      <c r="J1114" s="28">
        <f t="shared" si="179"/>
        <v>0</v>
      </c>
      <c r="K1114" s="28">
        <f t="shared" si="179"/>
        <v>0</v>
      </c>
      <c r="L1114" s="28">
        <f t="shared" si="179"/>
        <v>1</v>
      </c>
      <c r="M1114" s="15" t="s">
        <v>14</v>
      </c>
    </row>
    <row r="1115" spans="1:13" ht="15" customHeight="1" thickTop="1" thickBot="1" x14ac:dyDescent="0.25">
      <c r="A1115" s="25" t="s">
        <v>31</v>
      </c>
      <c r="B1115" s="26"/>
      <c r="C1115" s="26"/>
      <c r="D1115" s="26"/>
      <c r="E1115" s="11"/>
      <c r="F1115" s="11">
        <v>22</v>
      </c>
      <c r="G1115" s="27">
        <f t="shared" si="178"/>
        <v>22</v>
      </c>
      <c r="H1115" s="28">
        <f>IFERROR(B1115/$G$1114,0)</f>
        <v>0</v>
      </c>
      <c r="I1115" s="28">
        <f t="shared" si="179"/>
        <v>0</v>
      </c>
      <c r="J1115" s="28">
        <f t="shared" si="179"/>
        <v>0</v>
      </c>
      <c r="K1115" s="28">
        <f t="shared" si="179"/>
        <v>0</v>
      </c>
      <c r="L1115" s="28">
        <f t="shared" si="179"/>
        <v>1</v>
      </c>
      <c r="M1115" s="15" t="s">
        <v>14</v>
      </c>
    </row>
    <row r="1116" spans="1:13" ht="15" customHeight="1" thickTop="1" thickBot="1" x14ac:dyDescent="0.25">
      <c r="A1116" s="25" t="s">
        <v>32</v>
      </c>
      <c r="B1116" s="26"/>
      <c r="C1116" s="26"/>
      <c r="D1116" s="26"/>
      <c r="E1116" s="11"/>
      <c r="F1116" s="11">
        <v>22</v>
      </c>
      <c r="G1116" s="27">
        <f t="shared" si="178"/>
        <v>22</v>
      </c>
      <c r="H1116" s="28">
        <f>IFERROR(B1116/$G$1114,0)</f>
        <v>0</v>
      </c>
      <c r="I1116" s="28">
        <f t="shared" si="179"/>
        <v>0</v>
      </c>
      <c r="J1116" s="28">
        <f t="shared" si="179"/>
        <v>0</v>
      </c>
      <c r="K1116" s="28">
        <f t="shared" si="179"/>
        <v>0</v>
      </c>
      <c r="L1116" s="28">
        <f t="shared" si="179"/>
        <v>1</v>
      </c>
      <c r="M1116" s="15" t="s">
        <v>14</v>
      </c>
    </row>
    <row r="1117" spans="1:13" ht="15" customHeight="1" thickTop="1" thickBot="1" x14ac:dyDescent="0.25">
      <c r="A1117" s="25" t="s">
        <v>33</v>
      </c>
      <c r="B1117" s="26"/>
      <c r="C1117" s="26"/>
      <c r="D1117" s="26"/>
      <c r="E1117" s="11"/>
      <c r="F1117" s="11">
        <v>22</v>
      </c>
      <c r="G1117" s="27">
        <f t="shared" si="178"/>
        <v>22</v>
      </c>
      <c r="H1117" s="28">
        <f>IFERROR(B1117/$G$1114,0)</f>
        <v>0</v>
      </c>
      <c r="I1117" s="28">
        <f t="shared" si="179"/>
        <v>0</v>
      </c>
      <c r="J1117" s="28">
        <f t="shared" si="179"/>
        <v>0</v>
      </c>
      <c r="K1117" s="28">
        <f t="shared" si="179"/>
        <v>0</v>
      </c>
      <c r="L1117" s="28">
        <f t="shared" si="179"/>
        <v>1</v>
      </c>
      <c r="M1117" s="15" t="s">
        <v>14</v>
      </c>
    </row>
    <row r="1118" spans="1:13" ht="15" customHeight="1" thickTop="1" thickBot="1" x14ac:dyDescent="0.25">
      <c r="A1118" s="29" t="s">
        <v>24</v>
      </c>
      <c r="B1118" s="30">
        <f>IFERROR(AVERAGE(B1114:B1117),0)</f>
        <v>0</v>
      </c>
      <c r="C1118" s="30">
        <f>IFERROR(AVERAGE(C1114:C1117),0)</f>
        <v>0</v>
      </c>
      <c r="D1118" s="30">
        <f>IFERROR(AVERAGE(D1114:D1117),0)</f>
        <v>0</v>
      </c>
      <c r="E1118" s="30">
        <f>IFERROR(AVERAGE(E1114:E1117),0)</f>
        <v>0</v>
      </c>
      <c r="F1118" s="30">
        <f>IFERROR(AVERAGE(F1114:F1117),0)</f>
        <v>22</v>
      </c>
      <c r="G1118" s="30">
        <f>SUM(AVERAGE(G1114:G1117))</f>
        <v>22</v>
      </c>
      <c r="H1118" s="24">
        <f>AVERAGE(H1114:H1117)*0.2</f>
        <v>0</v>
      </c>
      <c r="I1118" s="24">
        <f>AVERAGE(I1114:I1117)*0.4</f>
        <v>0</v>
      </c>
      <c r="J1118" s="24">
        <f>AVERAGE(J1114:J1117)*0.6</f>
        <v>0</v>
      </c>
      <c r="K1118" s="24">
        <f>AVERAGE(K1114:K1117)*0.8</f>
        <v>0</v>
      </c>
      <c r="L1118" s="31">
        <f>AVERAGE(L1114:L1117)*1</f>
        <v>1</v>
      </c>
      <c r="M1118" s="24">
        <f>SUM(H1118:L1118)</f>
        <v>1</v>
      </c>
    </row>
    <row r="1119" spans="1:13" ht="15" customHeight="1" thickTop="1" thickBot="1" x14ac:dyDescent="0.25">
      <c r="A1119" s="32" t="s">
        <v>34</v>
      </c>
      <c r="B1119" s="33"/>
      <c r="C1119" s="33"/>
      <c r="D1119" s="33"/>
      <c r="E1119" s="33"/>
      <c r="F1119" s="33"/>
      <c r="G1119" s="34">
        <f t="shared" si="178"/>
        <v>0</v>
      </c>
      <c r="H1119" s="35">
        <f>IFERROR(B1119/$G$1119,0)</f>
        <v>0</v>
      </c>
      <c r="I1119" s="35">
        <f>IFERROR(C1119/$G$1119,0)</f>
        <v>0</v>
      </c>
      <c r="J1119" s="35">
        <f>IFERROR(D1119/$G$1119,0)</f>
        <v>0</v>
      </c>
      <c r="K1119" s="35">
        <f>IFERROR(E1119/$G$1119,0)</f>
        <v>0</v>
      </c>
      <c r="L1119" s="35">
        <f>IFERROR(F1119/$G$1119,0)</f>
        <v>0</v>
      </c>
      <c r="M1119" s="15" t="s">
        <v>14</v>
      </c>
    </row>
    <row r="1120" spans="1:13" ht="15" customHeight="1" thickTop="1" thickBot="1" x14ac:dyDescent="0.25">
      <c r="A1120" s="182" t="s">
        <v>35</v>
      </c>
      <c r="B1120" s="183"/>
      <c r="C1120" s="183"/>
      <c r="D1120" s="183"/>
      <c r="E1120" s="183"/>
      <c r="F1120" s="184"/>
      <c r="G1120" s="36">
        <v>22</v>
      </c>
      <c r="H1120" s="24" t="s">
        <v>14</v>
      </c>
      <c r="I1120" s="24" t="s">
        <v>14</v>
      </c>
      <c r="J1120" s="24" t="s">
        <v>14</v>
      </c>
      <c r="K1120" s="24" t="s">
        <v>14</v>
      </c>
      <c r="L1120" s="24" t="s">
        <v>14</v>
      </c>
      <c r="M1120" s="24">
        <f>(M1100+M1107+M1112+M1118)/4</f>
        <v>1</v>
      </c>
    </row>
    <row r="1121" spans="1:13" ht="15" customHeight="1" thickTop="1" x14ac:dyDescent="0.2"/>
    <row r="1122" spans="1:13" ht="15" customHeight="1" thickBot="1" x14ac:dyDescent="0.25"/>
    <row r="1123" spans="1:13" ht="15" customHeight="1" thickTop="1" thickBot="1" x14ac:dyDescent="0.25">
      <c r="A1123" s="2" t="s">
        <v>0</v>
      </c>
      <c r="B1123" s="185" t="s">
        <v>63</v>
      </c>
      <c r="C1123" s="186"/>
      <c r="D1123" s="186"/>
      <c r="E1123" s="186"/>
      <c r="F1123" s="186"/>
      <c r="G1123" s="187"/>
      <c r="H1123" s="188"/>
      <c r="I1123" s="189"/>
      <c r="J1123" s="190"/>
      <c r="K1123" s="3" t="s">
        <v>2</v>
      </c>
      <c r="L1123" s="191">
        <v>45160</v>
      </c>
      <c r="M1123" s="192"/>
    </row>
    <row r="1124" spans="1:13" ht="15" customHeight="1" x14ac:dyDescent="0.2">
      <c r="A1124" s="173" t="s">
        <v>3</v>
      </c>
      <c r="B1124" s="174"/>
      <c r="C1124" s="174"/>
      <c r="D1124" s="174"/>
      <c r="E1124" s="174"/>
      <c r="F1124" s="174"/>
      <c r="G1124" s="175"/>
      <c r="H1124" s="173"/>
      <c r="I1124" s="174"/>
      <c r="J1124" s="174"/>
      <c r="K1124" s="174"/>
      <c r="L1124" s="174"/>
      <c r="M1124" s="175"/>
    </row>
    <row r="1125" spans="1:13" ht="15" customHeight="1" thickBot="1" x14ac:dyDescent="0.25">
      <c r="A1125" s="176"/>
      <c r="B1125" s="177"/>
      <c r="C1125" s="177"/>
      <c r="D1125" s="177"/>
      <c r="E1125" s="177"/>
      <c r="F1125" s="177"/>
      <c r="G1125" s="178"/>
      <c r="H1125" s="176"/>
      <c r="I1125" s="177"/>
      <c r="J1125" s="177"/>
      <c r="K1125" s="177"/>
      <c r="L1125" s="177"/>
      <c r="M1125" s="178"/>
    </row>
    <row r="1126" spans="1:13" ht="15" customHeight="1" thickBot="1" x14ac:dyDescent="0.25">
      <c r="A1126" s="4" t="s">
        <v>4</v>
      </c>
      <c r="B1126" s="179" t="s">
        <v>5</v>
      </c>
      <c r="C1126" s="180"/>
      <c r="D1126" s="180"/>
      <c r="E1126" s="180"/>
      <c r="F1126" s="180"/>
      <c r="G1126" s="181"/>
      <c r="H1126" s="179" t="s">
        <v>5</v>
      </c>
      <c r="I1126" s="180"/>
      <c r="J1126" s="180"/>
      <c r="K1126" s="180"/>
      <c r="L1126" s="180"/>
      <c r="M1126" s="181"/>
    </row>
    <row r="1127" spans="1:13" ht="15" customHeight="1" thickTop="1" thickBot="1" x14ac:dyDescent="0.25">
      <c r="A1127" s="5" t="s">
        <v>6</v>
      </c>
      <c r="B1127" s="6" t="s">
        <v>7</v>
      </c>
      <c r="C1127" s="6" t="s">
        <v>8</v>
      </c>
      <c r="D1127" s="6" t="s">
        <v>9</v>
      </c>
      <c r="E1127" s="6" t="s">
        <v>10</v>
      </c>
      <c r="F1127" s="6" t="s">
        <v>11</v>
      </c>
      <c r="G1127" s="7" t="s">
        <v>12</v>
      </c>
      <c r="H1127" s="8" t="s">
        <v>7</v>
      </c>
      <c r="I1127" s="8" t="s">
        <v>8</v>
      </c>
      <c r="J1127" s="8" t="s">
        <v>9</v>
      </c>
      <c r="K1127" s="8" t="s">
        <v>10</v>
      </c>
      <c r="L1127" s="8" t="s">
        <v>11</v>
      </c>
      <c r="M1127" s="9" t="s">
        <v>12</v>
      </c>
    </row>
    <row r="1128" spans="1:13" ht="15" customHeight="1" thickTop="1" thickBot="1" x14ac:dyDescent="0.25">
      <c r="A1128" s="10" t="s">
        <v>13</v>
      </c>
      <c r="B1128" s="11"/>
      <c r="C1128" s="11">
        <v>1</v>
      </c>
      <c r="D1128" s="11"/>
      <c r="E1128" s="11">
        <v>3</v>
      </c>
      <c r="F1128" s="11">
        <v>8</v>
      </c>
      <c r="G1128" s="12">
        <f>SUM(B1128:F1128)</f>
        <v>12</v>
      </c>
      <c r="H1128" s="13">
        <f>IFERROR(B1128/$G$1128,0)</f>
        <v>0</v>
      </c>
      <c r="I1128" s="13">
        <f t="shared" ref="I1128:L1130" si="180">IFERROR(C1128/$G$1128,0)</f>
        <v>8.3333333333333329E-2</v>
      </c>
      <c r="J1128" s="13">
        <f t="shared" si="180"/>
        <v>0</v>
      </c>
      <c r="K1128" s="13">
        <f t="shared" si="180"/>
        <v>0.25</v>
      </c>
      <c r="L1128" s="13">
        <f>IFERROR(F1128/$G$1128,0)</f>
        <v>0.66666666666666663</v>
      </c>
      <c r="M1128" s="14" t="s">
        <v>14</v>
      </c>
    </row>
    <row r="1129" spans="1:13" ht="15" customHeight="1" thickTop="1" thickBot="1" x14ac:dyDescent="0.25">
      <c r="A1129" s="10" t="s">
        <v>15</v>
      </c>
      <c r="B1129" s="11"/>
      <c r="C1129" s="11"/>
      <c r="D1129" s="11"/>
      <c r="E1129" s="11">
        <v>5</v>
      </c>
      <c r="F1129" s="11">
        <v>7</v>
      </c>
      <c r="G1129" s="12">
        <f>SUM(B1129:F1129)</f>
        <v>12</v>
      </c>
      <c r="H1129" s="13">
        <f>IFERROR(B1129/$G$1128,0)</f>
        <v>0</v>
      </c>
      <c r="I1129" s="13">
        <f t="shared" si="180"/>
        <v>0</v>
      </c>
      <c r="J1129" s="13">
        <f t="shared" si="180"/>
        <v>0</v>
      </c>
      <c r="K1129" s="13">
        <f t="shared" si="180"/>
        <v>0.41666666666666669</v>
      </c>
      <c r="L1129" s="13">
        <f t="shared" si="180"/>
        <v>0.58333333333333337</v>
      </c>
      <c r="M1129" s="15" t="s">
        <v>14</v>
      </c>
    </row>
    <row r="1130" spans="1:13" ht="15" customHeight="1" thickTop="1" thickBot="1" x14ac:dyDescent="0.25">
      <c r="A1130" s="10" t="s">
        <v>16</v>
      </c>
      <c r="B1130" s="11"/>
      <c r="C1130" s="11"/>
      <c r="D1130" s="11"/>
      <c r="E1130" s="11">
        <v>5</v>
      </c>
      <c r="F1130" s="11">
        <v>7</v>
      </c>
      <c r="G1130" s="12">
        <f>SUM(B1130:F1130)</f>
        <v>12</v>
      </c>
      <c r="H1130" s="13">
        <f>IFERROR(B1130/$G$1128,0)</f>
        <v>0</v>
      </c>
      <c r="I1130" s="13">
        <f t="shared" si="180"/>
        <v>0</v>
      </c>
      <c r="J1130" s="13">
        <f t="shared" si="180"/>
        <v>0</v>
      </c>
      <c r="K1130" s="13">
        <f t="shared" si="180"/>
        <v>0.41666666666666669</v>
      </c>
      <c r="L1130" s="13">
        <f t="shared" si="180"/>
        <v>0.58333333333333337</v>
      </c>
      <c r="M1130" s="15" t="s">
        <v>14</v>
      </c>
    </row>
    <row r="1131" spans="1:13" ht="15" customHeight="1" thickTop="1" thickBot="1" x14ac:dyDescent="0.25">
      <c r="A1131" s="16" t="s">
        <v>17</v>
      </c>
      <c r="B1131" s="17">
        <f>IFERROR(AVERAGE(B1128:B1130),0)</f>
        <v>0</v>
      </c>
      <c r="C1131" s="17">
        <f>IFERROR(AVERAGE(C1128:C1130),0)</f>
        <v>1</v>
      </c>
      <c r="D1131" s="17">
        <f>IFERROR(AVERAGE(D1128:D1130),0)</f>
        <v>0</v>
      </c>
      <c r="E1131" s="17">
        <f>IFERROR(AVERAGE(E1128:E1130),0)</f>
        <v>4.333333333333333</v>
      </c>
      <c r="F1131" s="17">
        <f>IFERROR(AVERAGE(F1128:F1130),0)</f>
        <v>7.333333333333333</v>
      </c>
      <c r="G1131" s="17">
        <f>SUM(AVERAGE(G1128:G1130))</f>
        <v>12</v>
      </c>
      <c r="H1131" s="18">
        <f>AVERAGE(H1128:H1130)*0.2</f>
        <v>0</v>
      </c>
      <c r="I1131" s="18">
        <f>AVERAGE(I1128:I1130)*0.4</f>
        <v>1.1111111111111112E-2</v>
      </c>
      <c r="J1131" s="18">
        <f>AVERAGE(J1128:J1130)*0.6</f>
        <v>0</v>
      </c>
      <c r="K1131" s="18">
        <f>AVERAGE(K1128:K1130)*0.8</f>
        <v>0.28888888888888892</v>
      </c>
      <c r="L1131" s="18">
        <f>AVERAGE(L1128:L1130)*1</f>
        <v>0.61111111111111116</v>
      </c>
      <c r="M1131" s="19">
        <f>SUM(H1131:L1131)</f>
        <v>0.9111111111111112</v>
      </c>
    </row>
    <row r="1132" spans="1:13" ht="15" customHeight="1" thickTop="1" thickBot="1" x14ac:dyDescent="0.25">
      <c r="A1132" s="20" t="s">
        <v>18</v>
      </c>
      <c r="B1132" s="6" t="s">
        <v>7</v>
      </c>
      <c r="C1132" s="6" t="s">
        <v>8</v>
      </c>
      <c r="D1132" s="6" t="s">
        <v>9</v>
      </c>
      <c r="E1132" s="6" t="s">
        <v>10</v>
      </c>
      <c r="F1132" s="6" t="s">
        <v>11</v>
      </c>
      <c r="G1132" s="7" t="s">
        <v>12</v>
      </c>
      <c r="H1132" s="8" t="s">
        <v>7</v>
      </c>
      <c r="I1132" s="8" t="s">
        <v>8</v>
      </c>
      <c r="J1132" s="8" t="s">
        <v>9</v>
      </c>
      <c r="K1132" s="8" t="s">
        <v>10</v>
      </c>
      <c r="L1132" s="21" t="s">
        <v>11</v>
      </c>
      <c r="M1132" s="7" t="s">
        <v>12</v>
      </c>
    </row>
    <row r="1133" spans="1:13" ht="15" customHeight="1" thickTop="1" thickBot="1" x14ac:dyDescent="0.25">
      <c r="A1133" s="10" t="s">
        <v>19</v>
      </c>
      <c r="B1133" s="11"/>
      <c r="C1133" s="11"/>
      <c r="D1133" s="11">
        <v>1</v>
      </c>
      <c r="E1133" s="11">
        <v>2</v>
      </c>
      <c r="F1133" s="11">
        <v>9</v>
      </c>
      <c r="G1133" s="12">
        <f>SUM(B1133:F1133)</f>
        <v>12</v>
      </c>
      <c r="H1133" s="13">
        <f t="shared" ref="H1133:L1137" si="181">IFERROR(B1133/$G$1133,0)</f>
        <v>0</v>
      </c>
      <c r="I1133" s="13">
        <f t="shared" si="181"/>
        <v>0</v>
      </c>
      <c r="J1133" s="13">
        <f t="shared" si="181"/>
        <v>8.3333333333333329E-2</v>
      </c>
      <c r="K1133" s="13">
        <f t="shared" si="181"/>
        <v>0.16666666666666666</v>
      </c>
      <c r="L1133" s="13">
        <f t="shared" si="181"/>
        <v>0.75</v>
      </c>
      <c r="M1133" s="15" t="s">
        <v>14</v>
      </c>
    </row>
    <row r="1134" spans="1:13" ht="15" customHeight="1" thickTop="1" thickBot="1" x14ac:dyDescent="0.25">
      <c r="A1134" s="10" t="s">
        <v>20</v>
      </c>
      <c r="B1134" s="11"/>
      <c r="C1134" s="11"/>
      <c r="D1134" s="11">
        <v>1</v>
      </c>
      <c r="E1134" s="11">
        <v>2</v>
      </c>
      <c r="F1134" s="11">
        <v>9</v>
      </c>
      <c r="G1134" s="12">
        <f>SUM(B1134:F1134)</f>
        <v>12</v>
      </c>
      <c r="H1134" s="13">
        <f t="shared" si="181"/>
        <v>0</v>
      </c>
      <c r="I1134" s="13">
        <f t="shared" si="181"/>
        <v>0</v>
      </c>
      <c r="J1134" s="13">
        <f t="shared" si="181"/>
        <v>8.3333333333333329E-2</v>
      </c>
      <c r="K1134" s="13">
        <f t="shared" si="181"/>
        <v>0.16666666666666666</v>
      </c>
      <c r="L1134" s="13">
        <f t="shared" si="181"/>
        <v>0.75</v>
      </c>
      <c r="M1134" s="15" t="s">
        <v>14</v>
      </c>
    </row>
    <row r="1135" spans="1:13" ht="15" customHeight="1" thickTop="1" thickBot="1" x14ac:dyDescent="0.25">
      <c r="A1135" s="10" t="s">
        <v>21</v>
      </c>
      <c r="B1135" s="11"/>
      <c r="C1135" s="11"/>
      <c r="D1135" s="11"/>
      <c r="E1135" s="11">
        <v>4</v>
      </c>
      <c r="F1135" s="11">
        <v>8</v>
      </c>
      <c r="G1135" s="12">
        <f>SUM(B1135:F1135)</f>
        <v>12</v>
      </c>
      <c r="H1135" s="13">
        <f t="shared" si="181"/>
        <v>0</v>
      </c>
      <c r="I1135" s="13">
        <f t="shared" si="181"/>
        <v>0</v>
      </c>
      <c r="J1135" s="13">
        <f t="shared" si="181"/>
        <v>0</v>
      </c>
      <c r="K1135" s="13">
        <f t="shared" si="181"/>
        <v>0.33333333333333331</v>
      </c>
      <c r="L1135" s="13">
        <f t="shared" si="181"/>
        <v>0.66666666666666663</v>
      </c>
      <c r="M1135" s="15" t="s">
        <v>14</v>
      </c>
    </row>
    <row r="1136" spans="1:13" ht="15" customHeight="1" thickTop="1" thickBot="1" x14ac:dyDescent="0.25">
      <c r="A1136" s="10" t="s">
        <v>22</v>
      </c>
      <c r="B1136" s="11"/>
      <c r="C1136" s="11"/>
      <c r="D1136" s="11"/>
      <c r="E1136" s="11">
        <v>4</v>
      </c>
      <c r="F1136" s="11">
        <v>8</v>
      </c>
      <c r="G1136" s="12">
        <f>SUM(B1136:F1136)</f>
        <v>12</v>
      </c>
      <c r="H1136" s="13">
        <f t="shared" si="181"/>
        <v>0</v>
      </c>
      <c r="I1136" s="13">
        <f t="shared" si="181"/>
        <v>0</v>
      </c>
      <c r="J1136" s="13">
        <f t="shared" si="181"/>
        <v>0</v>
      </c>
      <c r="K1136" s="13">
        <f t="shared" si="181"/>
        <v>0.33333333333333331</v>
      </c>
      <c r="L1136" s="13">
        <f t="shared" si="181"/>
        <v>0.66666666666666663</v>
      </c>
      <c r="M1136" s="15" t="s">
        <v>14</v>
      </c>
    </row>
    <row r="1137" spans="1:13" ht="15" customHeight="1" thickTop="1" thickBot="1" x14ac:dyDescent="0.25">
      <c r="A1137" s="10" t="s">
        <v>23</v>
      </c>
      <c r="B1137" s="11"/>
      <c r="C1137" s="11"/>
      <c r="D1137" s="11">
        <v>1</v>
      </c>
      <c r="E1137" s="11">
        <v>2</v>
      </c>
      <c r="F1137" s="11">
        <v>9</v>
      </c>
      <c r="G1137" s="12">
        <f>SUM(B1137:F1137)</f>
        <v>12</v>
      </c>
      <c r="H1137" s="13">
        <f t="shared" si="181"/>
        <v>0</v>
      </c>
      <c r="I1137" s="13">
        <f t="shared" si="181"/>
        <v>0</v>
      </c>
      <c r="J1137" s="13">
        <f t="shared" si="181"/>
        <v>8.3333333333333329E-2</v>
      </c>
      <c r="K1137" s="13">
        <f t="shared" si="181"/>
        <v>0.16666666666666666</v>
      </c>
      <c r="L1137" s="13">
        <f t="shared" si="181"/>
        <v>0.75</v>
      </c>
      <c r="M1137" s="15"/>
    </row>
    <row r="1138" spans="1:13" ht="15" customHeight="1" thickTop="1" thickBot="1" x14ac:dyDescent="0.25">
      <c r="A1138" s="16" t="s">
        <v>24</v>
      </c>
      <c r="B1138" s="17">
        <f>IFERROR(AVERAGE(B1133:B1137),0)</f>
        <v>0</v>
      </c>
      <c r="C1138" s="17">
        <f>IFERROR(AVERAGE(C1133:C1137),0)</f>
        <v>0</v>
      </c>
      <c r="D1138" s="17">
        <f>IFERROR(AVERAGE(D1133:D1137),0)</f>
        <v>1</v>
      </c>
      <c r="E1138" s="17">
        <f>IFERROR(AVERAGE(E1133:E1137),0)</f>
        <v>2.8</v>
      </c>
      <c r="F1138" s="17">
        <f>IFERROR(AVERAGE(F1133:F1137),0)</f>
        <v>8.6</v>
      </c>
      <c r="G1138" s="17">
        <f>SUM(AVERAGE(G1133:G1137))</f>
        <v>12</v>
      </c>
      <c r="H1138" s="19">
        <f>AVERAGE(H1133:H1137)*0.2</f>
        <v>0</v>
      </c>
      <c r="I1138" s="19">
        <f>AVERAGE(I1133:I1137)*0.4</f>
        <v>0</v>
      </c>
      <c r="J1138" s="19">
        <f>AVERAGE(J1133:J1137)*0.6</f>
        <v>0.03</v>
      </c>
      <c r="K1138" s="19">
        <f>AVERAGE(K1133:K1137)*0.8</f>
        <v>0.18666666666666668</v>
      </c>
      <c r="L1138" s="22">
        <f>AVERAGE(L1133:L1137)*1</f>
        <v>0.71666666666666656</v>
      </c>
      <c r="M1138" s="19">
        <f>SUM(H1138:L1138)</f>
        <v>0.93333333333333324</v>
      </c>
    </row>
    <row r="1139" spans="1:13" ht="15" customHeight="1" thickTop="1" thickBot="1" x14ac:dyDescent="0.25">
      <c r="A1139" s="20" t="s">
        <v>25</v>
      </c>
      <c r="B1139" s="6" t="s">
        <v>7</v>
      </c>
      <c r="C1139" s="6" t="s">
        <v>8</v>
      </c>
      <c r="D1139" s="6" t="s">
        <v>9</v>
      </c>
      <c r="E1139" s="6" t="s">
        <v>10</v>
      </c>
      <c r="F1139" s="6" t="s">
        <v>11</v>
      </c>
      <c r="G1139" s="7" t="s">
        <v>12</v>
      </c>
      <c r="H1139" s="8" t="s">
        <v>7</v>
      </c>
      <c r="I1139" s="8" t="s">
        <v>8</v>
      </c>
      <c r="J1139" s="8" t="s">
        <v>9</v>
      </c>
      <c r="K1139" s="8" t="s">
        <v>10</v>
      </c>
      <c r="L1139" s="21" t="s">
        <v>11</v>
      </c>
      <c r="M1139" s="7" t="s">
        <v>12</v>
      </c>
    </row>
    <row r="1140" spans="1:13" ht="15" customHeight="1" thickTop="1" thickBot="1" x14ac:dyDescent="0.25">
      <c r="A1140" s="10" t="s">
        <v>26</v>
      </c>
      <c r="B1140" s="11"/>
      <c r="C1140" s="11">
        <v>1</v>
      </c>
      <c r="D1140" s="11">
        <v>2</v>
      </c>
      <c r="E1140" s="11">
        <v>3</v>
      </c>
      <c r="F1140" s="11">
        <v>6</v>
      </c>
      <c r="G1140" s="12">
        <f>SUM(B1140:F1140)</f>
        <v>12</v>
      </c>
      <c r="H1140" s="13">
        <f>IFERROR(B1140/$G$1140,0)</f>
        <v>0</v>
      </c>
      <c r="I1140" s="13">
        <f t="shared" ref="I1140:L1142" si="182">IFERROR(C1140/$G$1140,0)</f>
        <v>8.3333333333333329E-2</v>
      </c>
      <c r="J1140" s="13">
        <f t="shared" si="182"/>
        <v>0.16666666666666666</v>
      </c>
      <c r="K1140" s="13">
        <f t="shared" si="182"/>
        <v>0.25</v>
      </c>
      <c r="L1140" s="13">
        <f t="shared" si="182"/>
        <v>0.5</v>
      </c>
      <c r="M1140" s="15" t="s">
        <v>14</v>
      </c>
    </row>
    <row r="1141" spans="1:13" ht="15" customHeight="1" thickTop="1" thickBot="1" x14ac:dyDescent="0.25">
      <c r="A1141" s="10" t="s">
        <v>27</v>
      </c>
      <c r="B1141" s="11"/>
      <c r="C1141" s="11">
        <v>1</v>
      </c>
      <c r="D1141" s="11"/>
      <c r="E1141" s="11">
        <v>5</v>
      </c>
      <c r="F1141" s="11">
        <v>6</v>
      </c>
      <c r="G1141" s="12">
        <f>SUM(B1141:F1141)</f>
        <v>12</v>
      </c>
      <c r="H1141" s="13">
        <f>IFERROR(B1141/$G$1140,0)</f>
        <v>0</v>
      </c>
      <c r="I1141" s="13">
        <f t="shared" si="182"/>
        <v>8.3333333333333329E-2</v>
      </c>
      <c r="J1141" s="13">
        <f t="shared" si="182"/>
        <v>0</v>
      </c>
      <c r="K1141" s="13">
        <f t="shared" si="182"/>
        <v>0.41666666666666669</v>
      </c>
      <c r="L1141" s="13">
        <f t="shared" si="182"/>
        <v>0.5</v>
      </c>
      <c r="M1141" s="15" t="s">
        <v>14</v>
      </c>
    </row>
    <row r="1142" spans="1:13" ht="15" customHeight="1" thickTop="1" thickBot="1" x14ac:dyDescent="0.25">
      <c r="A1142" s="10" t="s">
        <v>28</v>
      </c>
      <c r="B1142" s="11"/>
      <c r="C1142" s="11">
        <v>1</v>
      </c>
      <c r="D1142" s="11">
        <v>1</v>
      </c>
      <c r="E1142" s="11">
        <v>3</v>
      </c>
      <c r="F1142" s="11">
        <v>7</v>
      </c>
      <c r="G1142" s="12">
        <f>SUM(B1142:F1142)</f>
        <v>12</v>
      </c>
      <c r="H1142" s="13">
        <f>IFERROR(B1142/$G$1140,0)</f>
        <v>0</v>
      </c>
      <c r="I1142" s="13">
        <f t="shared" si="182"/>
        <v>8.3333333333333329E-2</v>
      </c>
      <c r="J1142" s="13">
        <f t="shared" si="182"/>
        <v>8.3333333333333329E-2</v>
      </c>
      <c r="K1142" s="13">
        <f t="shared" si="182"/>
        <v>0.25</v>
      </c>
      <c r="L1142" s="13">
        <f t="shared" si="182"/>
        <v>0.58333333333333337</v>
      </c>
      <c r="M1142" s="15" t="s">
        <v>14</v>
      </c>
    </row>
    <row r="1143" spans="1:13" ht="15" customHeight="1" thickTop="1" thickBot="1" x14ac:dyDescent="0.25">
      <c r="A1143" s="16" t="s">
        <v>24</v>
      </c>
      <c r="B1143" s="17">
        <f>IFERROR(AVERAGE(B1140:B1142),0)</f>
        <v>0</v>
      </c>
      <c r="C1143" s="17">
        <f>IFERROR(AVERAGE(C1140:C1142),0)</f>
        <v>1</v>
      </c>
      <c r="D1143" s="23">
        <f>IFERROR(AVERAGE(D1140:D1142),0)</f>
        <v>1.5</v>
      </c>
      <c r="E1143" s="23">
        <f>IFERROR(AVERAGE(E1140:E1142),0)</f>
        <v>3.6666666666666665</v>
      </c>
      <c r="F1143" s="23">
        <f>IFERROR(AVERAGE(F1140:F1142),0)</f>
        <v>6.333333333333333</v>
      </c>
      <c r="G1143" s="23">
        <f>SUM(AVERAGE(G1140:G1142))</f>
        <v>12</v>
      </c>
      <c r="H1143" s="19">
        <f>AVERAGE(H1140:H1142)*0.2</f>
        <v>0</v>
      </c>
      <c r="I1143" s="19">
        <f>AVERAGE(I1140:I1142)*0.4</f>
        <v>3.3333333333333333E-2</v>
      </c>
      <c r="J1143" s="19">
        <f>AVERAGE(J1140:J1142)*0.6</f>
        <v>4.9999999999999996E-2</v>
      </c>
      <c r="K1143" s="19">
        <f>AVERAGE(K1140:K1142)*0.8</f>
        <v>0.24444444444444446</v>
      </c>
      <c r="L1143" s="22">
        <f>AVERAGE(L1140:L1142)*1</f>
        <v>0.52777777777777779</v>
      </c>
      <c r="M1143" s="24">
        <f>SUM(H1143:L1143)</f>
        <v>0.85555555555555562</v>
      </c>
    </row>
    <row r="1144" spans="1:13" ht="15" customHeight="1" thickTop="1" thickBot="1" x14ac:dyDescent="0.25">
      <c r="A1144" s="5" t="s">
        <v>29</v>
      </c>
      <c r="B1144" s="6" t="s">
        <v>7</v>
      </c>
      <c r="C1144" s="6" t="s">
        <v>8</v>
      </c>
      <c r="D1144" s="6" t="s">
        <v>9</v>
      </c>
      <c r="E1144" s="6" t="s">
        <v>10</v>
      </c>
      <c r="F1144" s="6" t="s">
        <v>11</v>
      </c>
      <c r="G1144" s="7" t="s">
        <v>12</v>
      </c>
      <c r="H1144" s="8" t="s">
        <v>7</v>
      </c>
      <c r="I1144" s="8" t="s">
        <v>8</v>
      </c>
      <c r="J1144" s="8" t="s">
        <v>9</v>
      </c>
      <c r="K1144" s="8" t="s">
        <v>10</v>
      </c>
      <c r="L1144" s="21" t="s">
        <v>11</v>
      </c>
      <c r="M1144" s="7" t="s">
        <v>12</v>
      </c>
    </row>
    <row r="1145" spans="1:13" ht="15" customHeight="1" thickTop="1" thickBot="1" x14ac:dyDescent="0.25">
      <c r="A1145" s="25" t="s">
        <v>30</v>
      </c>
      <c r="B1145" s="26"/>
      <c r="C1145" s="26"/>
      <c r="D1145" s="26"/>
      <c r="E1145" s="11">
        <v>5</v>
      </c>
      <c r="F1145" s="11">
        <v>7</v>
      </c>
      <c r="G1145" s="27">
        <f t="shared" ref="G1145:G1150" si="183">SUM(B1145:F1145)</f>
        <v>12</v>
      </c>
      <c r="H1145" s="28">
        <f>IFERROR(B1145/$G$1145,0)</f>
        <v>0</v>
      </c>
      <c r="I1145" s="28">
        <f t="shared" ref="I1145:L1148" si="184">IFERROR(C1145/$G$1145,0)</f>
        <v>0</v>
      </c>
      <c r="J1145" s="28">
        <f t="shared" si="184"/>
        <v>0</v>
      </c>
      <c r="K1145" s="28">
        <f t="shared" si="184"/>
        <v>0.41666666666666669</v>
      </c>
      <c r="L1145" s="28">
        <f t="shared" si="184"/>
        <v>0.58333333333333337</v>
      </c>
      <c r="M1145" s="15" t="s">
        <v>14</v>
      </c>
    </row>
    <row r="1146" spans="1:13" ht="15" customHeight="1" thickTop="1" thickBot="1" x14ac:dyDescent="0.25">
      <c r="A1146" s="25" t="s">
        <v>31</v>
      </c>
      <c r="B1146" s="26"/>
      <c r="C1146" s="26"/>
      <c r="D1146" s="26"/>
      <c r="E1146" s="11">
        <v>6</v>
      </c>
      <c r="F1146" s="11">
        <v>6</v>
      </c>
      <c r="G1146" s="27">
        <f t="shared" si="183"/>
        <v>12</v>
      </c>
      <c r="H1146" s="28">
        <f>IFERROR(B1146/$G$1145,0)</f>
        <v>0</v>
      </c>
      <c r="I1146" s="28">
        <f t="shared" si="184"/>
        <v>0</v>
      </c>
      <c r="J1146" s="28">
        <f t="shared" si="184"/>
        <v>0</v>
      </c>
      <c r="K1146" s="28">
        <f t="shared" si="184"/>
        <v>0.5</v>
      </c>
      <c r="L1146" s="28">
        <f t="shared" si="184"/>
        <v>0.5</v>
      </c>
      <c r="M1146" s="15" t="s">
        <v>14</v>
      </c>
    </row>
    <row r="1147" spans="1:13" ht="15" customHeight="1" thickTop="1" thickBot="1" x14ac:dyDescent="0.25">
      <c r="A1147" s="25" t="s">
        <v>32</v>
      </c>
      <c r="B1147" s="26"/>
      <c r="C1147" s="26"/>
      <c r="D1147" s="26"/>
      <c r="E1147" s="11">
        <v>6</v>
      </c>
      <c r="F1147" s="11">
        <v>6</v>
      </c>
      <c r="G1147" s="27">
        <f t="shared" si="183"/>
        <v>12</v>
      </c>
      <c r="H1147" s="28">
        <f>IFERROR(B1147/$G$1145,0)</f>
        <v>0</v>
      </c>
      <c r="I1147" s="28">
        <f t="shared" si="184"/>
        <v>0</v>
      </c>
      <c r="J1147" s="28">
        <f t="shared" si="184"/>
        <v>0</v>
      </c>
      <c r="K1147" s="28">
        <f t="shared" si="184"/>
        <v>0.5</v>
      </c>
      <c r="L1147" s="28">
        <f t="shared" si="184"/>
        <v>0.5</v>
      </c>
      <c r="M1147" s="15" t="s">
        <v>14</v>
      </c>
    </row>
    <row r="1148" spans="1:13" ht="15" customHeight="1" thickTop="1" thickBot="1" x14ac:dyDescent="0.25">
      <c r="A1148" s="25" t="s">
        <v>33</v>
      </c>
      <c r="B1148" s="26"/>
      <c r="C1148" s="26"/>
      <c r="D1148" s="26"/>
      <c r="E1148" s="11">
        <v>6</v>
      </c>
      <c r="F1148" s="11">
        <v>6</v>
      </c>
      <c r="G1148" s="27">
        <f t="shared" si="183"/>
        <v>12</v>
      </c>
      <c r="H1148" s="28">
        <f>IFERROR(B1148/$G$1145,0)</f>
        <v>0</v>
      </c>
      <c r="I1148" s="28">
        <f t="shared" si="184"/>
        <v>0</v>
      </c>
      <c r="J1148" s="28">
        <f t="shared" si="184"/>
        <v>0</v>
      </c>
      <c r="K1148" s="28">
        <f t="shared" si="184"/>
        <v>0.5</v>
      </c>
      <c r="L1148" s="28">
        <f t="shared" si="184"/>
        <v>0.5</v>
      </c>
      <c r="M1148" s="15" t="s">
        <v>14</v>
      </c>
    </row>
    <row r="1149" spans="1:13" ht="15" customHeight="1" thickTop="1" thickBot="1" x14ac:dyDescent="0.25">
      <c r="A1149" s="29" t="s">
        <v>24</v>
      </c>
      <c r="B1149" s="30">
        <f>IFERROR(AVERAGE(B1145:B1148),0)</f>
        <v>0</v>
      </c>
      <c r="C1149" s="30">
        <f>IFERROR(AVERAGE(C1145:C1148),0)</f>
        <v>0</v>
      </c>
      <c r="D1149" s="30">
        <f>IFERROR(AVERAGE(D1145:D1148),0)</f>
        <v>0</v>
      </c>
      <c r="E1149" s="30">
        <f>IFERROR(AVERAGE(E1145:E1148),0)</f>
        <v>5.75</v>
      </c>
      <c r="F1149" s="30">
        <f>IFERROR(AVERAGE(F1145:F1148),0)</f>
        <v>6.25</v>
      </c>
      <c r="G1149" s="30">
        <f>SUM(AVERAGE(G1145:G1148))</f>
        <v>12</v>
      </c>
      <c r="H1149" s="24">
        <f>AVERAGE(H1145:H1148)*0.2</f>
        <v>0</v>
      </c>
      <c r="I1149" s="24">
        <f>AVERAGE(I1145:I1148)*0.4</f>
        <v>0</v>
      </c>
      <c r="J1149" s="24">
        <f>AVERAGE(J1145:J1148)*0.6</f>
        <v>0</v>
      </c>
      <c r="K1149" s="24">
        <f>AVERAGE(K1145:K1148)*0.8</f>
        <v>0.38333333333333336</v>
      </c>
      <c r="L1149" s="31">
        <f>AVERAGE(L1145:L1148)*1</f>
        <v>0.52083333333333337</v>
      </c>
      <c r="M1149" s="24">
        <f>SUM(H1149:L1149)</f>
        <v>0.90416666666666679</v>
      </c>
    </row>
    <row r="1150" spans="1:13" ht="15" customHeight="1" thickTop="1" thickBot="1" x14ac:dyDescent="0.25">
      <c r="A1150" s="32" t="s">
        <v>34</v>
      </c>
      <c r="B1150" s="33"/>
      <c r="C1150" s="33"/>
      <c r="D1150" s="33"/>
      <c r="E1150" s="33"/>
      <c r="F1150" s="33"/>
      <c r="G1150" s="34">
        <f t="shared" si="183"/>
        <v>0</v>
      </c>
      <c r="H1150" s="35">
        <f>IFERROR(B1150/$G$1150,0)</f>
        <v>0</v>
      </c>
      <c r="I1150" s="35">
        <f>IFERROR(C1150/$G$1150,0)</f>
        <v>0</v>
      </c>
      <c r="J1150" s="35">
        <f>IFERROR(D1150/$G$1150,0)</f>
        <v>0</v>
      </c>
      <c r="K1150" s="35">
        <f>IFERROR(E1150/$G$1150,0)</f>
        <v>0</v>
      </c>
      <c r="L1150" s="35">
        <f>IFERROR(F1150/$G$1150,0)</f>
        <v>0</v>
      </c>
      <c r="M1150" s="15" t="s">
        <v>14</v>
      </c>
    </row>
    <row r="1151" spans="1:13" ht="15" customHeight="1" thickTop="1" thickBot="1" x14ac:dyDescent="0.25">
      <c r="A1151" s="182" t="s">
        <v>35</v>
      </c>
      <c r="B1151" s="183"/>
      <c r="C1151" s="183"/>
      <c r="D1151" s="183"/>
      <c r="E1151" s="183"/>
      <c r="F1151" s="184"/>
      <c r="G1151" s="36">
        <v>12</v>
      </c>
      <c r="H1151" s="24" t="s">
        <v>14</v>
      </c>
      <c r="I1151" s="24" t="s">
        <v>14</v>
      </c>
      <c r="J1151" s="24" t="s">
        <v>14</v>
      </c>
      <c r="K1151" s="24" t="s">
        <v>14</v>
      </c>
      <c r="L1151" s="24" t="s">
        <v>14</v>
      </c>
      <c r="M1151" s="24">
        <f>(M1131+M1138+M1143+M1149)/4</f>
        <v>0.90104166666666674</v>
      </c>
    </row>
    <row r="1152" spans="1:13" ht="15" customHeight="1" thickTop="1" x14ac:dyDescent="0.2"/>
    <row r="1153" spans="1:13" ht="15" customHeight="1" thickBot="1" x14ac:dyDescent="0.25"/>
    <row r="1154" spans="1:13" ht="15" customHeight="1" thickTop="1" thickBot="1" x14ac:dyDescent="0.25">
      <c r="A1154" s="2" t="s">
        <v>0</v>
      </c>
      <c r="B1154" s="185" t="s">
        <v>64</v>
      </c>
      <c r="C1154" s="186"/>
      <c r="D1154" s="186"/>
      <c r="E1154" s="186"/>
      <c r="F1154" s="186"/>
      <c r="G1154" s="187"/>
      <c r="H1154" s="188"/>
      <c r="I1154" s="189"/>
      <c r="J1154" s="190"/>
      <c r="K1154" s="3" t="s">
        <v>2</v>
      </c>
      <c r="L1154" s="191">
        <v>45114</v>
      </c>
      <c r="M1154" s="192"/>
    </row>
    <row r="1155" spans="1:13" ht="15" customHeight="1" x14ac:dyDescent="0.2">
      <c r="A1155" s="173" t="s">
        <v>3</v>
      </c>
      <c r="B1155" s="174"/>
      <c r="C1155" s="174"/>
      <c r="D1155" s="174"/>
      <c r="E1155" s="174"/>
      <c r="F1155" s="174"/>
      <c r="G1155" s="175"/>
      <c r="H1155" s="173"/>
      <c r="I1155" s="174"/>
      <c r="J1155" s="174"/>
      <c r="K1155" s="174"/>
      <c r="L1155" s="174"/>
      <c r="M1155" s="175"/>
    </row>
    <row r="1156" spans="1:13" ht="15" customHeight="1" thickBot="1" x14ac:dyDescent="0.25">
      <c r="A1156" s="176"/>
      <c r="B1156" s="177"/>
      <c r="C1156" s="177"/>
      <c r="D1156" s="177"/>
      <c r="E1156" s="177"/>
      <c r="F1156" s="177"/>
      <c r="G1156" s="178"/>
      <c r="H1156" s="176"/>
      <c r="I1156" s="177"/>
      <c r="J1156" s="177"/>
      <c r="K1156" s="177"/>
      <c r="L1156" s="177"/>
      <c r="M1156" s="178"/>
    </row>
    <row r="1157" spans="1:13" ht="15" customHeight="1" thickBot="1" x14ac:dyDescent="0.25">
      <c r="A1157" s="4" t="s">
        <v>4</v>
      </c>
      <c r="B1157" s="179" t="s">
        <v>5</v>
      </c>
      <c r="C1157" s="180"/>
      <c r="D1157" s="180"/>
      <c r="E1157" s="180"/>
      <c r="F1157" s="180"/>
      <c r="G1157" s="181"/>
      <c r="H1157" s="179" t="s">
        <v>5</v>
      </c>
      <c r="I1157" s="180"/>
      <c r="J1157" s="180"/>
      <c r="K1157" s="180"/>
      <c r="L1157" s="180"/>
      <c r="M1157" s="181"/>
    </row>
    <row r="1158" spans="1:13" ht="15" customHeight="1" thickTop="1" thickBot="1" x14ac:dyDescent="0.25">
      <c r="A1158" s="5" t="s">
        <v>6</v>
      </c>
      <c r="B1158" s="6" t="s">
        <v>7</v>
      </c>
      <c r="C1158" s="6" t="s">
        <v>8</v>
      </c>
      <c r="D1158" s="6" t="s">
        <v>9</v>
      </c>
      <c r="E1158" s="6" t="s">
        <v>10</v>
      </c>
      <c r="F1158" s="6" t="s">
        <v>11</v>
      </c>
      <c r="G1158" s="7" t="s">
        <v>12</v>
      </c>
      <c r="H1158" s="8" t="s">
        <v>7</v>
      </c>
      <c r="I1158" s="8" t="s">
        <v>8</v>
      </c>
      <c r="J1158" s="8" t="s">
        <v>9</v>
      </c>
      <c r="K1158" s="8" t="s">
        <v>10</v>
      </c>
      <c r="L1158" s="8" t="s">
        <v>11</v>
      </c>
      <c r="M1158" s="9" t="s">
        <v>12</v>
      </c>
    </row>
    <row r="1159" spans="1:13" ht="15" customHeight="1" thickTop="1" thickBot="1" x14ac:dyDescent="0.25">
      <c r="A1159" s="10" t="s">
        <v>13</v>
      </c>
      <c r="B1159" s="11"/>
      <c r="C1159" s="11"/>
      <c r="D1159" s="11"/>
      <c r="E1159" s="11">
        <v>6</v>
      </c>
      <c r="F1159" s="11">
        <v>5</v>
      </c>
      <c r="G1159" s="12">
        <f>SUM(B1159:F1159)</f>
        <v>11</v>
      </c>
      <c r="H1159" s="13">
        <f>IFERROR(B1159/$G$1159,0)</f>
        <v>0</v>
      </c>
      <c r="I1159" s="13">
        <f t="shared" ref="I1159:L1161" si="185">IFERROR(C1159/$G$1159,0)</f>
        <v>0</v>
      </c>
      <c r="J1159" s="13">
        <f t="shared" si="185"/>
        <v>0</v>
      </c>
      <c r="K1159" s="13">
        <f t="shared" si="185"/>
        <v>0.54545454545454541</v>
      </c>
      <c r="L1159" s="13">
        <f>IFERROR(F1159/$G$1159,0)</f>
        <v>0.45454545454545453</v>
      </c>
      <c r="M1159" s="14" t="s">
        <v>14</v>
      </c>
    </row>
    <row r="1160" spans="1:13" ht="15" customHeight="1" thickTop="1" thickBot="1" x14ac:dyDescent="0.25">
      <c r="A1160" s="10" t="s">
        <v>15</v>
      </c>
      <c r="B1160" s="11"/>
      <c r="C1160" s="11"/>
      <c r="D1160" s="11"/>
      <c r="E1160" s="11">
        <v>2</v>
      </c>
      <c r="F1160" s="11">
        <v>9</v>
      </c>
      <c r="G1160" s="12">
        <f>SUM(B1160:F1160)</f>
        <v>11</v>
      </c>
      <c r="H1160" s="13">
        <f>IFERROR(B1160/$G$1159,0)</f>
        <v>0</v>
      </c>
      <c r="I1160" s="13">
        <f t="shared" si="185"/>
        <v>0</v>
      </c>
      <c r="J1160" s="13">
        <f t="shared" si="185"/>
        <v>0</v>
      </c>
      <c r="K1160" s="13">
        <f t="shared" si="185"/>
        <v>0.18181818181818182</v>
      </c>
      <c r="L1160" s="13">
        <f t="shared" si="185"/>
        <v>0.81818181818181823</v>
      </c>
      <c r="M1160" s="15" t="s">
        <v>14</v>
      </c>
    </row>
    <row r="1161" spans="1:13" ht="15" customHeight="1" thickTop="1" thickBot="1" x14ac:dyDescent="0.25">
      <c r="A1161" s="10" t="s">
        <v>16</v>
      </c>
      <c r="B1161" s="11"/>
      <c r="C1161" s="11"/>
      <c r="D1161" s="11"/>
      <c r="E1161" s="11">
        <v>6</v>
      </c>
      <c r="F1161" s="11">
        <v>5</v>
      </c>
      <c r="G1161" s="12">
        <f>SUM(B1161:F1161)</f>
        <v>11</v>
      </c>
      <c r="H1161" s="13">
        <f>IFERROR(B1161/$G$1159,0)</f>
        <v>0</v>
      </c>
      <c r="I1161" s="13">
        <f t="shared" si="185"/>
        <v>0</v>
      </c>
      <c r="J1161" s="13">
        <f t="shared" si="185"/>
        <v>0</v>
      </c>
      <c r="K1161" s="13">
        <f t="shared" si="185"/>
        <v>0.54545454545454541</v>
      </c>
      <c r="L1161" s="13">
        <f t="shared" si="185"/>
        <v>0.45454545454545453</v>
      </c>
      <c r="M1161" s="15" t="s">
        <v>14</v>
      </c>
    </row>
    <row r="1162" spans="1:13" ht="15" customHeight="1" thickTop="1" thickBot="1" x14ac:dyDescent="0.25">
      <c r="A1162" s="16" t="s">
        <v>17</v>
      </c>
      <c r="B1162" s="17">
        <f>IFERROR(AVERAGE(B1159:B1161),0)</f>
        <v>0</v>
      </c>
      <c r="C1162" s="17">
        <f>IFERROR(AVERAGE(C1159:C1161),0)</f>
        <v>0</v>
      </c>
      <c r="D1162" s="17">
        <f>IFERROR(AVERAGE(D1159:D1161),0)</f>
        <v>0</v>
      </c>
      <c r="E1162" s="17">
        <f>IFERROR(AVERAGE(E1159:E1161),0)</f>
        <v>4.666666666666667</v>
      </c>
      <c r="F1162" s="17">
        <f>IFERROR(AVERAGE(F1159:F1161),0)</f>
        <v>6.333333333333333</v>
      </c>
      <c r="G1162" s="17">
        <f>SUM(AVERAGE(G1159:G1161))</f>
        <v>11</v>
      </c>
      <c r="H1162" s="18">
        <f>AVERAGE(H1159:H1161)*0.2</f>
        <v>0</v>
      </c>
      <c r="I1162" s="18">
        <f>AVERAGE(I1159:I1161)*0.4</f>
        <v>0</v>
      </c>
      <c r="J1162" s="18">
        <f>AVERAGE(J1159:J1161)*0.6</f>
        <v>0</v>
      </c>
      <c r="K1162" s="18">
        <f>AVERAGE(K1159:K1161)*0.8</f>
        <v>0.33939393939393941</v>
      </c>
      <c r="L1162" s="18">
        <f>AVERAGE(L1159:L1161)*1</f>
        <v>0.5757575757575758</v>
      </c>
      <c r="M1162" s="19">
        <f>SUM(H1162:L1162)</f>
        <v>0.91515151515151527</v>
      </c>
    </row>
    <row r="1163" spans="1:13" ht="15" customHeight="1" thickTop="1" thickBot="1" x14ac:dyDescent="0.25">
      <c r="A1163" s="20" t="s">
        <v>18</v>
      </c>
      <c r="B1163" s="6" t="s">
        <v>7</v>
      </c>
      <c r="C1163" s="6" t="s">
        <v>8</v>
      </c>
      <c r="D1163" s="6" t="s">
        <v>9</v>
      </c>
      <c r="E1163" s="6" t="s">
        <v>10</v>
      </c>
      <c r="F1163" s="6" t="s">
        <v>11</v>
      </c>
      <c r="G1163" s="7" t="s">
        <v>12</v>
      </c>
      <c r="H1163" s="8" t="s">
        <v>7</v>
      </c>
      <c r="I1163" s="8" t="s">
        <v>8</v>
      </c>
      <c r="J1163" s="8" t="s">
        <v>9</v>
      </c>
      <c r="K1163" s="8" t="s">
        <v>10</v>
      </c>
      <c r="L1163" s="21" t="s">
        <v>11</v>
      </c>
      <c r="M1163" s="7" t="s">
        <v>12</v>
      </c>
    </row>
    <row r="1164" spans="1:13" ht="15" customHeight="1" thickTop="1" thickBot="1" x14ac:dyDescent="0.25">
      <c r="A1164" s="10" t="s">
        <v>19</v>
      </c>
      <c r="B1164" s="11"/>
      <c r="C1164" s="11"/>
      <c r="D1164" s="11">
        <v>5</v>
      </c>
      <c r="E1164" s="11">
        <v>2</v>
      </c>
      <c r="F1164" s="11">
        <v>4</v>
      </c>
      <c r="G1164" s="12">
        <f>SUM(B1164:F1164)</f>
        <v>11</v>
      </c>
      <c r="H1164" s="13">
        <f t="shared" ref="H1164:L1168" si="186">IFERROR(B1164/$G$1164,0)</f>
        <v>0</v>
      </c>
      <c r="I1164" s="13">
        <f t="shared" si="186"/>
        <v>0</v>
      </c>
      <c r="J1164" s="13">
        <f t="shared" si="186"/>
        <v>0.45454545454545453</v>
      </c>
      <c r="K1164" s="13">
        <f t="shared" si="186"/>
        <v>0.18181818181818182</v>
      </c>
      <c r="L1164" s="13">
        <f t="shared" si="186"/>
        <v>0.36363636363636365</v>
      </c>
      <c r="M1164" s="15" t="s">
        <v>14</v>
      </c>
    </row>
    <row r="1165" spans="1:13" ht="15" customHeight="1" thickTop="1" thickBot="1" x14ac:dyDescent="0.25">
      <c r="A1165" s="10" t="s">
        <v>20</v>
      </c>
      <c r="B1165" s="11"/>
      <c r="C1165" s="11"/>
      <c r="D1165" s="11"/>
      <c r="E1165" s="11">
        <v>5</v>
      </c>
      <c r="F1165" s="11">
        <v>6</v>
      </c>
      <c r="G1165" s="12">
        <f>SUM(B1165:F1165)</f>
        <v>11</v>
      </c>
      <c r="H1165" s="13">
        <f t="shared" si="186"/>
        <v>0</v>
      </c>
      <c r="I1165" s="13">
        <f t="shared" si="186"/>
        <v>0</v>
      </c>
      <c r="J1165" s="13">
        <f t="shared" si="186"/>
        <v>0</v>
      </c>
      <c r="K1165" s="13">
        <f t="shared" si="186"/>
        <v>0.45454545454545453</v>
      </c>
      <c r="L1165" s="13">
        <f t="shared" si="186"/>
        <v>0.54545454545454541</v>
      </c>
      <c r="M1165" s="15" t="s">
        <v>14</v>
      </c>
    </row>
    <row r="1166" spans="1:13" ht="15" customHeight="1" thickTop="1" thickBot="1" x14ac:dyDescent="0.25">
      <c r="A1166" s="10" t="s">
        <v>21</v>
      </c>
      <c r="B1166" s="11"/>
      <c r="C1166" s="11"/>
      <c r="D1166" s="11"/>
      <c r="E1166" s="11">
        <v>2</v>
      </c>
      <c r="F1166" s="11">
        <v>9</v>
      </c>
      <c r="G1166" s="12">
        <f>SUM(B1166:F1166)</f>
        <v>11</v>
      </c>
      <c r="H1166" s="13">
        <f t="shared" si="186"/>
        <v>0</v>
      </c>
      <c r="I1166" s="13">
        <f t="shared" si="186"/>
        <v>0</v>
      </c>
      <c r="J1166" s="13">
        <f t="shared" si="186"/>
        <v>0</v>
      </c>
      <c r="K1166" s="13">
        <f t="shared" si="186"/>
        <v>0.18181818181818182</v>
      </c>
      <c r="L1166" s="13">
        <f t="shared" si="186"/>
        <v>0.81818181818181823</v>
      </c>
      <c r="M1166" s="15" t="s">
        <v>14</v>
      </c>
    </row>
    <row r="1167" spans="1:13" ht="15" customHeight="1" thickTop="1" thickBot="1" x14ac:dyDescent="0.25">
      <c r="A1167" s="10" t="s">
        <v>22</v>
      </c>
      <c r="B1167" s="11"/>
      <c r="C1167" s="11">
        <v>1</v>
      </c>
      <c r="D1167" s="11"/>
      <c r="E1167" s="11">
        <v>5</v>
      </c>
      <c r="F1167" s="11">
        <v>5</v>
      </c>
      <c r="G1167" s="12">
        <f>SUM(B1167:F1167)</f>
        <v>11</v>
      </c>
      <c r="H1167" s="13">
        <f t="shared" si="186"/>
        <v>0</v>
      </c>
      <c r="I1167" s="13">
        <f t="shared" si="186"/>
        <v>9.0909090909090912E-2</v>
      </c>
      <c r="J1167" s="13">
        <f t="shared" si="186"/>
        <v>0</v>
      </c>
      <c r="K1167" s="13">
        <f t="shared" si="186"/>
        <v>0.45454545454545453</v>
      </c>
      <c r="L1167" s="13">
        <f t="shared" si="186"/>
        <v>0.45454545454545453</v>
      </c>
      <c r="M1167" s="15" t="s">
        <v>14</v>
      </c>
    </row>
    <row r="1168" spans="1:13" ht="15" customHeight="1" thickTop="1" thickBot="1" x14ac:dyDescent="0.25">
      <c r="A1168" s="10" t="s">
        <v>23</v>
      </c>
      <c r="B1168" s="11"/>
      <c r="C1168" s="11"/>
      <c r="D1168" s="11"/>
      <c r="E1168" s="11">
        <v>5</v>
      </c>
      <c r="F1168" s="11">
        <v>6</v>
      </c>
      <c r="G1168" s="12">
        <f>SUM(B1168:F1168)</f>
        <v>11</v>
      </c>
      <c r="H1168" s="13">
        <f t="shared" si="186"/>
        <v>0</v>
      </c>
      <c r="I1168" s="13">
        <f t="shared" si="186"/>
        <v>0</v>
      </c>
      <c r="J1168" s="13">
        <f t="shared" si="186"/>
        <v>0</v>
      </c>
      <c r="K1168" s="13">
        <f t="shared" si="186"/>
        <v>0.45454545454545453</v>
      </c>
      <c r="L1168" s="13">
        <f t="shared" si="186"/>
        <v>0.54545454545454541</v>
      </c>
      <c r="M1168" s="15"/>
    </row>
    <row r="1169" spans="1:13" ht="15" customHeight="1" thickTop="1" thickBot="1" x14ac:dyDescent="0.25">
      <c r="A1169" s="16" t="s">
        <v>24</v>
      </c>
      <c r="B1169" s="17">
        <f>IFERROR(AVERAGE(B1164:B1168),0)</f>
        <v>0</v>
      </c>
      <c r="C1169" s="17">
        <f>IFERROR(AVERAGE(C1164:C1168),0)</f>
        <v>1</v>
      </c>
      <c r="D1169" s="17">
        <f>IFERROR(AVERAGE(D1164:D1168),0)</f>
        <v>5</v>
      </c>
      <c r="E1169" s="17">
        <f>IFERROR(AVERAGE(E1164:E1168),0)</f>
        <v>3.8</v>
      </c>
      <c r="F1169" s="17">
        <f>IFERROR(AVERAGE(F1164:F1168),0)</f>
        <v>6</v>
      </c>
      <c r="G1169" s="17">
        <f>SUM(AVERAGE(G1164:G1168))</f>
        <v>11</v>
      </c>
      <c r="H1169" s="19">
        <f>AVERAGE(H1164:H1168)*0.2</f>
        <v>0</v>
      </c>
      <c r="I1169" s="19">
        <f>AVERAGE(I1164:I1168)*0.4</f>
        <v>7.2727272727272727E-3</v>
      </c>
      <c r="J1169" s="19">
        <f>AVERAGE(J1164:J1168)*0.6</f>
        <v>5.4545454545454543E-2</v>
      </c>
      <c r="K1169" s="19">
        <f>AVERAGE(K1164:K1168)*0.8</f>
        <v>0.27636363636363637</v>
      </c>
      <c r="L1169" s="22">
        <f>AVERAGE(L1164:L1168)*1</f>
        <v>0.54545454545454541</v>
      </c>
      <c r="M1169" s="19">
        <f>SUM(H1169:L1169)</f>
        <v>0.88363636363636355</v>
      </c>
    </row>
    <row r="1170" spans="1:13" ht="15" customHeight="1" thickTop="1" thickBot="1" x14ac:dyDescent="0.25">
      <c r="A1170" s="20" t="s">
        <v>25</v>
      </c>
      <c r="B1170" s="6" t="s">
        <v>7</v>
      </c>
      <c r="C1170" s="6" t="s">
        <v>8</v>
      </c>
      <c r="D1170" s="6" t="s">
        <v>9</v>
      </c>
      <c r="E1170" s="6" t="s">
        <v>10</v>
      </c>
      <c r="F1170" s="6" t="s">
        <v>11</v>
      </c>
      <c r="G1170" s="7" t="s">
        <v>12</v>
      </c>
      <c r="H1170" s="8" t="s">
        <v>7</v>
      </c>
      <c r="I1170" s="8" t="s">
        <v>8</v>
      </c>
      <c r="J1170" s="8" t="s">
        <v>9</v>
      </c>
      <c r="K1170" s="8" t="s">
        <v>10</v>
      </c>
      <c r="L1170" s="21" t="s">
        <v>11</v>
      </c>
      <c r="M1170" s="7" t="s">
        <v>12</v>
      </c>
    </row>
    <row r="1171" spans="1:13" ht="15" customHeight="1" thickTop="1" thickBot="1" x14ac:dyDescent="0.25">
      <c r="A1171" s="10" t="s">
        <v>26</v>
      </c>
      <c r="B1171" s="11"/>
      <c r="C1171" s="11"/>
      <c r="D1171" s="11">
        <v>2</v>
      </c>
      <c r="E1171" s="11">
        <v>6</v>
      </c>
      <c r="F1171" s="11">
        <v>3</v>
      </c>
      <c r="G1171" s="12">
        <f>SUM(B1171:F1171)</f>
        <v>11</v>
      </c>
      <c r="H1171" s="13">
        <f>IFERROR(B1171/$G$1171,0)</f>
        <v>0</v>
      </c>
      <c r="I1171" s="13">
        <f t="shared" ref="I1171:L1173" si="187">IFERROR(C1171/$G$1171,0)</f>
        <v>0</v>
      </c>
      <c r="J1171" s="13">
        <f t="shared" si="187"/>
        <v>0.18181818181818182</v>
      </c>
      <c r="K1171" s="13">
        <f t="shared" si="187"/>
        <v>0.54545454545454541</v>
      </c>
      <c r="L1171" s="13">
        <f t="shared" si="187"/>
        <v>0.27272727272727271</v>
      </c>
      <c r="M1171" s="15" t="s">
        <v>14</v>
      </c>
    </row>
    <row r="1172" spans="1:13" ht="15" customHeight="1" thickTop="1" thickBot="1" x14ac:dyDescent="0.25">
      <c r="A1172" s="10" t="s">
        <v>27</v>
      </c>
      <c r="B1172" s="11"/>
      <c r="C1172" s="11">
        <v>1</v>
      </c>
      <c r="D1172" s="11">
        <v>3</v>
      </c>
      <c r="E1172" s="11">
        <v>3</v>
      </c>
      <c r="F1172" s="11">
        <v>4</v>
      </c>
      <c r="G1172" s="12">
        <f>SUM(B1172:F1172)</f>
        <v>11</v>
      </c>
      <c r="H1172" s="13">
        <f>IFERROR(B1172/$G$1171,0)</f>
        <v>0</v>
      </c>
      <c r="I1172" s="13">
        <f t="shared" si="187"/>
        <v>9.0909090909090912E-2</v>
      </c>
      <c r="J1172" s="13">
        <f t="shared" si="187"/>
        <v>0.27272727272727271</v>
      </c>
      <c r="K1172" s="13">
        <f t="shared" si="187"/>
        <v>0.27272727272727271</v>
      </c>
      <c r="L1172" s="13">
        <f t="shared" si="187"/>
        <v>0.36363636363636365</v>
      </c>
      <c r="M1172" s="15" t="s">
        <v>14</v>
      </c>
    </row>
    <row r="1173" spans="1:13" ht="15" customHeight="1" thickTop="1" thickBot="1" x14ac:dyDescent="0.25">
      <c r="A1173" s="10" t="s">
        <v>28</v>
      </c>
      <c r="B1173" s="11"/>
      <c r="C1173" s="11"/>
      <c r="D1173" s="11">
        <v>2</v>
      </c>
      <c r="E1173" s="11">
        <v>3</v>
      </c>
      <c r="F1173" s="11">
        <v>6</v>
      </c>
      <c r="G1173" s="12">
        <f>SUM(B1173:F1173)</f>
        <v>11</v>
      </c>
      <c r="H1173" s="13">
        <f>IFERROR(B1173/$G$1171,0)</f>
        <v>0</v>
      </c>
      <c r="I1173" s="13">
        <f t="shared" si="187"/>
        <v>0</v>
      </c>
      <c r="J1173" s="13">
        <f t="shared" si="187"/>
        <v>0.18181818181818182</v>
      </c>
      <c r="K1173" s="13">
        <f t="shared" si="187"/>
        <v>0.27272727272727271</v>
      </c>
      <c r="L1173" s="13">
        <f t="shared" si="187"/>
        <v>0.54545454545454541</v>
      </c>
      <c r="M1173" s="15" t="s">
        <v>14</v>
      </c>
    </row>
    <row r="1174" spans="1:13" ht="15" customHeight="1" thickTop="1" thickBot="1" x14ac:dyDescent="0.25">
      <c r="A1174" s="16" t="s">
        <v>24</v>
      </c>
      <c r="B1174" s="17">
        <f>IFERROR(AVERAGE(B1171:B1173),0)</f>
        <v>0</v>
      </c>
      <c r="C1174" s="17">
        <f>IFERROR(AVERAGE(C1171:C1173),0)</f>
        <v>1</v>
      </c>
      <c r="D1174" s="23">
        <f>IFERROR(AVERAGE(D1171:D1173),0)</f>
        <v>2.3333333333333335</v>
      </c>
      <c r="E1174" s="23">
        <f>IFERROR(AVERAGE(E1171:E1173),0)</f>
        <v>4</v>
      </c>
      <c r="F1174" s="23">
        <f>IFERROR(AVERAGE(F1171:F1173),0)</f>
        <v>4.333333333333333</v>
      </c>
      <c r="G1174" s="23">
        <f>SUM(AVERAGE(G1171:G1173))</f>
        <v>11</v>
      </c>
      <c r="H1174" s="19">
        <f>AVERAGE(H1171:H1173)*0.2</f>
        <v>0</v>
      </c>
      <c r="I1174" s="19">
        <f>AVERAGE(I1171:I1173)*0.4</f>
        <v>1.2121212121212123E-2</v>
      </c>
      <c r="J1174" s="19">
        <f>AVERAGE(J1171:J1173)*0.6</f>
        <v>0.12727272727272726</v>
      </c>
      <c r="K1174" s="19">
        <f>AVERAGE(K1171:K1173)*0.8</f>
        <v>0.29090909090909089</v>
      </c>
      <c r="L1174" s="22">
        <f>AVERAGE(L1171:L1173)*1</f>
        <v>0.39393939393939387</v>
      </c>
      <c r="M1174" s="24">
        <f>SUM(H1174:L1174)</f>
        <v>0.82424242424242422</v>
      </c>
    </row>
    <row r="1175" spans="1:13" ht="15" customHeight="1" thickTop="1" thickBot="1" x14ac:dyDescent="0.25">
      <c r="A1175" s="5" t="s">
        <v>29</v>
      </c>
      <c r="B1175" s="6" t="s">
        <v>7</v>
      </c>
      <c r="C1175" s="6" t="s">
        <v>8</v>
      </c>
      <c r="D1175" s="6" t="s">
        <v>9</v>
      </c>
      <c r="E1175" s="6" t="s">
        <v>10</v>
      </c>
      <c r="F1175" s="6" t="s">
        <v>11</v>
      </c>
      <c r="G1175" s="7" t="s">
        <v>12</v>
      </c>
      <c r="H1175" s="8" t="s">
        <v>7</v>
      </c>
      <c r="I1175" s="8" t="s">
        <v>8</v>
      </c>
      <c r="J1175" s="8" t="s">
        <v>9</v>
      </c>
      <c r="K1175" s="8" t="s">
        <v>10</v>
      </c>
      <c r="L1175" s="21" t="s">
        <v>11</v>
      </c>
      <c r="M1175" s="7" t="s">
        <v>12</v>
      </c>
    </row>
    <row r="1176" spans="1:13" ht="15" customHeight="1" thickTop="1" thickBot="1" x14ac:dyDescent="0.25">
      <c r="A1176" s="25" t="s">
        <v>30</v>
      </c>
      <c r="B1176" s="26"/>
      <c r="C1176" s="26"/>
      <c r="D1176" s="26"/>
      <c r="E1176" s="11">
        <v>6</v>
      </c>
      <c r="F1176" s="11">
        <v>5</v>
      </c>
      <c r="G1176" s="27">
        <f t="shared" ref="G1176:G1181" si="188">SUM(B1176:F1176)</f>
        <v>11</v>
      </c>
      <c r="H1176" s="28">
        <f>IFERROR(B1176/$G$1176,0)</f>
        <v>0</v>
      </c>
      <c r="I1176" s="28">
        <f t="shared" ref="I1176:L1179" si="189">IFERROR(C1176/$G$1176,0)</f>
        <v>0</v>
      </c>
      <c r="J1176" s="28">
        <f t="shared" si="189"/>
        <v>0</v>
      </c>
      <c r="K1176" s="28">
        <f t="shared" si="189"/>
        <v>0.54545454545454541</v>
      </c>
      <c r="L1176" s="28">
        <f t="shared" si="189"/>
        <v>0.45454545454545453</v>
      </c>
      <c r="M1176" s="15" t="s">
        <v>14</v>
      </c>
    </row>
    <row r="1177" spans="1:13" ht="15" customHeight="1" thickTop="1" thickBot="1" x14ac:dyDescent="0.25">
      <c r="A1177" s="25" t="s">
        <v>31</v>
      </c>
      <c r="B1177" s="26"/>
      <c r="C1177" s="26"/>
      <c r="D1177" s="26">
        <v>1</v>
      </c>
      <c r="E1177" s="11">
        <v>2</v>
      </c>
      <c r="F1177" s="11">
        <v>8</v>
      </c>
      <c r="G1177" s="27">
        <f t="shared" si="188"/>
        <v>11</v>
      </c>
      <c r="H1177" s="28">
        <f>IFERROR(B1177/$G$1176,0)</f>
        <v>0</v>
      </c>
      <c r="I1177" s="28">
        <f t="shared" si="189"/>
        <v>0</v>
      </c>
      <c r="J1177" s="28">
        <f t="shared" si="189"/>
        <v>9.0909090909090912E-2</v>
      </c>
      <c r="K1177" s="28">
        <f t="shared" si="189"/>
        <v>0.18181818181818182</v>
      </c>
      <c r="L1177" s="28">
        <f t="shared" si="189"/>
        <v>0.72727272727272729</v>
      </c>
      <c r="M1177" s="15" t="s">
        <v>14</v>
      </c>
    </row>
    <row r="1178" spans="1:13" ht="15" customHeight="1" thickTop="1" thickBot="1" x14ac:dyDescent="0.25">
      <c r="A1178" s="25" t="s">
        <v>32</v>
      </c>
      <c r="B1178" s="26"/>
      <c r="C1178" s="26"/>
      <c r="D1178" s="26"/>
      <c r="E1178" s="11">
        <v>2</v>
      </c>
      <c r="F1178" s="11">
        <v>9</v>
      </c>
      <c r="G1178" s="27">
        <f t="shared" si="188"/>
        <v>11</v>
      </c>
      <c r="H1178" s="28">
        <f>IFERROR(B1178/$G$1176,0)</f>
        <v>0</v>
      </c>
      <c r="I1178" s="28">
        <f t="shared" si="189"/>
        <v>0</v>
      </c>
      <c r="J1178" s="28">
        <f t="shared" si="189"/>
        <v>0</v>
      </c>
      <c r="K1178" s="28">
        <f t="shared" si="189"/>
        <v>0.18181818181818182</v>
      </c>
      <c r="L1178" s="28">
        <f t="shared" si="189"/>
        <v>0.81818181818181823</v>
      </c>
      <c r="M1178" s="15" t="s">
        <v>14</v>
      </c>
    </row>
    <row r="1179" spans="1:13" ht="15" customHeight="1" thickTop="1" thickBot="1" x14ac:dyDescent="0.25">
      <c r="A1179" s="25" t="s">
        <v>33</v>
      </c>
      <c r="B1179" s="26"/>
      <c r="C1179" s="26"/>
      <c r="D1179" s="26"/>
      <c r="E1179" s="11">
        <v>7</v>
      </c>
      <c r="F1179" s="11">
        <v>4</v>
      </c>
      <c r="G1179" s="27">
        <f t="shared" si="188"/>
        <v>11</v>
      </c>
      <c r="H1179" s="28">
        <f>IFERROR(B1179/$G$1176,0)</f>
        <v>0</v>
      </c>
      <c r="I1179" s="28">
        <f t="shared" si="189"/>
        <v>0</v>
      </c>
      <c r="J1179" s="28">
        <f t="shared" si="189"/>
        <v>0</v>
      </c>
      <c r="K1179" s="28">
        <f t="shared" si="189"/>
        <v>0.63636363636363635</v>
      </c>
      <c r="L1179" s="28">
        <f t="shared" si="189"/>
        <v>0.36363636363636365</v>
      </c>
      <c r="M1179" s="15" t="s">
        <v>14</v>
      </c>
    </row>
    <row r="1180" spans="1:13" ht="15" customHeight="1" thickTop="1" thickBot="1" x14ac:dyDescent="0.25">
      <c r="A1180" s="29" t="s">
        <v>24</v>
      </c>
      <c r="B1180" s="30">
        <f>IFERROR(AVERAGE(B1176:B1179),0)</f>
        <v>0</v>
      </c>
      <c r="C1180" s="30">
        <f>IFERROR(AVERAGE(C1176:C1179),0)</f>
        <v>0</v>
      </c>
      <c r="D1180" s="30">
        <f>IFERROR(AVERAGE(D1176:D1179),0)</f>
        <v>1</v>
      </c>
      <c r="E1180" s="30">
        <f>IFERROR(AVERAGE(E1176:E1179),0)</f>
        <v>4.25</v>
      </c>
      <c r="F1180" s="30">
        <f>IFERROR(AVERAGE(F1176:F1179),0)</f>
        <v>6.5</v>
      </c>
      <c r="G1180" s="30">
        <f>SUM(AVERAGE(G1176:G1179))</f>
        <v>11</v>
      </c>
      <c r="H1180" s="24">
        <f>AVERAGE(H1176:H1179)*0.2</f>
        <v>0</v>
      </c>
      <c r="I1180" s="24">
        <f>AVERAGE(I1176:I1179)*0.4</f>
        <v>0</v>
      </c>
      <c r="J1180" s="24">
        <f>AVERAGE(J1176:J1179)*0.6</f>
        <v>1.3636363636363636E-2</v>
      </c>
      <c r="K1180" s="24">
        <f>AVERAGE(K1176:K1179)*0.8</f>
        <v>0.30909090909090908</v>
      </c>
      <c r="L1180" s="31">
        <f>AVERAGE(L1176:L1179)*1</f>
        <v>0.59090909090909094</v>
      </c>
      <c r="M1180" s="24">
        <f>SUM(H1180:L1180)</f>
        <v>0.91363636363636358</v>
      </c>
    </row>
    <row r="1181" spans="1:13" ht="15" customHeight="1" thickTop="1" thickBot="1" x14ac:dyDescent="0.25">
      <c r="A1181" s="32" t="s">
        <v>34</v>
      </c>
      <c r="B1181" s="33"/>
      <c r="C1181" s="33"/>
      <c r="D1181" s="33"/>
      <c r="E1181" s="33"/>
      <c r="F1181" s="33"/>
      <c r="G1181" s="34">
        <f t="shared" si="188"/>
        <v>0</v>
      </c>
      <c r="H1181" s="35">
        <f>IFERROR(B1181/$G$1181,0)</f>
        <v>0</v>
      </c>
      <c r="I1181" s="35">
        <f>IFERROR(C1181/$G$1181,0)</f>
        <v>0</v>
      </c>
      <c r="J1181" s="35">
        <f>IFERROR(D1181/$G$1181,0)</f>
        <v>0</v>
      </c>
      <c r="K1181" s="35">
        <f>IFERROR(E1181/$G$1181,0)</f>
        <v>0</v>
      </c>
      <c r="L1181" s="35">
        <f>IFERROR(F1181/$G$1181,0)</f>
        <v>0</v>
      </c>
      <c r="M1181" s="15" t="s">
        <v>14</v>
      </c>
    </row>
    <row r="1182" spans="1:13" ht="15" customHeight="1" thickTop="1" thickBot="1" x14ac:dyDescent="0.25">
      <c r="A1182" s="182" t="s">
        <v>35</v>
      </c>
      <c r="B1182" s="183"/>
      <c r="C1182" s="183"/>
      <c r="D1182" s="183"/>
      <c r="E1182" s="183"/>
      <c r="F1182" s="184"/>
      <c r="G1182" s="36">
        <v>11</v>
      </c>
      <c r="H1182" s="24" t="s">
        <v>14</v>
      </c>
      <c r="I1182" s="24" t="s">
        <v>14</v>
      </c>
      <c r="J1182" s="24" t="s">
        <v>14</v>
      </c>
      <c r="K1182" s="24" t="s">
        <v>14</v>
      </c>
      <c r="L1182" s="24" t="s">
        <v>14</v>
      </c>
      <c r="M1182" s="24">
        <f>(M1162+M1169+M1174+M1180)/4</f>
        <v>0.88416666666666666</v>
      </c>
    </row>
    <row r="1183" spans="1:13" ht="15" customHeight="1" thickTop="1" x14ac:dyDescent="0.2"/>
    <row r="1184" spans="1:13" ht="15" customHeight="1" thickBot="1" x14ac:dyDescent="0.25"/>
    <row r="1185" spans="1:13" ht="15" customHeight="1" thickTop="1" thickBot="1" x14ac:dyDescent="0.25">
      <c r="A1185" s="2" t="s">
        <v>0</v>
      </c>
      <c r="B1185" s="185" t="s">
        <v>64</v>
      </c>
      <c r="C1185" s="186"/>
      <c r="D1185" s="186"/>
      <c r="E1185" s="186"/>
      <c r="F1185" s="186"/>
      <c r="G1185" s="187"/>
      <c r="H1185" s="188"/>
      <c r="I1185" s="189"/>
      <c r="J1185" s="190"/>
      <c r="K1185" s="3" t="s">
        <v>2</v>
      </c>
      <c r="L1185" s="191">
        <v>45114</v>
      </c>
      <c r="M1185" s="192"/>
    </row>
    <row r="1186" spans="1:13" ht="15" customHeight="1" x14ac:dyDescent="0.2">
      <c r="A1186" s="173" t="s">
        <v>3</v>
      </c>
      <c r="B1186" s="174"/>
      <c r="C1186" s="174"/>
      <c r="D1186" s="174"/>
      <c r="E1186" s="174"/>
      <c r="F1186" s="174"/>
      <c r="G1186" s="175"/>
      <c r="H1186" s="173"/>
      <c r="I1186" s="174"/>
      <c r="J1186" s="174"/>
      <c r="K1186" s="174"/>
      <c r="L1186" s="174"/>
      <c r="M1186" s="175"/>
    </row>
    <row r="1187" spans="1:13" ht="15" customHeight="1" thickBot="1" x14ac:dyDescent="0.25">
      <c r="A1187" s="176"/>
      <c r="B1187" s="177"/>
      <c r="C1187" s="177"/>
      <c r="D1187" s="177"/>
      <c r="E1187" s="177"/>
      <c r="F1187" s="177"/>
      <c r="G1187" s="178"/>
      <c r="H1187" s="176"/>
      <c r="I1187" s="177"/>
      <c r="J1187" s="177"/>
      <c r="K1187" s="177"/>
      <c r="L1187" s="177"/>
      <c r="M1187" s="178"/>
    </row>
    <row r="1188" spans="1:13" ht="15" customHeight="1" thickBot="1" x14ac:dyDescent="0.25">
      <c r="A1188" s="4" t="s">
        <v>4</v>
      </c>
      <c r="B1188" s="179" t="s">
        <v>5</v>
      </c>
      <c r="C1188" s="180"/>
      <c r="D1188" s="180"/>
      <c r="E1188" s="180"/>
      <c r="F1188" s="180"/>
      <c r="G1188" s="181"/>
      <c r="H1188" s="179" t="s">
        <v>5</v>
      </c>
      <c r="I1188" s="180"/>
      <c r="J1188" s="180"/>
      <c r="K1188" s="180"/>
      <c r="L1188" s="180"/>
      <c r="M1188" s="181"/>
    </row>
    <row r="1189" spans="1:13" ht="15" customHeight="1" thickTop="1" thickBot="1" x14ac:dyDescent="0.25">
      <c r="A1189" s="5" t="s">
        <v>6</v>
      </c>
      <c r="B1189" s="6" t="s">
        <v>7</v>
      </c>
      <c r="C1189" s="6" t="s">
        <v>8</v>
      </c>
      <c r="D1189" s="6" t="s">
        <v>9</v>
      </c>
      <c r="E1189" s="6" t="s">
        <v>10</v>
      </c>
      <c r="F1189" s="6" t="s">
        <v>11</v>
      </c>
      <c r="G1189" s="7" t="s">
        <v>12</v>
      </c>
      <c r="H1189" s="8" t="s">
        <v>7</v>
      </c>
      <c r="I1189" s="8" t="s">
        <v>8</v>
      </c>
      <c r="J1189" s="8" t="s">
        <v>9</v>
      </c>
      <c r="K1189" s="8" t="s">
        <v>10</v>
      </c>
      <c r="L1189" s="8" t="s">
        <v>11</v>
      </c>
      <c r="M1189" s="9" t="s">
        <v>12</v>
      </c>
    </row>
    <row r="1190" spans="1:13" ht="15" customHeight="1" thickTop="1" thickBot="1" x14ac:dyDescent="0.25">
      <c r="A1190" s="10" t="s">
        <v>13</v>
      </c>
      <c r="B1190" s="11"/>
      <c r="C1190" s="11"/>
      <c r="D1190" s="11"/>
      <c r="E1190" s="11">
        <v>6</v>
      </c>
      <c r="F1190" s="11">
        <v>5</v>
      </c>
      <c r="G1190" s="12">
        <f>SUM(B1190:F1190)</f>
        <v>11</v>
      </c>
      <c r="H1190" s="13">
        <f>IFERROR(B1190/$G$1190,0)</f>
        <v>0</v>
      </c>
      <c r="I1190" s="13">
        <f t="shared" ref="I1190:L1192" si="190">IFERROR(C1190/$G$1190,0)</f>
        <v>0</v>
      </c>
      <c r="J1190" s="13">
        <f t="shared" si="190"/>
        <v>0</v>
      </c>
      <c r="K1190" s="13">
        <f t="shared" si="190"/>
        <v>0.54545454545454541</v>
      </c>
      <c r="L1190" s="13">
        <f>IFERROR(F1190/$G$1190,0)</f>
        <v>0.45454545454545453</v>
      </c>
      <c r="M1190" s="14" t="s">
        <v>14</v>
      </c>
    </row>
    <row r="1191" spans="1:13" ht="15" customHeight="1" thickTop="1" thickBot="1" x14ac:dyDescent="0.25">
      <c r="A1191" s="10" t="s">
        <v>15</v>
      </c>
      <c r="B1191" s="11"/>
      <c r="C1191" s="11"/>
      <c r="D1191" s="11"/>
      <c r="E1191" s="11">
        <v>2</v>
      </c>
      <c r="F1191" s="11">
        <v>9</v>
      </c>
      <c r="G1191" s="12">
        <f>SUM(B1191:F1191)</f>
        <v>11</v>
      </c>
      <c r="H1191" s="13">
        <f>IFERROR(B1191/$G$1190,0)</f>
        <v>0</v>
      </c>
      <c r="I1191" s="13">
        <f t="shared" si="190"/>
        <v>0</v>
      </c>
      <c r="J1191" s="13">
        <f t="shared" si="190"/>
        <v>0</v>
      </c>
      <c r="K1191" s="13">
        <f t="shared" si="190"/>
        <v>0.18181818181818182</v>
      </c>
      <c r="L1191" s="13">
        <f t="shared" si="190"/>
        <v>0.81818181818181823</v>
      </c>
      <c r="M1191" s="15" t="s">
        <v>14</v>
      </c>
    </row>
    <row r="1192" spans="1:13" ht="15" customHeight="1" thickTop="1" thickBot="1" x14ac:dyDescent="0.25">
      <c r="A1192" s="10" t="s">
        <v>16</v>
      </c>
      <c r="B1192" s="11"/>
      <c r="C1192" s="11"/>
      <c r="D1192" s="11"/>
      <c r="E1192" s="11">
        <v>6</v>
      </c>
      <c r="F1192" s="11">
        <v>5</v>
      </c>
      <c r="G1192" s="12">
        <f>SUM(B1192:F1192)</f>
        <v>11</v>
      </c>
      <c r="H1192" s="13">
        <f>IFERROR(B1192/$G$1190,0)</f>
        <v>0</v>
      </c>
      <c r="I1192" s="13">
        <f t="shared" si="190"/>
        <v>0</v>
      </c>
      <c r="J1192" s="13">
        <f t="shared" si="190"/>
        <v>0</v>
      </c>
      <c r="K1192" s="13">
        <f t="shared" si="190"/>
        <v>0.54545454545454541</v>
      </c>
      <c r="L1192" s="13">
        <f t="shared" si="190"/>
        <v>0.45454545454545453</v>
      </c>
      <c r="M1192" s="15" t="s">
        <v>14</v>
      </c>
    </row>
    <row r="1193" spans="1:13" ht="15" customHeight="1" thickTop="1" thickBot="1" x14ac:dyDescent="0.25">
      <c r="A1193" s="16" t="s">
        <v>17</v>
      </c>
      <c r="B1193" s="17">
        <f>IFERROR(AVERAGE(B1190:B1192),0)</f>
        <v>0</v>
      </c>
      <c r="C1193" s="17">
        <f>IFERROR(AVERAGE(C1190:C1192),0)</f>
        <v>0</v>
      </c>
      <c r="D1193" s="17">
        <f>IFERROR(AVERAGE(D1190:D1192),0)</f>
        <v>0</v>
      </c>
      <c r="E1193" s="17">
        <f>IFERROR(AVERAGE(E1190:E1192),0)</f>
        <v>4.666666666666667</v>
      </c>
      <c r="F1193" s="17">
        <f>IFERROR(AVERAGE(F1190:F1192),0)</f>
        <v>6.333333333333333</v>
      </c>
      <c r="G1193" s="17">
        <f>SUM(AVERAGE(G1190:G1192))</f>
        <v>11</v>
      </c>
      <c r="H1193" s="18">
        <f>AVERAGE(H1190:H1192)*0.2</f>
        <v>0</v>
      </c>
      <c r="I1193" s="18">
        <f>AVERAGE(I1190:I1192)*0.4</f>
        <v>0</v>
      </c>
      <c r="J1193" s="18">
        <f>AVERAGE(J1190:J1192)*0.6</f>
        <v>0</v>
      </c>
      <c r="K1193" s="18">
        <f>AVERAGE(K1190:K1192)*0.8</f>
        <v>0.33939393939393941</v>
      </c>
      <c r="L1193" s="18">
        <f>AVERAGE(L1190:L1192)*1</f>
        <v>0.5757575757575758</v>
      </c>
      <c r="M1193" s="19">
        <f>SUM(H1193:L1193)</f>
        <v>0.91515151515151527</v>
      </c>
    </row>
    <row r="1194" spans="1:13" ht="15" customHeight="1" thickTop="1" thickBot="1" x14ac:dyDescent="0.25">
      <c r="A1194" s="20" t="s">
        <v>18</v>
      </c>
      <c r="B1194" s="6" t="s">
        <v>7</v>
      </c>
      <c r="C1194" s="6" t="s">
        <v>8</v>
      </c>
      <c r="D1194" s="6" t="s">
        <v>9</v>
      </c>
      <c r="E1194" s="6" t="s">
        <v>10</v>
      </c>
      <c r="F1194" s="6" t="s">
        <v>11</v>
      </c>
      <c r="G1194" s="7" t="s">
        <v>12</v>
      </c>
      <c r="H1194" s="8" t="s">
        <v>7</v>
      </c>
      <c r="I1194" s="8" t="s">
        <v>8</v>
      </c>
      <c r="J1194" s="8" t="s">
        <v>9</v>
      </c>
      <c r="K1194" s="8" t="s">
        <v>10</v>
      </c>
      <c r="L1194" s="21" t="s">
        <v>11</v>
      </c>
      <c r="M1194" s="7" t="s">
        <v>12</v>
      </c>
    </row>
    <row r="1195" spans="1:13" ht="15" customHeight="1" thickTop="1" thickBot="1" x14ac:dyDescent="0.25">
      <c r="A1195" s="10" t="s">
        <v>19</v>
      </c>
      <c r="B1195" s="11"/>
      <c r="C1195" s="11"/>
      <c r="D1195" s="11">
        <v>5</v>
      </c>
      <c r="E1195" s="11">
        <v>2</v>
      </c>
      <c r="F1195" s="11">
        <v>4</v>
      </c>
      <c r="G1195" s="12">
        <f>SUM(B1195:F1195)</f>
        <v>11</v>
      </c>
      <c r="H1195" s="13">
        <f t="shared" ref="H1195:L1199" si="191">IFERROR(B1195/$G$1195,0)</f>
        <v>0</v>
      </c>
      <c r="I1195" s="13">
        <f t="shared" si="191"/>
        <v>0</v>
      </c>
      <c r="J1195" s="13">
        <f t="shared" si="191"/>
        <v>0.45454545454545453</v>
      </c>
      <c r="K1195" s="13">
        <f t="shared" si="191"/>
        <v>0.18181818181818182</v>
      </c>
      <c r="L1195" s="13">
        <f t="shared" si="191"/>
        <v>0.36363636363636365</v>
      </c>
      <c r="M1195" s="15" t="s">
        <v>14</v>
      </c>
    </row>
    <row r="1196" spans="1:13" ht="15" customHeight="1" thickTop="1" thickBot="1" x14ac:dyDescent="0.25">
      <c r="A1196" s="10" t="s">
        <v>20</v>
      </c>
      <c r="B1196" s="11"/>
      <c r="C1196" s="11"/>
      <c r="D1196" s="11"/>
      <c r="E1196" s="11">
        <v>5</v>
      </c>
      <c r="F1196" s="11">
        <v>6</v>
      </c>
      <c r="G1196" s="12">
        <f>SUM(B1196:F1196)</f>
        <v>11</v>
      </c>
      <c r="H1196" s="13">
        <f t="shared" si="191"/>
        <v>0</v>
      </c>
      <c r="I1196" s="13">
        <f t="shared" si="191"/>
        <v>0</v>
      </c>
      <c r="J1196" s="13">
        <f t="shared" si="191"/>
        <v>0</v>
      </c>
      <c r="K1196" s="13">
        <f t="shared" si="191"/>
        <v>0.45454545454545453</v>
      </c>
      <c r="L1196" s="13">
        <f t="shared" si="191"/>
        <v>0.54545454545454541</v>
      </c>
      <c r="M1196" s="15" t="s">
        <v>14</v>
      </c>
    </row>
    <row r="1197" spans="1:13" ht="15" customHeight="1" thickTop="1" thickBot="1" x14ac:dyDescent="0.25">
      <c r="A1197" s="10" t="s">
        <v>21</v>
      </c>
      <c r="B1197" s="11"/>
      <c r="C1197" s="11"/>
      <c r="D1197" s="11"/>
      <c r="E1197" s="11">
        <v>2</v>
      </c>
      <c r="F1197" s="11">
        <v>9</v>
      </c>
      <c r="G1197" s="12">
        <f>SUM(B1197:F1197)</f>
        <v>11</v>
      </c>
      <c r="H1197" s="13">
        <f t="shared" si="191"/>
        <v>0</v>
      </c>
      <c r="I1197" s="13">
        <f t="shared" si="191"/>
        <v>0</v>
      </c>
      <c r="J1197" s="13">
        <f t="shared" si="191"/>
        <v>0</v>
      </c>
      <c r="K1197" s="13">
        <f t="shared" si="191"/>
        <v>0.18181818181818182</v>
      </c>
      <c r="L1197" s="13">
        <f t="shared" si="191"/>
        <v>0.81818181818181823</v>
      </c>
      <c r="M1197" s="15" t="s">
        <v>14</v>
      </c>
    </row>
    <row r="1198" spans="1:13" ht="15" customHeight="1" thickTop="1" thickBot="1" x14ac:dyDescent="0.25">
      <c r="A1198" s="10" t="s">
        <v>22</v>
      </c>
      <c r="B1198" s="11"/>
      <c r="C1198" s="11">
        <v>1</v>
      </c>
      <c r="D1198" s="11"/>
      <c r="E1198" s="11">
        <v>5</v>
      </c>
      <c r="F1198" s="11">
        <v>5</v>
      </c>
      <c r="G1198" s="12">
        <f>SUM(B1198:F1198)</f>
        <v>11</v>
      </c>
      <c r="H1198" s="13">
        <f t="shared" si="191"/>
        <v>0</v>
      </c>
      <c r="I1198" s="13">
        <f t="shared" si="191"/>
        <v>9.0909090909090912E-2</v>
      </c>
      <c r="J1198" s="13">
        <f t="shared" si="191"/>
        <v>0</v>
      </c>
      <c r="K1198" s="13">
        <f t="shared" si="191"/>
        <v>0.45454545454545453</v>
      </c>
      <c r="L1198" s="13">
        <f t="shared" si="191"/>
        <v>0.45454545454545453</v>
      </c>
      <c r="M1198" s="15" t="s">
        <v>14</v>
      </c>
    </row>
    <row r="1199" spans="1:13" ht="15" customHeight="1" thickTop="1" thickBot="1" x14ac:dyDescent="0.25">
      <c r="A1199" s="10" t="s">
        <v>23</v>
      </c>
      <c r="B1199" s="11"/>
      <c r="C1199" s="11"/>
      <c r="D1199" s="11"/>
      <c r="E1199" s="11">
        <v>5</v>
      </c>
      <c r="F1199" s="11">
        <v>6</v>
      </c>
      <c r="G1199" s="12">
        <f>SUM(B1199:F1199)</f>
        <v>11</v>
      </c>
      <c r="H1199" s="13">
        <f t="shared" si="191"/>
        <v>0</v>
      </c>
      <c r="I1199" s="13">
        <f t="shared" si="191"/>
        <v>0</v>
      </c>
      <c r="J1199" s="13">
        <f t="shared" si="191"/>
        <v>0</v>
      </c>
      <c r="K1199" s="13">
        <f t="shared" si="191"/>
        <v>0.45454545454545453</v>
      </c>
      <c r="L1199" s="13">
        <f t="shared" si="191"/>
        <v>0.54545454545454541</v>
      </c>
      <c r="M1199" s="15"/>
    </row>
    <row r="1200" spans="1:13" ht="15" customHeight="1" thickTop="1" thickBot="1" x14ac:dyDescent="0.25">
      <c r="A1200" s="16" t="s">
        <v>24</v>
      </c>
      <c r="B1200" s="17">
        <f>IFERROR(AVERAGE(B1195:B1199),0)</f>
        <v>0</v>
      </c>
      <c r="C1200" s="17">
        <f>IFERROR(AVERAGE(C1195:C1199),0)</f>
        <v>1</v>
      </c>
      <c r="D1200" s="17">
        <f>IFERROR(AVERAGE(D1195:D1199),0)</f>
        <v>5</v>
      </c>
      <c r="E1200" s="17">
        <f>IFERROR(AVERAGE(E1195:E1199),0)</f>
        <v>3.8</v>
      </c>
      <c r="F1200" s="17">
        <f>IFERROR(AVERAGE(F1195:F1199),0)</f>
        <v>6</v>
      </c>
      <c r="G1200" s="17">
        <f>SUM(AVERAGE(G1195:G1199))</f>
        <v>11</v>
      </c>
      <c r="H1200" s="19">
        <f>AVERAGE(H1195:H1199)*0.2</f>
        <v>0</v>
      </c>
      <c r="I1200" s="19">
        <f>AVERAGE(I1195:I1199)*0.4</f>
        <v>7.2727272727272727E-3</v>
      </c>
      <c r="J1200" s="19">
        <f>AVERAGE(J1195:J1199)*0.6</f>
        <v>5.4545454545454543E-2</v>
      </c>
      <c r="K1200" s="19">
        <f>AVERAGE(K1195:K1199)*0.8</f>
        <v>0.27636363636363637</v>
      </c>
      <c r="L1200" s="22">
        <f>AVERAGE(L1195:L1199)*1</f>
        <v>0.54545454545454541</v>
      </c>
      <c r="M1200" s="19">
        <f>SUM(H1200:L1200)</f>
        <v>0.88363636363636355</v>
      </c>
    </row>
    <row r="1201" spans="1:13" ht="15" customHeight="1" thickTop="1" thickBot="1" x14ac:dyDescent="0.25">
      <c r="A1201" s="20" t="s">
        <v>25</v>
      </c>
      <c r="B1201" s="6" t="s">
        <v>7</v>
      </c>
      <c r="C1201" s="6" t="s">
        <v>8</v>
      </c>
      <c r="D1201" s="6" t="s">
        <v>9</v>
      </c>
      <c r="E1201" s="6" t="s">
        <v>10</v>
      </c>
      <c r="F1201" s="6" t="s">
        <v>11</v>
      </c>
      <c r="G1201" s="7" t="s">
        <v>12</v>
      </c>
      <c r="H1201" s="8" t="s">
        <v>7</v>
      </c>
      <c r="I1201" s="8" t="s">
        <v>8</v>
      </c>
      <c r="J1201" s="8" t="s">
        <v>9</v>
      </c>
      <c r="K1201" s="8" t="s">
        <v>10</v>
      </c>
      <c r="L1201" s="21" t="s">
        <v>11</v>
      </c>
      <c r="M1201" s="7" t="s">
        <v>12</v>
      </c>
    </row>
    <row r="1202" spans="1:13" ht="15" customHeight="1" thickTop="1" thickBot="1" x14ac:dyDescent="0.25">
      <c r="A1202" s="10" t="s">
        <v>26</v>
      </c>
      <c r="B1202" s="11"/>
      <c r="C1202" s="11"/>
      <c r="D1202" s="11">
        <v>2</v>
      </c>
      <c r="E1202" s="11">
        <v>6</v>
      </c>
      <c r="F1202" s="11">
        <v>3</v>
      </c>
      <c r="G1202" s="12">
        <f>SUM(B1202:F1202)</f>
        <v>11</v>
      </c>
      <c r="H1202" s="13">
        <f>IFERROR(B1202/$G$1202,0)</f>
        <v>0</v>
      </c>
      <c r="I1202" s="13">
        <f t="shared" ref="I1202:L1204" si="192">IFERROR(C1202/$G$1202,0)</f>
        <v>0</v>
      </c>
      <c r="J1202" s="13">
        <f t="shared" si="192"/>
        <v>0.18181818181818182</v>
      </c>
      <c r="K1202" s="13">
        <f t="shared" si="192"/>
        <v>0.54545454545454541</v>
      </c>
      <c r="L1202" s="13">
        <f t="shared" si="192"/>
        <v>0.27272727272727271</v>
      </c>
      <c r="M1202" s="15" t="s">
        <v>14</v>
      </c>
    </row>
    <row r="1203" spans="1:13" ht="15" customHeight="1" thickTop="1" thickBot="1" x14ac:dyDescent="0.25">
      <c r="A1203" s="10" t="s">
        <v>27</v>
      </c>
      <c r="B1203" s="11"/>
      <c r="C1203" s="11">
        <v>1</v>
      </c>
      <c r="D1203" s="11">
        <v>3</v>
      </c>
      <c r="E1203" s="11">
        <v>3</v>
      </c>
      <c r="F1203" s="11">
        <v>4</v>
      </c>
      <c r="G1203" s="12">
        <f>SUM(B1203:F1203)</f>
        <v>11</v>
      </c>
      <c r="H1203" s="13">
        <f>IFERROR(B1203/$G$1202,0)</f>
        <v>0</v>
      </c>
      <c r="I1203" s="13">
        <f t="shared" si="192"/>
        <v>9.0909090909090912E-2</v>
      </c>
      <c r="J1203" s="13">
        <f t="shared" si="192"/>
        <v>0.27272727272727271</v>
      </c>
      <c r="K1203" s="13">
        <f t="shared" si="192"/>
        <v>0.27272727272727271</v>
      </c>
      <c r="L1203" s="13">
        <f t="shared" si="192"/>
        <v>0.36363636363636365</v>
      </c>
      <c r="M1203" s="15" t="s">
        <v>14</v>
      </c>
    </row>
    <row r="1204" spans="1:13" ht="15" customHeight="1" thickTop="1" thickBot="1" x14ac:dyDescent="0.25">
      <c r="A1204" s="10" t="s">
        <v>28</v>
      </c>
      <c r="B1204" s="11"/>
      <c r="C1204" s="11"/>
      <c r="D1204" s="11">
        <v>2</v>
      </c>
      <c r="E1204" s="11">
        <v>3</v>
      </c>
      <c r="F1204" s="11">
        <v>6</v>
      </c>
      <c r="G1204" s="12">
        <f>SUM(B1204:F1204)</f>
        <v>11</v>
      </c>
      <c r="H1204" s="13">
        <f>IFERROR(B1204/$G$1202,0)</f>
        <v>0</v>
      </c>
      <c r="I1204" s="13">
        <f t="shared" si="192"/>
        <v>0</v>
      </c>
      <c r="J1204" s="13">
        <f t="shared" si="192"/>
        <v>0.18181818181818182</v>
      </c>
      <c r="K1204" s="13">
        <f t="shared" si="192"/>
        <v>0.27272727272727271</v>
      </c>
      <c r="L1204" s="13">
        <f t="shared" si="192"/>
        <v>0.54545454545454541</v>
      </c>
      <c r="M1204" s="15" t="s">
        <v>14</v>
      </c>
    </row>
    <row r="1205" spans="1:13" ht="15" customHeight="1" thickTop="1" thickBot="1" x14ac:dyDescent="0.25">
      <c r="A1205" s="16" t="s">
        <v>24</v>
      </c>
      <c r="B1205" s="17">
        <f>IFERROR(AVERAGE(B1202:B1204),0)</f>
        <v>0</v>
      </c>
      <c r="C1205" s="17">
        <f>IFERROR(AVERAGE(C1202:C1204),0)</f>
        <v>1</v>
      </c>
      <c r="D1205" s="23">
        <f>IFERROR(AVERAGE(D1202:D1204),0)</f>
        <v>2.3333333333333335</v>
      </c>
      <c r="E1205" s="23">
        <f>IFERROR(AVERAGE(E1202:E1204),0)</f>
        <v>4</v>
      </c>
      <c r="F1205" s="23">
        <f>IFERROR(AVERAGE(F1202:F1204),0)</f>
        <v>4.333333333333333</v>
      </c>
      <c r="G1205" s="23">
        <f>SUM(AVERAGE(G1202:G1204))</f>
        <v>11</v>
      </c>
      <c r="H1205" s="19">
        <f>AVERAGE(H1202:H1204)*0.2</f>
        <v>0</v>
      </c>
      <c r="I1205" s="19">
        <f>AVERAGE(I1202:I1204)*0.4</f>
        <v>1.2121212121212123E-2</v>
      </c>
      <c r="J1205" s="19">
        <f>AVERAGE(J1202:J1204)*0.6</f>
        <v>0.12727272727272726</v>
      </c>
      <c r="K1205" s="19">
        <f>AVERAGE(K1202:K1204)*0.8</f>
        <v>0.29090909090909089</v>
      </c>
      <c r="L1205" s="22">
        <f>AVERAGE(L1202:L1204)*1</f>
        <v>0.39393939393939387</v>
      </c>
      <c r="M1205" s="24">
        <f>SUM(H1205:L1205)</f>
        <v>0.82424242424242422</v>
      </c>
    </row>
    <row r="1206" spans="1:13" ht="15" customHeight="1" thickTop="1" thickBot="1" x14ac:dyDescent="0.25">
      <c r="A1206" s="5" t="s">
        <v>29</v>
      </c>
      <c r="B1206" s="6" t="s">
        <v>7</v>
      </c>
      <c r="C1206" s="6" t="s">
        <v>8</v>
      </c>
      <c r="D1206" s="6" t="s">
        <v>9</v>
      </c>
      <c r="E1206" s="6" t="s">
        <v>10</v>
      </c>
      <c r="F1206" s="6" t="s">
        <v>11</v>
      </c>
      <c r="G1206" s="7" t="s">
        <v>12</v>
      </c>
      <c r="H1206" s="8" t="s">
        <v>7</v>
      </c>
      <c r="I1206" s="8" t="s">
        <v>8</v>
      </c>
      <c r="J1206" s="8" t="s">
        <v>9</v>
      </c>
      <c r="K1206" s="8" t="s">
        <v>10</v>
      </c>
      <c r="L1206" s="21" t="s">
        <v>11</v>
      </c>
      <c r="M1206" s="7" t="s">
        <v>12</v>
      </c>
    </row>
    <row r="1207" spans="1:13" ht="15" customHeight="1" thickTop="1" thickBot="1" x14ac:dyDescent="0.25">
      <c r="A1207" s="25" t="s">
        <v>30</v>
      </c>
      <c r="B1207" s="26"/>
      <c r="C1207" s="26"/>
      <c r="D1207" s="26"/>
      <c r="E1207" s="11">
        <v>6</v>
      </c>
      <c r="F1207" s="11">
        <v>5</v>
      </c>
      <c r="G1207" s="27">
        <f t="shared" ref="G1207:G1212" si="193">SUM(B1207:F1207)</f>
        <v>11</v>
      </c>
      <c r="H1207" s="28">
        <f>IFERROR(B1207/$G$1207,0)</f>
        <v>0</v>
      </c>
      <c r="I1207" s="28">
        <f t="shared" ref="I1207:L1210" si="194">IFERROR(C1207/$G$1207,0)</f>
        <v>0</v>
      </c>
      <c r="J1207" s="28">
        <f t="shared" si="194"/>
        <v>0</v>
      </c>
      <c r="K1207" s="28">
        <f t="shared" si="194"/>
        <v>0.54545454545454541</v>
      </c>
      <c r="L1207" s="28">
        <f t="shared" si="194"/>
        <v>0.45454545454545453</v>
      </c>
      <c r="M1207" s="15" t="s">
        <v>14</v>
      </c>
    </row>
    <row r="1208" spans="1:13" ht="15" customHeight="1" thickTop="1" thickBot="1" x14ac:dyDescent="0.25">
      <c r="A1208" s="25" t="s">
        <v>31</v>
      </c>
      <c r="B1208" s="26"/>
      <c r="C1208" s="26"/>
      <c r="D1208" s="26">
        <v>1</v>
      </c>
      <c r="E1208" s="11">
        <v>2</v>
      </c>
      <c r="F1208" s="11">
        <v>8</v>
      </c>
      <c r="G1208" s="27">
        <f t="shared" si="193"/>
        <v>11</v>
      </c>
      <c r="H1208" s="28">
        <f>IFERROR(B1208/$G$1207,0)</f>
        <v>0</v>
      </c>
      <c r="I1208" s="28">
        <f t="shared" si="194"/>
        <v>0</v>
      </c>
      <c r="J1208" s="28">
        <f t="shared" si="194"/>
        <v>9.0909090909090912E-2</v>
      </c>
      <c r="K1208" s="28">
        <f t="shared" si="194"/>
        <v>0.18181818181818182</v>
      </c>
      <c r="L1208" s="28">
        <f t="shared" si="194"/>
        <v>0.72727272727272729</v>
      </c>
      <c r="M1208" s="15" t="s">
        <v>14</v>
      </c>
    </row>
    <row r="1209" spans="1:13" ht="15" customHeight="1" thickTop="1" thickBot="1" x14ac:dyDescent="0.25">
      <c r="A1209" s="25" t="s">
        <v>32</v>
      </c>
      <c r="B1209" s="26"/>
      <c r="C1209" s="26"/>
      <c r="D1209" s="26"/>
      <c r="E1209" s="11">
        <v>2</v>
      </c>
      <c r="F1209" s="11">
        <v>9</v>
      </c>
      <c r="G1209" s="27">
        <f t="shared" si="193"/>
        <v>11</v>
      </c>
      <c r="H1209" s="28">
        <f>IFERROR(B1209/$G$1207,0)</f>
        <v>0</v>
      </c>
      <c r="I1209" s="28">
        <f t="shared" si="194"/>
        <v>0</v>
      </c>
      <c r="J1209" s="28">
        <f t="shared" si="194"/>
        <v>0</v>
      </c>
      <c r="K1209" s="28">
        <f t="shared" si="194"/>
        <v>0.18181818181818182</v>
      </c>
      <c r="L1209" s="28">
        <f t="shared" si="194"/>
        <v>0.81818181818181823</v>
      </c>
      <c r="M1209" s="15" t="s">
        <v>14</v>
      </c>
    </row>
    <row r="1210" spans="1:13" ht="15" customHeight="1" thickTop="1" thickBot="1" x14ac:dyDescent="0.25">
      <c r="A1210" s="25" t="s">
        <v>33</v>
      </c>
      <c r="B1210" s="26"/>
      <c r="C1210" s="26"/>
      <c r="D1210" s="26"/>
      <c r="E1210" s="11">
        <v>7</v>
      </c>
      <c r="F1210" s="11">
        <v>4</v>
      </c>
      <c r="G1210" s="27">
        <f t="shared" si="193"/>
        <v>11</v>
      </c>
      <c r="H1210" s="28">
        <f>IFERROR(B1210/$G$1207,0)</f>
        <v>0</v>
      </c>
      <c r="I1210" s="28">
        <f t="shared" si="194"/>
        <v>0</v>
      </c>
      <c r="J1210" s="28">
        <f t="shared" si="194"/>
        <v>0</v>
      </c>
      <c r="K1210" s="28">
        <f t="shared" si="194"/>
        <v>0.63636363636363635</v>
      </c>
      <c r="L1210" s="28">
        <f t="shared" si="194"/>
        <v>0.36363636363636365</v>
      </c>
      <c r="M1210" s="15" t="s">
        <v>14</v>
      </c>
    </row>
    <row r="1211" spans="1:13" ht="15" customHeight="1" thickTop="1" thickBot="1" x14ac:dyDescent="0.25">
      <c r="A1211" s="29" t="s">
        <v>24</v>
      </c>
      <c r="B1211" s="30">
        <f>IFERROR(AVERAGE(B1207:B1210),0)</f>
        <v>0</v>
      </c>
      <c r="C1211" s="30">
        <f>IFERROR(AVERAGE(C1207:C1210),0)</f>
        <v>0</v>
      </c>
      <c r="D1211" s="30">
        <f>IFERROR(AVERAGE(D1207:D1210),0)</f>
        <v>1</v>
      </c>
      <c r="E1211" s="30">
        <f>IFERROR(AVERAGE(E1207:E1210),0)</f>
        <v>4.25</v>
      </c>
      <c r="F1211" s="30">
        <f>IFERROR(AVERAGE(F1207:F1210),0)</f>
        <v>6.5</v>
      </c>
      <c r="G1211" s="30">
        <f>SUM(AVERAGE(G1207:G1210))</f>
        <v>11</v>
      </c>
      <c r="H1211" s="24">
        <f>AVERAGE(H1207:H1210)*0.2</f>
        <v>0</v>
      </c>
      <c r="I1211" s="24">
        <f>AVERAGE(I1207:I1210)*0.4</f>
        <v>0</v>
      </c>
      <c r="J1211" s="24">
        <f>AVERAGE(J1207:J1210)*0.6</f>
        <v>1.3636363636363636E-2</v>
      </c>
      <c r="K1211" s="24">
        <f>AVERAGE(K1207:K1210)*0.8</f>
        <v>0.30909090909090908</v>
      </c>
      <c r="L1211" s="31">
        <f>AVERAGE(L1207:L1210)*1</f>
        <v>0.59090909090909094</v>
      </c>
      <c r="M1211" s="24">
        <f>SUM(H1211:L1211)</f>
        <v>0.91363636363636358</v>
      </c>
    </row>
    <row r="1212" spans="1:13" ht="15" customHeight="1" thickTop="1" thickBot="1" x14ac:dyDescent="0.25">
      <c r="A1212" s="32" t="s">
        <v>34</v>
      </c>
      <c r="B1212" s="33"/>
      <c r="C1212" s="33"/>
      <c r="D1212" s="33"/>
      <c r="E1212" s="33"/>
      <c r="F1212" s="33"/>
      <c r="G1212" s="34">
        <f t="shared" si="193"/>
        <v>0</v>
      </c>
      <c r="H1212" s="35">
        <f>IFERROR(B1212/$G$1212,0)</f>
        <v>0</v>
      </c>
      <c r="I1212" s="35">
        <f>IFERROR(C1212/$G$1212,0)</f>
        <v>0</v>
      </c>
      <c r="J1212" s="35">
        <f>IFERROR(D1212/$G$1212,0)</f>
        <v>0</v>
      </c>
      <c r="K1212" s="35">
        <f>IFERROR(E1212/$G$1212,0)</f>
        <v>0</v>
      </c>
      <c r="L1212" s="35">
        <f>IFERROR(F1212/$G$1212,0)</f>
        <v>0</v>
      </c>
      <c r="M1212" s="15" t="s">
        <v>14</v>
      </c>
    </row>
    <row r="1213" spans="1:13" ht="15" customHeight="1" thickTop="1" thickBot="1" x14ac:dyDescent="0.25">
      <c r="A1213" s="182" t="s">
        <v>35</v>
      </c>
      <c r="B1213" s="183"/>
      <c r="C1213" s="183"/>
      <c r="D1213" s="183"/>
      <c r="E1213" s="183"/>
      <c r="F1213" s="184"/>
      <c r="G1213" s="36">
        <v>11</v>
      </c>
      <c r="H1213" s="24" t="s">
        <v>14</v>
      </c>
      <c r="I1213" s="24" t="s">
        <v>14</v>
      </c>
      <c r="J1213" s="24" t="s">
        <v>14</v>
      </c>
      <c r="K1213" s="24" t="s">
        <v>14</v>
      </c>
      <c r="L1213" s="24" t="s">
        <v>14</v>
      </c>
      <c r="M1213" s="24">
        <f>(M1193+M1200+M1205+M1211)/4</f>
        <v>0.88416666666666666</v>
      </c>
    </row>
    <row r="1214" spans="1:13" ht="15" customHeight="1" thickTop="1" x14ac:dyDescent="0.2"/>
    <row r="1215" spans="1:13" ht="15" customHeight="1" thickBot="1" x14ac:dyDescent="0.25"/>
    <row r="1216" spans="1:13" ht="15" customHeight="1" thickTop="1" thickBot="1" x14ac:dyDescent="0.25">
      <c r="A1216" s="2" t="s">
        <v>0</v>
      </c>
      <c r="B1216" s="185" t="s">
        <v>65</v>
      </c>
      <c r="C1216" s="186"/>
      <c r="D1216" s="186"/>
      <c r="E1216" s="186"/>
      <c r="F1216" s="186"/>
      <c r="G1216" s="187"/>
      <c r="H1216" s="188"/>
      <c r="I1216" s="189"/>
      <c r="J1216" s="190"/>
      <c r="K1216" s="3" t="s">
        <v>2</v>
      </c>
      <c r="L1216" s="191">
        <v>45135</v>
      </c>
      <c r="M1216" s="192"/>
    </row>
    <row r="1217" spans="1:13" ht="15" customHeight="1" x14ac:dyDescent="0.2">
      <c r="A1217" s="173" t="s">
        <v>3</v>
      </c>
      <c r="B1217" s="174"/>
      <c r="C1217" s="174"/>
      <c r="D1217" s="174"/>
      <c r="E1217" s="174"/>
      <c r="F1217" s="174"/>
      <c r="G1217" s="175"/>
      <c r="H1217" s="173"/>
      <c r="I1217" s="174"/>
      <c r="J1217" s="174"/>
      <c r="K1217" s="174"/>
      <c r="L1217" s="174"/>
      <c r="M1217" s="175"/>
    </row>
    <row r="1218" spans="1:13" ht="15" customHeight="1" thickBot="1" x14ac:dyDescent="0.25">
      <c r="A1218" s="176"/>
      <c r="B1218" s="177"/>
      <c r="C1218" s="177"/>
      <c r="D1218" s="177"/>
      <c r="E1218" s="177"/>
      <c r="F1218" s="177"/>
      <c r="G1218" s="178"/>
      <c r="H1218" s="176"/>
      <c r="I1218" s="177"/>
      <c r="J1218" s="177"/>
      <c r="K1218" s="177"/>
      <c r="L1218" s="177"/>
      <c r="M1218" s="178"/>
    </row>
    <row r="1219" spans="1:13" ht="15" customHeight="1" thickBot="1" x14ac:dyDescent="0.25">
      <c r="A1219" s="4" t="s">
        <v>4</v>
      </c>
      <c r="B1219" s="179" t="s">
        <v>5</v>
      </c>
      <c r="C1219" s="180"/>
      <c r="D1219" s="180"/>
      <c r="E1219" s="180"/>
      <c r="F1219" s="180"/>
      <c r="G1219" s="181"/>
      <c r="H1219" s="179" t="s">
        <v>5</v>
      </c>
      <c r="I1219" s="180"/>
      <c r="J1219" s="180"/>
      <c r="K1219" s="180"/>
      <c r="L1219" s="180"/>
      <c r="M1219" s="181"/>
    </row>
    <row r="1220" spans="1:13" ht="15" customHeight="1" thickTop="1" thickBot="1" x14ac:dyDescent="0.25">
      <c r="A1220" s="5" t="s">
        <v>6</v>
      </c>
      <c r="B1220" s="6" t="s">
        <v>7</v>
      </c>
      <c r="C1220" s="6" t="s">
        <v>8</v>
      </c>
      <c r="D1220" s="6" t="s">
        <v>9</v>
      </c>
      <c r="E1220" s="6" t="s">
        <v>10</v>
      </c>
      <c r="F1220" s="6" t="s">
        <v>11</v>
      </c>
      <c r="G1220" s="7" t="s">
        <v>12</v>
      </c>
      <c r="H1220" s="8" t="s">
        <v>7</v>
      </c>
      <c r="I1220" s="8" t="s">
        <v>8</v>
      </c>
      <c r="J1220" s="8" t="s">
        <v>9</v>
      </c>
      <c r="K1220" s="8" t="s">
        <v>10</v>
      </c>
      <c r="L1220" s="8" t="s">
        <v>11</v>
      </c>
      <c r="M1220" s="9" t="s">
        <v>12</v>
      </c>
    </row>
    <row r="1221" spans="1:13" ht="15" customHeight="1" thickTop="1" thickBot="1" x14ac:dyDescent="0.25">
      <c r="A1221" s="10" t="s">
        <v>13</v>
      </c>
      <c r="B1221" s="11"/>
      <c r="C1221" s="11"/>
      <c r="D1221" s="11"/>
      <c r="E1221" s="11">
        <v>1</v>
      </c>
      <c r="F1221" s="11">
        <v>11</v>
      </c>
      <c r="G1221" s="12">
        <f>SUM(B1221:F1221)</f>
        <v>12</v>
      </c>
      <c r="H1221" s="13">
        <f>IFERROR(B1221/$G$1221,0)</f>
        <v>0</v>
      </c>
      <c r="I1221" s="13">
        <f t="shared" ref="I1221:L1223" si="195">IFERROR(C1221/$G$1221,0)</f>
        <v>0</v>
      </c>
      <c r="J1221" s="13">
        <f t="shared" si="195"/>
        <v>0</v>
      </c>
      <c r="K1221" s="13">
        <f t="shared" si="195"/>
        <v>8.3333333333333329E-2</v>
      </c>
      <c r="L1221" s="13">
        <f>IFERROR(F1221/$G$1221,0)</f>
        <v>0.91666666666666663</v>
      </c>
      <c r="M1221" s="14" t="s">
        <v>14</v>
      </c>
    </row>
    <row r="1222" spans="1:13" ht="15" customHeight="1" thickTop="1" thickBot="1" x14ac:dyDescent="0.25">
      <c r="A1222" s="10" t="s">
        <v>15</v>
      </c>
      <c r="B1222" s="11"/>
      <c r="C1222" s="11"/>
      <c r="D1222" s="11"/>
      <c r="E1222" s="11">
        <v>3</v>
      </c>
      <c r="F1222" s="11">
        <v>9</v>
      </c>
      <c r="G1222" s="12">
        <f>SUM(B1222:F1222)</f>
        <v>12</v>
      </c>
      <c r="H1222" s="13">
        <f>IFERROR(B1222/$G$1221,0)</f>
        <v>0</v>
      </c>
      <c r="I1222" s="13">
        <f t="shared" si="195"/>
        <v>0</v>
      </c>
      <c r="J1222" s="13">
        <f t="shared" si="195"/>
        <v>0</v>
      </c>
      <c r="K1222" s="13">
        <f t="shared" si="195"/>
        <v>0.25</v>
      </c>
      <c r="L1222" s="13">
        <f t="shared" si="195"/>
        <v>0.75</v>
      </c>
      <c r="M1222" s="15" t="s">
        <v>14</v>
      </c>
    </row>
    <row r="1223" spans="1:13" ht="15" customHeight="1" thickTop="1" thickBot="1" x14ac:dyDescent="0.25">
      <c r="A1223" s="10" t="s">
        <v>16</v>
      </c>
      <c r="B1223" s="11"/>
      <c r="C1223" s="11"/>
      <c r="D1223" s="11"/>
      <c r="E1223" s="11">
        <v>4</v>
      </c>
      <c r="F1223" s="11">
        <v>8</v>
      </c>
      <c r="G1223" s="12">
        <f>SUM(B1223:F1223)</f>
        <v>12</v>
      </c>
      <c r="H1223" s="13">
        <f>IFERROR(B1223/$G$1221,0)</f>
        <v>0</v>
      </c>
      <c r="I1223" s="13">
        <f t="shared" si="195"/>
        <v>0</v>
      </c>
      <c r="J1223" s="13">
        <f t="shared" si="195"/>
        <v>0</v>
      </c>
      <c r="K1223" s="13">
        <f t="shared" si="195"/>
        <v>0.33333333333333331</v>
      </c>
      <c r="L1223" s="13">
        <f t="shared" si="195"/>
        <v>0.66666666666666663</v>
      </c>
      <c r="M1223" s="15" t="s">
        <v>14</v>
      </c>
    </row>
    <row r="1224" spans="1:13" ht="15" customHeight="1" thickTop="1" thickBot="1" x14ac:dyDescent="0.25">
      <c r="A1224" s="16" t="s">
        <v>17</v>
      </c>
      <c r="B1224" s="17">
        <f>IFERROR(AVERAGE(B1221:B1223),0)</f>
        <v>0</v>
      </c>
      <c r="C1224" s="17">
        <f>IFERROR(AVERAGE(C1221:C1223),0)</f>
        <v>0</v>
      </c>
      <c r="D1224" s="17">
        <f>IFERROR(AVERAGE(D1221:D1223),0)</f>
        <v>0</v>
      </c>
      <c r="E1224" s="17">
        <f>IFERROR(AVERAGE(E1221:E1223),0)</f>
        <v>2.6666666666666665</v>
      </c>
      <c r="F1224" s="17">
        <f>IFERROR(AVERAGE(F1221:F1223),0)</f>
        <v>9.3333333333333339</v>
      </c>
      <c r="G1224" s="17">
        <f>SUM(AVERAGE(G1221:G1223))</f>
        <v>12</v>
      </c>
      <c r="H1224" s="18">
        <f>AVERAGE(H1221:H1223)*0.2</f>
        <v>0</v>
      </c>
      <c r="I1224" s="18">
        <f>AVERAGE(I1221:I1223)*0.4</f>
        <v>0</v>
      </c>
      <c r="J1224" s="18">
        <f>AVERAGE(J1221:J1223)*0.6</f>
        <v>0</v>
      </c>
      <c r="K1224" s="18">
        <f>AVERAGE(K1221:K1223)*0.8</f>
        <v>0.17777777777777778</v>
      </c>
      <c r="L1224" s="18">
        <f>AVERAGE(L1221:L1223)*1</f>
        <v>0.77777777777777768</v>
      </c>
      <c r="M1224" s="19">
        <f>SUM(H1224:L1224)</f>
        <v>0.95555555555555549</v>
      </c>
    </row>
    <row r="1225" spans="1:13" ht="15" customHeight="1" thickTop="1" thickBot="1" x14ac:dyDescent="0.25">
      <c r="A1225" s="20" t="s">
        <v>18</v>
      </c>
      <c r="B1225" s="6" t="s">
        <v>7</v>
      </c>
      <c r="C1225" s="6" t="s">
        <v>8</v>
      </c>
      <c r="D1225" s="6" t="s">
        <v>9</v>
      </c>
      <c r="E1225" s="6" t="s">
        <v>10</v>
      </c>
      <c r="F1225" s="6" t="s">
        <v>11</v>
      </c>
      <c r="G1225" s="7" t="s">
        <v>12</v>
      </c>
      <c r="H1225" s="8" t="s">
        <v>7</v>
      </c>
      <c r="I1225" s="8" t="s">
        <v>8</v>
      </c>
      <c r="J1225" s="8" t="s">
        <v>9</v>
      </c>
      <c r="K1225" s="8" t="s">
        <v>10</v>
      </c>
      <c r="L1225" s="21" t="s">
        <v>11</v>
      </c>
      <c r="M1225" s="7" t="s">
        <v>12</v>
      </c>
    </row>
    <row r="1226" spans="1:13" ht="15" customHeight="1" thickTop="1" thickBot="1" x14ac:dyDescent="0.25">
      <c r="A1226" s="10" t="s">
        <v>19</v>
      </c>
      <c r="B1226" s="11"/>
      <c r="C1226" s="11"/>
      <c r="D1226" s="11"/>
      <c r="E1226" s="11">
        <v>3</v>
      </c>
      <c r="F1226" s="11">
        <v>9</v>
      </c>
      <c r="G1226" s="12">
        <f>SUM(B1226:F1226)</f>
        <v>12</v>
      </c>
      <c r="H1226" s="13">
        <f t="shared" ref="H1226:L1230" si="196">IFERROR(B1226/$G$1226,0)</f>
        <v>0</v>
      </c>
      <c r="I1226" s="13">
        <f t="shared" si="196"/>
        <v>0</v>
      </c>
      <c r="J1226" s="13">
        <f t="shared" si="196"/>
        <v>0</v>
      </c>
      <c r="K1226" s="13">
        <f t="shared" si="196"/>
        <v>0.25</v>
      </c>
      <c r="L1226" s="13">
        <f t="shared" si="196"/>
        <v>0.75</v>
      </c>
      <c r="M1226" s="15" t="s">
        <v>14</v>
      </c>
    </row>
    <row r="1227" spans="1:13" ht="15" customHeight="1" thickTop="1" thickBot="1" x14ac:dyDescent="0.25">
      <c r="A1227" s="10" t="s">
        <v>20</v>
      </c>
      <c r="B1227" s="11"/>
      <c r="C1227" s="11"/>
      <c r="D1227" s="11"/>
      <c r="E1227" s="11">
        <v>2</v>
      </c>
      <c r="F1227" s="11">
        <v>10</v>
      </c>
      <c r="G1227" s="12">
        <f>SUM(B1227:F1227)</f>
        <v>12</v>
      </c>
      <c r="H1227" s="13">
        <f t="shared" si="196"/>
        <v>0</v>
      </c>
      <c r="I1227" s="13">
        <f t="shared" si="196"/>
        <v>0</v>
      </c>
      <c r="J1227" s="13">
        <f t="shared" si="196"/>
        <v>0</v>
      </c>
      <c r="K1227" s="13">
        <f t="shared" si="196"/>
        <v>0.16666666666666666</v>
      </c>
      <c r="L1227" s="13">
        <f t="shared" si="196"/>
        <v>0.83333333333333337</v>
      </c>
      <c r="M1227" s="15" t="s">
        <v>14</v>
      </c>
    </row>
    <row r="1228" spans="1:13" ht="15" customHeight="1" thickTop="1" thickBot="1" x14ac:dyDescent="0.25">
      <c r="A1228" s="10" t="s">
        <v>21</v>
      </c>
      <c r="B1228" s="11"/>
      <c r="C1228" s="11"/>
      <c r="D1228" s="11"/>
      <c r="E1228" s="11">
        <v>2</v>
      </c>
      <c r="F1228" s="11">
        <v>10</v>
      </c>
      <c r="G1228" s="12">
        <f>SUM(B1228:F1228)</f>
        <v>12</v>
      </c>
      <c r="H1228" s="13">
        <f t="shared" si="196"/>
        <v>0</v>
      </c>
      <c r="I1228" s="13">
        <f t="shared" si="196"/>
        <v>0</v>
      </c>
      <c r="J1228" s="13">
        <f t="shared" si="196"/>
        <v>0</v>
      </c>
      <c r="K1228" s="13">
        <f t="shared" si="196"/>
        <v>0.16666666666666666</v>
      </c>
      <c r="L1228" s="13">
        <f t="shared" si="196"/>
        <v>0.83333333333333337</v>
      </c>
      <c r="M1228" s="15" t="s">
        <v>14</v>
      </c>
    </row>
    <row r="1229" spans="1:13" ht="15" customHeight="1" thickTop="1" thickBot="1" x14ac:dyDescent="0.25">
      <c r="A1229" s="10" t="s">
        <v>22</v>
      </c>
      <c r="B1229" s="11"/>
      <c r="C1229" s="11"/>
      <c r="D1229" s="11">
        <v>1</v>
      </c>
      <c r="E1229" s="11">
        <v>1</v>
      </c>
      <c r="F1229" s="11">
        <v>10</v>
      </c>
      <c r="G1229" s="12">
        <f>SUM(B1229:F1229)</f>
        <v>12</v>
      </c>
      <c r="H1229" s="13">
        <f t="shared" si="196"/>
        <v>0</v>
      </c>
      <c r="I1229" s="13">
        <f t="shared" si="196"/>
        <v>0</v>
      </c>
      <c r="J1229" s="13">
        <f t="shared" si="196"/>
        <v>8.3333333333333329E-2</v>
      </c>
      <c r="K1229" s="13">
        <f t="shared" si="196"/>
        <v>8.3333333333333329E-2</v>
      </c>
      <c r="L1229" s="13">
        <f t="shared" si="196"/>
        <v>0.83333333333333337</v>
      </c>
      <c r="M1229" s="15" t="s">
        <v>14</v>
      </c>
    </row>
    <row r="1230" spans="1:13" ht="15" customHeight="1" thickTop="1" thickBot="1" x14ac:dyDescent="0.25">
      <c r="A1230" s="10" t="s">
        <v>23</v>
      </c>
      <c r="B1230" s="11"/>
      <c r="C1230" s="11"/>
      <c r="D1230" s="11"/>
      <c r="E1230" s="11">
        <v>2</v>
      </c>
      <c r="F1230" s="11">
        <v>10</v>
      </c>
      <c r="G1230" s="12">
        <f>SUM(B1230:F1230)</f>
        <v>12</v>
      </c>
      <c r="H1230" s="13">
        <f t="shared" si="196"/>
        <v>0</v>
      </c>
      <c r="I1230" s="13">
        <f t="shared" si="196"/>
        <v>0</v>
      </c>
      <c r="J1230" s="13">
        <f t="shared" si="196"/>
        <v>0</v>
      </c>
      <c r="K1230" s="13">
        <f t="shared" si="196"/>
        <v>0.16666666666666666</v>
      </c>
      <c r="L1230" s="13">
        <f t="shared" si="196"/>
        <v>0.83333333333333337</v>
      </c>
      <c r="M1230" s="15"/>
    </row>
    <row r="1231" spans="1:13" ht="15" customHeight="1" thickTop="1" thickBot="1" x14ac:dyDescent="0.25">
      <c r="A1231" s="16" t="s">
        <v>24</v>
      </c>
      <c r="B1231" s="17">
        <f>IFERROR(AVERAGE(B1226:B1230),0)</f>
        <v>0</v>
      </c>
      <c r="C1231" s="17">
        <f>IFERROR(AVERAGE(C1226:C1230),0)</f>
        <v>0</v>
      </c>
      <c r="D1231" s="17">
        <f>IFERROR(AVERAGE(D1226:D1230),0)</f>
        <v>1</v>
      </c>
      <c r="E1231" s="17">
        <f>IFERROR(AVERAGE(E1226:E1230),0)</f>
        <v>2</v>
      </c>
      <c r="F1231" s="17">
        <f>IFERROR(AVERAGE(F1226:F1230),0)</f>
        <v>9.8000000000000007</v>
      </c>
      <c r="G1231" s="17">
        <f>SUM(AVERAGE(G1226:G1230))</f>
        <v>12</v>
      </c>
      <c r="H1231" s="19">
        <f>AVERAGE(H1226:H1230)*0.2</f>
        <v>0</v>
      </c>
      <c r="I1231" s="19">
        <f>AVERAGE(I1226:I1230)*0.4</f>
        <v>0</v>
      </c>
      <c r="J1231" s="19">
        <f>AVERAGE(J1226:J1230)*0.6</f>
        <v>0.01</v>
      </c>
      <c r="K1231" s="19">
        <f>AVERAGE(K1226:K1230)*0.8</f>
        <v>0.13333333333333333</v>
      </c>
      <c r="L1231" s="22">
        <f>AVERAGE(L1226:L1230)*1</f>
        <v>0.81666666666666676</v>
      </c>
      <c r="M1231" s="19">
        <f>SUM(H1231:L1231)</f>
        <v>0.96000000000000008</v>
      </c>
    </row>
    <row r="1232" spans="1:13" ht="15" customHeight="1" thickTop="1" thickBot="1" x14ac:dyDescent="0.25">
      <c r="A1232" s="20" t="s">
        <v>25</v>
      </c>
      <c r="B1232" s="6" t="s">
        <v>7</v>
      </c>
      <c r="C1232" s="6" t="s">
        <v>8</v>
      </c>
      <c r="D1232" s="6" t="s">
        <v>9</v>
      </c>
      <c r="E1232" s="6" t="s">
        <v>10</v>
      </c>
      <c r="F1232" s="6" t="s">
        <v>11</v>
      </c>
      <c r="G1232" s="7" t="s">
        <v>12</v>
      </c>
      <c r="H1232" s="8" t="s">
        <v>7</v>
      </c>
      <c r="I1232" s="8" t="s">
        <v>8</v>
      </c>
      <c r="J1232" s="8" t="s">
        <v>9</v>
      </c>
      <c r="K1232" s="8" t="s">
        <v>10</v>
      </c>
      <c r="L1232" s="21" t="s">
        <v>11</v>
      </c>
      <c r="M1232" s="7" t="s">
        <v>12</v>
      </c>
    </row>
    <row r="1233" spans="1:13" ht="15" customHeight="1" thickTop="1" thickBot="1" x14ac:dyDescent="0.25">
      <c r="A1233" s="10" t="s">
        <v>26</v>
      </c>
      <c r="B1233" s="11"/>
      <c r="C1233" s="11"/>
      <c r="D1233" s="11">
        <v>2</v>
      </c>
      <c r="E1233" s="11">
        <v>4</v>
      </c>
      <c r="F1233" s="11">
        <v>6</v>
      </c>
      <c r="G1233" s="12">
        <f>SUM(B1233:F1233)</f>
        <v>12</v>
      </c>
      <c r="H1233" s="13">
        <f>IFERROR(B1233/$G$1233,0)</f>
        <v>0</v>
      </c>
      <c r="I1233" s="13">
        <f t="shared" ref="I1233:L1235" si="197">IFERROR(C1233/$G$1233,0)</f>
        <v>0</v>
      </c>
      <c r="J1233" s="13">
        <f t="shared" si="197"/>
        <v>0.16666666666666666</v>
      </c>
      <c r="K1233" s="13">
        <f t="shared" si="197"/>
        <v>0.33333333333333331</v>
      </c>
      <c r="L1233" s="13">
        <f t="shared" si="197"/>
        <v>0.5</v>
      </c>
      <c r="M1233" s="15" t="s">
        <v>14</v>
      </c>
    </row>
    <row r="1234" spans="1:13" ht="15" customHeight="1" thickTop="1" thickBot="1" x14ac:dyDescent="0.25">
      <c r="A1234" s="10" t="s">
        <v>27</v>
      </c>
      <c r="B1234" s="11"/>
      <c r="C1234" s="11">
        <v>1</v>
      </c>
      <c r="D1234" s="11">
        <v>2</v>
      </c>
      <c r="E1234" s="11">
        <v>2</v>
      </c>
      <c r="F1234" s="11">
        <v>7</v>
      </c>
      <c r="G1234" s="12">
        <f>SUM(B1234:F1234)</f>
        <v>12</v>
      </c>
      <c r="H1234" s="13">
        <f>IFERROR(B1234/$G$1233,0)</f>
        <v>0</v>
      </c>
      <c r="I1234" s="13">
        <f t="shared" si="197"/>
        <v>8.3333333333333329E-2</v>
      </c>
      <c r="J1234" s="13">
        <f t="shared" si="197"/>
        <v>0.16666666666666666</v>
      </c>
      <c r="K1234" s="13">
        <f t="shared" si="197"/>
        <v>0.16666666666666666</v>
      </c>
      <c r="L1234" s="13">
        <f t="shared" si="197"/>
        <v>0.58333333333333337</v>
      </c>
      <c r="M1234" s="15" t="s">
        <v>14</v>
      </c>
    </row>
    <row r="1235" spans="1:13" ht="15" customHeight="1" thickTop="1" thickBot="1" x14ac:dyDescent="0.25">
      <c r="A1235" s="10" t="s">
        <v>28</v>
      </c>
      <c r="B1235" s="11"/>
      <c r="C1235" s="11">
        <v>1</v>
      </c>
      <c r="D1235" s="11">
        <v>1</v>
      </c>
      <c r="E1235" s="11">
        <v>3</v>
      </c>
      <c r="F1235" s="11">
        <v>7</v>
      </c>
      <c r="G1235" s="12">
        <f>SUM(B1235:F1235)</f>
        <v>12</v>
      </c>
      <c r="H1235" s="13">
        <f>IFERROR(B1235/$G$1233,0)</f>
        <v>0</v>
      </c>
      <c r="I1235" s="13">
        <f t="shared" si="197"/>
        <v>8.3333333333333329E-2</v>
      </c>
      <c r="J1235" s="13">
        <f t="shared" si="197"/>
        <v>8.3333333333333329E-2</v>
      </c>
      <c r="K1235" s="13">
        <f t="shared" si="197"/>
        <v>0.25</v>
      </c>
      <c r="L1235" s="13">
        <f t="shared" si="197"/>
        <v>0.58333333333333337</v>
      </c>
      <c r="M1235" s="15" t="s">
        <v>14</v>
      </c>
    </row>
    <row r="1236" spans="1:13" ht="15" customHeight="1" thickTop="1" thickBot="1" x14ac:dyDescent="0.25">
      <c r="A1236" s="16" t="s">
        <v>24</v>
      </c>
      <c r="B1236" s="17">
        <f>IFERROR(AVERAGE(B1233:B1235),0)</f>
        <v>0</v>
      </c>
      <c r="C1236" s="17">
        <f>IFERROR(AVERAGE(C1233:C1235),0)</f>
        <v>1</v>
      </c>
      <c r="D1236" s="23">
        <f>IFERROR(AVERAGE(D1233:D1235),0)</f>
        <v>1.6666666666666667</v>
      </c>
      <c r="E1236" s="23">
        <f>IFERROR(AVERAGE(E1233:E1235),0)</f>
        <v>3</v>
      </c>
      <c r="F1236" s="23">
        <f>IFERROR(AVERAGE(F1233:F1235),0)</f>
        <v>6.666666666666667</v>
      </c>
      <c r="G1236" s="23">
        <f>SUM(AVERAGE(G1233:G1235))</f>
        <v>12</v>
      </c>
      <c r="H1236" s="19">
        <f>AVERAGE(H1233:H1235)*0.2</f>
        <v>0</v>
      </c>
      <c r="I1236" s="19">
        <f>AVERAGE(I1233:I1235)*0.4</f>
        <v>2.2222222222222223E-2</v>
      </c>
      <c r="J1236" s="19">
        <f>AVERAGE(J1233:J1235)*0.6</f>
        <v>8.3333333333333315E-2</v>
      </c>
      <c r="K1236" s="19">
        <f>AVERAGE(K1233:K1235)*0.8</f>
        <v>0.2</v>
      </c>
      <c r="L1236" s="22">
        <f>AVERAGE(L1233:L1235)*1</f>
        <v>0.55555555555555569</v>
      </c>
      <c r="M1236" s="24">
        <f>SUM(H1236:L1236)</f>
        <v>0.86111111111111127</v>
      </c>
    </row>
    <row r="1237" spans="1:13" ht="15" customHeight="1" thickTop="1" thickBot="1" x14ac:dyDescent="0.25">
      <c r="A1237" s="5" t="s">
        <v>29</v>
      </c>
      <c r="B1237" s="6" t="s">
        <v>7</v>
      </c>
      <c r="C1237" s="6" t="s">
        <v>8</v>
      </c>
      <c r="D1237" s="6" t="s">
        <v>9</v>
      </c>
      <c r="E1237" s="6" t="s">
        <v>10</v>
      </c>
      <c r="F1237" s="6" t="s">
        <v>11</v>
      </c>
      <c r="G1237" s="7" t="s">
        <v>12</v>
      </c>
      <c r="H1237" s="8" t="s">
        <v>7</v>
      </c>
      <c r="I1237" s="8" t="s">
        <v>8</v>
      </c>
      <c r="J1237" s="8" t="s">
        <v>9</v>
      </c>
      <c r="K1237" s="8" t="s">
        <v>10</v>
      </c>
      <c r="L1237" s="21" t="s">
        <v>11</v>
      </c>
      <c r="M1237" s="7" t="s">
        <v>12</v>
      </c>
    </row>
    <row r="1238" spans="1:13" ht="15" customHeight="1" thickTop="1" thickBot="1" x14ac:dyDescent="0.25">
      <c r="A1238" s="25" t="s">
        <v>30</v>
      </c>
      <c r="B1238" s="26"/>
      <c r="C1238" s="26"/>
      <c r="D1238" s="26"/>
      <c r="E1238" s="11">
        <v>4</v>
      </c>
      <c r="F1238" s="11">
        <v>8</v>
      </c>
      <c r="G1238" s="27">
        <f t="shared" ref="G1238:G1243" si="198">SUM(B1238:F1238)</f>
        <v>12</v>
      </c>
      <c r="H1238" s="28">
        <f>IFERROR(B1238/$G$1238,0)</f>
        <v>0</v>
      </c>
      <c r="I1238" s="28">
        <f t="shared" ref="I1238:L1241" si="199">IFERROR(C1238/$G$1238,0)</f>
        <v>0</v>
      </c>
      <c r="J1238" s="28">
        <f t="shared" si="199"/>
        <v>0</v>
      </c>
      <c r="K1238" s="28">
        <f t="shared" si="199"/>
        <v>0.33333333333333331</v>
      </c>
      <c r="L1238" s="28">
        <f t="shared" si="199"/>
        <v>0.66666666666666663</v>
      </c>
      <c r="M1238" s="15" t="s">
        <v>14</v>
      </c>
    </row>
    <row r="1239" spans="1:13" ht="15" customHeight="1" thickTop="1" thickBot="1" x14ac:dyDescent="0.25">
      <c r="A1239" s="25" t="s">
        <v>31</v>
      </c>
      <c r="B1239" s="26"/>
      <c r="C1239" s="26"/>
      <c r="D1239" s="26">
        <v>1</v>
      </c>
      <c r="E1239" s="11">
        <v>1</v>
      </c>
      <c r="F1239" s="11">
        <v>10</v>
      </c>
      <c r="G1239" s="27">
        <f t="shared" si="198"/>
        <v>12</v>
      </c>
      <c r="H1239" s="28">
        <f>IFERROR(B1239/$G$1238,0)</f>
        <v>0</v>
      </c>
      <c r="I1239" s="28">
        <f t="shared" si="199"/>
        <v>0</v>
      </c>
      <c r="J1239" s="28">
        <f t="shared" si="199"/>
        <v>8.3333333333333329E-2</v>
      </c>
      <c r="K1239" s="28">
        <f t="shared" si="199"/>
        <v>8.3333333333333329E-2</v>
      </c>
      <c r="L1239" s="28">
        <f t="shared" si="199"/>
        <v>0.83333333333333337</v>
      </c>
      <c r="M1239" s="15" t="s">
        <v>14</v>
      </c>
    </row>
    <row r="1240" spans="1:13" ht="15" customHeight="1" thickTop="1" thickBot="1" x14ac:dyDescent="0.25">
      <c r="A1240" s="25" t="s">
        <v>32</v>
      </c>
      <c r="B1240" s="26"/>
      <c r="C1240" s="26"/>
      <c r="D1240" s="26"/>
      <c r="E1240" s="11">
        <v>3</v>
      </c>
      <c r="F1240" s="11">
        <v>9</v>
      </c>
      <c r="G1240" s="27">
        <f t="shared" si="198"/>
        <v>12</v>
      </c>
      <c r="H1240" s="28">
        <f>IFERROR(B1240/$G$1238,0)</f>
        <v>0</v>
      </c>
      <c r="I1240" s="28">
        <f t="shared" si="199"/>
        <v>0</v>
      </c>
      <c r="J1240" s="28">
        <f t="shared" si="199"/>
        <v>0</v>
      </c>
      <c r="K1240" s="28">
        <f t="shared" si="199"/>
        <v>0.25</v>
      </c>
      <c r="L1240" s="28">
        <f t="shared" si="199"/>
        <v>0.75</v>
      </c>
      <c r="M1240" s="15" t="s">
        <v>14</v>
      </c>
    </row>
    <row r="1241" spans="1:13" ht="15" customHeight="1" thickTop="1" thickBot="1" x14ac:dyDescent="0.25">
      <c r="A1241" s="25" t="s">
        <v>33</v>
      </c>
      <c r="B1241" s="26"/>
      <c r="C1241" s="26"/>
      <c r="D1241" s="26">
        <v>1</v>
      </c>
      <c r="E1241" s="11">
        <v>2</v>
      </c>
      <c r="F1241" s="11">
        <v>9</v>
      </c>
      <c r="G1241" s="27">
        <f t="shared" si="198"/>
        <v>12</v>
      </c>
      <c r="H1241" s="28">
        <f>IFERROR(B1241/$G$1238,0)</f>
        <v>0</v>
      </c>
      <c r="I1241" s="28">
        <f t="shared" si="199"/>
        <v>0</v>
      </c>
      <c r="J1241" s="28">
        <f t="shared" si="199"/>
        <v>8.3333333333333329E-2</v>
      </c>
      <c r="K1241" s="28">
        <f t="shared" si="199"/>
        <v>0.16666666666666666</v>
      </c>
      <c r="L1241" s="28">
        <f t="shared" si="199"/>
        <v>0.75</v>
      </c>
      <c r="M1241" s="15" t="s">
        <v>14</v>
      </c>
    </row>
    <row r="1242" spans="1:13" ht="15" customHeight="1" thickTop="1" thickBot="1" x14ac:dyDescent="0.25">
      <c r="A1242" s="29" t="s">
        <v>24</v>
      </c>
      <c r="B1242" s="30">
        <f>IFERROR(AVERAGE(B1238:B1241),0)</f>
        <v>0</v>
      </c>
      <c r="C1242" s="30">
        <f>IFERROR(AVERAGE(C1238:C1241),0)</f>
        <v>0</v>
      </c>
      <c r="D1242" s="30">
        <f>IFERROR(AVERAGE(D1238:D1241),0)</f>
        <v>1</v>
      </c>
      <c r="E1242" s="30">
        <f>IFERROR(AVERAGE(E1238:E1241),0)</f>
        <v>2.5</v>
      </c>
      <c r="F1242" s="30">
        <f>IFERROR(AVERAGE(F1238:F1241),0)</f>
        <v>9</v>
      </c>
      <c r="G1242" s="30">
        <f>SUM(AVERAGE(G1238:G1241))</f>
        <v>12</v>
      </c>
      <c r="H1242" s="24">
        <f>AVERAGE(H1238:H1241)*0.2</f>
        <v>0</v>
      </c>
      <c r="I1242" s="24">
        <f>AVERAGE(I1238:I1241)*0.4</f>
        <v>0</v>
      </c>
      <c r="J1242" s="24">
        <f>AVERAGE(J1238:J1241)*0.6</f>
        <v>2.4999999999999998E-2</v>
      </c>
      <c r="K1242" s="24">
        <f>AVERAGE(K1238:K1241)*0.8</f>
        <v>0.16666666666666666</v>
      </c>
      <c r="L1242" s="31">
        <f>AVERAGE(L1238:L1241)*1</f>
        <v>0.75</v>
      </c>
      <c r="M1242" s="24">
        <f>SUM(H1242:L1242)</f>
        <v>0.94166666666666665</v>
      </c>
    </row>
    <row r="1243" spans="1:13" ht="15" customHeight="1" thickTop="1" thickBot="1" x14ac:dyDescent="0.25">
      <c r="A1243" s="32" t="s">
        <v>34</v>
      </c>
      <c r="B1243" s="33"/>
      <c r="C1243" s="33"/>
      <c r="D1243" s="33"/>
      <c r="E1243" s="33"/>
      <c r="F1243" s="33"/>
      <c r="G1243" s="34">
        <f t="shared" si="198"/>
        <v>0</v>
      </c>
      <c r="H1243" s="35">
        <f>IFERROR(B1243/$G$1243,0)</f>
        <v>0</v>
      </c>
      <c r="I1243" s="35">
        <f>IFERROR(C1243/$G$1243,0)</f>
        <v>0</v>
      </c>
      <c r="J1243" s="35">
        <f>IFERROR(D1243/$G$1243,0)</f>
        <v>0</v>
      </c>
      <c r="K1243" s="35">
        <f>IFERROR(E1243/$G$1243,0)</f>
        <v>0</v>
      </c>
      <c r="L1243" s="35">
        <f>IFERROR(F1243/$G$1243,0)</f>
        <v>0</v>
      </c>
      <c r="M1243" s="15" t="s">
        <v>14</v>
      </c>
    </row>
    <row r="1244" spans="1:13" ht="15" customHeight="1" thickTop="1" thickBot="1" x14ac:dyDescent="0.25">
      <c r="A1244" s="182" t="s">
        <v>35</v>
      </c>
      <c r="B1244" s="183"/>
      <c r="C1244" s="183"/>
      <c r="D1244" s="183"/>
      <c r="E1244" s="183"/>
      <c r="F1244" s="184"/>
      <c r="G1244" s="36">
        <v>12</v>
      </c>
      <c r="H1244" s="24" t="s">
        <v>14</v>
      </c>
      <c r="I1244" s="24" t="s">
        <v>14</v>
      </c>
      <c r="J1244" s="24" t="s">
        <v>14</v>
      </c>
      <c r="K1244" s="24" t="s">
        <v>14</v>
      </c>
      <c r="L1244" s="24" t="s">
        <v>14</v>
      </c>
      <c r="M1244" s="24">
        <f>(M1224+M1231+M1236+M1242)/4</f>
        <v>0.92958333333333343</v>
      </c>
    </row>
    <row r="1245" spans="1:13" ht="15" customHeight="1" thickTop="1" x14ac:dyDescent="0.2"/>
    <row r="1246" spans="1:13" ht="15" customHeight="1" thickBot="1" x14ac:dyDescent="0.25"/>
    <row r="1247" spans="1:13" ht="15" customHeight="1" thickTop="1" thickBot="1" x14ac:dyDescent="0.25">
      <c r="A1247" s="2" t="s">
        <v>0</v>
      </c>
      <c r="B1247" s="185" t="s">
        <v>66</v>
      </c>
      <c r="C1247" s="186"/>
      <c r="D1247" s="186"/>
      <c r="E1247" s="186"/>
      <c r="F1247" s="186"/>
      <c r="G1247" s="187"/>
      <c r="H1247" s="188"/>
      <c r="I1247" s="189"/>
      <c r="J1247" s="190"/>
      <c r="K1247" s="3" t="s">
        <v>2</v>
      </c>
      <c r="L1247" s="191">
        <v>45149</v>
      </c>
      <c r="M1247" s="192"/>
    </row>
    <row r="1248" spans="1:13" ht="15" customHeight="1" x14ac:dyDescent="0.2">
      <c r="A1248" s="173" t="s">
        <v>3</v>
      </c>
      <c r="B1248" s="174"/>
      <c r="C1248" s="174"/>
      <c r="D1248" s="174"/>
      <c r="E1248" s="174"/>
      <c r="F1248" s="174"/>
      <c r="G1248" s="175"/>
      <c r="H1248" s="173"/>
      <c r="I1248" s="174"/>
      <c r="J1248" s="174"/>
      <c r="K1248" s="174"/>
      <c r="L1248" s="174"/>
      <c r="M1248" s="175"/>
    </row>
    <row r="1249" spans="1:13" ht="15" customHeight="1" thickBot="1" x14ac:dyDescent="0.25">
      <c r="A1249" s="176"/>
      <c r="B1249" s="177"/>
      <c r="C1249" s="177"/>
      <c r="D1249" s="177"/>
      <c r="E1249" s="177"/>
      <c r="F1249" s="177"/>
      <c r="G1249" s="178"/>
      <c r="H1249" s="176"/>
      <c r="I1249" s="177"/>
      <c r="J1249" s="177"/>
      <c r="K1249" s="177"/>
      <c r="L1249" s="177"/>
      <c r="M1249" s="178"/>
    </row>
    <row r="1250" spans="1:13" ht="15" customHeight="1" thickBot="1" x14ac:dyDescent="0.25">
      <c r="A1250" s="4" t="s">
        <v>4</v>
      </c>
      <c r="B1250" s="179" t="s">
        <v>5</v>
      </c>
      <c r="C1250" s="180"/>
      <c r="D1250" s="180"/>
      <c r="E1250" s="180"/>
      <c r="F1250" s="180"/>
      <c r="G1250" s="181"/>
      <c r="H1250" s="179" t="s">
        <v>5</v>
      </c>
      <c r="I1250" s="180"/>
      <c r="J1250" s="180"/>
      <c r="K1250" s="180"/>
      <c r="L1250" s="180"/>
      <c r="M1250" s="181"/>
    </row>
    <row r="1251" spans="1:13" ht="15" customHeight="1" thickTop="1" thickBot="1" x14ac:dyDescent="0.25">
      <c r="A1251" s="5" t="s">
        <v>6</v>
      </c>
      <c r="B1251" s="6" t="s">
        <v>7</v>
      </c>
      <c r="C1251" s="6" t="s">
        <v>8</v>
      </c>
      <c r="D1251" s="6" t="s">
        <v>9</v>
      </c>
      <c r="E1251" s="6" t="s">
        <v>10</v>
      </c>
      <c r="F1251" s="6" t="s">
        <v>11</v>
      </c>
      <c r="G1251" s="7" t="s">
        <v>12</v>
      </c>
      <c r="H1251" s="8" t="s">
        <v>7</v>
      </c>
      <c r="I1251" s="8" t="s">
        <v>8</v>
      </c>
      <c r="J1251" s="8" t="s">
        <v>9</v>
      </c>
      <c r="K1251" s="8" t="s">
        <v>10</v>
      </c>
      <c r="L1251" s="8" t="s">
        <v>11</v>
      </c>
      <c r="M1251" s="9" t="s">
        <v>12</v>
      </c>
    </row>
    <row r="1252" spans="1:13" ht="15" customHeight="1" thickTop="1" thickBot="1" x14ac:dyDescent="0.25">
      <c r="A1252" s="10" t="s">
        <v>13</v>
      </c>
      <c r="B1252" s="11"/>
      <c r="C1252" s="11"/>
      <c r="D1252" s="11">
        <v>1</v>
      </c>
      <c r="E1252" s="11">
        <v>2</v>
      </c>
      <c r="F1252" s="11">
        <v>8</v>
      </c>
      <c r="G1252" s="12">
        <f>SUM(B1252:F1252)</f>
        <v>11</v>
      </c>
      <c r="H1252" s="13">
        <f>IFERROR(B1252/$G$1252,0)</f>
        <v>0</v>
      </c>
      <c r="I1252" s="13">
        <f t="shared" ref="I1252:L1254" si="200">IFERROR(C1252/$G$1252,0)</f>
        <v>0</v>
      </c>
      <c r="J1252" s="13">
        <f t="shared" si="200"/>
        <v>9.0909090909090912E-2</v>
      </c>
      <c r="K1252" s="13">
        <f t="shared" si="200"/>
        <v>0.18181818181818182</v>
      </c>
      <c r="L1252" s="13">
        <f>IFERROR(F1252/$G$1252,0)</f>
        <v>0.72727272727272729</v>
      </c>
      <c r="M1252" s="14" t="s">
        <v>14</v>
      </c>
    </row>
    <row r="1253" spans="1:13" ht="15" customHeight="1" thickTop="1" thickBot="1" x14ac:dyDescent="0.25">
      <c r="A1253" s="10" t="s">
        <v>15</v>
      </c>
      <c r="B1253" s="11"/>
      <c r="C1253" s="11"/>
      <c r="D1253" s="11"/>
      <c r="E1253" s="11">
        <v>3</v>
      </c>
      <c r="F1253" s="11">
        <v>8</v>
      </c>
      <c r="G1253" s="12">
        <f>SUM(B1253:F1253)</f>
        <v>11</v>
      </c>
      <c r="H1253" s="13">
        <f>IFERROR(B1253/$G$1252,0)</f>
        <v>0</v>
      </c>
      <c r="I1253" s="13">
        <f t="shared" si="200"/>
        <v>0</v>
      </c>
      <c r="J1253" s="13">
        <f t="shared" si="200"/>
        <v>0</v>
      </c>
      <c r="K1253" s="13">
        <f t="shared" si="200"/>
        <v>0.27272727272727271</v>
      </c>
      <c r="L1253" s="13">
        <f t="shared" si="200"/>
        <v>0.72727272727272729</v>
      </c>
      <c r="M1253" s="15" t="s">
        <v>14</v>
      </c>
    </row>
    <row r="1254" spans="1:13" ht="15" customHeight="1" thickTop="1" thickBot="1" x14ac:dyDescent="0.25">
      <c r="A1254" s="10" t="s">
        <v>16</v>
      </c>
      <c r="B1254" s="11"/>
      <c r="C1254" s="11"/>
      <c r="D1254" s="11"/>
      <c r="E1254" s="11">
        <v>5</v>
      </c>
      <c r="F1254" s="11">
        <v>6</v>
      </c>
      <c r="G1254" s="12">
        <f>SUM(B1254:F1254)</f>
        <v>11</v>
      </c>
      <c r="H1254" s="13">
        <f>IFERROR(B1254/$G$1252,0)</f>
        <v>0</v>
      </c>
      <c r="I1254" s="13">
        <f t="shared" si="200"/>
        <v>0</v>
      </c>
      <c r="J1254" s="13">
        <f t="shared" si="200"/>
        <v>0</v>
      </c>
      <c r="K1254" s="13">
        <f t="shared" si="200"/>
        <v>0.45454545454545453</v>
      </c>
      <c r="L1254" s="13">
        <f t="shared" si="200"/>
        <v>0.54545454545454541</v>
      </c>
      <c r="M1254" s="15" t="s">
        <v>14</v>
      </c>
    </row>
    <row r="1255" spans="1:13" ht="15" customHeight="1" thickTop="1" thickBot="1" x14ac:dyDescent="0.25">
      <c r="A1255" s="16" t="s">
        <v>17</v>
      </c>
      <c r="B1255" s="17">
        <f>IFERROR(AVERAGE(B1252:B1254),0)</f>
        <v>0</v>
      </c>
      <c r="C1255" s="17">
        <f>IFERROR(AVERAGE(C1252:C1254),0)</f>
        <v>0</v>
      </c>
      <c r="D1255" s="17">
        <f>IFERROR(AVERAGE(D1252:D1254),0)</f>
        <v>1</v>
      </c>
      <c r="E1255" s="17">
        <f>IFERROR(AVERAGE(E1252:E1254),0)</f>
        <v>3.3333333333333335</v>
      </c>
      <c r="F1255" s="17">
        <f>IFERROR(AVERAGE(F1252:F1254),0)</f>
        <v>7.333333333333333</v>
      </c>
      <c r="G1255" s="17">
        <f>SUM(AVERAGE(G1252:G1254))</f>
        <v>11</v>
      </c>
      <c r="H1255" s="18">
        <f>AVERAGE(H1252:H1254)*0.2</f>
        <v>0</v>
      </c>
      <c r="I1255" s="18">
        <f>AVERAGE(I1252:I1254)*0.4</f>
        <v>0</v>
      </c>
      <c r="J1255" s="18">
        <f>AVERAGE(J1252:J1254)*0.6</f>
        <v>1.8181818181818181E-2</v>
      </c>
      <c r="K1255" s="18">
        <f>AVERAGE(K1252:K1254)*0.8</f>
        <v>0.24242424242424243</v>
      </c>
      <c r="L1255" s="18">
        <f>AVERAGE(L1252:L1254)*1</f>
        <v>0.66666666666666663</v>
      </c>
      <c r="M1255" s="19">
        <f>SUM(H1255:L1255)</f>
        <v>0.92727272727272725</v>
      </c>
    </row>
    <row r="1256" spans="1:13" ht="15" customHeight="1" thickTop="1" thickBot="1" x14ac:dyDescent="0.25">
      <c r="A1256" s="20" t="s">
        <v>18</v>
      </c>
      <c r="B1256" s="6" t="s">
        <v>7</v>
      </c>
      <c r="C1256" s="6" t="s">
        <v>8</v>
      </c>
      <c r="D1256" s="6" t="s">
        <v>9</v>
      </c>
      <c r="E1256" s="6" t="s">
        <v>10</v>
      </c>
      <c r="F1256" s="6" t="s">
        <v>11</v>
      </c>
      <c r="G1256" s="7" t="s">
        <v>12</v>
      </c>
      <c r="H1256" s="8" t="s">
        <v>7</v>
      </c>
      <c r="I1256" s="8" t="s">
        <v>8</v>
      </c>
      <c r="J1256" s="8" t="s">
        <v>9</v>
      </c>
      <c r="K1256" s="8" t="s">
        <v>10</v>
      </c>
      <c r="L1256" s="21" t="s">
        <v>11</v>
      </c>
      <c r="M1256" s="7" t="s">
        <v>12</v>
      </c>
    </row>
    <row r="1257" spans="1:13" ht="15" customHeight="1" thickTop="1" thickBot="1" x14ac:dyDescent="0.25">
      <c r="A1257" s="10" t="s">
        <v>19</v>
      </c>
      <c r="B1257" s="11"/>
      <c r="C1257" s="11"/>
      <c r="D1257" s="11">
        <v>1</v>
      </c>
      <c r="E1257" s="11"/>
      <c r="F1257" s="11">
        <v>10</v>
      </c>
      <c r="G1257" s="12">
        <f>SUM(B1257:F1257)</f>
        <v>11</v>
      </c>
      <c r="H1257" s="13">
        <f t="shared" ref="H1257:L1261" si="201">IFERROR(B1257/$G$1257,0)</f>
        <v>0</v>
      </c>
      <c r="I1257" s="13">
        <f t="shared" si="201"/>
        <v>0</v>
      </c>
      <c r="J1257" s="13">
        <f t="shared" si="201"/>
        <v>9.0909090909090912E-2</v>
      </c>
      <c r="K1257" s="13">
        <f t="shared" si="201"/>
        <v>0</v>
      </c>
      <c r="L1257" s="13">
        <f t="shared" si="201"/>
        <v>0.90909090909090906</v>
      </c>
      <c r="M1257" s="15" t="s">
        <v>14</v>
      </c>
    </row>
    <row r="1258" spans="1:13" ht="15" customHeight="1" thickTop="1" thickBot="1" x14ac:dyDescent="0.25">
      <c r="A1258" s="10" t="s">
        <v>20</v>
      </c>
      <c r="B1258" s="11"/>
      <c r="C1258" s="11"/>
      <c r="D1258" s="11"/>
      <c r="E1258" s="11">
        <v>3</v>
      </c>
      <c r="F1258" s="11">
        <v>8</v>
      </c>
      <c r="G1258" s="12">
        <f>SUM(B1258:F1258)</f>
        <v>11</v>
      </c>
      <c r="H1258" s="13">
        <f t="shared" si="201"/>
        <v>0</v>
      </c>
      <c r="I1258" s="13">
        <f t="shared" si="201"/>
        <v>0</v>
      </c>
      <c r="J1258" s="13">
        <f t="shared" si="201"/>
        <v>0</v>
      </c>
      <c r="K1258" s="13">
        <f t="shared" si="201"/>
        <v>0.27272727272727271</v>
      </c>
      <c r="L1258" s="13">
        <f t="shared" si="201"/>
        <v>0.72727272727272729</v>
      </c>
      <c r="M1258" s="15" t="s">
        <v>14</v>
      </c>
    </row>
    <row r="1259" spans="1:13" ht="15" customHeight="1" thickTop="1" thickBot="1" x14ac:dyDescent="0.25">
      <c r="A1259" s="10" t="s">
        <v>21</v>
      </c>
      <c r="B1259" s="11"/>
      <c r="C1259" s="11"/>
      <c r="D1259" s="11"/>
      <c r="E1259" s="11">
        <v>1</v>
      </c>
      <c r="F1259" s="11">
        <v>10</v>
      </c>
      <c r="G1259" s="12">
        <f>SUM(B1259:F1259)</f>
        <v>11</v>
      </c>
      <c r="H1259" s="13">
        <f t="shared" si="201"/>
        <v>0</v>
      </c>
      <c r="I1259" s="13">
        <f t="shared" si="201"/>
        <v>0</v>
      </c>
      <c r="J1259" s="13">
        <f t="shared" si="201"/>
        <v>0</v>
      </c>
      <c r="K1259" s="13">
        <f t="shared" si="201"/>
        <v>9.0909090909090912E-2</v>
      </c>
      <c r="L1259" s="13">
        <f t="shared" si="201"/>
        <v>0.90909090909090906</v>
      </c>
      <c r="M1259" s="15" t="s">
        <v>14</v>
      </c>
    </row>
    <row r="1260" spans="1:13" ht="15" customHeight="1" thickTop="1" thickBot="1" x14ac:dyDescent="0.25">
      <c r="A1260" s="10" t="s">
        <v>22</v>
      </c>
      <c r="B1260" s="11"/>
      <c r="C1260" s="11"/>
      <c r="D1260" s="11"/>
      <c r="E1260" s="11">
        <v>3</v>
      </c>
      <c r="F1260" s="11">
        <v>8</v>
      </c>
      <c r="G1260" s="12">
        <f>SUM(B1260:F1260)</f>
        <v>11</v>
      </c>
      <c r="H1260" s="13">
        <f t="shared" si="201"/>
        <v>0</v>
      </c>
      <c r="I1260" s="13">
        <f t="shared" si="201"/>
        <v>0</v>
      </c>
      <c r="J1260" s="13">
        <f t="shared" si="201"/>
        <v>0</v>
      </c>
      <c r="K1260" s="13">
        <f t="shared" si="201"/>
        <v>0.27272727272727271</v>
      </c>
      <c r="L1260" s="13">
        <f t="shared" si="201"/>
        <v>0.72727272727272729</v>
      </c>
      <c r="M1260" s="15" t="s">
        <v>14</v>
      </c>
    </row>
    <row r="1261" spans="1:13" ht="15" customHeight="1" thickTop="1" thickBot="1" x14ac:dyDescent="0.25">
      <c r="A1261" s="10" t="s">
        <v>23</v>
      </c>
      <c r="B1261" s="11"/>
      <c r="C1261" s="11"/>
      <c r="D1261" s="11"/>
      <c r="E1261" s="11">
        <v>3</v>
      </c>
      <c r="F1261" s="11">
        <v>8</v>
      </c>
      <c r="G1261" s="12">
        <f>SUM(B1261:F1261)</f>
        <v>11</v>
      </c>
      <c r="H1261" s="13">
        <f t="shared" si="201"/>
        <v>0</v>
      </c>
      <c r="I1261" s="13">
        <f t="shared" si="201"/>
        <v>0</v>
      </c>
      <c r="J1261" s="13">
        <f t="shared" si="201"/>
        <v>0</v>
      </c>
      <c r="K1261" s="13">
        <f t="shared" si="201"/>
        <v>0.27272727272727271</v>
      </c>
      <c r="L1261" s="13">
        <f t="shared" si="201"/>
        <v>0.72727272727272729</v>
      </c>
      <c r="M1261" s="15"/>
    </row>
    <row r="1262" spans="1:13" ht="15" customHeight="1" thickTop="1" thickBot="1" x14ac:dyDescent="0.25">
      <c r="A1262" s="16" t="s">
        <v>24</v>
      </c>
      <c r="B1262" s="17">
        <f>IFERROR(AVERAGE(B1257:B1261),0)</f>
        <v>0</v>
      </c>
      <c r="C1262" s="17">
        <f>IFERROR(AVERAGE(C1257:C1261),0)</f>
        <v>0</v>
      </c>
      <c r="D1262" s="17">
        <f>IFERROR(AVERAGE(D1257:D1261),0)</f>
        <v>1</v>
      </c>
      <c r="E1262" s="17">
        <f>IFERROR(AVERAGE(E1257:E1261),0)</f>
        <v>2.5</v>
      </c>
      <c r="F1262" s="17">
        <f>IFERROR(AVERAGE(F1257:F1261),0)</f>
        <v>8.8000000000000007</v>
      </c>
      <c r="G1262" s="17">
        <f>SUM(AVERAGE(G1257:G1261))</f>
        <v>11</v>
      </c>
      <c r="H1262" s="19">
        <f>AVERAGE(H1257:H1261)*0.2</f>
        <v>0</v>
      </c>
      <c r="I1262" s="19">
        <f>AVERAGE(I1257:I1261)*0.4</f>
        <v>0</v>
      </c>
      <c r="J1262" s="19">
        <f>AVERAGE(J1257:J1261)*0.6</f>
        <v>1.0909090909090908E-2</v>
      </c>
      <c r="K1262" s="19">
        <f>AVERAGE(K1257:K1261)*0.8</f>
        <v>0.14545454545454548</v>
      </c>
      <c r="L1262" s="22">
        <f>AVERAGE(L1257:L1261)*1</f>
        <v>0.8</v>
      </c>
      <c r="M1262" s="19">
        <f>SUM(H1262:L1262)</f>
        <v>0.95636363636363642</v>
      </c>
    </row>
    <row r="1263" spans="1:13" ht="15" customHeight="1" thickTop="1" thickBot="1" x14ac:dyDescent="0.25">
      <c r="A1263" s="20" t="s">
        <v>25</v>
      </c>
      <c r="B1263" s="6" t="s">
        <v>7</v>
      </c>
      <c r="C1263" s="6" t="s">
        <v>8</v>
      </c>
      <c r="D1263" s="6" t="s">
        <v>9</v>
      </c>
      <c r="E1263" s="6" t="s">
        <v>10</v>
      </c>
      <c r="F1263" s="6" t="s">
        <v>11</v>
      </c>
      <c r="G1263" s="7" t="s">
        <v>12</v>
      </c>
      <c r="H1263" s="8" t="s">
        <v>7</v>
      </c>
      <c r="I1263" s="8" t="s">
        <v>8</v>
      </c>
      <c r="J1263" s="8" t="s">
        <v>9</v>
      </c>
      <c r="K1263" s="8" t="s">
        <v>10</v>
      </c>
      <c r="L1263" s="21" t="s">
        <v>11</v>
      </c>
      <c r="M1263" s="7" t="s">
        <v>12</v>
      </c>
    </row>
    <row r="1264" spans="1:13" ht="15" customHeight="1" thickTop="1" thickBot="1" x14ac:dyDescent="0.25">
      <c r="A1264" s="10" t="s">
        <v>26</v>
      </c>
      <c r="B1264" s="11"/>
      <c r="C1264" s="11">
        <v>1</v>
      </c>
      <c r="D1264" s="11">
        <v>1</v>
      </c>
      <c r="E1264" s="11">
        <v>3</v>
      </c>
      <c r="F1264" s="11">
        <v>6</v>
      </c>
      <c r="G1264" s="12">
        <f>SUM(B1264:F1264)</f>
        <v>11</v>
      </c>
      <c r="H1264" s="13">
        <f>IFERROR(B1264/$G$1264,0)</f>
        <v>0</v>
      </c>
      <c r="I1264" s="13">
        <f t="shared" ref="I1264:L1266" si="202">IFERROR(C1264/$G$1264,0)</f>
        <v>9.0909090909090912E-2</v>
      </c>
      <c r="J1264" s="13">
        <f t="shared" si="202"/>
        <v>9.0909090909090912E-2</v>
      </c>
      <c r="K1264" s="13">
        <f t="shared" si="202"/>
        <v>0.27272727272727271</v>
      </c>
      <c r="L1264" s="13">
        <f t="shared" si="202"/>
        <v>0.54545454545454541</v>
      </c>
      <c r="M1264" s="15" t="s">
        <v>14</v>
      </c>
    </row>
    <row r="1265" spans="1:13" ht="15" customHeight="1" thickTop="1" thickBot="1" x14ac:dyDescent="0.25">
      <c r="A1265" s="10" t="s">
        <v>27</v>
      </c>
      <c r="B1265" s="11"/>
      <c r="C1265" s="11">
        <v>1</v>
      </c>
      <c r="D1265" s="11"/>
      <c r="E1265" s="11">
        <v>5</v>
      </c>
      <c r="F1265" s="11">
        <v>5</v>
      </c>
      <c r="G1265" s="12">
        <f>SUM(B1265:F1265)</f>
        <v>11</v>
      </c>
      <c r="H1265" s="13">
        <f>IFERROR(B1265/$G$1264,0)</f>
        <v>0</v>
      </c>
      <c r="I1265" s="13">
        <f t="shared" si="202"/>
        <v>9.0909090909090912E-2</v>
      </c>
      <c r="J1265" s="13">
        <f t="shared" si="202"/>
        <v>0</v>
      </c>
      <c r="K1265" s="13">
        <f t="shared" si="202"/>
        <v>0.45454545454545453</v>
      </c>
      <c r="L1265" s="13">
        <f t="shared" si="202"/>
        <v>0.45454545454545453</v>
      </c>
      <c r="M1265" s="15" t="s">
        <v>14</v>
      </c>
    </row>
    <row r="1266" spans="1:13" ht="15" customHeight="1" thickTop="1" thickBot="1" x14ac:dyDescent="0.25">
      <c r="A1266" s="10" t="s">
        <v>28</v>
      </c>
      <c r="B1266" s="11"/>
      <c r="C1266" s="11">
        <v>1</v>
      </c>
      <c r="D1266" s="11"/>
      <c r="E1266" s="11">
        <v>2</v>
      </c>
      <c r="F1266" s="11">
        <v>8</v>
      </c>
      <c r="G1266" s="12">
        <f>SUM(B1266:F1266)</f>
        <v>11</v>
      </c>
      <c r="H1266" s="13">
        <f>IFERROR(B1266/$G$1264,0)</f>
        <v>0</v>
      </c>
      <c r="I1266" s="13">
        <f t="shared" si="202"/>
        <v>9.0909090909090912E-2</v>
      </c>
      <c r="J1266" s="13">
        <f t="shared" si="202"/>
        <v>0</v>
      </c>
      <c r="K1266" s="13">
        <f t="shared" si="202"/>
        <v>0.18181818181818182</v>
      </c>
      <c r="L1266" s="13">
        <f t="shared" si="202"/>
        <v>0.72727272727272729</v>
      </c>
      <c r="M1266" s="15" t="s">
        <v>14</v>
      </c>
    </row>
    <row r="1267" spans="1:13" ht="15" customHeight="1" thickTop="1" thickBot="1" x14ac:dyDescent="0.25">
      <c r="A1267" s="16" t="s">
        <v>24</v>
      </c>
      <c r="B1267" s="17">
        <f>IFERROR(AVERAGE(B1264:B1266),0)</f>
        <v>0</v>
      </c>
      <c r="C1267" s="17">
        <f>IFERROR(AVERAGE(C1264:C1266),0)</f>
        <v>1</v>
      </c>
      <c r="D1267" s="23">
        <f>IFERROR(AVERAGE(D1264:D1266),0)</f>
        <v>1</v>
      </c>
      <c r="E1267" s="23">
        <f>IFERROR(AVERAGE(E1264:E1266),0)</f>
        <v>3.3333333333333335</v>
      </c>
      <c r="F1267" s="23">
        <f>IFERROR(AVERAGE(F1264:F1266),0)</f>
        <v>6.333333333333333</v>
      </c>
      <c r="G1267" s="23">
        <f>SUM(AVERAGE(G1264:G1266))</f>
        <v>11</v>
      </c>
      <c r="H1267" s="19">
        <f>AVERAGE(H1264:H1266)*0.2</f>
        <v>0</v>
      </c>
      <c r="I1267" s="19">
        <f>AVERAGE(I1264:I1266)*0.4</f>
        <v>3.6363636363636362E-2</v>
      </c>
      <c r="J1267" s="19">
        <f>AVERAGE(J1264:J1266)*0.6</f>
        <v>1.8181818181818181E-2</v>
      </c>
      <c r="K1267" s="19">
        <f>AVERAGE(K1264:K1266)*0.8</f>
        <v>0.24242424242424243</v>
      </c>
      <c r="L1267" s="22">
        <f>AVERAGE(L1264:L1266)*1</f>
        <v>0.5757575757575758</v>
      </c>
      <c r="M1267" s="24">
        <f>SUM(H1267:L1267)</f>
        <v>0.8727272727272728</v>
      </c>
    </row>
    <row r="1268" spans="1:13" ht="15" customHeight="1" thickTop="1" thickBot="1" x14ac:dyDescent="0.25">
      <c r="A1268" s="5" t="s">
        <v>29</v>
      </c>
      <c r="B1268" s="6" t="s">
        <v>7</v>
      </c>
      <c r="C1268" s="6" t="s">
        <v>8</v>
      </c>
      <c r="D1268" s="6" t="s">
        <v>9</v>
      </c>
      <c r="E1268" s="6" t="s">
        <v>10</v>
      </c>
      <c r="F1268" s="6" t="s">
        <v>11</v>
      </c>
      <c r="G1268" s="7" t="s">
        <v>12</v>
      </c>
      <c r="H1268" s="8" t="s">
        <v>7</v>
      </c>
      <c r="I1268" s="8" t="s">
        <v>8</v>
      </c>
      <c r="J1268" s="8" t="s">
        <v>9</v>
      </c>
      <c r="K1268" s="8" t="s">
        <v>10</v>
      </c>
      <c r="L1268" s="21" t="s">
        <v>11</v>
      </c>
      <c r="M1268" s="7" t="s">
        <v>12</v>
      </c>
    </row>
    <row r="1269" spans="1:13" ht="15" customHeight="1" thickTop="1" thickBot="1" x14ac:dyDescent="0.25">
      <c r="A1269" s="25" t="s">
        <v>30</v>
      </c>
      <c r="B1269" s="26"/>
      <c r="C1269" s="26"/>
      <c r="D1269" s="26"/>
      <c r="E1269" s="11">
        <v>2</v>
      </c>
      <c r="F1269" s="11">
        <v>9</v>
      </c>
      <c r="G1269" s="27">
        <f t="shared" ref="G1269:G1274" si="203">SUM(B1269:F1269)</f>
        <v>11</v>
      </c>
      <c r="H1269" s="28">
        <f>IFERROR(B1269/$G$1269,0)</f>
        <v>0</v>
      </c>
      <c r="I1269" s="28">
        <f t="shared" ref="I1269:L1272" si="204">IFERROR(C1269/$G$1269,0)</f>
        <v>0</v>
      </c>
      <c r="J1269" s="28">
        <f t="shared" si="204"/>
        <v>0</v>
      </c>
      <c r="K1269" s="28">
        <f t="shared" si="204"/>
        <v>0.18181818181818182</v>
      </c>
      <c r="L1269" s="28">
        <f t="shared" si="204"/>
        <v>0.81818181818181823</v>
      </c>
      <c r="M1269" s="15" t="s">
        <v>14</v>
      </c>
    </row>
    <row r="1270" spans="1:13" ht="15" customHeight="1" thickTop="1" thickBot="1" x14ac:dyDescent="0.25">
      <c r="A1270" s="25" t="s">
        <v>31</v>
      </c>
      <c r="B1270" s="26"/>
      <c r="C1270" s="26"/>
      <c r="D1270" s="26"/>
      <c r="E1270" s="11">
        <v>4</v>
      </c>
      <c r="F1270" s="11">
        <v>7</v>
      </c>
      <c r="G1270" s="27">
        <f t="shared" si="203"/>
        <v>11</v>
      </c>
      <c r="H1270" s="28">
        <f>IFERROR(B1270/$G$1269,0)</f>
        <v>0</v>
      </c>
      <c r="I1270" s="28">
        <f t="shared" si="204"/>
        <v>0</v>
      </c>
      <c r="J1270" s="28">
        <f t="shared" si="204"/>
        <v>0</v>
      </c>
      <c r="K1270" s="28">
        <f t="shared" si="204"/>
        <v>0.36363636363636365</v>
      </c>
      <c r="L1270" s="28">
        <f t="shared" si="204"/>
        <v>0.63636363636363635</v>
      </c>
      <c r="M1270" s="15" t="s">
        <v>14</v>
      </c>
    </row>
    <row r="1271" spans="1:13" ht="15" customHeight="1" thickTop="1" thickBot="1" x14ac:dyDescent="0.25">
      <c r="A1271" s="25" t="s">
        <v>32</v>
      </c>
      <c r="B1271" s="26"/>
      <c r="C1271" s="26"/>
      <c r="D1271" s="26"/>
      <c r="E1271" s="11">
        <v>2</v>
      </c>
      <c r="F1271" s="11">
        <v>9</v>
      </c>
      <c r="G1271" s="27">
        <f t="shared" si="203"/>
        <v>11</v>
      </c>
      <c r="H1271" s="28">
        <f>IFERROR(B1271/$G$1269,0)</f>
        <v>0</v>
      </c>
      <c r="I1271" s="28">
        <f t="shared" si="204"/>
        <v>0</v>
      </c>
      <c r="J1271" s="28">
        <f t="shared" si="204"/>
        <v>0</v>
      </c>
      <c r="K1271" s="28">
        <f t="shared" si="204"/>
        <v>0.18181818181818182</v>
      </c>
      <c r="L1271" s="28">
        <f t="shared" si="204"/>
        <v>0.81818181818181823</v>
      </c>
      <c r="M1271" s="15" t="s">
        <v>14</v>
      </c>
    </row>
    <row r="1272" spans="1:13" ht="15" customHeight="1" thickTop="1" thickBot="1" x14ac:dyDescent="0.25">
      <c r="A1272" s="25" t="s">
        <v>33</v>
      </c>
      <c r="B1272" s="26"/>
      <c r="C1272" s="26"/>
      <c r="D1272" s="26"/>
      <c r="E1272" s="11">
        <v>4</v>
      </c>
      <c r="F1272" s="11">
        <v>7</v>
      </c>
      <c r="G1272" s="27">
        <f t="shared" si="203"/>
        <v>11</v>
      </c>
      <c r="H1272" s="28">
        <f>IFERROR(B1272/$G$1269,0)</f>
        <v>0</v>
      </c>
      <c r="I1272" s="28">
        <f t="shared" si="204"/>
        <v>0</v>
      </c>
      <c r="J1272" s="28">
        <f t="shared" si="204"/>
        <v>0</v>
      </c>
      <c r="K1272" s="28">
        <f t="shared" si="204"/>
        <v>0.36363636363636365</v>
      </c>
      <c r="L1272" s="28">
        <f t="shared" si="204"/>
        <v>0.63636363636363635</v>
      </c>
      <c r="M1272" s="15" t="s">
        <v>14</v>
      </c>
    </row>
    <row r="1273" spans="1:13" ht="15" customHeight="1" thickTop="1" thickBot="1" x14ac:dyDescent="0.25">
      <c r="A1273" s="29" t="s">
        <v>24</v>
      </c>
      <c r="B1273" s="30">
        <f>IFERROR(AVERAGE(B1269:B1272),0)</f>
        <v>0</v>
      </c>
      <c r="C1273" s="30">
        <f>IFERROR(AVERAGE(C1269:C1272),0)</f>
        <v>0</v>
      </c>
      <c r="D1273" s="30">
        <f>IFERROR(AVERAGE(D1269:D1272),0)</f>
        <v>0</v>
      </c>
      <c r="E1273" s="30">
        <f>IFERROR(AVERAGE(E1269:E1272),0)</f>
        <v>3</v>
      </c>
      <c r="F1273" s="30">
        <f>IFERROR(AVERAGE(F1269:F1272),0)</f>
        <v>8</v>
      </c>
      <c r="G1273" s="30">
        <f>SUM(AVERAGE(G1269:G1272))</f>
        <v>11</v>
      </c>
      <c r="H1273" s="24">
        <f>AVERAGE(H1269:H1272)*0.2</f>
        <v>0</v>
      </c>
      <c r="I1273" s="24">
        <f>AVERAGE(I1269:I1272)*0.4</f>
        <v>0</v>
      </c>
      <c r="J1273" s="24">
        <f>AVERAGE(J1269:J1272)*0.6</f>
        <v>0</v>
      </c>
      <c r="K1273" s="24">
        <f>AVERAGE(K1269:K1272)*0.8</f>
        <v>0.21818181818181817</v>
      </c>
      <c r="L1273" s="31">
        <f>AVERAGE(L1269:L1272)*1</f>
        <v>0.72727272727272729</v>
      </c>
      <c r="M1273" s="24">
        <f>SUM(H1273:L1273)</f>
        <v>0.94545454545454544</v>
      </c>
    </row>
    <row r="1274" spans="1:13" ht="15" customHeight="1" thickTop="1" thickBot="1" x14ac:dyDescent="0.25">
      <c r="A1274" s="32" t="s">
        <v>34</v>
      </c>
      <c r="B1274" s="33"/>
      <c r="C1274" s="33"/>
      <c r="D1274" s="33"/>
      <c r="E1274" s="33"/>
      <c r="F1274" s="33"/>
      <c r="G1274" s="34">
        <f t="shared" si="203"/>
        <v>0</v>
      </c>
      <c r="H1274" s="35">
        <f>IFERROR(B1274/$G$1274,0)</f>
        <v>0</v>
      </c>
      <c r="I1274" s="35">
        <f>IFERROR(C1274/$G$1274,0)</f>
        <v>0</v>
      </c>
      <c r="J1274" s="35">
        <f>IFERROR(D1274/$G$1274,0)</f>
        <v>0</v>
      </c>
      <c r="K1274" s="35">
        <f>IFERROR(E1274/$G$1274,0)</f>
        <v>0</v>
      </c>
      <c r="L1274" s="35">
        <f>IFERROR(F1274/$G$1274,0)</f>
        <v>0</v>
      </c>
      <c r="M1274" s="15" t="s">
        <v>14</v>
      </c>
    </row>
    <row r="1275" spans="1:13" ht="15" customHeight="1" thickTop="1" thickBot="1" x14ac:dyDescent="0.25">
      <c r="A1275" s="182" t="s">
        <v>35</v>
      </c>
      <c r="B1275" s="183"/>
      <c r="C1275" s="183"/>
      <c r="D1275" s="183"/>
      <c r="E1275" s="183"/>
      <c r="F1275" s="184"/>
      <c r="G1275" s="36">
        <v>11</v>
      </c>
      <c r="H1275" s="24" t="s">
        <v>14</v>
      </c>
      <c r="I1275" s="24" t="s">
        <v>14</v>
      </c>
      <c r="J1275" s="24" t="s">
        <v>14</v>
      </c>
      <c r="K1275" s="24" t="s">
        <v>14</v>
      </c>
      <c r="L1275" s="24" t="s">
        <v>14</v>
      </c>
      <c r="M1275" s="24">
        <f>(M1255+M1262+M1267+M1273)/4</f>
        <v>0.92545454545454553</v>
      </c>
    </row>
    <row r="1276" spans="1:13" ht="15" customHeight="1" thickTop="1" x14ac:dyDescent="0.2"/>
    <row r="1277" spans="1:13" ht="15" customHeight="1" thickBot="1" x14ac:dyDescent="0.25"/>
    <row r="1278" spans="1:13" ht="15" customHeight="1" thickTop="1" thickBot="1" x14ac:dyDescent="0.25">
      <c r="A1278" s="2" t="s">
        <v>0</v>
      </c>
      <c r="B1278" s="185" t="s">
        <v>67</v>
      </c>
      <c r="C1278" s="186"/>
      <c r="D1278" s="186"/>
      <c r="E1278" s="186"/>
      <c r="F1278" s="186"/>
      <c r="G1278" s="187"/>
      <c r="H1278" s="188"/>
      <c r="I1278" s="189"/>
      <c r="J1278" s="190"/>
      <c r="K1278" s="3" t="s">
        <v>2</v>
      </c>
      <c r="L1278" s="191">
        <v>45171</v>
      </c>
      <c r="M1278" s="192"/>
    </row>
    <row r="1279" spans="1:13" ht="15" customHeight="1" x14ac:dyDescent="0.2">
      <c r="A1279" s="173" t="s">
        <v>3</v>
      </c>
      <c r="B1279" s="174"/>
      <c r="C1279" s="174"/>
      <c r="D1279" s="174"/>
      <c r="E1279" s="174"/>
      <c r="F1279" s="174"/>
      <c r="G1279" s="175"/>
      <c r="H1279" s="173"/>
      <c r="I1279" s="174"/>
      <c r="J1279" s="174"/>
      <c r="K1279" s="174"/>
      <c r="L1279" s="174"/>
      <c r="M1279" s="175"/>
    </row>
    <row r="1280" spans="1:13" ht="15" customHeight="1" thickBot="1" x14ac:dyDescent="0.25">
      <c r="A1280" s="176"/>
      <c r="B1280" s="177"/>
      <c r="C1280" s="177"/>
      <c r="D1280" s="177"/>
      <c r="E1280" s="177"/>
      <c r="F1280" s="177"/>
      <c r="G1280" s="178"/>
      <c r="H1280" s="176"/>
      <c r="I1280" s="177"/>
      <c r="J1280" s="177"/>
      <c r="K1280" s="177"/>
      <c r="L1280" s="177"/>
      <c r="M1280" s="178"/>
    </row>
    <row r="1281" spans="1:13" ht="15" customHeight="1" thickBot="1" x14ac:dyDescent="0.25">
      <c r="A1281" s="4" t="s">
        <v>4</v>
      </c>
      <c r="B1281" s="179" t="s">
        <v>5</v>
      </c>
      <c r="C1281" s="180"/>
      <c r="D1281" s="180"/>
      <c r="E1281" s="180"/>
      <c r="F1281" s="180"/>
      <c r="G1281" s="181"/>
      <c r="H1281" s="179" t="s">
        <v>5</v>
      </c>
      <c r="I1281" s="180"/>
      <c r="J1281" s="180"/>
      <c r="K1281" s="180"/>
      <c r="L1281" s="180"/>
      <c r="M1281" s="181"/>
    </row>
    <row r="1282" spans="1:13" ht="15" customHeight="1" thickTop="1" thickBot="1" x14ac:dyDescent="0.25">
      <c r="A1282" s="5" t="s">
        <v>6</v>
      </c>
      <c r="B1282" s="6" t="s">
        <v>7</v>
      </c>
      <c r="C1282" s="6" t="s">
        <v>8</v>
      </c>
      <c r="D1282" s="6" t="s">
        <v>9</v>
      </c>
      <c r="E1282" s="6" t="s">
        <v>10</v>
      </c>
      <c r="F1282" s="6" t="s">
        <v>11</v>
      </c>
      <c r="G1282" s="7" t="s">
        <v>12</v>
      </c>
      <c r="H1282" s="8" t="s">
        <v>7</v>
      </c>
      <c r="I1282" s="8" t="s">
        <v>8</v>
      </c>
      <c r="J1282" s="8" t="s">
        <v>9</v>
      </c>
      <c r="K1282" s="8" t="s">
        <v>10</v>
      </c>
      <c r="L1282" s="8" t="s">
        <v>11</v>
      </c>
      <c r="M1282" s="9" t="s">
        <v>12</v>
      </c>
    </row>
    <row r="1283" spans="1:13" ht="15" customHeight="1" thickTop="1" thickBot="1" x14ac:dyDescent="0.25">
      <c r="A1283" s="10" t="s">
        <v>13</v>
      </c>
      <c r="B1283" s="11"/>
      <c r="C1283" s="11"/>
      <c r="D1283" s="11"/>
      <c r="E1283" s="11"/>
      <c r="F1283" s="11">
        <v>23</v>
      </c>
      <c r="G1283" s="12">
        <f>SUM(B1283:F1283)</f>
        <v>23</v>
      </c>
      <c r="H1283" s="13">
        <f>IFERROR(B1283/$G$1283,0)</f>
        <v>0</v>
      </c>
      <c r="I1283" s="13">
        <f t="shared" ref="I1283:L1285" si="205">IFERROR(C1283/$G$1283,0)</f>
        <v>0</v>
      </c>
      <c r="J1283" s="13">
        <f t="shared" si="205"/>
        <v>0</v>
      </c>
      <c r="K1283" s="13">
        <f t="shared" si="205"/>
        <v>0</v>
      </c>
      <c r="L1283" s="13">
        <f>IFERROR(F1283/$G$1283,0)</f>
        <v>1</v>
      </c>
      <c r="M1283" s="14" t="s">
        <v>14</v>
      </c>
    </row>
    <row r="1284" spans="1:13" ht="15" customHeight="1" thickTop="1" thickBot="1" x14ac:dyDescent="0.25">
      <c r="A1284" s="10" t="s">
        <v>15</v>
      </c>
      <c r="B1284" s="11"/>
      <c r="C1284" s="11"/>
      <c r="D1284" s="11"/>
      <c r="E1284" s="11"/>
      <c r="F1284" s="11">
        <v>23</v>
      </c>
      <c r="G1284" s="12">
        <f>SUM(B1284:F1284)</f>
        <v>23</v>
      </c>
      <c r="H1284" s="13">
        <f>IFERROR(B1284/$G$1283,0)</f>
        <v>0</v>
      </c>
      <c r="I1284" s="13">
        <f t="shared" si="205"/>
        <v>0</v>
      </c>
      <c r="J1284" s="13">
        <f t="shared" si="205"/>
        <v>0</v>
      </c>
      <c r="K1284" s="13">
        <f t="shared" si="205"/>
        <v>0</v>
      </c>
      <c r="L1284" s="13">
        <f t="shared" si="205"/>
        <v>1</v>
      </c>
      <c r="M1284" s="15" t="s">
        <v>14</v>
      </c>
    </row>
    <row r="1285" spans="1:13" ht="15" customHeight="1" thickTop="1" thickBot="1" x14ac:dyDescent="0.25">
      <c r="A1285" s="10" t="s">
        <v>16</v>
      </c>
      <c r="B1285" s="11"/>
      <c r="C1285" s="11"/>
      <c r="D1285" s="11"/>
      <c r="E1285" s="11"/>
      <c r="F1285" s="11">
        <v>23</v>
      </c>
      <c r="G1285" s="12">
        <f>SUM(B1285:F1285)</f>
        <v>23</v>
      </c>
      <c r="H1285" s="13">
        <f>IFERROR(B1285/$G$1283,0)</f>
        <v>0</v>
      </c>
      <c r="I1285" s="13">
        <f t="shared" si="205"/>
        <v>0</v>
      </c>
      <c r="J1285" s="13">
        <f t="shared" si="205"/>
        <v>0</v>
      </c>
      <c r="K1285" s="13">
        <f t="shared" si="205"/>
        <v>0</v>
      </c>
      <c r="L1285" s="13">
        <f t="shared" si="205"/>
        <v>1</v>
      </c>
      <c r="M1285" s="15" t="s">
        <v>14</v>
      </c>
    </row>
    <row r="1286" spans="1:13" ht="15" customHeight="1" thickTop="1" thickBot="1" x14ac:dyDescent="0.25">
      <c r="A1286" s="16" t="s">
        <v>17</v>
      </c>
      <c r="B1286" s="17">
        <f>IFERROR(AVERAGE(B1283:B1285),0)</f>
        <v>0</v>
      </c>
      <c r="C1286" s="17">
        <f>IFERROR(AVERAGE(C1283:C1285),0)</f>
        <v>0</v>
      </c>
      <c r="D1286" s="17">
        <f>IFERROR(AVERAGE(D1283:D1285),0)</f>
        <v>0</v>
      </c>
      <c r="E1286" s="17">
        <f>IFERROR(AVERAGE(E1283:E1285),0)</f>
        <v>0</v>
      </c>
      <c r="F1286" s="17">
        <f>IFERROR(AVERAGE(F1283:F1285),0)</f>
        <v>23</v>
      </c>
      <c r="G1286" s="17">
        <f>SUM(AVERAGE(G1283:G1285))</f>
        <v>23</v>
      </c>
      <c r="H1286" s="18">
        <f>AVERAGE(H1283:H1285)*0.2</f>
        <v>0</v>
      </c>
      <c r="I1286" s="18">
        <f>AVERAGE(I1283:I1285)*0.4</f>
        <v>0</v>
      </c>
      <c r="J1286" s="18">
        <f>AVERAGE(J1283:J1285)*0.6</f>
        <v>0</v>
      </c>
      <c r="K1286" s="18">
        <f>AVERAGE(K1283:K1285)*0.8</f>
        <v>0</v>
      </c>
      <c r="L1286" s="18">
        <f>AVERAGE(L1283:L1285)*1</f>
        <v>1</v>
      </c>
      <c r="M1286" s="19">
        <f>SUM(H1286:L1286)</f>
        <v>1</v>
      </c>
    </row>
    <row r="1287" spans="1:13" ht="15" customHeight="1" thickTop="1" thickBot="1" x14ac:dyDescent="0.25">
      <c r="A1287" s="20" t="s">
        <v>18</v>
      </c>
      <c r="B1287" s="6" t="s">
        <v>7</v>
      </c>
      <c r="C1287" s="6" t="s">
        <v>8</v>
      </c>
      <c r="D1287" s="6" t="s">
        <v>9</v>
      </c>
      <c r="E1287" s="6" t="s">
        <v>10</v>
      </c>
      <c r="F1287" s="6" t="s">
        <v>11</v>
      </c>
      <c r="G1287" s="7" t="s">
        <v>12</v>
      </c>
      <c r="H1287" s="8" t="s">
        <v>7</v>
      </c>
      <c r="I1287" s="8" t="s">
        <v>8</v>
      </c>
      <c r="J1287" s="8" t="s">
        <v>9</v>
      </c>
      <c r="K1287" s="8" t="s">
        <v>10</v>
      </c>
      <c r="L1287" s="21" t="s">
        <v>11</v>
      </c>
      <c r="M1287" s="7" t="s">
        <v>12</v>
      </c>
    </row>
    <row r="1288" spans="1:13" ht="15" customHeight="1" thickTop="1" thickBot="1" x14ac:dyDescent="0.25">
      <c r="A1288" s="10" t="s">
        <v>19</v>
      </c>
      <c r="B1288" s="11"/>
      <c r="C1288" s="11"/>
      <c r="D1288" s="11"/>
      <c r="E1288" s="11"/>
      <c r="F1288" s="11">
        <v>23</v>
      </c>
      <c r="G1288" s="12">
        <f>SUM(B1288:F1288)</f>
        <v>23</v>
      </c>
      <c r="H1288" s="13">
        <f t="shared" ref="H1288:L1292" si="206">IFERROR(B1288/$G$1288,0)</f>
        <v>0</v>
      </c>
      <c r="I1288" s="13">
        <f t="shared" si="206"/>
        <v>0</v>
      </c>
      <c r="J1288" s="13">
        <f t="shared" si="206"/>
        <v>0</v>
      </c>
      <c r="K1288" s="13">
        <f t="shared" si="206"/>
        <v>0</v>
      </c>
      <c r="L1288" s="13">
        <f t="shared" si="206"/>
        <v>1</v>
      </c>
      <c r="M1288" s="15" t="s">
        <v>14</v>
      </c>
    </row>
    <row r="1289" spans="1:13" ht="15" customHeight="1" thickTop="1" thickBot="1" x14ac:dyDescent="0.25">
      <c r="A1289" s="10" t="s">
        <v>20</v>
      </c>
      <c r="B1289" s="11"/>
      <c r="C1289" s="11"/>
      <c r="D1289" s="11"/>
      <c r="E1289" s="11"/>
      <c r="F1289" s="11">
        <v>23</v>
      </c>
      <c r="G1289" s="12">
        <f>SUM(B1289:F1289)</f>
        <v>23</v>
      </c>
      <c r="H1289" s="13">
        <f t="shared" si="206"/>
        <v>0</v>
      </c>
      <c r="I1289" s="13">
        <f t="shared" si="206"/>
        <v>0</v>
      </c>
      <c r="J1289" s="13">
        <f t="shared" si="206"/>
        <v>0</v>
      </c>
      <c r="K1289" s="13">
        <f t="shared" si="206"/>
        <v>0</v>
      </c>
      <c r="L1289" s="13">
        <f t="shared" si="206"/>
        <v>1</v>
      </c>
      <c r="M1289" s="15" t="s">
        <v>14</v>
      </c>
    </row>
    <row r="1290" spans="1:13" ht="15" customHeight="1" thickTop="1" thickBot="1" x14ac:dyDescent="0.25">
      <c r="A1290" s="10" t="s">
        <v>21</v>
      </c>
      <c r="B1290" s="11"/>
      <c r="C1290" s="11"/>
      <c r="D1290" s="11"/>
      <c r="E1290" s="11"/>
      <c r="F1290" s="11">
        <v>23</v>
      </c>
      <c r="G1290" s="12">
        <f>SUM(B1290:F1290)</f>
        <v>23</v>
      </c>
      <c r="H1290" s="13">
        <f t="shared" si="206"/>
        <v>0</v>
      </c>
      <c r="I1290" s="13">
        <f t="shared" si="206"/>
        <v>0</v>
      </c>
      <c r="J1290" s="13">
        <f t="shared" si="206"/>
        <v>0</v>
      </c>
      <c r="K1290" s="13">
        <f t="shared" si="206"/>
        <v>0</v>
      </c>
      <c r="L1290" s="13">
        <f t="shared" si="206"/>
        <v>1</v>
      </c>
      <c r="M1290" s="15" t="s">
        <v>14</v>
      </c>
    </row>
    <row r="1291" spans="1:13" ht="15" customHeight="1" thickTop="1" thickBot="1" x14ac:dyDescent="0.25">
      <c r="A1291" s="10" t="s">
        <v>22</v>
      </c>
      <c r="B1291" s="11"/>
      <c r="C1291" s="11"/>
      <c r="D1291" s="11"/>
      <c r="E1291" s="11"/>
      <c r="F1291" s="11">
        <v>23</v>
      </c>
      <c r="G1291" s="12">
        <f>SUM(B1291:F1291)</f>
        <v>23</v>
      </c>
      <c r="H1291" s="13">
        <f t="shared" si="206"/>
        <v>0</v>
      </c>
      <c r="I1291" s="13">
        <f t="shared" si="206"/>
        <v>0</v>
      </c>
      <c r="J1291" s="13">
        <f t="shared" si="206"/>
        <v>0</v>
      </c>
      <c r="K1291" s="13">
        <f t="shared" si="206"/>
        <v>0</v>
      </c>
      <c r="L1291" s="13">
        <f t="shared" si="206"/>
        <v>1</v>
      </c>
      <c r="M1291" s="15" t="s">
        <v>14</v>
      </c>
    </row>
    <row r="1292" spans="1:13" ht="15" customHeight="1" thickTop="1" thickBot="1" x14ac:dyDescent="0.25">
      <c r="A1292" s="10" t="s">
        <v>23</v>
      </c>
      <c r="B1292" s="11"/>
      <c r="C1292" s="11"/>
      <c r="D1292" s="11"/>
      <c r="E1292" s="11"/>
      <c r="F1292" s="11">
        <v>23</v>
      </c>
      <c r="G1292" s="12">
        <f>SUM(B1292:F1292)</f>
        <v>23</v>
      </c>
      <c r="H1292" s="13">
        <f t="shared" si="206"/>
        <v>0</v>
      </c>
      <c r="I1292" s="13">
        <f t="shared" si="206"/>
        <v>0</v>
      </c>
      <c r="J1292" s="13">
        <f t="shared" si="206"/>
        <v>0</v>
      </c>
      <c r="K1292" s="13">
        <f t="shared" si="206"/>
        <v>0</v>
      </c>
      <c r="L1292" s="13">
        <f t="shared" si="206"/>
        <v>1</v>
      </c>
      <c r="M1292" s="15"/>
    </row>
    <row r="1293" spans="1:13" ht="15" customHeight="1" thickTop="1" thickBot="1" x14ac:dyDescent="0.25">
      <c r="A1293" s="16" t="s">
        <v>24</v>
      </c>
      <c r="B1293" s="17">
        <f>IFERROR(AVERAGE(B1288:B1292),0)</f>
        <v>0</v>
      </c>
      <c r="C1293" s="17">
        <f>IFERROR(AVERAGE(C1288:C1292),0)</f>
        <v>0</v>
      </c>
      <c r="D1293" s="17">
        <f>IFERROR(AVERAGE(D1288:D1292),0)</f>
        <v>0</v>
      </c>
      <c r="E1293" s="17">
        <f>IFERROR(AVERAGE(E1288:E1292),0)</f>
        <v>0</v>
      </c>
      <c r="F1293" s="17">
        <f>IFERROR(AVERAGE(F1288:F1292),0)</f>
        <v>23</v>
      </c>
      <c r="G1293" s="17">
        <f>SUM(AVERAGE(G1288:G1292))</f>
        <v>23</v>
      </c>
      <c r="H1293" s="19">
        <f>AVERAGE(H1288:H1292)*0.2</f>
        <v>0</v>
      </c>
      <c r="I1293" s="19">
        <f>AVERAGE(I1288:I1292)*0.4</f>
        <v>0</v>
      </c>
      <c r="J1293" s="19">
        <f>AVERAGE(J1288:J1292)*0.6</f>
        <v>0</v>
      </c>
      <c r="K1293" s="19">
        <f>AVERAGE(K1288:K1292)*0.8</f>
        <v>0</v>
      </c>
      <c r="L1293" s="22">
        <f>AVERAGE(L1288:L1292)*1</f>
        <v>1</v>
      </c>
      <c r="M1293" s="19">
        <f>SUM(H1293:L1293)</f>
        <v>1</v>
      </c>
    </row>
    <row r="1294" spans="1:13" ht="15" customHeight="1" thickTop="1" thickBot="1" x14ac:dyDescent="0.25">
      <c r="A1294" s="20" t="s">
        <v>25</v>
      </c>
      <c r="B1294" s="6" t="s">
        <v>7</v>
      </c>
      <c r="C1294" s="6" t="s">
        <v>8</v>
      </c>
      <c r="D1294" s="6" t="s">
        <v>9</v>
      </c>
      <c r="E1294" s="6" t="s">
        <v>10</v>
      </c>
      <c r="F1294" s="6" t="s">
        <v>11</v>
      </c>
      <c r="G1294" s="7" t="s">
        <v>12</v>
      </c>
      <c r="H1294" s="8" t="s">
        <v>7</v>
      </c>
      <c r="I1294" s="8" t="s">
        <v>8</v>
      </c>
      <c r="J1294" s="8" t="s">
        <v>9</v>
      </c>
      <c r="K1294" s="8" t="s">
        <v>10</v>
      </c>
      <c r="L1294" s="21" t="s">
        <v>11</v>
      </c>
      <c r="M1294" s="7" t="s">
        <v>12</v>
      </c>
    </row>
    <row r="1295" spans="1:13" ht="15" customHeight="1" thickTop="1" thickBot="1" x14ac:dyDescent="0.25">
      <c r="A1295" s="10" t="s">
        <v>26</v>
      </c>
      <c r="B1295" s="11"/>
      <c r="C1295" s="11"/>
      <c r="D1295" s="11"/>
      <c r="E1295" s="11"/>
      <c r="F1295" s="11">
        <v>23</v>
      </c>
      <c r="G1295" s="12">
        <f>SUM(B1295:F1295)</f>
        <v>23</v>
      </c>
      <c r="H1295" s="13">
        <f>IFERROR(B1295/$G$1295,0)</f>
        <v>0</v>
      </c>
      <c r="I1295" s="13">
        <f t="shared" ref="I1295:L1297" si="207">IFERROR(C1295/$G$1295,0)</f>
        <v>0</v>
      </c>
      <c r="J1295" s="13">
        <f t="shared" si="207"/>
        <v>0</v>
      </c>
      <c r="K1295" s="13">
        <f t="shared" si="207"/>
        <v>0</v>
      </c>
      <c r="L1295" s="13">
        <f t="shared" si="207"/>
        <v>1</v>
      </c>
      <c r="M1295" s="15" t="s">
        <v>14</v>
      </c>
    </row>
    <row r="1296" spans="1:13" ht="15" customHeight="1" thickTop="1" thickBot="1" x14ac:dyDescent="0.25">
      <c r="A1296" s="10" t="s">
        <v>27</v>
      </c>
      <c r="B1296" s="11"/>
      <c r="C1296" s="11"/>
      <c r="D1296" s="11"/>
      <c r="E1296" s="11"/>
      <c r="F1296" s="11">
        <v>23</v>
      </c>
      <c r="G1296" s="12">
        <f>SUM(B1296:F1296)</f>
        <v>23</v>
      </c>
      <c r="H1296" s="13">
        <f>IFERROR(B1296/$G$1295,0)</f>
        <v>0</v>
      </c>
      <c r="I1296" s="13">
        <f t="shared" si="207"/>
        <v>0</v>
      </c>
      <c r="J1296" s="13">
        <f t="shared" si="207"/>
        <v>0</v>
      </c>
      <c r="K1296" s="13">
        <f t="shared" si="207"/>
        <v>0</v>
      </c>
      <c r="L1296" s="13">
        <f t="shared" si="207"/>
        <v>1</v>
      </c>
      <c r="M1296" s="15" t="s">
        <v>14</v>
      </c>
    </row>
    <row r="1297" spans="1:13" ht="15" customHeight="1" thickTop="1" thickBot="1" x14ac:dyDescent="0.25">
      <c r="A1297" s="10" t="s">
        <v>28</v>
      </c>
      <c r="B1297" s="11"/>
      <c r="C1297" s="11"/>
      <c r="D1297" s="11"/>
      <c r="E1297" s="11"/>
      <c r="F1297" s="11">
        <v>23</v>
      </c>
      <c r="G1297" s="12">
        <f>SUM(B1297:F1297)</f>
        <v>23</v>
      </c>
      <c r="H1297" s="13">
        <f>IFERROR(B1297/$G$1295,0)</f>
        <v>0</v>
      </c>
      <c r="I1297" s="13">
        <f t="shared" si="207"/>
        <v>0</v>
      </c>
      <c r="J1297" s="13">
        <f t="shared" si="207"/>
        <v>0</v>
      </c>
      <c r="K1297" s="13">
        <f t="shared" si="207"/>
        <v>0</v>
      </c>
      <c r="L1297" s="13">
        <f t="shared" si="207"/>
        <v>1</v>
      </c>
      <c r="M1297" s="15" t="s">
        <v>14</v>
      </c>
    </row>
    <row r="1298" spans="1:13" ht="15" customHeight="1" thickTop="1" thickBot="1" x14ac:dyDescent="0.25">
      <c r="A1298" s="16" t="s">
        <v>24</v>
      </c>
      <c r="B1298" s="17">
        <f>IFERROR(AVERAGE(B1295:B1297),0)</f>
        <v>0</v>
      </c>
      <c r="C1298" s="17">
        <f>IFERROR(AVERAGE(C1295:C1297),0)</f>
        <v>0</v>
      </c>
      <c r="D1298" s="23">
        <f>IFERROR(AVERAGE(D1295:D1297),0)</f>
        <v>0</v>
      </c>
      <c r="E1298" s="23">
        <f>IFERROR(AVERAGE(E1295:E1297),0)</f>
        <v>0</v>
      </c>
      <c r="F1298" s="23">
        <f>IFERROR(AVERAGE(F1295:F1297),0)</f>
        <v>23</v>
      </c>
      <c r="G1298" s="23">
        <f>SUM(AVERAGE(G1295:G1297))</f>
        <v>23</v>
      </c>
      <c r="H1298" s="19">
        <f>AVERAGE(H1295:H1297)*0.2</f>
        <v>0</v>
      </c>
      <c r="I1298" s="19">
        <f>AVERAGE(I1295:I1297)*0.4</f>
        <v>0</v>
      </c>
      <c r="J1298" s="19">
        <f>AVERAGE(J1295:J1297)*0.6</f>
        <v>0</v>
      </c>
      <c r="K1298" s="19">
        <f>AVERAGE(K1295:K1297)*0.8</f>
        <v>0</v>
      </c>
      <c r="L1298" s="22">
        <f>AVERAGE(L1295:L1297)*1</f>
        <v>1</v>
      </c>
      <c r="M1298" s="24">
        <f>SUM(H1298:L1298)</f>
        <v>1</v>
      </c>
    </row>
    <row r="1299" spans="1:13" ht="15" customHeight="1" thickTop="1" thickBot="1" x14ac:dyDescent="0.25">
      <c r="A1299" s="5" t="s">
        <v>29</v>
      </c>
      <c r="B1299" s="6" t="s">
        <v>7</v>
      </c>
      <c r="C1299" s="6" t="s">
        <v>8</v>
      </c>
      <c r="D1299" s="6" t="s">
        <v>9</v>
      </c>
      <c r="E1299" s="6" t="s">
        <v>10</v>
      </c>
      <c r="F1299" s="6" t="s">
        <v>11</v>
      </c>
      <c r="G1299" s="7" t="s">
        <v>12</v>
      </c>
      <c r="H1299" s="8" t="s">
        <v>7</v>
      </c>
      <c r="I1299" s="8" t="s">
        <v>8</v>
      </c>
      <c r="J1299" s="8" t="s">
        <v>9</v>
      </c>
      <c r="K1299" s="8" t="s">
        <v>10</v>
      </c>
      <c r="L1299" s="21" t="s">
        <v>11</v>
      </c>
      <c r="M1299" s="7" t="s">
        <v>12</v>
      </c>
    </row>
    <row r="1300" spans="1:13" ht="15" customHeight="1" thickTop="1" thickBot="1" x14ac:dyDescent="0.25">
      <c r="A1300" s="25" t="s">
        <v>30</v>
      </c>
      <c r="B1300" s="26"/>
      <c r="C1300" s="26"/>
      <c r="D1300" s="26"/>
      <c r="E1300" s="11"/>
      <c r="F1300" s="11">
        <v>23</v>
      </c>
      <c r="G1300" s="27">
        <f t="shared" ref="G1300:G1305" si="208">SUM(B1300:F1300)</f>
        <v>23</v>
      </c>
      <c r="H1300" s="28">
        <f>IFERROR(B1300/$G$1300,0)</f>
        <v>0</v>
      </c>
      <c r="I1300" s="28">
        <f t="shared" ref="I1300:L1303" si="209">IFERROR(C1300/$G$1300,0)</f>
        <v>0</v>
      </c>
      <c r="J1300" s="28">
        <f t="shared" si="209"/>
        <v>0</v>
      </c>
      <c r="K1300" s="28">
        <f t="shared" si="209"/>
        <v>0</v>
      </c>
      <c r="L1300" s="28">
        <f t="shared" si="209"/>
        <v>1</v>
      </c>
      <c r="M1300" s="15" t="s">
        <v>14</v>
      </c>
    </row>
    <row r="1301" spans="1:13" ht="15" customHeight="1" thickTop="1" thickBot="1" x14ac:dyDescent="0.25">
      <c r="A1301" s="25" t="s">
        <v>31</v>
      </c>
      <c r="B1301" s="26"/>
      <c r="C1301" s="26"/>
      <c r="D1301" s="26"/>
      <c r="E1301" s="11"/>
      <c r="F1301" s="11">
        <v>23</v>
      </c>
      <c r="G1301" s="27">
        <f t="shared" si="208"/>
        <v>23</v>
      </c>
      <c r="H1301" s="28">
        <f>IFERROR(B1301/$G$1300,0)</f>
        <v>0</v>
      </c>
      <c r="I1301" s="28">
        <f t="shared" si="209"/>
        <v>0</v>
      </c>
      <c r="J1301" s="28">
        <f t="shared" si="209"/>
        <v>0</v>
      </c>
      <c r="K1301" s="28">
        <f t="shared" si="209"/>
        <v>0</v>
      </c>
      <c r="L1301" s="28">
        <f t="shared" si="209"/>
        <v>1</v>
      </c>
      <c r="M1301" s="15" t="s">
        <v>14</v>
      </c>
    </row>
    <row r="1302" spans="1:13" ht="15" customHeight="1" thickTop="1" thickBot="1" x14ac:dyDescent="0.25">
      <c r="A1302" s="25" t="s">
        <v>32</v>
      </c>
      <c r="B1302" s="26"/>
      <c r="C1302" s="26"/>
      <c r="D1302" s="26"/>
      <c r="E1302" s="11"/>
      <c r="F1302" s="11">
        <v>23</v>
      </c>
      <c r="G1302" s="27">
        <f t="shared" si="208"/>
        <v>23</v>
      </c>
      <c r="H1302" s="28">
        <f>IFERROR(B1302/$G$1300,0)</f>
        <v>0</v>
      </c>
      <c r="I1302" s="28">
        <f t="shared" si="209"/>
        <v>0</v>
      </c>
      <c r="J1302" s="28">
        <f t="shared" si="209"/>
        <v>0</v>
      </c>
      <c r="K1302" s="28">
        <f t="shared" si="209"/>
        <v>0</v>
      </c>
      <c r="L1302" s="28">
        <f t="shared" si="209"/>
        <v>1</v>
      </c>
      <c r="M1302" s="15" t="s">
        <v>14</v>
      </c>
    </row>
    <row r="1303" spans="1:13" ht="15" customHeight="1" thickTop="1" thickBot="1" x14ac:dyDescent="0.25">
      <c r="A1303" s="25" t="s">
        <v>33</v>
      </c>
      <c r="B1303" s="26"/>
      <c r="C1303" s="26"/>
      <c r="D1303" s="26"/>
      <c r="E1303" s="11"/>
      <c r="F1303" s="11">
        <v>23</v>
      </c>
      <c r="G1303" s="27">
        <f t="shared" si="208"/>
        <v>23</v>
      </c>
      <c r="H1303" s="28">
        <f>IFERROR(B1303/$G$1300,0)</f>
        <v>0</v>
      </c>
      <c r="I1303" s="28">
        <f t="shared" si="209"/>
        <v>0</v>
      </c>
      <c r="J1303" s="28">
        <f t="shared" si="209"/>
        <v>0</v>
      </c>
      <c r="K1303" s="28">
        <f t="shared" si="209"/>
        <v>0</v>
      </c>
      <c r="L1303" s="28">
        <f t="shared" si="209"/>
        <v>1</v>
      </c>
      <c r="M1303" s="15" t="s">
        <v>14</v>
      </c>
    </row>
    <row r="1304" spans="1:13" ht="15" customHeight="1" thickTop="1" thickBot="1" x14ac:dyDescent="0.25">
      <c r="A1304" s="29" t="s">
        <v>24</v>
      </c>
      <c r="B1304" s="30">
        <f>IFERROR(AVERAGE(B1300:B1303),0)</f>
        <v>0</v>
      </c>
      <c r="C1304" s="30">
        <f>IFERROR(AVERAGE(C1300:C1303),0)</f>
        <v>0</v>
      </c>
      <c r="D1304" s="30">
        <f>IFERROR(AVERAGE(D1300:D1303),0)</f>
        <v>0</v>
      </c>
      <c r="E1304" s="30">
        <f>IFERROR(AVERAGE(E1300:E1303),0)</f>
        <v>0</v>
      </c>
      <c r="F1304" s="30">
        <f>IFERROR(AVERAGE(F1300:F1303),0)</f>
        <v>23</v>
      </c>
      <c r="G1304" s="30">
        <f>SUM(AVERAGE(G1300:G1303))</f>
        <v>23</v>
      </c>
      <c r="H1304" s="24">
        <f>AVERAGE(H1300:H1303)*0.2</f>
        <v>0</v>
      </c>
      <c r="I1304" s="24">
        <f>AVERAGE(I1300:I1303)*0.4</f>
        <v>0</v>
      </c>
      <c r="J1304" s="24">
        <f>AVERAGE(J1300:J1303)*0.6</f>
        <v>0</v>
      </c>
      <c r="K1304" s="24">
        <f>AVERAGE(K1300:K1303)*0.8</f>
        <v>0</v>
      </c>
      <c r="L1304" s="31">
        <f>AVERAGE(L1300:L1303)*1</f>
        <v>1</v>
      </c>
      <c r="M1304" s="24">
        <f>SUM(H1304:L1304)</f>
        <v>1</v>
      </c>
    </row>
    <row r="1305" spans="1:13" ht="15" customHeight="1" thickTop="1" thickBot="1" x14ac:dyDescent="0.25">
      <c r="A1305" s="32" t="s">
        <v>34</v>
      </c>
      <c r="B1305" s="33"/>
      <c r="C1305" s="33"/>
      <c r="D1305" s="33"/>
      <c r="E1305" s="33"/>
      <c r="F1305" s="33"/>
      <c r="G1305" s="34">
        <f t="shared" si="208"/>
        <v>0</v>
      </c>
      <c r="H1305" s="35">
        <f>IFERROR(B1305/$G$1305,0)</f>
        <v>0</v>
      </c>
      <c r="I1305" s="35">
        <f>IFERROR(C1305/$G$1305,0)</f>
        <v>0</v>
      </c>
      <c r="J1305" s="35">
        <f>IFERROR(D1305/$G$1305,0)</f>
        <v>0</v>
      </c>
      <c r="K1305" s="35">
        <f>IFERROR(E1305/$G$1305,0)</f>
        <v>0</v>
      </c>
      <c r="L1305" s="35">
        <f>IFERROR(F1305/$G$1305,0)</f>
        <v>0</v>
      </c>
      <c r="M1305" s="15" t="s">
        <v>14</v>
      </c>
    </row>
    <row r="1306" spans="1:13" ht="15" customHeight="1" thickTop="1" thickBot="1" x14ac:dyDescent="0.25">
      <c r="A1306" s="182" t="s">
        <v>35</v>
      </c>
      <c r="B1306" s="183"/>
      <c r="C1306" s="183"/>
      <c r="D1306" s="183"/>
      <c r="E1306" s="183"/>
      <c r="F1306" s="184"/>
      <c r="G1306" s="36">
        <v>23</v>
      </c>
      <c r="H1306" s="24" t="s">
        <v>14</v>
      </c>
      <c r="I1306" s="24" t="s">
        <v>14</v>
      </c>
      <c r="J1306" s="24" t="s">
        <v>14</v>
      </c>
      <c r="K1306" s="24" t="s">
        <v>14</v>
      </c>
      <c r="L1306" s="24" t="s">
        <v>14</v>
      </c>
      <c r="M1306" s="24">
        <f>(M1286+M1293+M1298+M1304)/4</f>
        <v>1</v>
      </c>
    </row>
    <row r="1307" spans="1:13" ht="15" customHeight="1" thickTop="1" x14ac:dyDescent="0.2"/>
    <row r="1308" spans="1:13" ht="15" customHeight="1" thickBot="1" x14ac:dyDescent="0.25"/>
    <row r="1309" spans="1:13" ht="15" customHeight="1" thickTop="1" thickBot="1" x14ac:dyDescent="0.25">
      <c r="A1309" s="2" t="s">
        <v>0</v>
      </c>
      <c r="B1309" s="185" t="s">
        <v>59</v>
      </c>
      <c r="C1309" s="186"/>
      <c r="D1309" s="186"/>
      <c r="E1309" s="186"/>
      <c r="F1309" s="186"/>
      <c r="G1309" s="187"/>
      <c r="H1309" s="188"/>
      <c r="I1309" s="189"/>
      <c r="J1309" s="190"/>
      <c r="K1309" s="3" t="s">
        <v>2</v>
      </c>
      <c r="L1309" s="191">
        <v>45177</v>
      </c>
      <c r="M1309" s="192"/>
    </row>
    <row r="1310" spans="1:13" ht="15" customHeight="1" x14ac:dyDescent="0.2">
      <c r="A1310" s="173" t="s">
        <v>3</v>
      </c>
      <c r="B1310" s="174"/>
      <c r="C1310" s="174"/>
      <c r="D1310" s="174"/>
      <c r="E1310" s="174"/>
      <c r="F1310" s="174"/>
      <c r="G1310" s="175"/>
      <c r="H1310" s="173"/>
      <c r="I1310" s="174"/>
      <c r="J1310" s="174"/>
      <c r="K1310" s="174"/>
      <c r="L1310" s="174"/>
      <c r="M1310" s="175"/>
    </row>
    <row r="1311" spans="1:13" ht="15" customHeight="1" thickBot="1" x14ac:dyDescent="0.25">
      <c r="A1311" s="176"/>
      <c r="B1311" s="177"/>
      <c r="C1311" s="177"/>
      <c r="D1311" s="177"/>
      <c r="E1311" s="177"/>
      <c r="F1311" s="177"/>
      <c r="G1311" s="178"/>
      <c r="H1311" s="176"/>
      <c r="I1311" s="177"/>
      <c r="J1311" s="177"/>
      <c r="K1311" s="177"/>
      <c r="L1311" s="177"/>
      <c r="M1311" s="178"/>
    </row>
    <row r="1312" spans="1:13" ht="15" customHeight="1" thickBot="1" x14ac:dyDescent="0.25">
      <c r="A1312" s="4" t="s">
        <v>4</v>
      </c>
      <c r="B1312" s="179" t="s">
        <v>5</v>
      </c>
      <c r="C1312" s="180"/>
      <c r="D1312" s="180"/>
      <c r="E1312" s="180"/>
      <c r="F1312" s="180"/>
      <c r="G1312" s="181"/>
      <c r="H1312" s="179" t="s">
        <v>5</v>
      </c>
      <c r="I1312" s="180"/>
      <c r="J1312" s="180"/>
      <c r="K1312" s="180"/>
      <c r="L1312" s="180"/>
      <c r="M1312" s="181"/>
    </row>
    <row r="1313" spans="1:13" ht="15" customHeight="1" thickTop="1" thickBot="1" x14ac:dyDescent="0.25">
      <c r="A1313" s="5" t="s">
        <v>6</v>
      </c>
      <c r="B1313" s="6" t="s">
        <v>7</v>
      </c>
      <c r="C1313" s="6" t="s">
        <v>8</v>
      </c>
      <c r="D1313" s="6" t="s">
        <v>9</v>
      </c>
      <c r="E1313" s="6" t="s">
        <v>10</v>
      </c>
      <c r="F1313" s="6" t="s">
        <v>11</v>
      </c>
      <c r="G1313" s="7" t="s">
        <v>12</v>
      </c>
      <c r="H1313" s="8" t="s">
        <v>7</v>
      </c>
      <c r="I1313" s="8" t="s">
        <v>8</v>
      </c>
      <c r="J1313" s="8" t="s">
        <v>9</v>
      </c>
      <c r="K1313" s="8" t="s">
        <v>10</v>
      </c>
      <c r="L1313" s="8" t="s">
        <v>11</v>
      </c>
      <c r="M1313" s="9" t="s">
        <v>12</v>
      </c>
    </row>
    <row r="1314" spans="1:13" ht="15" customHeight="1" thickTop="1" thickBot="1" x14ac:dyDescent="0.25">
      <c r="A1314" s="10" t="s">
        <v>13</v>
      </c>
      <c r="B1314" s="11"/>
      <c r="C1314" s="11"/>
      <c r="D1314" s="11"/>
      <c r="E1314" s="11"/>
      <c r="F1314" s="11">
        <v>23</v>
      </c>
      <c r="G1314" s="12">
        <f>SUM(B1314:F1314)</f>
        <v>23</v>
      </c>
      <c r="H1314" s="13">
        <f>IFERROR(B1314/$G$1314,0)</f>
        <v>0</v>
      </c>
      <c r="I1314" s="13">
        <f t="shared" ref="I1314:L1316" si="210">IFERROR(C1314/$G$1314,0)</f>
        <v>0</v>
      </c>
      <c r="J1314" s="13">
        <f t="shared" si="210"/>
        <v>0</v>
      </c>
      <c r="K1314" s="13">
        <f t="shared" si="210"/>
        <v>0</v>
      </c>
      <c r="L1314" s="13">
        <f>IFERROR(F1314/$G$1314,0)</f>
        <v>1</v>
      </c>
      <c r="M1314" s="14" t="s">
        <v>14</v>
      </c>
    </row>
    <row r="1315" spans="1:13" ht="15" customHeight="1" thickTop="1" thickBot="1" x14ac:dyDescent="0.25">
      <c r="A1315" s="10" t="s">
        <v>15</v>
      </c>
      <c r="B1315" s="11"/>
      <c r="C1315" s="11"/>
      <c r="D1315" s="11"/>
      <c r="E1315" s="11"/>
      <c r="F1315" s="11">
        <v>23</v>
      </c>
      <c r="G1315" s="12">
        <f>SUM(B1315:F1315)</f>
        <v>23</v>
      </c>
      <c r="H1315" s="13">
        <f>IFERROR(B1315/$G$1314,0)</f>
        <v>0</v>
      </c>
      <c r="I1315" s="13">
        <f t="shared" si="210"/>
        <v>0</v>
      </c>
      <c r="J1315" s="13">
        <f t="shared" si="210"/>
        <v>0</v>
      </c>
      <c r="K1315" s="13">
        <f t="shared" si="210"/>
        <v>0</v>
      </c>
      <c r="L1315" s="13">
        <f t="shared" si="210"/>
        <v>1</v>
      </c>
      <c r="M1315" s="15" t="s">
        <v>14</v>
      </c>
    </row>
    <row r="1316" spans="1:13" ht="15" customHeight="1" thickTop="1" thickBot="1" x14ac:dyDescent="0.25">
      <c r="A1316" s="10" t="s">
        <v>16</v>
      </c>
      <c r="B1316" s="11"/>
      <c r="C1316" s="11"/>
      <c r="D1316" s="11"/>
      <c r="E1316" s="11"/>
      <c r="F1316" s="11">
        <v>23</v>
      </c>
      <c r="G1316" s="12">
        <f>SUM(B1316:F1316)</f>
        <v>23</v>
      </c>
      <c r="H1316" s="13">
        <f>IFERROR(B1316/$G$1314,0)</f>
        <v>0</v>
      </c>
      <c r="I1316" s="13">
        <f t="shared" si="210"/>
        <v>0</v>
      </c>
      <c r="J1316" s="13">
        <f t="shared" si="210"/>
        <v>0</v>
      </c>
      <c r="K1316" s="13">
        <f t="shared" si="210"/>
        <v>0</v>
      </c>
      <c r="L1316" s="13">
        <f t="shared" si="210"/>
        <v>1</v>
      </c>
      <c r="M1316" s="15" t="s">
        <v>14</v>
      </c>
    </row>
    <row r="1317" spans="1:13" ht="15" customHeight="1" thickTop="1" thickBot="1" x14ac:dyDescent="0.25">
      <c r="A1317" s="16" t="s">
        <v>17</v>
      </c>
      <c r="B1317" s="17">
        <f>IFERROR(AVERAGE(B1314:B1316),0)</f>
        <v>0</v>
      </c>
      <c r="C1317" s="17">
        <f>IFERROR(AVERAGE(C1314:C1316),0)</f>
        <v>0</v>
      </c>
      <c r="D1317" s="17">
        <f>IFERROR(AVERAGE(D1314:D1316),0)</f>
        <v>0</v>
      </c>
      <c r="E1317" s="17">
        <f>IFERROR(AVERAGE(E1314:E1316),0)</f>
        <v>0</v>
      </c>
      <c r="F1317" s="17">
        <f>IFERROR(AVERAGE(F1314:F1316),0)</f>
        <v>23</v>
      </c>
      <c r="G1317" s="17">
        <f>SUM(AVERAGE(G1314:G1316))</f>
        <v>23</v>
      </c>
      <c r="H1317" s="18">
        <f>AVERAGE(H1314:H1316)*0.2</f>
        <v>0</v>
      </c>
      <c r="I1317" s="18">
        <f>AVERAGE(I1314:I1316)*0.4</f>
        <v>0</v>
      </c>
      <c r="J1317" s="18">
        <f>AVERAGE(J1314:J1316)*0.6</f>
        <v>0</v>
      </c>
      <c r="K1317" s="18">
        <f>AVERAGE(K1314:K1316)*0.8</f>
        <v>0</v>
      </c>
      <c r="L1317" s="18">
        <f>AVERAGE(L1314:L1316)*1</f>
        <v>1</v>
      </c>
      <c r="M1317" s="19">
        <f>SUM(H1317:L1317)</f>
        <v>1</v>
      </c>
    </row>
    <row r="1318" spans="1:13" ht="15" customHeight="1" thickTop="1" thickBot="1" x14ac:dyDescent="0.25">
      <c r="A1318" s="20" t="s">
        <v>18</v>
      </c>
      <c r="B1318" s="6" t="s">
        <v>7</v>
      </c>
      <c r="C1318" s="6" t="s">
        <v>8</v>
      </c>
      <c r="D1318" s="6" t="s">
        <v>9</v>
      </c>
      <c r="E1318" s="6" t="s">
        <v>10</v>
      </c>
      <c r="F1318" s="6" t="s">
        <v>11</v>
      </c>
      <c r="G1318" s="7" t="s">
        <v>12</v>
      </c>
      <c r="H1318" s="8" t="s">
        <v>7</v>
      </c>
      <c r="I1318" s="8" t="s">
        <v>8</v>
      </c>
      <c r="J1318" s="8" t="s">
        <v>9</v>
      </c>
      <c r="K1318" s="8" t="s">
        <v>10</v>
      </c>
      <c r="L1318" s="21" t="s">
        <v>11</v>
      </c>
      <c r="M1318" s="7" t="s">
        <v>12</v>
      </c>
    </row>
    <row r="1319" spans="1:13" ht="15" customHeight="1" thickTop="1" thickBot="1" x14ac:dyDescent="0.25">
      <c r="A1319" s="10" t="s">
        <v>19</v>
      </c>
      <c r="B1319" s="11"/>
      <c r="C1319" s="11"/>
      <c r="D1319" s="11"/>
      <c r="E1319" s="11"/>
      <c r="F1319" s="11">
        <v>23</v>
      </c>
      <c r="G1319" s="12">
        <f>SUM(B1319:F1319)</f>
        <v>23</v>
      </c>
      <c r="H1319" s="13">
        <f t="shared" ref="H1319:L1323" si="211">IFERROR(B1319/$G$1319,0)</f>
        <v>0</v>
      </c>
      <c r="I1319" s="13">
        <f t="shared" si="211"/>
        <v>0</v>
      </c>
      <c r="J1319" s="13">
        <f t="shared" si="211"/>
        <v>0</v>
      </c>
      <c r="K1319" s="13">
        <f t="shared" si="211"/>
        <v>0</v>
      </c>
      <c r="L1319" s="13">
        <f t="shared" si="211"/>
        <v>1</v>
      </c>
      <c r="M1319" s="15" t="s">
        <v>14</v>
      </c>
    </row>
    <row r="1320" spans="1:13" ht="15" customHeight="1" thickTop="1" thickBot="1" x14ac:dyDescent="0.25">
      <c r="A1320" s="10" t="s">
        <v>20</v>
      </c>
      <c r="B1320" s="11"/>
      <c r="C1320" s="11"/>
      <c r="D1320" s="11"/>
      <c r="E1320" s="11"/>
      <c r="F1320" s="11">
        <v>23</v>
      </c>
      <c r="G1320" s="12">
        <f>SUM(B1320:F1320)</f>
        <v>23</v>
      </c>
      <c r="H1320" s="13">
        <f t="shared" si="211"/>
        <v>0</v>
      </c>
      <c r="I1320" s="13">
        <f t="shared" si="211"/>
        <v>0</v>
      </c>
      <c r="J1320" s="13">
        <f t="shared" si="211"/>
        <v>0</v>
      </c>
      <c r="K1320" s="13">
        <f t="shared" si="211"/>
        <v>0</v>
      </c>
      <c r="L1320" s="13">
        <f t="shared" si="211"/>
        <v>1</v>
      </c>
      <c r="M1320" s="15" t="s">
        <v>14</v>
      </c>
    </row>
    <row r="1321" spans="1:13" ht="15" customHeight="1" thickTop="1" thickBot="1" x14ac:dyDescent="0.25">
      <c r="A1321" s="10" t="s">
        <v>21</v>
      </c>
      <c r="B1321" s="11"/>
      <c r="C1321" s="11"/>
      <c r="D1321" s="11"/>
      <c r="E1321" s="11"/>
      <c r="F1321" s="11">
        <v>23</v>
      </c>
      <c r="G1321" s="12">
        <f>SUM(B1321:F1321)</f>
        <v>23</v>
      </c>
      <c r="H1321" s="13">
        <f t="shared" si="211"/>
        <v>0</v>
      </c>
      <c r="I1321" s="13">
        <f t="shared" si="211"/>
        <v>0</v>
      </c>
      <c r="J1321" s="13">
        <f t="shared" si="211"/>
        <v>0</v>
      </c>
      <c r="K1321" s="13">
        <f t="shared" si="211"/>
        <v>0</v>
      </c>
      <c r="L1321" s="13">
        <f t="shared" si="211"/>
        <v>1</v>
      </c>
      <c r="M1321" s="15" t="s">
        <v>14</v>
      </c>
    </row>
    <row r="1322" spans="1:13" ht="15" customHeight="1" thickTop="1" thickBot="1" x14ac:dyDescent="0.25">
      <c r="A1322" s="10" t="s">
        <v>22</v>
      </c>
      <c r="B1322" s="11"/>
      <c r="C1322" s="11"/>
      <c r="D1322" s="11"/>
      <c r="E1322" s="11"/>
      <c r="F1322" s="11">
        <v>23</v>
      </c>
      <c r="G1322" s="12">
        <f>SUM(B1322:F1322)</f>
        <v>23</v>
      </c>
      <c r="H1322" s="13">
        <f t="shared" si="211"/>
        <v>0</v>
      </c>
      <c r="I1322" s="13">
        <f t="shared" si="211"/>
        <v>0</v>
      </c>
      <c r="J1322" s="13">
        <f t="shared" si="211"/>
        <v>0</v>
      </c>
      <c r="K1322" s="13">
        <f t="shared" si="211"/>
        <v>0</v>
      </c>
      <c r="L1322" s="13">
        <f t="shared" si="211"/>
        <v>1</v>
      </c>
      <c r="M1322" s="15" t="s">
        <v>14</v>
      </c>
    </row>
    <row r="1323" spans="1:13" ht="15" customHeight="1" thickTop="1" thickBot="1" x14ac:dyDescent="0.25">
      <c r="A1323" s="10" t="s">
        <v>23</v>
      </c>
      <c r="B1323" s="11"/>
      <c r="C1323" s="11"/>
      <c r="D1323" s="11"/>
      <c r="E1323" s="11"/>
      <c r="F1323" s="11">
        <v>23</v>
      </c>
      <c r="G1323" s="12">
        <f>SUM(B1323:F1323)</f>
        <v>23</v>
      </c>
      <c r="H1323" s="13">
        <f t="shared" si="211"/>
        <v>0</v>
      </c>
      <c r="I1323" s="13">
        <f t="shared" si="211"/>
        <v>0</v>
      </c>
      <c r="J1323" s="13">
        <f t="shared" si="211"/>
        <v>0</v>
      </c>
      <c r="K1323" s="13">
        <f t="shared" si="211"/>
        <v>0</v>
      </c>
      <c r="L1323" s="13">
        <f t="shared" si="211"/>
        <v>1</v>
      </c>
      <c r="M1323" s="15"/>
    </row>
    <row r="1324" spans="1:13" ht="15" customHeight="1" thickTop="1" thickBot="1" x14ac:dyDescent="0.25">
      <c r="A1324" s="16" t="s">
        <v>24</v>
      </c>
      <c r="B1324" s="17">
        <f>IFERROR(AVERAGE(B1319:B1323),0)</f>
        <v>0</v>
      </c>
      <c r="C1324" s="17">
        <f>IFERROR(AVERAGE(C1319:C1323),0)</f>
        <v>0</v>
      </c>
      <c r="D1324" s="17">
        <f>IFERROR(AVERAGE(D1319:D1323),0)</f>
        <v>0</v>
      </c>
      <c r="E1324" s="17">
        <f>IFERROR(AVERAGE(E1319:E1323),0)</f>
        <v>0</v>
      </c>
      <c r="F1324" s="17">
        <f>IFERROR(AVERAGE(F1319:F1323),0)</f>
        <v>23</v>
      </c>
      <c r="G1324" s="17">
        <f>SUM(AVERAGE(G1319:G1323))</f>
        <v>23</v>
      </c>
      <c r="H1324" s="19">
        <f>AVERAGE(H1319:H1323)*0.2</f>
        <v>0</v>
      </c>
      <c r="I1324" s="19">
        <f>AVERAGE(I1319:I1323)*0.4</f>
        <v>0</v>
      </c>
      <c r="J1324" s="19">
        <f>AVERAGE(J1319:J1323)*0.6</f>
        <v>0</v>
      </c>
      <c r="K1324" s="19">
        <f>AVERAGE(K1319:K1323)*0.8</f>
        <v>0</v>
      </c>
      <c r="L1324" s="22">
        <f>AVERAGE(L1319:L1323)*1</f>
        <v>1</v>
      </c>
      <c r="M1324" s="19">
        <f>SUM(H1324:L1324)</f>
        <v>1</v>
      </c>
    </row>
    <row r="1325" spans="1:13" ht="15" customHeight="1" thickTop="1" thickBot="1" x14ac:dyDescent="0.25">
      <c r="A1325" s="20" t="s">
        <v>25</v>
      </c>
      <c r="B1325" s="6" t="s">
        <v>7</v>
      </c>
      <c r="C1325" s="6" t="s">
        <v>8</v>
      </c>
      <c r="D1325" s="6" t="s">
        <v>9</v>
      </c>
      <c r="E1325" s="6" t="s">
        <v>10</v>
      </c>
      <c r="F1325" s="6" t="s">
        <v>11</v>
      </c>
      <c r="G1325" s="7" t="s">
        <v>12</v>
      </c>
      <c r="H1325" s="8" t="s">
        <v>7</v>
      </c>
      <c r="I1325" s="8" t="s">
        <v>8</v>
      </c>
      <c r="J1325" s="8" t="s">
        <v>9</v>
      </c>
      <c r="K1325" s="8" t="s">
        <v>10</v>
      </c>
      <c r="L1325" s="21" t="s">
        <v>11</v>
      </c>
      <c r="M1325" s="7" t="s">
        <v>12</v>
      </c>
    </row>
    <row r="1326" spans="1:13" ht="15" customHeight="1" thickTop="1" thickBot="1" x14ac:dyDescent="0.25">
      <c r="A1326" s="10" t="s">
        <v>26</v>
      </c>
      <c r="B1326" s="11"/>
      <c r="C1326" s="11"/>
      <c r="D1326" s="11"/>
      <c r="E1326" s="11"/>
      <c r="F1326" s="11">
        <v>23</v>
      </c>
      <c r="G1326" s="12">
        <f>SUM(B1326:F1326)</f>
        <v>23</v>
      </c>
      <c r="H1326" s="13">
        <f>IFERROR(B1326/$G$1326,0)</f>
        <v>0</v>
      </c>
      <c r="I1326" s="13">
        <f t="shared" ref="I1326:L1328" si="212">IFERROR(C1326/$G$1326,0)</f>
        <v>0</v>
      </c>
      <c r="J1326" s="13">
        <f t="shared" si="212"/>
        <v>0</v>
      </c>
      <c r="K1326" s="13">
        <f t="shared" si="212"/>
        <v>0</v>
      </c>
      <c r="L1326" s="13">
        <f t="shared" si="212"/>
        <v>1</v>
      </c>
      <c r="M1326" s="15" t="s">
        <v>14</v>
      </c>
    </row>
    <row r="1327" spans="1:13" ht="15" customHeight="1" thickTop="1" thickBot="1" x14ac:dyDescent="0.25">
      <c r="A1327" s="10" t="s">
        <v>27</v>
      </c>
      <c r="B1327" s="11"/>
      <c r="C1327" s="11"/>
      <c r="D1327" s="11"/>
      <c r="E1327" s="11"/>
      <c r="F1327" s="11">
        <v>23</v>
      </c>
      <c r="G1327" s="12">
        <f>SUM(B1327:F1327)</f>
        <v>23</v>
      </c>
      <c r="H1327" s="13">
        <f>IFERROR(B1327/$G$1326,0)</f>
        <v>0</v>
      </c>
      <c r="I1327" s="13">
        <f t="shared" si="212"/>
        <v>0</v>
      </c>
      <c r="J1327" s="13">
        <f t="shared" si="212"/>
        <v>0</v>
      </c>
      <c r="K1327" s="13">
        <f t="shared" si="212"/>
        <v>0</v>
      </c>
      <c r="L1327" s="13">
        <f t="shared" si="212"/>
        <v>1</v>
      </c>
      <c r="M1327" s="15" t="s">
        <v>14</v>
      </c>
    </row>
    <row r="1328" spans="1:13" ht="15" customHeight="1" thickTop="1" thickBot="1" x14ac:dyDescent="0.25">
      <c r="A1328" s="10" t="s">
        <v>28</v>
      </c>
      <c r="B1328" s="11"/>
      <c r="C1328" s="11"/>
      <c r="D1328" s="11"/>
      <c r="E1328" s="11"/>
      <c r="F1328" s="11">
        <v>23</v>
      </c>
      <c r="G1328" s="12">
        <f>SUM(B1328:F1328)</f>
        <v>23</v>
      </c>
      <c r="H1328" s="13">
        <f>IFERROR(B1328/$G$1326,0)</f>
        <v>0</v>
      </c>
      <c r="I1328" s="13">
        <f t="shared" si="212"/>
        <v>0</v>
      </c>
      <c r="J1328" s="13">
        <f t="shared" si="212"/>
        <v>0</v>
      </c>
      <c r="K1328" s="13">
        <f t="shared" si="212"/>
        <v>0</v>
      </c>
      <c r="L1328" s="13">
        <f t="shared" si="212"/>
        <v>1</v>
      </c>
      <c r="M1328" s="15" t="s">
        <v>14</v>
      </c>
    </row>
    <row r="1329" spans="1:13" ht="15" customHeight="1" thickTop="1" thickBot="1" x14ac:dyDescent="0.25">
      <c r="A1329" s="16" t="s">
        <v>24</v>
      </c>
      <c r="B1329" s="17">
        <f>IFERROR(AVERAGE(B1326:B1328),0)</f>
        <v>0</v>
      </c>
      <c r="C1329" s="17">
        <f>IFERROR(AVERAGE(C1326:C1328),0)</f>
        <v>0</v>
      </c>
      <c r="D1329" s="23">
        <f>IFERROR(AVERAGE(D1326:D1328),0)</f>
        <v>0</v>
      </c>
      <c r="E1329" s="23">
        <f>IFERROR(AVERAGE(E1326:E1328),0)</f>
        <v>0</v>
      </c>
      <c r="F1329" s="23">
        <f>IFERROR(AVERAGE(F1326:F1328),0)</f>
        <v>23</v>
      </c>
      <c r="G1329" s="23">
        <f>SUM(AVERAGE(G1326:G1328))</f>
        <v>23</v>
      </c>
      <c r="H1329" s="19">
        <f>AVERAGE(H1326:H1328)*0.2</f>
        <v>0</v>
      </c>
      <c r="I1329" s="19">
        <f>AVERAGE(I1326:I1328)*0.4</f>
        <v>0</v>
      </c>
      <c r="J1329" s="19">
        <f>AVERAGE(J1326:J1328)*0.6</f>
        <v>0</v>
      </c>
      <c r="K1329" s="19">
        <f>AVERAGE(K1326:K1328)*0.8</f>
        <v>0</v>
      </c>
      <c r="L1329" s="22">
        <f>AVERAGE(L1326:L1328)*1</f>
        <v>1</v>
      </c>
      <c r="M1329" s="24">
        <f>SUM(H1329:L1329)</f>
        <v>1</v>
      </c>
    </row>
    <row r="1330" spans="1:13" ht="15" customHeight="1" thickTop="1" thickBot="1" x14ac:dyDescent="0.25">
      <c r="A1330" s="5" t="s">
        <v>29</v>
      </c>
      <c r="B1330" s="6" t="s">
        <v>7</v>
      </c>
      <c r="C1330" s="6" t="s">
        <v>8</v>
      </c>
      <c r="D1330" s="6" t="s">
        <v>9</v>
      </c>
      <c r="E1330" s="6" t="s">
        <v>10</v>
      </c>
      <c r="F1330" s="6" t="s">
        <v>11</v>
      </c>
      <c r="G1330" s="7" t="s">
        <v>12</v>
      </c>
      <c r="H1330" s="8" t="s">
        <v>7</v>
      </c>
      <c r="I1330" s="8" t="s">
        <v>8</v>
      </c>
      <c r="J1330" s="8" t="s">
        <v>9</v>
      </c>
      <c r="K1330" s="8" t="s">
        <v>10</v>
      </c>
      <c r="L1330" s="21" t="s">
        <v>11</v>
      </c>
      <c r="M1330" s="7" t="s">
        <v>12</v>
      </c>
    </row>
    <row r="1331" spans="1:13" ht="15" customHeight="1" thickTop="1" thickBot="1" x14ac:dyDescent="0.25">
      <c r="A1331" s="25" t="s">
        <v>30</v>
      </c>
      <c r="B1331" s="26"/>
      <c r="C1331" s="26"/>
      <c r="D1331" s="26"/>
      <c r="E1331" s="11"/>
      <c r="F1331" s="11">
        <v>23</v>
      </c>
      <c r="G1331" s="27">
        <f t="shared" ref="G1331:G1336" si="213">SUM(B1331:F1331)</f>
        <v>23</v>
      </c>
      <c r="H1331" s="28">
        <f>IFERROR(B1331/$G$1331,0)</f>
        <v>0</v>
      </c>
      <c r="I1331" s="28">
        <f t="shared" ref="I1331:L1334" si="214">IFERROR(C1331/$G$1331,0)</f>
        <v>0</v>
      </c>
      <c r="J1331" s="28">
        <f t="shared" si="214"/>
        <v>0</v>
      </c>
      <c r="K1331" s="28">
        <f t="shared" si="214"/>
        <v>0</v>
      </c>
      <c r="L1331" s="28">
        <f t="shared" si="214"/>
        <v>1</v>
      </c>
      <c r="M1331" s="15" t="s">
        <v>14</v>
      </c>
    </row>
    <row r="1332" spans="1:13" ht="15" customHeight="1" thickTop="1" thickBot="1" x14ac:dyDescent="0.25">
      <c r="A1332" s="25" t="s">
        <v>31</v>
      </c>
      <c r="B1332" s="26"/>
      <c r="C1332" s="26"/>
      <c r="D1332" s="26"/>
      <c r="E1332" s="11"/>
      <c r="F1332" s="11">
        <v>23</v>
      </c>
      <c r="G1332" s="27">
        <f t="shared" si="213"/>
        <v>23</v>
      </c>
      <c r="H1332" s="28">
        <f>IFERROR(B1332/$G$1331,0)</f>
        <v>0</v>
      </c>
      <c r="I1332" s="28">
        <f t="shared" si="214"/>
        <v>0</v>
      </c>
      <c r="J1332" s="28">
        <f t="shared" si="214"/>
        <v>0</v>
      </c>
      <c r="K1332" s="28">
        <f t="shared" si="214"/>
        <v>0</v>
      </c>
      <c r="L1332" s="28">
        <f t="shared" si="214"/>
        <v>1</v>
      </c>
      <c r="M1332" s="15" t="s">
        <v>14</v>
      </c>
    </row>
    <row r="1333" spans="1:13" ht="15" customHeight="1" thickTop="1" thickBot="1" x14ac:dyDescent="0.25">
      <c r="A1333" s="25" t="s">
        <v>32</v>
      </c>
      <c r="B1333" s="26"/>
      <c r="C1333" s="26"/>
      <c r="D1333" s="26"/>
      <c r="E1333" s="11"/>
      <c r="F1333" s="11">
        <v>23</v>
      </c>
      <c r="G1333" s="27">
        <f t="shared" si="213"/>
        <v>23</v>
      </c>
      <c r="H1333" s="28">
        <f>IFERROR(B1333/$G$1331,0)</f>
        <v>0</v>
      </c>
      <c r="I1333" s="28">
        <f t="shared" si="214"/>
        <v>0</v>
      </c>
      <c r="J1333" s="28">
        <f t="shared" si="214"/>
        <v>0</v>
      </c>
      <c r="K1333" s="28">
        <f t="shared" si="214"/>
        <v>0</v>
      </c>
      <c r="L1333" s="28">
        <f t="shared" si="214"/>
        <v>1</v>
      </c>
      <c r="M1333" s="15" t="s">
        <v>14</v>
      </c>
    </row>
    <row r="1334" spans="1:13" ht="15" customHeight="1" thickTop="1" thickBot="1" x14ac:dyDescent="0.25">
      <c r="A1334" s="25" t="s">
        <v>33</v>
      </c>
      <c r="B1334" s="26"/>
      <c r="C1334" s="26"/>
      <c r="D1334" s="26"/>
      <c r="E1334" s="11"/>
      <c r="F1334" s="11">
        <v>23</v>
      </c>
      <c r="G1334" s="27">
        <f t="shared" si="213"/>
        <v>23</v>
      </c>
      <c r="H1334" s="28">
        <f>IFERROR(B1334/$G$1331,0)</f>
        <v>0</v>
      </c>
      <c r="I1334" s="28">
        <f t="shared" si="214"/>
        <v>0</v>
      </c>
      <c r="J1334" s="28">
        <f t="shared" si="214"/>
        <v>0</v>
      </c>
      <c r="K1334" s="28">
        <f t="shared" si="214"/>
        <v>0</v>
      </c>
      <c r="L1334" s="28">
        <f t="shared" si="214"/>
        <v>1</v>
      </c>
      <c r="M1334" s="15" t="s">
        <v>14</v>
      </c>
    </row>
    <row r="1335" spans="1:13" ht="15" customHeight="1" thickTop="1" thickBot="1" x14ac:dyDescent="0.25">
      <c r="A1335" s="29" t="s">
        <v>24</v>
      </c>
      <c r="B1335" s="30">
        <f>IFERROR(AVERAGE(B1331:B1334),0)</f>
        <v>0</v>
      </c>
      <c r="C1335" s="30">
        <f>IFERROR(AVERAGE(C1331:C1334),0)</f>
        <v>0</v>
      </c>
      <c r="D1335" s="30">
        <f>IFERROR(AVERAGE(D1331:D1334),0)</f>
        <v>0</v>
      </c>
      <c r="E1335" s="30">
        <f>IFERROR(AVERAGE(E1331:E1334),0)</f>
        <v>0</v>
      </c>
      <c r="F1335" s="30">
        <f>IFERROR(AVERAGE(F1331:F1334),0)</f>
        <v>23</v>
      </c>
      <c r="G1335" s="30">
        <f>SUM(AVERAGE(G1331:G1334))</f>
        <v>23</v>
      </c>
      <c r="H1335" s="24">
        <f>AVERAGE(H1331:H1334)*0.2</f>
        <v>0</v>
      </c>
      <c r="I1335" s="24">
        <f>AVERAGE(I1331:I1334)*0.4</f>
        <v>0</v>
      </c>
      <c r="J1335" s="24">
        <f>AVERAGE(J1331:J1334)*0.6</f>
        <v>0</v>
      </c>
      <c r="K1335" s="24">
        <f>AVERAGE(K1331:K1334)*0.8</f>
        <v>0</v>
      </c>
      <c r="L1335" s="31">
        <f>AVERAGE(L1331:L1334)*1</f>
        <v>1</v>
      </c>
      <c r="M1335" s="24">
        <f>SUM(H1335:L1335)</f>
        <v>1</v>
      </c>
    </row>
    <row r="1336" spans="1:13" ht="15" customHeight="1" thickTop="1" thickBot="1" x14ac:dyDescent="0.25">
      <c r="A1336" s="32" t="s">
        <v>34</v>
      </c>
      <c r="B1336" s="33"/>
      <c r="C1336" s="33"/>
      <c r="D1336" s="33"/>
      <c r="E1336" s="33"/>
      <c r="F1336" s="33"/>
      <c r="G1336" s="34">
        <f t="shared" si="213"/>
        <v>0</v>
      </c>
      <c r="H1336" s="35">
        <f>IFERROR(B1336/$G$1336,0)</f>
        <v>0</v>
      </c>
      <c r="I1336" s="35">
        <f>IFERROR(C1336/$G$1336,0)</f>
        <v>0</v>
      </c>
      <c r="J1336" s="35">
        <f>IFERROR(D1336/$G$1336,0)</f>
        <v>0</v>
      </c>
      <c r="K1336" s="35">
        <f>IFERROR(E1336/$G$1336,0)</f>
        <v>0</v>
      </c>
      <c r="L1336" s="35">
        <f>IFERROR(F1336/$G$1336,0)</f>
        <v>0</v>
      </c>
      <c r="M1336" s="15" t="s">
        <v>14</v>
      </c>
    </row>
    <row r="1337" spans="1:13" ht="15" customHeight="1" thickTop="1" thickBot="1" x14ac:dyDescent="0.25">
      <c r="A1337" s="182" t="s">
        <v>35</v>
      </c>
      <c r="B1337" s="183"/>
      <c r="C1337" s="183"/>
      <c r="D1337" s="183"/>
      <c r="E1337" s="183"/>
      <c r="F1337" s="184"/>
      <c r="G1337" s="36">
        <v>23</v>
      </c>
      <c r="H1337" s="24" t="s">
        <v>14</v>
      </c>
      <c r="I1337" s="24" t="s">
        <v>14</v>
      </c>
      <c r="J1337" s="24" t="s">
        <v>14</v>
      </c>
      <c r="K1337" s="24" t="s">
        <v>14</v>
      </c>
      <c r="L1337" s="24" t="s">
        <v>14</v>
      </c>
      <c r="M1337" s="24">
        <f>(M1317+M1324+M1329+M1335)/4</f>
        <v>1</v>
      </c>
    </row>
    <row r="1338" spans="1:13" ht="15" customHeight="1" thickTop="1" x14ac:dyDescent="0.2"/>
    <row r="1339" spans="1:13" ht="15" customHeight="1" thickBot="1" x14ac:dyDescent="0.25"/>
    <row r="1340" spans="1:13" ht="15" customHeight="1" thickTop="1" thickBot="1" x14ac:dyDescent="0.25">
      <c r="A1340" s="2" t="s">
        <v>0</v>
      </c>
      <c r="B1340" s="185" t="s">
        <v>68</v>
      </c>
      <c r="C1340" s="186"/>
      <c r="D1340" s="186"/>
      <c r="E1340" s="186"/>
      <c r="F1340" s="186"/>
      <c r="G1340" s="187"/>
      <c r="H1340" s="188"/>
      <c r="I1340" s="189"/>
      <c r="J1340" s="190"/>
      <c r="K1340" s="3" t="s">
        <v>2</v>
      </c>
      <c r="L1340" s="191">
        <v>45173</v>
      </c>
      <c r="M1340" s="192"/>
    </row>
    <row r="1341" spans="1:13" ht="15" customHeight="1" x14ac:dyDescent="0.2">
      <c r="A1341" s="173" t="s">
        <v>3</v>
      </c>
      <c r="B1341" s="174"/>
      <c r="C1341" s="174"/>
      <c r="D1341" s="174"/>
      <c r="E1341" s="174"/>
      <c r="F1341" s="174"/>
      <c r="G1341" s="175"/>
      <c r="H1341" s="173"/>
      <c r="I1341" s="174"/>
      <c r="J1341" s="174"/>
      <c r="K1341" s="174"/>
      <c r="L1341" s="174"/>
      <c r="M1341" s="175"/>
    </row>
    <row r="1342" spans="1:13" ht="15" customHeight="1" thickBot="1" x14ac:dyDescent="0.25">
      <c r="A1342" s="176"/>
      <c r="B1342" s="177"/>
      <c r="C1342" s="177"/>
      <c r="D1342" s="177"/>
      <c r="E1342" s="177"/>
      <c r="F1342" s="177"/>
      <c r="G1342" s="178"/>
      <c r="H1342" s="176"/>
      <c r="I1342" s="177"/>
      <c r="J1342" s="177"/>
      <c r="K1342" s="177"/>
      <c r="L1342" s="177"/>
      <c r="M1342" s="178"/>
    </row>
    <row r="1343" spans="1:13" ht="15" customHeight="1" thickBot="1" x14ac:dyDescent="0.25">
      <c r="A1343" s="4" t="s">
        <v>4</v>
      </c>
      <c r="B1343" s="179" t="s">
        <v>5</v>
      </c>
      <c r="C1343" s="180"/>
      <c r="D1343" s="180"/>
      <c r="E1343" s="180"/>
      <c r="F1343" s="180"/>
      <c r="G1343" s="181"/>
      <c r="H1343" s="179" t="s">
        <v>5</v>
      </c>
      <c r="I1343" s="180"/>
      <c r="J1343" s="180"/>
      <c r="K1343" s="180"/>
      <c r="L1343" s="180"/>
      <c r="M1343" s="181"/>
    </row>
    <row r="1344" spans="1:13" ht="15" customHeight="1" thickTop="1" thickBot="1" x14ac:dyDescent="0.25">
      <c r="A1344" s="5" t="s">
        <v>6</v>
      </c>
      <c r="B1344" s="6" t="s">
        <v>7</v>
      </c>
      <c r="C1344" s="6" t="s">
        <v>8</v>
      </c>
      <c r="D1344" s="6" t="s">
        <v>9</v>
      </c>
      <c r="E1344" s="6" t="s">
        <v>10</v>
      </c>
      <c r="F1344" s="6" t="s">
        <v>11</v>
      </c>
      <c r="G1344" s="7" t="s">
        <v>12</v>
      </c>
      <c r="H1344" s="8" t="s">
        <v>7</v>
      </c>
      <c r="I1344" s="8" t="s">
        <v>8</v>
      </c>
      <c r="J1344" s="8" t="s">
        <v>9</v>
      </c>
      <c r="K1344" s="8" t="s">
        <v>10</v>
      </c>
      <c r="L1344" s="8" t="s">
        <v>11</v>
      </c>
      <c r="M1344" s="9" t="s">
        <v>12</v>
      </c>
    </row>
    <row r="1345" spans="1:13" ht="15" customHeight="1" thickTop="1" thickBot="1" x14ac:dyDescent="0.25">
      <c r="A1345" s="10" t="s">
        <v>13</v>
      </c>
      <c r="B1345" s="11"/>
      <c r="C1345" s="11"/>
      <c r="D1345" s="11"/>
      <c r="E1345" s="11"/>
      <c r="F1345" s="11">
        <v>18</v>
      </c>
      <c r="G1345" s="12">
        <f>SUM(B1345:F1345)</f>
        <v>18</v>
      </c>
      <c r="H1345" s="13">
        <f>IFERROR(B1345/$G$1345,0)</f>
        <v>0</v>
      </c>
      <c r="I1345" s="13">
        <f t="shared" ref="I1345:L1347" si="215">IFERROR(C1345/$G$1345,0)</f>
        <v>0</v>
      </c>
      <c r="J1345" s="13">
        <f t="shared" si="215"/>
        <v>0</v>
      </c>
      <c r="K1345" s="13">
        <f t="shared" si="215"/>
        <v>0</v>
      </c>
      <c r="L1345" s="13">
        <f>IFERROR(F1345/$G$1345,0)</f>
        <v>1</v>
      </c>
      <c r="M1345" s="14" t="s">
        <v>14</v>
      </c>
    </row>
    <row r="1346" spans="1:13" ht="15" customHeight="1" thickTop="1" thickBot="1" x14ac:dyDescent="0.25">
      <c r="A1346" s="10" t="s">
        <v>15</v>
      </c>
      <c r="B1346" s="11"/>
      <c r="C1346" s="11"/>
      <c r="D1346" s="11"/>
      <c r="E1346" s="11"/>
      <c r="F1346" s="11">
        <v>18</v>
      </c>
      <c r="G1346" s="12">
        <f>SUM(B1346:F1346)</f>
        <v>18</v>
      </c>
      <c r="H1346" s="13">
        <f>IFERROR(B1346/$G$1345,0)</f>
        <v>0</v>
      </c>
      <c r="I1346" s="13">
        <f t="shared" si="215"/>
        <v>0</v>
      </c>
      <c r="J1346" s="13">
        <f t="shared" si="215"/>
        <v>0</v>
      </c>
      <c r="K1346" s="13">
        <f t="shared" si="215"/>
        <v>0</v>
      </c>
      <c r="L1346" s="13">
        <f t="shared" si="215"/>
        <v>1</v>
      </c>
      <c r="M1346" s="15" t="s">
        <v>14</v>
      </c>
    </row>
    <row r="1347" spans="1:13" ht="15" customHeight="1" thickTop="1" thickBot="1" x14ac:dyDescent="0.25">
      <c r="A1347" s="10" t="s">
        <v>16</v>
      </c>
      <c r="B1347" s="11"/>
      <c r="C1347" s="11"/>
      <c r="D1347" s="11"/>
      <c r="E1347" s="11"/>
      <c r="F1347" s="11">
        <v>18</v>
      </c>
      <c r="G1347" s="12">
        <f>SUM(B1347:F1347)</f>
        <v>18</v>
      </c>
      <c r="H1347" s="13">
        <f>IFERROR(B1347/$G$1345,0)</f>
        <v>0</v>
      </c>
      <c r="I1347" s="13">
        <f t="shared" si="215"/>
        <v>0</v>
      </c>
      <c r="J1347" s="13">
        <f t="shared" si="215"/>
        <v>0</v>
      </c>
      <c r="K1347" s="13">
        <f t="shared" si="215"/>
        <v>0</v>
      </c>
      <c r="L1347" s="13">
        <f t="shared" si="215"/>
        <v>1</v>
      </c>
      <c r="M1347" s="15" t="s">
        <v>14</v>
      </c>
    </row>
    <row r="1348" spans="1:13" ht="15" customHeight="1" thickTop="1" thickBot="1" x14ac:dyDescent="0.25">
      <c r="A1348" s="16" t="s">
        <v>17</v>
      </c>
      <c r="B1348" s="17">
        <f>IFERROR(AVERAGE(B1345:B1347),0)</f>
        <v>0</v>
      </c>
      <c r="C1348" s="17">
        <f>IFERROR(AVERAGE(C1345:C1347),0)</f>
        <v>0</v>
      </c>
      <c r="D1348" s="17">
        <f>IFERROR(AVERAGE(D1345:D1347),0)</f>
        <v>0</v>
      </c>
      <c r="E1348" s="17">
        <f>IFERROR(AVERAGE(E1345:E1347),0)</f>
        <v>0</v>
      </c>
      <c r="F1348" s="17">
        <f>IFERROR(AVERAGE(F1345:F1347),0)</f>
        <v>18</v>
      </c>
      <c r="G1348" s="17">
        <f>SUM(AVERAGE(G1345:G1347))</f>
        <v>18</v>
      </c>
      <c r="H1348" s="18">
        <f>AVERAGE(H1345:H1347)*0.2</f>
        <v>0</v>
      </c>
      <c r="I1348" s="18">
        <f>AVERAGE(I1345:I1347)*0.4</f>
        <v>0</v>
      </c>
      <c r="J1348" s="18">
        <f>AVERAGE(J1345:J1347)*0.6</f>
        <v>0</v>
      </c>
      <c r="K1348" s="18">
        <f>AVERAGE(K1345:K1347)*0.8</f>
        <v>0</v>
      </c>
      <c r="L1348" s="18">
        <f>AVERAGE(L1345:L1347)*1</f>
        <v>1</v>
      </c>
      <c r="M1348" s="19">
        <f>SUM(H1348:L1348)</f>
        <v>1</v>
      </c>
    </row>
    <row r="1349" spans="1:13" ht="15" customHeight="1" thickTop="1" thickBot="1" x14ac:dyDescent="0.25">
      <c r="A1349" s="20" t="s">
        <v>18</v>
      </c>
      <c r="B1349" s="6" t="s">
        <v>7</v>
      </c>
      <c r="C1349" s="6" t="s">
        <v>8</v>
      </c>
      <c r="D1349" s="6" t="s">
        <v>9</v>
      </c>
      <c r="E1349" s="6" t="s">
        <v>10</v>
      </c>
      <c r="F1349" s="6" t="s">
        <v>11</v>
      </c>
      <c r="G1349" s="7" t="s">
        <v>12</v>
      </c>
      <c r="H1349" s="8" t="s">
        <v>7</v>
      </c>
      <c r="I1349" s="8" t="s">
        <v>8</v>
      </c>
      <c r="J1349" s="8" t="s">
        <v>9</v>
      </c>
      <c r="K1349" s="8" t="s">
        <v>10</v>
      </c>
      <c r="L1349" s="21" t="s">
        <v>11</v>
      </c>
      <c r="M1349" s="7" t="s">
        <v>12</v>
      </c>
    </row>
    <row r="1350" spans="1:13" ht="15" customHeight="1" thickTop="1" thickBot="1" x14ac:dyDescent="0.25">
      <c r="A1350" s="10" t="s">
        <v>19</v>
      </c>
      <c r="B1350" s="11"/>
      <c r="C1350" s="11"/>
      <c r="D1350" s="11"/>
      <c r="E1350" s="11"/>
      <c r="F1350" s="11">
        <v>18</v>
      </c>
      <c r="G1350" s="12">
        <f>SUM(B1350:F1350)</f>
        <v>18</v>
      </c>
      <c r="H1350" s="13">
        <f t="shared" ref="H1350:L1354" si="216">IFERROR(B1350/$G$1350,0)</f>
        <v>0</v>
      </c>
      <c r="I1350" s="13">
        <f t="shared" si="216"/>
        <v>0</v>
      </c>
      <c r="J1350" s="13">
        <f t="shared" si="216"/>
        <v>0</v>
      </c>
      <c r="K1350" s="13">
        <f t="shared" si="216"/>
        <v>0</v>
      </c>
      <c r="L1350" s="13">
        <f t="shared" si="216"/>
        <v>1</v>
      </c>
      <c r="M1350" s="15" t="s">
        <v>14</v>
      </c>
    </row>
    <row r="1351" spans="1:13" ht="15" customHeight="1" thickTop="1" thickBot="1" x14ac:dyDescent="0.25">
      <c r="A1351" s="10" t="s">
        <v>20</v>
      </c>
      <c r="B1351" s="11"/>
      <c r="C1351" s="11"/>
      <c r="D1351" s="11"/>
      <c r="E1351" s="11"/>
      <c r="F1351" s="11">
        <v>18</v>
      </c>
      <c r="G1351" s="12">
        <f>SUM(B1351:F1351)</f>
        <v>18</v>
      </c>
      <c r="H1351" s="13">
        <f t="shared" si="216"/>
        <v>0</v>
      </c>
      <c r="I1351" s="13">
        <f t="shared" si="216"/>
        <v>0</v>
      </c>
      <c r="J1351" s="13">
        <f t="shared" si="216"/>
        <v>0</v>
      </c>
      <c r="K1351" s="13">
        <f t="shared" si="216"/>
        <v>0</v>
      </c>
      <c r="L1351" s="13">
        <f t="shared" si="216"/>
        <v>1</v>
      </c>
      <c r="M1351" s="15" t="s">
        <v>14</v>
      </c>
    </row>
    <row r="1352" spans="1:13" ht="15" customHeight="1" thickTop="1" thickBot="1" x14ac:dyDescent="0.25">
      <c r="A1352" s="10" t="s">
        <v>21</v>
      </c>
      <c r="B1352" s="11"/>
      <c r="C1352" s="11"/>
      <c r="D1352" s="11"/>
      <c r="E1352" s="11"/>
      <c r="F1352" s="11">
        <v>18</v>
      </c>
      <c r="G1352" s="12">
        <f>SUM(B1352:F1352)</f>
        <v>18</v>
      </c>
      <c r="H1352" s="13">
        <f t="shared" si="216"/>
        <v>0</v>
      </c>
      <c r="I1352" s="13">
        <f t="shared" si="216"/>
        <v>0</v>
      </c>
      <c r="J1352" s="13">
        <f t="shared" si="216"/>
        <v>0</v>
      </c>
      <c r="K1352" s="13">
        <f t="shared" si="216"/>
        <v>0</v>
      </c>
      <c r="L1352" s="13">
        <f t="shared" si="216"/>
        <v>1</v>
      </c>
      <c r="M1352" s="15" t="s">
        <v>14</v>
      </c>
    </row>
    <row r="1353" spans="1:13" ht="15" customHeight="1" thickTop="1" thickBot="1" x14ac:dyDescent="0.25">
      <c r="A1353" s="10" t="s">
        <v>22</v>
      </c>
      <c r="B1353" s="11"/>
      <c r="C1353" s="11"/>
      <c r="D1353" s="11"/>
      <c r="E1353" s="11"/>
      <c r="F1353" s="11">
        <v>18</v>
      </c>
      <c r="G1353" s="12">
        <f>SUM(B1353:F1353)</f>
        <v>18</v>
      </c>
      <c r="H1353" s="13">
        <f t="shared" si="216"/>
        <v>0</v>
      </c>
      <c r="I1353" s="13">
        <f t="shared" si="216"/>
        <v>0</v>
      </c>
      <c r="J1353" s="13">
        <f t="shared" si="216"/>
        <v>0</v>
      </c>
      <c r="K1353" s="13">
        <f t="shared" si="216"/>
        <v>0</v>
      </c>
      <c r="L1353" s="13">
        <f t="shared" si="216"/>
        <v>1</v>
      </c>
      <c r="M1353" s="15" t="s">
        <v>14</v>
      </c>
    </row>
    <row r="1354" spans="1:13" ht="15" customHeight="1" thickTop="1" thickBot="1" x14ac:dyDescent="0.25">
      <c r="A1354" s="10" t="s">
        <v>23</v>
      </c>
      <c r="B1354" s="11"/>
      <c r="C1354" s="11"/>
      <c r="D1354" s="11"/>
      <c r="E1354" s="11"/>
      <c r="F1354" s="11">
        <v>18</v>
      </c>
      <c r="G1354" s="12">
        <f>SUM(B1354:F1354)</f>
        <v>18</v>
      </c>
      <c r="H1354" s="13">
        <f t="shared" si="216"/>
        <v>0</v>
      </c>
      <c r="I1354" s="13">
        <f t="shared" si="216"/>
        <v>0</v>
      </c>
      <c r="J1354" s="13">
        <f t="shared" si="216"/>
        <v>0</v>
      </c>
      <c r="K1354" s="13">
        <f t="shared" si="216"/>
        <v>0</v>
      </c>
      <c r="L1354" s="13">
        <f t="shared" si="216"/>
        <v>1</v>
      </c>
      <c r="M1354" s="15"/>
    </row>
    <row r="1355" spans="1:13" ht="15" customHeight="1" thickTop="1" thickBot="1" x14ac:dyDescent="0.25">
      <c r="A1355" s="16" t="s">
        <v>24</v>
      </c>
      <c r="B1355" s="17">
        <f>IFERROR(AVERAGE(B1350:B1354),0)</f>
        <v>0</v>
      </c>
      <c r="C1355" s="17">
        <f>IFERROR(AVERAGE(C1350:C1354),0)</f>
        <v>0</v>
      </c>
      <c r="D1355" s="17">
        <f>IFERROR(AVERAGE(D1350:D1354),0)</f>
        <v>0</v>
      </c>
      <c r="E1355" s="17">
        <f>IFERROR(AVERAGE(E1350:E1354),0)</f>
        <v>0</v>
      </c>
      <c r="F1355" s="17">
        <f>IFERROR(AVERAGE(F1350:F1354),0)</f>
        <v>18</v>
      </c>
      <c r="G1355" s="17">
        <f>SUM(AVERAGE(G1350:G1354))</f>
        <v>18</v>
      </c>
      <c r="H1355" s="19">
        <f>AVERAGE(H1350:H1354)*0.2</f>
        <v>0</v>
      </c>
      <c r="I1355" s="19">
        <f>AVERAGE(I1350:I1354)*0.4</f>
        <v>0</v>
      </c>
      <c r="J1355" s="19">
        <f>AVERAGE(J1350:J1354)*0.6</f>
        <v>0</v>
      </c>
      <c r="K1355" s="19">
        <f>AVERAGE(K1350:K1354)*0.8</f>
        <v>0</v>
      </c>
      <c r="L1355" s="22">
        <f>AVERAGE(L1350:L1354)*1</f>
        <v>1</v>
      </c>
      <c r="M1355" s="19">
        <f>SUM(H1355:L1355)</f>
        <v>1</v>
      </c>
    </row>
    <row r="1356" spans="1:13" ht="15" customHeight="1" thickTop="1" thickBot="1" x14ac:dyDescent="0.25">
      <c r="A1356" s="20" t="s">
        <v>25</v>
      </c>
      <c r="B1356" s="6" t="s">
        <v>7</v>
      </c>
      <c r="C1356" s="6" t="s">
        <v>8</v>
      </c>
      <c r="D1356" s="6" t="s">
        <v>9</v>
      </c>
      <c r="E1356" s="6" t="s">
        <v>10</v>
      </c>
      <c r="F1356" s="6" t="s">
        <v>11</v>
      </c>
      <c r="G1356" s="7" t="s">
        <v>12</v>
      </c>
      <c r="H1356" s="8" t="s">
        <v>7</v>
      </c>
      <c r="I1356" s="8" t="s">
        <v>8</v>
      </c>
      <c r="J1356" s="8" t="s">
        <v>9</v>
      </c>
      <c r="K1356" s="8" t="s">
        <v>10</v>
      </c>
      <c r="L1356" s="21" t="s">
        <v>11</v>
      </c>
      <c r="M1356" s="7" t="s">
        <v>12</v>
      </c>
    </row>
    <row r="1357" spans="1:13" ht="15" customHeight="1" thickTop="1" thickBot="1" x14ac:dyDescent="0.25">
      <c r="A1357" s="10" t="s">
        <v>26</v>
      </c>
      <c r="B1357" s="11"/>
      <c r="C1357" s="11"/>
      <c r="D1357" s="11"/>
      <c r="E1357" s="11"/>
      <c r="F1357" s="11">
        <v>18</v>
      </c>
      <c r="G1357" s="12">
        <f>SUM(B1357:F1357)</f>
        <v>18</v>
      </c>
      <c r="H1357" s="13">
        <f>IFERROR(B1357/$G$1357,0)</f>
        <v>0</v>
      </c>
      <c r="I1357" s="13">
        <f t="shared" ref="I1357:L1359" si="217">IFERROR(C1357/$G$1357,0)</f>
        <v>0</v>
      </c>
      <c r="J1357" s="13">
        <f t="shared" si="217"/>
        <v>0</v>
      </c>
      <c r="K1357" s="13">
        <f t="shared" si="217"/>
        <v>0</v>
      </c>
      <c r="L1357" s="13">
        <f t="shared" si="217"/>
        <v>1</v>
      </c>
      <c r="M1357" s="15" t="s">
        <v>14</v>
      </c>
    </row>
    <row r="1358" spans="1:13" ht="15" customHeight="1" thickTop="1" thickBot="1" x14ac:dyDescent="0.25">
      <c r="A1358" s="10" t="s">
        <v>27</v>
      </c>
      <c r="B1358" s="11"/>
      <c r="C1358" s="11"/>
      <c r="D1358" s="11"/>
      <c r="E1358" s="11"/>
      <c r="F1358" s="11">
        <v>18</v>
      </c>
      <c r="G1358" s="12">
        <f>SUM(B1358:F1358)</f>
        <v>18</v>
      </c>
      <c r="H1358" s="13">
        <f>IFERROR(B1358/$G$1357,0)</f>
        <v>0</v>
      </c>
      <c r="I1358" s="13">
        <f t="shared" si="217"/>
        <v>0</v>
      </c>
      <c r="J1358" s="13">
        <f t="shared" si="217"/>
        <v>0</v>
      </c>
      <c r="K1358" s="13">
        <f t="shared" si="217"/>
        <v>0</v>
      </c>
      <c r="L1358" s="13">
        <f t="shared" si="217"/>
        <v>1</v>
      </c>
      <c r="M1358" s="15" t="s">
        <v>14</v>
      </c>
    </row>
    <row r="1359" spans="1:13" ht="15" customHeight="1" thickTop="1" thickBot="1" x14ac:dyDescent="0.25">
      <c r="A1359" s="10" t="s">
        <v>28</v>
      </c>
      <c r="B1359" s="11"/>
      <c r="C1359" s="11"/>
      <c r="D1359" s="11"/>
      <c r="E1359" s="11"/>
      <c r="F1359" s="11">
        <v>18</v>
      </c>
      <c r="G1359" s="12">
        <f>SUM(B1359:F1359)</f>
        <v>18</v>
      </c>
      <c r="H1359" s="13">
        <f>IFERROR(B1359/$G$1357,0)</f>
        <v>0</v>
      </c>
      <c r="I1359" s="13">
        <f t="shared" si="217"/>
        <v>0</v>
      </c>
      <c r="J1359" s="13">
        <f t="shared" si="217"/>
        <v>0</v>
      </c>
      <c r="K1359" s="13">
        <f t="shared" si="217"/>
        <v>0</v>
      </c>
      <c r="L1359" s="13">
        <f t="shared" si="217"/>
        <v>1</v>
      </c>
      <c r="M1359" s="15" t="s">
        <v>14</v>
      </c>
    </row>
    <row r="1360" spans="1:13" ht="15" customHeight="1" thickTop="1" thickBot="1" x14ac:dyDescent="0.25">
      <c r="A1360" s="16" t="s">
        <v>24</v>
      </c>
      <c r="B1360" s="17">
        <f>IFERROR(AVERAGE(B1357:B1359),0)</f>
        <v>0</v>
      </c>
      <c r="C1360" s="17">
        <f>IFERROR(AVERAGE(C1357:C1359),0)</f>
        <v>0</v>
      </c>
      <c r="D1360" s="23">
        <f>IFERROR(AVERAGE(D1357:D1359),0)</f>
        <v>0</v>
      </c>
      <c r="E1360" s="23">
        <f>IFERROR(AVERAGE(E1357:E1359),0)</f>
        <v>0</v>
      </c>
      <c r="F1360" s="23">
        <f>IFERROR(AVERAGE(F1357:F1359),0)</f>
        <v>18</v>
      </c>
      <c r="G1360" s="23">
        <f>SUM(AVERAGE(G1357:G1359))</f>
        <v>18</v>
      </c>
      <c r="H1360" s="19">
        <f>AVERAGE(H1357:H1359)*0.2</f>
        <v>0</v>
      </c>
      <c r="I1360" s="19">
        <f>AVERAGE(I1357:I1359)*0.4</f>
        <v>0</v>
      </c>
      <c r="J1360" s="19">
        <f>AVERAGE(J1357:J1359)*0.6</f>
        <v>0</v>
      </c>
      <c r="K1360" s="19">
        <f>AVERAGE(K1357:K1359)*0.8</f>
        <v>0</v>
      </c>
      <c r="L1360" s="22">
        <f>AVERAGE(L1357:L1359)*1</f>
        <v>1</v>
      </c>
      <c r="M1360" s="24">
        <f>SUM(H1360:L1360)</f>
        <v>1</v>
      </c>
    </row>
    <row r="1361" spans="1:13" ht="15" customHeight="1" thickTop="1" thickBot="1" x14ac:dyDescent="0.25">
      <c r="A1361" s="5" t="s">
        <v>29</v>
      </c>
      <c r="B1361" s="6" t="s">
        <v>7</v>
      </c>
      <c r="C1361" s="6" t="s">
        <v>8</v>
      </c>
      <c r="D1361" s="6" t="s">
        <v>9</v>
      </c>
      <c r="E1361" s="6" t="s">
        <v>10</v>
      </c>
      <c r="F1361" s="6" t="s">
        <v>11</v>
      </c>
      <c r="G1361" s="7" t="s">
        <v>12</v>
      </c>
      <c r="H1361" s="8" t="s">
        <v>7</v>
      </c>
      <c r="I1361" s="8" t="s">
        <v>8</v>
      </c>
      <c r="J1361" s="8" t="s">
        <v>9</v>
      </c>
      <c r="K1361" s="8" t="s">
        <v>10</v>
      </c>
      <c r="L1361" s="21" t="s">
        <v>11</v>
      </c>
      <c r="M1361" s="7" t="s">
        <v>12</v>
      </c>
    </row>
    <row r="1362" spans="1:13" ht="15" customHeight="1" thickTop="1" thickBot="1" x14ac:dyDescent="0.25">
      <c r="A1362" s="25" t="s">
        <v>30</v>
      </c>
      <c r="B1362" s="26"/>
      <c r="C1362" s="26"/>
      <c r="D1362" s="26"/>
      <c r="E1362" s="11"/>
      <c r="F1362" s="11">
        <v>18</v>
      </c>
      <c r="G1362" s="27">
        <f t="shared" ref="G1362:G1367" si="218">SUM(B1362:F1362)</f>
        <v>18</v>
      </c>
      <c r="H1362" s="28">
        <f>IFERROR(B1362/$G$1362,0)</f>
        <v>0</v>
      </c>
      <c r="I1362" s="28">
        <f t="shared" ref="I1362:L1365" si="219">IFERROR(C1362/$G$1362,0)</f>
        <v>0</v>
      </c>
      <c r="J1362" s="28">
        <f t="shared" si="219"/>
        <v>0</v>
      </c>
      <c r="K1362" s="28">
        <f t="shared" si="219"/>
        <v>0</v>
      </c>
      <c r="L1362" s="28">
        <f t="shared" si="219"/>
        <v>1</v>
      </c>
      <c r="M1362" s="15" t="s">
        <v>14</v>
      </c>
    </row>
    <row r="1363" spans="1:13" ht="15" customHeight="1" thickTop="1" thickBot="1" x14ac:dyDescent="0.25">
      <c r="A1363" s="25" t="s">
        <v>31</v>
      </c>
      <c r="B1363" s="26"/>
      <c r="C1363" s="26"/>
      <c r="D1363" s="26"/>
      <c r="E1363" s="11"/>
      <c r="F1363" s="11">
        <v>18</v>
      </c>
      <c r="G1363" s="27">
        <f t="shared" si="218"/>
        <v>18</v>
      </c>
      <c r="H1363" s="28">
        <f>IFERROR(B1363/$G$1362,0)</f>
        <v>0</v>
      </c>
      <c r="I1363" s="28">
        <f t="shared" si="219"/>
        <v>0</v>
      </c>
      <c r="J1363" s="28">
        <f t="shared" si="219"/>
        <v>0</v>
      </c>
      <c r="K1363" s="28">
        <f t="shared" si="219"/>
        <v>0</v>
      </c>
      <c r="L1363" s="28">
        <f t="shared" si="219"/>
        <v>1</v>
      </c>
      <c r="M1363" s="15" t="s">
        <v>14</v>
      </c>
    </row>
    <row r="1364" spans="1:13" ht="15" customHeight="1" thickTop="1" thickBot="1" x14ac:dyDescent="0.25">
      <c r="A1364" s="25" t="s">
        <v>32</v>
      </c>
      <c r="B1364" s="26"/>
      <c r="C1364" s="26"/>
      <c r="D1364" s="26"/>
      <c r="E1364" s="11"/>
      <c r="F1364" s="11">
        <v>18</v>
      </c>
      <c r="G1364" s="27">
        <f t="shared" si="218"/>
        <v>18</v>
      </c>
      <c r="H1364" s="28">
        <f>IFERROR(B1364/$G$1362,0)</f>
        <v>0</v>
      </c>
      <c r="I1364" s="28">
        <f t="shared" si="219"/>
        <v>0</v>
      </c>
      <c r="J1364" s="28">
        <f t="shared" si="219"/>
        <v>0</v>
      </c>
      <c r="K1364" s="28">
        <f t="shared" si="219"/>
        <v>0</v>
      </c>
      <c r="L1364" s="28">
        <f t="shared" si="219"/>
        <v>1</v>
      </c>
      <c r="M1364" s="15" t="s">
        <v>14</v>
      </c>
    </row>
    <row r="1365" spans="1:13" ht="15" customHeight="1" thickTop="1" thickBot="1" x14ac:dyDescent="0.25">
      <c r="A1365" s="25" t="s">
        <v>33</v>
      </c>
      <c r="B1365" s="26"/>
      <c r="C1365" s="26"/>
      <c r="D1365" s="26"/>
      <c r="E1365" s="11"/>
      <c r="F1365" s="11">
        <v>18</v>
      </c>
      <c r="G1365" s="27">
        <f t="shared" si="218"/>
        <v>18</v>
      </c>
      <c r="H1365" s="28">
        <f>IFERROR(B1365/$G$1362,0)</f>
        <v>0</v>
      </c>
      <c r="I1365" s="28">
        <f t="shared" si="219"/>
        <v>0</v>
      </c>
      <c r="J1365" s="28">
        <f t="shared" si="219"/>
        <v>0</v>
      </c>
      <c r="K1365" s="28">
        <f t="shared" si="219"/>
        <v>0</v>
      </c>
      <c r="L1365" s="28">
        <f t="shared" si="219"/>
        <v>1</v>
      </c>
      <c r="M1365" s="15" t="s">
        <v>14</v>
      </c>
    </row>
    <row r="1366" spans="1:13" ht="15" customHeight="1" thickTop="1" thickBot="1" x14ac:dyDescent="0.25">
      <c r="A1366" s="29" t="s">
        <v>24</v>
      </c>
      <c r="B1366" s="30">
        <f>IFERROR(AVERAGE(B1362:B1365),0)</f>
        <v>0</v>
      </c>
      <c r="C1366" s="30">
        <f>IFERROR(AVERAGE(C1362:C1365),0)</f>
        <v>0</v>
      </c>
      <c r="D1366" s="30">
        <f>IFERROR(AVERAGE(D1362:D1365),0)</f>
        <v>0</v>
      </c>
      <c r="E1366" s="30">
        <f>IFERROR(AVERAGE(E1362:E1365),0)</f>
        <v>0</v>
      </c>
      <c r="F1366" s="30">
        <f>IFERROR(AVERAGE(F1362:F1365),0)</f>
        <v>18</v>
      </c>
      <c r="G1366" s="30">
        <f>SUM(AVERAGE(G1362:G1365))</f>
        <v>18</v>
      </c>
      <c r="H1366" s="24">
        <f>AVERAGE(H1362:H1365)*0.2</f>
        <v>0</v>
      </c>
      <c r="I1366" s="24">
        <f>AVERAGE(I1362:I1365)*0.4</f>
        <v>0</v>
      </c>
      <c r="J1366" s="24">
        <f>AVERAGE(J1362:J1365)*0.6</f>
        <v>0</v>
      </c>
      <c r="K1366" s="24">
        <f>AVERAGE(K1362:K1365)*0.8</f>
        <v>0</v>
      </c>
      <c r="L1366" s="31">
        <f>AVERAGE(L1362:L1365)*1</f>
        <v>1</v>
      </c>
      <c r="M1366" s="24">
        <f>SUM(H1366:L1366)</f>
        <v>1</v>
      </c>
    </row>
    <row r="1367" spans="1:13" ht="15" customHeight="1" thickTop="1" thickBot="1" x14ac:dyDescent="0.25">
      <c r="A1367" s="32" t="s">
        <v>34</v>
      </c>
      <c r="B1367" s="33"/>
      <c r="C1367" s="33"/>
      <c r="D1367" s="33"/>
      <c r="E1367" s="33"/>
      <c r="F1367" s="33"/>
      <c r="G1367" s="34">
        <f t="shared" si="218"/>
        <v>0</v>
      </c>
      <c r="H1367" s="35">
        <f>IFERROR(B1367/$G$1367,0)</f>
        <v>0</v>
      </c>
      <c r="I1367" s="35">
        <f>IFERROR(C1367/$G$1367,0)</f>
        <v>0</v>
      </c>
      <c r="J1367" s="35">
        <f>IFERROR(D1367/$G$1367,0)</f>
        <v>0</v>
      </c>
      <c r="K1367" s="35">
        <f>IFERROR(E1367/$G$1367,0)</f>
        <v>0</v>
      </c>
      <c r="L1367" s="35">
        <f>IFERROR(F1367/$G$1367,0)</f>
        <v>0</v>
      </c>
      <c r="M1367" s="15" t="s">
        <v>14</v>
      </c>
    </row>
    <row r="1368" spans="1:13" ht="15" customHeight="1" thickTop="1" thickBot="1" x14ac:dyDescent="0.25">
      <c r="A1368" s="182" t="s">
        <v>35</v>
      </c>
      <c r="B1368" s="183"/>
      <c r="C1368" s="183"/>
      <c r="D1368" s="183"/>
      <c r="E1368" s="183"/>
      <c r="F1368" s="184"/>
      <c r="G1368" s="36">
        <v>18</v>
      </c>
      <c r="H1368" s="24" t="s">
        <v>14</v>
      </c>
      <c r="I1368" s="24" t="s">
        <v>14</v>
      </c>
      <c r="J1368" s="24" t="s">
        <v>14</v>
      </c>
      <c r="K1368" s="24" t="s">
        <v>14</v>
      </c>
      <c r="L1368" s="24" t="s">
        <v>14</v>
      </c>
      <c r="M1368" s="24">
        <f>(M1348+M1355+M1360+M1366)/4</f>
        <v>1</v>
      </c>
    </row>
    <row r="1369" spans="1:13" ht="15" customHeight="1" thickTop="1" x14ac:dyDescent="0.2"/>
    <row r="1370" spans="1:13" ht="15" customHeight="1" thickBot="1" x14ac:dyDescent="0.25"/>
    <row r="1371" spans="1:13" ht="15" customHeight="1" thickTop="1" thickBot="1" x14ac:dyDescent="0.25">
      <c r="A1371" s="2" t="s">
        <v>0</v>
      </c>
      <c r="B1371" s="185" t="s">
        <v>69</v>
      </c>
      <c r="C1371" s="186"/>
      <c r="D1371" s="186"/>
      <c r="E1371" s="186"/>
      <c r="F1371" s="186"/>
      <c r="G1371" s="187"/>
      <c r="H1371" s="188"/>
      <c r="I1371" s="189"/>
      <c r="J1371" s="190"/>
      <c r="K1371" s="3" t="s">
        <v>2</v>
      </c>
      <c r="L1371" s="191">
        <v>45171</v>
      </c>
      <c r="M1371" s="192"/>
    </row>
    <row r="1372" spans="1:13" ht="15" customHeight="1" x14ac:dyDescent="0.2">
      <c r="A1372" s="173" t="s">
        <v>3</v>
      </c>
      <c r="B1372" s="174"/>
      <c r="C1372" s="174"/>
      <c r="D1372" s="174"/>
      <c r="E1372" s="174"/>
      <c r="F1372" s="174"/>
      <c r="G1372" s="175"/>
      <c r="H1372" s="173"/>
      <c r="I1372" s="174"/>
      <c r="J1372" s="174"/>
      <c r="K1372" s="174"/>
      <c r="L1372" s="174"/>
      <c r="M1372" s="175"/>
    </row>
    <row r="1373" spans="1:13" ht="15" customHeight="1" thickBot="1" x14ac:dyDescent="0.25">
      <c r="A1373" s="176"/>
      <c r="B1373" s="177"/>
      <c r="C1373" s="177"/>
      <c r="D1373" s="177"/>
      <c r="E1373" s="177"/>
      <c r="F1373" s="177"/>
      <c r="G1373" s="178"/>
      <c r="H1373" s="176"/>
      <c r="I1373" s="177"/>
      <c r="J1373" s="177"/>
      <c r="K1373" s="177"/>
      <c r="L1373" s="177"/>
      <c r="M1373" s="178"/>
    </row>
    <row r="1374" spans="1:13" ht="15" customHeight="1" thickBot="1" x14ac:dyDescent="0.25">
      <c r="A1374" s="4" t="s">
        <v>4</v>
      </c>
      <c r="B1374" s="179" t="s">
        <v>5</v>
      </c>
      <c r="C1374" s="180"/>
      <c r="D1374" s="180"/>
      <c r="E1374" s="180"/>
      <c r="F1374" s="180"/>
      <c r="G1374" s="181"/>
      <c r="H1374" s="179" t="s">
        <v>5</v>
      </c>
      <c r="I1374" s="180"/>
      <c r="J1374" s="180"/>
      <c r="K1374" s="180"/>
      <c r="L1374" s="180"/>
      <c r="M1374" s="181"/>
    </row>
    <row r="1375" spans="1:13" ht="15" customHeight="1" thickTop="1" thickBot="1" x14ac:dyDescent="0.25">
      <c r="A1375" s="5" t="s">
        <v>6</v>
      </c>
      <c r="B1375" s="6" t="s">
        <v>7</v>
      </c>
      <c r="C1375" s="6" t="s">
        <v>8</v>
      </c>
      <c r="D1375" s="6" t="s">
        <v>9</v>
      </c>
      <c r="E1375" s="6" t="s">
        <v>10</v>
      </c>
      <c r="F1375" s="6" t="s">
        <v>11</v>
      </c>
      <c r="G1375" s="7" t="s">
        <v>12</v>
      </c>
      <c r="H1375" s="8" t="s">
        <v>7</v>
      </c>
      <c r="I1375" s="8" t="s">
        <v>8</v>
      </c>
      <c r="J1375" s="8" t="s">
        <v>9</v>
      </c>
      <c r="K1375" s="8" t="s">
        <v>10</v>
      </c>
      <c r="L1375" s="8" t="s">
        <v>11</v>
      </c>
      <c r="M1375" s="9" t="s">
        <v>12</v>
      </c>
    </row>
    <row r="1376" spans="1:13" ht="15" customHeight="1" thickTop="1" thickBot="1" x14ac:dyDescent="0.25">
      <c r="A1376" s="10" t="s">
        <v>13</v>
      </c>
      <c r="B1376" s="11"/>
      <c r="C1376" s="11"/>
      <c r="D1376" s="11">
        <v>1</v>
      </c>
      <c r="E1376" s="11">
        <v>3</v>
      </c>
      <c r="F1376" s="11">
        <v>14</v>
      </c>
      <c r="G1376" s="12">
        <f>SUM(B1376:F1376)</f>
        <v>18</v>
      </c>
      <c r="H1376" s="13">
        <f>IFERROR(B1376/$G$1376,0)</f>
        <v>0</v>
      </c>
      <c r="I1376" s="13">
        <f t="shared" ref="I1376:L1378" si="220">IFERROR(C1376/$G$1376,0)</f>
        <v>0</v>
      </c>
      <c r="J1376" s="13">
        <f t="shared" si="220"/>
        <v>5.5555555555555552E-2</v>
      </c>
      <c r="K1376" s="13">
        <f t="shared" si="220"/>
        <v>0.16666666666666666</v>
      </c>
      <c r="L1376" s="13">
        <f>IFERROR(F1376/$G$1376,0)</f>
        <v>0.77777777777777779</v>
      </c>
      <c r="M1376" s="14" t="s">
        <v>14</v>
      </c>
    </row>
    <row r="1377" spans="1:13" ht="15" customHeight="1" thickTop="1" thickBot="1" x14ac:dyDescent="0.25">
      <c r="A1377" s="10" t="s">
        <v>15</v>
      </c>
      <c r="B1377" s="11"/>
      <c r="C1377" s="11"/>
      <c r="D1377" s="11">
        <v>1</v>
      </c>
      <c r="E1377" s="11">
        <v>5</v>
      </c>
      <c r="F1377" s="11">
        <v>12</v>
      </c>
      <c r="G1377" s="12">
        <f>SUM(B1377:F1377)</f>
        <v>18</v>
      </c>
      <c r="H1377" s="13">
        <f>IFERROR(B1377/$G$1376,0)</f>
        <v>0</v>
      </c>
      <c r="I1377" s="13">
        <f t="shared" si="220"/>
        <v>0</v>
      </c>
      <c r="J1377" s="13">
        <f t="shared" si="220"/>
        <v>5.5555555555555552E-2</v>
      </c>
      <c r="K1377" s="13">
        <f t="shared" si="220"/>
        <v>0.27777777777777779</v>
      </c>
      <c r="L1377" s="13">
        <f t="shared" si="220"/>
        <v>0.66666666666666663</v>
      </c>
      <c r="M1377" s="15" t="s">
        <v>14</v>
      </c>
    </row>
    <row r="1378" spans="1:13" ht="15" customHeight="1" thickTop="1" thickBot="1" x14ac:dyDescent="0.25">
      <c r="A1378" s="10" t="s">
        <v>16</v>
      </c>
      <c r="B1378" s="11"/>
      <c r="C1378" s="11"/>
      <c r="D1378" s="11"/>
      <c r="E1378" s="11">
        <v>5</v>
      </c>
      <c r="F1378" s="11">
        <v>13</v>
      </c>
      <c r="G1378" s="12">
        <f>SUM(B1378:F1378)</f>
        <v>18</v>
      </c>
      <c r="H1378" s="13">
        <f>IFERROR(B1378/$G$1376,0)</f>
        <v>0</v>
      </c>
      <c r="I1378" s="13">
        <f t="shared" si="220"/>
        <v>0</v>
      </c>
      <c r="J1378" s="13">
        <f t="shared" si="220"/>
        <v>0</v>
      </c>
      <c r="K1378" s="13">
        <f t="shared" si="220"/>
        <v>0.27777777777777779</v>
      </c>
      <c r="L1378" s="13">
        <f t="shared" si="220"/>
        <v>0.72222222222222221</v>
      </c>
      <c r="M1378" s="15" t="s">
        <v>14</v>
      </c>
    </row>
    <row r="1379" spans="1:13" ht="15" customHeight="1" thickTop="1" thickBot="1" x14ac:dyDescent="0.25">
      <c r="A1379" s="16" t="s">
        <v>17</v>
      </c>
      <c r="B1379" s="17">
        <f>IFERROR(AVERAGE(B1376:B1378),0)</f>
        <v>0</v>
      </c>
      <c r="C1379" s="17">
        <f>IFERROR(AVERAGE(C1376:C1378),0)</f>
        <v>0</v>
      </c>
      <c r="D1379" s="17">
        <f>IFERROR(AVERAGE(D1376:D1378),0)</f>
        <v>1</v>
      </c>
      <c r="E1379" s="17">
        <f>IFERROR(AVERAGE(E1376:E1378),0)</f>
        <v>4.333333333333333</v>
      </c>
      <c r="F1379" s="17">
        <f>IFERROR(AVERAGE(F1376:F1378),0)</f>
        <v>13</v>
      </c>
      <c r="G1379" s="17">
        <f>SUM(AVERAGE(G1376:G1378))</f>
        <v>18</v>
      </c>
      <c r="H1379" s="18">
        <f>AVERAGE(H1376:H1378)*0.2</f>
        <v>0</v>
      </c>
      <c r="I1379" s="18">
        <f>AVERAGE(I1376:I1378)*0.4</f>
        <v>0</v>
      </c>
      <c r="J1379" s="18">
        <f>AVERAGE(J1376:J1378)*0.6</f>
        <v>2.222222222222222E-2</v>
      </c>
      <c r="K1379" s="18">
        <f>AVERAGE(K1376:K1378)*0.8</f>
        <v>0.19259259259259259</v>
      </c>
      <c r="L1379" s="18">
        <f>AVERAGE(L1376:L1378)*1</f>
        <v>0.72222222222222221</v>
      </c>
      <c r="M1379" s="19">
        <f>SUM(H1379:L1379)</f>
        <v>0.937037037037037</v>
      </c>
    </row>
    <row r="1380" spans="1:13" ht="15" customHeight="1" thickTop="1" thickBot="1" x14ac:dyDescent="0.25">
      <c r="A1380" s="20" t="s">
        <v>18</v>
      </c>
      <c r="B1380" s="6" t="s">
        <v>7</v>
      </c>
      <c r="C1380" s="6" t="s">
        <v>8</v>
      </c>
      <c r="D1380" s="6" t="s">
        <v>9</v>
      </c>
      <c r="E1380" s="6" t="s">
        <v>10</v>
      </c>
      <c r="F1380" s="6" t="s">
        <v>11</v>
      </c>
      <c r="G1380" s="7" t="s">
        <v>12</v>
      </c>
      <c r="H1380" s="8" t="s">
        <v>7</v>
      </c>
      <c r="I1380" s="8" t="s">
        <v>8</v>
      </c>
      <c r="J1380" s="8" t="s">
        <v>9</v>
      </c>
      <c r="K1380" s="8" t="s">
        <v>10</v>
      </c>
      <c r="L1380" s="21" t="s">
        <v>11</v>
      </c>
      <c r="M1380" s="7" t="s">
        <v>12</v>
      </c>
    </row>
    <row r="1381" spans="1:13" ht="15" customHeight="1" thickTop="1" thickBot="1" x14ac:dyDescent="0.25">
      <c r="A1381" s="10" t="s">
        <v>19</v>
      </c>
      <c r="B1381" s="11"/>
      <c r="C1381" s="11"/>
      <c r="D1381" s="11"/>
      <c r="E1381" s="11">
        <v>5</v>
      </c>
      <c r="F1381" s="11">
        <v>13</v>
      </c>
      <c r="G1381" s="12">
        <f>SUM(B1381:F1381)</f>
        <v>18</v>
      </c>
      <c r="H1381" s="13">
        <f t="shared" ref="H1381:L1385" si="221">IFERROR(B1381/$G$1381,0)</f>
        <v>0</v>
      </c>
      <c r="I1381" s="13">
        <f t="shared" si="221"/>
        <v>0</v>
      </c>
      <c r="J1381" s="13">
        <f t="shared" si="221"/>
        <v>0</v>
      </c>
      <c r="K1381" s="13">
        <f t="shared" si="221"/>
        <v>0.27777777777777779</v>
      </c>
      <c r="L1381" s="13">
        <f t="shared" si="221"/>
        <v>0.72222222222222221</v>
      </c>
      <c r="M1381" s="15" t="s">
        <v>14</v>
      </c>
    </row>
    <row r="1382" spans="1:13" ht="15" customHeight="1" thickTop="1" thickBot="1" x14ac:dyDescent="0.25">
      <c r="A1382" s="10" t="s">
        <v>20</v>
      </c>
      <c r="B1382" s="11"/>
      <c r="C1382" s="11"/>
      <c r="D1382" s="11">
        <v>1</v>
      </c>
      <c r="E1382" s="11">
        <v>4</v>
      </c>
      <c r="F1382" s="11">
        <v>13</v>
      </c>
      <c r="G1382" s="12">
        <f>SUM(B1382:F1382)</f>
        <v>18</v>
      </c>
      <c r="H1382" s="13">
        <f t="shared" si="221"/>
        <v>0</v>
      </c>
      <c r="I1382" s="13">
        <f t="shared" si="221"/>
        <v>0</v>
      </c>
      <c r="J1382" s="13">
        <f t="shared" si="221"/>
        <v>5.5555555555555552E-2</v>
      </c>
      <c r="K1382" s="13">
        <f t="shared" si="221"/>
        <v>0.22222222222222221</v>
      </c>
      <c r="L1382" s="13">
        <f t="shared" si="221"/>
        <v>0.72222222222222221</v>
      </c>
      <c r="M1382" s="15" t="s">
        <v>14</v>
      </c>
    </row>
    <row r="1383" spans="1:13" ht="15" customHeight="1" thickTop="1" thickBot="1" x14ac:dyDescent="0.25">
      <c r="A1383" s="10" t="s">
        <v>21</v>
      </c>
      <c r="B1383" s="11"/>
      <c r="C1383" s="11"/>
      <c r="D1383" s="11"/>
      <c r="E1383" s="11">
        <v>4</v>
      </c>
      <c r="F1383" s="11">
        <v>14</v>
      </c>
      <c r="G1383" s="12">
        <f>SUM(B1383:F1383)</f>
        <v>18</v>
      </c>
      <c r="H1383" s="13">
        <f t="shared" si="221"/>
        <v>0</v>
      </c>
      <c r="I1383" s="13">
        <f t="shared" si="221"/>
        <v>0</v>
      </c>
      <c r="J1383" s="13">
        <f t="shared" si="221"/>
        <v>0</v>
      </c>
      <c r="K1383" s="13">
        <f t="shared" si="221"/>
        <v>0.22222222222222221</v>
      </c>
      <c r="L1383" s="13">
        <f t="shared" si="221"/>
        <v>0.77777777777777779</v>
      </c>
      <c r="M1383" s="15" t="s">
        <v>14</v>
      </c>
    </row>
    <row r="1384" spans="1:13" ht="15" customHeight="1" thickTop="1" thickBot="1" x14ac:dyDescent="0.25">
      <c r="A1384" s="10" t="s">
        <v>22</v>
      </c>
      <c r="B1384" s="11"/>
      <c r="C1384" s="11"/>
      <c r="D1384" s="11">
        <v>1</v>
      </c>
      <c r="E1384" s="11">
        <v>2</v>
      </c>
      <c r="F1384" s="11">
        <v>15</v>
      </c>
      <c r="G1384" s="12">
        <f>SUM(B1384:F1384)</f>
        <v>18</v>
      </c>
      <c r="H1384" s="13">
        <f t="shared" si="221"/>
        <v>0</v>
      </c>
      <c r="I1384" s="13">
        <f t="shared" si="221"/>
        <v>0</v>
      </c>
      <c r="J1384" s="13">
        <f t="shared" si="221"/>
        <v>5.5555555555555552E-2</v>
      </c>
      <c r="K1384" s="13">
        <f t="shared" si="221"/>
        <v>0.1111111111111111</v>
      </c>
      <c r="L1384" s="13">
        <f t="shared" si="221"/>
        <v>0.83333333333333337</v>
      </c>
      <c r="M1384" s="15" t="s">
        <v>14</v>
      </c>
    </row>
    <row r="1385" spans="1:13" ht="15" customHeight="1" thickTop="1" thickBot="1" x14ac:dyDescent="0.25">
      <c r="A1385" s="10" t="s">
        <v>23</v>
      </c>
      <c r="B1385" s="11"/>
      <c r="C1385" s="11"/>
      <c r="D1385" s="11">
        <v>3</v>
      </c>
      <c r="E1385" s="11">
        <v>5</v>
      </c>
      <c r="F1385" s="11">
        <v>10</v>
      </c>
      <c r="G1385" s="12">
        <f>SUM(B1385:F1385)</f>
        <v>18</v>
      </c>
      <c r="H1385" s="13">
        <f t="shared" si="221"/>
        <v>0</v>
      </c>
      <c r="I1385" s="13">
        <f t="shared" si="221"/>
        <v>0</v>
      </c>
      <c r="J1385" s="13">
        <f t="shared" si="221"/>
        <v>0.16666666666666666</v>
      </c>
      <c r="K1385" s="13">
        <f t="shared" si="221"/>
        <v>0.27777777777777779</v>
      </c>
      <c r="L1385" s="13">
        <f t="shared" si="221"/>
        <v>0.55555555555555558</v>
      </c>
      <c r="M1385" s="15"/>
    </row>
    <row r="1386" spans="1:13" ht="15" customHeight="1" thickTop="1" thickBot="1" x14ac:dyDescent="0.25">
      <c r="A1386" s="16" t="s">
        <v>24</v>
      </c>
      <c r="B1386" s="17">
        <f>IFERROR(AVERAGE(B1381:B1385),0)</f>
        <v>0</v>
      </c>
      <c r="C1386" s="17">
        <f>IFERROR(AVERAGE(C1381:C1385),0)</f>
        <v>0</v>
      </c>
      <c r="D1386" s="17">
        <f>IFERROR(AVERAGE(D1381:D1385),0)</f>
        <v>1.6666666666666667</v>
      </c>
      <c r="E1386" s="17">
        <f>IFERROR(AVERAGE(E1381:E1385),0)</f>
        <v>4</v>
      </c>
      <c r="F1386" s="17">
        <f>IFERROR(AVERAGE(F1381:F1385),0)</f>
        <v>13</v>
      </c>
      <c r="G1386" s="17">
        <f>SUM(AVERAGE(G1381:G1385))</f>
        <v>18</v>
      </c>
      <c r="H1386" s="19">
        <f>AVERAGE(H1381:H1385)*0.2</f>
        <v>0</v>
      </c>
      <c r="I1386" s="19">
        <f>AVERAGE(I1381:I1385)*0.4</f>
        <v>0</v>
      </c>
      <c r="J1386" s="19">
        <f>AVERAGE(J1381:J1385)*0.6</f>
        <v>3.3333333333333333E-2</v>
      </c>
      <c r="K1386" s="19">
        <f>AVERAGE(K1381:K1385)*0.8</f>
        <v>0.17777777777777781</v>
      </c>
      <c r="L1386" s="22">
        <f>AVERAGE(L1381:L1385)*1</f>
        <v>0.72222222222222232</v>
      </c>
      <c r="M1386" s="19">
        <f>SUM(H1386:L1386)</f>
        <v>0.93333333333333346</v>
      </c>
    </row>
    <row r="1387" spans="1:13" ht="15" customHeight="1" thickTop="1" thickBot="1" x14ac:dyDescent="0.25">
      <c r="A1387" s="20" t="s">
        <v>25</v>
      </c>
      <c r="B1387" s="6" t="s">
        <v>7</v>
      </c>
      <c r="C1387" s="6" t="s">
        <v>8</v>
      </c>
      <c r="D1387" s="6" t="s">
        <v>9</v>
      </c>
      <c r="E1387" s="6" t="s">
        <v>10</v>
      </c>
      <c r="F1387" s="6" t="s">
        <v>11</v>
      </c>
      <c r="G1387" s="7" t="s">
        <v>12</v>
      </c>
      <c r="H1387" s="8" t="s">
        <v>7</v>
      </c>
      <c r="I1387" s="8" t="s">
        <v>8</v>
      </c>
      <c r="J1387" s="8" t="s">
        <v>9</v>
      </c>
      <c r="K1387" s="8" t="s">
        <v>10</v>
      </c>
      <c r="L1387" s="21" t="s">
        <v>11</v>
      </c>
      <c r="M1387" s="7" t="s">
        <v>12</v>
      </c>
    </row>
    <row r="1388" spans="1:13" ht="15" customHeight="1" thickTop="1" thickBot="1" x14ac:dyDescent="0.25">
      <c r="A1388" s="10" t="s">
        <v>26</v>
      </c>
      <c r="B1388" s="11"/>
      <c r="C1388" s="11"/>
      <c r="D1388" s="11"/>
      <c r="E1388" s="11">
        <v>7</v>
      </c>
      <c r="F1388" s="11">
        <v>11</v>
      </c>
      <c r="G1388" s="12">
        <f>SUM(B1388:F1388)</f>
        <v>18</v>
      </c>
      <c r="H1388" s="13">
        <f>IFERROR(B1388/$G$1388,0)</f>
        <v>0</v>
      </c>
      <c r="I1388" s="13">
        <f t="shared" ref="I1388:L1390" si="222">IFERROR(C1388/$G$1388,0)</f>
        <v>0</v>
      </c>
      <c r="J1388" s="13">
        <f t="shared" si="222"/>
        <v>0</v>
      </c>
      <c r="K1388" s="13">
        <f t="shared" si="222"/>
        <v>0.3888888888888889</v>
      </c>
      <c r="L1388" s="13">
        <f t="shared" si="222"/>
        <v>0.61111111111111116</v>
      </c>
      <c r="M1388" s="15" t="s">
        <v>14</v>
      </c>
    </row>
    <row r="1389" spans="1:13" ht="15" customHeight="1" thickTop="1" thickBot="1" x14ac:dyDescent="0.25">
      <c r="A1389" s="10" t="s">
        <v>27</v>
      </c>
      <c r="B1389" s="11"/>
      <c r="C1389" s="11"/>
      <c r="D1389" s="11"/>
      <c r="E1389" s="11">
        <v>7</v>
      </c>
      <c r="F1389" s="11">
        <v>11</v>
      </c>
      <c r="G1389" s="12">
        <f>SUM(B1389:F1389)</f>
        <v>18</v>
      </c>
      <c r="H1389" s="13">
        <f>IFERROR(B1389/$G$1388,0)</f>
        <v>0</v>
      </c>
      <c r="I1389" s="13">
        <f t="shared" si="222"/>
        <v>0</v>
      </c>
      <c r="J1389" s="13">
        <f t="shared" si="222"/>
        <v>0</v>
      </c>
      <c r="K1389" s="13">
        <f t="shared" si="222"/>
        <v>0.3888888888888889</v>
      </c>
      <c r="L1389" s="13">
        <f t="shared" si="222"/>
        <v>0.61111111111111116</v>
      </c>
      <c r="M1389" s="15" t="s">
        <v>14</v>
      </c>
    </row>
    <row r="1390" spans="1:13" ht="15" customHeight="1" thickTop="1" thickBot="1" x14ac:dyDescent="0.25">
      <c r="A1390" s="10" t="s">
        <v>28</v>
      </c>
      <c r="B1390" s="11"/>
      <c r="C1390" s="11"/>
      <c r="D1390" s="11">
        <v>4</v>
      </c>
      <c r="E1390" s="11">
        <v>6</v>
      </c>
      <c r="F1390" s="11">
        <v>8</v>
      </c>
      <c r="G1390" s="12">
        <f>SUM(B1390:F1390)</f>
        <v>18</v>
      </c>
      <c r="H1390" s="13">
        <f>IFERROR(B1390/$G$1388,0)</f>
        <v>0</v>
      </c>
      <c r="I1390" s="13">
        <f t="shared" si="222"/>
        <v>0</v>
      </c>
      <c r="J1390" s="13">
        <f t="shared" si="222"/>
        <v>0.22222222222222221</v>
      </c>
      <c r="K1390" s="13">
        <f t="shared" si="222"/>
        <v>0.33333333333333331</v>
      </c>
      <c r="L1390" s="13">
        <f t="shared" si="222"/>
        <v>0.44444444444444442</v>
      </c>
      <c r="M1390" s="15" t="s">
        <v>14</v>
      </c>
    </row>
    <row r="1391" spans="1:13" ht="15" customHeight="1" thickTop="1" thickBot="1" x14ac:dyDescent="0.25">
      <c r="A1391" s="16" t="s">
        <v>24</v>
      </c>
      <c r="B1391" s="17">
        <f>IFERROR(AVERAGE(B1388:B1390),0)</f>
        <v>0</v>
      </c>
      <c r="C1391" s="17">
        <f>IFERROR(AVERAGE(C1388:C1390),0)</f>
        <v>0</v>
      </c>
      <c r="D1391" s="23">
        <f>IFERROR(AVERAGE(D1388:D1390),0)</f>
        <v>4</v>
      </c>
      <c r="E1391" s="23">
        <f>IFERROR(AVERAGE(E1388:E1390),0)</f>
        <v>6.666666666666667</v>
      </c>
      <c r="F1391" s="23">
        <f>IFERROR(AVERAGE(F1388:F1390),0)</f>
        <v>10</v>
      </c>
      <c r="G1391" s="23">
        <f>SUM(AVERAGE(G1388:G1390))</f>
        <v>18</v>
      </c>
      <c r="H1391" s="19">
        <f>AVERAGE(H1388:H1390)*0.2</f>
        <v>0</v>
      </c>
      <c r="I1391" s="19">
        <f>AVERAGE(I1388:I1390)*0.4</f>
        <v>0</v>
      </c>
      <c r="J1391" s="19">
        <f>AVERAGE(J1388:J1390)*0.6</f>
        <v>4.4444444444444439E-2</v>
      </c>
      <c r="K1391" s="19">
        <f>AVERAGE(K1388:K1390)*0.8</f>
        <v>0.29629629629629634</v>
      </c>
      <c r="L1391" s="22">
        <f>AVERAGE(L1388:L1390)*1</f>
        <v>0.55555555555555558</v>
      </c>
      <c r="M1391" s="24">
        <f>SUM(H1391:L1391)</f>
        <v>0.89629629629629637</v>
      </c>
    </row>
    <row r="1392" spans="1:13" ht="15" customHeight="1" thickTop="1" thickBot="1" x14ac:dyDescent="0.25">
      <c r="A1392" s="5" t="s">
        <v>29</v>
      </c>
      <c r="B1392" s="6" t="s">
        <v>7</v>
      </c>
      <c r="C1392" s="6" t="s">
        <v>8</v>
      </c>
      <c r="D1392" s="6" t="s">
        <v>9</v>
      </c>
      <c r="E1392" s="6" t="s">
        <v>10</v>
      </c>
      <c r="F1392" s="6" t="s">
        <v>11</v>
      </c>
      <c r="G1392" s="7" t="s">
        <v>12</v>
      </c>
      <c r="H1392" s="8" t="s">
        <v>7</v>
      </c>
      <c r="I1392" s="8" t="s">
        <v>8</v>
      </c>
      <c r="J1392" s="8" t="s">
        <v>9</v>
      </c>
      <c r="K1392" s="8" t="s">
        <v>10</v>
      </c>
      <c r="L1392" s="21" t="s">
        <v>11</v>
      </c>
      <c r="M1392" s="7" t="s">
        <v>12</v>
      </c>
    </row>
    <row r="1393" spans="1:13" ht="15" customHeight="1" thickTop="1" thickBot="1" x14ac:dyDescent="0.25">
      <c r="A1393" s="25" t="s">
        <v>30</v>
      </c>
      <c r="B1393" s="26"/>
      <c r="C1393" s="26"/>
      <c r="D1393" s="26"/>
      <c r="E1393" s="11">
        <v>5</v>
      </c>
      <c r="F1393" s="11">
        <v>13</v>
      </c>
      <c r="G1393" s="27">
        <f t="shared" ref="G1393:G1398" si="223">SUM(B1393:F1393)</f>
        <v>18</v>
      </c>
      <c r="H1393" s="28">
        <f>IFERROR(B1393/$G$1393,0)</f>
        <v>0</v>
      </c>
      <c r="I1393" s="28">
        <f t="shared" ref="I1393:L1396" si="224">IFERROR(C1393/$G$1393,0)</f>
        <v>0</v>
      </c>
      <c r="J1393" s="28">
        <f t="shared" si="224"/>
        <v>0</v>
      </c>
      <c r="K1393" s="28">
        <f t="shared" si="224"/>
        <v>0.27777777777777779</v>
      </c>
      <c r="L1393" s="28">
        <f t="shared" si="224"/>
        <v>0.72222222222222221</v>
      </c>
      <c r="M1393" s="15" t="s">
        <v>14</v>
      </c>
    </row>
    <row r="1394" spans="1:13" ht="15" customHeight="1" thickTop="1" thickBot="1" x14ac:dyDescent="0.25">
      <c r="A1394" s="25" t="s">
        <v>31</v>
      </c>
      <c r="B1394" s="26"/>
      <c r="C1394" s="26"/>
      <c r="D1394" s="26"/>
      <c r="E1394" s="11">
        <v>3</v>
      </c>
      <c r="F1394" s="11">
        <v>15</v>
      </c>
      <c r="G1394" s="27">
        <f t="shared" si="223"/>
        <v>18</v>
      </c>
      <c r="H1394" s="28">
        <f>IFERROR(B1394/$G$1393,0)</f>
        <v>0</v>
      </c>
      <c r="I1394" s="28">
        <f t="shared" si="224"/>
        <v>0</v>
      </c>
      <c r="J1394" s="28">
        <f t="shared" si="224"/>
        <v>0</v>
      </c>
      <c r="K1394" s="28">
        <f t="shared" si="224"/>
        <v>0.16666666666666666</v>
      </c>
      <c r="L1394" s="28">
        <f t="shared" si="224"/>
        <v>0.83333333333333337</v>
      </c>
      <c r="M1394" s="15" t="s">
        <v>14</v>
      </c>
    </row>
    <row r="1395" spans="1:13" ht="15" customHeight="1" thickTop="1" thickBot="1" x14ac:dyDescent="0.25">
      <c r="A1395" s="25" t="s">
        <v>32</v>
      </c>
      <c r="B1395" s="26"/>
      <c r="C1395" s="26"/>
      <c r="D1395" s="26"/>
      <c r="E1395" s="11">
        <v>4</v>
      </c>
      <c r="F1395" s="11">
        <v>14</v>
      </c>
      <c r="G1395" s="27">
        <f t="shared" si="223"/>
        <v>18</v>
      </c>
      <c r="H1395" s="28">
        <f>IFERROR(B1395/$G$1393,0)</f>
        <v>0</v>
      </c>
      <c r="I1395" s="28">
        <f t="shared" si="224"/>
        <v>0</v>
      </c>
      <c r="J1395" s="28">
        <f t="shared" si="224"/>
        <v>0</v>
      </c>
      <c r="K1395" s="28">
        <f t="shared" si="224"/>
        <v>0.22222222222222221</v>
      </c>
      <c r="L1395" s="28">
        <f t="shared" si="224"/>
        <v>0.77777777777777779</v>
      </c>
      <c r="M1395" s="15" t="s">
        <v>14</v>
      </c>
    </row>
    <row r="1396" spans="1:13" ht="15" customHeight="1" thickTop="1" thickBot="1" x14ac:dyDescent="0.25">
      <c r="A1396" s="25" t="s">
        <v>33</v>
      </c>
      <c r="B1396" s="26"/>
      <c r="C1396" s="26"/>
      <c r="D1396" s="26"/>
      <c r="E1396" s="11">
        <v>2</v>
      </c>
      <c r="F1396" s="11">
        <v>16</v>
      </c>
      <c r="G1396" s="27">
        <f t="shared" si="223"/>
        <v>18</v>
      </c>
      <c r="H1396" s="28">
        <f>IFERROR(B1396/$G$1393,0)</f>
        <v>0</v>
      </c>
      <c r="I1396" s="28">
        <f t="shared" si="224"/>
        <v>0</v>
      </c>
      <c r="J1396" s="28">
        <f t="shared" si="224"/>
        <v>0</v>
      </c>
      <c r="K1396" s="28">
        <f t="shared" si="224"/>
        <v>0.1111111111111111</v>
      </c>
      <c r="L1396" s="28">
        <f t="shared" si="224"/>
        <v>0.88888888888888884</v>
      </c>
      <c r="M1396" s="15" t="s">
        <v>14</v>
      </c>
    </row>
    <row r="1397" spans="1:13" ht="15" customHeight="1" thickTop="1" thickBot="1" x14ac:dyDescent="0.25">
      <c r="A1397" s="29" t="s">
        <v>24</v>
      </c>
      <c r="B1397" s="30">
        <f>IFERROR(AVERAGE(B1393:B1396),0)</f>
        <v>0</v>
      </c>
      <c r="C1397" s="30">
        <f>IFERROR(AVERAGE(C1393:C1396),0)</f>
        <v>0</v>
      </c>
      <c r="D1397" s="30">
        <f>IFERROR(AVERAGE(D1393:D1396),0)</f>
        <v>0</v>
      </c>
      <c r="E1397" s="30">
        <f>IFERROR(AVERAGE(E1393:E1396),0)</f>
        <v>3.5</v>
      </c>
      <c r="F1397" s="30">
        <f>IFERROR(AVERAGE(F1393:F1396),0)</f>
        <v>14.5</v>
      </c>
      <c r="G1397" s="30">
        <f>SUM(AVERAGE(G1393:G1396))</f>
        <v>18</v>
      </c>
      <c r="H1397" s="24">
        <f>AVERAGE(H1393:H1396)*0.2</f>
        <v>0</v>
      </c>
      <c r="I1397" s="24">
        <f>AVERAGE(I1393:I1396)*0.4</f>
        <v>0</v>
      </c>
      <c r="J1397" s="24">
        <f>AVERAGE(J1393:J1396)*0.6</f>
        <v>0</v>
      </c>
      <c r="K1397" s="24">
        <f>AVERAGE(K1393:K1396)*0.8</f>
        <v>0.15555555555555556</v>
      </c>
      <c r="L1397" s="31">
        <f>AVERAGE(L1393:L1396)*1</f>
        <v>0.80555555555555558</v>
      </c>
      <c r="M1397" s="24">
        <f>SUM(H1397:L1397)</f>
        <v>0.96111111111111114</v>
      </c>
    </row>
    <row r="1398" spans="1:13" ht="15" customHeight="1" thickTop="1" thickBot="1" x14ac:dyDescent="0.25">
      <c r="A1398" s="32" t="s">
        <v>34</v>
      </c>
      <c r="B1398" s="33"/>
      <c r="C1398" s="33"/>
      <c r="D1398" s="33"/>
      <c r="E1398" s="33"/>
      <c r="F1398" s="33"/>
      <c r="G1398" s="34">
        <f t="shared" si="223"/>
        <v>0</v>
      </c>
      <c r="H1398" s="35">
        <f>IFERROR(B1398/$G$1398,0)</f>
        <v>0</v>
      </c>
      <c r="I1398" s="35">
        <f>IFERROR(C1398/$G$1398,0)</f>
        <v>0</v>
      </c>
      <c r="J1398" s="35">
        <f>IFERROR(D1398/$G$1398,0)</f>
        <v>0</v>
      </c>
      <c r="K1398" s="35">
        <f>IFERROR(E1398/$G$1398,0)</f>
        <v>0</v>
      </c>
      <c r="L1398" s="35">
        <f>IFERROR(F1398/$G$1398,0)</f>
        <v>0</v>
      </c>
      <c r="M1398" s="15" t="s">
        <v>14</v>
      </c>
    </row>
    <row r="1399" spans="1:13" ht="15" customHeight="1" thickTop="1" thickBot="1" x14ac:dyDescent="0.25">
      <c r="A1399" s="182" t="s">
        <v>35</v>
      </c>
      <c r="B1399" s="183"/>
      <c r="C1399" s="183"/>
      <c r="D1399" s="183"/>
      <c r="E1399" s="183"/>
      <c r="F1399" s="184"/>
      <c r="G1399" s="36">
        <v>18</v>
      </c>
      <c r="H1399" s="24" t="s">
        <v>14</v>
      </c>
      <c r="I1399" s="24" t="s">
        <v>14</v>
      </c>
      <c r="J1399" s="24" t="s">
        <v>14</v>
      </c>
      <c r="K1399" s="24" t="s">
        <v>14</v>
      </c>
      <c r="L1399" s="24" t="s">
        <v>14</v>
      </c>
      <c r="M1399" s="24">
        <f>(M1379+M1386+M1391+M1397)/4</f>
        <v>0.93194444444444446</v>
      </c>
    </row>
    <row r="1400" spans="1:13" ht="15" customHeight="1" thickTop="1" x14ac:dyDescent="0.2"/>
    <row r="1401" spans="1:13" ht="15" customHeight="1" thickBot="1" x14ac:dyDescent="0.25"/>
    <row r="1402" spans="1:13" ht="15" customHeight="1" thickTop="1" thickBot="1" x14ac:dyDescent="0.25">
      <c r="A1402" s="2" t="s">
        <v>0</v>
      </c>
      <c r="B1402" s="185" t="s">
        <v>70</v>
      </c>
      <c r="C1402" s="186"/>
      <c r="D1402" s="186"/>
      <c r="E1402" s="186"/>
      <c r="F1402" s="186"/>
      <c r="G1402" s="187"/>
      <c r="H1402" s="188"/>
      <c r="I1402" s="189"/>
      <c r="J1402" s="190"/>
      <c r="K1402" s="3" t="s">
        <v>2</v>
      </c>
      <c r="L1402" s="191">
        <v>45136</v>
      </c>
      <c r="M1402" s="192"/>
    </row>
    <row r="1403" spans="1:13" ht="15" customHeight="1" x14ac:dyDescent="0.2">
      <c r="A1403" s="173" t="s">
        <v>3</v>
      </c>
      <c r="B1403" s="174"/>
      <c r="C1403" s="174"/>
      <c r="D1403" s="174"/>
      <c r="E1403" s="174"/>
      <c r="F1403" s="174"/>
      <c r="G1403" s="175"/>
      <c r="H1403" s="173"/>
      <c r="I1403" s="174"/>
      <c r="J1403" s="174"/>
      <c r="K1403" s="174"/>
      <c r="L1403" s="174"/>
      <c r="M1403" s="175"/>
    </row>
    <row r="1404" spans="1:13" ht="15" customHeight="1" thickBot="1" x14ac:dyDescent="0.25">
      <c r="A1404" s="176"/>
      <c r="B1404" s="177"/>
      <c r="C1404" s="177"/>
      <c r="D1404" s="177"/>
      <c r="E1404" s="177"/>
      <c r="F1404" s="177"/>
      <c r="G1404" s="178"/>
      <c r="H1404" s="176"/>
      <c r="I1404" s="177"/>
      <c r="J1404" s="177"/>
      <c r="K1404" s="177"/>
      <c r="L1404" s="177"/>
      <c r="M1404" s="178"/>
    </row>
    <row r="1405" spans="1:13" ht="15" customHeight="1" thickBot="1" x14ac:dyDescent="0.25">
      <c r="A1405" s="4" t="s">
        <v>4</v>
      </c>
      <c r="B1405" s="179" t="s">
        <v>5</v>
      </c>
      <c r="C1405" s="180"/>
      <c r="D1405" s="180"/>
      <c r="E1405" s="180"/>
      <c r="F1405" s="180"/>
      <c r="G1405" s="181"/>
      <c r="H1405" s="179" t="s">
        <v>5</v>
      </c>
      <c r="I1405" s="180"/>
      <c r="J1405" s="180"/>
      <c r="K1405" s="180"/>
      <c r="L1405" s="180"/>
      <c r="M1405" s="181"/>
    </row>
    <row r="1406" spans="1:13" ht="15" customHeight="1" thickTop="1" thickBot="1" x14ac:dyDescent="0.25">
      <c r="A1406" s="5" t="s">
        <v>6</v>
      </c>
      <c r="B1406" s="6" t="s">
        <v>7</v>
      </c>
      <c r="C1406" s="6" t="s">
        <v>8</v>
      </c>
      <c r="D1406" s="6" t="s">
        <v>9</v>
      </c>
      <c r="E1406" s="6" t="s">
        <v>10</v>
      </c>
      <c r="F1406" s="6" t="s">
        <v>11</v>
      </c>
      <c r="G1406" s="7" t="s">
        <v>12</v>
      </c>
      <c r="H1406" s="8" t="s">
        <v>7</v>
      </c>
      <c r="I1406" s="8" t="s">
        <v>8</v>
      </c>
      <c r="J1406" s="8" t="s">
        <v>9</v>
      </c>
      <c r="K1406" s="8" t="s">
        <v>10</v>
      </c>
      <c r="L1406" s="8" t="s">
        <v>11</v>
      </c>
      <c r="M1406" s="9" t="s">
        <v>12</v>
      </c>
    </row>
    <row r="1407" spans="1:13" ht="15" customHeight="1" thickTop="1" thickBot="1" x14ac:dyDescent="0.25">
      <c r="A1407" s="10" t="s">
        <v>13</v>
      </c>
      <c r="B1407" s="11"/>
      <c r="C1407" s="11"/>
      <c r="D1407" s="11"/>
      <c r="E1407" s="11">
        <v>7</v>
      </c>
      <c r="F1407" s="11">
        <v>9</v>
      </c>
      <c r="G1407" s="12">
        <f>SUM(B1407:F1407)</f>
        <v>16</v>
      </c>
      <c r="H1407" s="13">
        <f>IFERROR(B1407/$G$1407,0)</f>
        <v>0</v>
      </c>
      <c r="I1407" s="13">
        <f t="shared" ref="I1407:L1409" si="225">IFERROR(C1407/$G$1407,0)</f>
        <v>0</v>
      </c>
      <c r="J1407" s="13">
        <f t="shared" si="225"/>
        <v>0</v>
      </c>
      <c r="K1407" s="13">
        <f t="shared" si="225"/>
        <v>0.4375</v>
      </c>
      <c r="L1407" s="13">
        <f>IFERROR(F1407/$G$1407,0)</f>
        <v>0.5625</v>
      </c>
      <c r="M1407" s="14" t="s">
        <v>14</v>
      </c>
    </row>
    <row r="1408" spans="1:13" ht="15" customHeight="1" thickTop="1" thickBot="1" x14ac:dyDescent="0.25">
      <c r="A1408" s="10" t="s">
        <v>15</v>
      </c>
      <c r="B1408" s="11"/>
      <c r="C1408" s="11"/>
      <c r="D1408" s="11"/>
      <c r="E1408" s="11">
        <v>8</v>
      </c>
      <c r="F1408" s="11">
        <v>8</v>
      </c>
      <c r="G1408" s="12">
        <f>SUM(B1408:F1408)</f>
        <v>16</v>
      </c>
      <c r="H1408" s="13">
        <f>IFERROR(B1408/$G$1407,0)</f>
        <v>0</v>
      </c>
      <c r="I1408" s="13">
        <f t="shared" si="225"/>
        <v>0</v>
      </c>
      <c r="J1408" s="13">
        <f t="shared" si="225"/>
        <v>0</v>
      </c>
      <c r="K1408" s="13">
        <f t="shared" si="225"/>
        <v>0.5</v>
      </c>
      <c r="L1408" s="13">
        <f t="shared" si="225"/>
        <v>0.5</v>
      </c>
      <c r="M1408" s="15" t="s">
        <v>14</v>
      </c>
    </row>
    <row r="1409" spans="1:13" ht="15" customHeight="1" thickTop="1" thickBot="1" x14ac:dyDescent="0.25">
      <c r="A1409" s="10" t="s">
        <v>16</v>
      </c>
      <c r="B1409" s="11"/>
      <c r="C1409" s="11">
        <v>2</v>
      </c>
      <c r="D1409" s="11">
        <v>1</v>
      </c>
      <c r="E1409" s="11">
        <v>5</v>
      </c>
      <c r="F1409" s="11">
        <v>8</v>
      </c>
      <c r="G1409" s="12">
        <f>SUM(B1409:F1409)</f>
        <v>16</v>
      </c>
      <c r="H1409" s="13">
        <f>IFERROR(B1409/$G$1407,0)</f>
        <v>0</v>
      </c>
      <c r="I1409" s="13">
        <f t="shared" si="225"/>
        <v>0.125</v>
      </c>
      <c r="J1409" s="13">
        <f t="shared" si="225"/>
        <v>6.25E-2</v>
      </c>
      <c r="K1409" s="13">
        <f t="shared" si="225"/>
        <v>0.3125</v>
      </c>
      <c r="L1409" s="13">
        <f t="shared" si="225"/>
        <v>0.5</v>
      </c>
      <c r="M1409" s="15" t="s">
        <v>14</v>
      </c>
    </row>
    <row r="1410" spans="1:13" ht="15" customHeight="1" thickTop="1" thickBot="1" x14ac:dyDescent="0.25">
      <c r="A1410" s="16" t="s">
        <v>17</v>
      </c>
      <c r="B1410" s="17">
        <f>IFERROR(AVERAGE(B1407:B1409),0)</f>
        <v>0</v>
      </c>
      <c r="C1410" s="17">
        <f>IFERROR(AVERAGE(C1407:C1409),0)</f>
        <v>2</v>
      </c>
      <c r="D1410" s="17">
        <f>IFERROR(AVERAGE(D1407:D1409),0)</f>
        <v>1</v>
      </c>
      <c r="E1410" s="17">
        <f>IFERROR(AVERAGE(E1407:E1409),0)</f>
        <v>6.666666666666667</v>
      </c>
      <c r="F1410" s="17">
        <f>IFERROR(AVERAGE(F1407:F1409),0)</f>
        <v>8.3333333333333339</v>
      </c>
      <c r="G1410" s="17">
        <f>SUM(AVERAGE(G1407:G1409))</f>
        <v>16</v>
      </c>
      <c r="H1410" s="18">
        <f>AVERAGE(H1407:H1409)*0.2</f>
        <v>0</v>
      </c>
      <c r="I1410" s="18">
        <f>AVERAGE(I1407:I1409)*0.4</f>
        <v>1.6666666666666666E-2</v>
      </c>
      <c r="J1410" s="18">
        <f>AVERAGE(J1407:J1409)*0.6</f>
        <v>1.2499999999999999E-2</v>
      </c>
      <c r="K1410" s="18">
        <f>AVERAGE(K1407:K1409)*0.8</f>
        <v>0.33333333333333337</v>
      </c>
      <c r="L1410" s="18">
        <f>AVERAGE(L1407:L1409)*1</f>
        <v>0.52083333333333337</v>
      </c>
      <c r="M1410" s="19">
        <f>SUM(H1410:L1410)</f>
        <v>0.88333333333333341</v>
      </c>
    </row>
    <row r="1411" spans="1:13" ht="15" customHeight="1" thickTop="1" thickBot="1" x14ac:dyDescent="0.25">
      <c r="A1411" s="20" t="s">
        <v>18</v>
      </c>
      <c r="B1411" s="6" t="s">
        <v>7</v>
      </c>
      <c r="C1411" s="6" t="s">
        <v>8</v>
      </c>
      <c r="D1411" s="6" t="s">
        <v>9</v>
      </c>
      <c r="E1411" s="6" t="s">
        <v>10</v>
      </c>
      <c r="F1411" s="6" t="s">
        <v>11</v>
      </c>
      <c r="G1411" s="7" t="s">
        <v>12</v>
      </c>
      <c r="H1411" s="8" t="s">
        <v>7</v>
      </c>
      <c r="I1411" s="8" t="s">
        <v>8</v>
      </c>
      <c r="J1411" s="8" t="s">
        <v>9</v>
      </c>
      <c r="K1411" s="8" t="s">
        <v>10</v>
      </c>
      <c r="L1411" s="21" t="s">
        <v>11</v>
      </c>
      <c r="M1411" s="7" t="s">
        <v>12</v>
      </c>
    </row>
    <row r="1412" spans="1:13" ht="15" customHeight="1" thickTop="1" thickBot="1" x14ac:dyDescent="0.25">
      <c r="A1412" s="10" t="s">
        <v>19</v>
      </c>
      <c r="B1412" s="11"/>
      <c r="C1412" s="11"/>
      <c r="D1412" s="11"/>
      <c r="E1412" s="11">
        <v>3</v>
      </c>
      <c r="F1412" s="11">
        <v>13</v>
      </c>
      <c r="G1412" s="12">
        <f>SUM(B1412:F1412)</f>
        <v>16</v>
      </c>
      <c r="H1412" s="13">
        <f t="shared" ref="H1412:L1416" si="226">IFERROR(B1412/$G$1412,0)</f>
        <v>0</v>
      </c>
      <c r="I1412" s="13">
        <f t="shared" si="226"/>
        <v>0</v>
      </c>
      <c r="J1412" s="13">
        <f t="shared" si="226"/>
        <v>0</v>
      </c>
      <c r="K1412" s="13">
        <f t="shared" si="226"/>
        <v>0.1875</v>
      </c>
      <c r="L1412" s="13">
        <f t="shared" si="226"/>
        <v>0.8125</v>
      </c>
      <c r="M1412" s="15" t="s">
        <v>14</v>
      </c>
    </row>
    <row r="1413" spans="1:13" ht="15" customHeight="1" thickTop="1" thickBot="1" x14ac:dyDescent="0.25">
      <c r="A1413" s="10" t="s">
        <v>20</v>
      </c>
      <c r="B1413" s="11"/>
      <c r="C1413" s="11"/>
      <c r="D1413" s="11"/>
      <c r="E1413" s="11">
        <v>6</v>
      </c>
      <c r="F1413" s="11">
        <v>10</v>
      </c>
      <c r="G1413" s="12">
        <f>SUM(B1413:F1413)</f>
        <v>16</v>
      </c>
      <c r="H1413" s="13">
        <f t="shared" si="226"/>
        <v>0</v>
      </c>
      <c r="I1413" s="13">
        <f t="shared" si="226"/>
        <v>0</v>
      </c>
      <c r="J1413" s="13">
        <f t="shared" si="226"/>
        <v>0</v>
      </c>
      <c r="K1413" s="13">
        <f t="shared" si="226"/>
        <v>0.375</v>
      </c>
      <c r="L1413" s="13">
        <f t="shared" si="226"/>
        <v>0.625</v>
      </c>
      <c r="M1413" s="15" t="s">
        <v>14</v>
      </c>
    </row>
    <row r="1414" spans="1:13" ht="15" customHeight="1" thickTop="1" thickBot="1" x14ac:dyDescent="0.25">
      <c r="A1414" s="10" t="s">
        <v>21</v>
      </c>
      <c r="B1414" s="11"/>
      <c r="C1414" s="11"/>
      <c r="D1414" s="11"/>
      <c r="E1414" s="11">
        <v>8</v>
      </c>
      <c r="F1414" s="11">
        <v>8</v>
      </c>
      <c r="G1414" s="12">
        <f>SUM(B1414:F1414)</f>
        <v>16</v>
      </c>
      <c r="H1414" s="13">
        <f t="shared" si="226"/>
        <v>0</v>
      </c>
      <c r="I1414" s="13">
        <f t="shared" si="226"/>
        <v>0</v>
      </c>
      <c r="J1414" s="13">
        <f t="shared" si="226"/>
        <v>0</v>
      </c>
      <c r="K1414" s="13">
        <f t="shared" si="226"/>
        <v>0.5</v>
      </c>
      <c r="L1414" s="13">
        <f t="shared" si="226"/>
        <v>0.5</v>
      </c>
      <c r="M1414" s="15" t="s">
        <v>14</v>
      </c>
    </row>
    <row r="1415" spans="1:13" ht="15" customHeight="1" thickTop="1" thickBot="1" x14ac:dyDescent="0.25">
      <c r="A1415" s="10" t="s">
        <v>22</v>
      </c>
      <c r="B1415" s="11"/>
      <c r="C1415" s="11"/>
      <c r="D1415" s="11"/>
      <c r="E1415" s="11">
        <v>8</v>
      </c>
      <c r="F1415" s="11">
        <v>8</v>
      </c>
      <c r="G1415" s="12">
        <f>SUM(B1415:F1415)</f>
        <v>16</v>
      </c>
      <c r="H1415" s="13">
        <f t="shared" si="226"/>
        <v>0</v>
      </c>
      <c r="I1415" s="13">
        <f t="shared" si="226"/>
        <v>0</v>
      </c>
      <c r="J1415" s="13">
        <f t="shared" si="226"/>
        <v>0</v>
      </c>
      <c r="K1415" s="13">
        <f t="shared" si="226"/>
        <v>0.5</v>
      </c>
      <c r="L1415" s="13">
        <f t="shared" si="226"/>
        <v>0.5</v>
      </c>
      <c r="M1415" s="15" t="s">
        <v>14</v>
      </c>
    </row>
    <row r="1416" spans="1:13" ht="15" customHeight="1" thickTop="1" thickBot="1" x14ac:dyDescent="0.25">
      <c r="A1416" s="10" t="s">
        <v>23</v>
      </c>
      <c r="B1416" s="11"/>
      <c r="C1416" s="11"/>
      <c r="D1416" s="11"/>
      <c r="E1416" s="11">
        <v>5</v>
      </c>
      <c r="F1416" s="11">
        <v>11</v>
      </c>
      <c r="G1416" s="12">
        <f>SUM(B1416:F1416)</f>
        <v>16</v>
      </c>
      <c r="H1416" s="13">
        <f t="shared" si="226"/>
        <v>0</v>
      </c>
      <c r="I1416" s="13">
        <f t="shared" si="226"/>
        <v>0</v>
      </c>
      <c r="J1416" s="13">
        <f t="shared" si="226"/>
        <v>0</v>
      </c>
      <c r="K1416" s="13">
        <f t="shared" si="226"/>
        <v>0.3125</v>
      </c>
      <c r="L1416" s="13">
        <f t="shared" si="226"/>
        <v>0.6875</v>
      </c>
      <c r="M1416" s="15"/>
    </row>
    <row r="1417" spans="1:13" ht="15" customHeight="1" thickTop="1" thickBot="1" x14ac:dyDescent="0.25">
      <c r="A1417" s="16" t="s">
        <v>24</v>
      </c>
      <c r="B1417" s="17">
        <f>IFERROR(AVERAGE(B1412:B1416),0)</f>
        <v>0</v>
      </c>
      <c r="C1417" s="17">
        <f>IFERROR(AVERAGE(C1412:C1416),0)</f>
        <v>0</v>
      </c>
      <c r="D1417" s="17">
        <f>IFERROR(AVERAGE(D1412:D1416),0)</f>
        <v>0</v>
      </c>
      <c r="E1417" s="17">
        <f>IFERROR(AVERAGE(E1412:E1416),0)</f>
        <v>6</v>
      </c>
      <c r="F1417" s="17">
        <f>IFERROR(AVERAGE(F1412:F1416),0)</f>
        <v>10</v>
      </c>
      <c r="G1417" s="17">
        <f>SUM(AVERAGE(G1412:G1416))</f>
        <v>16</v>
      </c>
      <c r="H1417" s="19">
        <f>AVERAGE(H1412:H1416)*0.2</f>
        <v>0</v>
      </c>
      <c r="I1417" s="19">
        <f>AVERAGE(I1412:I1416)*0.4</f>
        <v>0</v>
      </c>
      <c r="J1417" s="19">
        <f>AVERAGE(J1412:J1416)*0.6</f>
        <v>0</v>
      </c>
      <c r="K1417" s="19">
        <f>AVERAGE(K1412:K1416)*0.8</f>
        <v>0.30000000000000004</v>
      </c>
      <c r="L1417" s="22">
        <f>AVERAGE(L1412:L1416)*1</f>
        <v>0.625</v>
      </c>
      <c r="M1417" s="19">
        <f>SUM(H1417:L1417)</f>
        <v>0.92500000000000004</v>
      </c>
    </row>
    <row r="1418" spans="1:13" ht="15" customHeight="1" thickTop="1" thickBot="1" x14ac:dyDescent="0.25">
      <c r="A1418" s="20" t="s">
        <v>25</v>
      </c>
      <c r="B1418" s="6" t="s">
        <v>7</v>
      </c>
      <c r="C1418" s="6" t="s">
        <v>8</v>
      </c>
      <c r="D1418" s="6" t="s">
        <v>9</v>
      </c>
      <c r="E1418" s="6" t="s">
        <v>10</v>
      </c>
      <c r="F1418" s="6" t="s">
        <v>11</v>
      </c>
      <c r="G1418" s="7" t="s">
        <v>12</v>
      </c>
      <c r="H1418" s="8" t="s">
        <v>7</v>
      </c>
      <c r="I1418" s="8" t="s">
        <v>8</v>
      </c>
      <c r="J1418" s="8" t="s">
        <v>9</v>
      </c>
      <c r="K1418" s="8" t="s">
        <v>10</v>
      </c>
      <c r="L1418" s="21" t="s">
        <v>11</v>
      </c>
      <c r="M1418" s="7" t="s">
        <v>12</v>
      </c>
    </row>
    <row r="1419" spans="1:13" ht="15" customHeight="1" thickTop="1" thickBot="1" x14ac:dyDescent="0.25">
      <c r="A1419" s="10" t="s">
        <v>26</v>
      </c>
      <c r="B1419" s="11"/>
      <c r="C1419" s="11">
        <v>3</v>
      </c>
      <c r="D1419" s="11"/>
      <c r="E1419" s="11">
        <v>8</v>
      </c>
      <c r="F1419" s="11">
        <v>5</v>
      </c>
      <c r="G1419" s="12">
        <f>SUM(B1419:F1419)</f>
        <v>16</v>
      </c>
      <c r="H1419" s="13">
        <f>IFERROR(B1419/$G$1419,0)</f>
        <v>0</v>
      </c>
      <c r="I1419" s="13">
        <f t="shared" ref="I1419:L1421" si="227">IFERROR(C1419/$G$1419,0)</f>
        <v>0.1875</v>
      </c>
      <c r="J1419" s="13">
        <f t="shared" si="227"/>
        <v>0</v>
      </c>
      <c r="K1419" s="13">
        <f t="shared" si="227"/>
        <v>0.5</v>
      </c>
      <c r="L1419" s="13">
        <f t="shared" si="227"/>
        <v>0.3125</v>
      </c>
      <c r="M1419" s="15" t="s">
        <v>14</v>
      </c>
    </row>
    <row r="1420" spans="1:13" ht="15" customHeight="1" thickTop="1" thickBot="1" x14ac:dyDescent="0.25">
      <c r="A1420" s="10" t="s">
        <v>27</v>
      </c>
      <c r="B1420" s="11"/>
      <c r="C1420" s="11">
        <v>4</v>
      </c>
      <c r="D1420" s="11"/>
      <c r="E1420" s="11">
        <v>8</v>
      </c>
      <c r="F1420" s="11">
        <v>4</v>
      </c>
      <c r="G1420" s="12">
        <f>SUM(B1420:F1420)</f>
        <v>16</v>
      </c>
      <c r="H1420" s="13">
        <f>IFERROR(B1420/$G$1419,0)</f>
        <v>0</v>
      </c>
      <c r="I1420" s="13">
        <f t="shared" si="227"/>
        <v>0.25</v>
      </c>
      <c r="J1420" s="13">
        <f t="shared" si="227"/>
        <v>0</v>
      </c>
      <c r="K1420" s="13">
        <f t="shared" si="227"/>
        <v>0.5</v>
      </c>
      <c r="L1420" s="13">
        <f t="shared" si="227"/>
        <v>0.25</v>
      </c>
      <c r="M1420" s="15" t="s">
        <v>14</v>
      </c>
    </row>
    <row r="1421" spans="1:13" ht="15" customHeight="1" thickTop="1" thickBot="1" x14ac:dyDescent="0.25">
      <c r="A1421" s="10" t="s">
        <v>28</v>
      </c>
      <c r="B1421" s="11"/>
      <c r="C1421" s="11">
        <v>3</v>
      </c>
      <c r="D1421" s="11"/>
      <c r="E1421" s="11">
        <v>10</v>
      </c>
      <c r="F1421" s="11">
        <v>3</v>
      </c>
      <c r="G1421" s="12">
        <f>SUM(B1421:F1421)</f>
        <v>16</v>
      </c>
      <c r="H1421" s="13">
        <f>IFERROR(B1421/$G$1419,0)</f>
        <v>0</v>
      </c>
      <c r="I1421" s="13">
        <f t="shared" si="227"/>
        <v>0.1875</v>
      </c>
      <c r="J1421" s="13">
        <f t="shared" si="227"/>
        <v>0</v>
      </c>
      <c r="K1421" s="13">
        <f t="shared" si="227"/>
        <v>0.625</v>
      </c>
      <c r="L1421" s="13">
        <f t="shared" si="227"/>
        <v>0.1875</v>
      </c>
      <c r="M1421" s="15" t="s">
        <v>14</v>
      </c>
    </row>
    <row r="1422" spans="1:13" ht="15" customHeight="1" thickTop="1" thickBot="1" x14ac:dyDescent="0.25">
      <c r="A1422" s="16" t="s">
        <v>24</v>
      </c>
      <c r="B1422" s="17">
        <f>IFERROR(AVERAGE(B1419:B1421),0)</f>
        <v>0</v>
      </c>
      <c r="C1422" s="17">
        <f>IFERROR(AVERAGE(C1419:C1421),0)</f>
        <v>3.3333333333333335</v>
      </c>
      <c r="D1422" s="23">
        <f>IFERROR(AVERAGE(D1419:D1421),0)</f>
        <v>0</v>
      </c>
      <c r="E1422" s="23">
        <f>IFERROR(AVERAGE(E1419:E1421),0)</f>
        <v>8.6666666666666661</v>
      </c>
      <c r="F1422" s="23">
        <f>IFERROR(AVERAGE(F1419:F1421),0)</f>
        <v>4</v>
      </c>
      <c r="G1422" s="23">
        <f>SUM(AVERAGE(G1419:G1421))</f>
        <v>16</v>
      </c>
      <c r="H1422" s="19">
        <f>AVERAGE(H1419:H1421)*0.2</f>
        <v>0</v>
      </c>
      <c r="I1422" s="19">
        <f>AVERAGE(I1419:I1421)*0.4</f>
        <v>8.3333333333333343E-2</v>
      </c>
      <c r="J1422" s="19">
        <f>AVERAGE(J1419:J1421)*0.6</f>
        <v>0</v>
      </c>
      <c r="K1422" s="19">
        <f>AVERAGE(K1419:K1421)*0.8</f>
        <v>0.43333333333333335</v>
      </c>
      <c r="L1422" s="22">
        <f>AVERAGE(L1419:L1421)*1</f>
        <v>0.25</v>
      </c>
      <c r="M1422" s="24">
        <f>SUM(H1422:L1422)</f>
        <v>0.76666666666666672</v>
      </c>
    </row>
    <row r="1423" spans="1:13" ht="15" customHeight="1" thickTop="1" thickBot="1" x14ac:dyDescent="0.25">
      <c r="A1423" s="5" t="s">
        <v>29</v>
      </c>
      <c r="B1423" s="6" t="s">
        <v>7</v>
      </c>
      <c r="C1423" s="6" t="s">
        <v>8</v>
      </c>
      <c r="D1423" s="6" t="s">
        <v>9</v>
      </c>
      <c r="E1423" s="6" t="s">
        <v>10</v>
      </c>
      <c r="F1423" s="6" t="s">
        <v>11</v>
      </c>
      <c r="G1423" s="7" t="s">
        <v>12</v>
      </c>
      <c r="H1423" s="8" t="s">
        <v>7</v>
      </c>
      <c r="I1423" s="8" t="s">
        <v>8</v>
      </c>
      <c r="J1423" s="8" t="s">
        <v>9</v>
      </c>
      <c r="K1423" s="8" t="s">
        <v>10</v>
      </c>
      <c r="L1423" s="21" t="s">
        <v>11</v>
      </c>
      <c r="M1423" s="7" t="s">
        <v>12</v>
      </c>
    </row>
    <row r="1424" spans="1:13" ht="15" customHeight="1" thickTop="1" thickBot="1" x14ac:dyDescent="0.25">
      <c r="A1424" s="25" t="s">
        <v>30</v>
      </c>
      <c r="B1424" s="26"/>
      <c r="C1424" s="26">
        <v>1</v>
      </c>
      <c r="D1424" s="26"/>
      <c r="E1424" s="11">
        <v>9</v>
      </c>
      <c r="F1424" s="11">
        <v>6</v>
      </c>
      <c r="G1424" s="27">
        <f t="shared" ref="G1424:G1429" si="228">SUM(B1424:F1424)</f>
        <v>16</v>
      </c>
      <c r="H1424" s="28">
        <f>IFERROR(B1424/$G$1424,0)</f>
        <v>0</v>
      </c>
      <c r="I1424" s="28">
        <f t="shared" ref="I1424:L1427" si="229">IFERROR(C1424/$G$1424,0)</f>
        <v>6.25E-2</v>
      </c>
      <c r="J1424" s="28">
        <f t="shared" si="229"/>
        <v>0</v>
      </c>
      <c r="K1424" s="28">
        <f t="shared" si="229"/>
        <v>0.5625</v>
      </c>
      <c r="L1424" s="28">
        <f t="shared" si="229"/>
        <v>0.375</v>
      </c>
      <c r="M1424" s="15" t="s">
        <v>14</v>
      </c>
    </row>
    <row r="1425" spans="1:13" ht="15" customHeight="1" thickTop="1" thickBot="1" x14ac:dyDescent="0.25">
      <c r="A1425" s="25" t="s">
        <v>31</v>
      </c>
      <c r="B1425" s="26"/>
      <c r="C1425" s="26">
        <v>1</v>
      </c>
      <c r="D1425" s="26"/>
      <c r="E1425" s="11">
        <v>5</v>
      </c>
      <c r="F1425" s="11">
        <v>10</v>
      </c>
      <c r="G1425" s="27">
        <f t="shared" si="228"/>
        <v>16</v>
      </c>
      <c r="H1425" s="28">
        <f>IFERROR(B1425/$G$1424,0)</f>
        <v>0</v>
      </c>
      <c r="I1425" s="28">
        <f t="shared" si="229"/>
        <v>6.25E-2</v>
      </c>
      <c r="J1425" s="28">
        <f t="shared" si="229"/>
        <v>0</v>
      </c>
      <c r="K1425" s="28">
        <f t="shared" si="229"/>
        <v>0.3125</v>
      </c>
      <c r="L1425" s="28">
        <f t="shared" si="229"/>
        <v>0.625</v>
      </c>
      <c r="M1425" s="15" t="s">
        <v>14</v>
      </c>
    </row>
    <row r="1426" spans="1:13" ht="15" customHeight="1" thickTop="1" thickBot="1" x14ac:dyDescent="0.25">
      <c r="A1426" s="25" t="s">
        <v>32</v>
      </c>
      <c r="B1426" s="26"/>
      <c r="C1426" s="26">
        <v>1</v>
      </c>
      <c r="D1426" s="26"/>
      <c r="E1426" s="11">
        <v>7</v>
      </c>
      <c r="F1426" s="11">
        <v>8</v>
      </c>
      <c r="G1426" s="27">
        <f t="shared" si="228"/>
        <v>16</v>
      </c>
      <c r="H1426" s="28">
        <f>IFERROR(B1426/$G$1424,0)</f>
        <v>0</v>
      </c>
      <c r="I1426" s="28">
        <f t="shared" si="229"/>
        <v>6.25E-2</v>
      </c>
      <c r="J1426" s="28">
        <f t="shared" si="229"/>
        <v>0</v>
      </c>
      <c r="K1426" s="28">
        <f t="shared" si="229"/>
        <v>0.4375</v>
      </c>
      <c r="L1426" s="28">
        <f t="shared" si="229"/>
        <v>0.5</v>
      </c>
      <c r="M1426" s="15" t="s">
        <v>14</v>
      </c>
    </row>
    <row r="1427" spans="1:13" ht="15" customHeight="1" thickTop="1" thickBot="1" x14ac:dyDescent="0.25">
      <c r="A1427" s="25" t="s">
        <v>33</v>
      </c>
      <c r="B1427" s="26"/>
      <c r="C1427" s="26">
        <v>2</v>
      </c>
      <c r="D1427" s="26"/>
      <c r="E1427" s="11">
        <v>9</v>
      </c>
      <c r="F1427" s="11">
        <v>5</v>
      </c>
      <c r="G1427" s="27">
        <f t="shared" si="228"/>
        <v>16</v>
      </c>
      <c r="H1427" s="28">
        <f>IFERROR(B1427/$G$1424,0)</f>
        <v>0</v>
      </c>
      <c r="I1427" s="28">
        <f t="shared" si="229"/>
        <v>0.125</v>
      </c>
      <c r="J1427" s="28">
        <f t="shared" si="229"/>
        <v>0</v>
      </c>
      <c r="K1427" s="28">
        <f t="shared" si="229"/>
        <v>0.5625</v>
      </c>
      <c r="L1427" s="28">
        <f t="shared" si="229"/>
        <v>0.3125</v>
      </c>
      <c r="M1427" s="15" t="s">
        <v>14</v>
      </c>
    </row>
    <row r="1428" spans="1:13" ht="15" customHeight="1" thickTop="1" thickBot="1" x14ac:dyDescent="0.25">
      <c r="A1428" s="29" t="s">
        <v>24</v>
      </c>
      <c r="B1428" s="30">
        <f>IFERROR(AVERAGE(B1424:B1427),0)</f>
        <v>0</v>
      </c>
      <c r="C1428" s="30">
        <f>IFERROR(AVERAGE(C1424:C1427),0)</f>
        <v>1.25</v>
      </c>
      <c r="D1428" s="30">
        <f>IFERROR(AVERAGE(D1424:D1427),0)</f>
        <v>0</v>
      </c>
      <c r="E1428" s="30">
        <f>IFERROR(AVERAGE(E1424:E1427),0)</f>
        <v>7.5</v>
      </c>
      <c r="F1428" s="30">
        <f>IFERROR(AVERAGE(F1424:F1427),0)</f>
        <v>7.25</v>
      </c>
      <c r="G1428" s="30">
        <f>SUM(AVERAGE(G1424:G1427))</f>
        <v>16</v>
      </c>
      <c r="H1428" s="24">
        <f>AVERAGE(H1424:H1427)*0.2</f>
        <v>0</v>
      </c>
      <c r="I1428" s="24">
        <f>AVERAGE(I1424:I1427)*0.4</f>
        <v>3.125E-2</v>
      </c>
      <c r="J1428" s="24">
        <f>AVERAGE(J1424:J1427)*0.6</f>
        <v>0</v>
      </c>
      <c r="K1428" s="24">
        <f>AVERAGE(K1424:K1427)*0.8</f>
        <v>0.375</v>
      </c>
      <c r="L1428" s="31">
        <f>AVERAGE(L1424:L1427)*1</f>
        <v>0.453125</v>
      </c>
      <c r="M1428" s="24">
        <f>SUM(H1428:L1428)</f>
        <v>0.859375</v>
      </c>
    </row>
    <row r="1429" spans="1:13" ht="15" customHeight="1" thickTop="1" thickBot="1" x14ac:dyDescent="0.25">
      <c r="A1429" s="32" t="s">
        <v>34</v>
      </c>
      <c r="B1429" s="33"/>
      <c r="C1429" s="33"/>
      <c r="D1429" s="33"/>
      <c r="E1429" s="33"/>
      <c r="F1429" s="33"/>
      <c r="G1429" s="34">
        <f t="shared" si="228"/>
        <v>0</v>
      </c>
      <c r="H1429" s="35">
        <f>IFERROR(B1429/$G$1429,0)</f>
        <v>0</v>
      </c>
      <c r="I1429" s="35">
        <f>IFERROR(C1429/$G$1429,0)</f>
        <v>0</v>
      </c>
      <c r="J1429" s="35">
        <f>IFERROR(D1429/$G$1429,0)</f>
        <v>0</v>
      </c>
      <c r="K1429" s="35">
        <f>IFERROR(E1429/$G$1429,0)</f>
        <v>0</v>
      </c>
      <c r="L1429" s="35">
        <f>IFERROR(F1429/$G$1429,0)</f>
        <v>0</v>
      </c>
      <c r="M1429" s="15" t="s">
        <v>14</v>
      </c>
    </row>
    <row r="1430" spans="1:13" ht="15" customHeight="1" thickTop="1" thickBot="1" x14ac:dyDescent="0.25">
      <c r="A1430" s="182" t="s">
        <v>35</v>
      </c>
      <c r="B1430" s="183"/>
      <c r="C1430" s="183"/>
      <c r="D1430" s="183"/>
      <c r="E1430" s="183"/>
      <c r="F1430" s="184"/>
      <c r="G1430" s="36">
        <v>16</v>
      </c>
      <c r="H1430" s="24" t="s">
        <v>14</v>
      </c>
      <c r="I1430" s="24" t="s">
        <v>14</v>
      </c>
      <c r="J1430" s="24" t="s">
        <v>14</v>
      </c>
      <c r="K1430" s="24" t="s">
        <v>14</v>
      </c>
      <c r="L1430" s="24" t="s">
        <v>14</v>
      </c>
      <c r="M1430" s="24">
        <f>(M1410+M1417+M1422+M1428)/4</f>
        <v>0.85859375000000004</v>
      </c>
    </row>
    <row r="1431" spans="1:13" ht="15" customHeight="1" thickTop="1" x14ac:dyDescent="0.2"/>
    <row r="1432" spans="1:13" ht="15" customHeight="1" thickBot="1" x14ac:dyDescent="0.25"/>
    <row r="1433" spans="1:13" ht="15" customHeight="1" thickTop="1" thickBot="1" x14ac:dyDescent="0.25">
      <c r="A1433" s="2" t="s">
        <v>0</v>
      </c>
      <c r="B1433" s="185" t="s">
        <v>71</v>
      </c>
      <c r="C1433" s="186"/>
      <c r="D1433" s="186"/>
      <c r="E1433" s="186"/>
      <c r="F1433" s="186"/>
      <c r="G1433" s="187"/>
      <c r="H1433" s="188"/>
      <c r="I1433" s="189"/>
      <c r="J1433" s="190"/>
      <c r="K1433" s="3" t="s">
        <v>2</v>
      </c>
      <c r="L1433" s="191">
        <v>45161</v>
      </c>
      <c r="M1433" s="192"/>
    </row>
    <row r="1434" spans="1:13" ht="15" customHeight="1" x14ac:dyDescent="0.2">
      <c r="A1434" s="173" t="s">
        <v>3</v>
      </c>
      <c r="B1434" s="174"/>
      <c r="C1434" s="174"/>
      <c r="D1434" s="174"/>
      <c r="E1434" s="174"/>
      <c r="F1434" s="174"/>
      <c r="G1434" s="175"/>
      <c r="H1434" s="173"/>
      <c r="I1434" s="174"/>
      <c r="J1434" s="174"/>
      <c r="K1434" s="174"/>
      <c r="L1434" s="174"/>
      <c r="M1434" s="175"/>
    </row>
    <row r="1435" spans="1:13" ht="15" customHeight="1" thickBot="1" x14ac:dyDescent="0.25">
      <c r="A1435" s="176"/>
      <c r="B1435" s="177"/>
      <c r="C1435" s="177"/>
      <c r="D1435" s="177"/>
      <c r="E1435" s="177"/>
      <c r="F1435" s="177"/>
      <c r="G1435" s="178"/>
      <c r="H1435" s="176"/>
      <c r="I1435" s="177"/>
      <c r="J1435" s="177"/>
      <c r="K1435" s="177"/>
      <c r="L1435" s="177"/>
      <c r="M1435" s="178"/>
    </row>
    <row r="1436" spans="1:13" ht="15" customHeight="1" thickBot="1" x14ac:dyDescent="0.25">
      <c r="A1436" s="4" t="s">
        <v>4</v>
      </c>
      <c r="B1436" s="179" t="s">
        <v>5</v>
      </c>
      <c r="C1436" s="180"/>
      <c r="D1436" s="180"/>
      <c r="E1436" s="180"/>
      <c r="F1436" s="180"/>
      <c r="G1436" s="181"/>
      <c r="H1436" s="179" t="s">
        <v>5</v>
      </c>
      <c r="I1436" s="180"/>
      <c r="J1436" s="180"/>
      <c r="K1436" s="180"/>
      <c r="L1436" s="180"/>
      <c r="M1436" s="181"/>
    </row>
    <row r="1437" spans="1:13" ht="15" customHeight="1" thickTop="1" thickBot="1" x14ac:dyDescent="0.25">
      <c r="A1437" s="5" t="s">
        <v>6</v>
      </c>
      <c r="B1437" s="6" t="s">
        <v>7</v>
      </c>
      <c r="C1437" s="6" t="s">
        <v>8</v>
      </c>
      <c r="D1437" s="6" t="s">
        <v>9</v>
      </c>
      <c r="E1437" s="6" t="s">
        <v>10</v>
      </c>
      <c r="F1437" s="6" t="s">
        <v>11</v>
      </c>
      <c r="G1437" s="7" t="s">
        <v>12</v>
      </c>
      <c r="H1437" s="8" t="s">
        <v>7</v>
      </c>
      <c r="I1437" s="8" t="s">
        <v>8</v>
      </c>
      <c r="J1437" s="8" t="s">
        <v>9</v>
      </c>
      <c r="K1437" s="8" t="s">
        <v>10</v>
      </c>
      <c r="L1437" s="8" t="s">
        <v>11</v>
      </c>
      <c r="M1437" s="9" t="s">
        <v>12</v>
      </c>
    </row>
    <row r="1438" spans="1:13" ht="15" customHeight="1" thickTop="1" thickBot="1" x14ac:dyDescent="0.25">
      <c r="A1438" s="10" t="s">
        <v>13</v>
      </c>
      <c r="B1438" s="11"/>
      <c r="C1438" s="11"/>
      <c r="D1438" s="11"/>
      <c r="E1438" s="11"/>
      <c r="F1438" s="11">
        <v>25</v>
      </c>
      <c r="G1438" s="12">
        <f>SUM(B1438:F1438)</f>
        <v>25</v>
      </c>
      <c r="H1438" s="13">
        <f>IFERROR(B1438/$G$1438,0)</f>
        <v>0</v>
      </c>
      <c r="I1438" s="13">
        <f t="shared" ref="I1438:L1440" si="230">IFERROR(C1438/$G$1438,0)</f>
        <v>0</v>
      </c>
      <c r="J1438" s="13">
        <f t="shared" si="230"/>
        <v>0</v>
      </c>
      <c r="K1438" s="13">
        <f t="shared" si="230"/>
        <v>0</v>
      </c>
      <c r="L1438" s="13">
        <f>IFERROR(F1438/$G$1438,0)</f>
        <v>1</v>
      </c>
      <c r="M1438" s="14" t="s">
        <v>14</v>
      </c>
    </row>
    <row r="1439" spans="1:13" ht="15" customHeight="1" thickTop="1" thickBot="1" x14ac:dyDescent="0.25">
      <c r="A1439" s="10" t="s">
        <v>15</v>
      </c>
      <c r="B1439" s="11"/>
      <c r="C1439" s="11"/>
      <c r="D1439" s="11"/>
      <c r="E1439" s="11"/>
      <c r="F1439" s="11">
        <v>25</v>
      </c>
      <c r="G1439" s="12">
        <f>SUM(B1439:F1439)</f>
        <v>25</v>
      </c>
      <c r="H1439" s="13">
        <f>IFERROR(B1439/$G$1438,0)</f>
        <v>0</v>
      </c>
      <c r="I1439" s="13">
        <f t="shared" si="230"/>
        <v>0</v>
      </c>
      <c r="J1439" s="13">
        <f t="shared" si="230"/>
        <v>0</v>
      </c>
      <c r="K1439" s="13">
        <f t="shared" si="230"/>
        <v>0</v>
      </c>
      <c r="L1439" s="13">
        <f t="shared" si="230"/>
        <v>1</v>
      </c>
      <c r="M1439" s="15" t="s">
        <v>14</v>
      </c>
    </row>
    <row r="1440" spans="1:13" ht="15" customHeight="1" thickTop="1" thickBot="1" x14ac:dyDescent="0.25">
      <c r="A1440" s="10" t="s">
        <v>16</v>
      </c>
      <c r="B1440" s="11"/>
      <c r="C1440" s="11"/>
      <c r="D1440" s="11"/>
      <c r="E1440" s="11"/>
      <c r="F1440" s="11">
        <v>25</v>
      </c>
      <c r="G1440" s="12">
        <f>SUM(B1440:F1440)</f>
        <v>25</v>
      </c>
      <c r="H1440" s="13">
        <f>IFERROR(B1440/$G$1438,0)</f>
        <v>0</v>
      </c>
      <c r="I1440" s="13">
        <f t="shared" si="230"/>
        <v>0</v>
      </c>
      <c r="J1440" s="13">
        <f t="shared" si="230"/>
        <v>0</v>
      </c>
      <c r="K1440" s="13">
        <f t="shared" si="230"/>
        <v>0</v>
      </c>
      <c r="L1440" s="13">
        <f t="shared" si="230"/>
        <v>1</v>
      </c>
      <c r="M1440" s="15" t="s">
        <v>14</v>
      </c>
    </row>
    <row r="1441" spans="1:13" ht="15" customHeight="1" thickTop="1" thickBot="1" x14ac:dyDescent="0.25">
      <c r="A1441" s="16" t="s">
        <v>17</v>
      </c>
      <c r="B1441" s="17">
        <f>IFERROR(AVERAGE(B1438:B1440),0)</f>
        <v>0</v>
      </c>
      <c r="C1441" s="17">
        <f>IFERROR(AVERAGE(C1438:C1440),0)</f>
        <v>0</v>
      </c>
      <c r="D1441" s="17">
        <f>IFERROR(AVERAGE(D1438:D1440),0)</f>
        <v>0</v>
      </c>
      <c r="E1441" s="17">
        <f>IFERROR(AVERAGE(E1438:E1440),0)</f>
        <v>0</v>
      </c>
      <c r="F1441" s="17">
        <f>IFERROR(AVERAGE(F1438:F1440),0)</f>
        <v>25</v>
      </c>
      <c r="G1441" s="17">
        <f>SUM(AVERAGE(G1438:G1440))</f>
        <v>25</v>
      </c>
      <c r="H1441" s="18">
        <f>AVERAGE(H1438:H1440)*0.2</f>
        <v>0</v>
      </c>
      <c r="I1441" s="18">
        <f>AVERAGE(I1438:I1440)*0.4</f>
        <v>0</v>
      </c>
      <c r="J1441" s="18">
        <f>AVERAGE(J1438:J1440)*0.6</f>
        <v>0</v>
      </c>
      <c r="K1441" s="18">
        <f>AVERAGE(K1438:K1440)*0.8</f>
        <v>0</v>
      </c>
      <c r="L1441" s="18">
        <f>AVERAGE(L1438:L1440)*1</f>
        <v>1</v>
      </c>
      <c r="M1441" s="19">
        <f>SUM(H1441:L1441)</f>
        <v>1</v>
      </c>
    </row>
    <row r="1442" spans="1:13" ht="15" customHeight="1" thickTop="1" thickBot="1" x14ac:dyDescent="0.25">
      <c r="A1442" s="20" t="s">
        <v>18</v>
      </c>
      <c r="B1442" s="6" t="s">
        <v>7</v>
      </c>
      <c r="C1442" s="6" t="s">
        <v>8</v>
      </c>
      <c r="D1442" s="6" t="s">
        <v>9</v>
      </c>
      <c r="E1442" s="6" t="s">
        <v>10</v>
      </c>
      <c r="F1442" s="6" t="s">
        <v>11</v>
      </c>
      <c r="G1442" s="7" t="s">
        <v>12</v>
      </c>
      <c r="H1442" s="8" t="s">
        <v>7</v>
      </c>
      <c r="I1442" s="8" t="s">
        <v>8</v>
      </c>
      <c r="J1442" s="8" t="s">
        <v>9</v>
      </c>
      <c r="K1442" s="8" t="s">
        <v>10</v>
      </c>
      <c r="L1442" s="21" t="s">
        <v>11</v>
      </c>
      <c r="M1442" s="7" t="s">
        <v>12</v>
      </c>
    </row>
    <row r="1443" spans="1:13" ht="15" customHeight="1" thickTop="1" thickBot="1" x14ac:dyDescent="0.25">
      <c r="A1443" s="10" t="s">
        <v>19</v>
      </c>
      <c r="B1443" s="11"/>
      <c r="C1443" s="11"/>
      <c r="D1443" s="11"/>
      <c r="E1443" s="11"/>
      <c r="F1443" s="11">
        <v>25</v>
      </c>
      <c r="G1443" s="12">
        <f>SUM(B1443:F1443)</f>
        <v>25</v>
      </c>
      <c r="H1443" s="13">
        <f t="shared" ref="H1443:L1447" si="231">IFERROR(B1443/$G$1443,0)</f>
        <v>0</v>
      </c>
      <c r="I1443" s="13">
        <f t="shared" si="231"/>
        <v>0</v>
      </c>
      <c r="J1443" s="13">
        <f t="shared" si="231"/>
        <v>0</v>
      </c>
      <c r="K1443" s="13">
        <f t="shared" si="231"/>
        <v>0</v>
      </c>
      <c r="L1443" s="13">
        <f t="shared" si="231"/>
        <v>1</v>
      </c>
      <c r="M1443" s="15" t="s">
        <v>14</v>
      </c>
    </row>
    <row r="1444" spans="1:13" ht="15" customHeight="1" thickTop="1" thickBot="1" x14ac:dyDescent="0.25">
      <c r="A1444" s="10" t="s">
        <v>20</v>
      </c>
      <c r="B1444" s="11"/>
      <c r="C1444" s="11"/>
      <c r="D1444" s="11"/>
      <c r="E1444" s="11"/>
      <c r="F1444" s="11">
        <v>25</v>
      </c>
      <c r="G1444" s="12">
        <f>SUM(B1444:F1444)</f>
        <v>25</v>
      </c>
      <c r="H1444" s="13">
        <f t="shared" si="231"/>
        <v>0</v>
      </c>
      <c r="I1444" s="13">
        <f t="shared" si="231"/>
        <v>0</v>
      </c>
      <c r="J1444" s="13">
        <f t="shared" si="231"/>
        <v>0</v>
      </c>
      <c r="K1444" s="13">
        <f t="shared" si="231"/>
        <v>0</v>
      </c>
      <c r="L1444" s="13">
        <f t="shared" si="231"/>
        <v>1</v>
      </c>
      <c r="M1444" s="15" t="s">
        <v>14</v>
      </c>
    </row>
    <row r="1445" spans="1:13" ht="15" customHeight="1" thickTop="1" thickBot="1" x14ac:dyDescent="0.25">
      <c r="A1445" s="10" t="s">
        <v>21</v>
      </c>
      <c r="B1445" s="11"/>
      <c r="C1445" s="11"/>
      <c r="D1445" s="11"/>
      <c r="E1445" s="11"/>
      <c r="F1445" s="11">
        <v>25</v>
      </c>
      <c r="G1445" s="12">
        <f>SUM(B1445:F1445)</f>
        <v>25</v>
      </c>
      <c r="H1445" s="13">
        <f t="shared" si="231"/>
        <v>0</v>
      </c>
      <c r="I1445" s="13">
        <f t="shared" si="231"/>
        <v>0</v>
      </c>
      <c r="J1445" s="13">
        <f t="shared" si="231"/>
        <v>0</v>
      </c>
      <c r="K1445" s="13">
        <f t="shared" si="231"/>
        <v>0</v>
      </c>
      <c r="L1445" s="13">
        <f t="shared" si="231"/>
        <v>1</v>
      </c>
      <c r="M1445" s="15" t="s">
        <v>14</v>
      </c>
    </row>
    <row r="1446" spans="1:13" ht="15" customHeight="1" thickTop="1" thickBot="1" x14ac:dyDescent="0.25">
      <c r="A1446" s="10" t="s">
        <v>22</v>
      </c>
      <c r="B1446" s="11"/>
      <c r="C1446" s="11"/>
      <c r="D1446" s="11"/>
      <c r="E1446" s="11"/>
      <c r="F1446" s="11">
        <v>25</v>
      </c>
      <c r="G1446" s="12">
        <f>SUM(B1446:F1446)</f>
        <v>25</v>
      </c>
      <c r="H1446" s="13">
        <f t="shared" si="231"/>
        <v>0</v>
      </c>
      <c r="I1446" s="13">
        <f t="shared" si="231"/>
        <v>0</v>
      </c>
      <c r="J1446" s="13">
        <f t="shared" si="231"/>
        <v>0</v>
      </c>
      <c r="K1446" s="13">
        <f t="shared" si="231"/>
        <v>0</v>
      </c>
      <c r="L1446" s="13">
        <f t="shared" si="231"/>
        <v>1</v>
      </c>
      <c r="M1446" s="15" t="s">
        <v>14</v>
      </c>
    </row>
    <row r="1447" spans="1:13" ht="15" customHeight="1" thickTop="1" thickBot="1" x14ac:dyDescent="0.25">
      <c r="A1447" s="10" t="s">
        <v>23</v>
      </c>
      <c r="B1447" s="11"/>
      <c r="C1447" s="11"/>
      <c r="D1447" s="11"/>
      <c r="E1447" s="11"/>
      <c r="F1447" s="11">
        <v>25</v>
      </c>
      <c r="G1447" s="12">
        <f>SUM(B1447:F1447)</f>
        <v>25</v>
      </c>
      <c r="H1447" s="13">
        <f t="shared" si="231"/>
        <v>0</v>
      </c>
      <c r="I1447" s="13">
        <f t="shared" si="231"/>
        <v>0</v>
      </c>
      <c r="J1447" s="13">
        <f t="shared" si="231"/>
        <v>0</v>
      </c>
      <c r="K1447" s="13">
        <f t="shared" si="231"/>
        <v>0</v>
      </c>
      <c r="L1447" s="13">
        <f t="shared" si="231"/>
        <v>1</v>
      </c>
      <c r="M1447" s="15"/>
    </row>
    <row r="1448" spans="1:13" ht="15" customHeight="1" thickTop="1" thickBot="1" x14ac:dyDescent="0.25">
      <c r="A1448" s="16" t="s">
        <v>24</v>
      </c>
      <c r="B1448" s="17">
        <f>IFERROR(AVERAGE(B1443:B1447),0)</f>
        <v>0</v>
      </c>
      <c r="C1448" s="17">
        <f>IFERROR(AVERAGE(C1443:C1447),0)</f>
        <v>0</v>
      </c>
      <c r="D1448" s="17">
        <f>IFERROR(AVERAGE(D1443:D1447),0)</f>
        <v>0</v>
      </c>
      <c r="E1448" s="17">
        <f>IFERROR(AVERAGE(E1443:E1447),0)</f>
        <v>0</v>
      </c>
      <c r="F1448" s="17">
        <f>IFERROR(AVERAGE(F1443:F1447),0)</f>
        <v>25</v>
      </c>
      <c r="G1448" s="17">
        <f>SUM(AVERAGE(G1443:G1447))</f>
        <v>25</v>
      </c>
      <c r="H1448" s="19">
        <f>AVERAGE(H1443:H1447)*0.2</f>
        <v>0</v>
      </c>
      <c r="I1448" s="19">
        <f>AVERAGE(I1443:I1447)*0.4</f>
        <v>0</v>
      </c>
      <c r="J1448" s="19">
        <f>AVERAGE(J1443:J1447)*0.6</f>
        <v>0</v>
      </c>
      <c r="K1448" s="19">
        <f>AVERAGE(K1443:K1447)*0.8</f>
        <v>0</v>
      </c>
      <c r="L1448" s="22">
        <f>AVERAGE(L1443:L1447)*1</f>
        <v>1</v>
      </c>
      <c r="M1448" s="19">
        <f>SUM(H1448:L1448)</f>
        <v>1</v>
      </c>
    </row>
    <row r="1449" spans="1:13" ht="15" customHeight="1" thickTop="1" thickBot="1" x14ac:dyDescent="0.25">
      <c r="A1449" s="20" t="s">
        <v>25</v>
      </c>
      <c r="B1449" s="6" t="s">
        <v>7</v>
      </c>
      <c r="C1449" s="6" t="s">
        <v>8</v>
      </c>
      <c r="D1449" s="6" t="s">
        <v>9</v>
      </c>
      <c r="E1449" s="6" t="s">
        <v>10</v>
      </c>
      <c r="F1449" s="6" t="s">
        <v>11</v>
      </c>
      <c r="G1449" s="7" t="s">
        <v>12</v>
      </c>
      <c r="H1449" s="8" t="s">
        <v>7</v>
      </c>
      <c r="I1449" s="8" t="s">
        <v>8</v>
      </c>
      <c r="J1449" s="8" t="s">
        <v>9</v>
      </c>
      <c r="K1449" s="8" t="s">
        <v>10</v>
      </c>
      <c r="L1449" s="21" t="s">
        <v>11</v>
      </c>
      <c r="M1449" s="7" t="s">
        <v>12</v>
      </c>
    </row>
    <row r="1450" spans="1:13" ht="15" customHeight="1" thickTop="1" thickBot="1" x14ac:dyDescent="0.25">
      <c r="A1450" s="10" t="s">
        <v>26</v>
      </c>
      <c r="B1450" s="11"/>
      <c r="C1450" s="11"/>
      <c r="D1450" s="11"/>
      <c r="E1450" s="11"/>
      <c r="F1450" s="11">
        <v>25</v>
      </c>
      <c r="G1450" s="12">
        <f>SUM(B1450:F1450)</f>
        <v>25</v>
      </c>
      <c r="H1450" s="13">
        <f>IFERROR(B1450/$G$1450,0)</f>
        <v>0</v>
      </c>
      <c r="I1450" s="13">
        <f t="shared" ref="I1450:L1452" si="232">IFERROR(C1450/$G$1450,0)</f>
        <v>0</v>
      </c>
      <c r="J1450" s="13">
        <f t="shared" si="232"/>
        <v>0</v>
      </c>
      <c r="K1450" s="13">
        <f t="shared" si="232"/>
        <v>0</v>
      </c>
      <c r="L1450" s="13">
        <f t="shared" si="232"/>
        <v>1</v>
      </c>
      <c r="M1450" s="15" t="s">
        <v>14</v>
      </c>
    </row>
    <row r="1451" spans="1:13" ht="15" customHeight="1" thickTop="1" thickBot="1" x14ac:dyDescent="0.25">
      <c r="A1451" s="10" t="s">
        <v>27</v>
      </c>
      <c r="B1451" s="11"/>
      <c r="C1451" s="11"/>
      <c r="D1451" s="11"/>
      <c r="E1451" s="11"/>
      <c r="F1451" s="11">
        <v>25</v>
      </c>
      <c r="G1451" s="12">
        <f>SUM(B1451:F1451)</f>
        <v>25</v>
      </c>
      <c r="H1451" s="13">
        <f>IFERROR(B1451/$G$1450,0)</f>
        <v>0</v>
      </c>
      <c r="I1451" s="13">
        <f t="shared" si="232"/>
        <v>0</v>
      </c>
      <c r="J1451" s="13">
        <f t="shared" si="232"/>
        <v>0</v>
      </c>
      <c r="K1451" s="13">
        <f t="shared" si="232"/>
        <v>0</v>
      </c>
      <c r="L1451" s="13">
        <f t="shared" si="232"/>
        <v>1</v>
      </c>
      <c r="M1451" s="15" t="s">
        <v>14</v>
      </c>
    </row>
    <row r="1452" spans="1:13" ht="15" customHeight="1" thickTop="1" thickBot="1" x14ac:dyDescent="0.25">
      <c r="A1452" s="10" t="s">
        <v>28</v>
      </c>
      <c r="B1452" s="11"/>
      <c r="C1452" s="11"/>
      <c r="D1452" s="11"/>
      <c r="E1452" s="11"/>
      <c r="F1452" s="11">
        <v>25</v>
      </c>
      <c r="G1452" s="12">
        <f>SUM(B1452:F1452)</f>
        <v>25</v>
      </c>
      <c r="H1452" s="13">
        <f>IFERROR(B1452/$G$1450,0)</f>
        <v>0</v>
      </c>
      <c r="I1452" s="13">
        <f t="shared" si="232"/>
        <v>0</v>
      </c>
      <c r="J1452" s="13">
        <f t="shared" si="232"/>
        <v>0</v>
      </c>
      <c r="K1452" s="13">
        <f t="shared" si="232"/>
        <v>0</v>
      </c>
      <c r="L1452" s="13">
        <f t="shared" si="232"/>
        <v>1</v>
      </c>
      <c r="M1452" s="15" t="s">
        <v>14</v>
      </c>
    </row>
    <row r="1453" spans="1:13" ht="15" customHeight="1" thickTop="1" thickBot="1" x14ac:dyDescent="0.25">
      <c r="A1453" s="16" t="s">
        <v>24</v>
      </c>
      <c r="B1453" s="17">
        <f>IFERROR(AVERAGE(B1450:B1452),0)</f>
        <v>0</v>
      </c>
      <c r="C1453" s="17">
        <f>IFERROR(AVERAGE(C1450:C1452),0)</f>
        <v>0</v>
      </c>
      <c r="D1453" s="23">
        <f>IFERROR(AVERAGE(D1450:D1452),0)</f>
        <v>0</v>
      </c>
      <c r="E1453" s="23">
        <f>IFERROR(AVERAGE(E1450:E1452),0)</f>
        <v>0</v>
      </c>
      <c r="F1453" s="23">
        <f>IFERROR(AVERAGE(F1450:F1452),0)</f>
        <v>25</v>
      </c>
      <c r="G1453" s="23">
        <f>SUM(AVERAGE(G1450:G1452))</f>
        <v>25</v>
      </c>
      <c r="H1453" s="19">
        <f>AVERAGE(H1450:H1452)*0.2</f>
        <v>0</v>
      </c>
      <c r="I1453" s="19">
        <f>AVERAGE(I1450:I1452)*0.4</f>
        <v>0</v>
      </c>
      <c r="J1453" s="19">
        <f>AVERAGE(J1450:J1452)*0.6</f>
        <v>0</v>
      </c>
      <c r="K1453" s="19">
        <f>AVERAGE(K1450:K1452)*0.8</f>
        <v>0</v>
      </c>
      <c r="L1453" s="22">
        <f>AVERAGE(L1450:L1452)*1</f>
        <v>1</v>
      </c>
      <c r="M1453" s="24">
        <f>SUM(H1453:L1453)</f>
        <v>1</v>
      </c>
    </row>
    <row r="1454" spans="1:13" ht="15" customHeight="1" thickTop="1" thickBot="1" x14ac:dyDescent="0.25">
      <c r="A1454" s="5" t="s">
        <v>29</v>
      </c>
      <c r="B1454" s="6" t="s">
        <v>7</v>
      </c>
      <c r="C1454" s="6" t="s">
        <v>8</v>
      </c>
      <c r="D1454" s="6" t="s">
        <v>9</v>
      </c>
      <c r="E1454" s="6" t="s">
        <v>10</v>
      </c>
      <c r="F1454" s="6" t="s">
        <v>11</v>
      </c>
      <c r="G1454" s="7" t="s">
        <v>12</v>
      </c>
      <c r="H1454" s="8" t="s">
        <v>7</v>
      </c>
      <c r="I1454" s="8" t="s">
        <v>8</v>
      </c>
      <c r="J1454" s="8" t="s">
        <v>9</v>
      </c>
      <c r="K1454" s="8" t="s">
        <v>10</v>
      </c>
      <c r="L1454" s="21" t="s">
        <v>11</v>
      </c>
      <c r="M1454" s="7" t="s">
        <v>12</v>
      </c>
    </row>
    <row r="1455" spans="1:13" ht="15" customHeight="1" thickTop="1" thickBot="1" x14ac:dyDescent="0.25">
      <c r="A1455" s="25" t="s">
        <v>30</v>
      </c>
      <c r="B1455" s="26"/>
      <c r="C1455" s="26"/>
      <c r="D1455" s="26"/>
      <c r="E1455" s="11"/>
      <c r="F1455" s="11">
        <v>25</v>
      </c>
      <c r="G1455" s="27">
        <f t="shared" ref="G1455:G1460" si="233">SUM(B1455:F1455)</f>
        <v>25</v>
      </c>
      <c r="H1455" s="28">
        <f>IFERROR(B1455/$G$1455,0)</f>
        <v>0</v>
      </c>
      <c r="I1455" s="28">
        <f t="shared" ref="I1455:L1458" si="234">IFERROR(C1455/$G$1455,0)</f>
        <v>0</v>
      </c>
      <c r="J1455" s="28">
        <f t="shared" si="234"/>
        <v>0</v>
      </c>
      <c r="K1455" s="28">
        <f t="shared" si="234"/>
        <v>0</v>
      </c>
      <c r="L1455" s="28">
        <f t="shared" si="234"/>
        <v>1</v>
      </c>
      <c r="M1455" s="15" t="s">
        <v>14</v>
      </c>
    </row>
    <row r="1456" spans="1:13" ht="15" customHeight="1" thickTop="1" thickBot="1" x14ac:dyDescent="0.25">
      <c r="A1456" s="25" t="s">
        <v>31</v>
      </c>
      <c r="B1456" s="26"/>
      <c r="C1456" s="26"/>
      <c r="D1456" s="26"/>
      <c r="E1456" s="11"/>
      <c r="F1456" s="11">
        <v>25</v>
      </c>
      <c r="G1456" s="27">
        <f t="shared" si="233"/>
        <v>25</v>
      </c>
      <c r="H1456" s="28">
        <f>IFERROR(B1456/$G$1455,0)</f>
        <v>0</v>
      </c>
      <c r="I1456" s="28">
        <f t="shared" si="234"/>
        <v>0</v>
      </c>
      <c r="J1456" s="28">
        <f t="shared" si="234"/>
        <v>0</v>
      </c>
      <c r="K1456" s="28">
        <f t="shared" si="234"/>
        <v>0</v>
      </c>
      <c r="L1456" s="28">
        <f t="shared" si="234"/>
        <v>1</v>
      </c>
      <c r="M1456" s="15" t="s">
        <v>14</v>
      </c>
    </row>
    <row r="1457" spans="1:13" ht="15" customHeight="1" thickTop="1" thickBot="1" x14ac:dyDescent="0.25">
      <c r="A1457" s="25" t="s">
        <v>32</v>
      </c>
      <c r="B1457" s="26"/>
      <c r="C1457" s="26"/>
      <c r="D1457" s="26"/>
      <c r="E1457" s="11"/>
      <c r="F1457" s="11">
        <v>25</v>
      </c>
      <c r="G1457" s="27">
        <f t="shared" si="233"/>
        <v>25</v>
      </c>
      <c r="H1457" s="28">
        <f>IFERROR(B1457/$G$1455,0)</f>
        <v>0</v>
      </c>
      <c r="I1457" s="28">
        <f t="shared" si="234"/>
        <v>0</v>
      </c>
      <c r="J1457" s="28">
        <f t="shared" si="234"/>
        <v>0</v>
      </c>
      <c r="K1457" s="28">
        <f t="shared" si="234"/>
        <v>0</v>
      </c>
      <c r="L1457" s="28">
        <f t="shared" si="234"/>
        <v>1</v>
      </c>
      <c r="M1457" s="15" t="s">
        <v>14</v>
      </c>
    </row>
    <row r="1458" spans="1:13" ht="15" customHeight="1" thickTop="1" thickBot="1" x14ac:dyDescent="0.25">
      <c r="A1458" s="25" t="s">
        <v>33</v>
      </c>
      <c r="B1458" s="26"/>
      <c r="C1458" s="26"/>
      <c r="D1458" s="26"/>
      <c r="E1458" s="11"/>
      <c r="F1458" s="11">
        <v>25</v>
      </c>
      <c r="G1458" s="27">
        <f t="shared" si="233"/>
        <v>25</v>
      </c>
      <c r="H1458" s="28">
        <f>IFERROR(B1458/$G$1455,0)</f>
        <v>0</v>
      </c>
      <c r="I1458" s="28">
        <f t="shared" si="234"/>
        <v>0</v>
      </c>
      <c r="J1458" s="28">
        <f t="shared" si="234"/>
        <v>0</v>
      </c>
      <c r="K1458" s="28">
        <f t="shared" si="234"/>
        <v>0</v>
      </c>
      <c r="L1458" s="28">
        <f t="shared" si="234"/>
        <v>1</v>
      </c>
      <c r="M1458" s="15" t="s">
        <v>14</v>
      </c>
    </row>
    <row r="1459" spans="1:13" ht="15" customHeight="1" thickTop="1" thickBot="1" x14ac:dyDescent="0.25">
      <c r="A1459" s="29" t="s">
        <v>24</v>
      </c>
      <c r="B1459" s="30">
        <f>IFERROR(AVERAGE(B1455:B1458),0)</f>
        <v>0</v>
      </c>
      <c r="C1459" s="30">
        <f>IFERROR(AVERAGE(C1455:C1458),0)</f>
        <v>0</v>
      </c>
      <c r="D1459" s="30">
        <f>IFERROR(AVERAGE(D1455:D1458),0)</f>
        <v>0</v>
      </c>
      <c r="E1459" s="30">
        <f>IFERROR(AVERAGE(E1455:E1458),0)</f>
        <v>0</v>
      </c>
      <c r="F1459" s="30">
        <f>IFERROR(AVERAGE(F1455:F1458),0)</f>
        <v>25</v>
      </c>
      <c r="G1459" s="30">
        <f>SUM(AVERAGE(G1455:G1458))</f>
        <v>25</v>
      </c>
      <c r="H1459" s="24">
        <f>AVERAGE(H1455:H1458)*0.2</f>
        <v>0</v>
      </c>
      <c r="I1459" s="24">
        <f>AVERAGE(I1455:I1458)*0.4</f>
        <v>0</v>
      </c>
      <c r="J1459" s="24">
        <f>AVERAGE(J1455:J1458)*0.6</f>
        <v>0</v>
      </c>
      <c r="K1459" s="24">
        <f>AVERAGE(K1455:K1458)*0.8</f>
        <v>0</v>
      </c>
      <c r="L1459" s="31">
        <f>AVERAGE(L1455:L1458)*1</f>
        <v>1</v>
      </c>
      <c r="M1459" s="24">
        <f>SUM(H1459:L1459)</f>
        <v>1</v>
      </c>
    </row>
    <row r="1460" spans="1:13" ht="15" customHeight="1" thickTop="1" thickBot="1" x14ac:dyDescent="0.25">
      <c r="A1460" s="32" t="s">
        <v>34</v>
      </c>
      <c r="B1460" s="33"/>
      <c r="C1460" s="33"/>
      <c r="D1460" s="33"/>
      <c r="E1460" s="33"/>
      <c r="F1460" s="33"/>
      <c r="G1460" s="34">
        <f t="shared" si="233"/>
        <v>0</v>
      </c>
      <c r="H1460" s="35">
        <f>IFERROR(B1460/$G$1460,0)</f>
        <v>0</v>
      </c>
      <c r="I1460" s="35">
        <f>IFERROR(C1460/$G$1460,0)</f>
        <v>0</v>
      </c>
      <c r="J1460" s="35">
        <f>IFERROR(D1460/$G$1460,0)</f>
        <v>0</v>
      </c>
      <c r="K1460" s="35">
        <f>IFERROR(E1460/$G$1460,0)</f>
        <v>0</v>
      </c>
      <c r="L1460" s="35">
        <f>IFERROR(F1460/$G$1460,0)</f>
        <v>0</v>
      </c>
      <c r="M1460" s="15" t="s">
        <v>14</v>
      </c>
    </row>
    <row r="1461" spans="1:13" ht="15" customHeight="1" thickTop="1" thickBot="1" x14ac:dyDescent="0.25">
      <c r="A1461" s="182" t="s">
        <v>35</v>
      </c>
      <c r="B1461" s="183"/>
      <c r="C1461" s="183"/>
      <c r="D1461" s="183"/>
      <c r="E1461" s="183"/>
      <c r="F1461" s="184"/>
      <c r="G1461" s="36">
        <v>25</v>
      </c>
      <c r="H1461" s="24" t="s">
        <v>14</v>
      </c>
      <c r="I1461" s="24" t="s">
        <v>14</v>
      </c>
      <c r="J1461" s="24" t="s">
        <v>14</v>
      </c>
      <c r="K1461" s="24" t="s">
        <v>14</v>
      </c>
      <c r="L1461" s="24" t="s">
        <v>14</v>
      </c>
      <c r="M1461" s="24">
        <f>(M1441+M1448+M1453+M1459)/4</f>
        <v>1</v>
      </c>
    </row>
    <row r="1462" spans="1:13" ht="15" customHeight="1" thickTop="1" x14ac:dyDescent="0.2"/>
    <row r="1463" spans="1:13" ht="15" customHeight="1" thickBot="1" x14ac:dyDescent="0.25"/>
    <row r="1464" spans="1:13" ht="15" customHeight="1" thickTop="1" thickBot="1" x14ac:dyDescent="0.25">
      <c r="A1464" s="2" t="s">
        <v>0</v>
      </c>
      <c r="B1464" s="185" t="s">
        <v>72</v>
      </c>
      <c r="C1464" s="186"/>
      <c r="D1464" s="186"/>
      <c r="E1464" s="186"/>
      <c r="F1464" s="186"/>
      <c r="G1464" s="187"/>
      <c r="H1464" s="188"/>
      <c r="I1464" s="189"/>
      <c r="J1464" s="190"/>
      <c r="K1464" s="3" t="s">
        <v>2</v>
      </c>
      <c r="L1464" s="191">
        <v>45145</v>
      </c>
      <c r="M1464" s="192"/>
    </row>
    <row r="1465" spans="1:13" ht="15" customHeight="1" x14ac:dyDescent="0.2">
      <c r="A1465" s="173" t="s">
        <v>3</v>
      </c>
      <c r="B1465" s="174"/>
      <c r="C1465" s="174"/>
      <c r="D1465" s="174"/>
      <c r="E1465" s="174"/>
      <c r="F1465" s="174"/>
      <c r="G1465" s="175"/>
      <c r="H1465" s="173"/>
      <c r="I1465" s="174"/>
      <c r="J1465" s="174"/>
      <c r="K1465" s="174"/>
      <c r="L1465" s="174"/>
      <c r="M1465" s="175"/>
    </row>
    <row r="1466" spans="1:13" ht="15" customHeight="1" thickBot="1" x14ac:dyDescent="0.25">
      <c r="A1466" s="176"/>
      <c r="B1466" s="177"/>
      <c r="C1466" s="177"/>
      <c r="D1466" s="177"/>
      <c r="E1466" s="177"/>
      <c r="F1466" s="177"/>
      <c r="G1466" s="178"/>
      <c r="H1466" s="176"/>
      <c r="I1466" s="177"/>
      <c r="J1466" s="177"/>
      <c r="K1466" s="177"/>
      <c r="L1466" s="177"/>
      <c r="M1466" s="178"/>
    </row>
    <row r="1467" spans="1:13" ht="15" customHeight="1" thickBot="1" x14ac:dyDescent="0.25">
      <c r="A1467" s="4" t="s">
        <v>4</v>
      </c>
      <c r="B1467" s="179" t="s">
        <v>5</v>
      </c>
      <c r="C1467" s="180"/>
      <c r="D1467" s="180"/>
      <c r="E1467" s="180"/>
      <c r="F1467" s="180"/>
      <c r="G1467" s="181"/>
      <c r="H1467" s="179" t="s">
        <v>5</v>
      </c>
      <c r="I1467" s="180"/>
      <c r="J1467" s="180"/>
      <c r="K1467" s="180"/>
      <c r="L1467" s="180"/>
      <c r="M1467" s="181"/>
    </row>
    <row r="1468" spans="1:13" ht="15" customHeight="1" thickTop="1" thickBot="1" x14ac:dyDescent="0.25">
      <c r="A1468" s="5" t="s">
        <v>6</v>
      </c>
      <c r="B1468" s="6" t="s">
        <v>7</v>
      </c>
      <c r="C1468" s="6" t="s">
        <v>8</v>
      </c>
      <c r="D1468" s="6" t="s">
        <v>9</v>
      </c>
      <c r="E1468" s="6" t="s">
        <v>10</v>
      </c>
      <c r="F1468" s="6" t="s">
        <v>11</v>
      </c>
      <c r="G1468" s="7" t="s">
        <v>12</v>
      </c>
      <c r="H1468" s="8" t="s">
        <v>7</v>
      </c>
      <c r="I1468" s="8" t="s">
        <v>8</v>
      </c>
      <c r="J1468" s="8" t="s">
        <v>9</v>
      </c>
      <c r="K1468" s="8" t="s">
        <v>10</v>
      </c>
      <c r="L1468" s="8" t="s">
        <v>11</v>
      </c>
      <c r="M1468" s="9" t="s">
        <v>12</v>
      </c>
    </row>
    <row r="1469" spans="1:13" ht="15" customHeight="1" thickTop="1" thickBot="1" x14ac:dyDescent="0.25">
      <c r="A1469" s="10" t="s">
        <v>13</v>
      </c>
      <c r="B1469" s="11"/>
      <c r="C1469" s="11"/>
      <c r="D1469" s="11"/>
      <c r="E1469" s="11"/>
      <c r="F1469" s="11">
        <v>25</v>
      </c>
      <c r="G1469" s="12">
        <f>SUM(B1469:F1469)</f>
        <v>25</v>
      </c>
      <c r="H1469" s="13">
        <f>IFERROR(B1469/$G$1469,0)</f>
        <v>0</v>
      </c>
      <c r="I1469" s="13">
        <f t="shared" ref="I1469:L1471" si="235">IFERROR(C1469/$G$1469,0)</f>
        <v>0</v>
      </c>
      <c r="J1469" s="13">
        <f t="shared" si="235"/>
        <v>0</v>
      </c>
      <c r="K1469" s="13">
        <f t="shared" si="235"/>
        <v>0</v>
      </c>
      <c r="L1469" s="13">
        <f>IFERROR(F1469/$G$1469,0)</f>
        <v>1</v>
      </c>
      <c r="M1469" s="14" t="s">
        <v>14</v>
      </c>
    </row>
    <row r="1470" spans="1:13" ht="15" customHeight="1" thickTop="1" thickBot="1" x14ac:dyDescent="0.25">
      <c r="A1470" s="10" t="s">
        <v>15</v>
      </c>
      <c r="B1470" s="11"/>
      <c r="C1470" s="11"/>
      <c r="D1470" s="11"/>
      <c r="E1470" s="11"/>
      <c r="F1470" s="11">
        <v>25</v>
      </c>
      <c r="G1470" s="12">
        <f>SUM(B1470:F1470)</f>
        <v>25</v>
      </c>
      <c r="H1470" s="13">
        <f>IFERROR(B1470/$G$1469,0)</f>
        <v>0</v>
      </c>
      <c r="I1470" s="13">
        <f t="shared" si="235"/>
        <v>0</v>
      </c>
      <c r="J1470" s="13">
        <f t="shared" si="235"/>
        <v>0</v>
      </c>
      <c r="K1470" s="13">
        <f t="shared" si="235"/>
        <v>0</v>
      </c>
      <c r="L1470" s="13">
        <f t="shared" si="235"/>
        <v>1</v>
      </c>
      <c r="M1470" s="15" t="s">
        <v>14</v>
      </c>
    </row>
    <row r="1471" spans="1:13" ht="15" customHeight="1" thickTop="1" thickBot="1" x14ac:dyDescent="0.25">
      <c r="A1471" s="10" t="s">
        <v>16</v>
      </c>
      <c r="B1471" s="11"/>
      <c r="C1471" s="11"/>
      <c r="D1471" s="11"/>
      <c r="E1471" s="11"/>
      <c r="F1471" s="11">
        <v>25</v>
      </c>
      <c r="G1471" s="12">
        <f>SUM(B1471:F1471)</f>
        <v>25</v>
      </c>
      <c r="H1471" s="13">
        <f>IFERROR(B1471/$G$1469,0)</f>
        <v>0</v>
      </c>
      <c r="I1471" s="13">
        <f t="shared" si="235"/>
        <v>0</v>
      </c>
      <c r="J1471" s="13">
        <f t="shared" si="235"/>
        <v>0</v>
      </c>
      <c r="K1471" s="13">
        <f t="shared" si="235"/>
        <v>0</v>
      </c>
      <c r="L1471" s="13">
        <f t="shared" si="235"/>
        <v>1</v>
      </c>
      <c r="M1471" s="15" t="s">
        <v>14</v>
      </c>
    </row>
    <row r="1472" spans="1:13" ht="15" customHeight="1" thickTop="1" thickBot="1" x14ac:dyDescent="0.25">
      <c r="A1472" s="16" t="s">
        <v>17</v>
      </c>
      <c r="B1472" s="17">
        <f>IFERROR(AVERAGE(B1469:B1471),0)</f>
        <v>0</v>
      </c>
      <c r="C1472" s="17">
        <f>IFERROR(AVERAGE(C1469:C1471),0)</f>
        <v>0</v>
      </c>
      <c r="D1472" s="17">
        <f>IFERROR(AVERAGE(D1469:D1471),0)</f>
        <v>0</v>
      </c>
      <c r="E1472" s="17">
        <f>IFERROR(AVERAGE(E1469:E1471),0)</f>
        <v>0</v>
      </c>
      <c r="F1472" s="17">
        <f>IFERROR(AVERAGE(F1469:F1471),0)</f>
        <v>25</v>
      </c>
      <c r="G1472" s="17">
        <f>SUM(AVERAGE(G1469:G1471))</f>
        <v>25</v>
      </c>
      <c r="H1472" s="18">
        <f>AVERAGE(H1469:H1471)*0.2</f>
        <v>0</v>
      </c>
      <c r="I1472" s="18">
        <f>AVERAGE(I1469:I1471)*0.4</f>
        <v>0</v>
      </c>
      <c r="J1472" s="18">
        <f>AVERAGE(J1469:J1471)*0.6</f>
        <v>0</v>
      </c>
      <c r="K1472" s="18">
        <f>AVERAGE(K1469:K1471)*0.8</f>
        <v>0</v>
      </c>
      <c r="L1472" s="18">
        <f>AVERAGE(L1469:L1471)*1</f>
        <v>1</v>
      </c>
      <c r="M1472" s="19">
        <f>SUM(H1472:L1472)</f>
        <v>1</v>
      </c>
    </row>
    <row r="1473" spans="1:13" ht="15" customHeight="1" thickTop="1" thickBot="1" x14ac:dyDescent="0.25">
      <c r="A1473" s="20" t="s">
        <v>18</v>
      </c>
      <c r="B1473" s="6" t="s">
        <v>7</v>
      </c>
      <c r="C1473" s="6" t="s">
        <v>8</v>
      </c>
      <c r="D1473" s="6" t="s">
        <v>9</v>
      </c>
      <c r="E1473" s="6" t="s">
        <v>10</v>
      </c>
      <c r="F1473" s="6" t="s">
        <v>11</v>
      </c>
      <c r="G1473" s="7" t="s">
        <v>12</v>
      </c>
      <c r="H1473" s="8" t="s">
        <v>7</v>
      </c>
      <c r="I1473" s="8" t="s">
        <v>8</v>
      </c>
      <c r="J1473" s="8" t="s">
        <v>9</v>
      </c>
      <c r="K1473" s="8" t="s">
        <v>10</v>
      </c>
      <c r="L1473" s="21" t="s">
        <v>11</v>
      </c>
      <c r="M1473" s="7" t="s">
        <v>12</v>
      </c>
    </row>
    <row r="1474" spans="1:13" ht="15" customHeight="1" thickTop="1" thickBot="1" x14ac:dyDescent="0.25">
      <c r="A1474" s="10" t="s">
        <v>19</v>
      </c>
      <c r="B1474" s="11"/>
      <c r="C1474" s="11"/>
      <c r="D1474" s="11"/>
      <c r="E1474" s="11"/>
      <c r="F1474" s="11">
        <v>25</v>
      </c>
      <c r="G1474" s="12">
        <f>SUM(B1474:F1474)</f>
        <v>25</v>
      </c>
      <c r="H1474" s="13">
        <f t="shared" ref="H1474:L1478" si="236">IFERROR(B1474/$G$1474,0)</f>
        <v>0</v>
      </c>
      <c r="I1474" s="13">
        <f t="shared" si="236"/>
        <v>0</v>
      </c>
      <c r="J1474" s="13">
        <f t="shared" si="236"/>
        <v>0</v>
      </c>
      <c r="K1474" s="13">
        <f t="shared" si="236"/>
        <v>0</v>
      </c>
      <c r="L1474" s="13">
        <f t="shared" si="236"/>
        <v>1</v>
      </c>
      <c r="M1474" s="15" t="s">
        <v>14</v>
      </c>
    </row>
    <row r="1475" spans="1:13" ht="15" customHeight="1" thickTop="1" thickBot="1" x14ac:dyDescent="0.25">
      <c r="A1475" s="10" t="s">
        <v>20</v>
      </c>
      <c r="B1475" s="11"/>
      <c r="C1475" s="11"/>
      <c r="D1475" s="11"/>
      <c r="E1475" s="11"/>
      <c r="F1475" s="11">
        <v>25</v>
      </c>
      <c r="G1475" s="12">
        <f>SUM(B1475:F1475)</f>
        <v>25</v>
      </c>
      <c r="H1475" s="13">
        <f t="shared" si="236"/>
        <v>0</v>
      </c>
      <c r="I1475" s="13">
        <f t="shared" si="236"/>
        <v>0</v>
      </c>
      <c r="J1475" s="13">
        <f t="shared" si="236"/>
        <v>0</v>
      </c>
      <c r="K1475" s="13">
        <f t="shared" si="236"/>
        <v>0</v>
      </c>
      <c r="L1475" s="13">
        <f t="shared" si="236"/>
        <v>1</v>
      </c>
      <c r="M1475" s="15" t="s">
        <v>14</v>
      </c>
    </row>
    <row r="1476" spans="1:13" ht="15" customHeight="1" thickTop="1" thickBot="1" x14ac:dyDescent="0.25">
      <c r="A1476" s="10" t="s">
        <v>21</v>
      </c>
      <c r="B1476" s="11"/>
      <c r="C1476" s="11"/>
      <c r="D1476" s="11"/>
      <c r="E1476" s="11"/>
      <c r="F1476" s="11">
        <v>25</v>
      </c>
      <c r="G1476" s="12">
        <f>SUM(B1476:F1476)</f>
        <v>25</v>
      </c>
      <c r="H1476" s="13">
        <f t="shared" si="236"/>
        <v>0</v>
      </c>
      <c r="I1476" s="13">
        <f t="shared" si="236"/>
        <v>0</v>
      </c>
      <c r="J1476" s="13">
        <f t="shared" si="236"/>
        <v>0</v>
      </c>
      <c r="K1476" s="13">
        <f t="shared" si="236"/>
        <v>0</v>
      </c>
      <c r="L1476" s="13">
        <f t="shared" si="236"/>
        <v>1</v>
      </c>
      <c r="M1476" s="15" t="s">
        <v>14</v>
      </c>
    </row>
    <row r="1477" spans="1:13" ht="15" customHeight="1" thickTop="1" thickBot="1" x14ac:dyDescent="0.25">
      <c r="A1477" s="10" t="s">
        <v>22</v>
      </c>
      <c r="B1477" s="11"/>
      <c r="C1477" s="11"/>
      <c r="D1477" s="11"/>
      <c r="E1477" s="11"/>
      <c r="F1477" s="11">
        <v>25</v>
      </c>
      <c r="G1477" s="12">
        <f>SUM(B1477:F1477)</f>
        <v>25</v>
      </c>
      <c r="H1477" s="13">
        <f t="shared" si="236"/>
        <v>0</v>
      </c>
      <c r="I1477" s="13">
        <f t="shared" si="236"/>
        <v>0</v>
      </c>
      <c r="J1477" s="13">
        <f t="shared" si="236"/>
        <v>0</v>
      </c>
      <c r="K1477" s="13">
        <f t="shared" si="236"/>
        <v>0</v>
      </c>
      <c r="L1477" s="13">
        <f t="shared" si="236"/>
        <v>1</v>
      </c>
      <c r="M1477" s="15" t="s">
        <v>14</v>
      </c>
    </row>
    <row r="1478" spans="1:13" ht="15" customHeight="1" thickTop="1" thickBot="1" x14ac:dyDescent="0.25">
      <c r="A1478" s="10" t="s">
        <v>23</v>
      </c>
      <c r="B1478" s="11"/>
      <c r="C1478" s="11"/>
      <c r="D1478" s="11"/>
      <c r="E1478" s="11"/>
      <c r="F1478" s="11">
        <v>25</v>
      </c>
      <c r="G1478" s="12">
        <f>SUM(B1478:F1478)</f>
        <v>25</v>
      </c>
      <c r="H1478" s="13">
        <f t="shared" si="236"/>
        <v>0</v>
      </c>
      <c r="I1478" s="13">
        <f t="shared" si="236"/>
        <v>0</v>
      </c>
      <c r="J1478" s="13">
        <f t="shared" si="236"/>
        <v>0</v>
      </c>
      <c r="K1478" s="13">
        <f t="shared" si="236"/>
        <v>0</v>
      </c>
      <c r="L1478" s="13">
        <f t="shared" si="236"/>
        <v>1</v>
      </c>
      <c r="M1478" s="15"/>
    </row>
    <row r="1479" spans="1:13" ht="15" customHeight="1" thickTop="1" thickBot="1" x14ac:dyDescent="0.25">
      <c r="A1479" s="16" t="s">
        <v>24</v>
      </c>
      <c r="B1479" s="17">
        <f>IFERROR(AVERAGE(B1474:B1478),0)</f>
        <v>0</v>
      </c>
      <c r="C1479" s="17">
        <f>IFERROR(AVERAGE(C1474:C1478),0)</f>
        <v>0</v>
      </c>
      <c r="D1479" s="17">
        <f>IFERROR(AVERAGE(D1474:D1478),0)</f>
        <v>0</v>
      </c>
      <c r="E1479" s="17">
        <f>IFERROR(AVERAGE(E1474:E1478),0)</f>
        <v>0</v>
      </c>
      <c r="F1479" s="17">
        <f>IFERROR(AVERAGE(F1474:F1478),0)</f>
        <v>25</v>
      </c>
      <c r="G1479" s="17">
        <f>SUM(AVERAGE(G1474:G1478))</f>
        <v>25</v>
      </c>
      <c r="H1479" s="19">
        <f>AVERAGE(H1474:H1478)*0.2</f>
        <v>0</v>
      </c>
      <c r="I1479" s="19">
        <f>AVERAGE(I1474:I1478)*0.4</f>
        <v>0</v>
      </c>
      <c r="J1479" s="19">
        <f>AVERAGE(J1474:J1478)*0.6</f>
        <v>0</v>
      </c>
      <c r="K1479" s="19">
        <f>AVERAGE(K1474:K1478)*0.8</f>
        <v>0</v>
      </c>
      <c r="L1479" s="22">
        <f>AVERAGE(L1474:L1478)*1</f>
        <v>1</v>
      </c>
      <c r="M1479" s="19">
        <f>SUM(H1479:L1479)</f>
        <v>1</v>
      </c>
    </row>
    <row r="1480" spans="1:13" ht="15" customHeight="1" thickTop="1" thickBot="1" x14ac:dyDescent="0.25">
      <c r="A1480" s="20" t="s">
        <v>25</v>
      </c>
      <c r="B1480" s="6" t="s">
        <v>7</v>
      </c>
      <c r="C1480" s="6" t="s">
        <v>8</v>
      </c>
      <c r="D1480" s="6" t="s">
        <v>9</v>
      </c>
      <c r="E1480" s="6" t="s">
        <v>10</v>
      </c>
      <c r="F1480" s="6" t="s">
        <v>11</v>
      </c>
      <c r="G1480" s="7" t="s">
        <v>12</v>
      </c>
      <c r="H1480" s="8" t="s">
        <v>7</v>
      </c>
      <c r="I1480" s="8" t="s">
        <v>8</v>
      </c>
      <c r="J1480" s="8" t="s">
        <v>9</v>
      </c>
      <c r="K1480" s="8" t="s">
        <v>10</v>
      </c>
      <c r="L1480" s="21" t="s">
        <v>11</v>
      </c>
      <c r="M1480" s="7" t="s">
        <v>12</v>
      </c>
    </row>
    <row r="1481" spans="1:13" ht="15" customHeight="1" thickTop="1" thickBot="1" x14ac:dyDescent="0.25">
      <c r="A1481" s="10" t="s">
        <v>26</v>
      </c>
      <c r="B1481" s="11"/>
      <c r="C1481" s="11"/>
      <c r="D1481" s="11"/>
      <c r="E1481" s="11"/>
      <c r="F1481" s="11">
        <v>25</v>
      </c>
      <c r="G1481" s="12">
        <f>SUM(B1481:F1481)</f>
        <v>25</v>
      </c>
      <c r="H1481" s="13">
        <f>IFERROR(B1481/$G$1481,0)</f>
        <v>0</v>
      </c>
      <c r="I1481" s="13">
        <f t="shared" ref="I1481:L1483" si="237">IFERROR(C1481/$G$1481,0)</f>
        <v>0</v>
      </c>
      <c r="J1481" s="13">
        <f t="shared" si="237"/>
        <v>0</v>
      </c>
      <c r="K1481" s="13">
        <f t="shared" si="237"/>
        <v>0</v>
      </c>
      <c r="L1481" s="13">
        <f t="shared" si="237"/>
        <v>1</v>
      </c>
      <c r="M1481" s="15" t="s">
        <v>14</v>
      </c>
    </row>
    <row r="1482" spans="1:13" ht="15" customHeight="1" thickTop="1" thickBot="1" x14ac:dyDescent="0.25">
      <c r="A1482" s="10" t="s">
        <v>27</v>
      </c>
      <c r="B1482" s="11"/>
      <c r="C1482" s="11"/>
      <c r="D1482" s="11"/>
      <c r="E1482" s="11"/>
      <c r="F1482" s="11">
        <v>25</v>
      </c>
      <c r="G1482" s="12">
        <f>SUM(B1482:F1482)</f>
        <v>25</v>
      </c>
      <c r="H1482" s="13">
        <f>IFERROR(B1482/$G$1481,0)</f>
        <v>0</v>
      </c>
      <c r="I1482" s="13">
        <f t="shared" si="237"/>
        <v>0</v>
      </c>
      <c r="J1482" s="13">
        <f t="shared" si="237"/>
        <v>0</v>
      </c>
      <c r="K1482" s="13">
        <f t="shared" si="237"/>
        <v>0</v>
      </c>
      <c r="L1482" s="13">
        <f t="shared" si="237"/>
        <v>1</v>
      </c>
      <c r="M1482" s="15" t="s">
        <v>14</v>
      </c>
    </row>
    <row r="1483" spans="1:13" ht="15" customHeight="1" thickTop="1" thickBot="1" x14ac:dyDescent="0.25">
      <c r="A1483" s="10" t="s">
        <v>28</v>
      </c>
      <c r="B1483" s="11"/>
      <c r="C1483" s="11"/>
      <c r="D1483" s="11"/>
      <c r="E1483" s="11"/>
      <c r="F1483" s="11">
        <v>25</v>
      </c>
      <c r="G1483" s="12">
        <f>SUM(B1483:F1483)</f>
        <v>25</v>
      </c>
      <c r="H1483" s="13">
        <f>IFERROR(B1483/$G$1481,0)</f>
        <v>0</v>
      </c>
      <c r="I1483" s="13">
        <f t="shared" si="237"/>
        <v>0</v>
      </c>
      <c r="J1483" s="13">
        <f t="shared" si="237"/>
        <v>0</v>
      </c>
      <c r="K1483" s="13">
        <f t="shared" si="237"/>
        <v>0</v>
      </c>
      <c r="L1483" s="13">
        <f t="shared" si="237"/>
        <v>1</v>
      </c>
      <c r="M1483" s="15" t="s">
        <v>14</v>
      </c>
    </row>
    <row r="1484" spans="1:13" ht="15" customHeight="1" thickTop="1" thickBot="1" x14ac:dyDescent="0.25">
      <c r="A1484" s="16" t="s">
        <v>24</v>
      </c>
      <c r="B1484" s="17">
        <f>IFERROR(AVERAGE(B1481:B1483),0)</f>
        <v>0</v>
      </c>
      <c r="C1484" s="17">
        <f>IFERROR(AVERAGE(C1481:C1483),0)</f>
        <v>0</v>
      </c>
      <c r="D1484" s="23">
        <f>IFERROR(AVERAGE(D1481:D1483),0)</f>
        <v>0</v>
      </c>
      <c r="E1484" s="23">
        <f>IFERROR(AVERAGE(E1481:E1483),0)</f>
        <v>0</v>
      </c>
      <c r="F1484" s="23">
        <f>IFERROR(AVERAGE(F1481:F1483),0)</f>
        <v>25</v>
      </c>
      <c r="G1484" s="23">
        <f>SUM(AVERAGE(G1481:G1483))</f>
        <v>25</v>
      </c>
      <c r="H1484" s="19">
        <f>AVERAGE(H1481:H1483)*0.2</f>
        <v>0</v>
      </c>
      <c r="I1484" s="19">
        <f>AVERAGE(I1481:I1483)*0.4</f>
        <v>0</v>
      </c>
      <c r="J1484" s="19">
        <f>AVERAGE(J1481:J1483)*0.6</f>
        <v>0</v>
      </c>
      <c r="K1484" s="19">
        <f>AVERAGE(K1481:K1483)*0.8</f>
        <v>0</v>
      </c>
      <c r="L1484" s="22">
        <f>AVERAGE(L1481:L1483)*1</f>
        <v>1</v>
      </c>
      <c r="M1484" s="24">
        <f>SUM(H1484:L1484)</f>
        <v>1</v>
      </c>
    </row>
    <row r="1485" spans="1:13" ht="15" customHeight="1" thickTop="1" thickBot="1" x14ac:dyDescent="0.25">
      <c r="A1485" s="5" t="s">
        <v>29</v>
      </c>
      <c r="B1485" s="6" t="s">
        <v>7</v>
      </c>
      <c r="C1485" s="6" t="s">
        <v>8</v>
      </c>
      <c r="D1485" s="6" t="s">
        <v>9</v>
      </c>
      <c r="E1485" s="6" t="s">
        <v>10</v>
      </c>
      <c r="F1485" s="6" t="s">
        <v>11</v>
      </c>
      <c r="G1485" s="7" t="s">
        <v>12</v>
      </c>
      <c r="H1485" s="8" t="s">
        <v>7</v>
      </c>
      <c r="I1485" s="8" t="s">
        <v>8</v>
      </c>
      <c r="J1485" s="8" t="s">
        <v>9</v>
      </c>
      <c r="K1485" s="8" t="s">
        <v>10</v>
      </c>
      <c r="L1485" s="21" t="s">
        <v>11</v>
      </c>
      <c r="M1485" s="7" t="s">
        <v>12</v>
      </c>
    </row>
    <row r="1486" spans="1:13" ht="15" customHeight="1" thickTop="1" thickBot="1" x14ac:dyDescent="0.25">
      <c r="A1486" s="25" t="s">
        <v>30</v>
      </c>
      <c r="B1486" s="26"/>
      <c r="C1486" s="26"/>
      <c r="D1486" s="26"/>
      <c r="E1486" s="11"/>
      <c r="F1486" s="11">
        <v>25</v>
      </c>
      <c r="G1486" s="27">
        <f t="shared" ref="G1486:G1491" si="238">SUM(B1486:F1486)</f>
        <v>25</v>
      </c>
      <c r="H1486" s="28">
        <f>IFERROR(B1486/$G$1486,0)</f>
        <v>0</v>
      </c>
      <c r="I1486" s="28">
        <f t="shared" ref="I1486:L1489" si="239">IFERROR(C1486/$G$1486,0)</f>
        <v>0</v>
      </c>
      <c r="J1486" s="28">
        <f t="shared" si="239"/>
        <v>0</v>
      </c>
      <c r="K1486" s="28">
        <f t="shared" si="239"/>
        <v>0</v>
      </c>
      <c r="L1486" s="28">
        <f t="shared" si="239"/>
        <v>1</v>
      </c>
      <c r="M1486" s="15" t="s">
        <v>14</v>
      </c>
    </row>
    <row r="1487" spans="1:13" ht="15" customHeight="1" thickTop="1" thickBot="1" x14ac:dyDescent="0.25">
      <c r="A1487" s="25" t="s">
        <v>31</v>
      </c>
      <c r="B1487" s="26"/>
      <c r="C1487" s="26"/>
      <c r="D1487" s="26"/>
      <c r="E1487" s="11"/>
      <c r="F1487" s="11">
        <v>25</v>
      </c>
      <c r="G1487" s="27">
        <f t="shared" si="238"/>
        <v>25</v>
      </c>
      <c r="H1487" s="28">
        <f>IFERROR(B1487/$G$1486,0)</f>
        <v>0</v>
      </c>
      <c r="I1487" s="28">
        <f t="shared" si="239"/>
        <v>0</v>
      </c>
      <c r="J1487" s="28">
        <f t="shared" si="239"/>
        <v>0</v>
      </c>
      <c r="K1487" s="28">
        <f t="shared" si="239"/>
        <v>0</v>
      </c>
      <c r="L1487" s="28">
        <f t="shared" si="239"/>
        <v>1</v>
      </c>
      <c r="M1487" s="15" t="s">
        <v>14</v>
      </c>
    </row>
    <row r="1488" spans="1:13" ht="15" customHeight="1" thickTop="1" thickBot="1" x14ac:dyDescent="0.25">
      <c r="A1488" s="25" t="s">
        <v>32</v>
      </c>
      <c r="B1488" s="26"/>
      <c r="C1488" s="26"/>
      <c r="D1488" s="26"/>
      <c r="E1488" s="11"/>
      <c r="F1488" s="11">
        <v>25</v>
      </c>
      <c r="G1488" s="27">
        <f t="shared" si="238"/>
        <v>25</v>
      </c>
      <c r="H1488" s="28">
        <f>IFERROR(B1488/$G$1486,0)</f>
        <v>0</v>
      </c>
      <c r="I1488" s="28">
        <f t="shared" si="239"/>
        <v>0</v>
      </c>
      <c r="J1488" s="28">
        <f t="shared" si="239"/>
        <v>0</v>
      </c>
      <c r="K1488" s="28">
        <f t="shared" si="239"/>
        <v>0</v>
      </c>
      <c r="L1488" s="28">
        <f t="shared" si="239"/>
        <v>1</v>
      </c>
      <c r="M1488" s="15" t="s">
        <v>14</v>
      </c>
    </row>
    <row r="1489" spans="1:13" ht="15" customHeight="1" thickTop="1" thickBot="1" x14ac:dyDescent="0.25">
      <c r="A1489" s="25" t="s">
        <v>33</v>
      </c>
      <c r="B1489" s="26"/>
      <c r="C1489" s="26"/>
      <c r="D1489" s="26"/>
      <c r="E1489" s="11"/>
      <c r="F1489" s="11">
        <v>25</v>
      </c>
      <c r="G1489" s="27">
        <f t="shared" si="238"/>
        <v>25</v>
      </c>
      <c r="H1489" s="28">
        <f>IFERROR(B1489/$G$1486,0)</f>
        <v>0</v>
      </c>
      <c r="I1489" s="28">
        <f t="shared" si="239"/>
        <v>0</v>
      </c>
      <c r="J1489" s="28">
        <f t="shared" si="239"/>
        <v>0</v>
      </c>
      <c r="K1489" s="28">
        <f t="shared" si="239"/>
        <v>0</v>
      </c>
      <c r="L1489" s="28">
        <f t="shared" si="239"/>
        <v>1</v>
      </c>
      <c r="M1489" s="15" t="s">
        <v>14</v>
      </c>
    </row>
    <row r="1490" spans="1:13" ht="15" customHeight="1" thickTop="1" thickBot="1" x14ac:dyDescent="0.25">
      <c r="A1490" s="29" t="s">
        <v>24</v>
      </c>
      <c r="B1490" s="30">
        <f>IFERROR(AVERAGE(B1486:B1489),0)</f>
        <v>0</v>
      </c>
      <c r="C1490" s="30">
        <f>IFERROR(AVERAGE(C1486:C1489),0)</f>
        <v>0</v>
      </c>
      <c r="D1490" s="30">
        <f>IFERROR(AVERAGE(D1486:D1489),0)</f>
        <v>0</v>
      </c>
      <c r="E1490" s="30">
        <f>IFERROR(AVERAGE(E1486:E1489),0)</f>
        <v>0</v>
      </c>
      <c r="F1490" s="30">
        <f>IFERROR(AVERAGE(F1486:F1489),0)</f>
        <v>25</v>
      </c>
      <c r="G1490" s="30">
        <f>SUM(AVERAGE(G1486:G1489))</f>
        <v>25</v>
      </c>
      <c r="H1490" s="24">
        <f>AVERAGE(H1486:H1489)*0.2</f>
        <v>0</v>
      </c>
      <c r="I1490" s="24">
        <f>AVERAGE(I1486:I1489)*0.4</f>
        <v>0</v>
      </c>
      <c r="J1490" s="24">
        <f>AVERAGE(J1486:J1489)*0.6</f>
        <v>0</v>
      </c>
      <c r="K1490" s="24">
        <f>AVERAGE(K1486:K1489)*0.8</f>
        <v>0</v>
      </c>
      <c r="L1490" s="31">
        <f>AVERAGE(L1486:L1489)*1</f>
        <v>1</v>
      </c>
      <c r="M1490" s="24">
        <f>SUM(H1490:L1490)</f>
        <v>1</v>
      </c>
    </row>
    <row r="1491" spans="1:13" ht="15" customHeight="1" thickTop="1" thickBot="1" x14ac:dyDescent="0.25">
      <c r="A1491" s="32" t="s">
        <v>34</v>
      </c>
      <c r="B1491" s="33"/>
      <c r="C1491" s="33"/>
      <c r="D1491" s="33"/>
      <c r="E1491" s="33"/>
      <c r="F1491" s="33"/>
      <c r="G1491" s="34">
        <f t="shared" si="238"/>
        <v>0</v>
      </c>
      <c r="H1491" s="35">
        <f>IFERROR(B1491/$G$1491,0)</f>
        <v>0</v>
      </c>
      <c r="I1491" s="35">
        <f>IFERROR(C1491/$G$1491,0)</f>
        <v>0</v>
      </c>
      <c r="J1491" s="35">
        <f>IFERROR(D1491/$G$1491,0)</f>
        <v>0</v>
      </c>
      <c r="K1491" s="35">
        <f>IFERROR(E1491/$G$1491,0)</f>
        <v>0</v>
      </c>
      <c r="L1491" s="35">
        <f>IFERROR(F1491/$G$1491,0)</f>
        <v>0</v>
      </c>
      <c r="M1491" s="15" t="s">
        <v>14</v>
      </c>
    </row>
    <row r="1492" spans="1:13" ht="15" customHeight="1" thickTop="1" thickBot="1" x14ac:dyDescent="0.25">
      <c r="A1492" s="182" t="s">
        <v>35</v>
      </c>
      <c r="B1492" s="183"/>
      <c r="C1492" s="183"/>
      <c r="D1492" s="183"/>
      <c r="E1492" s="183"/>
      <c r="F1492" s="184"/>
      <c r="G1492" s="36">
        <v>25</v>
      </c>
      <c r="H1492" s="24" t="s">
        <v>14</v>
      </c>
      <c r="I1492" s="24" t="s">
        <v>14</v>
      </c>
      <c r="J1492" s="24" t="s">
        <v>14</v>
      </c>
      <c r="K1492" s="24" t="s">
        <v>14</v>
      </c>
      <c r="L1492" s="24" t="s">
        <v>14</v>
      </c>
      <c r="M1492" s="24">
        <f>(M1472+M1479+M1484+M1490)/4</f>
        <v>1</v>
      </c>
    </row>
    <row r="1493" spans="1:13" ht="15" customHeight="1" thickTop="1" x14ac:dyDescent="0.2"/>
    <row r="1494" spans="1:13" ht="15" customHeight="1" thickBot="1" x14ac:dyDescent="0.25"/>
    <row r="1495" spans="1:13" ht="15" customHeight="1" thickTop="1" thickBot="1" x14ac:dyDescent="0.25">
      <c r="A1495" s="2" t="s">
        <v>0</v>
      </c>
      <c r="B1495" s="185" t="s">
        <v>72</v>
      </c>
      <c r="C1495" s="186"/>
      <c r="D1495" s="186"/>
      <c r="E1495" s="186"/>
      <c r="F1495" s="186"/>
      <c r="G1495" s="187"/>
      <c r="H1495" s="188"/>
      <c r="I1495" s="189"/>
      <c r="J1495" s="190"/>
      <c r="K1495" s="3" t="s">
        <v>2</v>
      </c>
      <c r="L1495" s="191">
        <v>45145</v>
      </c>
      <c r="M1495" s="192"/>
    </row>
    <row r="1496" spans="1:13" ht="15" customHeight="1" x14ac:dyDescent="0.2">
      <c r="A1496" s="173" t="s">
        <v>3</v>
      </c>
      <c r="B1496" s="174"/>
      <c r="C1496" s="174"/>
      <c r="D1496" s="174"/>
      <c r="E1496" s="174"/>
      <c r="F1496" s="174"/>
      <c r="G1496" s="175"/>
      <c r="H1496" s="173"/>
      <c r="I1496" s="174"/>
      <c r="J1496" s="174"/>
      <c r="K1496" s="174"/>
      <c r="L1496" s="174"/>
      <c r="M1496" s="175"/>
    </row>
    <row r="1497" spans="1:13" ht="15" customHeight="1" thickBot="1" x14ac:dyDescent="0.25">
      <c r="A1497" s="176"/>
      <c r="B1497" s="177"/>
      <c r="C1497" s="177"/>
      <c r="D1497" s="177"/>
      <c r="E1497" s="177"/>
      <c r="F1497" s="177"/>
      <c r="G1497" s="178"/>
      <c r="H1497" s="176"/>
      <c r="I1497" s="177"/>
      <c r="J1497" s="177"/>
      <c r="K1497" s="177"/>
      <c r="L1497" s="177"/>
      <c r="M1497" s="178"/>
    </row>
    <row r="1498" spans="1:13" ht="15" customHeight="1" thickBot="1" x14ac:dyDescent="0.25">
      <c r="A1498" s="4" t="s">
        <v>4</v>
      </c>
      <c r="B1498" s="179" t="s">
        <v>5</v>
      </c>
      <c r="C1498" s="180"/>
      <c r="D1498" s="180"/>
      <c r="E1498" s="180"/>
      <c r="F1498" s="180"/>
      <c r="G1498" s="181"/>
      <c r="H1498" s="179" t="s">
        <v>5</v>
      </c>
      <c r="I1498" s="180"/>
      <c r="J1498" s="180"/>
      <c r="K1498" s="180"/>
      <c r="L1498" s="180"/>
      <c r="M1498" s="181"/>
    </row>
    <row r="1499" spans="1:13" ht="15" customHeight="1" thickTop="1" thickBot="1" x14ac:dyDescent="0.25">
      <c r="A1499" s="5" t="s">
        <v>6</v>
      </c>
      <c r="B1499" s="6" t="s">
        <v>7</v>
      </c>
      <c r="C1499" s="6" t="s">
        <v>8</v>
      </c>
      <c r="D1499" s="6" t="s">
        <v>9</v>
      </c>
      <c r="E1499" s="6" t="s">
        <v>10</v>
      </c>
      <c r="F1499" s="6" t="s">
        <v>11</v>
      </c>
      <c r="G1499" s="7" t="s">
        <v>12</v>
      </c>
      <c r="H1499" s="8" t="s">
        <v>7</v>
      </c>
      <c r="I1499" s="8" t="s">
        <v>8</v>
      </c>
      <c r="J1499" s="8" t="s">
        <v>9</v>
      </c>
      <c r="K1499" s="8" t="s">
        <v>10</v>
      </c>
      <c r="L1499" s="8" t="s">
        <v>11</v>
      </c>
      <c r="M1499" s="9" t="s">
        <v>12</v>
      </c>
    </row>
    <row r="1500" spans="1:13" ht="15" customHeight="1" thickTop="1" thickBot="1" x14ac:dyDescent="0.25">
      <c r="A1500" s="10" t="s">
        <v>13</v>
      </c>
      <c r="B1500" s="11"/>
      <c r="C1500" s="11"/>
      <c r="D1500" s="11"/>
      <c r="E1500" s="11"/>
      <c r="F1500" s="11">
        <v>25</v>
      </c>
      <c r="G1500" s="12">
        <f>SUM(B1500:F1500)</f>
        <v>25</v>
      </c>
      <c r="H1500" s="13">
        <f>IFERROR(B1500/$G$1500,0)</f>
        <v>0</v>
      </c>
      <c r="I1500" s="13">
        <f t="shared" ref="I1500:L1502" si="240">IFERROR(C1500/$G$1500,0)</f>
        <v>0</v>
      </c>
      <c r="J1500" s="13">
        <f t="shared" si="240"/>
        <v>0</v>
      </c>
      <c r="K1500" s="13">
        <f t="shared" si="240"/>
        <v>0</v>
      </c>
      <c r="L1500" s="13">
        <f>IFERROR(F1500/$G$1500,0)</f>
        <v>1</v>
      </c>
      <c r="M1500" s="14" t="s">
        <v>14</v>
      </c>
    </row>
    <row r="1501" spans="1:13" ht="15" customHeight="1" thickTop="1" thickBot="1" x14ac:dyDescent="0.25">
      <c r="A1501" s="10" t="s">
        <v>15</v>
      </c>
      <c r="B1501" s="11"/>
      <c r="C1501" s="11"/>
      <c r="D1501" s="11"/>
      <c r="E1501" s="11"/>
      <c r="F1501" s="11">
        <v>25</v>
      </c>
      <c r="G1501" s="12">
        <f>SUM(B1501:F1501)</f>
        <v>25</v>
      </c>
      <c r="H1501" s="13">
        <f>IFERROR(B1501/$G$1500,0)</f>
        <v>0</v>
      </c>
      <c r="I1501" s="13">
        <f t="shared" si="240"/>
        <v>0</v>
      </c>
      <c r="J1501" s="13">
        <f t="shared" si="240"/>
        <v>0</v>
      </c>
      <c r="K1501" s="13">
        <f t="shared" si="240"/>
        <v>0</v>
      </c>
      <c r="L1501" s="13">
        <f t="shared" si="240"/>
        <v>1</v>
      </c>
      <c r="M1501" s="15" t="s">
        <v>14</v>
      </c>
    </row>
    <row r="1502" spans="1:13" ht="15" customHeight="1" thickTop="1" thickBot="1" x14ac:dyDescent="0.25">
      <c r="A1502" s="10" t="s">
        <v>16</v>
      </c>
      <c r="B1502" s="11"/>
      <c r="C1502" s="11"/>
      <c r="D1502" s="11"/>
      <c r="E1502" s="11"/>
      <c r="F1502" s="11">
        <v>25</v>
      </c>
      <c r="G1502" s="12">
        <f>SUM(B1502:F1502)</f>
        <v>25</v>
      </c>
      <c r="H1502" s="13">
        <f>IFERROR(B1502/$G$1500,0)</f>
        <v>0</v>
      </c>
      <c r="I1502" s="13">
        <f t="shared" si="240"/>
        <v>0</v>
      </c>
      <c r="J1502" s="13">
        <f t="shared" si="240"/>
        <v>0</v>
      </c>
      <c r="K1502" s="13">
        <f t="shared" si="240"/>
        <v>0</v>
      </c>
      <c r="L1502" s="13">
        <f t="shared" si="240"/>
        <v>1</v>
      </c>
      <c r="M1502" s="15" t="s">
        <v>14</v>
      </c>
    </row>
    <row r="1503" spans="1:13" ht="15" customHeight="1" thickTop="1" thickBot="1" x14ac:dyDescent="0.25">
      <c r="A1503" s="16" t="s">
        <v>17</v>
      </c>
      <c r="B1503" s="17">
        <f>IFERROR(AVERAGE(B1500:B1502),0)</f>
        <v>0</v>
      </c>
      <c r="C1503" s="17">
        <f>IFERROR(AVERAGE(C1500:C1502),0)</f>
        <v>0</v>
      </c>
      <c r="D1503" s="17">
        <f>IFERROR(AVERAGE(D1500:D1502),0)</f>
        <v>0</v>
      </c>
      <c r="E1503" s="17">
        <f>IFERROR(AVERAGE(E1500:E1502),0)</f>
        <v>0</v>
      </c>
      <c r="F1503" s="17">
        <f>IFERROR(AVERAGE(F1500:F1502),0)</f>
        <v>25</v>
      </c>
      <c r="G1503" s="17">
        <f>SUM(AVERAGE(G1500:G1502))</f>
        <v>25</v>
      </c>
      <c r="H1503" s="18">
        <f>AVERAGE(H1500:H1502)*0.2</f>
        <v>0</v>
      </c>
      <c r="I1503" s="18">
        <f>AVERAGE(I1500:I1502)*0.4</f>
        <v>0</v>
      </c>
      <c r="J1503" s="18">
        <f>AVERAGE(J1500:J1502)*0.6</f>
        <v>0</v>
      </c>
      <c r="K1503" s="18">
        <f>AVERAGE(K1500:K1502)*0.8</f>
        <v>0</v>
      </c>
      <c r="L1503" s="18">
        <f>AVERAGE(L1500:L1502)*1</f>
        <v>1</v>
      </c>
      <c r="M1503" s="19">
        <f>SUM(H1503:L1503)</f>
        <v>1</v>
      </c>
    </row>
    <row r="1504" spans="1:13" ht="15" customHeight="1" thickTop="1" thickBot="1" x14ac:dyDescent="0.25">
      <c r="A1504" s="20" t="s">
        <v>18</v>
      </c>
      <c r="B1504" s="6" t="s">
        <v>7</v>
      </c>
      <c r="C1504" s="6" t="s">
        <v>8</v>
      </c>
      <c r="D1504" s="6" t="s">
        <v>9</v>
      </c>
      <c r="E1504" s="6" t="s">
        <v>10</v>
      </c>
      <c r="F1504" s="6" t="s">
        <v>11</v>
      </c>
      <c r="G1504" s="7" t="s">
        <v>12</v>
      </c>
      <c r="H1504" s="8" t="s">
        <v>7</v>
      </c>
      <c r="I1504" s="8" t="s">
        <v>8</v>
      </c>
      <c r="J1504" s="8" t="s">
        <v>9</v>
      </c>
      <c r="K1504" s="8" t="s">
        <v>10</v>
      </c>
      <c r="L1504" s="21" t="s">
        <v>11</v>
      </c>
      <c r="M1504" s="7" t="s">
        <v>12</v>
      </c>
    </row>
    <row r="1505" spans="1:13" ht="15" customHeight="1" thickTop="1" thickBot="1" x14ac:dyDescent="0.25">
      <c r="A1505" s="10" t="s">
        <v>19</v>
      </c>
      <c r="B1505" s="11"/>
      <c r="C1505" s="11"/>
      <c r="D1505" s="11"/>
      <c r="E1505" s="11"/>
      <c r="F1505" s="11">
        <v>25</v>
      </c>
      <c r="G1505" s="12">
        <f>SUM(B1505:F1505)</f>
        <v>25</v>
      </c>
      <c r="H1505" s="13">
        <f t="shared" ref="H1505:L1509" si="241">IFERROR(B1505/$G$1505,0)</f>
        <v>0</v>
      </c>
      <c r="I1505" s="13">
        <f t="shared" si="241"/>
        <v>0</v>
      </c>
      <c r="J1505" s="13">
        <f t="shared" si="241"/>
        <v>0</v>
      </c>
      <c r="K1505" s="13">
        <f t="shared" si="241"/>
        <v>0</v>
      </c>
      <c r="L1505" s="13">
        <f t="shared" si="241"/>
        <v>1</v>
      </c>
      <c r="M1505" s="15" t="s">
        <v>14</v>
      </c>
    </row>
    <row r="1506" spans="1:13" ht="15" customHeight="1" thickTop="1" thickBot="1" x14ac:dyDescent="0.25">
      <c r="A1506" s="10" t="s">
        <v>20</v>
      </c>
      <c r="B1506" s="11"/>
      <c r="C1506" s="11"/>
      <c r="D1506" s="11"/>
      <c r="E1506" s="11"/>
      <c r="F1506" s="11">
        <v>25</v>
      </c>
      <c r="G1506" s="12">
        <f>SUM(B1506:F1506)</f>
        <v>25</v>
      </c>
      <c r="H1506" s="13">
        <f t="shared" si="241"/>
        <v>0</v>
      </c>
      <c r="I1506" s="13">
        <f t="shared" si="241"/>
        <v>0</v>
      </c>
      <c r="J1506" s="13">
        <f t="shared" si="241"/>
        <v>0</v>
      </c>
      <c r="K1506" s="13">
        <f t="shared" si="241"/>
        <v>0</v>
      </c>
      <c r="L1506" s="13">
        <f t="shared" si="241"/>
        <v>1</v>
      </c>
      <c r="M1506" s="15" t="s">
        <v>14</v>
      </c>
    </row>
    <row r="1507" spans="1:13" ht="15" customHeight="1" thickTop="1" thickBot="1" x14ac:dyDescent="0.25">
      <c r="A1507" s="10" t="s">
        <v>21</v>
      </c>
      <c r="B1507" s="11"/>
      <c r="C1507" s="11"/>
      <c r="D1507" s="11"/>
      <c r="E1507" s="11"/>
      <c r="F1507" s="11">
        <v>25</v>
      </c>
      <c r="G1507" s="12">
        <f>SUM(B1507:F1507)</f>
        <v>25</v>
      </c>
      <c r="H1507" s="13">
        <f t="shared" si="241"/>
        <v>0</v>
      </c>
      <c r="I1507" s="13">
        <f t="shared" si="241"/>
        <v>0</v>
      </c>
      <c r="J1507" s="13">
        <f t="shared" si="241"/>
        <v>0</v>
      </c>
      <c r="K1507" s="13">
        <f t="shared" si="241"/>
        <v>0</v>
      </c>
      <c r="L1507" s="13">
        <f t="shared" si="241"/>
        <v>1</v>
      </c>
      <c r="M1507" s="15" t="s">
        <v>14</v>
      </c>
    </row>
    <row r="1508" spans="1:13" ht="15" customHeight="1" thickTop="1" thickBot="1" x14ac:dyDescent="0.25">
      <c r="A1508" s="10" t="s">
        <v>22</v>
      </c>
      <c r="B1508" s="11"/>
      <c r="C1508" s="11"/>
      <c r="D1508" s="11"/>
      <c r="E1508" s="11"/>
      <c r="F1508" s="11">
        <v>25</v>
      </c>
      <c r="G1508" s="12">
        <f>SUM(B1508:F1508)</f>
        <v>25</v>
      </c>
      <c r="H1508" s="13">
        <f t="shared" si="241"/>
        <v>0</v>
      </c>
      <c r="I1508" s="13">
        <f t="shared" si="241"/>
        <v>0</v>
      </c>
      <c r="J1508" s="13">
        <f t="shared" si="241"/>
        <v>0</v>
      </c>
      <c r="K1508" s="13">
        <f t="shared" si="241"/>
        <v>0</v>
      </c>
      <c r="L1508" s="13">
        <f t="shared" si="241"/>
        <v>1</v>
      </c>
      <c r="M1508" s="15" t="s">
        <v>14</v>
      </c>
    </row>
    <row r="1509" spans="1:13" ht="15" customHeight="1" thickTop="1" thickBot="1" x14ac:dyDescent="0.25">
      <c r="A1509" s="10" t="s">
        <v>23</v>
      </c>
      <c r="B1509" s="11"/>
      <c r="C1509" s="11"/>
      <c r="D1509" s="11"/>
      <c r="E1509" s="11"/>
      <c r="F1509" s="11">
        <v>25</v>
      </c>
      <c r="G1509" s="12">
        <f>SUM(B1509:F1509)</f>
        <v>25</v>
      </c>
      <c r="H1509" s="13">
        <f t="shared" si="241"/>
        <v>0</v>
      </c>
      <c r="I1509" s="13">
        <f t="shared" si="241"/>
        <v>0</v>
      </c>
      <c r="J1509" s="13">
        <f t="shared" si="241"/>
        <v>0</v>
      </c>
      <c r="K1509" s="13">
        <f t="shared" si="241"/>
        <v>0</v>
      </c>
      <c r="L1509" s="13">
        <f t="shared" si="241"/>
        <v>1</v>
      </c>
      <c r="M1509" s="15"/>
    </row>
    <row r="1510" spans="1:13" ht="15" customHeight="1" thickTop="1" thickBot="1" x14ac:dyDescent="0.25">
      <c r="A1510" s="16" t="s">
        <v>24</v>
      </c>
      <c r="B1510" s="17">
        <f>IFERROR(AVERAGE(B1505:B1509),0)</f>
        <v>0</v>
      </c>
      <c r="C1510" s="17">
        <f>IFERROR(AVERAGE(C1505:C1509),0)</f>
        <v>0</v>
      </c>
      <c r="D1510" s="17">
        <f>IFERROR(AVERAGE(D1505:D1509),0)</f>
        <v>0</v>
      </c>
      <c r="E1510" s="17">
        <f>IFERROR(AVERAGE(E1505:E1509),0)</f>
        <v>0</v>
      </c>
      <c r="F1510" s="17">
        <f>IFERROR(AVERAGE(F1505:F1509),0)</f>
        <v>25</v>
      </c>
      <c r="G1510" s="17">
        <f>SUM(AVERAGE(G1505:G1509))</f>
        <v>25</v>
      </c>
      <c r="H1510" s="19">
        <f>AVERAGE(H1505:H1509)*0.2</f>
        <v>0</v>
      </c>
      <c r="I1510" s="19">
        <f>AVERAGE(I1505:I1509)*0.4</f>
        <v>0</v>
      </c>
      <c r="J1510" s="19">
        <f>AVERAGE(J1505:J1509)*0.6</f>
        <v>0</v>
      </c>
      <c r="K1510" s="19">
        <f>AVERAGE(K1505:K1509)*0.8</f>
        <v>0</v>
      </c>
      <c r="L1510" s="22">
        <f>AVERAGE(L1505:L1509)*1</f>
        <v>1</v>
      </c>
      <c r="M1510" s="19">
        <f>SUM(H1510:L1510)</f>
        <v>1</v>
      </c>
    </row>
    <row r="1511" spans="1:13" ht="15" customHeight="1" thickTop="1" thickBot="1" x14ac:dyDescent="0.25">
      <c r="A1511" s="20" t="s">
        <v>25</v>
      </c>
      <c r="B1511" s="6" t="s">
        <v>7</v>
      </c>
      <c r="C1511" s="6" t="s">
        <v>8</v>
      </c>
      <c r="D1511" s="6" t="s">
        <v>9</v>
      </c>
      <c r="E1511" s="6" t="s">
        <v>10</v>
      </c>
      <c r="F1511" s="6" t="s">
        <v>11</v>
      </c>
      <c r="G1511" s="7" t="s">
        <v>12</v>
      </c>
      <c r="H1511" s="8" t="s">
        <v>7</v>
      </c>
      <c r="I1511" s="8" t="s">
        <v>8</v>
      </c>
      <c r="J1511" s="8" t="s">
        <v>9</v>
      </c>
      <c r="K1511" s="8" t="s">
        <v>10</v>
      </c>
      <c r="L1511" s="21" t="s">
        <v>11</v>
      </c>
      <c r="M1511" s="7" t="s">
        <v>12</v>
      </c>
    </row>
    <row r="1512" spans="1:13" ht="15" customHeight="1" thickTop="1" thickBot="1" x14ac:dyDescent="0.25">
      <c r="A1512" s="10" t="s">
        <v>26</v>
      </c>
      <c r="B1512" s="11"/>
      <c r="C1512" s="11"/>
      <c r="D1512" s="11"/>
      <c r="E1512" s="11"/>
      <c r="F1512" s="11">
        <v>25</v>
      </c>
      <c r="G1512" s="12">
        <f>SUM(B1512:F1512)</f>
        <v>25</v>
      </c>
      <c r="H1512" s="13">
        <f>IFERROR(B1512/$G$1512,0)</f>
        <v>0</v>
      </c>
      <c r="I1512" s="13">
        <f t="shared" ref="I1512:L1514" si="242">IFERROR(C1512/$G$1512,0)</f>
        <v>0</v>
      </c>
      <c r="J1512" s="13">
        <f t="shared" si="242"/>
        <v>0</v>
      </c>
      <c r="K1512" s="13">
        <f t="shared" si="242"/>
        <v>0</v>
      </c>
      <c r="L1512" s="13">
        <f t="shared" si="242"/>
        <v>1</v>
      </c>
      <c r="M1512" s="15" t="s">
        <v>14</v>
      </c>
    </row>
    <row r="1513" spans="1:13" ht="15" customHeight="1" thickTop="1" thickBot="1" x14ac:dyDescent="0.25">
      <c r="A1513" s="10" t="s">
        <v>27</v>
      </c>
      <c r="B1513" s="11"/>
      <c r="C1513" s="11"/>
      <c r="D1513" s="11"/>
      <c r="E1513" s="11"/>
      <c r="F1513" s="11">
        <v>25</v>
      </c>
      <c r="G1513" s="12">
        <f>SUM(B1513:F1513)</f>
        <v>25</v>
      </c>
      <c r="H1513" s="13">
        <f>IFERROR(B1513/$G$1512,0)</f>
        <v>0</v>
      </c>
      <c r="I1513" s="13">
        <f t="shared" si="242"/>
        <v>0</v>
      </c>
      <c r="J1513" s="13">
        <f t="shared" si="242"/>
        <v>0</v>
      </c>
      <c r="K1513" s="13">
        <f t="shared" si="242"/>
        <v>0</v>
      </c>
      <c r="L1513" s="13">
        <f t="shared" si="242"/>
        <v>1</v>
      </c>
      <c r="M1513" s="15" t="s">
        <v>14</v>
      </c>
    </row>
    <row r="1514" spans="1:13" ht="15" customHeight="1" thickTop="1" thickBot="1" x14ac:dyDescent="0.25">
      <c r="A1514" s="10" t="s">
        <v>28</v>
      </c>
      <c r="B1514" s="11"/>
      <c r="C1514" s="11"/>
      <c r="D1514" s="11"/>
      <c r="E1514" s="11"/>
      <c r="F1514" s="11">
        <v>25</v>
      </c>
      <c r="G1514" s="12">
        <f>SUM(B1514:F1514)</f>
        <v>25</v>
      </c>
      <c r="H1514" s="13">
        <f>IFERROR(B1514/$G$1512,0)</f>
        <v>0</v>
      </c>
      <c r="I1514" s="13">
        <f t="shared" si="242"/>
        <v>0</v>
      </c>
      <c r="J1514" s="13">
        <f t="shared" si="242"/>
        <v>0</v>
      </c>
      <c r="K1514" s="13">
        <f t="shared" si="242"/>
        <v>0</v>
      </c>
      <c r="L1514" s="13">
        <f t="shared" si="242"/>
        <v>1</v>
      </c>
      <c r="M1514" s="15" t="s">
        <v>14</v>
      </c>
    </row>
    <row r="1515" spans="1:13" ht="15" customHeight="1" thickTop="1" thickBot="1" x14ac:dyDescent="0.25">
      <c r="A1515" s="16" t="s">
        <v>24</v>
      </c>
      <c r="B1515" s="17">
        <f>IFERROR(AVERAGE(B1512:B1514),0)</f>
        <v>0</v>
      </c>
      <c r="C1515" s="17">
        <f>IFERROR(AVERAGE(C1512:C1514),0)</f>
        <v>0</v>
      </c>
      <c r="D1515" s="23">
        <f>IFERROR(AVERAGE(D1512:D1514),0)</f>
        <v>0</v>
      </c>
      <c r="E1515" s="23">
        <f>IFERROR(AVERAGE(E1512:E1514),0)</f>
        <v>0</v>
      </c>
      <c r="F1515" s="23">
        <f>IFERROR(AVERAGE(F1512:F1514),0)</f>
        <v>25</v>
      </c>
      <c r="G1515" s="23">
        <f>SUM(AVERAGE(G1512:G1514))</f>
        <v>25</v>
      </c>
      <c r="H1515" s="19">
        <f>AVERAGE(H1512:H1514)*0.2</f>
        <v>0</v>
      </c>
      <c r="I1515" s="19">
        <f>AVERAGE(I1512:I1514)*0.4</f>
        <v>0</v>
      </c>
      <c r="J1515" s="19">
        <f>AVERAGE(J1512:J1514)*0.6</f>
        <v>0</v>
      </c>
      <c r="K1515" s="19">
        <f>AVERAGE(K1512:K1514)*0.8</f>
        <v>0</v>
      </c>
      <c r="L1515" s="22">
        <f>AVERAGE(L1512:L1514)*1</f>
        <v>1</v>
      </c>
      <c r="M1515" s="24">
        <f>SUM(H1515:L1515)</f>
        <v>1</v>
      </c>
    </row>
    <row r="1516" spans="1:13" ht="15" customHeight="1" thickTop="1" thickBot="1" x14ac:dyDescent="0.25">
      <c r="A1516" s="5" t="s">
        <v>29</v>
      </c>
      <c r="B1516" s="6" t="s">
        <v>7</v>
      </c>
      <c r="C1516" s="6" t="s">
        <v>8</v>
      </c>
      <c r="D1516" s="6" t="s">
        <v>9</v>
      </c>
      <c r="E1516" s="6" t="s">
        <v>10</v>
      </c>
      <c r="F1516" s="6" t="s">
        <v>11</v>
      </c>
      <c r="G1516" s="7" t="s">
        <v>12</v>
      </c>
      <c r="H1516" s="8" t="s">
        <v>7</v>
      </c>
      <c r="I1516" s="8" t="s">
        <v>8</v>
      </c>
      <c r="J1516" s="8" t="s">
        <v>9</v>
      </c>
      <c r="K1516" s="8" t="s">
        <v>10</v>
      </c>
      <c r="L1516" s="21" t="s">
        <v>11</v>
      </c>
      <c r="M1516" s="7" t="s">
        <v>12</v>
      </c>
    </row>
    <row r="1517" spans="1:13" ht="15" customHeight="1" thickTop="1" thickBot="1" x14ac:dyDescent="0.25">
      <c r="A1517" s="25" t="s">
        <v>30</v>
      </c>
      <c r="B1517" s="26"/>
      <c r="C1517" s="26"/>
      <c r="D1517" s="26"/>
      <c r="E1517" s="11"/>
      <c r="F1517" s="11">
        <v>25</v>
      </c>
      <c r="G1517" s="27">
        <f t="shared" ref="G1517:G1522" si="243">SUM(B1517:F1517)</f>
        <v>25</v>
      </c>
      <c r="H1517" s="28">
        <f>IFERROR(B1517/$G$1517,0)</f>
        <v>0</v>
      </c>
      <c r="I1517" s="28">
        <f t="shared" ref="I1517:L1520" si="244">IFERROR(C1517/$G$1517,0)</f>
        <v>0</v>
      </c>
      <c r="J1517" s="28">
        <f t="shared" si="244"/>
        <v>0</v>
      </c>
      <c r="K1517" s="28">
        <f t="shared" si="244"/>
        <v>0</v>
      </c>
      <c r="L1517" s="28">
        <f t="shared" si="244"/>
        <v>1</v>
      </c>
      <c r="M1517" s="15" t="s">
        <v>14</v>
      </c>
    </row>
    <row r="1518" spans="1:13" ht="15" customHeight="1" thickTop="1" thickBot="1" x14ac:dyDescent="0.25">
      <c r="A1518" s="25" t="s">
        <v>31</v>
      </c>
      <c r="B1518" s="26"/>
      <c r="C1518" s="26"/>
      <c r="D1518" s="26"/>
      <c r="E1518" s="11"/>
      <c r="F1518" s="11">
        <v>25</v>
      </c>
      <c r="G1518" s="27">
        <f t="shared" si="243"/>
        <v>25</v>
      </c>
      <c r="H1518" s="28">
        <f>IFERROR(B1518/$G$1517,0)</f>
        <v>0</v>
      </c>
      <c r="I1518" s="28">
        <f t="shared" si="244"/>
        <v>0</v>
      </c>
      <c r="J1518" s="28">
        <f t="shared" si="244"/>
        <v>0</v>
      </c>
      <c r="K1518" s="28">
        <f t="shared" si="244"/>
        <v>0</v>
      </c>
      <c r="L1518" s="28">
        <f t="shared" si="244"/>
        <v>1</v>
      </c>
      <c r="M1518" s="15" t="s">
        <v>14</v>
      </c>
    </row>
    <row r="1519" spans="1:13" ht="15" customHeight="1" thickTop="1" thickBot="1" x14ac:dyDescent="0.25">
      <c r="A1519" s="25" t="s">
        <v>32</v>
      </c>
      <c r="B1519" s="26"/>
      <c r="C1519" s="26"/>
      <c r="D1519" s="26"/>
      <c r="E1519" s="11"/>
      <c r="F1519" s="11">
        <v>25</v>
      </c>
      <c r="G1519" s="27">
        <f t="shared" si="243"/>
        <v>25</v>
      </c>
      <c r="H1519" s="28">
        <f>IFERROR(B1519/$G$1517,0)</f>
        <v>0</v>
      </c>
      <c r="I1519" s="28">
        <f t="shared" si="244"/>
        <v>0</v>
      </c>
      <c r="J1519" s="28">
        <f t="shared" si="244"/>
        <v>0</v>
      </c>
      <c r="K1519" s="28">
        <f t="shared" si="244"/>
        <v>0</v>
      </c>
      <c r="L1519" s="28">
        <f t="shared" si="244"/>
        <v>1</v>
      </c>
      <c r="M1519" s="15" t="s">
        <v>14</v>
      </c>
    </row>
    <row r="1520" spans="1:13" ht="15" customHeight="1" thickTop="1" thickBot="1" x14ac:dyDescent="0.25">
      <c r="A1520" s="25" t="s">
        <v>33</v>
      </c>
      <c r="B1520" s="26"/>
      <c r="C1520" s="26"/>
      <c r="D1520" s="26"/>
      <c r="E1520" s="11"/>
      <c r="F1520" s="11">
        <v>25</v>
      </c>
      <c r="G1520" s="27">
        <f t="shared" si="243"/>
        <v>25</v>
      </c>
      <c r="H1520" s="28">
        <f>IFERROR(B1520/$G$1517,0)</f>
        <v>0</v>
      </c>
      <c r="I1520" s="28">
        <f t="shared" si="244"/>
        <v>0</v>
      </c>
      <c r="J1520" s="28">
        <f t="shared" si="244"/>
        <v>0</v>
      </c>
      <c r="K1520" s="28">
        <f t="shared" si="244"/>
        <v>0</v>
      </c>
      <c r="L1520" s="28">
        <f t="shared" si="244"/>
        <v>1</v>
      </c>
      <c r="M1520" s="15" t="s">
        <v>14</v>
      </c>
    </row>
    <row r="1521" spans="1:13" ht="15" customHeight="1" thickTop="1" thickBot="1" x14ac:dyDescent="0.25">
      <c r="A1521" s="29" t="s">
        <v>24</v>
      </c>
      <c r="B1521" s="30">
        <f>IFERROR(AVERAGE(B1517:B1520),0)</f>
        <v>0</v>
      </c>
      <c r="C1521" s="30">
        <f>IFERROR(AVERAGE(C1517:C1520),0)</f>
        <v>0</v>
      </c>
      <c r="D1521" s="30">
        <f>IFERROR(AVERAGE(D1517:D1520),0)</f>
        <v>0</v>
      </c>
      <c r="E1521" s="30">
        <f>IFERROR(AVERAGE(E1517:E1520),0)</f>
        <v>0</v>
      </c>
      <c r="F1521" s="30">
        <f>IFERROR(AVERAGE(F1517:F1520),0)</f>
        <v>25</v>
      </c>
      <c r="G1521" s="30">
        <f>SUM(AVERAGE(G1517:G1520))</f>
        <v>25</v>
      </c>
      <c r="H1521" s="24">
        <f>AVERAGE(H1517:H1520)*0.2</f>
        <v>0</v>
      </c>
      <c r="I1521" s="24">
        <f>AVERAGE(I1517:I1520)*0.4</f>
        <v>0</v>
      </c>
      <c r="J1521" s="24">
        <f>AVERAGE(J1517:J1520)*0.6</f>
        <v>0</v>
      </c>
      <c r="K1521" s="24">
        <f>AVERAGE(K1517:K1520)*0.8</f>
        <v>0</v>
      </c>
      <c r="L1521" s="31">
        <f>AVERAGE(L1517:L1520)*1</f>
        <v>1</v>
      </c>
      <c r="M1521" s="24">
        <f>SUM(H1521:L1521)</f>
        <v>1</v>
      </c>
    </row>
    <row r="1522" spans="1:13" ht="15" customHeight="1" thickTop="1" thickBot="1" x14ac:dyDescent="0.25">
      <c r="A1522" s="32" t="s">
        <v>34</v>
      </c>
      <c r="B1522" s="33"/>
      <c r="C1522" s="33"/>
      <c r="D1522" s="33"/>
      <c r="E1522" s="33"/>
      <c r="F1522" s="33"/>
      <c r="G1522" s="34">
        <f t="shared" si="243"/>
        <v>0</v>
      </c>
      <c r="H1522" s="35">
        <f>IFERROR(B1522/$G$1522,0)</f>
        <v>0</v>
      </c>
      <c r="I1522" s="35">
        <f>IFERROR(C1522/$G$1522,0)</f>
        <v>0</v>
      </c>
      <c r="J1522" s="35">
        <f>IFERROR(D1522/$G$1522,0)</f>
        <v>0</v>
      </c>
      <c r="K1522" s="35">
        <f>IFERROR(E1522/$G$1522,0)</f>
        <v>0</v>
      </c>
      <c r="L1522" s="35">
        <f>IFERROR(F1522/$G$1522,0)</f>
        <v>0</v>
      </c>
      <c r="M1522" s="15" t="s">
        <v>14</v>
      </c>
    </row>
    <row r="1523" spans="1:13" ht="15" customHeight="1" thickTop="1" thickBot="1" x14ac:dyDescent="0.25">
      <c r="A1523" s="182" t="s">
        <v>35</v>
      </c>
      <c r="B1523" s="183"/>
      <c r="C1523" s="183"/>
      <c r="D1523" s="183"/>
      <c r="E1523" s="183"/>
      <c r="F1523" s="184"/>
      <c r="G1523" s="36">
        <v>25</v>
      </c>
      <c r="H1523" s="24" t="s">
        <v>14</v>
      </c>
      <c r="I1523" s="24" t="s">
        <v>14</v>
      </c>
      <c r="J1523" s="24" t="s">
        <v>14</v>
      </c>
      <c r="K1523" s="24" t="s">
        <v>14</v>
      </c>
      <c r="L1523" s="24" t="s">
        <v>14</v>
      </c>
      <c r="M1523" s="24">
        <f>(M1503+M1510+M1515+M1521)/4</f>
        <v>1</v>
      </c>
    </row>
    <row r="1524" spans="1:13" ht="15" customHeight="1" thickTop="1" x14ac:dyDescent="0.2"/>
    <row r="1525" spans="1:13" ht="15" customHeight="1" thickBot="1" x14ac:dyDescent="0.25"/>
    <row r="1526" spans="1:13" ht="15" customHeight="1" thickTop="1" thickBot="1" x14ac:dyDescent="0.25">
      <c r="A1526" s="2" t="s">
        <v>0</v>
      </c>
      <c r="B1526" s="185" t="s">
        <v>73</v>
      </c>
      <c r="C1526" s="186"/>
      <c r="D1526" s="186"/>
      <c r="E1526" s="186"/>
      <c r="F1526" s="186"/>
      <c r="G1526" s="187"/>
      <c r="H1526" s="188"/>
      <c r="I1526" s="189"/>
      <c r="J1526" s="190"/>
      <c r="K1526" s="3" t="s">
        <v>2</v>
      </c>
      <c r="L1526" s="191">
        <v>45157</v>
      </c>
      <c r="M1526" s="192"/>
    </row>
    <row r="1527" spans="1:13" ht="15" customHeight="1" x14ac:dyDescent="0.2">
      <c r="A1527" s="173" t="s">
        <v>3</v>
      </c>
      <c r="B1527" s="174"/>
      <c r="C1527" s="174"/>
      <c r="D1527" s="174"/>
      <c r="E1527" s="174"/>
      <c r="F1527" s="174"/>
      <c r="G1527" s="175"/>
      <c r="H1527" s="173"/>
      <c r="I1527" s="174"/>
      <c r="J1527" s="174"/>
      <c r="K1527" s="174"/>
      <c r="L1527" s="174"/>
      <c r="M1527" s="175"/>
    </row>
    <row r="1528" spans="1:13" ht="15" customHeight="1" thickBot="1" x14ac:dyDescent="0.25">
      <c r="A1528" s="176"/>
      <c r="B1528" s="177"/>
      <c r="C1528" s="177"/>
      <c r="D1528" s="177"/>
      <c r="E1528" s="177"/>
      <c r="F1528" s="177"/>
      <c r="G1528" s="178"/>
      <c r="H1528" s="176"/>
      <c r="I1528" s="177"/>
      <c r="J1528" s="177"/>
      <c r="K1528" s="177"/>
      <c r="L1528" s="177"/>
      <c r="M1528" s="178"/>
    </row>
    <row r="1529" spans="1:13" ht="15" customHeight="1" thickBot="1" x14ac:dyDescent="0.25">
      <c r="A1529" s="4" t="s">
        <v>4</v>
      </c>
      <c r="B1529" s="179" t="s">
        <v>5</v>
      </c>
      <c r="C1529" s="180"/>
      <c r="D1529" s="180"/>
      <c r="E1529" s="180"/>
      <c r="F1529" s="180"/>
      <c r="G1529" s="181"/>
      <c r="H1529" s="179" t="s">
        <v>5</v>
      </c>
      <c r="I1529" s="180"/>
      <c r="J1529" s="180"/>
      <c r="K1529" s="180"/>
      <c r="L1529" s="180"/>
      <c r="M1529" s="181"/>
    </row>
    <row r="1530" spans="1:13" ht="15" customHeight="1" thickTop="1" thickBot="1" x14ac:dyDescent="0.25">
      <c r="A1530" s="5" t="s">
        <v>6</v>
      </c>
      <c r="B1530" s="6" t="s">
        <v>7</v>
      </c>
      <c r="C1530" s="6" t="s">
        <v>8</v>
      </c>
      <c r="D1530" s="6" t="s">
        <v>9</v>
      </c>
      <c r="E1530" s="6" t="s">
        <v>10</v>
      </c>
      <c r="F1530" s="6" t="s">
        <v>11</v>
      </c>
      <c r="G1530" s="7" t="s">
        <v>12</v>
      </c>
      <c r="H1530" s="8" t="s">
        <v>7</v>
      </c>
      <c r="I1530" s="8" t="s">
        <v>8</v>
      </c>
      <c r="J1530" s="8" t="s">
        <v>9</v>
      </c>
      <c r="K1530" s="8" t="s">
        <v>10</v>
      </c>
      <c r="L1530" s="8" t="s">
        <v>11</v>
      </c>
      <c r="M1530" s="9" t="s">
        <v>12</v>
      </c>
    </row>
    <row r="1531" spans="1:13" ht="15" customHeight="1" thickTop="1" thickBot="1" x14ac:dyDescent="0.25">
      <c r="A1531" s="10" t="s">
        <v>13</v>
      </c>
      <c r="B1531" s="11"/>
      <c r="C1531" s="11"/>
      <c r="D1531" s="11"/>
      <c r="E1531" s="11"/>
      <c r="F1531" s="11">
        <v>22</v>
      </c>
      <c r="G1531" s="12">
        <f>SUM(B1531:F1531)</f>
        <v>22</v>
      </c>
      <c r="H1531" s="13">
        <f>IFERROR(B1531/$G$1531,0)</f>
        <v>0</v>
      </c>
      <c r="I1531" s="13">
        <f t="shared" ref="I1531:L1533" si="245">IFERROR(C1531/$G$1531,0)</f>
        <v>0</v>
      </c>
      <c r="J1531" s="13">
        <f t="shared" si="245"/>
        <v>0</v>
      </c>
      <c r="K1531" s="13">
        <f t="shared" si="245"/>
        <v>0</v>
      </c>
      <c r="L1531" s="13">
        <f>IFERROR(F1531/$G$1531,0)</f>
        <v>1</v>
      </c>
      <c r="M1531" s="14" t="s">
        <v>14</v>
      </c>
    </row>
    <row r="1532" spans="1:13" ht="15" customHeight="1" thickTop="1" thickBot="1" x14ac:dyDescent="0.25">
      <c r="A1532" s="10" t="s">
        <v>15</v>
      </c>
      <c r="B1532" s="11"/>
      <c r="C1532" s="11"/>
      <c r="D1532" s="11"/>
      <c r="E1532" s="11"/>
      <c r="F1532" s="11">
        <v>22</v>
      </c>
      <c r="G1532" s="12">
        <f>SUM(B1532:F1532)</f>
        <v>22</v>
      </c>
      <c r="H1532" s="13">
        <f>IFERROR(B1532/$G$1531,0)</f>
        <v>0</v>
      </c>
      <c r="I1532" s="13">
        <f t="shared" si="245"/>
        <v>0</v>
      </c>
      <c r="J1532" s="13">
        <f t="shared" si="245"/>
        <v>0</v>
      </c>
      <c r="K1532" s="13">
        <f t="shared" si="245"/>
        <v>0</v>
      </c>
      <c r="L1532" s="13">
        <f t="shared" si="245"/>
        <v>1</v>
      </c>
      <c r="M1532" s="15" t="s">
        <v>14</v>
      </c>
    </row>
    <row r="1533" spans="1:13" ht="15" customHeight="1" thickTop="1" thickBot="1" x14ac:dyDescent="0.25">
      <c r="A1533" s="10" t="s">
        <v>16</v>
      </c>
      <c r="B1533" s="11"/>
      <c r="C1533" s="11"/>
      <c r="D1533" s="11"/>
      <c r="E1533" s="11"/>
      <c r="F1533" s="11">
        <v>22</v>
      </c>
      <c r="G1533" s="12">
        <f>SUM(B1533:F1533)</f>
        <v>22</v>
      </c>
      <c r="H1533" s="13">
        <f>IFERROR(B1533/$G$1531,0)</f>
        <v>0</v>
      </c>
      <c r="I1533" s="13">
        <f t="shared" si="245"/>
        <v>0</v>
      </c>
      <c r="J1533" s="13">
        <f t="shared" si="245"/>
        <v>0</v>
      </c>
      <c r="K1533" s="13">
        <f t="shared" si="245"/>
        <v>0</v>
      </c>
      <c r="L1533" s="13">
        <f t="shared" si="245"/>
        <v>1</v>
      </c>
      <c r="M1533" s="15" t="s">
        <v>14</v>
      </c>
    </row>
    <row r="1534" spans="1:13" ht="15" customHeight="1" thickTop="1" thickBot="1" x14ac:dyDescent="0.25">
      <c r="A1534" s="16" t="s">
        <v>17</v>
      </c>
      <c r="B1534" s="17">
        <f>IFERROR(AVERAGE(B1531:B1533),0)</f>
        <v>0</v>
      </c>
      <c r="C1534" s="17">
        <f>IFERROR(AVERAGE(C1531:C1533),0)</f>
        <v>0</v>
      </c>
      <c r="D1534" s="17">
        <f>IFERROR(AVERAGE(D1531:D1533),0)</f>
        <v>0</v>
      </c>
      <c r="E1534" s="17">
        <f>IFERROR(AVERAGE(E1531:E1533),0)</f>
        <v>0</v>
      </c>
      <c r="F1534" s="17">
        <f>IFERROR(AVERAGE(F1531:F1533),0)</f>
        <v>22</v>
      </c>
      <c r="G1534" s="17">
        <f>SUM(AVERAGE(G1531:G1533))</f>
        <v>22</v>
      </c>
      <c r="H1534" s="18">
        <f>AVERAGE(H1531:H1533)*0.2</f>
        <v>0</v>
      </c>
      <c r="I1534" s="18">
        <f>AVERAGE(I1531:I1533)*0.4</f>
        <v>0</v>
      </c>
      <c r="J1534" s="18">
        <f>AVERAGE(J1531:J1533)*0.6</f>
        <v>0</v>
      </c>
      <c r="K1534" s="18">
        <f>AVERAGE(K1531:K1533)*0.8</f>
        <v>0</v>
      </c>
      <c r="L1534" s="18">
        <f>AVERAGE(L1531:L1533)*1</f>
        <v>1</v>
      </c>
      <c r="M1534" s="19">
        <f>SUM(H1534:L1534)</f>
        <v>1</v>
      </c>
    </row>
    <row r="1535" spans="1:13" ht="15" customHeight="1" thickTop="1" thickBot="1" x14ac:dyDescent="0.25">
      <c r="A1535" s="20" t="s">
        <v>18</v>
      </c>
      <c r="B1535" s="6" t="s">
        <v>7</v>
      </c>
      <c r="C1535" s="6" t="s">
        <v>8</v>
      </c>
      <c r="D1535" s="6" t="s">
        <v>9</v>
      </c>
      <c r="E1535" s="6" t="s">
        <v>10</v>
      </c>
      <c r="F1535" s="6" t="s">
        <v>11</v>
      </c>
      <c r="G1535" s="7" t="s">
        <v>12</v>
      </c>
      <c r="H1535" s="8" t="s">
        <v>7</v>
      </c>
      <c r="I1535" s="8" t="s">
        <v>8</v>
      </c>
      <c r="J1535" s="8" t="s">
        <v>9</v>
      </c>
      <c r="K1535" s="8" t="s">
        <v>10</v>
      </c>
      <c r="L1535" s="21" t="s">
        <v>11</v>
      </c>
      <c r="M1535" s="7" t="s">
        <v>12</v>
      </c>
    </row>
    <row r="1536" spans="1:13" ht="15" customHeight="1" thickTop="1" thickBot="1" x14ac:dyDescent="0.25">
      <c r="A1536" s="10" t="s">
        <v>19</v>
      </c>
      <c r="B1536" s="11"/>
      <c r="C1536" s="11"/>
      <c r="D1536" s="11"/>
      <c r="E1536" s="11"/>
      <c r="F1536" s="11">
        <v>22</v>
      </c>
      <c r="G1536" s="12">
        <f>SUM(B1536:F1536)</f>
        <v>22</v>
      </c>
      <c r="H1536" s="13">
        <f t="shared" ref="H1536:L1540" si="246">IFERROR(B1536/$G$1536,0)</f>
        <v>0</v>
      </c>
      <c r="I1536" s="13">
        <f t="shared" si="246"/>
        <v>0</v>
      </c>
      <c r="J1536" s="13">
        <f t="shared" si="246"/>
        <v>0</v>
      </c>
      <c r="K1536" s="13">
        <f t="shared" si="246"/>
        <v>0</v>
      </c>
      <c r="L1536" s="13">
        <f t="shared" si="246"/>
        <v>1</v>
      </c>
      <c r="M1536" s="15" t="s">
        <v>14</v>
      </c>
    </row>
    <row r="1537" spans="1:13" ht="15" customHeight="1" thickTop="1" thickBot="1" x14ac:dyDescent="0.25">
      <c r="A1537" s="10" t="s">
        <v>20</v>
      </c>
      <c r="B1537" s="11"/>
      <c r="C1537" s="11"/>
      <c r="D1537" s="11"/>
      <c r="E1537" s="11"/>
      <c r="F1537" s="11">
        <v>22</v>
      </c>
      <c r="G1537" s="12">
        <f>SUM(B1537:F1537)</f>
        <v>22</v>
      </c>
      <c r="H1537" s="13">
        <f t="shared" si="246"/>
        <v>0</v>
      </c>
      <c r="I1537" s="13">
        <f t="shared" si="246"/>
        <v>0</v>
      </c>
      <c r="J1537" s="13">
        <f t="shared" si="246"/>
        <v>0</v>
      </c>
      <c r="K1537" s="13">
        <f t="shared" si="246"/>
        <v>0</v>
      </c>
      <c r="L1537" s="13">
        <f t="shared" si="246"/>
        <v>1</v>
      </c>
      <c r="M1537" s="15" t="s">
        <v>14</v>
      </c>
    </row>
    <row r="1538" spans="1:13" ht="15" customHeight="1" thickTop="1" thickBot="1" x14ac:dyDescent="0.25">
      <c r="A1538" s="10" t="s">
        <v>21</v>
      </c>
      <c r="B1538" s="11"/>
      <c r="C1538" s="11"/>
      <c r="D1538" s="11"/>
      <c r="E1538" s="11"/>
      <c r="F1538" s="11">
        <v>22</v>
      </c>
      <c r="G1538" s="12">
        <f>SUM(B1538:F1538)</f>
        <v>22</v>
      </c>
      <c r="H1538" s="13">
        <f t="shared" si="246"/>
        <v>0</v>
      </c>
      <c r="I1538" s="13">
        <f t="shared" si="246"/>
        <v>0</v>
      </c>
      <c r="J1538" s="13">
        <f t="shared" si="246"/>
        <v>0</v>
      </c>
      <c r="K1538" s="13">
        <f t="shared" si="246"/>
        <v>0</v>
      </c>
      <c r="L1538" s="13">
        <f t="shared" si="246"/>
        <v>1</v>
      </c>
      <c r="M1538" s="15" t="s">
        <v>14</v>
      </c>
    </row>
    <row r="1539" spans="1:13" ht="15" customHeight="1" thickTop="1" thickBot="1" x14ac:dyDescent="0.25">
      <c r="A1539" s="10" t="s">
        <v>22</v>
      </c>
      <c r="B1539" s="11"/>
      <c r="C1539" s="11"/>
      <c r="D1539" s="11"/>
      <c r="E1539" s="11"/>
      <c r="F1539" s="11">
        <v>22</v>
      </c>
      <c r="G1539" s="12">
        <f>SUM(B1539:F1539)</f>
        <v>22</v>
      </c>
      <c r="H1539" s="13">
        <f t="shared" si="246"/>
        <v>0</v>
      </c>
      <c r="I1539" s="13">
        <f t="shared" si="246"/>
        <v>0</v>
      </c>
      <c r="J1539" s="13">
        <f t="shared" si="246"/>
        <v>0</v>
      </c>
      <c r="K1539" s="13">
        <f t="shared" si="246"/>
        <v>0</v>
      </c>
      <c r="L1539" s="13">
        <f t="shared" si="246"/>
        <v>1</v>
      </c>
      <c r="M1539" s="15" t="s">
        <v>14</v>
      </c>
    </row>
    <row r="1540" spans="1:13" ht="15" customHeight="1" thickTop="1" thickBot="1" x14ac:dyDescent="0.25">
      <c r="A1540" s="10" t="s">
        <v>23</v>
      </c>
      <c r="B1540" s="11"/>
      <c r="C1540" s="11"/>
      <c r="D1540" s="11"/>
      <c r="E1540" s="11"/>
      <c r="F1540" s="11">
        <v>22</v>
      </c>
      <c r="G1540" s="12">
        <f>SUM(B1540:F1540)</f>
        <v>22</v>
      </c>
      <c r="H1540" s="13">
        <f t="shared" si="246"/>
        <v>0</v>
      </c>
      <c r="I1540" s="13">
        <f t="shared" si="246"/>
        <v>0</v>
      </c>
      <c r="J1540" s="13">
        <f t="shared" si="246"/>
        <v>0</v>
      </c>
      <c r="K1540" s="13">
        <f t="shared" si="246"/>
        <v>0</v>
      </c>
      <c r="L1540" s="13">
        <f t="shared" si="246"/>
        <v>1</v>
      </c>
      <c r="M1540" s="15"/>
    </row>
    <row r="1541" spans="1:13" ht="15" customHeight="1" thickTop="1" thickBot="1" x14ac:dyDescent="0.25">
      <c r="A1541" s="16" t="s">
        <v>24</v>
      </c>
      <c r="B1541" s="17">
        <f>IFERROR(AVERAGE(B1536:B1540),0)</f>
        <v>0</v>
      </c>
      <c r="C1541" s="17">
        <f>IFERROR(AVERAGE(C1536:C1540),0)</f>
        <v>0</v>
      </c>
      <c r="D1541" s="17">
        <f>IFERROR(AVERAGE(D1536:D1540),0)</f>
        <v>0</v>
      </c>
      <c r="E1541" s="17">
        <f>IFERROR(AVERAGE(E1536:E1540),0)</f>
        <v>0</v>
      </c>
      <c r="F1541" s="17">
        <f>IFERROR(AVERAGE(F1536:F1540),0)</f>
        <v>22</v>
      </c>
      <c r="G1541" s="17">
        <f>SUM(AVERAGE(G1536:G1540))</f>
        <v>22</v>
      </c>
      <c r="H1541" s="19">
        <f>AVERAGE(H1536:H1540)*0.2</f>
        <v>0</v>
      </c>
      <c r="I1541" s="19">
        <f>AVERAGE(I1536:I1540)*0.4</f>
        <v>0</v>
      </c>
      <c r="J1541" s="19">
        <f>AVERAGE(J1536:J1540)*0.6</f>
        <v>0</v>
      </c>
      <c r="K1541" s="19">
        <f>AVERAGE(K1536:K1540)*0.8</f>
        <v>0</v>
      </c>
      <c r="L1541" s="22">
        <f>AVERAGE(L1536:L1540)*1</f>
        <v>1</v>
      </c>
      <c r="M1541" s="19">
        <f>SUM(H1541:L1541)</f>
        <v>1</v>
      </c>
    </row>
    <row r="1542" spans="1:13" ht="15" customHeight="1" thickTop="1" thickBot="1" x14ac:dyDescent="0.25">
      <c r="A1542" s="20" t="s">
        <v>25</v>
      </c>
      <c r="B1542" s="6" t="s">
        <v>7</v>
      </c>
      <c r="C1542" s="6" t="s">
        <v>8</v>
      </c>
      <c r="D1542" s="6" t="s">
        <v>9</v>
      </c>
      <c r="E1542" s="6" t="s">
        <v>10</v>
      </c>
      <c r="F1542" s="6" t="s">
        <v>11</v>
      </c>
      <c r="G1542" s="7" t="s">
        <v>12</v>
      </c>
      <c r="H1542" s="8" t="s">
        <v>7</v>
      </c>
      <c r="I1542" s="8" t="s">
        <v>8</v>
      </c>
      <c r="J1542" s="8" t="s">
        <v>9</v>
      </c>
      <c r="K1542" s="8" t="s">
        <v>10</v>
      </c>
      <c r="L1542" s="21" t="s">
        <v>11</v>
      </c>
      <c r="M1542" s="7" t="s">
        <v>12</v>
      </c>
    </row>
    <row r="1543" spans="1:13" ht="15" customHeight="1" thickTop="1" thickBot="1" x14ac:dyDescent="0.25">
      <c r="A1543" s="10" t="s">
        <v>26</v>
      </c>
      <c r="B1543" s="11"/>
      <c r="C1543" s="11"/>
      <c r="D1543" s="11"/>
      <c r="E1543" s="11"/>
      <c r="F1543" s="11">
        <v>22</v>
      </c>
      <c r="G1543" s="12">
        <f>SUM(B1543:F1543)</f>
        <v>22</v>
      </c>
      <c r="H1543" s="13">
        <f>IFERROR(B1543/$G$1543,0)</f>
        <v>0</v>
      </c>
      <c r="I1543" s="13">
        <f t="shared" ref="I1543:L1545" si="247">IFERROR(C1543/$G$1543,0)</f>
        <v>0</v>
      </c>
      <c r="J1543" s="13">
        <f t="shared" si="247"/>
        <v>0</v>
      </c>
      <c r="K1543" s="13">
        <f t="shared" si="247"/>
        <v>0</v>
      </c>
      <c r="L1543" s="13">
        <f t="shared" si="247"/>
        <v>1</v>
      </c>
      <c r="M1543" s="15" t="s">
        <v>14</v>
      </c>
    </row>
    <row r="1544" spans="1:13" ht="15" customHeight="1" thickTop="1" thickBot="1" x14ac:dyDescent="0.25">
      <c r="A1544" s="10" t="s">
        <v>27</v>
      </c>
      <c r="B1544" s="11"/>
      <c r="C1544" s="11"/>
      <c r="D1544" s="11"/>
      <c r="E1544" s="11"/>
      <c r="F1544" s="11">
        <v>22</v>
      </c>
      <c r="G1544" s="12">
        <f>SUM(B1544:F1544)</f>
        <v>22</v>
      </c>
      <c r="H1544" s="13">
        <f>IFERROR(B1544/$G$1543,0)</f>
        <v>0</v>
      </c>
      <c r="I1544" s="13">
        <f t="shared" si="247"/>
        <v>0</v>
      </c>
      <c r="J1544" s="13">
        <f t="shared" si="247"/>
        <v>0</v>
      </c>
      <c r="K1544" s="13">
        <f t="shared" si="247"/>
        <v>0</v>
      </c>
      <c r="L1544" s="13">
        <f t="shared" si="247"/>
        <v>1</v>
      </c>
      <c r="M1544" s="15" t="s">
        <v>14</v>
      </c>
    </row>
    <row r="1545" spans="1:13" ht="15" customHeight="1" thickTop="1" thickBot="1" x14ac:dyDescent="0.25">
      <c r="A1545" s="10" t="s">
        <v>28</v>
      </c>
      <c r="B1545" s="11"/>
      <c r="C1545" s="11"/>
      <c r="D1545" s="11"/>
      <c r="E1545" s="11"/>
      <c r="F1545" s="11">
        <v>22</v>
      </c>
      <c r="G1545" s="12">
        <f>SUM(B1545:F1545)</f>
        <v>22</v>
      </c>
      <c r="H1545" s="13">
        <f>IFERROR(B1545/$G$1543,0)</f>
        <v>0</v>
      </c>
      <c r="I1545" s="13">
        <f t="shared" si="247"/>
        <v>0</v>
      </c>
      <c r="J1545" s="13">
        <f t="shared" si="247"/>
        <v>0</v>
      </c>
      <c r="K1545" s="13">
        <f t="shared" si="247"/>
        <v>0</v>
      </c>
      <c r="L1545" s="13">
        <f t="shared" si="247"/>
        <v>1</v>
      </c>
      <c r="M1545" s="15" t="s">
        <v>14</v>
      </c>
    </row>
    <row r="1546" spans="1:13" ht="15" customHeight="1" thickTop="1" thickBot="1" x14ac:dyDescent="0.25">
      <c r="A1546" s="16" t="s">
        <v>24</v>
      </c>
      <c r="B1546" s="17">
        <f>IFERROR(AVERAGE(B1543:B1545),0)</f>
        <v>0</v>
      </c>
      <c r="C1546" s="17">
        <f>IFERROR(AVERAGE(C1543:C1545),0)</f>
        <v>0</v>
      </c>
      <c r="D1546" s="23">
        <f>IFERROR(AVERAGE(D1543:D1545),0)</f>
        <v>0</v>
      </c>
      <c r="E1546" s="23">
        <f>IFERROR(AVERAGE(E1543:E1545),0)</f>
        <v>0</v>
      </c>
      <c r="F1546" s="23">
        <f>IFERROR(AVERAGE(F1543:F1545),0)</f>
        <v>22</v>
      </c>
      <c r="G1546" s="23">
        <f>SUM(AVERAGE(G1543:G1545))</f>
        <v>22</v>
      </c>
      <c r="H1546" s="19">
        <f>AVERAGE(H1543:H1545)*0.2</f>
        <v>0</v>
      </c>
      <c r="I1546" s="19">
        <f>AVERAGE(I1543:I1545)*0.4</f>
        <v>0</v>
      </c>
      <c r="J1546" s="19">
        <f>AVERAGE(J1543:J1545)*0.6</f>
        <v>0</v>
      </c>
      <c r="K1546" s="19">
        <f>AVERAGE(K1543:K1545)*0.8</f>
        <v>0</v>
      </c>
      <c r="L1546" s="22">
        <f>AVERAGE(L1543:L1545)*1</f>
        <v>1</v>
      </c>
      <c r="M1546" s="24">
        <f>SUM(H1546:L1546)</f>
        <v>1</v>
      </c>
    </row>
    <row r="1547" spans="1:13" ht="15" customHeight="1" thickTop="1" thickBot="1" x14ac:dyDescent="0.25">
      <c r="A1547" s="5" t="s">
        <v>29</v>
      </c>
      <c r="B1547" s="6" t="s">
        <v>7</v>
      </c>
      <c r="C1547" s="6" t="s">
        <v>8</v>
      </c>
      <c r="D1547" s="6" t="s">
        <v>9</v>
      </c>
      <c r="E1547" s="6" t="s">
        <v>10</v>
      </c>
      <c r="F1547" s="6" t="s">
        <v>11</v>
      </c>
      <c r="G1547" s="7" t="s">
        <v>12</v>
      </c>
      <c r="H1547" s="8" t="s">
        <v>7</v>
      </c>
      <c r="I1547" s="8" t="s">
        <v>8</v>
      </c>
      <c r="J1547" s="8" t="s">
        <v>9</v>
      </c>
      <c r="K1547" s="8" t="s">
        <v>10</v>
      </c>
      <c r="L1547" s="21" t="s">
        <v>11</v>
      </c>
      <c r="M1547" s="7" t="s">
        <v>12</v>
      </c>
    </row>
    <row r="1548" spans="1:13" ht="15" customHeight="1" thickTop="1" thickBot="1" x14ac:dyDescent="0.25">
      <c r="A1548" s="25" t="s">
        <v>30</v>
      </c>
      <c r="B1548" s="26"/>
      <c r="C1548" s="26"/>
      <c r="D1548" s="26"/>
      <c r="E1548" s="11"/>
      <c r="F1548" s="11">
        <v>22</v>
      </c>
      <c r="G1548" s="27">
        <f t="shared" ref="G1548:G1553" si="248">SUM(B1548:F1548)</f>
        <v>22</v>
      </c>
      <c r="H1548" s="28">
        <f>IFERROR(B1548/$G$1548,0)</f>
        <v>0</v>
      </c>
      <c r="I1548" s="28">
        <f t="shared" ref="I1548:L1551" si="249">IFERROR(C1548/$G$1548,0)</f>
        <v>0</v>
      </c>
      <c r="J1548" s="28">
        <f t="shared" si="249"/>
        <v>0</v>
      </c>
      <c r="K1548" s="28">
        <f t="shared" si="249"/>
        <v>0</v>
      </c>
      <c r="L1548" s="28">
        <f t="shared" si="249"/>
        <v>1</v>
      </c>
      <c r="M1548" s="15" t="s">
        <v>14</v>
      </c>
    </row>
    <row r="1549" spans="1:13" ht="15" customHeight="1" thickTop="1" thickBot="1" x14ac:dyDescent="0.25">
      <c r="A1549" s="25" t="s">
        <v>31</v>
      </c>
      <c r="B1549" s="26"/>
      <c r="C1549" s="26"/>
      <c r="D1549" s="26"/>
      <c r="E1549" s="11"/>
      <c r="F1549" s="11">
        <v>22</v>
      </c>
      <c r="G1549" s="27">
        <f t="shared" si="248"/>
        <v>22</v>
      </c>
      <c r="H1549" s="28">
        <f>IFERROR(B1549/$G$1548,0)</f>
        <v>0</v>
      </c>
      <c r="I1549" s="28">
        <f t="shared" si="249"/>
        <v>0</v>
      </c>
      <c r="J1549" s="28">
        <f t="shared" si="249"/>
        <v>0</v>
      </c>
      <c r="K1549" s="28">
        <f t="shared" si="249"/>
        <v>0</v>
      </c>
      <c r="L1549" s="28">
        <f t="shared" si="249"/>
        <v>1</v>
      </c>
      <c r="M1549" s="15" t="s">
        <v>14</v>
      </c>
    </row>
    <row r="1550" spans="1:13" ht="15" customHeight="1" thickTop="1" thickBot="1" x14ac:dyDescent="0.25">
      <c r="A1550" s="25" t="s">
        <v>32</v>
      </c>
      <c r="B1550" s="26"/>
      <c r="C1550" s="26"/>
      <c r="D1550" s="26"/>
      <c r="E1550" s="11"/>
      <c r="F1550" s="11">
        <v>22</v>
      </c>
      <c r="G1550" s="27">
        <f t="shared" si="248"/>
        <v>22</v>
      </c>
      <c r="H1550" s="28">
        <f>IFERROR(B1550/$G$1548,0)</f>
        <v>0</v>
      </c>
      <c r="I1550" s="28">
        <f t="shared" si="249"/>
        <v>0</v>
      </c>
      <c r="J1550" s="28">
        <f t="shared" si="249"/>
        <v>0</v>
      </c>
      <c r="K1550" s="28">
        <f t="shared" si="249"/>
        <v>0</v>
      </c>
      <c r="L1550" s="28">
        <f t="shared" si="249"/>
        <v>1</v>
      </c>
      <c r="M1550" s="15" t="s">
        <v>14</v>
      </c>
    </row>
    <row r="1551" spans="1:13" ht="15" customHeight="1" thickTop="1" thickBot="1" x14ac:dyDescent="0.25">
      <c r="A1551" s="25" t="s">
        <v>33</v>
      </c>
      <c r="B1551" s="26"/>
      <c r="C1551" s="26"/>
      <c r="D1551" s="26"/>
      <c r="E1551" s="11"/>
      <c r="F1551" s="11">
        <v>22</v>
      </c>
      <c r="G1551" s="27">
        <f t="shared" si="248"/>
        <v>22</v>
      </c>
      <c r="H1551" s="28">
        <f>IFERROR(B1551/$G$1548,0)</f>
        <v>0</v>
      </c>
      <c r="I1551" s="28">
        <f t="shared" si="249"/>
        <v>0</v>
      </c>
      <c r="J1551" s="28">
        <f t="shared" si="249"/>
        <v>0</v>
      </c>
      <c r="K1551" s="28">
        <f t="shared" si="249"/>
        <v>0</v>
      </c>
      <c r="L1551" s="28">
        <f t="shared" si="249"/>
        <v>1</v>
      </c>
      <c r="M1551" s="15" t="s">
        <v>14</v>
      </c>
    </row>
    <row r="1552" spans="1:13" ht="15" customHeight="1" thickTop="1" thickBot="1" x14ac:dyDescent="0.25">
      <c r="A1552" s="29" t="s">
        <v>24</v>
      </c>
      <c r="B1552" s="30">
        <f>IFERROR(AVERAGE(B1548:B1551),0)</f>
        <v>0</v>
      </c>
      <c r="C1552" s="30">
        <f>IFERROR(AVERAGE(C1548:C1551),0)</f>
        <v>0</v>
      </c>
      <c r="D1552" s="30">
        <f>IFERROR(AVERAGE(D1548:D1551),0)</f>
        <v>0</v>
      </c>
      <c r="E1552" s="30">
        <f>IFERROR(AVERAGE(E1548:E1551),0)</f>
        <v>0</v>
      </c>
      <c r="F1552" s="30">
        <f>IFERROR(AVERAGE(F1548:F1551),0)</f>
        <v>22</v>
      </c>
      <c r="G1552" s="30">
        <f>SUM(AVERAGE(G1548:G1551))</f>
        <v>22</v>
      </c>
      <c r="H1552" s="24">
        <f>AVERAGE(H1548:H1551)*0.2</f>
        <v>0</v>
      </c>
      <c r="I1552" s="24">
        <f>AVERAGE(I1548:I1551)*0.4</f>
        <v>0</v>
      </c>
      <c r="J1552" s="24">
        <f>AVERAGE(J1548:J1551)*0.6</f>
        <v>0</v>
      </c>
      <c r="K1552" s="24">
        <f>AVERAGE(K1548:K1551)*0.8</f>
        <v>0</v>
      </c>
      <c r="L1552" s="31">
        <f>AVERAGE(L1548:L1551)*1</f>
        <v>1</v>
      </c>
      <c r="M1552" s="24">
        <f>SUM(H1552:L1552)</f>
        <v>1</v>
      </c>
    </row>
    <row r="1553" spans="1:13" ht="15" customHeight="1" thickTop="1" thickBot="1" x14ac:dyDescent="0.25">
      <c r="A1553" s="32" t="s">
        <v>34</v>
      </c>
      <c r="B1553" s="33"/>
      <c r="C1553" s="33"/>
      <c r="D1553" s="33"/>
      <c r="E1553" s="33"/>
      <c r="F1553" s="33"/>
      <c r="G1553" s="34">
        <f t="shared" si="248"/>
        <v>0</v>
      </c>
      <c r="H1553" s="35">
        <f>IFERROR(B1553/$G$1553,0)</f>
        <v>0</v>
      </c>
      <c r="I1553" s="35">
        <f>IFERROR(C1553/$G$1553,0)</f>
        <v>0</v>
      </c>
      <c r="J1553" s="35">
        <f>IFERROR(D1553/$G$1553,0)</f>
        <v>0</v>
      </c>
      <c r="K1553" s="35">
        <f>IFERROR(E1553/$G$1553,0)</f>
        <v>0</v>
      </c>
      <c r="L1553" s="35">
        <f>IFERROR(F1553/$G$1553,0)</f>
        <v>0</v>
      </c>
      <c r="M1553" s="15" t="s">
        <v>14</v>
      </c>
    </row>
    <row r="1554" spans="1:13" ht="15" customHeight="1" thickTop="1" thickBot="1" x14ac:dyDescent="0.25">
      <c r="A1554" s="182" t="s">
        <v>35</v>
      </c>
      <c r="B1554" s="183"/>
      <c r="C1554" s="183"/>
      <c r="D1554" s="183"/>
      <c r="E1554" s="183"/>
      <c r="F1554" s="184"/>
      <c r="G1554" s="36">
        <v>22</v>
      </c>
      <c r="H1554" s="24" t="s">
        <v>14</v>
      </c>
      <c r="I1554" s="24" t="s">
        <v>14</v>
      </c>
      <c r="J1554" s="24" t="s">
        <v>14</v>
      </c>
      <c r="K1554" s="24" t="s">
        <v>14</v>
      </c>
      <c r="L1554" s="24" t="s">
        <v>14</v>
      </c>
      <c r="M1554" s="24">
        <f>(M1534+M1541+M1546+M1552)/4</f>
        <v>1</v>
      </c>
    </row>
    <row r="1555" spans="1:13" ht="15" customHeight="1" thickTop="1" x14ac:dyDescent="0.2"/>
    <row r="1556" spans="1:13" ht="15" customHeight="1" thickBot="1" x14ac:dyDescent="0.25"/>
    <row r="1557" spans="1:13" ht="15" customHeight="1" thickTop="1" thickBot="1" x14ac:dyDescent="0.25">
      <c r="A1557" s="2" t="s">
        <v>0</v>
      </c>
      <c r="B1557" s="185" t="s">
        <v>74</v>
      </c>
      <c r="C1557" s="186"/>
      <c r="D1557" s="186"/>
      <c r="E1557" s="186"/>
      <c r="F1557" s="186"/>
      <c r="G1557" s="187"/>
      <c r="H1557" s="188"/>
      <c r="I1557" s="189"/>
      <c r="J1557" s="190"/>
      <c r="K1557" s="3" t="s">
        <v>2</v>
      </c>
      <c r="L1557" s="191">
        <v>45122</v>
      </c>
      <c r="M1557" s="192"/>
    </row>
    <row r="1558" spans="1:13" ht="15" customHeight="1" x14ac:dyDescent="0.2">
      <c r="A1558" s="173" t="s">
        <v>3</v>
      </c>
      <c r="B1558" s="174"/>
      <c r="C1558" s="174"/>
      <c r="D1558" s="174"/>
      <c r="E1558" s="174"/>
      <c r="F1558" s="174"/>
      <c r="G1558" s="175"/>
      <c r="H1558" s="173"/>
      <c r="I1558" s="174"/>
      <c r="J1558" s="174"/>
      <c r="K1558" s="174"/>
      <c r="L1558" s="174"/>
      <c r="M1558" s="175"/>
    </row>
    <row r="1559" spans="1:13" ht="15" customHeight="1" thickBot="1" x14ac:dyDescent="0.25">
      <c r="A1559" s="176"/>
      <c r="B1559" s="177"/>
      <c r="C1559" s="177"/>
      <c r="D1559" s="177"/>
      <c r="E1559" s="177"/>
      <c r="F1559" s="177"/>
      <c r="G1559" s="178"/>
      <c r="H1559" s="176"/>
      <c r="I1559" s="177"/>
      <c r="J1559" s="177"/>
      <c r="K1559" s="177"/>
      <c r="L1559" s="177"/>
      <c r="M1559" s="178"/>
    </row>
    <row r="1560" spans="1:13" ht="15" customHeight="1" thickBot="1" x14ac:dyDescent="0.25">
      <c r="A1560" s="4" t="s">
        <v>4</v>
      </c>
      <c r="B1560" s="179" t="s">
        <v>5</v>
      </c>
      <c r="C1560" s="180"/>
      <c r="D1560" s="180"/>
      <c r="E1560" s="180"/>
      <c r="F1560" s="180"/>
      <c r="G1560" s="181"/>
      <c r="H1560" s="179" t="s">
        <v>5</v>
      </c>
      <c r="I1560" s="180"/>
      <c r="J1560" s="180"/>
      <c r="K1560" s="180"/>
      <c r="L1560" s="180"/>
      <c r="M1560" s="181"/>
    </row>
    <row r="1561" spans="1:13" ht="15" customHeight="1" thickTop="1" thickBot="1" x14ac:dyDescent="0.25">
      <c r="A1561" s="5" t="s">
        <v>6</v>
      </c>
      <c r="B1561" s="6" t="s">
        <v>7</v>
      </c>
      <c r="C1561" s="6" t="s">
        <v>8</v>
      </c>
      <c r="D1561" s="6" t="s">
        <v>9</v>
      </c>
      <c r="E1561" s="6" t="s">
        <v>10</v>
      </c>
      <c r="F1561" s="6" t="s">
        <v>11</v>
      </c>
      <c r="G1561" s="7" t="s">
        <v>12</v>
      </c>
      <c r="H1561" s="8" t="s">
        <v>7</v>
      </c>
      <c r="I1561" s="8" t="s">
        <v>8</v>
      </c>
      <c r="J1561" s="8" t="s">
        <v>9</v>
      </c>
      <c r="K1561" s="8" t="s">
        <v>10</v>
      </c>
      <c r="L1561" s="8" t="s">
        <v>11</v>
      </c>
      <c r="M1561" s="9" t="s">
        <v>12</v>
      </c>
    </row>
    <row r="1562" spans="1:13" ht="15" customHeight="1" thickTop="1" thickBot="1" x14ac:dyDescent="0.25">
      <c r="A1562" s="10" t="s">
        <v>13</v>
      </c>
      <c r="B1562" s="11"/>
      <c r="C1562" s="11"/>
      <c r="D1562" s="11"/>
      <c r="E1562" s="11">
        <v>6</v>
      </c>
      <c r="F1562" s="11">
        <v>10</v>
      </c>
      <c r="G1562" s="12">
        <f>SUM(B1562:F1562)</f>
        <v>16</v>
      </c>
      <c r="H1562" s="13">
        <f>IFERROR(B1562/$G$1562,0)</f>
        <v>0</v>
      </c>
      <c r="I1562" s="13">
        <f t="shared" ref="I1562:L1564" si="250">IFERROR(C1562/$G$1562,0)</f>
        <v>0</v>
      </c>
      <c r="J1562" s="13">
        <f t="shared" si="250"/>
        <v>0</v>
      </c>
      <c r="K1562" s="13">
        <f t="shared" si="250"/>
        <v>0.375</v>
      </c>
      <c r="L1562" s="13">
        <f>IFERROR(F1562/$G$1562,0)</f>
        <v>0.625</v>
      </c>
      <c r="M1562" s="14" t="s">
        <v>14</v>
      </c>
    </row>
    <row r="1563" spans="1:13" ht="15" customHeight="1" thickTop="1" thickBot="1" x14ac:dyDescent="0.25">
      <c r="A1563" s="10" t="s">
        <v>15</v>
      </c>
      <c r="B1563" s="11"/>
      <c r="C1563" s="11">
        <v>1</v>
      </c>
      <c r="D1563" s="11"/>
      <c r="E1563" s="11">
        <v>4</v>
      </c>
      <c r="F1563" s="11">
        <v>11</v>
      </c>
      <c r="G1563" s="12">
        <f>SUM(B1563:F1563)</f>
        <v>16</v>
      </c>
      <c r="H1563" s="13">
        <f>IFERROR(B1563/$G$1562,0)</f>
        <v>0</v>
      </c>
      <c r="I1563" s="13">
        <f t="shared" si="250"/>
        <v>6.25E-2</v>
      </c>
      <c r="J1563" s="13">
        <f t="shared" si="250"/>
        <v>0</v>
      </c>
      <c r="K1563" s="13">
        <f t="shared" si="250"/>
        <v>0.25</v>
      </c>
      <c r="L1563" s="13">
        <f t="shared" si="250"/>
        <v>0.6875</v>
      </c>
      <c r="M1563" s="15" t="s">
        <v>14</v>
      </c>
    </row>
    <row r="1564" spans="1:13" ht="15" customHeight="1" thickTop="1" thickBot="1" x14ac:dyDescent="0.25">
      <c r="A1564" s="10" t="s">
        <v>16</v>
      </c>
      <c r="B1564" s="11"/>
      <c r="C1564" s="11">
        <v>1</v>
      </c>
      <c r="D1564" s="11">
        <v>1</v>
      </c>
      <c r="E1564" s="11">
        <v>8</v>
      </c>
      <c r="F1564" s="11">
        <v>6</v>
      </c>
      <c r="G1564" s="12">
        <f>SUM(B1564:F1564)</f>
        <v>16</v>
      </c>
      <c r="H1564" s="13">
        <f>IFERROR(B1564/$G$1562,0)</f>
        <v>0</v>
      </c>
      <c r="I1564" s="13">
        <f t="shared" si="250"/>
        <v>6.25E-2</v>
      </c>
      <c r="J1564" s="13">
        <f t="shared" si="250"/>
        <v>6.25E-2</v>
      </c>
      <c r="K1564" s="13">
        <f t="shared" si="250"/>
        <v>0.5</v>
      </c>
      <c r="L1564" s="13">
        <f t="shared" si="250"/>
        <v>0.375</v>
      </c>
      <c r="M1564" s="15" t="s">
        <v>14</v>
      </c>
    </row>
    <row r="1565" spans="1:13" ht="15" customHeight="1" thickTop="1" thickBot="1" x14ac:dyDescent="0.25">
      <c r="A1565" s="16" t="s">
        <v>17</v>
      </c>
      <c r="B1565" s="17">
        <f>IFERROR(AVERAGE(B1562:B1564),0)</f>
        <v>0</v>
      </c>
      <c r="C1565" s="17">
        <f>IFERROR(AVERAGE(C1562:C1564),0)</f>
        <v>1</v>
      </c>
      <c r="D1565" s="17">
        <f>IFERROR(AVERAGE(D1562:D1564),0)</f>
        <v>1</v>
      </c>
      <c r="E1565" s="17">
        <f>IFERROR(AVERAGE(E1562:E1564),0)</f>
        <v>6</v>
      </c>
      <c r="F1565" s="17">
        <f>IFERROR(AVERAGE(F1562:F1564),0)</f>
        <v>9</v>
      </c>
      <c r="G1565" s="17">
        <f>SUM(AVERAGE(G1562:G1564))</f>
        <v>16</v>
      </c>
      <c r="H1565" s="18">
        <f>AVERAGE(H1562:H1564)*0.2</f>
        <v>0</v>
      </c>
      <c r="I1565" s="18">
        <f>AVERAGE(I1562:I1564)*0.4</f>
        <v>1.6666666666666666E-2</v>
      </c>
      <c r="J1565" s="18">
        <f>AVERAGE(J1562:J1564)*0.6</f>
        <v>1.2499999999999999E-2</v>
      </c>
      <c r="K1565" s="18">
        <f>AVERAGE(K1562:K1564)*0.8</f>
        <v>0.30000000000000004</v>
      </c>
      <c r="L1565" s="18">
        <f>AVERAGE(L1562:L1564)*1</f>
        <v>0.5625</v>
      </c>
      <c r="M1565" s="19">
        <f>SUM(H1565:L1565)</f>
        <v>0.89166666666666672</v>
      </c>
    </row>
    <row r="1566" spans="1:13" ht="15" customHeight="1" thickTop="1" thickBot="1" x14ac:dyDescent="0.25">
      <c r="A1566" s="20" t="s">
        <v>18</v>
      </c>
      <c r="B1566" s="6" t="s">
        <v>7</v>
      </c>
      <c r="C1566" s="6" t="s">
        <v>8</v>
      </c>
      <c r="D1566" s="6" t="s">
        <v>9</v>
      </c>
      <c r="E1566" s="6" t="s">
        <v>10</v>
      </c>
      <c r="F1566" s="6" t="s">
        <v>11</v>
      </c>
      <c r="G1566" s="7" t="s">
        <v>12</v>
      </c>
      <c r="H1566" s="8" t="s">
        <v>7</v>
      </c>
      <c r="I1566" s="8" t="s">
        <v>8</v>
      </c>
      <c r="J1566" s="8" t="s">
        <v>9</v>
      </c>
      <c r="K1566" s="8" t="s">
        <v>10</v>
      </c>
      <c r="L1566" s="21" t="s">
        <v>11</v>
      </c>
      <c r="M1566" s="7" t="s">
        <v>12</v>
      </c>
    </row>
    <row r="1567" spans="1:13" ht="15" customHeight="1" thickTop="1" thickBot="1" x14ac:dyDescent="0.25">
      <c r="A1567" s="10" t="s">
        <v>19</v>
      </c>
      <c r="B1567" s="11"/>
      <c r="C1567" s="11"/>
      <c r="D1567" s="11"/>
      <c r="E1567" s="11">
        <v>5</v>
      </c>
      <c r="F1567" s="11">
        <v>11</v>
      </c>
      <c r="G1567" s="12">
        <f>SUM(B1567:F1567)</f>
        <v>16</v>
      </c>
      <c r="H1567" s="13">
        <f t="shared" ref="H1567:L1571" si="251">IFERROR(B1567/$G$1567,0)</f>
        <v>0</v>
      </c>
      <c r="I1567" s="13">
        <f t="shared" si="251"/>
        <v>0</v>
      </c>
      <c r="J1567" s="13">
        <f t="shared" si="251"/>
        <v>0</v>
      </c>
      <c r="K1567" s="13">
        <f t="shared" si="251"/>
        <v>0.3125</v>
      </c>
      <c r="L1567" s="13">
        <f t="shared" si="251"/>
        <v>0.6875</v>
      </c>
      <c r="M1567" s="15" t="s">
        <v>14</v>
      </c>
    </row>
    <row r="1568" spans="1:13" ht="15" customHeight="1" thickTop="1" thickBot="1" x14ac:dyDescent="0.25">
      <c r="A1568" s="10" t="s">
        <v>20</v>
      </c>
      <c r="B1568" s="11"/>
      <c r="C1568" s="11">
        <v>1</v>
      </c>
      <c r="D1568" s="11"/>
      <c r="E1568" s="11">
        <v>7</v>
      </c>
      <c r="F1568" s="11">
        <v>8</v>
      </c>
      <c r="G1568" s="12">
        <f>SUM(B1568:F1568)</f>
        <v>16</v>
      </c>
      <c r="H1568" s="13">
        <f t="shared" si="251"/>
        <v>0</v>
      </c>
      <c r="I1568" s="13">
        <f t="shared" si="251"/>
        <v>6.25E-2</v>
      </c>
      <c r="J1568" s="13">
        <f t="shared" si="251"/>
        <v>0</v>
      </c>
      <c r="K1568" s="13">
        <f t="shared" si="251"/>
        <v>0.4375</v>
      </c>
      <c r="L1568" s="13">
        <f t="shared" si="251"/>
        <v>0.5</v>
      </c>
      <c r="M1568" s="15" t="s">
        <v>14</v>
      </c>
    </row>
    <row r="1569" spans="1:13" ht="15" customHeight="1" thickTop="1" thickBot="1" x14ac:dyDescent="0.25">
      <c r="A1569" s="10" t="s">
        <v>21</v>
      </c>
      <c r="B1569" s="11"/>
      <c r="C1569" s="11"/>
      <c r="D1569" s="11"/>
      <c r="E1569" s="11">
        <v>5</v>
      </c>
      <c r="F1569" s="11">
        <v>11</v>
      </c>
      <c r="G1569" s="12">
        <f>SUM(B1569:F1569)</f>
        <v>16</v>
      </c>
      <c r="H1569" s="13">
        <f t="shared" si="251"/>
        <v>0</v>
      </c>
      <c r="I1569" s="13">
        <f t="shared" si="251"/>
        <v>0</v>
      </c>
      <c r="J1569" s="13">
        <f t="shared" si="251"/>
        <v>0</v>
      </c>
      <c r="K1569" s="13">
        <f t="shared" si="251"/>
        <v>0.3125</v>
      </c>
      <c r="L1569" s="13">
        <f t="shared" si="251"/>
        <v>0.6875</v>
      </c>
      <c r="M1569" s="15" t="s">
        <v>14</v>
      </c>
    </row>
    <row r="1570" spans="1:13" ht="15" customHeight="1" thickTop="1" thickBot="1" x14ac:dyDescent="0.25">
      <c r="A1570" s="10" t="s">
        <v>22</v>
      </c>
      <c r="B1570" s="11"/>
      <c r="C1570" s="11"/>
      <c r="D1570" s="11"/>
      <c r="E1570" s="11">
        <v>7</v>
      </c>
      <c r="F1570" s="11">
        <v>9</v>
      </c>
      <c r="G1570" s="12">
        <f>SUM(B1570:F1570)</f>
        <v>16</v>
      </c>
      <c r="H1570" s="13">
        <f t="shared" si="251"/>
        <v>0</v>
      </c>
      <c r="I1570" s="13">
        <f t="shared" si="251"/>
        <v>0</v>
      </c>
      <c r="J1570" s="13">
        <f t="shared" si="251"/>
        <v>0</v>
      </c>
      <c r="K1570" s="13">
        <f t="shared" si="251"/>
        <v>0.4375</v>
      </c>
      <c r="L1570" s="13">
        <f t="shared" si="251"/>
        <v>0.5625</v>
      </c>
      <c r="M1570" s="15" t="s">
        <v>14</v>
      </c>
    </row>
    <row r="1571" spans="1:13" ht="15" customHeight="1" thickTop="1" thickBot="1" x14ac:dyDescent="0.25">
      <c r="A1571" s="10" t="s">
        <v>23</v>
      </c>
      <c r="B1571" s="11"/>
      <c r="C1571" s="11">
        <v>1</v>
      </c>
      <c r="D1571" s="11">
        <v>1</v>
      </c>
      <c r="E1571" s="11">
        <v>3</v>
      </c>
      <c r="F1571" s="11">
        <v>11</v>
      </c>
      <c r="G1571" s="12">
        <f>SUM(B1571:F1571)</f>
        <v>16</v>
      </c>
      <c r="H1571" s="13">
        <f t="shared" si="251"/>
        <v>0</v>
      </c>
      <c r="I1571" s="13">
        <f t="shared" si="251"/>
        <v>6.25E-2</v>
      </c>
      <c r="J1571" s="13">
        <f t="shared" si="251"/>
        <v>6.25E-2</v>
      </c>
      <c r="K1571" s="13">
        <f t="shared" si="251"/>
        <v>0.1875</v>
      </c>
      <c r="L1571" s="13">
        <f t="shared" si="251"/>
        <v>0.6875</v>
      </c>
      <c r="M1571" s="15"/>
    </row>
    <row r="1572" spans="1:13" ht="15" customHeight="1" thickTop="1" thickBot="1" x14ac:dyDescent="0.25">
      <c r="A1572" s="16" t="s">
        <v>24</v>
      </c>
      <c r="B1572" s="17">
        <f>IFERROR(AVERAGE(B1567:B1571),0)</f>
        <v>0</v>
      </c>
      <c r="C1572" s="17">
        <f>IFERROR(AVERAGE(C1567:C1571),0)</f>
        <v>1</v>
      </c>
      <c r="D1572" s="17">
        <f>IFERROR(AVERAGE(D1567:D1571),0)</f>
        <v>1</v>
      </c>
      <c r="E1572" s="17">
        <f>IFERROR(AVERAGE(E1567:E1571),0)</f>
        <v>5.4</v>
      </c>
      <c r="F1572" s="17">
        <f>IFERROR(AVERAGE(F1567:F1571),0)</f>
        <v>10</v>
      </c>
      <c r="G1572" s="17">
        <f>SUM(AVERAGE(G1567:G1571))</f>
        <v>16</v>
      </c>
      <c r="H1572" s="19">
        <f>AVERAGE(H1567:H1571)*0.2</f>
        <v>0</v>
      </c>
      <c r="I1572" s="19">
        <f>AVERAGE(I1567:I1571)*0.4</f>
        <v>1.0000000000000002E-2</v>
      </c>
      <c r="J1572" s="19">
        <f>AVERAGE(J1567:J1571)*0.6</f>
        <v>7.4999999999999997E-3</v>
      </c>
      <c r="K1572" s="19">
        <f>AVERAGE(K1567:K1571)*0.8</f>
        <v>0.27</v>
      </c>
      <c r="L1572" s="22">
        <f>AVERAGE(L1567:L1571)*1</f>
        <v>0.625</v>
      </c>
      <c r="M1572" s="19">
        <f>SUM(H1572:L1572)</f>
        <v>0.91250000000000009</v>
      </c>
    </row>
    <row r="1573" spans="1:13" ht="15" customHeight="1" thickTop="1" thickBot="1" x14ac:dyDescent="0.25">
      <c r="A1573" s="20" t="s">
        <v>25</v>
      </c>
      <c r="B1573" s="6" t="s">
        <v>7</v>
      </c>
      <c r="C1573" s="6" t="s">
        <v>8</v>
      </c>
      <c r="D1573" s="6" t="s">
        <v>9</v>
      </c>
      <c r="E1573" s="6" t="s">
        <v>10</v>
      </c>
      <c r="F1573" s="6" t="s">
        <v>11</v>
      </c>
      <c r="G1573" s="7" t="s">
        <v>12</v>
      </c>
      <c r="H1573" s="8" t="s">
        <v>7</v>
      </c>
      <c r="I1573" s="8" t="s">
        <v>8</v>
      </c>
      <c r="J1573" s="8" t="s">
        <v>9</v>
      </c>
      <c r="K1573" s="8" t="s">
        <v>10</v>
      </c>
      <c r="L1573" s="21" t="s">
        <v>11</v>
      </c>
      <c r="M1573" s="7" t="s">
        <v>12</v>
      </c>
    </row>
    <row r="1574" spans="1:13" ht="15" customHeight="1" thickTop="1" thickBot="1" x14ac:dyDescent="0.25">
      <c r="A1574" s="10" t="s">
        <v>26</v>
      </c>
      <c r="B1574" s="11"/>
      <c r="C1574" s="11">
        <v>3</v>
      </c>
      <c r="D1574" s="11"/>
      <c r="E1574" s="11">
        <v>8</v>
      </c>
      <c r="F1574" s="11">
        <v>5</v>
      </c>
      <c r="G1574" s="12">
        <f>SUM(B1574:F1574)</f>
        <v>16</v>
      </c>
      <c r="H1574" s="13">
        <f>IFERROR(B1574/$G$1574,0)</f>
        <v>0</v>
      </c>
      <c r="I1574" s="13">
        <f t="shared" ref="I1574:L1576" si="252">IFERROR(C1574/$G$1574,0)</f>
        <v>0.1875</v>
      </c>
      <c r="J1574" s="13">
        <f t="shared" si="252"/>
        <v>0</v>
      </c>
      <c r="K1574" s="13">
        <f t="shared" si="252"/>
        <v>0.5</v>
      </c>
      <c r="L1574" s="13">
        <f t="shared" si="252"/>
        <v>0.3125</v>
      </c>
      <c r="M1574" s="15" t="s">
        <v>14</v>
      </c>
    </row>
    <row r="1575" spans="1:13" ht="15" customHeight="1" thickTop="1" thickBot="1" x14ac:dyDescent="0.25">
      <c r="A1575" s="10" t="s">
        <v>27</v>
      </c>
      <c r="B1575" s="11"/>
      <c r="C1575" s="11">
        <v>3</v>
      </c>
      <c r="D1575" s="11">
        <v>1</v>
      </c>
      <c r="E1575" s="11">
        <v>5</v>
      </c>
      <c r="F1575" s="11">
        <v>7</v>
      </c>
      <c r="G1575" s="12">
        <f>SUM(B1575:F1575)</f>
        <v>16</v>
      </c>
      <c r="H1575" s="13">
        <f>IFERROR(B1575/$G$1574,0)</f>
        <v>0</v>
      </c>
      <c r="I1575" s="13">
        <f t="shared" si="252"/>
        <v>0.1875</v>
      </c>
      <c r="J1575" s="13">
        <f t="shared" si="252"/>
        <v>6.25E-2</v>
      </c>
      <c r="K1575" s="13">
        <f t="shared" si="252"/>
        <v>0.3125</v>
      </c>
      <c r="L1575" s="13">
        <f t="shared" si="252"/>
        <v>0.4375</v>
      </c>
      <c r="M1575" s="15" t="s">
        <v>14</v>
      </c>
    </row>
    <row r="1576" spans="1:13" ht="15" customHeight="1" thickTop="1" thickBot="1" x14ac:dyDescent="0.25">
      <c r="A1576" s="10" t="s">
        <v>28</v>
      </c>
      <c r="B1576" s="11"/>
      <c r="C1576" s="11">
        <v>4</v>
      </c>
      <c r="D1576" s="11">
        <v>1</v>
      </c>
      <c r="E1576" s="11">
        <v>6</v>
      </c>
      <c r="F1576" s="11">
        <v>5</v>
      </c>
      <c r="G1576" s="12">
        <f>SUM(B1576:F1576)</f>
        <v>16</v>
      </c>
      <c r="H1576" s="13">
        <f>IFERROR(B1576/$G$1574,0)</f>
        <v>0</v>
      </c>
      <c r="I1576" s="13">
        <f t="shared" si="252"/>
        <v>0.25</v>
      </c>
      <c r="J1576" s="13">
        <f t="shared" si="252"/>
        <v>6.25E-2</v>
      </c>
      <c r="K1576" s="13">
        <f t="shared" si="252"/>
        <v>0.375</v>
      </c>
      <c r="L1576" s="13">
        <f t="shared" si="252"/>
        <v>0.3125</v>
      </c>
      <c r="M1576" s="15" t="s">
        <v>14</v>
      </c>
    </row>
    <row r="1577" spans="1:13" ht="15" customHeight="1" thickTop="1" thickBot="1" x14ac:dyDescent="0.25">
      <c r="A1577" s="16" t="s">
        <v>24</v>
      </c>
      <c r="B1577" s="17">
        <f>IFERROR(AVERAGE(B1574:B1576),0)</f>
        <v>0</v>
      </c>
      <c r="C1577" s="17">
        <f>IFERROR(AVERAGE(C1574:C1576),0)</f>
        <v>3.3333333333333335</v>
      </c>
      <c r="D1577" s="23">
        <f>IFERROR(AVERAGE(D1574:D1576),0)</f>
        <v>1</v>
      </c>
      <c r="E1577" s="23">
        <f>IFERROR(AVERAGE(E1574:E1576),0)</f>
        <v>6.333333333333333</v>
      </c>
      <c r="F1577" s="23">
        <f>IFERROR(AVERAGE(F1574:F1576),0)</f>
        <v>5.666666666666667</v>
      </c>
      <c r="G1577" s="23">
        <f>SUM(AVERAGE(G1574:G1576))</f>
        <v>16</v>
      </c>
      <c r="H1577" s="19">
        <f>AVERAGE(H1574:H1576)*0.2</f>
        <v>0</v>
      </c>
      <c r="I1577" s="19">
        <f>AVERAGE(I1574:I1576)*0.4</f>
        <v>8.3333333333333343E-2</v>
      </c>
      <c r="J1577" s="19">
        <f>AVERAGE(J1574:J1576)*0.6</f>
        <v>2.4999999999999998E-2</v>
      </c>
      <c r="K1577" s="19">
        <f>AVERAGE(K1574:K1576)*0.8</f>
        <v>0.31666666666666665</v>
      </c>
      <c r="L1577" s="22">
        <f>AVERAGE(L1574:L1576)*1</f>
        <v>0.35416666666666669</v>
      </c>
      <c r="M1577" s="24">
        <f>SUM(H1577:L1577)</f>
        <v>0.77916666666666667</v>
      </c>
    </row>
    <row r="1578" spans="1:13" ht="15" customHeight="1" thickTop="1" thickBot="1" x14ac:dyDescent="0.25">
      <c r="A1578" s="5" t="s">
        <v>29</v>
      </c>
      <c r="B1578" s="6" t="s">
        <v>7</v>
      </c>
      <c r="C1578" s="6" t="s">
        <v>8</v>
      </c>
      <c r="D1578" s="6" t="s">
        <v>9</v>
      </c>
      <c r="E1578" s="6" t="s">
        <v>10</v>
      </c>
      <c r="F1578" s="6" t="s">
        <v>11</v>
      </c>
      <c r="G1578" s="7" t="s">
        <v>12</v>
      </c>
      <c r="H1578" s="8" t="s">
        <v>7</v>
      </c>
      <c r="I1578" s="8" t="s">
        <v>8</v>
      </c>
      <c r="J1578" s="8" t="s">
        <v>9</v>
      </c>
      <c r="K1578" s="8" t="s">
        <v>10</v>
      </c>
      <c r="L1578" s="21" t="s">
        <v>11</v>
      </c>
      <c r="M1578" s="7" t="s">
        <v>12</v>
      </c>
    </row>
    <row r="1579" spans="1:13" ht="15" customHeight="1" thickTop="1" thickBot="1" x14ac:dyDescent="0.25">
      <c r="A1579" s="25" t="s">
        <v>30</v>
      </c>
      <c r="B1579" s="26"/>
      <c r="C1579" s="26">
        <v>1</v>
      </c>
      <c r="D1579" s="26"/>
      <c r="E1579" s="11">
        <v>8</v>
      </c>
      <c r="F1579" s="11">
        <v>7</v>
      </c>
      <c r="G1579" s="27">
        <f t="shared" ref="G1579:G1584" si="253">SUM(B1579:F1579)</f>
        <v>16</v>
      </c>
      <c r="H1579" s="28">
        <f>IFERROR(B1579/$G$1579,0)</f>
        <v>0</v>
      </c>
      <c r="I1579" s="28">
        <f t="shared" ref="I1579:L1582" si="254">IFERROR(C1579/$G$1579,0)</f>
        <v>6.25E-2</v>
      </c>
      <c r="J1579" s="28">
        <f t="shared" si="254"/>
        <v>0</v>
      </c>
      <c r="K1579" s="28">
        <f t="shared" si="254"/>
        <v>0.5</v>
      </c>
      <c r="L1579" s="28">
        <f t="shared" si="254"/>
        <v>0.4375</v>
      </c>
      <c r="M1579" s="15" t="s">
        <v>14</v>
      </c>
    </row>
    <row r="1580" spans="1:13" ht="15" customHeight="1" thickTop="1" thickBot="1" x14ac:dyDescent="0.25">
      <c r="A1580" s="25" t="s">
        <v>31</v>
      </c>
      <c r="B1580" s="26"/>
      <c r="C1580" s="26">
        <v>1</v>
      </c>
      <c r="D1580" s="26"/>
      <c r="E1580" s="11">
        <v>6</v>
      </c>
      <c r="F1580" s="11">
        <v>9</v>
      </c>
      <c r="G1580" s="27">
        <f t="shared" si="253"/>
        <v>16</v>
      </c>
      <c r="H1580" s="28">
        <f>IFERROR(B1580/$G$1579,0)</f>
        <v>0</v>
      </c>
      <c r="I1580" s="28">
        <f t="shared" si="254"/>
        <v>6.25E-2</v>
      </c>
      <c r="J1580" s="28">
        <f t="shared" si="254"/>
        <v>0</v>
      </c>
      <c r="K1580" s="28">
        <f t="shared" si="254"/>
        <v>0.375</v>
      </c>
      <c r="L1580" s="28">
        <f t="shared" si="254"/>
        <v>0.5625</v>
      </c>
      <c r="M1580" s="15" t="s">
        <v>14</v>
      </c>
    </row>
    <row r="1581" spans="1:13" ht="15" customHeight="1" thickTop="1" thickBot="1" x14ac:dyDescent="0.25">
      <c r="A1581" s="25" t="s">
        <v>32</v>
      </c>
      <c r="B1581" s="26"/>
      <c r="C1581" s="26">
        <v>1</v>
      </c>
      <c r="D1581" s="26"/>
      <c r="E1581" s="11">
        <v>3</v>
      </c>
      <c r="F1581" s="11">
        <v>12</v>
      </c>
      <c r="G1581" s="27">
        <f t="shared" si="253"/>
        <v>16</v>
      </c>
      <c r="H1581" s="28">
        <f>IFERROR(B1581/$G$1579,0)</f>
        <v>0</v>
      </c>
      <c r="I1581" s="28">
        <f t="shared" si="254"/>
        <v>6.25E-2</v>
      </c>
      <c r="J1581" s="28">
        <f t="shared" si="254"/>
        <v>0</v>
      </c>
      <c r="K1581" s="28">
        <f t="shared" si="254"/>
        <v>0.1875</v>
      </c>
      <c r="L1581" s="28">
        <f t="shared" si="254"/>
        <v>0.75</v>
      </c>
      <c r="M1581" s="15" t="s">
        <v>14</v>
      </c>
    </row>
    <row r="1582" spans="1:13" ht="15" customHeight="1" thickTop="1" thickBot="1" x14ac:dyDescent="0.25">
      <c r="A1582" s="25" t="s">
        <v>33</v>
      </c>
      <c r="B1582" s="26"/>
      <c r="C1582" s="26">
        <v>3</v>
      </c>
      <c r="D1582" s="26"/>
      <c r="E1582" s="11">
        <v>5</v>
      </c>
      <c r="F1582" s="11">
        <v>8</v>
      </c>
      <c r="G1582" s="27">
        <f t="shared" si="253"/>
        <v>16</v>
      </c>
      <c r="H1582" s="28">
        <f>IFERROR(B1582/$G$1579,0)</f>
        <v>0</v>
      </c>
      <c r="I1582" s="28">
        <f t="shared" si="254"/>
        <v>0.1875</v>
      </c>
      <c r="J1582" s="28">
        <f t="shared" si="254"/>
        <v>0</v>
      </c>
      <c r="K1582" s="28">
        <f t="shared" si="254"/>
        <v>0.3125</v>
      </c>
      <c r="L1582" s="28">
        <f t="shared" si="254"/>
        <v>0.5</v>
      </c>
      <c r="M1582" s="15" t="s">
        <v>14</v>
      </c>
    </row>
    <row r="1583" spans="1:13" ht="15" customHeight="1" thickTop="1" thickBot="1" x14ac:dyDescent="0.25">
      <c r="A1583" s="29" t="s">
        <v>24</v>
      </c>
      <c r="B1583" s="30">
        <f>IFERROR(AVERAGE(B1579:B1582),0)</f>
        <v>0</v>
      </c>
      <c r="C1583" s="30">
        <f>IFERROR(AVERAGE(C1579:C1582),0)</f>
        <v>1.5</v>
      </c>
      <c r="D1583" s="30">
        <f>IFERROR(AVERAGE(D1579:D1582),0)</f>
        <v>0</v>
      </c>
      <c r="E1583" s="30">
        <f>IFERROR(AVERAGE(E1579:E1582),0)</f>
        <v>5.5</v>
      </c>
      <c r="F1583" s="30">
        <f>IFERROR(AVERAGE(F1579:F1582),0)</f>
        <v>9</v>
      </c>
      <c r="G1583" s="30">
        <f>SUM(AVERAGE(G1579:G1582))</f>
        <v>16</v>
      </c>
      <c r="H1583" s="24">
        <f>AVERAGE(H1579:H1582)*0.2</f>
        <v>0</v>
      </c>
      <c r="I1583" s="24">
        <f>AVERAGE(I1579:I1582)*0.4</f>
        <v>3.7500000000000006E-2</v>
      </c>
      <c r="J1583" s="24">
        <f>AVERAGE(J1579:J1582)*0.6</f>
        <v>0</v>
      </c>
      <c r="K1583" s="24">
        <f>AVERAGE(K1579:K1582)*0.8</f>
        <v>0.27500000000000002</v>
      </c>
      <c r="L1583" s="31">
        <f>AVERAGE(L1579:L1582)*1</f>
        <v>0.5625</v>
      </c>
      <c r="M1583" s="24">
        <f>SUM(H1583:L1583)</f>
        <v>0.875</v>
      </c>
    </row>
    <row r="1584" spans="1:13" ht="15" customHeight="1" thickTop="1" thickBot="1" x14ac:dyDescent="0.25">
      <c r="A1584" s="32" t="s">
        <v>34</v>
      </c>
      <c r="B1584" s="33"/>
      <c r="C1584" s="33"/>
      <c r="D1584" s="33"/>
      <c r="E1584" s="33"/>
      <c r="F1584" s="33"/>
      <c r="G1584" s="34">
        <f t="shared" si="253"/>
        <v>0</v>
      </c>
      <c r="H1584" s="35">
        <f>IFERROR(B1584/$G$1584,0)</f>
        <v>0</v>
      </c>
      <c r="I1584" s="35">
        <f>IFERROR(C1584/$G$1584,0)</f>
        <v>0</v>
      </c>
      <c r="J1584" s="35">
        <f>IFERROR(D1584/$G$1584,0)</f>
        <v>0</v>
      </c>
      <c r="K1584" s="35">
        <f>IFERROR(E1584/$G$1584,0)</f>
        <v>0</v>
      </c>
      <c r="L1584" s="35">
        <f>IFERROR(F1584/$G$1584,0)</f>
        <v>0</v>
      </c>
      <c r="M1584" s="15" t="s">
        <v>14</v>
      </c>
    </row>
    <row r="1585" spans="1:13" ht="15" customHeight="1" thickTop="1" thickBot="1" x14ac:dyDescent="0.25">
      <c r="A1585" s="182" t="s">
        <v>35</v>
      </c>
      <c r="B1585" s="183"/>
      <c r="C1585" s="183"/>
      <c r="D1585" s="183"/>
      <c r="E1585" s="183"/>
      <c r="F1585" s="184"/>
      <c r="G1585" s="36">
        <v>16</v>
      </c>
      <c r="H1585" s="24" t="s">
        <v>14</v>
      </c>
      <c r="I1585" s="24" t="s">
        <v>14</v>
      </c>
      <c r="J1585" s="24" t="s">
        <v>14</v>
      </c>
      <c r="K1585" s="24" t="s">
        <v>14</v>
      </c>
      <c r="L1585" s="24" t="s">
        <v>14</v>
      </c>
      <c r="M1585" s="24">
        <f>(M1565+M1572+M1577+M1583)/4</f>
        <v>0.86458333333333337</v>
      </c>
    </row>
    <row r="1586" spans="1:13" ht="15" customHeight="1" thickTop="1" x14ac:dyDescent="0.2"/>
    <row r="1587" spans="1:13" ht="15" customHeight="1" thickBot="1" x14ac:dyDescent="0.25"/>
    <row r="1588" spans="1:13" ht="15" customHeight="1" thickTop="1" thickBot="1" x14ac:dyDescent="0.25">
      <c r="A1588" s="2" t="s">
        <v>0</v>
      </c>
      <c r="B1588" s="185" t="s">
        <v>75</v>
      </c>
      <c r="C1588" s="186"/>
      <c r="D1588" s="186"/>
      <c r="E1588" s="186"/>
      <c r="F1588" s="186"/>
      <c r="G1588" s="187"/>
      <c r="H1588" s="188"/>
      <c r="I1588" s="189"/>
      <c r="J1588" s="190"/>
      <c r="K1588" s="3" t="s">
        <v>2</v>
      </c>
      <c r="L1588" s="191">
        <v>45143</v>
      </c>
      <c r="M1588" s="192"/>
    </row>
    <row r="1589" spans="1:13" ht="15" customHeight="1" x14ac:dyDescent="0.2">
      <c r="A1589" s="173" t="s">
        <v>3</v>
      </c>
      <c r="B1589" s="174"/>
      <c r="C1589" s="174"/>
      <c r="D1589" s="174"/>
      <c r="E1589" s="174"/>
      <c r="F1589" s="174"/>
      <c r="G1589" s="175"/>
      <c r="H1589" s="173"/>
      <c r="I1589" s="174"/>
      <c r="J1589" s="174"/>
      <c r="K1589" s="174"/>
      <c r="L1589" s="174"/>
      <c r="M1589" s="175"/>
    </row>
    <row r="1590" spans="1:13" ht="15" customHeight="1" thickBot="1" x14ac:dyDescent="0.25">
      <c r="A1590" s="176"/>
      <c r="B1590" s="177"/>
      <c r="C1590" s="177"/>
      <c r="D1590" s="177"/>
      <c r="E1590" s="177"/>
      <c r="F1590" s="177"/>
      <c r="G1590" s="178"/>
      <c r="H1590" s="176"/>
      <c r="I1590" s="177"/>
      <c r="J1590" s="177"/>
      <c r="K1590" s="177"/>
      <c r="L1590" s="177"/>
      <c r="M1590" s="178"/>
    </row>
    <row r="1591" spans="1:13" ht="15" customHeight="1" thickBot="1" x14ac:dyDescent="0.25">
      <c r="A1591" s="4" t="s">
        <v>4</v>
      </c>
      <c r="B1591" s="179" t="s">
        <v>5</v>
      </c>
      <c r="C1591" s="180"/>
      <c r="D1591" s="180"/>
      <c r="E1591" s="180"/>
      <c r="F1591" s="180"/>
      <c r="G1591" s="181"/>
      <c r="H1591" s="179" t="s">
        <v>5</v>
      </c>
      <c r="I1591" s="180"/>
      <c r="J1591" s="180"/>
      <c r="K1591" s="180"/>
      <c r="L1591" s="180"/>
      <c r="M1591" s="181"/>
    </row>
    <row r="1592" spans="1:13" ht="15" customHeight="1" thickTop="1" thickBot="1" x14ac:dyDescent="0.25">
      <c r="A1592" s="5" t="s">
        <v>6</v>
      </c>
      <c r="B1592" s="6" t="s">
        <v>7</v>
      </c>
      <c r="C1592" s="6" t="s">
        <v>8</v>
      </c>
      <c r="D1592" s="6" t="s">
        <v>9</v>
      </c>
      <c r="E1592" s="6" t="s">
        <v>10</v>
      </c>
      <c r="F1592" s="6" t="s">
        <v>11</v>
      </c>
      <c r="G1592" s="7" t="s">
        <v>12</v>
      </c>
      <c r="H1592" s="8" t="s">
        <v>7</v>
      </c>
      <c r="I1592" s="8" t="s">
        <v>8</v>
      </c>
      <c r="J1592" s="8" t="s">
        <v>9</v>
      </c>
      <c r="K1592" s="8" t="s">
        <v>10</v>
      </c>
      <c r="L1592" s="8" t="s">
        <v>11</v>
      </c>
      <c r="M1592" s="9" t="s">
        <v>12</v>
      </c>
    </row>
    <row r="1593" spans="1:13" ht="15" customHeight="1" thickTop="1" thickBot="1" x14ac:dyDescent="0.25">
      <c r="A1593" s="10" t="s">
        <v>13</v>
      </c>
      <c r="B1593" s="11"/>
      <c r="C1593" s="11"/>
      <c r="D1593" s="11"/>
      <c r="E1593" s="11">
        <v>2</v>
      </c>
      <c r="F1593" s="11">
        <v>14</v>
      </c>
      <c r="G1593" s="12">
        <f>SUM(B1593:F1593)</f>
        <v>16</v>
      </c>
      <c r="H1593" s="13">
        <f>IFERROR(B1593/$G$1593,0)</f>
        <v>0</v>
      </c>
      <c r="I1593" s="13">
        <f t="shared" ref="I1593:L1595" si="255">IFERROR(C1593/$G$1593,0)</f>
        <v>0</v>
      </c>
      <c r="J1593" s="13">
        <f t="shared" si="255"/>
        <v>0</v>
      </c>
      <c r="K1593" s="13">
        <f t="shared" si="255"/>
        <v>0.125</v>
      </c>
      <c r="L1593" s="13">
        <f>IFERROR(F1593/$G$1593,0)</f>
        <v>0.875</v>
      </c>
      <c r="M1593" s="14" t="s">
        <v>14</v>
      </c>
    </row>
    <row r="1594" spans="1:13" ht="15" customHeight="1" thickTop="1" thickBot="1" x14ac:dyDescent="0.25">
      <c r="A1594" s="10" t="s">
        <v>15</v>
      </c>
      <c r="B1594" s="11"/>
      <c r="C1594" s="11"/>
      <c r="D1594" s="11"/>
      <c r="E1594" s="11">
        <v>2</v>
      </c>
      <c r="F1594" s="11">
        <v>14</v>
      </c>
      <c r="G1594" s="12">
        <f>SUM(B1594:F1594)</f>
        <v>16</v>
      </c>
      <c r="H1594" s="13">
        <f>IFERROR(B1594/$G$1593,0)</f>
        <v>0</v>
      </c>
      <c r="I1594" s="13">
        <f t="shared" si="255"/>
        <v>0</v>
      </c>
      <c r="J1594" s="13">
        <f t="shared" si="255"/>
        <v>0</v>
      </c>
      <c r="K1594" s="13">
        <f t="shared" si="255"/>
        <v>0.125</v>
      </c>
      <c r="L1594" s="13">
        <f t="shared" si="255"/>
        <v>0.875</v>
      </c>
      <c r="M1594" s="15" t="s">
        <v>14</v>
      </c>
    </row>
    <row r="1595" spans="1:13" ht="15" customHeight="1" thickTop="1" thickBot="1" x14ac:dyDescent="0.25">
      <c r="A1595" s="10" t="s">
        <v>16</v>
      </c>
      <c r="B1595" s="11"/>
      <c r="C1595" s="11"/>
      <c r="D1595" s="11"/>
      <c r="E1595" s="11">
        <v>3</v>
      </c>
      <c r="F1595" s="11">
        <v>13</v>
      </c>
      <c r="G1595" s="12">
        <f>SUM(B1595:F1595)</f>
        <v>16</v>
      </c>
      <c r="H1595" s="13">
        <f>IFERROR(B1595/$G$1593,0)</f>
        <v>0</v>
      </c>
      <c r="I1595" s="13">
        <f t="shared" si="255"/>
        <v>0</v>
      </c>
      <c r="J1595" s="13">
        <f t="shared" si="255"/>
        <v>0</v>
      </c>
      <c r="K1595" s="13">
        <f t="shared" si="255"/>
        <v>0.1875</v>
      </c>
      <c r="L1595" s="13">
        <f t="shared" si="255"/>
        <v>0.8125</v>
      </c>
      <c r="M1595" s="15" t="s">
        <v>14</v>
      </c>
    </row>
    <row r="1596" spans="1:13" ht="15" customHeight="1" thickTop="1" thickBot="1" x14ac:dyDescent="0.25">
      <c r="A1596" s="16" t="s">
        <v>17</v>
      </c>
      <c r="B1596" s="17">
        <f>IFERROR(AVERAGE(B1593:B1595),0)</f>
        <v>0</v>
      </c>
      <c r="C1596" s="17">
        <f>IFERROR(AVERAGE(C1593:C1595),0)</f>
        <v>0</v>
      </c>
      <c r="D1596" s="17">
        <f>IFERROR(AVERAGE(D1593:D1595),0)</f>
        <v>0</v>
      </c>
      <c r="E1596" s="17">
        <f>IFERROR(AVERAGE(E1593:E1595),0)</f>
        <v>2.3333333333333335</v>
      </c>
      <c r="F1596" s="17">
        <f>IFERROR(AVERAGE(F1593:F1595),0)</f>
        <v>13.666666666666666</v>
      </c>
      <c r="G1596" s="17">
        <f>SUM(AVERAGE(G1593:G1595))</f>
        <v>16</v>
      </c>
      <c r="H1596" s="18">
        <f>AVERAGE(H1593:H1595)*0.2</f>
        <v>0</v>
      </c>
      <c r="I1596" s="18">
        <f>AVERAGE(I1593:I1595)*0.4</f>
        <v>0</v>
      </c>
      <c r="J1596" s="18">
        <f>AVERAGE(J1593:J1595)*0.6</f>
        <v>0</v>
      </c>
      <c r="K1596" s="18">
        <f>AVERAGE(K1593:K1595)*0.8</f>
        <v>0.11666666666666668</v>
      </c>
      <c r="L1596" s="18">
        <f>AVERAGE(L1593:L1595)*1</f>
        <v>0.85416666666666663</v>
      </c>
      <c r="M1596" s="19">
        <f>SUM(H1596:L1596)</f>
        <v>0.97083333333333333</v>
      </c>
    </row>
    <row r="1597" spans="1:13" ht="15" customHeight="1" thickTop="1" thickBot="1" x14ac:dyDescent="0.25">
      <c r="A1597" s="20" t="s">
        <v>18</v>
      </c>
      <c r="B1597" s="6" t="s">
        <v>7</v>
      </c>
      <c r="C1597" s="6" t="s">
        <v>8</v>
      </c>
      <c r="D1597" s="6" t="s">
        <v>9</v>
      </c>
      <c r="E1597" s="6" t="s">
        <v>10</v>
      </c>
      <c r="F1597" s="6" t="s">
        <v>11</v>
      </c>
      <c r="G1597" s="7" t="s">
        <v>12</v>
      </c>
      <c r="H1597" s="8" t="s">
        <v>7</v>
      </c>
      <c r="I1597" s="8" t="s">
        <v>8</v>
      </c>
      <c r="J1597" s="8" t="s">
        <v>9</v>
      </c>
      <c r="K1597" s="8" t="s">
        <v>10</v>
      </c>
      <c r="L1597" s="21" t="s">
        <v>11</v>
      </c>
      <c r="M1597" s="7" t="s">
        <v>12</v>
      </c>
    </row>
    <row r="1598" spans="1:13" ht="15" customHeight="1" thickTop="1" thickBot="1" x14ac:dyDescent="0.25">
      <c r="A1598" s="10" t="s">
        <v>19</v>
      </c>
      <c r="B1598" s="11"/>
      <c r="C1598" s="11"/>
      <c r="D1598" s="11"/>
      <c r="E1598" s="11">
        <v>3</v>
      </c>
      <c r="F1598" s="11">
        <v>13</v>
      </c>
      <c r="G1598" s="12">
        <f>SUM(B1598:F1598)</f>
        <v>16</v>
      </c>
      <c r="H1598" s="13">
        <f t="shared" ref="H1598:L1602" si="256">IFERROR(B1598/$G$1598,0)</f>
        <v>0</v>
      </c>
      <c r="I1598" s="13">
        <f t="shared" si="256"/>
        <v>0</v>
      </c>
      <c r="J1598" s="13">
        <f t="shared" si="256"/>
        <v>0</v>
      </c>
      <c r="K1598" s="13">
        <f t="shared" si="256"/>
        <v>0.1875</v>
      </c>
      <c r="L1598" s="13">
        <f t="shared" si="256"/>
        <v>0.8125</v>
      </c>
      <c r="M1598" s="15" t="s">
        <v>14</v>
      </c>
    </row>
    <row r="1599" spans="1:13" ht="15" customHeight="1" thickTop="1" thickBot="1" x14ac:dyDescent="0.25">
      <c r="A1599" s="10" t="s">
        <v>20</v>
      </c>
      <c r="B1599" s="11"/>
      <c r="C1599" s="11"/>
      <c r="D1599" s="11"/>
      <c r="E1599" s="11">
        <v>2</v>
      </c>
      <c r="F1599" s="11">
        <v>14</v>
      </c>
      <c r="G1599" s="12">
        <f>SUM(B1599:F1599)</f>
        <v>16</v>
      </c>
      <c r="H1599" s="13">
        <f t="shared" si="256"/>
        <v>0</v>
      </c>
      <c r="I1599" s="13">
        <f t="shared" si="256"/>
        <v>0</v>
      </c>
      <c r="J1599" s="13">
        <f t="shared" si="256"/>
        <v>0</v>
      </c>
      <c r="K1599" s="13">
        <f t="shared" si="256"/>
        <v>0.125</v>
      </c>
      <c r="L1599" s="13">
        <f t="shared" si="256"/>
        <v>0.875</v>
      </c>
      <c r="M1599" s="15" t="s">
        <v>14</v>
      </c>
    </row>
    <row r="1600" spans="1:13" ht="15" customHeight="1" thickTop="1" thickBot="1" x14ac:dyDescent="0.25">
      <c r="A1600" s="10" t="s">
        <v>21</v>
      </c>
      <c r="B1600" s="11"/>
      <c r="C1600" s="11"/>
      <c r="D1600" s="11"/>
      <c r="E1600" s="11">
        <v>2</v>
      </c>
      <c r="F1600" s="11">
        <v>14</v>
      </c>
      <c r="G1600" s="12">
        <f>SUM(B1600:F1600)</f>
        <v>16</v>
      </c>
      <c r="H1600" s="13">
        <f t="shared" si="256"/>
        <v>0</v>
      </c>
      <c r="I1600" s="13">
        <f t="shared" si="256"/>
        <v>0</v>
      </c>
      <c r="J1600" s="13">
        <f t="shared" si="256"/>
        <v>0</v>
      </c>
      <c r="K1600" s="13">
        <f t="shared" si="256"/>
        <v>0.125</v>
      </c>
      <c r="L1600" s="13">
        <f t="shared" si="256"/>
        <v>0.875</v>
      </c>
      <c r="M1600" s="15" t="s">
        <v>14</v>
      </c>
    </row>
    <row r="1601" spans="1:13" ht="15" customHeight="1" thickTop="1" thickBot="1" x14ac:dyDescent="0.25">
      <c r="A1601" s="10" t="s">
        <v>22</v>
      </c>
      <c r="B1601" s="11"/>
      <c r="C1601" s="11"/>
      <c r="D1601" s="11"/>
      <c r="E1601" s="11">
        <v>3</v>
      </c>
      <c r="F1601" s="11">
        <v>13</v>
      </c>
      <c r="G1601" s="12">
        <f>SUM(B1601:F1601)</f>
        <v>16</v>
      </c>
      <c r="H1601" s="13">
        <f t="shared" si="256"/>
        <v>0</v>
      </c>
      <c r="I1601" s="13">
        <f t="shared" si="256"/>
        <v>0</v>
      </c>
      <c r="J1601" s="13">
        <f t="shared" si="256"/>
        <v>0</v>
      </c>
      <c r="K1601" s="13">
        <f t="shared" si="256"/>
        <v>0.1875</v>
      </c>
      <c r="L1601" s="13">
        <f t="shared" si="256"/>
        <v>0.8125</v>
      </c>
      <c r="M1601" s="15" t="s">
        <v>14</v>
      </c>
    </row>
    <row r="1602" spans="1:13" ht="15" customHeight="1" thickTop="1" thickBot="1" x14ac:dyDescent="0.25">
      <c r="A1602" s="10" t="s">
        <v>23</v>
      </c>
      <c r="B1602" s="11"/>
      <c r="C1602" s="11"/>
      <c r="D1602" s="11"/>
      <c r="E1602" s="11">
        <v>1</v>
      </c>
      <c r="F1602" s="11">
        <v>15</v>
      </c>
      <c r="G1602" s="12">
        <f>SUM(B1602:F1602)</f>
        <v>16</v>
      </c>
      <c r="H1602" s="13">
        <f t="shared" si="256"/>
        <v>0</v>
      </c>
      <c r="I1602" s="13">
        <f t="shared" si="256"/>
        <v>0</v>
      </c>
      <c r="J1602" s="13">
        <f t="shared" si="256"/>
        <v>0</v>
      </c>
      <c r="K1602" s="13">
        <f t="shared" si="256"/>
        <v>6.25E-2</v>
      </c>
      <c r="L1602" s="13">
        <f t="shared" si="256"/>
        <v>0.9375</v>
      </c>
      <c r="M1602" s="15"/>
    </row>
    <row r="1603" spans="1:13" ht="15" customHeight="1" thickTop="1" thickBot="1" x14ac:dyDescent="0.25">
      <c r="A1603" s="16" t="s">
        <v>24</v>
      </c>
      <c r="B1603" s="17">
        <f>IFERROR(AVERAGE(B1598:B1602),0)</f>
        <v>0</v>
      </c>
      <c r="C1603" s="17">
        <f>IFERROR(AVERAGE(C1598:C1602),0)</f>
        <v>0</v>
      </c>
      <c r="D1603" s="17">
        <f>IFERROR(AVERAGE(D1598:D1602),0)</f>
        <v>0</v>
      </c>
      <c r="E1603" s="17">
        <f>IFERROR(AVERAGE(E1598:E1602),0)</f>
        <v>2.2000000000000002</v>
      </c>
      <c r="F1603" s="17">
        <f>IFERROR(AVERAGE(F1598:F1602),0)</f>
        <v>13.8</v>
      </c>
      <c r="G1603" s="17">
        <f>SUM(AVERAGE(G1598:G1602))</f>
        <v>16</v>
      </c>
      <c r="H1603" s="19">
        <f>AVERAGE(H1598:H1602)*0.2</f>
        <v>0</v>
      </c>
      <c r="I1603" s="19">
        <f>AVERAGE(I1598:I1602)*0.4</f>
        <v>0</v>
      </c>
      <c r="J1603" s="19">
        <f>AVERAGE(J1598:J1602)*0.6</f>
        <v>0</v>
      </c>
      <c r="K1603" s="19">
        <f>AVERAGE(K1598:K1602)*0.8</f>
        <v>0.11000000000000001</v>
      </c>
      <c r="L1603" s="22">
        <f>AVERAGE(L1598:L1602)*1</f>
        <v>0.86250000000000004</v>
      </c>
      <c r="M1603" s="19">
        <f>SUM(H1603:L1603)</f>
        <v>0.97250000000000003</v>
      </c>
    </row>
    <row r="1604" spans="1:13" ht="15" customHeight="1" thickTop="1" thickBot="1" x14ac:dyDescent="0.25">
      <c r="A1604" s="20" t="s">
        <v>25</v>
      </c>
      <c r="B1604" s="6" t="s">
        <v>7</v>
      </c>
      <c r="C1604" s="6" t="s">
        <v>8</v>
      </c>
      <c r="D1604" s="6" t="s">
        <v>9</v>
      </c>
      <c r="E1604" s="6" t="s">
        <v>10</v>
      </c>
      <c r="F1604" s="6" t="s">
        <v>11</v>
      </c>
      <c r="G1604" s="7" t="s">
        <v>12</v>
      </c>
      <c r="H1604" s="8" t="s">
        <v>7</v>
      </c>
      <c r="I1604" s="8" t="s">
        <v>8</v>
      </c>
      <c r="J1604" s="8" t="s">
        <v>9</v>
      </c>
      <c r="K1604" s="8" t="s">
        <v>10</v>
      </c>
      <c r="L1604" s="21" t="s">
        <v>11</v>
      </c>
      <c r="M1604" s="7" t="s">
        <v>12</v>
      </c>
    </row>
    <row r="1605" spans="1:13" ht="15" customHeight="1" thickTop="1" thickBot="1" x14ac:dyDescent="0.25">
      <c r="A1605" s="10" t="s">
        <v>26</v>
      </c>
      <c r="B1605" s="11"/>
      <c r="C1605" s="11">
        <v>2</v>
      </c>
      <c r="D1605" s="11"/>
      <c r="E1605" s="11">
        <v>8</v>
      </c>
      <c r="F1605" s="11">
        <v>6</v>
      </c>
      <c r="G1605" s="12">
        <f>SUM(B1605:F1605)</f>
        <v>16</v>
      </c>
      <c r="H1605" s="13">
        <f>IFERROR(B1605/$G$1605,0)</f>
        <v>0</v>
      </c>
      <c r="I1605" s="13">
        <f t="shared" ref="I1605:L1607" si="257">IFERROR(C1605/$G$1605,0)</f>
        <v>0.125</v>
      </c>
      <c r="J1605" s="13">
        <f t="shared" si="257"/>
        <v>0</v>
      </c>
      <c r="K1605" s="13">
        <f t="shared" si="257"/>
        <v>0.5</v>
      </c>
      <c r="L1605" s="13">
        <f t="shared" si="257"/>
        <v>0.375</v>
      </c>
      <c r="M1605" s="15" t="s">
        <v>14</v>
      </c>
    </row>
    <row r="1606" spans="1:13" ht="15" customHeight="1" thickTop="1" thickBot="1" x14ac:dyDescent="0.25">
      <c r="A1606" s="10" t="s">
        <v>27</v>
      </c>
      <c r="B1606" s="11"/>
      <c r="C1606" s="11">
        <v>2</v>
      </c>
      <c r="D1606" s="11"/>
      <c r="E1606" s="11">
        <v>6</v>
      </c>
      <c r="F1606" s="11">
        <v>8</v>
      </c>
      <c r="G1606" s="12">
        <f>SUM(B1606:F1606)</f>
        <v>16</v>
      </c>
      <c r="H1606" s="13">
        <f>IFERROR(B1606/$G$1605,0)</f>
        <v>0</v>
      </c>
      <c r="I1606" s="13">
        <f t="shared" si="257"/>
        <v>0.125</v>
      </c>
      <c r="J1606" s="13">
        <f t="shared" si="257"/>
        <v>0</v>
      </c>
      <c r="K1606" s="13">
        <f t="shared" si="257"/>
        <v>0.375</v>
      </c>
      <c r="L1606" s="13">
        <f t="shared" si="257"/>
        <v>0.5</v>
      </c>
      <c r="M1606" s="15" t="s">
        <v>14</v>
      </c>
    </row>
    <row r="1607" spans="1:13" ht="15" customHeight="1" thickTop="1" thickBot="1" x14ac:dyDescent="0.25">
      <c r="A1607" s="10" t="s">
        <v>28</v>
      </c>
      <c r="B1607" s="11"/>
      <c r="C1607" s="11">
        <v>1</v>
      </c>
      <c r="D1607" s="11">
        <v>1</v>
      </c>
      <c r="E1607" s="11">
        <v>7</v>
      </c>
      <c r="F1607" s="11">
        <v>7</v>
      </c>
      <c r="G1607" s="12">
        <f>SUM(B1607:F1607)</f>
        <v>16</v>
      </c>
      <c r="H1607" s="13">
        <f>IFERROR(B1607/$G$1605,0)</f>
        <v>0</v>
      </c>
      <c r="I1607" s="13">
        <f t="shared" si="257"/>
        <v>6.25E-2</v>
      </c>
      <c r="J1607" s="13">
        <f t="shared" si="257"/>
        <v>6.25E-2</v>
      </c>
      <c r="K1607" s="13">
        <f t="shared" si="257"/>
        <v>0.4375</v>
      </c>
      <c r="L1607" s="13">
        <f t="shared" si="257"/>
        <v>0.4375</v>
      </c>
      <c r="M1607" s="15" t="s">
        <v>14</v>
      </c>
    </row>
    <row r="1608" spans="1:13" ht="15" customHeight="1" thickTop="1" thickBot="1" x14ac:dyDescent="0.25">
      <c r="A1608" s="16" t="s">
        <v>24</v>
      </c>
      <c r="B1608" s="17">
        <f>IFERROR(AVERAGE(B1605:B1607),0)</f>
        <v>0</v>
      </c>
      <c r="C1608" s="17">
        <f>IFERROR(AVERAGE(C1605:C1607),0)</f>
        <v>1.6666666666666667</v>
      </c>
      <c r="D1608" s="23">
        <f>IFERROR(AVERAGE(D1605:D1607),0)</f>
        <v>1</v>
      </c>
      <c r="E1608" s="23">
        <f>IFERROR(AVERAGE(E1605:E1607),0)</f>
        <v>7</v>
      </c>
      <c r="F1608" s="23">
        <f>IFERROR(AVERAGE(F1605:F1607),0)</f>
        <v>7</v>
      </c>
      <c r="G1608" s="23">
        <f>SUM(AVERAGE(G1605:G1607))</f>
        <v>16</v>
      </c>
      <c r="H1608" s="19">
        <f>AVERAGE(H1605:H1607)*0.2</f>
        <v>0</v>
      </c>
      <c r="I1608" s="19">
        <f>AVERAGE(I1605:I1607)*0.4</f>
        <v>4.1666666666666671E-2</v>
      </c>
      <c r="J1608" s="19">
        <f>AVERAGE(J1605:J1607)*0.6</f>
        <v>1.2499999999999999E-2</v>
      </c>
      <c r="K1608" s="19">
        <f>AVERAGE(K1605:K1607)*0.8</f>
        <v>0.35000000000000003</v>
      </c>
      <c r="L1608" s="22">
        <f>AVERAGE(L1605:L1607)*1</f>
        <v>0.4375</v>
      </c>
      <c r="M1608" s="24">
        <f>SUM(H1608:L1608)</f>
        <v>0.84166666666666667</v>
      </c>
    </row>
    <row r="1609" spans="1:13" ht="15" customHeight="1" thickTop="1" thickBot="1" x14ac:dyDescent="0.25">
      <c r="A1609" s="5" t="s">
        <v>29</v>
      </c>
      <c r="B1609" s="6" t="s">
        <v>7</v>
      </c>
      <c r="C1609" s="6" t="s">
        <v>8</v>
      </c>
      <c r="D1609" s="6" t="s">
        <v>9</v>
      </c>
      <c r="E1609" s="6" t="s">
        <v>10</v>
      </c>
      <c r="F1609" s="6" t="s">
        <v>11</v>
      </c>
      <c r="G1609" s="7" t="s">
        <v>12</v>
      </c>
      <c r="H1609" s="8" t="s">
        <v>7</v>
      </c>
      <c r="I1609" s="8" t="s">
        <v>8</v>
      </c>
      <c r="J1609" s="8" t="s">
        <v>9</v>
      </c>
      <c r="K1609" s="8" t="s">
        <v>10</v>
      </c>
      <c r="L1609" s="21" t="s">
        <v>11</v>
      </c>
      <c r="M1609" s="7" t="s">
        <v>12</v>
      </c>
    </row>
    <row r="1610" spans="1:13" ht="15" customHeight="1" thickTop="1" thickBot="1" x14ac:dyDescent="0.25">
      <c r="A1610" s="25" t="s">
        <v>30</v>
      </c>
      <c r="B1610" s="26"/>
      <c r="C1610" s="26">
        <v>1</v>
      </c>
      <c r="D1610" s="26"/>
      <c r="E1610" s="11">
        <v>4</v>
      </c>
      <c r="F1610" s="11">
        <v>11</v>
      </c>
      <c r="G1610" s="27">
        <f t="shared" ref="G1610:G1615" si="258">SUM(B1610:F1610)</f>
        <v>16</v>
      </c>
      <c r="H1610" s="28">
        <f>IFERROR(B1610/$G$1610,0)</f>
        <v>0</v>
      </c>
      <c r="I1610" s="28">
        <f t="shared" ref="I1610:L1613" si="259">IFERROR(C1610/$G$1610,0)</f>
        <v>6.25E-2</v>
      </c>
      <c r="J1610" s="28">
        <f t="shared" si="259"/>
        <v>0</v>
      </c>
      <c r="K1610" s="28">
        <f t="shared" si="259"/>
        <v>0.25</v>
      </c>
      <c r="L1610" s="28">
        <f t="shared" si="259"/>
        <v>0.6875</v>
      </c>
      <c r="M1610" s="15" t="s">
        <v>14</v>
      </c>
    </row>
    <row r="1611" spans="1:13" ht="15" customHeight="1" thickTop="1" thickBot="1" x14ac:dyDescent="0.25">
      <c r="A1611" s="25" t="s">
        <v>31</v>
      </c>
      <c r="B1611" s="26"/>
      <c r="C1611" s="26"/>
      <c r="D1611" s="26">
        <v>1</v>
      </c>
      <c r="E1611" s="11">
        <v>3</v>
      </c>
      <c r="F1611" s="11">
        <v>12</v>
      </c>
      <c r="G1611" s="27">
        <f t="shared" si="258"/>
        <v>16</v>
      </c>
      <c r="H1611" s="28">
        <f>IFERROR(B1611/$G$1610,0)</f>
        <v>0</v>
      </c>
      <c r="I1611" s="28">
        <f t="shared" si="259"/>
        <v>0</v>
      </c>
      <c r="J1611" s="28">
        <f t="shared" si="259"/>
        <v>6.25E-2</v>
      </c>
      <c r="K1611" s="28">
        <f t="shared" si="259"/>
        <v>0.1875</v>
      </c>
      <c r="L1611" s="28">
        <f t="shared" si="259"/>
        <v>0.75</v>
      </c>
      <c r="M1611" s="15" t="s">
        <v>14</v>
      </c>
    </row>
    <row r="1612" spans="1:13" ht="15" customHeight="1" thickTop="1" thickBot="1" x14ac:dyDescent="0.25">
      <c r="A1612" s="25" t="s">
        <v>32</v>
      </c>
      <c r="B1612" s="26"/>
      <c r="C1612" s="26">
        <v>1</v>
      </c>
      <c r="D1612" s="26"/>
      <c r="E1612" s="11">
        <v>2</v>
      </c>
      <c r="F1612" s="11">
        <v>13</v>
      </c>
      <c r="G1612" s="27">
        <f t="shared" si="258"/>
        <v>16</v>
      </c>
      <c r="H1612" s="28">
        <f>IFERROR(B1612/$G$1610,0)</f>
        <v>0</v>
      </c>
      <c r="I1612" s="28">
        <f t="shared" si="259"/>
        <v>6.25E-2</v>
      </c>
      <c r="J1612" s="28">
        <f t="shared" si="259"/>
        <v>0</v>
      </c>
      <c r="K1612" s="28">
        <f t="shared" si="259"/>
        <v>0.125</v>
      </c>
      <c r="L1612" s="28">
        <f t="shared" si="259"/>
        <v>0.8125</v>
      </c>
      <c r="M1612" s="15" t="s">
        <v>14</v>
      </c>
    </row>
    <row r="1613" spans="1:13" ht="15" customHeight="1" thickTop="1" thickBot="1" x14ac:dyDescent="0.25">
      <c r="A1613" s="25" t="s">
        <v>33</v>
      </c>
      <c r="B1613" s="26"/>
      <c r="C1613" s="26"/>
      <c r="D1613" s="26">
        <v>1</v>
      </c>
      <c r="E1613" s="11">
        <v>3</v>
      </c>
      <c r="F1613" s="11">
        <v>12</v>
      </c>
      <c r="G1613" s="27">
        <f t="shared" si="258"/>
        <v>16</v>
      </c>
      <c r="H1613" s="28">
        <f>IFERROR(B1613/$G$1610,0)</f>
        <v>0</v>
      </c>
      <c r="I1613" s="28">
        <f t="shared" si="259"/>
        <v>0</v>
      </c>
      <c r="J1613" s="28">
        <f t="shared" si="259"/>
        <v>6.25E-2</v>
      </c>
      <c r="K1613" s="28">
        <f t="shared" si="259"/>
        <v>0.1875</v>
      </c>
      <c r="L1613" s="28">
        <f t="shared" si="259"/>
        <v>0.75</v>
      </c>
      <c r="M1613" s="15" t="s">
        <v>14</v>
      </c>
    </row>
    <row r="1614" spans="1:13" ht="15" customHeight="1" thickTop="1" thickBot="1" x14ac:dyDescent="0.25">
      <c r="A1614" s="29" t="s">
        <v>24</v>
      </c>
      <c r="B1614" s="30">
        <f>IFERROR(AVERAGE(B1610:B1613),0)</f>
        <v>0</v>
      </c>
      <c r="C1614" s="30">
        <f>IFERROR(AVERAGE(C1610:C1613),0)</f>
        <v>1</v>
      </c>
      <c r="D1614" s="30">
        <f>IFERROR(AVERAGE(D1610:D1613),0)</f>
        <v>1</v>
      </c>
      <c r="E1614" s="30">
        <f>IFERROR(AVERAGE(E1610:E1613),0)</f>
        <v>3</v>
      </c>
      <c r="F1614" s="30">
        <f>IFERROR(AVERAGE(F1610:F1613),0)</f>
        <v>12</v>
      </c>
      <c r="G1614" s="30">
        <f>SUM(AVERAGE(G1610:G1613))</f>
        <v>16</v>
      </c>
      <c r="H1614" s="24">
        <f>AVERAGE(H1610:H1613)*0.2</f>
        <v>0</v>
      </c>
      <c r="I1614" s="24">
        <f>AVERAGE(I1610:I1613)*0.4</f>
        <v>1.2500000000000001E-2</v>
      </c>
      <c r="J1614" s="24">
        <f>AVERAGE(J1610:J1613)*0.6</f>
        <v>1.8749999999999999E-2</v>
      </c>
      <c r="K1614" s="24">
        <f>AVERAGE(K1610:K1613)*0.8</f>
        <v>0.15000000000000002</v>
      </c>
      <c r="L1614" s="31">
        <f>AVERAGE(L1610:L1613)*1</f>
        <v>0.75</v>
      </c>
      <c r="M1614" s="24">
        <f>SUM(H1614:L1614)</f>
        <v>0.93125000000000002</v>
      </c>
    </row>
    <row r="1615" spans="1:13" ht="15" customHeight="1" thickTop="1" thickBot="1" x14ac:dyDescent="0.25">
      <c r="A1615" s="32" t="s">
        <v>34</v>
      </c>
      <c r="B1615" s="33"/>
      <c r="C1615" s="33"/>
      <c r="D1615" s="33"/>
      <c r="E1615" s="33"/>
      <c r="F1615" s="33"/>
      <c r="G1615" s="34">
        <f t="shared" si="258"/>
        <v>0</v>
      </c>
      <c r="H1615" s="35">
        <f>IFERROR(B1615/$G$1615,0)</f>
        <v>0</v>
      </c>
      <c r="I1615" s="35">
        <f>IFERROR(C1615/$G$1615,0)</f>
        <v>0</v>
      </c>
      <c r="J1615" s="35">
        <f>IFERROR(D1615/$G$1615,0)</f>
        <v>0</v>
      </c>
      <c r="K1615" s="35">
        <f>IFERROR(E1615/$G$1615,0)</f>
        <v>0</v>
      </c>
      <c r="L1615" s="35">
        <f>IFERROR(F1615/$G$1615,0)</f>
        <v>0</v>
      </c>
      <c r="M1615" s="15" t="s">
        <v>14</v>
      </c>
    </row>
    <row r="1616" spans="1:13" ht="15" customHeight="1" thickTop="1" thickBot="1" x14ac:dyDescent="0.25">
      <c r="A1616" s="182" t="s">
        <v>35</v>
      </c>
      <c r="B1616" s="183"/>
      <c r="C1616" s="183"/>
      <c r="D1616" s="183"/>
      <c r="E1616" s="183"/>
      <c r="F1616" s="184"/>
      <c r="G1616" s="36">
        <v>16</v>
      </c>
      <c r="H1616" s="24" t="s">
        <v>14</v>
      </c>
      <c r="I1616" s="24" t="s">
        <v>14</v>
      </c>
      <c r="J1616" s="24" t="s">
        <v>14</v>
      </c>
      <c r="K1616" s="24" t="s">
        <v>14</v>
      </c>
      <c r="L1616" s="24" t="s">
        <v>14</v>
      </c>
      <c r="M1616" s="24">
        <f>(M1596+M1603+M1608+M1614)/4</f>
        <v>0.92906250000000001</v>
      </c>
    </row>
    <row r="1617" spans="1:13" ht="15" customHeight="1" thickTop="1" x14ac:dyDescent="0.2"/>
    <row r="1618" spans="1:13" ht="15" customHeight="1" thickBot="1" x14ac:dyDescent="0.25"/>
    <row r="1619" spans="1:13" ht="15" customHeight="1" thickTop="1" thickBot="1" x14ac:dyDescent="0.25">
      <c r="A1619" s="2" t="s">
        <v>0</v>
      </c>
      <c r="B1619" s="185" t="s">
        <v>76</v>
      </c>
      <c r="C1619" s="186"/>
      <c r="D1619" s="186"/>
      <c r="E1619" s="186"/>
      <c r="F1619" s="186"/>
      <c r="G1619" s="187"/>
      <c r="H1619" s="188"/>
      <c r="I1619" s="189"/>
      <c r="J1619" s="190"/>
      <c r="K1619" s="3" t="s">
        <v>2</v>
      </c>
      <c r="L1619" s="191">
        <v>45164</v>
      </c>
      <c r="M1619" s="192"/>
    </row>
    <row r="1620" spans="1:13" ht="15" customHeight="1" x14ac:dyDescent="0.2">
      <c r="A1620" s="173" t="s">
        <v>3</v>
      </c>
      <c r="B1620" s="174"/>
      <c r="C1620" s="174"/>
      <c r="D1620" s="174"/>
      <c r="E1620" s="174"/>
      <c r="F1620" s="174"/>
      <c r="G1620" s="175"/>
      <c r="H1620" s="173"/>
      <c r="I1620" s="174"/>
      <c r="J1620" s="174"/>
      <c r="K1620" s="174"/>
      <c r="L1620" s="174"/>
      <c r="M1620" s="175"/>
    </row>
    <row r="1621" spans="1:13" ht="15" customHeight="1" thickBot="1" x14ac:dyDescent="0.25">
      <c r="A1621" s="176"/>
      <c r="B1621" s="177"/>
      <c r="C1621" s="177"/>
      <c r="D1621" s="177"/>
      <c r="E1621" s="177"/>
      <c r="F1621" s="177"/>
      <c r="G1621" s="178"/>
      <c r="H1621" s="176"/>
      <c r="I1621" s="177"/>
      <c r="J1621" s="177"/>
      <c r="K1621" s="177"/>
      <c r="L1621" s="177"/>
      <c r="M1621" s="178"/>
    </row>
    <row r="1622" spans="1:13" ht="15" customHeight="1" thickBot="1" x14ac:dyDescent="0.25">
      <c r="A1622" s="4" t="s">
        <v>4</v>
      </c>
      <c r="B1622" s="179" t="s">
        <v>5</v>
      </c>
      <c r="C1622" s="180"/>
      <c r="D1622" s="180"/>
      <c r="E1622" s="180"/>
      <c r="F1622" s="180"/>
      <c r="G1622" s="181"/>
      <c r="H1622" s="179" t="s">
        <v>5</v>
      </c>
      <c r="I1622" s="180"/>
      <c r="J1622" s="180"/>
      <c r="K1622" s="180"/>
      <c r="L1622" s="180"/>
      <c r="M1622" s="181"/>
    </row>
    <row r="1623" spans="1:13" ht="15" customHeight="1" thickTop="1" thickBot="1" x14ac:dyDescent="0.25">
      <c r="A1623" s="5" t="s">
        <v>6</v>
      </c>
      <c r="B1623" s="6" t="s">
        <v>7</v>
      </c>
      <c r="C1623" s="6" t="s">
        <v>8</v>
      </c>
      <c r="D1623" s="6" t="s">
        <v>9</v>
      </c>
      <c r="E1623" s="6" t="s">
        <v>10</v>
      </c>
      <c r="F1623" s="6" t="s">
        <v>11</v>
      </c>
      <c r="G1623" s="7" t="s">
        <v>12</v>
      </c>
      <c r="H1623" s="8" t="s">
        <v>7</v>
      </c>
      <c r="I1623" s="8" t="s">
        <v>8</v>
      </c>
      <c r="J1623" s="8" t="s">
        <v>9</v>
      </c>
      <c r="K1623" s="8" t="s">
        <v>10</v>
      </c>
      <c r="L1623" s="8" t="s">
        <v>11</v>
      </c>
      <c r="M1623" s="9" t="s">
        <v>12</v>
      </c>
    </row>
    <row r="1624" spans="1:13" ht="15" customHeight="1" thickTop="1" thickBot="1" x14ac:dyDescent="0.25">
      <c r="A1624" s="10" t="s">
        <v>13</v>
      </c>
      <c r="B1624" s="11"/>
      <c r="C1624" s="11"/>
      <c r="D1624" s="11"/>
      <c r="E1624" s="11"/>
      <c r="F1624" s="11">
        <v>15</v>
      </c>
      <c r="G1624" s="12">
        <f>SUM(B1624:F1624)</f>
        <v>15</v>
      </c>
      <c r="H1624" s="13">
        <f>IFERROR(B1624/$G$1624,0)</f>
        <v>0</v>
      </c>
      <c r="I1624" s="13">
        <f t="shared" ref="I1624:L1626" si="260">IFERROR(C1624/$G$1624,0)</f>
        <v>0</v>
      </c>
      <c r="J1624" s="13">
        <f t="shared" si="260"/>
        <v>0</v>
      </c>
      <c r="K1624" s="13">
        <f t="shared" si="260"/>
        <v>0</v>
      </c>
      <c r="L1624" s="13">
        <f>IFERROR(F1624/$G$1624,0)</f>
        <v>1</v>
      </c>
      <c r="M1624" s="14" t="s">
        <v>14</v>
      </c>
    </row>
    <row r="1625" spans="1:13" ht="15" customHeight="1" thickTop="1" thickBot="1" x14ac:dyDescent="0.25">
      <c r="A1625" s="10" t="s">
        <v>15</v>
      </c>
      <c r="B1625" s="11"/>
      <c r="C1625" s="11"/>
      <c r="D1625" s="11"/>
      <c r="E1625" s="11"/>
      <c r="F1625" s="11">
        <v>15</v>
      </c>
      <c r="G1625" s="12">
        <f>SUM(B1625:F1625)</f>
        <v>15</v>
      </c>
      <c r="H1625" s="13">
        <f>IFERROR(B1625/$G$1624,0)</f>
        <v>0</v>
      </c>
      <c r="I1625" s="13">
        <f t="shared" si="260"/>
        <v>0</v>
      </c>
      <c r="J1625" s="13">
        <f t="shared" si="260"/>
        <v>0</v>
      </c>
      <c r="K1625" s="13">
        <f t="shared" si="260"/>
        <v>0</v>
      </c>
      <c r="L1625" s="13">
        <f t="shared" si="260"/>
        <v>1</v>
      </c>
      <c r="M1625" s="15" t="s">
        <v>14</v>
      </c>
    </row>
    <row r="1626" spans="1:13" ht="15" customHeight="1" thickTop="1" thickBot="1" x14ac:dyDescent="0.25">
      <c r="A1626" s="10" t="s">
        <v>16</v>
      </c>
      <c r="B1626" s="11"/>
      <c r="C1626" s="11"/>
      <c r="D1626" s="11"/>
      <c r="E1626" s="11"/>
      <c r="F1626" s="11">
        <v>15</v>
      </c>
      <c r="G1626" s="12">
        <f>SUM(B1626:F1626)</f>
        <v>15</v>
      </c>
      <c r="H1626" s="13">
        <f>IFERROR(B1626/$G$1624,0)</f>
        <v>0</v>
      </c>
      <c r="I1626" s="13">
        <f t="shared" si="260"/>
        <v>0</v>
      </c>
      <c r="J1626" s="13">
        <f t="shared" si="260"/>
        <v>0</v>
      </c>
      <c r="K1626" s="13">
        <f t="shared" si="260"/>
        <v>0</v>
      </c>
      <c r="L1626" s="13">
        <f t="shared" si="260"/>
        <v>1</v>
      </c>
      <c r="M1626" s="15" t="s">
        <v>14</v>
      </c>
    </row>
    <row r="1627" spans="1:13" ht="15" customHeight="1" thickTop="1" thickBot="1" x14ac:dyDescent="0.25">
      <c r="A1627" s="16" t="s">
        <v>17</v>
      </c>
      <c r="B1627" s="17">
        <f>IFERROR(AVERAGE(B1624:B1626),0)</f>
        <v>0</v>
      </c>
      <c r="C1627" s="17">
        <f>IFERROR(AVERAGE(C1624:C1626),0)</f>
        <v>0</v>
      </c>
      <c r="D1627" s="17">
        <f>IFERROR(AVERAGE(D1624:D1626),0)</f>
        <v>0</v>
      </c>
      <c r="E1627" s="17">
        <f>IFERROR(AVERAGE(E1624:E1626),0)</f>
        <v>0</v>
      </c>
      <c r="F1627" s="17">
        <f>IFERROR(AVERAGE(F1624:F1626),0)</f>
        <v>15</v>
      </c>
      <c r="G1627" s="17">
        <f>SUM(AVERAGE(G1624:G1626))</f>
        <v>15</v>
      </c>
      <c r="H1627" s="18">
        <f>AVERAGE(H1624:H1626)*0.2</f>
        <v>0</v>
      </c>
      <c r="I1627" s="18">
        <f>AVERAGE(I1624:I1626)*0.4</f>
        <v>0</v>
      </c>
      <c r="J1627" s="18">
        <f>AVERAGE(J1624:J1626)*0.6</f>
        <v>0</v>
      </c>
      <c r="K1627" s="18">
        <f>AVERAGE(K1624:K1626)*0.8</f>
        <v>0</v>
      </c>
      <c r="L1627" s="18">
        <f>AVERAGE(L1624:L1626)*1</f>
        <v>1</v>
      </c>
      <c r="M1627" s="19">
        <f>SUM(H1627:L1627)</f>
        <v>1</v>
      </c>
    </row>
    <row r="1628" spans="1:13" ht="15" customHeight="1" thickTop="1" thickBot="1" x14ac:dyDescent="0.25">
      <c r="A1628" s="20" t="s">
        <v>18</v>
      </c>
      <c r="B1628" s="6" t="s">
        <v>7</v>
      </c>
      <c r="C1628" s="6" t="s">
        <v>8</v>
      </c>
      <c r="D1628" s="6" t="s">
        <v>9</v>
      </c>
      <c r="E1628" s="6" t="s">
        <v>10</v>
      </c>
      <c r="F1628" s="6" t="s">
        <v>11</v>
      </c>
      <c r="G1628" s="7" t="s">
        <v>12</v>
      </c>
      <c r="H1628" s="8" t="s">
        <v>7</v>
      </c>
      <c r="I1628" s="8" t="s">
        <v>8</v>
      </c>
      <c r="J1628" s="8" t="s">
        <v>9</v>
      </c>
      <c r="K1628" s="8" t="s">
        <v>10</v>
      </c>
      <c r="L1628" s="21" t="s">
        <v>11</v>
      </c>
      <c r="M1628" s="7" t="s">
        <v>12</v>
      </c>
    </row>
    <row r="1629" spans="1:13" ht="15" customHeight="1" thickTop="1" thickBot="1" x14ac:dyDescent="0.25">
      <c r="A1629" s="10" t="s">
        <v>19</v>
      </c>
      <c r="B1629" s="11"/>
      <c r="C1629" s="11"/>
      <c r="D1629" s="11"/>
      <c r="E1629" s="11"/>
      <c r="F1629" s="11">
        <v>15</v>
      </c>
      <c r="G1629" s="12">
        <f>SUM(B1629:F1629)</f>
        <v>15</v>
      </c>
      <c r="H1629" s="13">
        <f t="shared" ref="H1629:L1633" si="261">IFERROR(B1629/$G$1629,0)</f>
        <v>0</v>
      </c>
      <c r="I1629" s="13">
        <f t="shared" si="261"/>
        <v>0</v>
      </c>
      <c r="J1629" s="13">
        <f t="shared" si="261"/>
        <v>0</v>
      </c>
      <c r="K1629" s="13">
        <f t="shared" si="261"/>
        <v>0</v>
      </c>
      <c r="L1629" s="13">
        <f t="shared" si="261"/>
        <v>1</v>
      </c>
      <c r="M1629" s="15" t="s">
        <v>14</v>
      </c>
    </row>
    <row r="1630" spans="1:13" ht="15" customHeight="1" thickTop="1" thickBot="1" x14ac:dyDescent="0.25">
      <c r="A1630" s="10" t="s">
        <v>20</v>
      </c>
      <c r="B1630" s="11"/>
      <c r="C1630" s="11"/>
      <c r="D1630" s="11"/>
      <c r="E1630" s="11"/>
      <c r="F1630" s="11">
        <v>15</v>
      </c>
      <c r="G1630" s="12">
        <f>SUM(B1630:F1630)</f>
        <v>15</v>
      </c>
      <c r="H1630" s="13">
        <f t="shared" si="261"/>
        <v>0</v>
      </c>
      <c r="I1630" s="13">
        <f t="shared" si="261"/>
        <v>0</v>
      </c>
      <c r="J1630" s="13">
        <f t="shared" si="261"/>
        <v>0</v>
      </c>
      <c r="K1630" s="13">
        <f t="shared" si="261"/>
        <v>0</v>
      </c>
      <c r="L1630" s="13">
        <f t="shared" si="261"/>
        <v>1</v>
      </c>
      <c r="M1630" s="15" t="s">
        <v>14</v>
      </c>
    </row>
    <row r="1631" spans="1:13" ht="15" customHeight="1" thickTop="1" thickBot="1" x14ac:dyDescent="0.25">
      <c r="A1631" s="10" t="s">
        <v>21</v>
      </c>
      <c r="B1631" s="11"/>
      <c r="C1631" s="11"/>
      <c r="D1631" s="11"/>
      <c r="E1631" s="11"/>
      <c r="F1631" s="11">
        <v>15</v>
      </c>
      <c r="G1631" s="12">
        <f>SUM(B1631:F1631)</f>
        <v>15</v>
      </c>
      <c r="H1631" s="13">
        <f t="shared" si="261"/>
        <v>0</v>
      </c>
      <c r="I1631" s="13">
        <f t="shared" si="261"/>
        <v>0</v>
      </c>
      <c r="J1631" s="13">
        <f t="shared" si="261"/>
        <v>0</v>
      </c>
      <c r="K1631" s="13">
        <f t="shared" si="261"/>
        <v>0</v>
      </c>
      <c r="L1631" s="13">
        <f t="shared" si="261"/>
        <v>1</v>
      </c>
      <c r="M1631" s="15" t="s">
        <v>14</v>
      </c>
    </row>
    <row r="1632" spans="1:13" ht="15" customHeight="1" thickTop="1" thickBot="1" x14ac:dyDescent="0.25">
      <c r="A1632" s="10" t="s">
        <v>22</v>
      </c>
      <c r="B1632" s="11"/>
      <c r="C1632" s="11"/>
      <c r="D1632" s="11"/>
      <c r="E1632" s="11"/>
      <c r="F1632" s="11">
        <v>15</v>
      </c>
      <c r="G1632" s="12">
        <f>SUM(B1632:F1632)</f>
        <v>15</v>
      </c>
      <c r="H1632" s="13">
        <f t="shared" si="261"/>
        <v>0</v>
      </c>
      <c r="I1632" s="13">
        <f t="shared" si="261"/>
        <v>0</v>
      </c>
      <c r="J1632" s="13">
        <f t="shared" si="261"/>
        <v>0</v>
      </c>
      <c r="K1632" s="13">
        <f t="shared" si="261"/>
        <v>0</v>
      </c>
      <c r="L1632" s="13">
        <f t="shared" si="261"/>
        <v>1</v>
      </c>
      <c r="M1632" s="15" t="s">
        <v>14</v>
      </c>
    </row>
    <row r="1633" spans="1:13" ht="15" customHeight="1" thickTop="1" thickBot="1" x14ac:dyDescent="0.25">
      <c r="A1633" s="10" t="s">
        <v>23</v>
      </c>
      <c r="B1633" s="11"/>
      <c r="C1633" s="11"/>
      <c r="D1633" s="11"/>
      <c r="E1633" s="11"/>
      <c r="F1633" s="11">
        <v>15</v>
      </c>
      <c r="G1633" s="12">
        <f>SUM(B1633:F1633)</f>
        <v>15</v>
      </c>
      <c r="H1633" s="13">
        <f t="shared" si="261"/>
        <v>0</v>
      </c>
      <c r="I1633" s="13">
        <f t="shared" si="261"/>
        <v>0</v>
      </c>
      <c r="J1633" s="13">
        <f t="shared" si="261"/>
        <v>0</v>
      </c>
      <c r="K1633" s="13">
        <f t="shared" si="261"/>
        <v>0</v>
      </c>
      <c r="L1633" s="13">
        <f t="shared" si="261"/>
        <v>1</v>
      </c>
      <c r="M1633" s="15"/>
    </row>
    <row r="1634" spans="1:13" ht="15" customHeight="1" thickTop="1" thickBot="1" x14ac:dyDescent="0.25">
      <c r="A1634" s="16" t="s">
        <v>24</v>
      </c>
      <c r="B1634" s="17">
        <f>IFERROR(AVERAGE(B1629:B1633),0)</f>
        <v>0</v>
      </c>
      <c r="C1634" s="17">
        <f>IFERROR(AVERAGE(C1629:C1633),0)</f>
        <v>0</v>
      </c>
      <c r="D1634" s="17">
        <f>IFERROR(AVERAGE(D1629:D1633),0)</f>
        <v>0</v>
      </c>
      <c r="E1634" s="17">
        <f>IFERROR(AVERAGE(E1629:E1633),0)</f>
        <v>0</v>
      </c>
      <c r="F1634" s="17">
        <f>IFERROR(AVERAGE(F1629:F1633),0)</f>
        <v>15</v>
      </c>
      <c r="G1634" s="17">
        <f>SUM(AVERAGE(G1629:G1633))</f>
        <v>15</v>
      </c>
      <c r="H1634" s="19">
        <f>AVERAGE(H1629:H1633)*0.2</f>
        <v>0</v>
      </c>
      <c r="I1634" s="19">
        <f>AVERAGE(I1629:I1633)*0.4</f>
        <v>0</v>
      </c>
      <c r="J1634" s="19">
        <f>AVERAGE(J1629:J1633)*0.6</f>
        <v>0</v>
      </c>
      <c r="K1634" s="19">
        <f>AVERAGE(K1629:K1633)*0.8</f>
        <v>0</v>
      </c>
      <c r="L1634" s="22">
        <f>AVERAGE(L1629:L1633)*1</f>
        <v>1</v>
      </c>
      <c r="M1634" s="19">
        <f>SUM(H1634:L1634)</f>
        <v>1</v>
      </c>
    </row>
    <row r="1635" spans="1:13" ht="15" customHeight="1" thickTop="1" thickBot="1" x14ac:dyDescent="0.25">
      <c r="A1635" s="20" t="s">
        <v>25</v>
      </c>
      <c r="B1635" s="6" t="s">
        <v>7</v>
      </c>
      <c r="C1635" s="6" t="s">
        <v>8</v>
      </c>
      <c r="D1635" s="6" t="s">
        <v>9</v>
      </c>
      <c r="E1635" s="6" t="s">
        <v>10</v>
      </c>
      <c r="F1635" s="6" t="s">
        <v>11</v>
      </c>
      <c r="G1635" s="7" t="s">
        <v>12</v>
      </c>
      <c r="H1635" s="8" t="s">
        <v>7</v>
      </c>
      <c r="I1635" s="8" t="s">
        <v>8</v>
      </c>
      <c r="J1635" s="8" t="s">
        <v>9</v>
      </c>
      <c r="K1635" s="8" t="s">
        <v>10</v>
      </c>
      <c r="L1635" s="21" t="s">
        <v>11</v>
      </c>
      <c r="M1635" s="7" t="s">
        <v>12</v>
      </c>
    </row>
    <row r="1636" spans="1:13" ht="15" customHeight="1" thickTop="1" thickBot="1" x14ac:dyDescent="0.25">
      <c r="A1636" s="10" t="s">
        <v>26</v>
      </c>
      <c r="B1636" s="11"/>
      <c r="C1636" s="11"/>
      <c r="D1636" s="11"/>
      <c r="E1636" s="11"/>
      <c r="F1636" s="11">
        <v>15</v>
      </c>
      <c r="G1636" s="12">
        <f>SUM(B1636:F1636)</f>
        <v>15</v>
      </c>
      <c r="H1636" s="13">
        <f>IFERROR(B1636/$G$1636,0)</f>
        <v>0</v>
      </c>
      <c r="I1636" s="13">
        <f t="shared" ref="I1636:L1638" si="262">IFERROR(C1636/$G$1636,0)</f>
        <v>0</v>
      </c>
      <c r="J1636" s="13">
        <f t="shared" si="262"/>
        <v>0</v>
      </c>
      <c r="K1636" s="13">
        <f t="shared" si="262"/>
        <v>0</v>
      </c>
      <c r="L1636" s="13">
        <f t="shared" si="262"/>
        <v>1</v>
      </c>
      <c r="M1636" s="15" t="s">
        <v>14</v>
      </c>
    </row>
    <row r="1637" spans="1:13" ht="15" customHeight="1" thickTop="1" thickBot="1" x14ac:dyDescent="0.25">
      <c r="A1637" s="10" t="s">
        <v>27</v>
      </c>
      <c r="B1637" s="11"/>
      <c r="C1637" s="11"/>
      <c r="D1637" s="11"/>
      <c r="E1637" s="11"/>
      <c r="F1637" s="11">
        <v>15</v>
      </c>
      <c r="G1637" s="12">
        <f>SUM(B1637:F1637)</f>
        <v>15</v>
      </c>
      <c r="H1637" s="13">
        <f>IFERROR(B1637/$G$1636,0)</f>
        <v>0</v>
      </c>
      <c r="I1637" s="13">
        <f t="shared" si="262"/>
        <v>0</v>
      </c>
      <c r="J1637" s="13">
        <f t="shared" si="262"/>
        <v>0</v>
      </c>
      <c r="K1637" s="13">
        <f t="shared" si="262"/>
        <v>0</v>
      </c>
      <c r="L1637" s="13">
        <f t="shared" si="262"/>
        <v>1</v>
      </c>
      <c r="M1637" s="15" t="s">
        <v>14</v>
      </c>
    </row>
    <row r="1638" spans="1:13" ht="15" customHeight="1" thickTop="1" thickBot="1" x14ac:dyDescent="0.25">
      <c r="A1638" s="10" t="s">
        <v>28</v>
      </c>
      <c r="B1638" s="11"/>
      <c r="C1638" s="11"/>
      <c r="D1638" s="11"/>
      <c r="E1638" s="11"/>
      <c r="F1638" s="11">
        <v>15</v>
      </c>
      <c r="G1638" s="12">
        <f>SUM(B1638:F1638)</f>
        <v>15</v>
      </c>
      <c r="H1638" s="13">
        <f>IFERROR(B1638/$G$1636,0)</f>
        <v>0</v>
      </c>
      <c r="I1638" s="13">
        <f t="shared" si="262"/>
        <v>0</v>
      </c>
      <c r="J1638" s="13">
        <f t="shared" si="262"/>
        <v>0</v>
      </c>
      <c r="K1638" s="13">
        <f t="shared" si="262"/>
        <v>0</v>
      </c>
      <c r="L1638" s="13">
        <f t="shared" si="262"/>
        <v>1</v>
      </c>
      <c r="M1638" s="15" t="s">
        <v>14</v>
      </c>
    </row>
    <row r="1639" spans="1:13" ht="15" customHeight="1" thickTop="1" thickBot="1" x14ac:dyDescent="0.25">
      <c r="A1639" s="16" t="s">
        <v>24</v>
      </c>
      <c r="B1639" s="17">
        <f>IFERROR(AVERAGE(B1636:B1638),0)</f>
        <v>0</v>
      </c>
      <c r="C1639" s="17">
        <f>IFERROR(AVERAGE(C1636:C1638),0)</f>
        <v>0</v>
      </c>
      <c r="D1639" s="23">
        <f>IFERROR(AVERAGE(D1636:D1638),0)</f>
        <v>0</v>
      </c>
      <c r="E1639" s="23">
        <f>IFERROR(AVERAGE(E1636:E1638),0)</f>
        <v>0</v>
      </c>
      <c r="F1639" s="23">
        <f>IFERROR(AVERAGE(F1636:F1638),0)</f>
        <v>15</v>
      </c>
      <c r="G1639" s="23">
        <f>SUM(AVERAGE(G1636:G1638))</f>
        <v>15</v>
      </c>
      <c r="H1639" s="19">
        <f>AVERAGE(H1636:H1638)*0.2</f>
        <v>0</v>
      </c>
      <c r="I1639" s="19">
        <f>AVERAGE(I1636:I1638)*0.4</f>
        <v>0</v>
      </c>
      <c r="J1639" s="19">
        <f>AVERAGE(J1636:J1638)*0.6</f>
        <v>0</v>
      </c>
      <c r="K1639" s="19">
        <f>AVERAGE(K1636:K1638)*0.8</f>
        <v>0</v>
      </c>
      <c r="L1639" s="22">
        <f>AVERAGE(L1636:L1638)*1</f>
        <v>1</v>
      </c>
      <c r="M1639" s="24">
        <f>SUM(H1639:L1639)</f>
        <v>1</v>
      </c>
    </row>
    <row r="1640" spans="1:13" ht="15" customHeight="1" thickTop="1" thickBot="1" x14ac:dyDescent="0.25">
      <c r="A1640" s="5" t="s">
        <v>29</v>
      </c>
      <c r="B1640" s="6" t="s">
        <v>7</v>
      </c>
      <c r="C1640" s="6" t="s">
        <v>8</v>
      </c>
      <c r="D1640" s="6" t="s">
        <v>9</v>
      </c>
      <c r="E1640" s="6" t="s">
        <v>10</v>
      </c>
      <c r="F1640" s="6" t="s">
        <v>11</v>
      </c>
      <c r="G1640" s="7" t="s">
        <v>12</v>
      </c>
      <c r="H1640" s="8" t="s">
        <v>7</v>
      </c>
      <c r="I1640" s="8" t="s">
        <v>8</v>
      </c>
      <c r="J1640" s="8" t="s">
        <v>9</v>
      </c>
      <c r="K1640" s="8" t="s">
        <v>10</v>
      </c>
      <c r="L1640" s="21" t="s">
        <v>11</v>
      </c>
      <c r="M1640" s="7" t="s">
        <v>12</v>
      </c>
    </row>
    <row r="1641" spans="1:13" ht="15" customHeight="1" thickTop="1" thickBot="1" x14ac:dyDescent="0.25">
      <c r="A1641" s="25" t="s">
        <v>30</v>
      </c>
      <c r="B1641" s="26"/>
      <c r="C1641" s="26"/>
      <c r="D1641" s="26"/>
      <c r="E1641" s="11"/>
      <c r="F1641" s="11">
        <v>15</v>
      </c>
      <c r="G1641" s="27">
        <f t="shared" ref="G1641:G1646" si="263">SUM(B1641:F1641)</f>
        <v>15</v>
      </c>
      <c r="H1641" s="28">
        <f>IFERROR(B1641/$G$1641,0)</f>
        <v>0</v>
      </c>
      <c r="I1641" s="28">
        <f t="shared" ref="I1641:L1644" si="264">IFERROR(C1641/$G$1641,0)</f>
        <v>0</v>
      </c>
      <c r="J1641" s="28">
        <f t="shared" si="264"/>
        <v>0</v>
      </c>
      <c r="K1641" s="28">
        <f t="shared" si="264"/>
        <v>0</v>
      </c>
      <c r="L1641" s="28">
        <f t="shared" si="264"/>
        <v>1</v>
      </c>
      <c r="M1641" s="15" t="s">
        <v>14</v>
      </c>
    </row>
    <row r="1642" spans="1:13" ht="15" customHeight="1" thickTop="1" thickBot="1" x14ac:dyDescent="0.25">
      <c r="A1642" s="25" t="s">
        <v>31</v>
      </c>
      <c r="B1642" s="26"/>
      <c r="C1642" s="26"/>
      <c r="D1642" s="26"/>
      <c r="E1642" s="11"/>
      <c r="F1642" s="11">
        <v>15</v>
      </c>
      <c r="G1642" s="27">
        <f t="shared" si="263"/>
        <v>15</v>
      </c>
      <c r="H1642" s="28">
        <f>IFERROR(B1642/$G$1641,0)</f>
        <v>0</v>
      </c>
      <c r="I1642" s="28">
        <f t="shared" si="264"/>
        <v>0</v>
      </c>
      <c r="J1642" s="28">
        <f t="shared" si="264"/>
        <v>0</v>
      </c>
      <c r="K1642" s="28">
        <f t="shared" si="264"/>
        <v>0</v>
      </c>
      <c r="L1642" s="28">
        <f t="shared" si="264"/>
        <v>1</v>
      </c>
      <c r="M1642" s="15" t="s">
        <v>14</v>
      </c>
    </row>
    <row r="1643" spans="1:13" ht="15" customHeight="1" thickTop="1" thickBot="1" x14ac:dyDescent="0.25">
      <c r="A1643" s="25" t="s">
        <v>32</v>
      </c>
      <c r="B1643" s="26"/>
      <c r="C1643" s="26"/>
      <c r="D1643" s="26"/>
      <c r="E1643" s="11"/>
      <c r="F1643" s="11">
        <v>15</v>
      </c>
      <c r="G1643" s="27">
        <f t="shared" si="263"/>
        <v>15</v>
      </c>
      <c r="H1643" s="28">
        <f>IFERROR(B1643/$G$1641,0)</f>
        <v>0</v>
      </c>
      <c r="I1643" s="28">
        <f t="shared" si="264"/>
        <v>0</v>
      </c>
      <c r="J1643" s="28">
        <f t="shared" si="264"/>
        <v>0</v>
      </c>
      <c r="K1643" s="28">
        <f t="shared" si="264"/>
        <v>0</v>
      </c>
      <c r="L1643" s="28">
        <f t="shared" si="264"/>
        <v>1</v>
      </c>
      <c r="M1643" s="15" t="s">
        <v>14</v>
      </c>
    </row>
    <row r="1644" spans="1:13" ht="15" customHeight="1" thickTop="1" thickBot="1" x14ac:dyDescent="0.25">
      <c r="A1644" s="25" t="s">
        <v>33</v>
      </c>
      <c r="B1644" s="26"/>
      <c r="C1644" s="26"/>
      <c r="D1644" s="26"/>
      <c r="E1644" s="11"/>
      <c r="F1644" s="11">
        <v>15</v>
      </c>
      <c r="G1644" s="27">
        <f t="shared" si="263"/>
        <v>15</v>
      </c>
      <c r="H1644" s="28">
        <f>IFERROR(B1644/$G$1641,0)</f>
        <v>0</v>
      </c>
      <c r="I1644" s="28">
        <f t="shared" si="264"/>
        <v>0</v>
      </c>
      <c r="J1644" s="28">
        <f t="shared" si="264"/>
        <v>0</v>
      </c>
      <c r="K1644" s="28">
        <f t="shared" si="264"/>
        <v>0</v>
      </c>
      <c r="L1644" s="28">
        <f t="shared" si="264"/>
        <v>1</v>
      </c>
      <c r="M1644" s="15" t="s">
        <v>14</v>
      </c>
    </row>
    <row r="1645" spans="1:13" ht="15" customHeight="1" thickTop="1" thickBot="1" x14ac:dyDescent="0.25">
      <c r="A1645" s="29" t="s">
        <v>24</v>
      </c>
      <c r="B1645" s="30">
        <f>IFERROR(AVERAGE(B1641:B1644),0)</f>
        <v>0</v>
      </c>
      <c r="C1645" s="30">
        <f>IFERROR(AVERAGE(C1641:C1644),0)</f>
        <v>0</v>
      </c>
      <c r="D1645" s="30">
        <f>IFERROR(AVERAGE(D1641:D1644),0)</f>
        <v>0</v>
      </c>
      <c r="E1645" s="30">
        <f>IFERROR(AVERAGE(E1641:E1644),0)</f>
        <v>0</v>
      </c>
      <c r="F1645" s="30">
        <f>IFERROR(AVERAGE(F1641:F1644),0)</f>
        <v>15</v>
      </c>
      <c r="G1645" s="30">
        <f>SUM(AVERAGE(G1641:G1644))</f>
        <v>15</v>
      </c>
      <c r="H1645" s="24">
        <f>AVERAGE(H1641:H1644)*0.2</f>
        <v>0</v>
      </c>
      <c r="I1645" s="24">
        <f>AVERAGE(I1641:I1644)*0.4</f>
        <v>0</v>
      </c>
      <c r="J1645" s="24">
        <f>AVERAGE(J1641:J1644)*0.6</f>
        <v>0</v>
      </c>
      <c r="K1645" s="24">
        <f>AVERAGE(K1641:K1644)*0.8</f>
        <v>0</v>
      </c>
      <c r="L1645" s="31">
        <f>AVERAGE(L1641:L1644)*1</f>
        <v>1</v>
      </c>
      <c r="M1645" s="24">
        <f>SUM(H1645:L1645)</f>
        <v>1</v>
      </c>
    </row>
    <row r="1646" spans="1:13" ht="15" customHeight="1" thickTop="1" thickBot="1" x14ac:dyDescent="0.25">
      <c r="A1646" s="32" t="s">
        <v>34</v>
      </c>
      <c r="B1646" s="33"/>
      <c r="C1646" s="33"/>
      <c r="D1646" s="33"/>
      <c r="E1646" s="33"/>
      <c r="F1646" s="33"/>
      <c r="G1646" s="34">
        <f t="shared" si="263"/>
        <v>0</v>
      </c>
      <c r="H1646" s="35">
        <f>IFERROR(B1646/$G$1646,0)</f>
        <v>0</v>
      </c>
      <c r="I1646" s="35">
        <f>IFERROR(C1646/$G$1646,0)</f>
        <v>0</v>
      </c>
      <c r="J1646" s="35">
        <f>IFERROR(D1646/$G$1646,0)</f>
        <v>0</v>
      </c>
      <c r="K1646" s="35">
        <f>IFERROR(E1646/$G$1646,0)</f>
        <v>0</v>
      </c>
      <c r="L1646" s="35">
        <f>IFERROR(F1646/$G$1646,0)</f>
        <v>0</v>
      </c>
      <c r="M1646" s="15" t="s">
        <v>14</v>
      </c>
    </row>
    <row r="1647" spans="1:13" ht="15" customHeight="1" thickTop="1" thickBot="1" x14ac:dyDescent="0.25">
      <c r="A1647" s="182" t="s">
        <v>35</v>
      </c>
      <c r="B1647" s="183"/>
      <c r="C1647" s="183"/>
      <c r="D1647" s="183"/>
      <c r="E1647" s="183"/>
      <c r="F1647" s="184"/>
      <c r="G1647" s="36">
        <v>15</v>
      </c>
      <c r="H1647" s="24" t="s">
        <v>14</v>
      </c>
      <c r="I1647" s="24" t="s">
        <v>14</v>
      </c>
      <c r="J1647" s="24" t="s">
        <v>14</v>
      </c>
      <c r="K1647" s="24" t="s">
        <v>14</v>
      </c>
      <c r="L1647" s="24" t="s">
        <v>14</v>
      </c>
      <c r="M1647" s="24">
        <f>(M1627+M1634+M1639+M1645)/4</f>
        <v>1</v>
      </c>
    </row>
    <row r="1648" spans="1:13" ht="15" customHeight="1" thickTop="1" x14ac:dyDescent="0.2"/>
    <row r="1649" spans="1:13" ht="15" customHeight="1" thickBot="1" x14ac:dyDescent="0.25"/>
    <row r="1650" spans="1:13" ht="15" customHeight="1" thickTop="1" thickBot="1" x14ac:dyDescent="0.25">
      <c r="A1650" s="2" t="s">
        <v>0</v>
      </c>
      <c r="B1650" s="185" t="s">
        <v>77</v>
      </c>
      <c r="C1650" s="186"/>
      <c r="D1650" s="186"/>
      <c r="E1650" s="186"/>
      <c r="F1650" s="186"/>
      <c r="G1650" s="187"/>
      <c r="H1650" s="188"/>
      <c r="I1650" s="189"/>
      <c r="J1650" s="190"/>
      <c r="K1650" s="3" t="s">
        <v>2</v>
      </c>
      <c r="L1650" s="191">
        <v>45192</v>
      </c>
      <c r="M1650" s="192"/>
    </row>
    <row r="1651" spans="1:13" ht="15" customHeight="1" x14ac:dyDescent="0.2">
      <c r="A1651" s="173" t="s">
        <v>3</v>
      </c>
      <c r="B1651" s="174"/>
      <c r="C1651" s="174"/>
      <c r="D1651" s="174"/>
      <c r="E1651" s="174"/>
      <c r="F1651" s="174"/>
      <c r="G1651" s="175"/>
      <c r="H1651" s="173"/>
      <c r="I1651" s="174"/>
      <c r="J1651" s="174"/>
      <c r="K1651" s="174"/>
      <c r="L1651" s="174"/>
      <c r="M1651" s="175"/>
    </row>
    <row r="1652" spans="1:13" ht="15" customHeight="1" thickBot="1" x14ac:dyDescent="0.25">
      <c r="A1652" s="176"/>
      <c r="B1652" s="177"/>
      <c r="C1652" s="177"/>
      <c r="D1652" s="177"/>
      <c r="E1652" s="177"/>
      <c r="F1652" s="177"/>
      <c r="G1652" s="178"/>
      <c r="H1652" s="176"/>
      <c r="I1652" s="177"/>
      <c r="J1652" s="177"/>
      <c r="K1652" s="177"/>
      <c r="L1652" s="177"/>
      <c r="M1652" s="178"/>
    </row>
    <row r="1653" spans="1:13" ht="15" customHeight="1" thickBot="1" x14ac:dyDescent="0.25">
      <c r="A1653" s="4" t="s">
        <v>4</v>
      </c>
      <c r="B1653" s="179" t="s">
        <v>5</v>
      </c>
      <c r="C1653" s="180"/>
      <c r="D1653" s="180"/>
      <c r="E1653" s="180"/>
      <c r="F1653" s="180"/>
      <c r="G1653" s="181"/>
      <c r="H1653" s="179" t="s">
        <v>5</v>
      </c>
      <c r="I1653" s="180"/>
      <c r="J1653" s="180"/>
      <c r="K1653" s="180"/>
      <c r="L1653" s="180"/>
      <c r="M1653" s="181"/>
    </row>
    <row r="1654" spans="1:13" ht="15" customHeight="1" thickTop="1" thickBot="1" x14ac:dyDescent="0.25">
      <c r="A1654" s="5" t="s">
        <v>6</v>
      </c>
      <c r="B1654" s="6" t="s">
        <v>7</v>
      </c>
      <c r="C1654" s="6" t="s">
        <v>8</v>
      </c>
      <c r="D1654" s="6" t="s">
        <v>9</v>
      </c>
      <c r="E1654" s="6" t="s">
        <v>10</v>
      </c>
      <c r="F1654" s="6" t="s">
        <v>11</v>
      </c>
      <c r="G1654" s="7" t="s">
        <v>12</v>
      </c>
      <c r="H1654" s="8" t="s">
        <v>7</v>
      </c>
      <c r="I1654" s="8" t="s">
        <v>8</v>
      </c>
      <c r="J1654" s="8" t="s">
        <v>9</v>
      </c>
      <c r="K1654" s="8" t="s">
        <v>10</v>
      </c>
      <c r="L1654" s="8" t="s">
        <v>11</v>
      </c>
      <c r="M1654" s="9" t="s">
        <v>12</v>
      </c>
    </row>
    <row r="1655" spans="1:13" ht="15" customHeight="1" thickTop="1" thickBot="1" x14ac:dyDescent="0.25">
      <c r="A1655" s="10" t="s">
        <v>13</v>
      </c>
      <c r="B1655" s="11"/>
      <c r="C1655" s="11"/>
      <c r="D1655" s="11"/>
      <c r="E1655" s="11"/>
      <c r="F1655" s="11">
        <v>20</v>
      </c>
      <c r="G1655" s="12">
        <f>SUM(B1655:F1655)</f>
        <v>20</v>
      </c>
      <c r="H1655" s="13">
        <f>IFERROR(B1655/$G$1655,0)</f>
        <v>0</v>
      </c>
      <c r="I1655" s="13">
        <f t="shared" ref="I1655:L1657" si="265">IFERROR(C1655/$G$1655,0)</f>
        <v>0</v>
      </c>
      <c r="J1655" s="13">
        <f t="shared" si="265"/>
        <v>0</v>
      </c>
      <c r="K1655" s="13">
        <f t="shared" si="265"/>
        <v>0</v>
      </c>
      <c r="L1655" s="13">
        <f>IFERROR(F1655/$G$1655,0)</f>
        <v>1</v>
      </c>
      <c r="M1655" s="14" t="s">
        <v>14</v>
      </c>
    </row>
    <row r="1656" spans="1:13" ht="15" customHeight="1" thickTop="1" thickBot="1" x14ac:dyDescent="0.25">
      <c r="A1656" s="10" t="s">
        <v>15</v>
      </c>
      <c r="B1656" s="11"/>
      <c r="C1656" s="11"/>
      <c r="D1656" s="11"/>
      <c r="E1656" s="11"/>
      <c r="F1656" s="11">
        <v>20</v>
      </c>
      <c r="G1656" s="12">
        <f>SUM(B1656:F1656)</f>
        <v>20</v>
      </c>
      <c r="H1656" s="13">
        <f>IFERROR(B1656/$G$1655,0)</f>
        <v>0</v>
      </c>
      <c r="I1656" s="13">
        <f t="shared" si="265"/>
        <v>0</v>
      </c>
      <c r="J1656" s="13">
        <f t="shared" si="265"/>
        <v>0</v>
      </c>
      <c r="K1656" s="13">
        <f t="shared" si="265"/>
        <v>0</v>
      </c>
      <c r="L1656" s="13">
        <f t="shared" si="265"/>
        <v>1</v>
      </c>
      <c r="M1656" s="15" t="s">
        <v>14</v>
      </c>
    </row>
    <row r="1657" spans="1:13" ht="15" customHeight="1" thickTop="1" thickBot="1" x14ac:dyDescent="0.25">
      <c r="A1657" s="10" t="s">
        <v>16</v>
      </c>
      <c r="B1657" s="11"/>
      <c r="C1657" s="11"/>
      <c r="D1657" s="11"/>
      <c r="E1657" s="11"/>
      <c r="F1657" s="11">
        <v>20</v>
      </c>
      <c r="G1657" s="12">
        <f>SUM(B1657:F1657)</f>
        <v>20</v>
      </c>
      <c r="H1657" s="13">
        <f>IFERROR(B1657/$G$1655,0)</f>
        <v>0</v>
      </c>
      <c r="I1657" s="13">
        <f t="shared" si="265"/>
        <v>0</v>
      </c>
      <c r="J1657" s="13">
        <f t="shared" si="265"/>
        <v>0</v>
      </c>
      <c r="K1657" s="13">
        <f t="shared" si="265"/>
        <v>0</v>
      </c>
      <c r="L1657" s="13">
        <f t="shared" si="265"/>
        <v>1</v>
      </c>
      <c r="M1657" s="15" t="s">
        <v>14</v>
      </c>
    </row>
    <row r="1658" spans="1:13" ht="15" customHeight="1" thickTop="1" thickBot="1" x14ac:dyDescent="0.25">
      <c r="A1658" s="16" t="s">
        <v>17</v>
      </c>
      <c r="B1658" s="17">
        <f>IFERROR(AVERAGE(B1655:B1657),0)</f>
        <v>0</v>
      </c>
      <c r="C1658" s="17">
        <f>IFERROR(AVERAGE(C1655:C1657),0)</f>
        <v>0</v>
      </c>
      <c r="D1658" s="17">
        <f>IFERROR(AVERAGE(D1655:D1657),0)</f>
        <v>0</v>
      </c>
      <c r="E1658" s="17">
        <f>IFERROR(AVERAGE(E1655:E1657),0)</f>
        <v>0</v>
      </c>
      <c r="F1658" s="17">
        <f>IFERROR(AVERAGE(F1655:F1657),0)</f>
        <v>20</v>
      </c>
      <c r="G1658" s="17">
        <f>SUM(AVERAGE(G1655:G1657))</f>
        <v>20</v>
      </c>
      <c r="H1658" s="18">
        <f>AVERAGE(H1655:H1657)*0.2</f>
        <v>0</v>
      </c>
      <c r="I1658" s="18">
        <f>AVERAGE(I1655:I1657)*0.4</f>
        <v>0</v>
      </c>
      <c r="J1658" s="18">
        <f>AVERAGE(J1655:J1657)*0.6</f>
        <v>0</v>
      </c>
      <c r="K1658" s="18">
        <f>AVERAGE(K1655:K1657)*0.8</f>
        <v>0</v>
      </c>
      <c r="L1658" s="18">
        <f>AVERAGE(L1655:L1657)*1</f>
        <v>1</v>
      </c>
      <c r="M1658" s="19">
        <f>SUM(H1658:L1658)</f>
        <v>1</v>
      </c>
    </row>
    <row r="1659" spans="1:13" ht="15" customHeight="1" thickTop="1" thickBot="1" x14ac:dyDescent="0.25">
      <c r="A1659" s="20" t="s">
        <v>18</v>
      </c>
      <c r="B1659" s="6" t="s">
        <v>7</v>
      </c>
      <c r="C1659" s="6" t="s">
        <v>8</v>
      </c>
      <c r="D1659" s="6" t="s">
        <v>9</v>
      </c>
      <c r="E1659" s="6" t="s">
        <v>10</v>
      </c>
      <c r="F1659" s="6" t="s">
        <v>11</v>
      </c>
      <c r="G1659" s="7" t="s">
        <v>12</v>
      </c>
      <c r="H1659" s="8" t="s">
        <v>7</v>
      </c>
      <c r="I1659" s="8" t="s">
        <v>8</v>
      </c>
      <c r="J1659" s="8" t="s">
        <v>9</v>
      </c>
      <c r="K1659" s="8" t="s">
        <v>10</v>
      </c>
      <c r="L1659" s="21" t="s">
        <v>11</v>
      </c>
      <c r="M1659" s="7" t="s">
        <v>12</v>
      </c>
    </row>
    <row r="1660" spans="1:13" ht="15" customHeight="1" thickTop="1" thickBot="1" x14ac:dyDescent="0.25">
      <c r="A1660" s="10" t="s">
        <v>19</v>
      </c>
      <c r="B1660" s="11"/>
      <c r="C1660" s="11"/>
      <c r="D1660" s="11"/>
      <c r="E1660" s="11"/>
      <c r="F1660" s="11">
        <v>20</v>
      </c>
      <c r="G1660" s="12">
        <f>SUM(B1660:F1660)</f>
        <v>20</v>
      </c>
      <c r="H1660" s="13">
        <f t="shared" ref="H1660:L1664" si="266">IFERROR(B1660/$G$1660,0)</f>
        <v>0</v>
      </c>
      <c r="I1660" s="13">
        <f t="shared" si="266"/>
        <v>0</v>
      </c>
      <c r="J1660" s="13">
        <f t="shared" si="266"/>
        <v>0</v>
      </c>
      <c r="K1660" s="13">
        <f t="shared" si="266"/>
        <v>0</v>
      </c>
      <c r="L1660" s="13">
        <f t="shared" si="266"/>
        <v>1</v>
      </c>
      <c r="M1660" s="15" t="s">
        <v>14</v>
      </c>
    </row>
    <row r="1661" spans="1:13" ht="15" customHeight="1" thickTop="1" thickBot="1" x14ac:dyDescent="0.25">
      <c r="A1661" s="10" t="s">
        <v>20</v>
      </c>
      <c r="B1661" s="11"/>
      <c r="C1661" s="11"/>
      <c r="D1661" s="11"/>
      <c r="E1661" s="11"/>
      <c r="F1661" s="11">
        <v>20</v>
      </c>
      <c r="G1661" s="12">
        <f>SUM(B1661:F1661)</f>
        <v>20</v>
      </c>
      <c r="H1661" s="13">
        <f t="shared" si="266"/>
        <v>0</v>
      </c>
      <c r="I1661" s="13">
        <f t="shared" si="266"/>
        <v>0</v>
      </c>
      <c r="J1661" s="13">
        <f t="shared" si="266"/>
        <v>0</v>
      </c>
      <c r="K1661" s="13">
        <f t="shared" si="266"/>
        <v>0</v>
      </c>
      <c r="L1661" s="13">
        <f t="shared" si="266"/>
        <v>1</v>
      </c>
      <c r="M1661" s="15" t="s">
        <v>14</v>
      </c>
    </row>
    <row r="1662" spans="1:13" ht="15" customHeight="1" thickTop="1" thickBot="1" x14ac:dyDescent="0.25">
      <c r="A1662" s="10" t="s">
        <v>21</v>
      </c>
      <c r="B1662" s="11"/>
      <c r="C1662" s="11"/>
      <c r="D1662" s="11"/>
      <c r="E1662" s="11"/>
      <c r="F1662" s="11">
        <v>20</v>
      </c>
      <c r="G1662" s="12">
        <f>SUM(B1662:F1662)</f>
        <v>20</v>
      </c>
      <c r="H1662" s="13">
        <f t="shared" si="266"/>
        <v>0</v>
      </c>
      <c r="I1662" s="13">
        <f t="shared" si="266"/>
        <v>0</v>
      </c>
      <c r="J1662" s="13">
        <f t="shared" si="266"/>
        <v>0</v>
      </c>
      <c r="K1662" s="13">
        <f t="shared" si="266"/>
        <v>0</v>
      </c>
      <c r="L1662" s="13">
        <f t="shared" si="266"/>
        <v>1</v>
      </c>
      <c r="M1662" s="15" t="s">
        <v>14</v>
      </c>
    </row>
    <row r="1663" spans="1:13" ht="15" customHeight="1" thickTop="1" thickBot="1" x14ac:dyDescent="0.25">
      <c r="A1663" s="10" t="s">
        <v>22</v>
      </c>
      <c r="B1663" s="11"/>
      <c r="C1663" s="11"/>
      <c r="D1663" s="11"/>
      <c r="E1663" s="11"/>
      <c r="F1663" s="11">
        <v>20</v>
      </c>
      <c r="G1663" s="12">
        <f>SUM(B1663:F1663)</f>
        <v>20</v>
      </c>
      <c r="H1663" s="13">
        <f t="shared" si="266"/>
        <v>0</v>
      </c>
      <c r="I1663" s="13">
        <f t="shared" si="266"/>
        <v>0</v>
      </c>
      <c r="J1663" s="13">
        <f t="shared" si="266"/>
        <v>0</v>
      </c>
      <c r="K1663" s="13">
        <f t="shared" si="266"/>
        <v>0</v>
      </c>
      <c r="L1663" s="13">
        <f t="shared" si="266"/>
        <v>1</v>
      </c>
      <c r="M1663" s="15" t="s">
        <v>14</v>
      </c>
    </row>
    <row r="1664" spans="1:13" ht="15" customHeight="1" thickTop="1" thickBot="1" x14ac:dyDescent="0.25">
      <c r="A1664" s="10" t="s">
        <v>23</v>
      </c>
      <c r="B1664" s="11"/>
      <c r="C1664" s="11"/>
      <c r="D1664" s="11"/>
      <c r="E1664" s="11"/>
      <c r="F1664" s="11">
        <v>20</v>
      </c>
      <c r="G1664" s="12">
        <f>SUM(B1664:F1664)</f>
        <v>20</v>
      </c>
      <c r="H1664" s="13">
        <f t="shared" si="266"/>
        <v>0</v>
      </c>
      <c r="I1664" s="13">
        <f t="shared" si="266"/>
        <v>0</v>
      </c>
      <c r="J1664" s="13">
        <f t="shared" si="266"/>
        <v>0</v>
      </c>
      <c r="K1664" s="13">
        <f t="shared" si="266"/>
        <v>0</v>
      </c>
      <c r="L1664" s="13">
        <f t="shared" si="266"/>
        <v>1</v>
      </c>
      <c r="M1664" s="15"/>
    </row>
    <row r="1665" spans="1:13" ht="15" customHeight="1" thickTop="1" thickBot="1" x14ac:dyDescent="0.25">
      <c r="A1665" s="16" t="s">
        <v>24</v>
      </c>
      <c r="B1665" s="17">
        <f>IFERROR(AVERAGE(B1660:B1664),0)</f>
        <v>0</v>
      </c>
      <c r="C1665" s="17">
        <f>IFERROR(AVERAGE(C1660:C1664),0)</f>
        <v>0</v>
      </c>
      <c r="D1665" s="17">
        <f>IFERROR(AVERAGE(D1660:D1664),0)</f>
        <v>0</v>
      </c>
      <c r="E1665" s="17">
        <f>IFERROR(AVERAGE(E1660:E1664),0)</f>
        <v>0</v>
      </c>
      <c r="F1665" s="17">
        <f>IFERROR(AVERAGE(F1660:F1664),0)</f>
        <v>20</v>
      </c>
      <c r="G1665" s="17">
        <f>SUM(AVERAGE(G1660:G1664))</f>
        <v>20</v>
      </c>
      <c r="H1665" s="19">
        <f>AVERAGE(H1660:H1664)*0.2</f>
        <v>0</v>
      </c>
      <c r="I1665" s="19">
        <f>AVERAGE(I1660:I1664)*0.4</f>
        <v>0</v>
      </c>
      <c r="J1665" s="19">
        <f>AVERAGE(J1660:J1664)*0.6</f>
        <v>0</v>
      </c>
      <c r="K1665" s="19">
        <f>AVERAGE(K1660:K1664)*0.8</f>
        <v>0</v>
      </c>
      <c r="L1665" s="22">
        <f>AVERAGE(L1660:L1664)*1</f>
        <v>1</v>
      </c>
      <c r="M1665" s="19">
        <f>SUM(H1665:L1665)</f>
        <v>1</v>
      </c>
    </row>
    <row r="1666" spans="1:13" ht="15" customHeight="1" thickTop="1" thickBot="1" x14ac:dyDescent="0.25">
      <c r="A1666" s="20" t="s">
        <v>25</v>
      </c>
      <c r="B1666" s="6" t="s">
        <v>7</v>
      </c>
      <c r="C1666" s="6" t="s">
        <v>8</v>
      </c>
      <c r="D1666" s="6" t="s">
        <v>9</v>
      </c>
      <c r="E1666" s="6" t="s">
        <v>10</v>
      </c>
      <c r="F1666" s="6" t="s">
        <v>11</v>
      </c>
      <c r="G1666" s="7" t="s">
        <v>12</v>
      </c>
      <c r="H1666" s="8" t="s">
        <v>7</v>
      </c>
      <c r="I1666" s="8" t="s">
        <v>8</v>
      </c>
      <c r="J1666" s="8" t="s">
        <v>9</v>
      </c>
      <c r="K1666" s="8" t="s">
        <v>10</v>
      </c>
      <c r="L1666" s="21" t="s">
        <v>11</v>
      </c>
      <c r="M1666" s="7" t="s">
        <v>12</v>
      </c>
    </row>
    <row r="1667" spans="1:13" ht="15" customHeight="1" thickTop="1" thickBot="1" x14ac:dyDescent="0.25">
      <c r="A1667" s="10" t="s">
        <v>26</v>
      </c>
      <c r="B1667" s="11"/>
      <c r="C1667" s="11"/>
      <c r="D1667" s="11"/>
      <c r="E1667" s="11"/>
      <c r="F1667" s="11">
        <v>20</v>
      </c>
      <c r="G1667" s="12">
        <f>SUM(B1667:F1667)</f>
        <v>20</v>
      </c>
      <c r="H1667" s="13">
        <f>IFERROR(B1667/$G$1667,0)</f>
        <v>0</v>
      </c>
      <c r="I1667" s="13">
        <f t="shared" ref="I1667:L1669" si="267">IFERROR(C1667/$G$1667,0)</f>
        <v>0</v>
      </c>
      <c r="J1667" s="13">
        <f t="shared" si="267"/>
        <v>0</v>
      </c>
      <c r="K1667" s="13">
        <f t="shared" si="267"/>
        <v>0</v>
      </c>
      <c r="L1667" s="13">
        <f t="shared" si="267"/>
        <v>1</v>
      </c>
      <c r="M1667" s="15" t="s">
        <v>14</v>
      </c>
    </row>
    <row r="1668" spans="1:13" ht="15" customHeight="1" thickTop="1" thickBot="1" x14ac:dyDescent="0.25">
      <c r="A1668" s="10" t="s">
        <v>27</v>
      </c>
      <c r="B1668" s="11"/>
      <c r="C1668" s="11"/>
      <c r="D1668" s="11"/>
      <c r="E1668" s="11"/>
      <c r="F1668" s="11">
        <v>20</v>
      </c>
      <c r="G1668" s="12">
        <f>SUM(B1668:F1668)</f>
        <v>20</v>
      </c>
      <c r="H1668" s="13">
        <f>IFERROR(B1668/$G$1667,0)</f>
        <v>0</v>
      </c>
      <c r="I1668" s="13">
        <f t="shared" si="267"/>
        <v>0</v>
      </c>
      <c r="J1668" s="13">
        <f t="shared" si="267"/>
        <v>0</v>
      </c>
      <c r="K1668" s="13">
        <f t="shared" si="267"/>
        <v>0</v>
      </c>
      <c r="L1668" s="13">
        <f t="shared" si="267"/>
        <v>1</v>
      </c>
      <c r="M1668" s="15" t="s">
        <v>14</v>
      </c>
    </row>
    <row r="1669" spans="1:13" ht="15" customHeight="1" thickTop="1" thickBot="1" x14ac:dyDescent="0.25">
      <c r="A1669" s="10" t="s">
        <v>28</v>
      </c>
      <c r="B1669" s="11"/>
      <c r="C1669" s="11"/>
      <c r="D1669" s="11"/>
      <c r="E1669" s="11"/>
      <c r="F1669" s="11">
        <v>20</v>
      </c>
      <c r="G1669" s="12">
        <f>SUM(B1669:F1669)</f>
        <v>20</v>
      </c>
      <c r="H1669" s="13">
        <f>IFERROR(B1669/$G$1667,0)</f>
        <v>0</v>
      </c>
      <c r="I1669" s="13">
        <f t="shared" si="267"/>
        <v>0</v>
      </c>
      <c r="J1669" s="13">
        <f t="shared" si="267"/>
        <v>0</v>
      </c>
      <c r="K1669" s="13">
        <f t="shared" si="267"/>
        <v>0</v>
      </c>
      <c r="L1669" s="13">
        <f t="shared" si="267"/>
        <v>1</v>
      </c>
      <c r="M1669" s="15" t="s">
        <v>14</v>
      </c>
    </row>
    <row r="1670" spans="1:13" ht="15" customHeight="1" thickTop="1" thickBot="1" x14ac:dyDescent="0.25">
      <c r="A1670" s="16" t="s">
        <v>24</v>
      </c>
      <c r="B1670" s="17">
        <f>IFERROR(AVERAGE(B1667:B1669),0)</f>
        <v>0</v>
      </c>
      <c r="C1670" s="17">
        <f>IFERROR(AVERAGE(C1667:C1669),0)</f>
        <v>0</v>
      </c>
      <c r="D1670" s="23">
        <f>IFERROR(AVERAGE(D1667:D1669),0)</f>
        <v>0</v>
      </c>
      <c r="E1670" s="23">
        <f>IFERROR(AVERAGE(E1667:E1669),0)</f>
        <v>0</v>
      </c>
      <c r="F1670" s="23">
        <f>IFERROR(AVERAGE(F1667:F1669),0)</f>
        <v>20</v>
      </c>
      <c r="G1670" s="23">
        <f>SUM(AVERAGE(G1667:G1669))</f>
        <v>20</v>
      </c>
      <c r="H1670" s="19">
        <f>AVERAGE(H1667:H1669)*0.2</f>
        <v>0</v>
      </c>
      <c r="I1670" s="19">
        <f>AVERAGE(I1667:I1669)*0.4</f>
        <v>0</v>
      </c>
      <c r="J1670" s="19">
        <f>AVERAGE(J1667:J1669)*0.6</f>
        <v>0</v>
      </c>
      <c r="K1670" s="19">
        <f>AVERAGE(K1667:K1669)*0.8</f>
        <v>0</v>
      </c>
      <c r="L1670" s="22">
        <f>AVERAGE(L1667:L1669)*1</f>
        <v>1</v>
      </c>
      <c r="M1670" s="24">
        <f>SUM(H1670:L1670)</f>
        <v>1</v>
      </c>
    </row>
    <row r="1671" spans="1:13" ht="15" customHeight="1" thickTop="1" thickBot="1" x14ac:dyDescent="0.25">
      <c r="A1671" s="5" t="s">
        <v>29</v>
      </c>
      <c r="B1671" s="6" t="s">
        <v>7</v>
      </c>
      <c r="C1671" s="6" t="s">
        <v>8</v>
      </c>
      <c r="D1671" s="6" t="s">
        <v>9</v>
      </c>
      <c r="E1671" s="6" t="s">
        <v>10</v>
      </c>
      <c r="F1671" s="6" t="s">
        <v>11</v>
      </c>
      <c r="G1671" s="7" t="s">
        <v>12</v>
      </c>
      <c r="H1671" s="8" t="s">
        <v>7</v>
      </c>
      <c r="I1671" s="8" t="s">
        <v>8</v>
      </c>
      <c r="J1671" s="8" t="s">
        <v>9</v>
      </c>
      <c r="K1671" s="8" t="s">
        <v>10</v>
      </c>
      <c r="L1671" s="21" t="s">
        <v>11</v>
      </c>
      <c r="M1671" s="7" t="s">
        <v>12</v>
      </c>
    </row>
    <row r="1672" spans="1:13" ht="15" customHeight="1" thickTop="1" thickBot="1" x14ac:dyDescent="0.25">
      <c r="A1672" s="25" t="s">
        <v>30</v>
      </c>
      <c r="B1672" s="26"/>
      <c r="C1672" s="26"/>
      <c r="D1672" s="26"/>
      <c r="E1672" s="11"/>
      <c r="F1672" s="11">
        <v>20</v>
      </c>
      <c r="G1672" s="27">
        <f t="shared" ref="G1672:G1677" si="268">SUM(B1672:F1672)</f>
        <v>20</v>
      </c>
      <c r="H1672" s="28">
        <f>IFERROR(B1672/$G$1672,0)</f>
        <v>0</v>
      </c>
      <c r="I1672" s="28">
        <f t="shared" ref="I1672:L1675" si="269">IFERROR(C1672/$G$1672,0)</f>
        <v>0</v>
      </c>
      <c r="J1672" s="28">
        <f t="shared" si="269"/>
        <v>0</v>
      </c>
      <c r="K1672" s="28">
        <f t="shared" si="269"/>
        <v>0</v>
      </c>
      <c r="L1672" s="28">
        <f t="shared" si="269"/>
        <v>1</v>
      </c>
      <c r="M1672" s="15" t="s">
        <v>14</v>
      </c>
    </row>
    <row r="1673" spans="1:13" ht="15" customHeight="1" thickTop="1" thickBot="1" x14ac:dyDescent="0.25">
      <c r="A1673" s="25" t="s">
        <v>31</v>
      </c>
      <c r="B1673" s="26"/>
      <c r="C1673" s="26"/>
      <c r="D1673" s="26"/>
      <c r="E1673" s="11"/>
      <c r="F1673" s="11">
        <v>20</v>
      </c>
      <c r="G1673" s="27">
        <f t="shared" si="268"/>
        <v>20</v>
      </c>
      <c r="H1673" s="28">
        <f>IFERROR(B1673/$G$1672,0)</f>
        <v>0</v>
      </c>
      <c r="I1673" s="28">
        <f t="shared" si="269"/>
        <v>0</v>
      </c>
      <c r="J1673" s="28">
        <f t="shared" si="269"/>
        <v>0</v>
      </c>
      <c r="K1673" s="28">
        <f t="shared" si="269"/>
        <v>0</v>
      </c>
      <c r="L1673" s="28">
        <f t="shared" si="269"/>
        <v>1</v>
      </c>
      <c r="M1673" s="15" t="s">
        <v>14</v>
      </c>
    </row>
    <row r="1674" spans="1:13" ht="15" customHeight="1" thickTop="1" thickBot="1" x14ac:dyDescent="0.25">
      <c r="A1674" s="25" t="s">
        <v>32</v>
      </c>
      <c r="B1674" s="26"/>
      <c r="C1674" s="26"/>
      <c r="D1674" s="26"/>
      <c r="E1674" s="11"/>
      <c r="F1674" s="11">
        <v>20</v>
      </c>
      <c r="G1674" s="27">
        <f t="shared" si="268"/>
        <v>20</v>
      </c>
      <c r="H1674" s="28">
        <f>IFERROR(B1674/$G$1672,0)</f>
        <v>0</v>
      </c>
      <c r="I1674" s="28">
        <f t="shared" si="269"/>
        <v>0</v>
      </c>
      <c r="J1674" s="28">
        <f t="shared" si="269"/>
        <v>0</v>
      </c>
      <c r="K1674" s="28">
        <f t="shared" si="269"/>
        <v>0</v>
      </c>
      <c r="L1674" s="28">
        <f t="shared" si="269"/>
        <v>1</v>
      </c>
      <c r="M1674" s="15" t="s">
        <v>14</v>
      </c>
    </row>
    <row r="1675" spans="1:13" ht="15" customHeight="1" thickTop="1" thickBot="1" x14ac:dyDescent="0.25">
      <c r="A1675" s="25" t="s">
        <v>33</v>
      </c>
      <c r="B1675" s="26"/>
      <c r="C1675" s="26"/>
      <c r="D1675" s="26"/>
      <c r="E1675" s="11"/>
      <c r="F1675" s="11">
        <v>20</v>
      </c>
      <c r="G1675" s="27">
        <f t="shared" si="268"/>
        <v>20</v>
      </c>
      <c r="H1675" s="28">
        <f>IFERROR(B1675/$G$1672,0)</f>
        <v>0</v>
      </c>
      <c r="I1675" s="28">
        <f t="shared" si="269"/>
        <v>0</v>
      </c>
      <c r="J1675" s="28">
        <f t="shared" si="269"/>
        <v>0</v>
      </c>
      <c r="K1675" s="28">
        <f t="shared" si="269"/>
        <v>0</v>
      </c>
      <c r="L1675" s="28">
        <f t="shared" si="269"/>
        <v>1</v>
      </c>
      <c r="M1675" s="15" t="s">
        <v>14</v>
      </c>
    </row>
    <row r="1676" spans="1:13" ht="15" customHeight="1" thickTop="1" thickBot="1" x14ac:dyDescent="0.25">
      <c r="A1676" s="29" t="s">
        <v>24</v>
      </c>
      <c r="B1676" s="30">
        <f>IFERROR(AVERAGE(B1672:B1675),0)</f>
        <v>0</v>
      </c>
      <c r="C1676" s="30">
        <f>IFERROR(AVERAGE(C1672:C1675),0)</f>
        <v>0</v>
      </c>
      <c r="D1676" s="30">
        <f>IFERROR(AVERAGE(D1672:D1675),0)</f>
        <v>0</v>
      </c>
      <c r="E1676" s="30">
        <f>IFERROR(AVERAGE(E1672:E1675),0)</f>
        <v>0</v>
      </c>
      <c r="F1676" s="30">
        <f>IFERROR(AVERAGE(F1672:F1675),0)</f>
        <v>20</v>
      </c>
      <c r="G1676" s="30">
        <f>SUM(AVERAGE(G1672:G1675))</f>
        <v>20</v>
      </c>
      <c r="H1676" s="24">
        <f>AVERAGE(H1672:H1675)*0.2</f>
        <v>0</v>
      </c>
      <c r="I1676" s="24">
        <f>AVERAGE(I1672:I1675)*0.4</f>
        <v>0</v>
      </c>
      <c r="J1676" s="24">
        <f>AVERAGE(J1672:J1675)*0.6</f>
        <v>0</v>
      </c>
      <c r="K1676" s="24">
        <f>AVERAGE(K1672:K1675)*0.8</f>
        <v>0</v>
      </c>
      <c r="L1676" s="31">
        <f>AVERAGE(L1672:L1675)*1</f>
        <v>1</v>
      </c>
      <c r="M1676" s="24">
        <f>SUM(H1676:L1676)</f>
        <v>1</v>
      </c>
    </row>
    <row r="1677" spans="1:13" ht="15" customHeight="1" thickTop="1" thickBot="1" x14ac:dyDescent="0.25">
      <c r="A1677" s="32" t="s">
        <v>34</v>
      </c>
      <c r="B1677" s="33"/>
      <c r="C1677" s="33"/>
      <c r="D1677" s="33"/>
      <c r="E1677" s="33"/>
      <c r="F1677" s="33"/>
      <c r="G1677" s="34">
        <f t="shared" si="268"/>
        <v>0</v>
      </c>
      <c r="H1677" s="35">
        <f>IFERROR(B1677/$G$1677,0)</f>
        <v>0</v>
      </c>
      <c r="I1677" s="35">
        <f>IFERROR(C1677/$G$1677,0)</f>
        <v>0</v>
      </c>
      <c r="J1677" s="35">
        <f>IFERROR(D1677/$G$1677,0)</f>
        <v>0</v>
      </c>
      <c r="K1677" s="35">
        <f>IFERROR(E1677/$G$1677,0)</f>
        <v>0</v>
      </c>
      <c r="L1677" s="35">
        <f>IFERROR(F1677/$G$1677,0)</f>
        <v>0</v>
      </c>
      <c r="M1677" s="15" t="s">
        <v>14</v>
      </c>
    </row>
    <row r="1678" spans="1:13" ht="15" customHeight="1" thickTop="1" thickBot="1" x14ac:dyDescent="0.25">
      <c r="A1678" s="182" t="s">
        <v>35</v>
      </c>
      <c r="B1678" s="183"/>
      <c r="C1678" s="183"/>
      <c r="D1678" s="183"/>
      <c r="E1678" s="183"/>
      <c r="F1678" s="184"/>
      <c r="G1678" s="36">
        <v>20</v>
      </c>
      <c r="H1678" s="24" t="s">
        <v>14</v>
      </c>
      <c r="I1678" s="24" t="s">
        <v>14</v>
      </c>
      <c r="J1678" s="24" t="s">
        <v>14</v>
      </c>
      <c r="K1678" s="24" t="s">
        <v>14</v>
      </c>
      <c r="L1678" s="24" t="s">
        <v>14</v>
      </c>
      <c r="M1678" s="24">
        <f>(M1658+M1665+M1670+M1676)/4</f>
        <v>1</v>
      </c>
    </row>
    <row r="1679" spans="1:13" ht="15" customHeight="1" thickTop="1" x14ac:dyDescent="0.2"/>
    <row r="1680" spans="1:13" ht="15" customHeight="1" thickBot="1" x14ac:dyDescent="0.25"/>
    <row r="1681" spans="1:13" ht="15" customHeight="1" thickTop="1" thickBot="1" x14ac:dyDescent="0.25">
      <c r="A1681" s="2" t="s">
        <v>0</v>
      </c>
      <c r="B1681" s="185" t="s">
        <v>78</v>
      </c>
      <c r="C1681" s="186"/>
      <c r="D1681" s="186"/>
      <c r="E1681" s="186"/>
      <c r="F1681" s="186"/>
      <c r="G1681" s="187"/>
      <c r="H1681" s="188"/>
      <c r="I1681" s="189"/>
      <c r="J1681" s="190"/>
      <c r="K1681" s="3" t="s">
        <v>2</v>
      </c>
      <c r="L1681" s="191">
        <v>45149</v>
      </c>
      <c r="M1681" s="192"/>
    </row>
    <row r="1682" spans="1:13" ht="15" customHeight="1" x14ac:dyDescent="0.2">
      <c r="A1682" s="173" t="s">
        <v>3</v>
      </c>
      <c r="B1682" s="174"/>
      <c r="C1682" s="174"/>
      <c r="D1682" s="174"/>
      <c r="E1682" s="174"/>
      <c r="F1682" s="174"/>
      <c r="G1682" s="175"/>
      <c r="H1682" s="173"/>
      <c r="I1682" s="174"/>
      <c r="J1682" s="174"/>
      <c r="K1682" s="174"/>
      <c r="L1682" s="174"/>
      <c r="M1682" s="175"/>
    </row>
    <row r="1683" spans="1:13" ht="15" customHeight="1" thickBot="1" x14ac:dyDescent="0.25">
      <c r="A1683" s="176"/>
      <c r="B1683" s="177"/>
      <c r="C1683" s="177"/>
      <c r="D1683" s="177"/>
      <c r="E1683" s="177"/>
      <c r="F1683" s="177"/>
      <c r="G1683" s="178"/>
      <c r="H1683" s="176"/>
      <c r="I1683" s="177"/>
      <c r="J1683" s="177"/>
      <c r="K1683" s="177"/>
      <c r="L1683" s="177"/>
      <c r="M1683" s="178"/>
    </row>
    <row r="1684" spans="1:13" ht="15" customHeight="1" thickBot="1" x14ac:dyDescent="0.25">
      <c r="A1684" s="4" t="s">
        <v>4</v>
      </c>
      <c r="B1684" s="179" t="s">
        <v>5</v>
      </c>
      <c r="C1684" s="180"/>
      <c r="D1684" s="180"/>
      <c r="E1684" s="180"/>
      <c r="F1684" s="180"/>
      <c r="G1684" s="181"/>
      <c r="H1684" s="179" t="s">
        <v>5</v>
      </c>
      <c r="I1684" s="180"/>
      <c r="J1684" s="180"/>
      <c r="K1684" s="180"/>
      <c r="L1684" s="180"/>
      <c r="M1684" s="181"/>
    </row>
    <row r="1685" spans="1:13" ht="15" customHeight="1" thickTop="1" thickBot="1" x14ac:dyDescent="0.25">
      <c r="A1685" s="5" t="s">
        <v>6</v>
      </c>
      <c r="B1685" s="6" t="s">
        <v>7</v>
      </c>
      <c r="C1685" s="6" t="s">
        <v>8</v>
      </c>
      <c r="D1685" s="6" t="s">
        <v>9</v>
      </c>
      <c r="E1685" s="6" t="s">
        <v>10</v>
      </c>
      <c r="F1685" s="6" t="s">
        <v>11</v>
      </c>
      <c r="G1685" s="7" t="s">
        <v>12</v>
      </c>
      <c r="H1685" s="8" t="s">
        <v>7</v>
      </c>
      <c r="I1685" s="8" t="s">
        <v>8</v>
      </c>
      <c r="J1685" s="8" t="s">
        <v>9</v>
      </c>
      <c r="K1685" s="8" t="s">
        <v>10</v>
      </c>
      <c r="L1685" s="8" t="s">
        <v>11</v>
      </c>
      <c r="M1685" s="9" t="s">
        <v>12</v>
      </c>
    </row>
    <row r="1686" spans="1:13" ht="15" customHeight="1" thickTop="1" thickBot="1" x14ac:dyDescent="0.25">
      <c r="A1686" s="10" t="s">
        <v>13</v>
      </c>
      <c r="B1686" s="11"/>
      <c r="C1686" s="11"/>
      <c r="D1686" s="11"/>
      <c r="E1686" s="11"/>
      <c r="F1686" s="11">
        <v>18</v>
      </c>
      <c r="G1686" s="12">
        <f>SUM(B1686:F1686)</f>
        <v>18</v>
      </c>
      <c r="H1686" s="13">
        <f>IFERROR(B1686/$G$1686,0)</f>
        <v>0</v>
      </c>
      <c r="I1686" s="13">
        <f t="shared" ref="I1686:L1688" si="270">IFERROR(C1686/$G$1686,0)</f>
        <v>0</v>
      </c>
      <c r="J1686" s="13">
        <f t="shared" si="270"/>
        <v>0</v>
      </c>
      <c r="K1686" s="13">
        <f t="shared" si="270"/>
        <v>0</v>
      </c>
      <c r="L1686" s="13">
        <f>IFERROR(F1686/$G$1686,0)</f>
        <v>1</v>
      </c>
      <c r="M1686" s="14" t="s">
        <v>14</v>
      </c>
    </row>
    <row r="1687" spans="1:13" ht="15" customHeight="1" thickTop="1" thickBot="1" x14ac:dyDescent="0.25">
      <c r="A1687" s="10" t="s">
        <v>15</v>
      </c>
      <c r="B1687" s="11"/>
      <c r="C1687" s="11"/>
      <c r="D1687" s="11"/>
      <c r="E1687" s="11"/>
      <c r="F1687" s="11">
        <v>18</v>
      </c>
      <c r="G1687" s="12">
        <f>SUM(B1687:F1687)</f>
        <v>18</v>
      </c>
      <c r="H1687" s="13">
        <f>IFERROR(B1687/$G$1686,0)</f>
        <v>0</v>
      </c>
      <c r="I1687" s="13">
        <f t="shared" si="270"/>
        <v>0</v>
      </c>
      <c r="J1687" s="13">
        <f t="shared" si="270"/>
        <v>0</v>
      </c>
      <c r="K1687" s="13">
        <f t="shared" si="270"/>
        <v>0</v>
      </c>
      <c r="L1687" s="13">
        <f t="shared" si="270"/>
        <v>1</v>
      </c>
      <c r="M1687" s="15" t="s">
        <v>14</v>
      </c>
    </row>
    <row r="1688" spans="1:13" ht="15" customHeight="1" thickTop="1" thickBot="1" x14ac:dyDescent="0.25">
      <c r="A1688" s="10" t="s">
        <v>16</v>
      </c>
      <c r="B1688" s="11"/>
      <c r="C1688" s="11"/>
      <c r="D1688" s="11"/>
      <c r="E1688" s="11"/>
      <c r="F1688" s="11">
        <v>18</v>
      </c>
      <c r="G1688" s="12">
        <f>SUM(B1688:F1688)</f>
        <v>18</v>
      </c>
      <c r="H1688" s="13">
        <f>IFERROR(B1688/$G$1686,0)</f>
        <v>0</v>
      </c>
      <c r="I1688" s="13">
        <f t="shared" si="270"/>
        <v>0</v>
      </c>
      <c r="J1688" s="13">
        <f t="shared" si="270"/>
        <v>0</v>
      </c>
      <c r="K1688" s="13">
        <f t="shared" si="270"/>
        <v>0</v>
      </c>
      <c r="L1688" s="13">
        <f t="shared" si="270"/>
        <v>1</v>
      </c>
      <c r="M1688" s="15" t="s">
        <v>14</v>
      </c>
    </row>
    <row r="1689" spans="1:13" ht="15" customHeight="1" thickTop="1" thickBot="1" x14ac:dyDescent="0.25">
      <c r="A1689" s="16" t="s">
        <v>17</v>
      </c>
      <c r="B1689" s="17">
        <f>IFERROR(AVERAGE(B1686:B1688),0)</f>
        <v>0</v>
      </c>
      <c r="C1689" s="17">
        <f>IFERROR(AVERAGE(C1686:C1688),0)</f>
        <v>0</v>
      </c>
      <c r="D1689" s="17">
        <f>IFERROR(AVERAGE(D1686:D1688),0)</f>
        <v>0</v>
      </c>
      <c r="E1689" s="17">
        <f>IFERROR(AVERAGE(E1686:E1688),0)</f>
        <v>0</v>
      </c>
      <c r="F1689" s="17">
        <f>IFERROR(AVERAGE(F1686:F1688),0)</f>
        <v>18</v>
      </c>
      <c r="G1689" s="17">
        <f>SUM(AVERAGE(G1686:G1688))</f>
        <v>18</v>
      </c>
      <c r="H1689" s="18">
        <f>AVERAGE(H1686:H1688)*0.2</f>
        <v>0</v>
      </c>
      <c r="I1689" s="18">
        <f>AVERAGE(I1686:I1688)*0.4</f>
        <v>0</v>
      </c>
      <c r="J1689" s="18">
        <f>AVERAGE(J1686:J1688)*0.6</f>
        <v>0</v>
      </c>
      <c r="K1689" s="18">
        <f>AVERAGE(K1686:K1688)*0.8</f>
        <v>0</v>
      </c>
      <c r="L1689" s="18">
        <f>AVERAGE(L1686:L1688)*1</f>
        <v>1</v>
      </c>
      <c r="M1689" s="19">
        <f>SUM(H1689:L1689)</f>
        <v>1</v>
      </c>
    </row>
    <row r="1690" spans="1:13" ht="15" customHeight="1" thickTop="1" thickBot="1" x14ac:dyDescent="0.25">
      <c r="A1690" s="20" t="s">
        <v>18</v>
      </c>
      <c r="B1690" s="6" t="s">
        <v>7</v>
      </c>
      <c r="C1690" s="6" t="s">
        <v>8</v>
      </c>
      <c r="D1690" s="6" t="s">
        <v>9</v>
      </c>
      <c r="E1690" s="6" t="s">
        <v>10</v>
      </c>
      <c r="F1690" s="6" t="s">
        <v>11</v>
      </c>
      <c r="G1690" s="7" t="s">
        <v>12</v>
      </c>
      <c r="H1690" s="8" t="s">
        <v>7</v>
      </c>
      <c r="I1690" s="8" t="s">
        <v>8</v>
      </c>
      <c r="J1690" s="8" t="s">
        <v>9</v>
      </c>
      <c r="K1690" s="8" t="s">
        <v>10</v>
      </c>
      <c r="L1690" s="21" t="s">
        <v>11</v>
      </c>
      <c r="M1690" s="7" t="s">
        <v>12</v>
      </c>
    </row>
    <row r="1691" spans="1:13" ht="15" customHeight="1" thickTop="1" thickBot="1" x14ac:dyDescent="0.25">
      <c r="A1691" s="10" t="s">
        <v>19</v>
      </c>
      <c r="B1691" s="11"/>
      <c r="C1691" s="11"/>
      <c r="D1691" s="11"/>
      <c r="E1691" s="11"/>
      <c r="F1691" s="11">
        <v>18</v>
      </c>
      <c r="G1691" s="12">
        <f>SUM(B1691:F1691)</f>
        <v>18</v>
      </c>
      <c r="H1691" s="13">
        <f t="shared" ref="H1691:L1695" si="271">IFERROR(B1691/$G$1691,0)</f>
        <v>0</v>
      </c>
      <c r="I1691" s="13">
        <f t="shared" si="271"/>
        <v>0</v>
      </c>
      <c r="J1691" s="13">
        <f t="shared" si="271"/>
        <v>0</v>
      </c>
      <c r="K1691" s="13">
        <f t="shared" si="271"/>
        <v>0</v>
      </c>
      <c r="L1691" s="13">
        <f t="shared" si="271"/>
        <v>1</v>
      </c>
      <c r="M1691" s="15" t="s">
        <v>14</v>
      </c>
    </row>
    <row r="1692" spans="1:13" ht="15" customHeight="1" thickTop="1" thickBot="1" x14ac:dyDescent="0.25">
      <c r="A1692" s="10" t="s">
        <v>20</v>
      </c>
      <c r="B1692" s="11"/>
      <c r="C1692" s="11"/>
      <c r="D1692" s="11"/>
      <c r="E1692" s="11"/>
      <c r="F1692" s="11">
        <v>18</v>
      </c>
      <c r="G1692" s="12">
        <f>SUM(B1692:F1692)</f>
        <v>18</v>
      </c>
      <c r="H1692" s="13">
        <f t="shared" si="271"/>
        <v>0</v>
      </c>
      <c r="I1692" s="13">
        <f t="shared" si="271"/>
        <v>0</v>
      </c>
      <c r="J1692" s="13">
        <f t="shared" si="271"/>
        <v>0</v>
      </c>
      <c r="K1692" s="13">
        <f t="shared" si="271"/>
        <v>0</v>
      </c>
      <c r="L1692" s="13">
        <f t="shared" si="271"/>
        <v>1</v>
      </c>
      <c r="M1692" s="15" t="s">
        <v>14</v>
      </c>
    </row>
    <row r="1693" spans="1:13" ht="15" customHeight="1" thickTop="1" thickBot="1" x14ac:dyDescent="0.25">
      <c r="A1693" s="10" t="s">
        <v>21</v>
      </c>
      <c r="B1693" s="11"/>
      <c r="C1693" s="11"/>
      <c r="D1693" s="11"/>
      <c r="E1693" s="11"/>
      <c r="F1693" s="11">
        <v>18</v>
      </c>
      <c r="G1693" s="12">
        <f>SUM(B1693:F1693)</f>
        <v>18</v>
      </c>
      <c r="H1693" s="13">
        <f t="shared" si="271"/>
        <v>0</v>
      </c>
      <c r="I1693" s="13">
        <f t="shared" si="271"/>
        <v>0</v>
      </c>
      <c r="J1693" s="13">
        <f t="shared" si="271"/>
        <v>0</v>
      </c>
      <c r="K1693" s="13">
        <f t="shared" si="271"/>
        <v>0</v>
      </c>
      <c r="L1693" s="13">
        <f t="shared" si="271"/>
        <v>1</v>
      </c>
      <c r="M1693" s="15" t="s">
        <v>14</v>
      </c>
    </row>
    <row r="1694" spans="1:13" ht="15" customHeight="1" thickTop="1" thickBot="1" x14ac:dyDescent="0.25">
      <c r="A1694" s="10" t="s">
        <v>22</v>
      </c>
      <c r="B1694" s="11"/>
      <c r="C1694" s="11"/>
      <c r="D1694" s="11"/>
      <c r="E1694" s="11"/>
      <c r="F1694" s="11">
        <v>18</v>
      </c>
      <c r="G1694" s="12">
        <f>SUM(B1694:F1694)</f>
        <v>18</v>
      </c>
      <c r="H1694" s="13">
        <f t="shared" si="271"/>
        <v>0</v>
      </c>
      <c r="I1694" s="13">
        <f t="shared" si="271"/>
        <v>0</v>
      </c>
      <c r="J1694" s="13">
        <f t="shared" si="271"/>
        <v>0</v>
      </c>
      <c r="K1694" s="13">
        <f t="shared" si="271"/>
        <v>0</v>
      </c>
      <c r="L1694" s="13">
        <f t="shared" si="271"/>
        <v>1</v>
      </c>
      <c r="M1694" s="15" t="s">
        <v>14</v>
      </c>
    </row>
    <row r="1695" spans="1:13" ht="15" customHeight="1" thickTop="1" thickBot="1" x14ac:dyDescent="0.25">
      <c r="A1695" s="10" t="s">
        <v>23</v>
      </c>
      <c r="B1695" s="11"/>
      <c r="C1695" s="11"/>
      <c r="D1695" s="11"/>
      <c r="E1695" s="11"/>
      <c r="F1695" s="11">
        <v>18</v>
      </c>
      <c r="G1695" s="12">
        <f>SUM(B1695:F1695)</f>
        <v>18</v>
      </c>
      <c r="H1695" s="13">
        <f t="shared" si="271"/>
        <v>0</v>
      </c>
      <c r="I1695" s="13">
        <f t="shared" si="271"/>
        <v>0</v>
      </c>
      <c r="J1695" s="13">
        <f t="shared" si="271"/>
        <v>0</v>
      </c>
      <c r="K1695" s="13">
        <f t="shared" si="271"/>
        <v>0</v>
      </c>
      <c r="L1695" s="13">
        <f t="shared" si="271"/>
        <v>1</v>
      </c>
      <c r="M1695" s="15"/>
    </row>
    <row r="1696" spans="1:13" ht="15" customHeight="1" thickTop="1" thickBot="1" x14ac:dyDescent="0.25">
      <c r="A1696" s="16" t="s">
        <v>24</v>
      </c>
      <c r="B1696" s="17">
        <f>IFERROR(AVERAGE(B1691:B1695),0)</f>
        <v>0</v>
      </c>
      <c r="C1696" s="17">
        <f>IFERROR(AVERAGE(C1691:C1695),0)</f>
        <v>0</v>
      </c>
      <c r="D1696" s="17">
        <f>IFERROR(AVERAGE(D1691:D1695),0)</f>
        <v>0</v>
      </c>
      <c r="E1696" s="17">
        <f>IFERROR(AVERAGE(E1691:E1695),0)</f>
        <v>0</v>
      </c>
      <c r="F1696" s="17">
        <f>IFERROR(AVERAGE(F1691:F1695),0)</f>
        <v>18</v>
      </c>
      <c r="G1696" s="17">
        <f>SUM(AVERAGE(G1691:G1695))</f>
        <v>18</v>
      </c>
      <c r="H1696" s="19">
        <f>AVERAGE(H1691:H1695)*0.2</f>
        <v>0</v>
      </c>
      <c r="I1696" s="19">
        <f>AVERAGE(I1691:I1695)*0.4</f>
        <v>0</v>
      </c>
      <c r="J1696" s="19">
        <f>AVERAGE(J1691:J1695)*0.6</f>
        <v>0</v>
      </c>
      <c r="K1696" s="19">
        <f>AVERAGE(K1691:K1695)*0.8</f>
        <v>0</v>
      </c>
      <c r="L1696" s="22">
        <f>AVERAGE(L1691:L1695)*1</f>
        <v>1</v>
      </c>
      <c r="M1696" s="19">
        <f>SUM(H1696:L1696)</f>
        <v>1</v>
      </c>
    </row>
    <row r="1697" spans="1:13" ht="15" customHeight="1" thickTop="1" thickBot="1" x14ac:dyDescent="0.25">
      <c r="A1697" s="20" t="s">
        <v>25</v>
      </c>
      <c r="B1697" s="6" t="s">
        <v>7</v>
      </c>
      <c r="C1697" s="6" t="s">
        <v>8</v>
      </c>
      <c r="D1697" s="6" t="s">
        <v>9</v>
      </c>
      <c r="E1697" s="6" t="s">
        <v>10</v>
      </c>
      <c r="F1697" s="6" t="s">
        <v>11</v>
      </c>
      <c r="G1697" s="7" t="s">
        <v>12</v>
      </c>
      <c r="H1697" s="8" t="s">
        <v>7</v>
      </c>
      <c r="I1697" s="8" t="s">
        <v>8</v>
      </c>
      <c r="J1697" s="8" t="s">
        <v>9</v>
      </c>
      <c r="K1697" s="8" t="s">
        <v>10</v>
      </c>
      <c r="L1697" s="21" t="s">
        <v>11</v>
      </c>
      <c r="M1697" s="7" t="s">
        <v>12</v>
      </c>
    </row>
    <row r="1698" spans="1:13" ht="15" customHeight="1" thickTop="1" thickBot="1" x14ac:dyDescent="0.25">
      <c r="A1698" s="10" t="s">
        <v>26</v>
      </c>
      <c r="B1698" s="11"/>
      <c r="C1698" s="11"/>
      <c r="D1698" s="11"/>
      <c r="E1698" s="11"/>
      <c r="F1698" s="11">
        <v>18</v>
      </c>
      <c r="G1698" s="12">
        <f>SUM(B1698:F1698)</f>
        <v>18</v>
      </c>
      <c r="H1698" s="13">
        <f>IFERROR(B1698/$G$1698,0)</f>
        <v>0</v>
      </c>
      <c r="I1698" s="13">
        <f t="shared" ref="I1698:L1700" si="272">IFERROR(C1698/$G$1698,0)</f>
        <v>0</v>
      </c>
      <c r="J1698" s="13">
        <f t="shared" si="272"/>
        <v>0</v>
      </c>
      <c r="K1698" s="13">
        <f t="shared" si="272"/>
        <v>0</v>
      </c>
      <c r="L1698" s="13">
        <f t="shared" si="272"/>
        <v>1</v>
      </c>
      <c r="M1698" s="15" t="s">
        <v>14</v>
      </c>
    </row>
    <row r="1699" spans="1:13" ht="15" customHeight="1" thickTop="1" thickBot="1" x14ac:dyDescent="0.25">
      <c r="A1699" s="10" t="s">
        <v>27</v>
      </c>
      <c r="B1699" s="11"/>
      <c r="C1699" s="11"/>
      <c r="D1699" s="11"/>
      <c r="E1699" s="11"/>
      <c r="F1699" s="11">
        <v>18</v>
      </c>
      <c r="G1699" s="12">
        <f>SUM(B1699:F1699)</f>
        <v>18</v>
      </c>
      <c r="H1699" s="13">
        <f>IFERROR(B1699/$G$1698,0)</f>
        <v>0</v>
      </c>
      <c r="I1699" s="13">
        <f t="shared" si="272"/>
        <v>0</v>
      </c>
      <c r="J1699" s="13">
        <f t="shared" si="272"/>
        <v>0</v>
      </c>
      <c r="K1699" s="13">
        <f t="shared" si="272"/>
        <v>0</v>
      </c>
      <c r="L1699" s="13">
        <f t="shared" si="272"/>
        <v>1</v>
      </c>
      <c r="M1699" s="15" t="s">
        <v>14</v>
      </c>
    </row>
    <row r="1700" spans="1:13" ht="15" customHeight="1" thickTop="1" thickBot="1" x14ac:dyDescent="0.25">
      <c r="A1700" s="10" t="s">
        <v>28</v>
      </c>
      <c r="B1700" s="11"/>
      <c r="C1700" s="11"/>
      <c r="D1700" s="11"/>
      <c r="E1700" s="11"/>
      <c r="F1700" s="11">
        <v>18</v>
      </c>
      <c r="G1700" s="12">
        <f>SUM(B1700:F1700)</f>
        <v>18</v>
      </c>
      <c r="H1700" s="13">
        <f>IFERROR(B1700/$G$1698,0)</f>
        <v>0</v>
      </c>
      <c r="I1700" s="13">
        <f t="shared" si="272"/>
        <v>0</v>
      </c>
      <c r="J1700" s="13">
        <f t="shared" si="272"/>
        <v>0</v>
      </c>
      <c r="K1700" s="13">
        <f t="shared" si="272"/>
        <v>0</v>
      </c>
      <c r="L1700" s="13">
        <f t="shared" si="272"/>
        <v>1</v>
      </c>
      <c r="M1700" s="15" t="s">
        <v>14</v>
      </c>
    </row>
    <row r="1701" spans="1:13" ht="15" customHeight="1" thickTop="1" thickBot="1" x14ac:dyDescent="0.25">
      <c r="A1701" s="16" t="s">
        <v>24</v>
      </c>
      <c r="B1701" s="17">
        <f>IFERROR(AVERAGE(B1698:B1700),0)</f>
        <v>0</v>
      </c>
      <c r="C1701" s="17">
        <f>IFERROR(AVERAGE(C1698:C1700),0)</f>
        <v>0</v>
      </c>
      <c r="D1701" s="23">
        <f>IFERROR(AVERAGE(D1698:D1700),0)</f>
        <v>0</v>
      </c>
      <c r="E1701" s="23">
        <f>IFERROR(AVERAGE(E1698:E1700),0)</f>
        <v>0</v>
      </c>
      <c r="F1701" s="23">
        <f>IFERROR(AVERAGE(F1698:F1700),0)</f>
        <v>18</v>
      </c>
      <c r="G1701" s="23">
        <f>SUM(AVERAGE(G1698:G1700))</f>
        <v>18</v>
      </c>
      <c r="H1701" s="19">
        <f>AVERAGE(H1698:H1700)*0.2</f>
        <v>0</v>
      </c>
      <c r="I1701" s="19">
        <f>AVERAGE(I1698:I1700)*0.4</f>
        <v>0</v>
      </c>
      <c r="J1701" s="19">
        <f>AVERAGE(J1698:J1700)*0.6</f>
        <v>0</v>
      </c>
      <c r="K1701" s="19">
        <f>AVERAGE(K1698:K1700)*0.8</f>
        <v>0</v>
      </c>
      <c r="L1701" s="22">
        <f>AVERAGE(L1698:L1700)*1</f>
        <v>1</v>
      </c>
      <c r="M1701" s="24">
        <f>SUM(H1701:L1701)</f>
        <v>1</v>
      </c>
    </row>
    <row r="1702" spans="1:13" ht="15" customHeight="1" thickTop="1" thickBot="1" x14ac:dyDescent="0.25">
      <c r="A1702" s="5" t="s">
        <v>29</v>
      </c>
      <c r="B1702" s="6" t="s">
        <v>7</v>
      </c>
      <c r="C1702" s="6" t="s">
        <v>8</v>
      </c>
      <c r="D1702" s="6" t="s">
        <v>9</v>
      </c>
      <c r="E1702" s="6" t="s">
        <v>10</v>
      </c>
      <c r="F1702" s="6" t="s">
        <v>11</v>
      </c>
      <c r="G1702" s="7" t="s">
        <v>12</v>
      </c>
      <c r="H1702" s="8" t="s">
        <v>7</v>
      </c>
      <c r="I1702" s="8" t="s">
        <v>8</v>
      </c>
      <c r="J1702" s="8" t="s">
        <v>9</v>
      </c>
      <c r="K1702" s="8" t="s">
        <v>10</v>
      </c>
      <c r="L1702" s="21" t="s">
        <v>11</v>
      </c>
      <c r="M1702" s="7" t="s">
        <v>12</v>
      </c>
    </row>
    <row r="1703" spans="1:13" ht="15" customHeight="1" thickTop="1" thickBot="1" x14ac:dyDescent="0.25">
      <c r="A1703" s="25" t="s">
        <v>30</v>
      </c>
      <c r="B1703" s="26"/>
      <c r="C1703" s="26"/>
      <c r="D1703" s="26"/>
      <c r="E1703" s="11"/>
      <c r="F1703" s="11">
        <v>18</v>
      </c>
      <c r="G1703" s="27">
        <f t="shared" ref="G1703:G1708" si="273">SUM(B1703:F1703)</f>
        <v>18</v>
      </c>
      <c r="H1703" s="28">
        <f>IFERROR(B1703/$G$1703,0)</f>
        <v>0</v>
      </c>
      <c r="I1703" s="28">
        <f t="shared" ref="I1703:L1706" si="274">IFERROR(C1703/$G$1703,0)</f>
        <v>0</v>
      </c>
      <c r="J1703" s="28">
        <f t="shared" si="274"/>
        <v>0</v>
      </c>
      <c r="K1703" s="28">
        <f t="shared" si="274"/>
        <v>0</v>
      </c>
      <c r="L1703" s="28">
        <f t="shared" si="274"/>
        <v>1</v>
      </c>
      <c r="M1703" s="15" t="s">
        <v>14</v>
      </c>
    </row>
    <row r="1704" spans="1:13" ht="15" customHeight="1" thickTop="1" thickBot="1" x14ac:dyDescent="0.25">
      <c r="A1704" s="25" t="s">
        <v>31</v>
      </c>
      <c r="B1704" s="26"/>
      <c r="C1704" s="26"/>
      <c r="D1704" s="26"/>
      <c r="E1704" s="11"/>
      <c r="F1704" s="11">
        <v>18</v>
      </c>
      <c r="G1704" s="27">
        <f t="shared" si="273"/>
        <v>18</v>
      </c>
      <c r="H1704" s="28">
        <f>IFERROR(B1704/$G$1703,0)</f>
        <v>0</v>
      </c>
      <c r="I1704" s="28">
        <f t="shared" si="274"/>
        <v>0</v>
      </c>
      <c r="J1704" s="28">
        <f t="shared" si="274"/>
        <v>0</v>
      </c>
      <c r="K1704" s="28">
        <f t="shared" si="274"/>
        <v>0</v>
      </c>
      <c r="L1704" s="28">
        <f t="shared" si="274"/>
        <v>1</v>
      </c>
      <c r="M1704" s="15" t="s">
        <v>14</v>
      </c>
    </row>
    <row r="1705" spans="1:13" ht="15" customHeight="1" thickTop="1" thickBot="1" x14ac:dyDescent="0.25">
      <c r="A1705" s="25" t="s">
        <v>32</v>
      </c>
      <c r="B1705" s="26"/>
      <c r="C1705" s="26"/>
      <c r="D1705" s="26"/>
      <c r="E1705" s="11"/>
      <c r="F1705" s="11">
        <v>18</v>
      </c>
      <c r="G1705" s="27">
        <f t="shared" si="273"/>
        <v>18</v>
      </c>
      <c r="H1705" s="28">
        <f>IFERROR(B1705/$G$1703,0)</f>
        <v>0</v>
      </c>
      <c r="I1705" s="28">
        <f t="shared" si="274"/>
        <v>0</v>
      </c>
      <c r="J1705" s="28">
        <f t="shared" si="274"/>
        <v>0</v>
      </c>
      <c r="K1705" s="28">
        <f t="shared" si="274"/>
        <v>0</v>
      </c>
      <c r="L1705" s="28">
        <f t="shared" si="274"/>
        <v>1</v>
      </c>
      <c r="M1705" s="15" t="s">
        <v>14</v>
      </c>
    </row>
    <row r="1706" spans="1:13" ht="15" customHeight="1" thickTop="1" thickBot="1" x14ac:dyDescent="0.25">
      <c r="A1706" s="25" t="s">
        <v>33</v>
      </c>
      <c r="B1706" s="26"/>
      <c r="C1706" s="26"/>
      <c r="D1706" s="26"/>
      <c r="E1706" s="11"/>
      <c r="F1706" s="11">
        <v>18</v>
      </c>
      <c r="G1706" s="27">
        <f t="shared" si="273"/>
        <v>18</v>
      </c>
      <c r="H1706" s="28">
        <f>IFERROR(B1706/$G$1703,0)</f>
        <v>0</v>
      </c>
      <c r="I1706" s="28">
        <f t="shared" si="274"/>
        <v>0</v>
      </c>
      <c r="J1706" s="28">
        <f t="shared" si="274"/>
        <v>0</v>
      </c>
      <c r="K1706" s="28">
        <f t="shared" si="274"/>
        <v>0</v>
      </c>
      <c r="L1706" s="28">
        <f t="shared" si="274"/>
        <v>1</v>
      </c>
      <c r="M1706" s="15" t="s">
        <v>14</v>
      </c>
    </row>
    <row r="1707" spans="1:13" ht="15" customHeight="1" thickTop="1" thickBot="1" x14ac:dyDescent="0.25">
      <c r="A1707" s="29" t="s">
        <v>24</v>
      </c>
      <c r="B1707" s="30">
        <f>IFERROR(AVERAGE(B1703:B1706),0)</f>
        <v>0</v>
      </c>
      <c r="C1707" s="30">
        <f>IFERROR(AVERAGE(C1703:C1706),0)</f>
        <v>0</v>
      </c>
      <c r="D1707" s="30">
        <f>IFERROR(AVERAGE(D1703:D1706),0)</f>
        <v>0</v>
      </c>
      <c r="E1707" s="30">
        <f>IFERROR(AVERAGE(E1703:E1706),0)</f>
        <v>0</v>
      </c>
      <c r="F1707" s="30">
        <f>IFERROR(AVERAGE(F1703:F1706),0)</f>
        <v>18</v>
      </c>
      <c r="G1707" s="30">
        <f>SUM(AVERAGE(G1703:G1706))</f>
        <v>18</v>
      </c>
      <c r="H1707" s="24">
        <f>AVERAGE(H1703:H1706)*0.2</f>
        <v>0</v>
      </c>
      <c r="I1707" s="24">
        <f>AVERAGE(I1703:I1706)*0.4</f>
        <v>0</v>
      </c>
      <c r="J1707" s="24">
        <f>AVERAGE(J1703:J1706)*0.6</f>
        <v>0</v>
      </c>
      <c r="K1707" s="24">
        <f>AVERAGE(K1703:K1706)*0.8</f>
        <v>0</v>
      </c>
      <c r="L1707" s="31">
        <f>AVERAGE(L1703:L1706)*1</f>
        <v>1</v>
      </c>
      <c r="M1707" s="24">
        <f>SUM(H1707:L1707)</f>
        <v>1</v>
      </c>
    </row>
    <row r="1708" spans="1:13" ht="15" customHeight="1" thickTop="1" thickBot="1" x14ac:dyDescent="0.25">
      <c r="A1708" s="32" t="s">
        <v>34</v>
      </c>
      <c r="B1708" s="33"/>
      <c r="C1708" s="33"/>
      <c r="D1708" s="33"/>
      <c r="E1708" s="33"/>
      <c r="F1708" s="33"/>
      <c r="G1708" s="34">
        <f t="shared" si="273"/>
        <v>0</v>
      </c>
      <c r="H1708" s="35">
        <f>IFERROR(B1708/$G$1708,0)</f>
        <v>0</v>
      </c>
      <c r="I1708" s="35">
        <f>IFERROR(C1708/$G$1708,0)</f>
        <v>0</v>
      </c>
      <c r="J1708" s="35">
        <f>IFERROR(D1708/$G$1708,0)</f>
        <v>0</v>
      </c>
      <c r="K1708" s="35">
        <f>IFERROR(E1708/$G$1708,0)</f>
        <v>0</v>
      </c>
      <c r="L1708" s="35">
        <f>IFERROR(F1708/$G$1708,0)</f>
        <v>0</v>
      </c>
      <c r="M1708" s="15" t="s">
        <v>14</v>
      </c>
    </row>
    <row r="1709" spans="1:13" ht="15" customHeight="1" thickTop="1" thickBot="1" x14ac:dyDescent="0.25">
      <c r="A1709" s="182" t="s">
        <v>35</v>
      </c>
      <c r="B1709" s="183"/>
      <c r="C1709" s="183"/>
      <c r="D1709" s="183"/>
      <c r="E1709" s="183"/>
      <c r="F1709" s="184"/>
      <c r="G1709" s="36">
        <v>18</v>
      </c>
      <c r="H1709" s="24" t="s">
        <v>14</v>
      </c>
      <c r="I1709" s="24" t="s">
        <v>14</v>
      </c>
      <c r="J1709" s="24" t="s">
        <v>14</v>
      </c>
      <c r="K1709" s="24" t="s">
        <v>14</v>
      </c>
      <c r="L1709" s="24" t="s">
        <v>14</v>
      </c>
      <c r="M1709" s="24">
        <f>(M1689+M1696+M1701+M1707)/4</f>
        <v>1</v>
      </c>
    </row>
    <row r="1710" spans="1:13" ht="15" customHeight="1" thickTop="1" x14ac:dyDescent="0.2"/>
    <row r="1711" spans="1:13" ht="15" customHeight="1" thickBot="1" x14ac:dyDescent="0.25"/>
    <row r="1712" spans="1:13" ht="15" customHeight="1" thickTop="1" thickBot="1" x14ac:dyDescent="0.25">
      <c r="A1712" s="2" t="s">
        <v>0</v>
      </c>
      <c r="B1712" s="185" t="s">
        <v>56</v>
      </c>
      <c r="C1712" s="186"/>
      <c r="D1712" s="186"/>
      <c r="E1712" s="186"/>
      <c r="F1712" s="186"/>
      <c r="G1712" s="187"/>
      <c r="H1712" s="188"/>
      <c r="I1712" s="189"/>
      <c r="J1712" s="190"/>
      <c r="K1712" s="3" t="s">
        <v>2</v>
      </c>
      <c r="L1712" s="191">
        <v>45108</v>
      </c>
      <c r="M1712" s="192"/>
    </row>
    <row r="1713" spans="1:13" ht="15" customHeight="1" x14ac:dyDescent="0.2">
      <c r="A1713" s="173" t="s">
        <v>3</v>
      </c>
      <c r="B1713" s="174"/>
      <c r="C1713" s="174"/>
      <c r="D1713" s="174"/>
      <c r="E1713" s="174"/>
      <c r="F1713" s="174"/>
      <c r="G1713" s="175"/>
      <c r="H1713" s="173"/>
      <c r="I1713" s="174"/>
      <c r="J1713" s="174"/>
      <c r="K1713" s="174"/>
      <c r="L1713" s="174"/>
      <c r="M1713" s="175"/>
    </row>
    <row r="1714" spans="1:13" ht="15" customHeight="1" thickBot="1" x14ac:dyDescent="0.25">
      <c r="A1714" s="176"/>
      <c r="B1714" s="177"/>
      <c r="C1714" s="177"/>
      <c r="D1714" s="177"/>
      <c r="E1714" s="177"/>
      <c r="F1714" s="177"/>
      <c r="G1714" s="178"/>
      <c r="H1714" s="176"/>
      <c r="I1714" s="177"/>
      <c r="J1714" s="177"/>
      <c r="K1714" s="177"/>
      <c r="L1714" s="177"/>
      <c r="M1714" s="178"/>
    </row>
    <row r="1715" spans="1:13" ht="15" customHeight="1" thickBot="1" x14ac:dyDescent="0.25">
      <c r="A1715" s="4" t="s">
        <v>4</v>
      </c>
      <c r="B1715" s="179" t="s">
        <v>5</v>
      </c>
      <c r="C1715" s="180"/>
      <c r="D1715" s="180"/>
      <c r="E1715" s="180"/>
      <c r="F1715" s="180"/>
      <c r="G1715" s="181"/>
      <c r="H1715" s="179" t="s">
        <v>5</v>
      </c>
      <c r="I1715" s="180"/>
      <c r="J1715" s="180"/>
      <c r="K1715" s="180"/>
      <c r="L1715" s="180"/>
      <c r="M1715" s="181"/>
    </row>
    <row r="1716" spans="1:13" ht="15" customHeight="1" thickTop="1" thickBot="1" x14ac:dyDescent="0.25">
      <c r="A1716" s="5" t="s">
        <v>6</v>
      </c>
      <c r="B1716" s="6" t="s">
        <v>7</v>
      </c>
      <c r="C1716" s="6" t="s">
        <v>8</v>
      </c>
      <c r="D1716" s="6" t="s">
        <v>9</v>
      </c>
      <c r="E1716" s="6" t="s">
        <v>10</v>
      </c>
      <c r="F1716" s="6" t="s">
        <v>11</v>
      </c>
      <c r="G1716" s="7" t="s">
        <v>12</v>
      </c>
      <c r="H1716" s="8" t="s">
        <v>7</v>
      </c>
      <c r="I1716" s="8" t="s">
        <v>8</v>
      </c>
      <c r="J1716" s="8" t="s">
        <v>9</v>
      </c>
      <c r="K1716" s="8" t="s">
        <v>10</v>
      </c>
      <c r="L1716" s="8" t="s">
        <v>11</v>
      </c>
      <c r="M1716" s="9" t="s">
        <v>12</v>
      </c>
    </row>
    <row r="1717" spans="1:13" ht="15" customHeight="1" thickTop="1" thickBot="1" x14ac:dyDescent="0.25">
      <c r="A1717" s="10" t="s">
        <v>13</v>
      </c>
      <c r="B1717" s="11"/>
      <c r="C1717" s="11"/>
      <c r="D1717" s="11"/>
      <c r="E1717" s="11">
        <v>2</v>
      </c>
      <c r="F1717" s="11">
        <v>16</v>
      </c>
      <c r="G1717" s="12">
        <f>SUM(B1717:F1717)</f>
        <v>18</v>
      </c>
      <c r="H1717" s="13">
        <f>IFERROR(B1717/$G$1717,0)</f>
        <v>0</v>
      </c>
      <c r="I1717" s="13">
        <f t="shared" ref="I1717:L1719" si="275">IFERROR(C1717/$G$1717,0)</f>
        <v>0</v>
      </c>
      <c r="J1717" s="13">
        <f t="shared" si="275"/>
        <v>0</v>
      </c>
      <c r="K1717" s="13">
        <f t="shared" si="275"/>
        <v>0.1111111111111111</v>
      </c>
      <c r="L1717" s="13">
        <f>IFERROR(F1717/$G$1717,0)</f>
        <v>0.88888888888888884</v>
      </c>
      <c r="M1717" s="14" t="s">
        <v>14</v>
      </c>
    </row>
    <row r="1718" spans="1:13" ht="15" customHeight="1" thickTop="1" thickBot="1" x14ac:dyDescent="0.25">
      <c r="A1718" s="10" t="s">
        <v>15</v>
      </c>
      <c r="B1718" s="11"/>
      <c r="C1718" s="11"/>
      <c r="D1718" s="11"/>
      <c r="E1718" s="11">
        <v>1</v>
      </c>
      <c r="F1718" s="11">
        <v>17</v>
      </c>
      <c r="G1718" s="12">
        <f>SUM(B1718:F1718)</f>
        <v>18</v>
      </c>
      <c r="H1718" s="13">
        <f>IFERROR(B1718/$G$1717,0)</f>
        <v>0</v>
      </c>
      <c r="I1718" s="13">
        <f t="shared" si="275"/>
        <v>0</v>
      </c>
      <c r="J1718" s="13">
        <f t="shared" si="275"/>
        <v>0</v>
      </c>
      <c r="K1718" s="13">
        <f t="shared" si="275"/>
        <v>5.5555555555555552E-2</v>
      </c>
      <c r="L1718" s="13">
        <f t="shared" si="275"/>
        <v>0.94444444444444442</v>
      </c>
      <c r="M1718" s="15" t="s">
        <v>14</v>
      </c>
    </row>
    <row r="1719" spans="1:13" ht="15" customHeight="1" thickTop="1" thickBot="1" x14ac:dyDescent="0.25">
      <c r="A1719" s="10" t="s">
        <v>16</v>
      </c>
      <c r="B1719" s="11"/>
      <c r="C1719" s="11"/>
      <c r="D1719" s="11"/>
      <c r="E1719" s="11">
        <v>4</v>
      </c>
      <c r="F1719" s="11">
        <v>14</v>
      </c>
      <c r="G1719" s="12">
        <f>SUM(B1719:F1719)</f>
        <v>18</v>
      </c>
      <c r="H1719" s="13">
        <f>IFERROR(B1719/$G$1717,0)</f>
        <v>0</v>
      </c>
      <c r="I1719" s="13">
        <f t="shared" si="275"/>
        <v>0</v>
      </c>
      <c r="J1719" s="13">
        <f t="shared" si="275"/>
        <v>0</v>
      </c>
      <c r="K1719" s="13">
        <f t="shared" si="275"/>
        <v>0.22222222222222221</v>
      </c>
      <c r="L1719" s="13">
        <f t="shared" si="275"/>
        <v>0.77777777777777779</v>
      </c>
      <c r="M1719" s="15" t="s">
        <v>14</v>
      </c>
    </row>
    <row r="1720" spans="1:13" ht="15" customHeight="1" thickTop="1" thickBot="1" x14ac:dyDescent="0.25">
      <c r="A1720" s="16" t="s">
        <v>17</v>
      </c>
      <c r="B1720" s="17">
        <f>IFERROR(AVERAGE(B1717:B1719),0)</f>
        <v>0</v>
      </c>
      <c r="C1720" s="17">
        <f>IFERROR(AVERAGE(C1717:C1719),0)</f>
        <v>0</v>
      </c>
      <c r="D1720" s="17">
        <f>IFERROR(AVERAGE(D1717:D1719),0)</f>
        <v>0</v>
      </c>
      <c r="E1720" s="17">
        <f>IFERROR(AVERAGE(E1717:E1719),0)</f>
        <v>2.3333333333333335</v>
      </c>
      <c r="F1720" s="17">
        <f>IFERROR(AVERAGE(F1717:F1719),0)</f>
        <v>15.666666666666666</v>
      </c>
      <c r="G1720" s="17">
        <f>SUM(AVERAGE(G1717:G1719))</f>
        <v>18</v>
      </c>
      <c r="H1720" s="18">
        <f>AVERAGE(H1717:H1719)*0.2</f>
        <v>0</v>
      </c>
      <c r="I1720" s="18">
        <f>AVERAGE(I1717:I1719)*0.4</f>
        <v>0</v>
      </c>
      <c r="J1720" s="18">
        <f>AVERAGE(J1717:J1719)*0.6</f>
        <v>0</v>
      </c>
      <c r="K1720" s="18">
        <f>AVERAGE(K1717:K1719)*0.8</f>
        <v>0.1037037037037037</v>
      </c>
      <c r="L1720" s="18">
        <f>AVERAGE(L1717:L1719)*1</f>
        <v>0.87037037037037035</v>
      </c>
      <c r="M1720" s="19">
        <f>SUM(H1720:L1720)</f>
        <v>0.97407407407407409</v>
      </c>
    </row>
    <row r="1721" spans="1:13" ht="15" customHeight="1" thickTop="1" thickBot="1" x14ac:dyDescent="0.25">
      <c r="A1721" s="20" t="s">
        <v>18</v>
      </c>
      <c r="B1721" s="6" t="s">
        <v>7</v>
      </c>
      <c r="C1721" s="6" t="s">
        <v>8</v>
      </c>
      <c r="D1721" s="6" t="s">
        <v>9</v>
      </c>
      <c r="E1721" s="6" t="s">
        <v>10</v>
      </c>
      <c r="F1721" s="6" t="s">
        <v>11</v>
      </c>
      <c r="G1721" s="7" t="s">
        <v>12</v>
      </c>
      <c r="H1721" s="8" t="s">
        <v>7</v>
      </c>
      <c r="I1721" s="8" t="s">
        <v>8</v>
      </c>
      <c r="J1721" s="8" t="s">
        <v>9</v>
      </c>
      <c r="K1721" s="8" t="s">
        <v>10</v>
      </c>
      <c r="L1721" s="21" t="s">
        <v>11</v>
      </c>
      <c r="M1721" s="7" t="s">
        <v>12</v>
      </c>
    </row>
    <row r="1722" spans="1:13" ht="15" customHeight="1" thickTop="1" thickBot="1" x14ac:dyDescent="0.25">
      <c r="A1722" s="10" t="s">
        <v>19</v>
      </c>
      <c r="B1722" s="11"/>
      <c r="C1722" s="11"/>
      <c r="D1722" s="11"/>
      <c r="E1722" s="11">
        <v>1</v>
      </c>
      <c r="F1722" s="11">
        <v>17</v>
      </c>
      <c r="G1722" s="12">
        <f>SUM(B1722:F1722)</f>
        <v>18</v>
      </c>
      <c r="H1722" s="13">
        <f t="shared" ref="H1722:L1726" si="276">IFERROR(B1722/$G$1722,0)</f>
        <v>0</v>
      </c>
      <c r="I1722" s="13">
        <f t="shared" si="276"/>
        <v>0</v>
      </c>
      <c r="J1722" s="13">
        <f t="shared" si="276"/>
        <v>0</v>
      </c>
      <c r="K1722" s="13">
        <f t="shared" si="276"/>
        <v>5.5555555555555552E-2</v>
      </c>
      <c r="L1722" s="13">
        <f t="shared" si="276"/>
        <v>0.94444444444444442</v>
      </c>
      <c r="M1722" s="15" t="s">
        <v>14</v>
      </c>
    </row>
    <row r="1723" spans="1:13" ht="15" customHeight="1" thickTop="1" thickBot="1" x14ac:dyDescent="0.25">
      <c r="A1723" s="10" t="s">
        <v>20</v>
      </c>
      <c r="B1723" s="11"/>
      <c r="C1723" s="11"/>
      <c r="D1723" s="11"/>
      <c r="E1723" s="11">
        <v>3</v>
      </c>
      <c r="F1723" s="11">
        <v>15</v>
      </c>
      <c r="G1723" s="12">
        <f>SUM(B1723:F1723)</f>
        <v>18</v>
      </c>
      <c r="H1723" s="13">
        <f t="shared" si="276"/>
        <v>0</v>
      </c>
      <c r="I1723" s="13">
        <f t="shared" si="276"/>
        <v>0</v>
      </c>
      <c r="J1723" s="13">
        <f t="shared" si="276"/>
        <v>0</v>
      </c>
      <c r="K1723" s="13">
        <f t="shared" si="276"/>
        <v>0.16666666666666666</v>
      </c>
      <c r="L1723" s="13">
        <f t="shared" si="276"/>
        <v>0.83333333333333337</v>
      </c>
      <c r="M1723" s="15" t="s">
        <v>14</v>
      </c>
    </row>
    <row r="1724" spans="1:13" ht="15" customHeight="1" thickTop="1" thickBot="1" x14ac:dyDescent="0.25">
      <c r="A1724" s="10" t="s">
        <v>21</v>
      </c>
      <c r="B1724" s="11"/>
      <c r="C1724" s="11"/>
      <c r="D1724" s="11"/>
      <c r="E1724" s="11">
        <v>1</v>
      </c>
      <c r="F1724" s="11">
        <v>17</v>
      </c>
      <c r="G1724" s="12">
        <f>SUM(B1724:F1724)</f>
        <v>18</v>
      </c>
      <c r="H1724" s="13">
        <f t="shared" si="276"/>
        <v>0</v>
      </c>
      <c r="I1724" s="13">
        <f t="shared" si="276"/>
        <v>0</v>
      </c>
      <c r="J1724" s="13">
        <f t="shared" si="276"/>
        <v>0</v>
      </c>
      <c r="K1724" s="13">
        <f t="shared" si="276"/>
        <v>5.5555555555555552E-2</v>
      </c>
      <c r="L1724" s="13">
        <f t="shared" si="276"/>
        <v>0.94444444444444442</v>
      </c>
      <c r="M1724" s="15" t="s">
        <v>14</v>
      </c>
    </row>
    <row r="1725" spans="1:13" ht="15" customHeight="1" thickTop="1" thickBot="1" x14ac:dyDescent="0.25">
      <c r="A1725" s="10" t="s">
        <v>22</v>
      </c>
      <c r="B1725" s="11"/>
      <c r="C1725" s="11"/>
      <c r="D1725" s="11"/>
      <c r="E1725" s="11">
        <v>2</v>
      </c>
      <c r="F1725" s="11">
        <v>16</v>
      </c>
      <c r="G1725" s="12">
        <f>SUM(B1725:F1725)</f>
        <v>18</v>
      </c>
      <c r="H1725" s="13">
        <f t="shared" si="276"/>
        <v>0</v>
      </c>
      <c r="I1725" s="13">
        <f t="shared" si="276"/>
        <v>0</v>
      </c>
      <c r="J1725" s="13">
        <f t="shared" si="276"/>
        <v>0</v>
      </c>
      <c r="K1725" s="13">
        <f t="shared" si="276"/>
        <v>0.1111111111111111</v>
      </c>
      <c r="L1725" s="13">
        <f t="shared" si="276"/>
        <v>0.88888888888888884</v>
      </c>
      <c r="M1725" s="15" t="s">
        <v>14</v>
      </c>
    </row>
    <row r="1726" spans="1:13" ht="15" customHeight="1" thickTop="1" thickBot="1" x14ac:dyDescent="0.25">
      <c r="A1726" s="10" t="s">
        <v>23</v>
      </c>
      <c r="B1726" s="11"/>
      <c r="C1726" s="11"/>
      <c r="D1726" s="11"/>
      <c r="E1726" s="11">
        <v>2</v>
      </c>
      <c r="F1726" s="11">
        <v>16</v>
      </c>
      <c r="G1726" s="12">
        <f>SUM(B1726:F1726)</f>
        <v>18</v>
      </c>
      <c r="H1726" s="13">
        <f t="shared" si="276"/>
        <v>0</v>
      </c>
      <c r="I1726" s="13">
        <f t="shared" si="276"/>
        <v>0</v>
      </c>
      <c r="J1726" s="13">
        <f t="shared" si="276"/>
        <v>0</v>
      </c>
      <c r="K1726" s="13">
        <f t="shared" si="276"/>
        <v>0.1111111111111111</v>
      </c>
      <c r="L1726" s="13">
        <f t="shared" si="276"/>
        <v>0.88888888888888884</v>
      </c>
      <c r="M1726" s="15"/>
    </row>
    <row r="1727" spans="1:13" ht="15" customHeight="1" thickTop="1" thickBot="1" x14ac:dyDescent="0.25">
      <c r="A1727" s="16" t="s">
        <v>24</v>
      </c>
      <c r="B1727" s="17">
        <f>IFERROR(AVERAGE(B1722:B1726),0)</f>
        <v>0</v>
      </c>
      <c r="C1727" s="17">
        <f>IFERROR(AVERAGE(C1722:C1726),0)</f>
        <v>0</v>
      </c>
      <c r="D1727" s="17">
        <f>IFERROR(AVERAGE(D1722:D1726),0)</f>
        <v>0</v>
      </c>
      <c r="E1727" s="17">
        <f>IFERROR(AVERAGE(E1722:E1726),0)</f>
        <v>1.8</v>
      </c>
      <c r="F1727" s="17">
        <f>IFERROR(AVERAGE(F1722:F1726),0)</f>
        <v>16.2</v>
      </c>
      <c r="G1727" s="17">
        <f>SUM(AVERAGE(G1722:G1726))</f>
        <v>18</v>
      </c>
      <c r="H1727" s="19">
        <f>AVERAGE(H1722:H1726)*0.2</f>
        <v>0</v>
      </c>
      <c r="I1727" s="19">
        <f>AVERAGE(I1722:I1726)*0.4</f>
        <v>0</v>
      </c>
      <c r="J1727" s="19">
        <f>AVERAGE(J1722:J1726)*0.6</f>
        <v>0</v>
      </c>
      <c r="K1727" s="19">
        <f>AVERAGE(K1722:K1726)*0.8</f>
        <v>8.0000000000000016E-2</v>
      </c>
      <c r="L1727" s="22">
        <f>AVERAGE(L1722:L1726)*1</f>
        <v>0.9</v>
      </c>
      <c r="M1727" s="19">
        <f>SUM(H1727:L1727)</f>
        <v>0.98</v>
      </c>
    </row>
    <row r="1728" spans="1:13" ht="15" customHeight="1" thickTop="1" thickBot="1" x14ac:dyDescent="0.25">
      <c r="A1728" s="20" t="s">
        <v>25</v>
      </c>
      <c r="B1728" s="6" t="s">
        <v>7</v>
      </c>
      <c r="C1728" s="6" t="s">
        <v>8</v>
      </c>
      <c r="D1728" s="6" t="s">
        <v>9</v>
      </c>
      <c r="E1728" s="6" t="s">
        <v>10</v>
      </c>
      <c r="F1728" s="6" t="s">
        <v>11</v>
      </c>
      <c r="G1728" s="7" t="s">
        <v>12</v>
      </c>
      <c r="H1728" s="8" t="s">
        <v>7</v>
      </c>
      <c r="I1728" s="8" t="s">
        <v>8</v>
      </c>
      <c r="J1728" s="8" t="s">
        <v>9</v>
      </c>
      <c r="K1728" s="8" t="s">
        <v>10</v>
      </c>
      <c r="L1728" s="21" t="s">
        <v>11</v>
      </c>
      <c r="M1728" s="7" t="s">
        <v>12</v>
      </c>
    </row>
    <row r="1729" spans="1:13" ht="15" customHeight="1" thickTop="1" thickBot="1" x14ac:dyDescent="0.25">
      <c r="A1729" s="10" t="s">
        <v>26</v>
      </c>
      <c r="B1729" s="11"/>
      <c r="C1729" s="11"/>
      <c r="D1729" s="11"/>
      <c r="E1729" s="11">
        <v>8</v>
      </c>
      <c r="F1729" s="11">
        <v>10</v>
      </c>
      <c r="G1729" s="12">
        <f>SUM(B1729:F1729)</f>
        <v>18</v>
      </c>
      <c r="H1729" s="13">
        <f>IFERROR(B1729/$G$1729,0)</f>
        <v>0</v>
      </c>
      <c r="I1729" s="13">
        <f t="shared" ref="I1729:L1731" si="277">IFERROR(C1729/$G$1729,0)</f>
        <v>0</v>
      </c>
      <c r="J1729" s="13">
        <f t="shared" si="277"/>
        <v>0</v>
      </c>
      <c r="K1729" s="13">
        <f t="shared" si="277"/>
        <v>0.44444444444444442</v>
      </c>
      <c r="L1729" s="13">
        <f t="shared" si="277"/>
        <v>0.55555555555555558</v>
      </c>
      <c r="M1729" s="15" t="s">
        <v>14</v>
      </c>
    </row>
    <row r="1730" spans="1:13" ht="15" customHeight="1" thickTop="1" thickBot="1" x14ac:dyDescent="0.25">
      <c r="A1730" s="10" t="s">
        <v>27</v>
      </c>
      <c r="B1730" s="11"/>
      <c r="C1730" s="11"/>
      <c r="D1730" s="11"/>
      <c r="E1730" s="11">
        <v>8</v>
      </c>
      <c r="F1730" s="11">
        <v>10</v>
      </c>
      <c r="G1730" s="12">
        <f>SUM(B1730:F1730)</f>
        <v>18</v>
      </c>
      <c r="H1730" s="13">
        <f>IFERROR(B1730/$G$1729,0)</f>
        <v>0</v>
      </c>
      <c r="I1730" s="13">
        <f t="shared" si="277"/>
        <v>0</v>
      </c>
      <c r="J1730" s="13">
        <f t="shared" si="277"/>
        <v>0</v>
      </c>
      <c r="K1730" s="13">
        <f t="shared" si="277"/>
        <v>0.44444444444444442</v>
      </c>
      <c r="L1730" s="13">
        <f t="shared" si="277"/>
        <v>0.55555555555555558</v>
      </c>
      <c r="M1730" s="15" t="s">
        <v>14</v>
      </c>
    </row>
    <row r="1731" spans="1:13" ht="15" customHeight="1" thickTop="1" thickBot="1" x14ac:dyDescent="0.25">
      <c r="A1731" s="10" t="s">
        <v>28</v>
      </c>
      <c r="B1731" s="11"/>
      <c r="C1731" s="11"/>
      <c r="D1731" s="11"/>
      <c r="E1731" s="11">
        <v>9</v>
      </c>
      <c r="F1731" s="11">
        <v>9</v>
      </c>
      <c r="G1731" s="12">
        <f>SUM(B1731:F1731)</f>
        <v>18</v>
      </c>
      <c r="H1731" s="13">
        <f>IFERROR(B1731/$G$1729,0)</f>
        <v>0</v>
      </c>
      <c r="I1731" s="13">
        <f t="shared" si="277"/>
        <v>0</v>
      </c>
      <c r="J1731" s="13">
        <f t="shared" si="277"/>
        <v>0</v>
      </c>
      <c r="K1731" s="13">
        <f t="shared" si="277"/>
        <v>0.5</v>
      </c>
      <c r="L1731" s="13">
        <f t="shared" si="277"/>
        <v>0.5</v>
      </c>
      <c r="M1731" s="15" t="s">
        <v>14</v>
      </c>
    </row>
    <row r="1732" spans="1:13" ht="15" customHeight="1" thickTop="1" thickBot="1" x14ac:dyDescent="0.25">
      <c r="A1732" s="16" t="s">
        <v>24</v>
      </c>
      <c r="B1732" s="17">
        <f>IFERROR(AVERAGE(B1729:B1731),0)</f>
        <v>0</v>
      </c>
      <c r="C1732" s="17">
        <f>IFERROR(AVERAGE(C1729:C1731),0)</f>
        <v>0</v>
      </c>
      <c r="D1732" s="23">
        <f>IFERROR(AVERAGE(D1729:D1731),0)</f>
        <v>0</v>
      </c>
      <c r="E1732" s="23">
        <f>IFERROR(AVERAGE(E1729:E1731),0)</f>
        <v>8.3333333333333339</v>
      </c>
      <c r="F1732" s="23">
        <f>IFERROR(AVERAGE(F1729:F1731),0)</f>
        <v>9.6666666666666661</v>
      </c>
      <c r="G1732" s="23">
        <f>SUM(AVERAGE(G1729:G1731))</f>
        <v>18</v>
      </c>
      <c r="H1732" s="19">
        <f>AVERAGE(H1729:H1731)*0.2</f>
        <v>0</v>
      </c>
      <c r="I1732" s="19">
        <f>AVERAGE(I1729:I1731)*0.4</f>
        <v>0</v>
      </c>
      <c r="J1732" s="19">
        <f>AVERAGE(J1729:J1731)*0.6</f>
        <v>0</v>
      </c>
      <c r="K1732" s="19">
        <f>AVERAGE(K1729:K1731)*0.8</f>
        <v>0.37037037037037041</v>
      </c>
      <c r="L1732" s="22">
        <f>AVERAGE(L1729:L1731)*1</f>
        <v>0.53703703703703709</v>
      </c>
      <c r="M1732" s="24">
        <f>SUM(H1732:L1732)</f>
        <v>0.90740740740740744</v>
      </c>
    </row>
    <row r="1733" spans="1:13" ht="15" customHeight="1" thickTop="1" thickBot="1" x14ac:dyDescent="0.25">
      <c r="A1733" s="5" t="s">
        <v>29</v>
      </c>
      <c r="B1733" s="6" t="s">
        <v>7</v>
      </c>
      <c r="C1733" s="6" t="s">
        <v>8</v>
      </c>
      <c r="D1733" s="6" t="s">
        <v>9</v>
      </c>
      <c r="E1733" s="6" t="s">
        <v>10</v>
      </c>
      <c r="F1733" s="6" t="s">
        <v>11</v>
      </c>
      <c r="G1733" s="7" t="s">
        <v>12</v>
      </c>
      <c r="H1733" s="8" t="s">
        <v>7</v>
      </c>
      <c r="I1733" s="8" t="s">
        <v>8</v>
      </c>
      <c r="J1733" s="8" t="s">
        <v>9</v>
      </c>
      <c r="K1733" s="8" t="s">
        <v>10</v>
      </c>
      <c r="L1733" s="21" t="s">
        <v>11</v>
      </c>
      <c r="M1733" s="7" t="s">
        <v>12</v>
      </c>
    </row>
    <row r="1734" spans="1:13" ht="15" customHeight="1" thickTop="1" thickBot="1" x14ac:dyDescent="0.25">
      <c r="A1734" s="25" t="s">
        <v>30</v>
      </c>
      <c r="B1734" s="26"/>
      <c r="C1734" s="26">
        <v>1</v>
      </c>
      <c r="D1734" s="26"/>
      <c r="E1734" s="11">
        <v>6</v>
      </c>
      <c r="F1734" s="11">
        <v>11</v>
      </c>
      <c r="G1734" s="27">
        <f t="shared" ref="G1734:G1739" si="278">SUM(B1734:F1734)</f>
        <v>18</v>
      </c>
      <c r="H1734" s="28">
        <f>IFERROR(B1734/$G$1734,0)</f>
        <v>0</v>
      </c>
      <c r="I1734" s="28">
        <f t="shared" ref="I1734:L1737" si="279">IFERROR(C1734/$G$1734,0)</f>
        <v>5.5555555555555552E-2</v>
      </c>
      <c r="J1734" s="28">
        <f t="shared" si="279"/>
        <v>0</v>
      </c>
      <c r="K1734" s="28">
        <f t="shared" si="279"/>
        <v>0.33333333333333331</v>
      </c>
      <c r="L1734" s="28">
        <f t="shared" si="279"/>
        <v>0.61111111111111116</v>
      </c>
      <c r="M1734" s="15" t="s">
        <v>14</v>
      </c>
    </row>
    <row r="1735" spans="1:13" ht="15" customHeight="1" thickTop="1" thickBot="1" x14ac:dyDescent="0.25">
      <c r="A1735" s="25" t="s">
        <v>31</v>
      </c>
      <c r="B1735" s="26"/>
      <c r="C1735" s="26">
        <v>1</v>
      </c>
      <c r="D1735" s="26"/>
      <c r="E1735" s="11">
        <v>5</v>
      </c>
      <c r="F1735" s="11">
        <v>12</v>
      </c>
      <c r="G1735" s="27">
        <f t="shared" si="278"/>
        <v>18</v>
      </c>
      <c r="H1735" s="28">
        <f>IFERROR(B1735/$G$1734,0)</f>
        <v>0</v>
      </c>
      <c r="I1735" s="28">
        <f t="shared" si="279"/>
        <v>5.5555555555555552E-2</v>
      </c>
      <c r="J1735" s="28">
        <f t="shared" si="279"/>
        <v>0</v>
      </c>
      <c r="K1735" s="28">
        <f t="shared" si="279"/>
        <v>0.27777777777777779</v>
      </c>
      <c r="L1735" s="28">
        <f t="shared" si="279"/>
        <v>0.66666666666666663</v>
      </c>
      <c r="M1735" s="15" t="s">
        <v>14</v>
      </c>
    </row>
    <row r="1736" spans="1:13" ht="15" customHeight="1" thickTop="1" thickBot="1" x14ac:dyDescent="0.25">
      <c r="A1736" s="25" t="s">
        <v>32</v>
      </c>
      <c r="B1736" s="26"/>
      <c r="C1736" s="26">
        <v>1</v>
      </c>
      <c r="D1736" s="26"/>
      <c r="E1736" s="11">
        <v>5</v>
      </c>
      <c r="F1736" s="11">
        <v>12</v>
      </c>
      <c r="G1736" s="27">
        <f t="shared" si="278"/>
        <v>18</v>
      </c>
      <c r="H1736" s="28">
        <f>IFERROR(B1736/$G$1734,0)</f>
        <v>0</v>
      </c>
      <c r="I1736" s="28">
        <f t="shared" si="279"/>
        <v>5.5555555555555552E-2</v>
      </c>
      <c r="J1736" s="28">
        <f t="shared" si="279"/>
        <v>0</v>
      </c>
      <c r="K1736" s="28">
        <f t="shared" si="279"/>
        <v>0.27777777777777779</v>
      </c>
      <c r="L1736" s="28">
        <f t="shared" si="279"/>
        <v>0.66666666666666663</v>
      </c>
      <c r="M1736" s="15" t="s">
        <v>14</v>
      </c>
    </row>
    <row r="1737" spans="1:13" ht="15" customHeight="1" thickTop="1" thickBot="1" x14ac:dyDescent="0.25">
      <c r="A1737" s="25" t="s">
        <v>33</v>
      </c>
      <c r="B1737" s="26"/>
      <c r="C1737" s="26">
        <v>1</v>
      </c>
      <c r="D1737" s="26"/>
      <c r="E1737" s="11">
        <v>7</v>
      </c>
      <c r="F1737" s="11">
        <v>10</v>
      </c>
      <c r="G1737" s="27">
        <f t="shared" si="278"/>
        <v>18</v>
      </c>
      <c r="H1737" s="28">
        <f>IFERROR(B1737/$G$1734,0)</f>
        <v>0</v>
      </c>
      <c r="I1737" s="28">
        <f t="shared" si="279"/>
        <v>5.5555555555555552E-2</v>
      </c>
      <c r="J1737" s="28">
        <f t="shared" si="279"/>
        <v>0</v>
      </c>
      <c r="K1737" s="28">
        <f t="shared" si="279"/>
        <v>0.3888888888888889</v>
      </c>
      <c r="L1737" s="28">
        <f t="shared" si="279"/>
        <v>0.55555555555555558</v>
      </c>
      <c r="M1737" s="15" t="s">
        <v>14</v>
      </c>
    </row>
    <row r="1738" spans="1:13" ht="15" customHeight="1" thickTop="1" thickBot="1" x14ac:dyDescent="0.25">
      <c r="A1738" s="29" t="s">
        <v>24</v>
      </c>
      <c r="B1738" s="30">
        <f>IFERROR(AVERAGE(B1734:B1737),0)</f>
        <v>0</v>
      </c>
      <c r="C1738" s="30">
        <f>IFERROR(AVERAGE(C1734:C1737),0)</f>
        <v>1</v>
      </c>
      <c r="D1738" s="30">
        <f>IFERROR(AVERAGE(D1734:D1737),0)</f>
        <v>0</v>
      </c>
      <c r="E1738" s="30">
        <f>IFERROR(AVERAGE(E1734:E1737),0)</f>
        <v>5.75</v>
      </c>
      <c r="F1738" s="30">
        <f>IFERROR(AVERAGE(F1734:F1737),0)</f>
        <v>11.25</v>
      </c>
      <c r="G1738" s="30">
        <f>SUM(AVERAGE(G1734:G1737))</f>
        <v>18</v>
      </c>
      <c r="H1738" s="24">
        <f>AVERAGE(H1734:H1737)*0.2</f>
        <v>0</v>
      </c>
      <c r="I1738" s="24">
        <f>AVERAGE(I1734:I1737)*0.4</f>
        <v>2.2222222222222223E-2</v>
      </c>
      <c r="J1738" s="24">
        <f>AVERAGE(J1734:J1737)*0.6</f>
        <v>0</v>
      </c>
      <c r="K1738" s="24">
        <f>AVERAGE(K1734:K1737)*0.8</f>
        <v>0.25555555555555559</v>
      </c>
      <c r="L1738" s="31">
        <f>AVERAGE(L1734:L1737)*1</f>
        <v>0.625</v>
      </c>
      <c r="M1738" s="24">
        <f>SUM(H1738:L1738)</f>
        <v>0.90277777777777779</v>
      </c>
    </row>
    <row r="1739" spans="1:13" ht="15" customHeight="1" thickTop="1" thickBot="1" x14ac:dyDescent="0.25">
      <c r="A1739" s="32" t="s">
        <v>34</v>
      </c>
      <c r="B1739" s="33"/>
      <c r="C1739" s="33"/>
      <c r="D1739" s="33"/>
      <c r="E1739" s="33"/>
      <c r="F1739" s="33"/>
      <c r="G1739" s="34">
        <f t="shared" si="278"/>
        <v>0</v>
      </c>
      <c r="H1739" s="35">
        <f>IFERROR(B1739/$G$1739,0)</f>
        <v>0</v>
      </c>
      <c r="I1739" s="35">
        <f>IFERROR(C1739/$G$1739,0)</f>
        <v>0</v>
      </c>
      <c r="J1739" s="35">
        <f>IFERROR(D1739/$G$1739,0)</f>
        <v>0</v>
      </c>
      <c r="K1739" s="35">
        <f>IFERROR(E1739/$G$1739,0)</f>
        <v>0</v>
      </c>
      <c r="L1739" s="35">
        <f>IFERROR(F1739/$G$1739,0)</f>
        <v>0</v>
      </c>
      <c r="M1739" s="15" t="s">
        <v>14</v>
      </c>
    </row>
    <row r="1740" spans="1:13" ht="15" customHeight="1" thickTop="1" thickBot="1" x14ac:dyDescent="0.25">
      <c r="A1740" s="182" t="s">
        <v>35</v>
      </c>
      <c r="B1740" s="183"/>
      <c r="C1740" s="183"/>
      <c r="D1740" s="183"/>
      <c r="E1740" s="183"/>
      <c r="F1740" s="184"/>
      <c r="G1740" s="36">
        <v>18</v>
      </c>
      <c r="H1740" s="24" t="s">
        <v>14</v>
      </c>
      <c r="I1740" s="24" t="s">
        <v>14</v>
      </c>
      <c r="J1740" s="24" t="s">
        <v>14</v>
      </c>
      <c r="K1740" s="24" t="s">
        <v>14</v>
      </c>
      <c r="L1740" s="24" t="s">
        <v>14</v>
      </c>
      <c r="M1740" s="24">
        <f>(M1720+M1727+M1732+M1738)/4</f>
        <v>0.94106481481481485</v>
      </c>
    </row>
    <row r="1741" spans="1:13" ht="15" customHeight="1" thickTop="1" x14ac:dyDescent="0.2"/>
    <row r="1742" spans="1:13" ht="15" customHeight="1" thickBot="1" x14ac:dyDescent="0.25"/>
    <row r="1743" spans="1:13" ht="15" customHeight="1" thickTop="1" thickBot="1" x14ac:dyDescent="0.25">
      <c r="A1743" s="2" t="s">
        <v>0</v>
      </c>
      <c r="B1743" s="185" t="s">
        <v>79</v>
      </c>
      <c r="C1743" s="186"/>
      <c r="D1743" s="186"/>
      <c r="E1743" s="186"/>
      <c r="F1743" s="186"/>
      <c r="G1743" s="187"/>
      <c r="H1743" s="188"/>
      <c r="I1743" s="189"/>
      <c r="J1743" s="190"/>
      <c r="K1743" s="3" t="s">
        <v>2</v>
      </c>
      <c r="L1743" s="191">
        <v>45164</v>
      </c>
      <c r="M1743" s="192"/>
    </row>
    <row r="1744" spans="1:13" ht="15" customHeight="1" x14ac:dyDescent="0.2">
      <c r="A1744" s="173" t="s">
        <v>3</v>
      </c>
      <c r="B1744" s="174"/>
      <c r="C1744" s="174"/>
      <c r="D1744" s="174"/>
      <c r="E1744" s="174"/>
      <c r="F1744" s="174"/>
      <c r="G1744" s="175"/>
      <c r="H1744" s="173"/>
      <c r="I1744" s="174"/>
      <c r="J1744" s="174"/>
      <c r="K1744" s="174"/>
      <c r="L1744" s="174"/>
      <c r="M1744" s="175"/>
    </row>
    <row r="1745" spans="1:13" ht="15" customHeight="1" thickBot="1" x14ac:dyDescent="0.25">
      <c r="A1745" s="176"/>
      <c r="B1745" s="177"/>
      <c r="C1745" s="177"/>
      <c r="D1745" s="177"/>
      <c r="E1745" s="177"/>
      <c r="F1745" s="177"/>
      <c r="G1745" s="178"/>
      <c r="H1745" s="176"/>
      <c r="I1745" s="177"/>
      <c r="J1745" s="177"/>
      <c r="K1745" s="177"/>
      <c r="L1745" s="177"/>
      <c r="M1745" s="178"/>
    </row>
    <row r="1746" spans="1:13" ht="15" customHeight="1" thickBot="1" x14ac:dyDescent="0.25">
      <c r="A1746" s="4" t="s">
        <v>4</v>
      </c>
      <c r="B1746" s="179" t="s">
        <v>5</v>
      </c>
      <c r="C1746" s="180"/>
      <c r="D1746" s="180"/>
      <c r="E1746" s="180"/>
      <c r="F1746" s="180"/>
      <c r="G1746" s="181"/>
      <c r="H1746" s="179" t="s">
        <v>5</v>
      </c>
      <c r="I1746" s="180"/>
      <c r="J1746" s="180"/>
      <c r="K1746" s="180"/>
      <c r="L1746" s="180"/>
      <c r="M1746" s="181"/>
    </row>
    <row r="1747" spans="1:13" ht="15" customHeight="1" thickTop="1" thickBot="1" x14ac:dyDescent="0.25">
      <c r="A1747" s="5" t="s">
        <v>6</v>
      </c>
      <c r="B1747" s="6" t="s">
        <v>7</v>
      </c>
      <c r="C1747" s="6" t="s">
        <v>8</v>
      </c>
      <c r="D1747" s="6" t="s">
        <v>9</v>
      </c>
      <c r="E1747" s="6" t="s">
        <v>10</v>
      </c>
      <c r="F1747" s="6" t="s">
        <v>11</v>
      </c>
      <c r="G1747" s="7" t="s">
        <v>12</v>
      </c>
      <c r="H1747" s="8" t="s">
        <v>7</v>
      </c>
      <c r="I1747" s="8" t="s">
        <v>8</v>
      </c>
      <c r="J1747" s="8" t="s">
        <v>9</v>
      </c>
      <c r="K1747" s="8" t="s">
        <v>10</v>
      </c>
      <c r="L1747" s="8" t="s">
        <v>11</v>
      </c>
      <c r="M1747" s="9" t="s">
        <v>12</v>
      </c>
    </row>
    <row r="1748" spans="1:13" ht="15" customHeight="1" thickTop="1" thickBot="1" x14ac:dyDescent="0.25">
      <c r="A1748" s="10" t="s">
        <v>13</v>
      </c>
      <c r="B1748" s="11"/>
      <c r="C1748" s="11"/>
      <c r="D1748" s="11"/>
      <c r="E1748" s="11">
        <v>7</v>
      </c>
      <c r="F1748" s="11">
        <v>8</v>
      </c>
      <c r="G1748" s="12">
        <f>SUM(B1748:F1748)</f>
        <v>15</v>
      </c>
      <c r="H1748" s="13">
        <f>IFERROR(B1748/$G$1748,0)</f>
        <v>0</v>
      </c>
      <c r="I1748" s="13">
        <f t="shared" ref="I1748:L1750" si="280">IFERROR(C1748/$G$1748,0)</f>
        <v>0</v>
      </c>
      <c r="J1748" s="13">
        <f t="shared" si="280"/>
        <v>0</v>
      </c>
      <c r="K1748" s="13">
        <f t="shared" si="280"/>
        <v>0.46666666666666667</v>
      </c>
      <c r="L1748" s="13">
        <f>IFERROR(F1748/$G$1748,0)</f>
        <v>0.53333333333333333</v>
      </c>
      <c r="M1748" s="14" t="s">
        <v>14</v>
      </c>
    </row>
    <row r="1749" spans="1:13" ht="15" customHeight="1" thickTop="1" thickBot="1" x14ac:dyDescent="0.25">
      <c r="A1749" s="10" t="s">
        <v>15</v>
      </c>
      <c r="B1749" s="11"/>
      <c r="C1749" s="11"/>
      <c r="D1749" s="11"/>
      <c r="E1749" s="11">
        <v>6</v>
      </c>
      <c r="F1749" s="11">
        <v>9</v>
      </c>
      <c r="G1749" s="12">
        <f>SUM(B1749:F1749)</f>
        <v>15</v>
      </c>
      <c r="H1749" s="13">
        <f>IFERROR(B1749/$G$1748,0)</f>
        <v>0</v>
      </c>
      <c r="I1749" s="13">
        <f t="shared" si="280"/>
        <v>0</v>
      </c>
      <c r="J1749" s="13">
        <f t="shared" si="280"/>
        <v>0</v>
      </c>
      <c r="K1749" s="13">
        <f t="shared" si="280"/>
        <v>0.4</v>
      </c>
      <c r="L1749" s="13">
        <f t="shared" si="280"/>
        <v>0.6</v>
      </c>
      <c r="M1749" s="15" t="s">
        <v>14</v>
      </c>
    </row>
    <row r="1750" spans="1:13" ht="15" customHeight="1" thickTop="1" thickBot="1" x14ac:dyDescent="0.25">
      <c r="A1750" s="10" t="s">
        <v>16</v>
      </c>
      <c r="B1750" s="11"/>
      <c r="C1750" s="11">
        <v>2</v>
      </c>
      <c r="D1750" s="11">
        <v>1</v>
      </c>
      <c r="E1750" s="11">
        <v>9</v>
      </c>
      <c r="F1750" s="11">
        <v>3</v>
      </c>
      <c r="G1750" s="12">
        <f>SUM(B1750:F1750)</f>
        <v>15</v>
      </c>
      <c r="H1750" s="13">
        <f>IFERROR(B1750/$G$1748,0)</f>
        <v>0</v>
      </c>
      <c r="I1750" s="13">
        <f t="shared" si="280"/>
        <v>0.13333333333333333</v>
      </c>
      <c r="J1750" s="13">
        <f t="shared" si="280"/>
        <v>6.6666666666666666E-2</v>
      </c>
      <c r="K1750" s="13">
        <f t="shared" si="280"/>
        <v>0.6</v>
      </c>
      <c r="L1750" s="13">
        <f t="shared" si="280"/>
        <v>0.2</v>
      </c>
      <c r="M1750" s="15" t="s">
        <v>14</v>
      </c>
    </row>
    <row r="1751" spans="1:13" ht="15" customHeight="1" thickTop="1" thickBot="1" x14ac:dyDescent="0.25">
      <c r="A1751" s="16" t="s">
        <v>17</v>
      </c>
      <c r="B1751" s="17">
        <f>IFERROR(AVERAGE(B1748:B1750),0)</f>
        <v>0</v>
      </c>
      <c r="C1751" s="17">
        <f>IFERROR(AVERAGE(C1748:C1750),0)</f>
        <v>2</v>
      </c>
      <c r="D1751" s="17">
        <f>IFERROR(AVERAGE(D1748:D1750),0)</f>
        <v>1</v>
      </c>
      <c r="E1751" s="17">
        <f>IFERROR(AVERAGE(E1748:E1750),0)</f>
        <v>7.333333333333333</v>
      </c>
      <c r="F1751" s="17">
        <f>IFERROR(AVERAGE(F1748:F1750),0)</f>
        <v>6.666666666666667</v>
      </c>
      <c r="G1751" s="17">
        <f>SUM(AVERAGE(G1748:G1750))</f>
        <v>15</v>
      </c>
      <c r="H1751" s="18">
        <f>AVERAGE(H1748:H1750)*0.2</f>
        <v>0</v>
      </c>
      <c r="I1751" s="18">
        <f>AVERAGE(I1748:I1750)*0.4</f>
        <v>1.7777777777777778E-2</v>
      </c>
      <c r="J1751" s="18">
        <f>AVERAGE(J1748:J1750)*0.6</f>
        <v>1.3333333333333334E-2</v>
      </c>
      <c r="K1751" s="18">
        <f>AVERAGE(K1748:K1750)*0.8</f>
        <v>0.39111111111111119</v>
      </c>
      <c r="L1751" s="18">
        <f>AVERAGE(L1748:L1750)*1</f>
        <v>0.44444444444444442</v>
      </c>
      <c r="M1751" s="19">
        <f>SUM(H1751:L1751)</f>
        <v>0.8666666666666667</v>
      </c>
    </row>
    <row r="1752" spans="1:13" ht="15" customHeight="1" thickTop="1" thickBot="1" x14ac:dyDescent="0.25">
      <c r="A1752" s="20" t="s">
        <v>18</v>
      </c>
      <c r="B1752" s="6" t="s">
        <v>7</v>
      </c>
      <c r="C1752" s="6" t="s">
        <v>8</v>
      </c>
      <c r="D1752" s="6" t="s">
        <v>9</v>
      </c>
      <c r="E1752" s="6" t="s">
        <v>10</v>
      </c>
      <c r="F1752" s="6" t="s">
        <v>11</v>
      </c>
      <c r="G1752" s="7" t="s">
        <v>12</v>
      </c>
      <c r="H1752" s="8" t="s">
        <v>7</v>
      </c>
      <c r="I1752" s="8" t="s">
        <v>8</v>
      </c>
      <c r="J1752" s="8" t="s">
        <v>9</v>
      </c>
      <c r="K1752" s="8" t="s">
        <v>10</v>
      </c>
      <c r="L1752" s="21" t="s">
        <v>11</v>
      </c>
      <c r="M1752" s="7" t="s">
        <v>12</v>
      </c>
    </row>
    <row r="1753" spans="1:13" ht="15" customHeight="1" thickTop="1" thickBot="1" x14ac:dyDescent="0.25">
      <c r="A1753" s="10" t="s">
        <v>19</v>
      </c>
      <c r="B1753" s="11"/>
      <c r="C1753" s="11"/>
      <c r="D1753" s="11"/>
      <c r="E1753" s="11">
        <v>6</v>
      </c>
      <c r="F1753" s="11">
        <v>9</v>
      </c>
      <c r="G1753" s="12">
        <f>SUM(B1753:F1753)</f>
        <v>15</v>
      </c>
      <c r="H1753" s="13">
        <f t="shared" ref="H1753:L1757" si="281">IFERROR(B1753/$G$1753,0)</f>
        <v>0</v>
      </c>
      <c r="I1753" s="13">
        <f t="shared" si="281"/>
        <v>0</v>
      </c>
      <c r="J1753" s="13">
        <f t="shared" si="281"/>
        <v>0</v>
      </c>
      <c r="K1753" s="13">
        <f t="shared" si="281"/>
        <v>0.4</v>
      </c>
      <c r="L1753" s="13">
        <f t="shared" si="281"/>
        <v>0.6</v>
      </c>
      <c r="M1753" s="15" t="s">
        <v>14</v>
      </c>
    </row>
    <row r="1754" spans="1:13" ht="15" customHeight="1" thickTop="1" thickBot="1" x14ac:dyDescent="0.25">
      <c r="A1754" s="10" t="s">
        <v>20</v>
      </c>
      <c r="B1754" s="11"/>
      <c r="C1754" s="11"/>
      <c r="D1754" s="11"/>
      <c r="E1754" s="11">
        <v>9</v>
      </c>
      <c r="F1754" s="11">
        <v>6</v>
      </c>
      <c r="G1754" s="12">
        <f>SUM(B1754:F1754)</f>
        <v>15</v>
      </c>
      <c r="H1754" s="13">
        <f t="shared" si="281"/>
        <v>0</v>
      </c>
      <c r="I1754" s="13">
        <f t="shared" si="281"/>
        <v>0</v>
      </c>
      <c r="J1754" s="13">
        <f t="shared" si="281"/>
        <v>0</v>
      </c>
      <c r="K1754" s="13">
        <f t="shared" si="281"/>
        <v>0.6</v>
      </c>
      <c r="L1754" s="13">
        <f t="shared" si="281"/>
        <v>0.4</v>
      </c>
      <c r="M1754" s="15" t="s">
        <v>14</v>
      </c>
    </row>
    <row r="1755" spans="1:13" ht="15" customHeight="1" thickTop="1" thickBot="1" x14ac:dyDescent="0.25">
      <c r="A1755" s="10" t="s">
        <v>21</v>
      </c>
      <c r="B1755" s="11"/>
      <c r="C1755" s="11"/>
      <c r="D1755" s="11"/>
      <c r="E1755" s="11">
        <v>4</v>
      </c>
      <c r="F1755" s="11">
        <v>11</v>
      </c>
      <c r="G1755" s="12">
        <f>SUM(B1755:F1755)</f>
        <v>15</v>
      </c>
      <c r="H1755" s="13">
        <f t="shared" si="281"/>
        <v>0</v>
      </c>
      <c r="I1755" s="13">
        <f t="shared" si="281"/>
        <v>0</v>
      </c>
      <c r="J1755" s="13">
        <f t="shared" si="281"/>
        <v>0</v>
      </c>
      <c r="K1755" s="13">
        <f t="shared" si="281"/>
        <v>0.26666666666666666</v>
      </c>
      <c r="L1755" s="13">
        <f t="shared" si="281"/>
        <v>0.73333333333333328</v>
      </c>
      <c r="M1755" s="15" t="s">
        <v>14</v>
      </c>
    </row>
    <row r="1756" spans="1:13" ht="15" customHeight="1" thickTop="1" thickBot="1" x14ac:dyDescent="0.25">
      <c r="A1756" s="10" t="s">
        <v>22</v>
      </c>
      <c r="B1756" s="11"/>
      <c r="C1756" s="11">
        <v>1</v>
      </c>
      <c r="D1756" s="11"/>
      <c r="E1756" s="11">
        <v>5</v>
      </c>
      <c r="F1756" s="11">
        <v>9</v>
      </c>
      <c r="G1756" s="12">
        <f>SUM(B1756:F1756)</f>
        <v>15</v>
      </c>
      <c r="H1756" s="13">
        <f t="shared" si="281"/>
        <v>0</v>
      </c>
      <c r="I1756" s="13">
        <f t="shared" si="281"/>
        <v>6.6666666666666666E-2</v>
      </c>
      <c r="J1756" s="13">
        <f t="shared" si="281"/>
        <v>0</v>
      </c>
      <c r="K1756" s="13">
        <f t="shared" si="281"/>
        <v>0.33333333333333331</v>
      </c>
      <c r="L1756" s="13">
        <f t="shared" si="281"/>
        <v>0.6</v>
      </c>
      <c r="M1756" s="15" t="s">
        <v>14</v>
      </c>
    </row>
    <row r="1757" spans="1:13" ht="15" customHeight="1" thickTop="1" thickBot="1" x14ac:dyDescent="0.25">
      <c r="A1757" s="10" t="s">
        <v>23</v>
      </c>
      <c r="B1757" s="11"/>
      <c r="C1757" s="11"/>
      <c r="D1757" s="11"/>
      <c r="E1757" s="11">
        <v>7</v>
      </c>
      <c r="F1757" s="11">
        <v>8</v>
      </c>
      <c r="G1757" s="12">
        <f>SUM(B1757:F1757)</f>
        <v>15</v>
      </c>
      <c r="H1757" s="13">
        <f t="shared" si="281"/>
        <v>0</v>
      </c>
      <c r="I1757" s="13">
        <f t="shared" si="281"/>
        <v>0</v>
      </c>
      <c r="J1757" s="13">
        <f t="shared" si="281"/>
        <v>0</v>
      </c>
      <c r="K1757" s="13">
        <f t="shared" si="281"/>
        <v>0.46666666666666667</v>
      </c>
      <c r="L1757" s="13">
        <f t="shared" si="281"/>
        <v>0.53333333333333333</v>
      </c>
      <c r="M1757" s="15"/>
    </row>
    <row r="1758" spans="1:13" ht="15" customHeight="1" thickTop="1" thickBot="1" x14ac:dyDescent="0.25">
      <c r="A1758" s="16" t="s">
        <v>24</v>
      </c>
      <c r="B1758" s="17">
        <f>IFERROR(AVERAGE(B1753:B1757),0)</f>
        <v>0</v>
      </c>
      <c r="C1758" s="17">
        <f>IFERROR(AVERAGE(C1753:C1757),0)</f>
        <v>1</v>
      </c>
      <c r="D1758" s="17">
        <f>IFERROR(AVERAGE(D1753:D1757),0)</f>
        <v>0</v>
      </c>
      <c r="E1758" s="17">
        <f>IFERROR(AVERAGE(E1753:E1757),0)</f>
        <v>6.2</v>
      </c>
      <c r="F1758" s="17">
        <f>IFERROR(AVERAGE(F1753:F1757),0)</f>
        <v>8.6</v>
      </c>
      <c r="G1758" s="17">
        <f>SUM(AVERAGE(G1753:G1757))</f>
        <v>15</v>
      </c>
      <c r="H1758" s="19">
        <f>AVERAGE(H1753:H1757)*0.2</f>
        <v>0</v>
      </c>
      <c r="I1758" s="19">
        <f>AVERAGE(I1753:I1757)*0.4</f>
        <v>5.3333333333333332E-3</v>
      </c>
      <c r="J1758" s="19">
        <f>AVERAGE(J1753:J1757)*0.6</f>
        <v>0</v>
      </c>
      <c r="K1758" s="19">
        <f>AVERAGE(K1753:K1757)*0.8</f>
        <v>0.33066666666666666</v>
      </c>
      <c r="L1758" s="22">
        <f>AVERAGE(L1753:L1757)*1</f>
        <v>0.57333333333333336</v>
      </c>
      <c r="M1758" s="19">
        <f>SUM(H1758:L1758)</f>
        <v>0.90933333333333333</v>
      </c>
    </row>
    <row r="1759" spans="1:13" ht="15" customHeight="1" thickTop="1" thickBot="1" x14ac:dyDescent="0.25">
      <c r="A1759" s="20" t="s">
        <v>25</v>
      </c>
      <c r="B1759" s="6" t="s">
        <v>7</v>
      </c>
      <c r="C1759" s="6" t="s">
        <v>8</v>
      </c>
      <c r="D1759" s="6" t="s">
        <v>9</v>
      </c>
      <c r="E1759" s="6" t="s">
        <v>10</v>
      </c>
      <c r="F1759" s="6" t="s">
        <v>11</v>
      </c>
      <c r="G1759" s="7" t="s">
        <v>12</v>
      </c>
      <c r="H1759" s="8" t="s">
        <v>7</v>
      </c>
      <c r="I1759" s="8" t="s">
        <v>8</v>
      </c>
      <c r="J1759" s="8" t="s">
        <v>9</v>
      </c>
      <c r="K1759" s="8" t="s">
        <v>10</v>
      </c>
      <c r="L1759" s="21" t="s">
        <v>11</v>
      </c>
      <c r="M1759" s="7" t="s">
        <v>12</v>
      </c>
    </row>
    <row r="1760" spans="1:13" ht="15" customHeight="1" thickTop="1" thickBot="1" x14ac:dyDescent="0.25">
      <c r="A1760" s="10" t="s">
        <v>26</v>
      </c>
      <c r="B1760" s="11"/>
      <c r="C1760" s="11">
        <v>1</v>
      </c>
      <c r="D1760" s="11">
        <v>1</v>
      </c>
      <c r="E1760" s="11">
        <v>7</v>
      </c>
      <c r="F1760" s="11">
        <v>6</v>
      </c>
      <c r="G1760" s="12">
        <f>SUM(B1760:F1760)</f>
        <v>15</v>
      </c>
      <c r="H1760" s="13">
        <f>IFERROR(B1760/$G$1760,0)</f>
        <v>0</v>
      </c>
      <c r="I1760" s="13">
        <f t="shared" ref="I1760:L1762" si="282">IFERROR(C1760/$G$1760,0)</f>
        <v>6.6666666666666666E-2</v>
      </c>
      <c r="J1760" s="13">
        <f t="shared" si="282"/>
        <v>6.6666666666666666E-2</v>
      </c>
      <c r="K1760" s="13">
        <f t="shared" si="282"/>
        <v>0.46666666666666667</v>
      </c>
      <c r="L1760" s="13">
        <f t="shared" si="282"/>
        <v>0.4</v>
      </c>
      <c r="M1760" s="15" t="s">
        <v>14</v>
      </c>
    </row>
    <row r="1761" spans="1:13" ht="15" customHeight="1" thickTop="1" thickBot="1" x14ac:dyDescent="0.25">
      <c r="A1761" s="10" t="s">
        <v>27</v>
      </c>
      <c r="B1761" s="11"/>
      <c r="C1761" s="11">
        <v>2</v>
      </c>
      <c r="D1761" s="11">
        <v>1</v>
      </c>
      <c r="E1761" s="11">
        <v>7</v>
      </c>
      <c r="F1761" s="11">
        <v>5</v>
      </c>
      <c r="G1761" s="12">
        <f>SUM(B1761:F1761)</f>
        <v>15</v>
      </c>
      <c r="H1761" s="13">
        <f>IFERROR(B1761/$G$1760,0)</f>
        <v>0</v>
      </c>
      <c r="I1761" s="13">
        <f t="shared" si="282"/>
        <v>0.13333333333333333</v>
      </c>
      <c r="J1761" s="13">
        <f t="shared" si="282"/>
        <v>6.6666666666666666E-2</v>
      </c>
      <c r="K1761" s="13">
        <f t="shared" si="282"/>
        <v>0.46666666666666667</v>
      </c>
      <c r="L1761" s="13">
        <f t="shared" si="282"/>
        <v>0.33333333333333331</v>
      </c>
      <c r="M1761" s="15" t="s">
        <v>14</v>
      </c>
    </row>
    <row r="1762" spans="1:13" ht="15" customHeight="1" thickTop="1" thickBot="1" x14ac:dyDescent="0.25">
      <c r="A1762" s="10" t="s">
        <v>28</v>
      </c>
      <c r="B1762" s="11"/>
      <c r="C1762" s="11">
        <v>2</v>
      </c>
      <c r="D1762" s="11"/>
      <c r="E1762" s="11">
        <v>6</v>
      </c>
      <c r="F1762" s="11">
        <v>7</v>
      </c>
      <c r="G1762" s="12">
        <f>SUM(B1762:F1762)</f>
        <v>15</v>
      </c>
      <c r="H1762" s="13">
        <f>IFERROR(B1762/$G$1760,0)</f>
        <v>0</v>
      </c>
      <c r="I1762" s="13">
        <f t="shared" si="282"/>
        <v>0.13333333333333333</v>
      </c>
      <c r="J1762" s="13">
        <f t="shared" si="282"/>
        <v>0</v>
      </c>
      <c r="K1762" s="13">
        <f t="shared" si="282"/>
        <v>0.4</v>
      </c>
      <c r="L1762" s="13">
        <f t="shared" si="282"/>
        <v>0.46666666666666667</v>
      </c>
      <c r="M1762" s="15" t="s">
        <v>14</v>
      </c>
    </row>
    <row r="1763" spans="1:13" ht="15" customHeight="1" thickTop="1" thickBot="1" x14ac:dyDescent="0.25">
      <c r="A1763" s="16" t="s">
        <v>24</v>
      </c>
      <c r="B1763" s="17">
        <f>IFERROR(AVERAGE(B1760:B1762),0)</f>
        <v>0</v>
      </c>
      <c r="C1763" s="17">
        <f>IFERROR(AVERAGE(C1760:C1762),0)</f>
        <v>1.6666666666666667</v>
      </c>
      <c r="D1763" s="23">
        <f>IFERROR(AVERAGE(D1760:D1762),0)</f>
        <v>1</v>
      </c>
      <c r="E1763" s="23">
        <f>IFERROR(AVERAGE(E1760:E1762),0)</f>
        <v>6.666666666666667</v>
      </c>
      <c r="F1763" s="23">
        <f>IFERROR(AVERAGE(F1760:F1762),0)</f>
        <v>6</v>
      </c>
      <c r="G1763" s="23">
        <f>SUM(AVERAGE(G1760:G1762))</f>
        <v>15</v>
      </c>
      <c r="H1763" s="19">
        <f>AVERAGE(H1760:H1762)*0.2</f>
        <v>0</v>
      </c>
      <c r="I1763" s="19">
        <f>AVERAGE(I1760:I1762)*0.4</f>
        <v>4.4444444444444453E-2</v>
      </c>
      <c r="J1763" s="19">
        <f>AVERAGE(J1760:J1762)*0.6</f>
        <v>2.6666666666666668E-2</v>
      </c>
      <c r="K1763" s="19">
        <f>AVERAGE(K1760:K1762)*0.8</f>
        <v>0.35555555555555562</v>
      </c>
      <c r="L1763" s="22">
        <f>AVERAGE(L1760:L1762)*1</f>
        <v>0.40000000000000008</v>
      </c>
      <c r="M1763" s="24">
        <f>SUM(H1763:L1763)</f>
        <v>0.82666666666666688</v>
      </c>
    </row>
    <row r="1764" spans="1:13" ht="15" customHeight="1" thickTop="1" thickBot="1" x14ac:dyDescent="0.25">
      <c r="A1764" s="5" t="s">
        <v>29</v>
      </c>
      <c r="B1764" s="6" t="s">
        <v>7</v>
      </c>
      <c r="C1764" s="6" t="s">
        <v>8</v>
      </c>
      <c r="D1764" s="6" t="s">
        <v>9</v>
      </c>
      <c r="E1764" s="6" t="s">
        <v>10</v>
      </c>
      <c r="F1764" s="6" t="s">
        <v>11</v>
      </c>
      <c r="G1764" s="7" t="s">
        <v>12</v>
      </c>
      <c r="H1764" s="8" t="s">
        <v>7</v>
      </c>
      <c r="I1764" s="8" t="s">
        <v>8</v>
      </c>
      <c r="J1764" s="8" t="s">
        <v>9</v>
      </c>
      <c r="K1764" s="8" t="s">
        <v>10</v>
      </c>
      <c r="L1764" s="21" t="s">
        <v>11</v>
      </c>
      <c r="M1764" s="7" t="s">
        <v>12</v>
      </c>
    </row>
    <row r="1765" spans="1:13" ht="15" customHeight="1" thickTop="1" thickBot="1" x14ac:dyDescent="0.25">
      <c r="A1765" s="25" t="s">
        <v>30</v>
      </c>
      <c r="B1765" s="26"/>
      <c r="C1765" s="26">
        <v>1</v>
      </c>
      <c r="D1765" s="26"/>
      <c r="E1765" s="11">
        <v>5</v>
      </c>
      <c r="F1765" s="11">
        <v>9</v>
      </c>
      <c r="G1765" s="27">
        <f t="shared" ref="G1765:G1770" si="283">SUM(B1765:F1765)</f>
        <v>15</v>
      </c>
      <c r="H1765" s="28">
        <f>IFERROR(B1765/$G$1765,0)</f>
        <v>0</v>
      </c>
      <c r="I1765" s="28">
        <f t="shared" ref="I1765:L1768" si="284">IFERROR(C1765/$G$1765,0)</f>
        <v>6.6666666666666666E-2</v>
      </c>
      <c r="J1765" s="28">
        <f t="shared" si="284"/>
        <v>0</v>
      </c>
      <c r="K1765" s="28">
        <f t="shared" si="284"/>
        <v>0.33333333333333331</v>
      </c>
      <c r="L1765" s="28">
        <f t="shared" si="284"/>
        <v>0.6</v>
      </c>
      <c r="M1765" s="15" t="s">
        <v>14</v>
      </c>
    </row>
    <row r="1766" spans="1:13" ht="15" customHeight="1" thickTop="1" thickBot="1" x14ac:dyDescent="0.25">
      <c r="A1766" s="25" t="s">
        <v>31</v>
      </c>
      <c r="B1766" s="26"/>
      <c r="C1766" s="26">
        <v>1</v>
      </c>
      <c r="D1766" s="26"/>
      <c r="E1766" s="11">
        <v>8</v>
      </c>
      <c r="F1766" s="11">
        <v>6</v>
      </c>
      <c r="G1766" s="27">
        <f t="shared" si="283"/>
        <v>15</v>
      </c>
      <c r="H1766" s="28">
        <f>IFERROR(B1766/$G$1765,0)</f>
        <v>0</v>
      </c>
      <c r="I1766" s="28">
        <f t="shared" si="284"/>
        <v>6.6666666666666666E-2</v>
      </c>
      <c r="J1766" s="28">
        <f t="shared" si="284"/>
        <v>0</v>
      </c>
      <c r="K1766" s="28">
        <f t="shared" si="284"/>
        <v>0.53333333333333333</v>
      </c>
      <c r="L1766" s="28">
        <f t="shared" si="284"/>
        <v>0.4</v>
      </c>
      <c r="M1766" s="15" t="s">
        <v>14</v>
      </c>
    </row>
    <row r="1767" spans="1:13" ht="15" customHeight="1" thickTop="1" thickBot="1" x14ac:dyDescent="0.25">
      <c r="A1767" s="25" t="s">
        <v>32</v>
      </c>
      <c r="B1767" s="26"/>
      <c r="C1767" s="26">
        <v>1</v>
      </c>
      <c r="D1767" s="26"/>
      <c r="E1767" s="11">
        <v>7</v>
      </c>
      <c r="F1767" s="11">
        <v>7</v>
      </c>
      <c r="G1767" s="27">
        <f t="shared" si="283"/>
        <v>15</v>
      </c>
      <c r="H1767" s="28">
        <f>IFERROR(B1767/$G$1765,0)</f>
        <v>0</v>
      </c>
      <c r="I1767" s="28">
        <f t="shared" si="284"/>
        <v>6.6666666666666666E-2</v>
      </c>
      <c r="J1767" s="28">
        <f t="shared" si="284"/>
        <v>0</v>
      </c>
      <c r="K1767" s="28">
        <f t="shared" si="284"/>
        <v>0.46666666666666667</v>
      </c>
      <c r="L1767" s="28">
        <f t="shared" si="284"/>
        <v>0.46666666666666667</v>
      </c>
      <c r="M1767" s="15" t="s">
        <v>14</v>
      </c>
    </row>
    <row r="1768" spans="1:13" ht="15" customHeight="1" thickTop="1" thickBot="1" x14ac:dyDescent="0.25">
      <c r="A1768" s="25" t="s">
        <v>33</v>
      </c>
      <c r="B1768" s="26"/>
      <c r="C1768" s="26">
        <v>2</v>
      </c>
      <c r="D1768" s="26">
        <v>1</v>
      </c>
      <c r="E1768" s="11">
        <v>5</v>
      </c>
      <c r="F1768" s="11">
        <v>7</v>
      </c>
      <c r="G1768" s="27">
        <f t="shared" si="283"/>
        <v>15</v>
      </c>
      <c r="H1768" s="28">
        <f>IFERROR(B1768/$G$1765,0)</f>
        <v>0</v>
      </c>
      <c r="I1768" s="28">
        <f t="shared" si="284"/>
        <v>0.13333333333333333</v>
      </c>
      <c r="J1768" s="28">
        <f t="shared" si="284"/>
        <v>6.6666666666666666E-2</v>
      </c>
      <c r="K1768" s="28">
        <f t="shared" si="284"/>
        <v>0.33333333333333331</v>
      </c>
      <c r="L1768" s="28">
        <f t="shared" si="284"/>
        <v>0.46666666666666667</v>
      </c>
      <c r="M1768" s="15" t="s">
        <v>14</v>
      </c>
    </row>
    <row r="1769" spans="1:13" ht="15" customHeight="1" thickTop="1" thickBot="1" x14ac:dyDescent="0.25">
      <c r="A1769" s="29" t="s">
        <v>24</v>
      </c>
      <c r="B1769" s="30">
        <f>IFERROR(AVERAGE(B1765:B1768),0)</f>
        <v>0</v>
      </c>
      <c r="C1769" s="30">
        <f>IFERROR(AVERAGE(C1765:C1768),0)</f>
        <v>1.25</v>
      </c>
      <c r="D1769" s="30">
        <f>IFERROR(AVERAGE(D1765:D1768),0)</f>
        <v>1</v>
      </c>
      <c r="E1769" s="30">
        <f>IFERROR(AVERAGE(E1765:E1768),0)</f>
        <v>6.25</v>
      </c>
      <c r="F1769" s="30">
        <f>IFERROR(AVERAGE(F1765:F1768),0)</f>
        <v>7.25</v>
      </c>
      <c r="G1769" s="30">
        <f>SUM(AVERAGE(G1765:G1768))</f>
        <v>15</v>
      </c>
      <c r="H1769" s="24">
        <f>AVERAGE(H1765:H1768)*0.2</f>
        <v>0</v>
      </c>
      <c r="I1769" s="24">
        <f>AVERAGE(I1765:I1768)*0.4</f>
        <v>3.333333333333334E-2</v>
      </c>
      <c r="J1769" s="24">
        <f>AVERAGE(J1765:J1768)*0.6</f>
        <v>0.01</v>
      </c>
      <c r="K1769" s="24">
        <f>AVERAGE(K1765:K1768)*0.8</f>
        <v>0.33333333333333337</v>
      </c>
      <c r="L1769" s="31">
        <f>AVERAGE(L1765:L1768)*1</f>
        <v>0.48333333333333339</v>
      </c>
      <c r="M1769" s="24">
        <f>SUM(H1769:L1769)</f>
        <v>0.8600000000000001</v>
      </c>
    </row>
    <row r="1770" spans="1:13" ht="15" customHeight="1" thickTop="1" thickBot="1" x14ac:dyDescent="0.25">
      <c r="A1770" s="32" t="s">
        <v>34</v>
      </c>
      <c r="B1770" s="33"/>
      <c r="C1770" s="33"/>
      <c r="D1770" s="33"/>
      <c r="E1770" s="33"/>
      <c r="F1770" s="33"/>
      <c r="G1770" s="34">
        <f t="shared" si="283"/>
        <v>0</v>
      </c>
      <c r="H1770" s="35">
        <f>IFERROR(B1770/$G$1770,0)</f>
        <v>0</v>
      </c>
      <c r="I1770" s="35">
        <f>IFERROR(C1770/$G$1770,0)</f>
        <v>0</v>
      </c>
      <c r="J1770" s="35">
        <f>IFERROR(D1770/$G$1770,0)</f>
        <v>0</v>
      </c>
      <c r="K1770" s="35">
        <f>IFERROR(E1770/$G$1770,0)</f>
        <v>0</v>
      </c>
      <c r="L1770" s="35">
        <f>IFERROR(F1770/$G$1770,0)</f>
        <v>0</v>
      </c>
      <c r="M1770" s="15" t="s">
        <v>14</v>
      </c>
    </row>
    <row r="1771" spans="1:13" ht="15" customHeight="1" thickTop="1" thickBot="1" x14ac:dyDescent="0.25">
      <c r="A1771" s="182" t="s">
        <v>35</v>
      </c>
      <c r="B1771" s="183"/>
      <c r="C1771" s="183"/>
      <c r="D1771" s="183"/>
      <c r="E1771" s="183"/>
      <c r="F1771" s="184"/>
      <c r="G1771" s="36">
        <v>15</v>
      </c>
      <c r="H1771" s="24" t="s">
        <v>14</v>
      </c>
      <c r="I1771" s="24" t="s">
        <v>14</v>
      </c>
      <c r="J1771" s="24" t="s">
        <v>14</v>
      </c>
      <c r="K1771" s="24" t="s">
        <v>14</v>
      </c>
      <c r="L1771" s="24" t="s">
        <v>14</v>
      </c>
      <c r="M1771" s="24">
        <f>(M1751+M1758+M1763+M1769)/4</f>
        <v>0.86566666666666681</v>
      </c>
    </row>
    <row r="1772" spans="1:13" ht="15" customHeight="1" thickTop="1" x14ac:dyDescent="0.2"/>
    <row r="1773" spans="1:13" ht="15" customHeight="1" thickBot="1" x14ac:dyDescent="0.25"/>
    <row r="1774" spans="1:13" ht="15" customHeight="1" thickTop="1" thickBot="1" x14ac:dyDescent="0.25">
      <c r="A1774" s="2" t="s">
        <v>0</v>
      </c>
      <c r="B1774" s="185" t="s">
        <v>80</v>
      </c>
      <c r="C1774" s="186"/>
      <c r="D1774" s="186"/>
      <c r="E1774" s="186"/>
      <c r="F1774" s="186"/>
      <c r="G1774" s="187"/>
      <c r="H1774" s="188"/>
      <c r="I1774" s="189"/>
      <c r="J1774" s="190"/>
      <c r="K1774" s="3" t="s">
        <v>2</v>
      </c>
      <c r="L1774" s="191">
        <v>45150</v>
      </c>
      <c r="M1774" s="192"/>
    </row>
    <row r="1775" spans="1:13" ht="15" customHeight="1" x14ac:dyDescent="0.2">
      <c r="A1775" s="173" t="s">
        <v>3</v>
      </c>
      <c r="B1775" s="174"/>
      <c r="C1775" s="174"/>
      <c r="D1775" s="174"/>
      <c r="E1775" s="174"/>
      <c r="F1775" s="174"/>
      <c r="G1775" s="175"/>
      <c r="H1775" s="173"/>
      <c r="I1775" s="174"/>
      <c r="J1775" s="174"/>
      <c r="K1775" s="174"/>
      <c r="L1775" s="174"/>
      <c r="M1775" s="175"/>
    </row>
    <row r="1776" spans="1:13" ht="15" customHeight="1" thickBot="1" x14ac:dyDescent="0.25">
      <c r="A1776" s="176"/>
      <c r="B1776" s="177"/>
      <c r="C1776" s="177"/>
      <c r="D1776" s="177"/>
      <c r="E1776" s="177"/>
      <c r="F1776" s="177"/>
      <c r="G1776" s="178"/>
      <c r="H1776" s="176"/>
      <c r="I1776" s="177"/>
      <c r="J1776" s="177"/>
      <c r="K1776" s="177"/>
      <c r="L1776" s="177"/>
      <c r="M1776" s="178"/>
    </row>
    <row r="1777" spans="1:13" ht="15" customHeight="1" thickBot="1" x14ac:dyDescent="0.25">
      <c r="A1777" s="4" t="s">
        <v>4</v>
      </c>
      <c r="B1777" s="179" t="s">
        <v>5</v>
      </c>
      <c r="C1777" s="180"/>
      <c r="D1777" s="180"/>
      <c r="E1777" s="180"/>
      <c r="F1777" s="180"/>
      <c r="G1777" s="181"/>
      <c r="H1777" s="179" t="s">
        <v>5</v>
      </c>
      <c r="I1777" s="180"/>
      <c r="J1777" s="180"/>
      <c r="K1777" s="180"/>
      <c r="L1777" s="180"/>
      <c r="M1777" s="181"/>
    </row>
    <row r="1778" spans="1:13" ht="15" customHeight="1" thickTop="1" thickBot="1" x14ac:dyDescent="0.25">
      <c r="A1778" s="5" t="s">
        <v>6</v>
      </c>
      <c r="B1778" s="6" t="s">
        <v>7</v>
      </c>
      <c r="C1778" s="6" t="s">
        <v>8</v>
      </c>
      <c r="D1778" s="6" t="s">
        <v>9</v>
      </c>
      <c r="E1778" s="6" t="s">
        <v>10</v>
      </c>
      <c r="F1778" s="6" t="s">
        <v>11</v>
      </c>
      <c r="G1778" s="7" t="s">
        <v>12</v>
      </c>
      <c r="H1778" s="8" t="s">
        <v>7</v>
      </c>
      <c r="I1778" s="8" t="s">
        <v>8</v>
      </c>
      <c r="J1778" s="8" t="s">
        <v>9</v>
      </c>
      <c r="K1778" s="8" t="s">
        <v>10</v>
      </c>
      <c r="L1778" s="8" t="s">
        <v>11</v>
      </c>
      <c r="M1778" s="9" t="s">
        <v>12</v>
      </c>
    </row>
    <row r="1779" spans="1:13" ht="15" customHeight="1" thickTop="1" thickBot="1" x14ac:dyDescent="0.25">
      <c r="A1779" s="10" t="s">
        <v>13</v>
      </c>
      <c r="B1779" s="11"/>
      <c r="C1779" s="11"/>
      <c r="D1779" s="11"/>
      <c r="E1779" s="11">
        <v>5</v>
      </c>
      <c r="F1779" s="11">
        <v>10</v>
      </c>
      <c r="G1779" s="12">
        <f>SUM(B1779:F1779)</f>
        <v>15</v>
      </c>
      <c r="H1779" s="13">
        <f>IFERROR(B1779/$G$1779,0)</f>
        <v>0</v>
      </c>
      <c r="I1779" s="13">
        <f t="shared" ref="I1779:L1781" si="285">IFERROR(C1779/$G$1779,0)</f>
        <v>0</v>
      </c>
      <c r="J1779" s="13">
        <f t="shared" si="285"/>
        <v>0</v>
      </c>
      <c r="K1779" s="13">
        <f t="shared" si="285"/>
        <v>0.33333333333333331</v>
      </c>
      <c r="L1779" s="13">
        <f>IFERROR(F1779/$G$1779,0)</f>
        <v>0.66666666666666663</v>
      </c>
      <c r="M1779" s="14" t="s">
        <v>14</v>
      </c>
    </row>
    <row r="1780" spans="1:13" ht="15" customHeight="1" thickTop="1" thickBot="1" x14ac:dyDescent="0.25">
      <c r="A1780" s="10" t="s">
        <v>15</v>
      </c>
      <c r="B1780" s="11"/>
      <c r="C1780" s="11"/>
      <c r="D1780" s="11"/>
      <c r="E1780" s="11">
        <v>3</v>
      </c>
      <c r="F1780" s="11">
        <v>12</v>
      </c>
      <c r="G1780" s="12">
        <f>SUM(B1780:F1780)</f>
        <v>15</v>
      </c>
      <c r="H1780" s="13">
        <f>IFERROR(B1780/$G$1779,0)</f>
        <v>0</v>
      </c>
      <c r="I1780" s="13">
        <f t="shared" si="285"/>
        <v>0</v>
      </c>
      <c r="J1780" s="13">
        <f t="shared" si="285"/>
        <v>0</v>
      </c>
      <c r="K1780" s="13">
        <f t="shared" si="285"/>
        <v>0.2</v>
      </c>
      <c r="L1780" s="13">
        <f t="shared" si="285"/>
        <v>0.8</v>
      </c>
      <c r="M1780" s="15" t="s">
        <v>14</v>
      </c>
    </row>
    <row r="1781" spans="1:13" ht="15" customHeight="1" thickTop="1" thickBot="1" x14ac:dyDescent="0.25">
      <c r="A1781" s="10" t="s">
        <v>16</v>
      </c>
      <c r="B1781" s="11"/>
      <c r="C1781" s="11">
        <v>1</v>
      </c>
      <c r="D1781" s="11"/>
      <c r="E1781" s="11">
        <v>6</v>
      </c>
      <c r="F1781" s="11">
        <v>8</v>
      </c>
      <c r="G1781" s="12">
        <f>SUM(B1781:F1781)</f>
        <v>15</v>
      </c>
      <c r="H1781" s="13">
        <f>IFERROR(B1781/$G$1779,0)</f>
        <v>0</v>
      </c>
      <c r="I1781" s="13">
        <f t="shared" si="285"/>
        <v>6.6666666666666666E-2</v>
      </c>
      <c r="J1781" s="13">
        <f t="shared" si="285"/>
        <v>0</v>
      </c>
      <c r="K1781" s="13">
        <f t="shared" si="285"/>
        <v>0.4</v>
      </c>
      <c r="L1781" s="13">
        <f t="shared" si="285"/>
        <v>0.53333333333333333</v>
      </c>
      <c r="M1781" s="15" t="s">
        <v>14</v>
      </c>
    </row>
    <row r="1782" spans="1:13" ht="15" customHeight="1" thickTop="1" thickBot="1" x14ac:dyDescent="0.25">
      <c r="A1782" s="16" t="s">
        <v>17</v>
      </c>
      <c r="B1782" s="17">
        <f>IFERROR(AVERAGE(B1779:B1781),0)</f>
        <v>0</v>
      </c>
      <c r="C1782" s="17">
        <f>IFERROR(AVERAGE(C1779:C1781),0)</f>
        <v>1</v>
      </c>
      <c r="D1782" s="17">
        <f>IFERROR(AVERAGE(D1779:D1781),0)</f>
        <v>0</v>
      </c>
      <c r="E1782" s="17">
        <f>IFERROR(AVERAGE(E1779:E1781),0)</f>
        <v>4.666666666666667</v>
      </c>
      <c r="F1782" s="17">
        <f>IFERROR(AVERAGE(F1779:F1781),0)</f>
        <v>10</v>
      </c>
      <c r="G1782" s="17">
        <f>SUM(AVERAGE(G1779:G1781))</f>
        <v>15</v>
      </c>
      <c r="H1782" s="18">
        <f>AVERAGE(H1779:H1781)*0.2</f>
        <v>0</v>
      </c>
      <c r="I1782" s="18">
        <f>AVERAGE(I1779:I1781)*0.4</f>
        <v>8.8888888888888889E-3</v>
      </c>
      <c r="J1782" s="18">
        <f>AVERAGE(J1779:J1781)*0.6</f>
        <v>0</v>
      </c>
      <c r="K1782" s="18">
        <f>AVERAGE(K1779:K1781)*0.8</f>
        <v>0.24888888888888891</v>
      </c>
      <c r="L1782" s="18">
        <f>AVERAGE(L1779:L1781)*1</f>
        <v>0.66666666666666663</v>
      </c>
      <c r="M1782" s="19">
        <f>SUM(H1782:L1782)</f>
        <v>0.9244444444444444</v>
      </c>
    </row>
    <row r="1783" spans="1:13" ht="15" customHeight="1" thickTop="1" thickBot="1" x14ac:dyDescent="0.25">
      <c r="A1783" s="20" t="s">
        <v>18</v>
      </c>
      <c r="B1783" s="6" t="s">
        <v>7</v>
      </c>
      <c r="C1783" s="6" t="s">
        <v>8</v>
      </c>
      <c r="D1783" s="6" t="s">
        <v>9</v>
      </c>
      <c r="E1783" s="6" t="s">
        <v>10</v>
      </c>
      <c r="F1783" s="6" t="s">
        <v>11</v>
      </c>
      <c r="G1783" s="7" t="s">
        <v>12</v>
      </c>
      <c r="H1783" s="8" t="s">
        <v>7</v>
      </c>
      <c r="I1783" s="8" t="s">
        <v>8</v>
      </c>
      <c r="J1783" s="8" t="s">
        <v>9</v>
      </c>
      <c r="K1783" s="8" t="s">
        <v>10</v>
      </c>
      <c r="L1783" s="21" t="s">
        <v>11</v>
      </c>
      <c r="M1783" s="7" t="s">
        <v>12</v>
      </c>
    </row>
    <row r="1784" spans="1:13" ht="15" customHeight="1" thickTop="1" thickBot="1" x14ac:dyDescent="0.25">
      <c r="A1784" s="10" t="s">
        <v>19</v>
      </c>
      <c r="B1784" s="11"/>
      <c r="C1784" s="11"/>
      <c r="D1784" s="11"/>
      <c r="E1784" s="11">
        <v>3</v>
      </c>
      <c r="F1784" s="11">
        <v>12</v>
      </c>
      <c r="G1784" s="12">
        <f>SUM(B1784:F1784)</f>
        <v>15</v>
      </c>
      <c r="H1784" s="13">
        <f t="shared" ref="H1784:L1788" si="286">IFERROR(B1784/$G$1784,0)</f>
        <v>0</v>
      </c>
      <c r="I1784" s="13">
        <f t="shared" si="286"/>
        <v>0</v>
      </c>
      <c r="J1784" s="13">
        <f t="shared" si="286"/>
        <v>0</v>
      </c>
      <c r="K1784" s="13">
        <f t="shared" si="286"/>
        <v>0.2</v>
      </c>
      <c r="L1784" s="13">
        <f t="shared" si="286"/>
        <v>0.8</v>
      </c>
      <c r="M1784" s="15" t="s">
        <v>14</v>
      </c>
    </row>
    <row r="1785" spans="1:13" ht="15" customHeight="1" thickTop="1" thickBot="1" x14ac:dyDescent="0.25">
      <c r="A1785" s="10" t="s">
        <v>20</v>
      </c>
      <c r="B1785" s="11"/>
      <c r="C1785" s="11"/>
      <c r="D1785" s="11"/>
      <c r="E1785" s="11">
        <v>3</v>
      </c>
      <c r="F1785" s="11">
        <v>12</v>
      </c>
      <c r="G1785" s="12">
        <f>SUM(B1785:F1785)</f>
        <v>15</v>
      </c>
      <c r="H1785" s="13">
        <f t="shared" si="286"/>
        <v>0</v>
      </c>
      <c r="I1785" s="13">
        <f t="shared" si="286"/>
        <v>0</v>
      </c>
      <c r="J1785" s="13">
        <f t="shared" si="286"/>
        <v>0</v>
      </c>
      <c r="K1785" s="13">
        <f t="shared" si="286"/>
        <v>0.2</v>
      </c>
      <c r="L1785" s="13">
        <f t="shared" si="286"/>
        <v>0.8</v>
      </c>
      <c r="M1785" s="15" t="s">
        <v>14</v>
      </c>
    </row>
    <row r="1786" spans="1:13" ht="15" customHeight="1" thickTop="1" thickBot="1" x14ac:dyDescent="0.25">
      <c r="A1786" s="10" t="s">
        <v>21</v>
      </c>
      <c r="B1786" s="11"/>
      <c r="C1786" s="11"/>
      <c r="D1786" s="11"/>
      <c r="E1786" s="11">
        <v>6</v>
      </c>
      <c r="F1786" s="11">
        <v>9</v>
      </c>
      <c r="G1786" s="12">
        <f>SUM(B1786:F1786)</f>
        <v>15</v>
      </c>
      <c r="H1786" s="13">
        <f t="shared" si="286"/>
        <v>0</v>
      </c>
      <c r="I1786" s="13">
        <f t="shared" si="286"/>
        <v>0</v>
      </c>
      <c r="J1786" s="13">
        <f t="shared" si="286"/>
        <v>0</v>
      </c>
      <c r="K1786" s="13">
        <f t="shared" si="286"/>
        <v>0.4</v>
      </c>
      <c r="L1786" s="13">
        <f t="shared" si="286"/>
        <v>0.6</v>
      </c>
      <c r="M1786" s="15" t="s">
        <v>14</v>
      </c>
    </row>
    <row r="1787" spans="1:13" ht="15" customHeight="1" thickTop="1" thickBot="1" x14ac:dyDescent="0.25">
      <c r="A1787" s="10" t="s">
        <v>22</v>
      </c>
      <c r="B1787" s="11"/>
      <c r="C1787" s="11"/>
      <c r="D1787" s="11"/>
      <c r="E1787" s="11">
        <v>4</v>
      </c>
      <c r="F1787" s="11">
        <v>11</v>
      </c>
      <c r="G1787" s="12">
        <f>SUM(B1787:F1787)</f>
        <v>15</v>
      </c>
      <c r="H1787" s="13">
        <f t="shared" si="286"/>
        <v>0</v>
      </c>
      <c r="I1787" s="13">
        <f t="shared" si="286"/>
        <v>0</v>
      </c>
      <c r="J1787" s="13">
        <f t="shared" si="286"/>
        <v>0</v>
      </c>
      <c r="K1787" s="13">
        <f t="shared" si="286"/>
        <v>0.26666666666666666</v>
      </c>
      <c r="L1787" s="13">
        <f t="shared" si="286"/>
        <v>0.73333333333333328</v>
      </c>
      <c r="M1787" s="15" t="s">
        <v>14</v>
      </c>
    </row>
    <row r="1788" spans="1:13" ht="15" customHeight="1" thickTop="1" thickBot="1" x14ac:dyDescent="0.25">
      <c r="A1788" s="10" t="s">
        <v>23</v>
      </c>
      <c r="B1788" s="11"/>
      <c r="C1788" s="11"/>
      <c r="D1788" s="11"/>
      <c r="E1788" s="11">
        <v>4</v>
      </c>
      <c r="F1788" s="11">
        <v>11</v>
      </c>
      <c r="G1788" s="12">
        <f>SUM(B1788:F1788)</f>
        <v>15</v>
      </c>
      <c r="H1788" s="13">
        <f t="shared" si="286"/>
        <v>0</v>
      </c>
      <c r="I1788" s="13">
        <f t="shared" si="286"/>
        <v>0</v>
      </c>
      <c r="J1788" s="13">
        <f t="shared" si="286"/>
        <v>0</v>
      </c>
      <c r="K1788" s="13">
        <f t="shared" si="286"/>
        <v>0.26666666666666666</v>
      </c>
      <c r="L1788" s="13">
        <f t="shared" si="286"/>
        <v>0.73333333333333328</v>
      </c>
      <c r="M1788" s="15"/>
    </row>
    <row r="1789" spans="1:13" ht="15" customHeight="1" thickTop="1" thickBot="1" x14ac:dyDescent="0.25">
      <c r="A1789" s="16" t="s">
        <v>24</v>
      </c>
      <c r="B1789" s="17">
        <f>IFERROR(AVERAGE(B1784:B1788),0)</f>
        <v>0</v>
      </c>
      <c r="C1789" s="17">
        <f>IFERROR(AVERAGE(C1784:C1788),0)</f>
        <v>0</v>
      </c>
      <c r="D1789" s="17">
        <f>IFERROR(AVERAGE(D1784:D1788),0)</f>
        <v>0</v>
      </c>
      <c r="E1789" s="17">
        <f>IFERROR(AVERAGE(E1784:E1788),0)</f>
        <v>4</v>
      </c>
      <c r="F1789" s="17">
        <f>IFERROR(AVERAGE(F1784:F1788),0)</f>
        <v>11</v>
      </c>
      <c r="G1789" s="17">
        <f>SUM(AVERAGE(G1784:G1788))</f>
        <v>15</v>
      </c>
      <c r="H1789" s="19">
        <f>AVERAGE(H1784:H1788)*0.2</f>
        <v>0</v>
      </c>
      <c r="I1789" s="19">
        <f>AVERAGE(I1784:I1788)*0.4</f>
        <v>0</v>
      </c>
      <c r="J1789" s="19">
        <f>AVERAGE(J1784:J1788)*0.6</f>
        <v>0</v>
      </c>
      <c r="K1789" s="19">
        <f>AVERAGE(K1784:K1788)*0.8</f>
        <v>0.21333333333333335</v>
      </c>
      <c r="L1789" s="22">
        <f>AVERAGE(L1784:L1788)*1</f>
        <v>0.73333333333333339</v>
      </c>
      <c r="M1789" s="19">
        <f>SUM(H1789:L1789)</f>
        <v>0.94666666666666677</v>
      </c>
    </row>
    <row r="1790" spans="1:13" ht="15" customHeight="1" thickTop="1" thickBot="1" x14ac:dyDescent="0.25">
      <c r="A1790" s="20" t="s">
        <v>25</v>
      </c>
      <c r="B1790" s="6" t="s">
        <v>7</v>
      </c>
      <c r="C1790" s="6" t="s">
        <v>8</v>
      </c>
      <c r="D1790" s="6" t="s">
        <v>9</v>
      </c>
      <c r="E1790" s="6" t="s">
        <v>10</v>
      </c>
      <c r="F1790" s="6" t="s">
        <v>11</v>
      </c>
      <c r="G1790" s="7" t="s">
        <v>12</v>
      </c>
      <c r="H1790" s="8" t="s">
        <v>7</v>
      </c>
      <c r="I1790" s="8" t="s">
        <v>8</v>
      </c>
      <c r="J1790" s="8" t="s">
        <v>9</v>
      </c>
      <c r="K1790" s="8" t="s">
        <v>10</v>
      </c>
      <c r="L1790" s="21" t="s">
        <v>11</v>
      </c>
      <c r="M1790" s="7" t="s">
        <v>12</v>
      </c>
    </row>
    <row r="1791" spans="1:13" ht="15" customHeight="1" thickTop="1" thickBot="1" x14ac:dyDescent="0.25">
      <c r="A1791" s="10" t="s">
        <v>26</v>
      </c>
      <c r="B1791" s="11"/>
      <c r="C1791" s="11">
        <v>1</v>
      </c>
      <c r="D1791" s="11">
        <v>1</v>
      </c>
      <c r="E1791" s="11">
        <v>8</v>
      </c>
      <c r="F1791" s="11">
        <v>5</v>
      </c>
      <c r="G1791" s="12">
        <f>SUM(B1791:F1791)</f>
        <v>15</v>
      </c>
      <c r="H1791" s="13">
        <f>IFERROR(B1791/$G$1791,0)</f>
        <v>0</v>
      </c>
      <c r="I1791" s="13">
        <f t="shared" ref="I1791:L1793" si="287">IFERROR(C1791/$G$1791,0)</f>
        <v>6.6666666666666666E-2</v>
      </c>
      <c r="J1791" s="13">
        <f t="shared" si="287"/>
        <v>6.6666666666666666E-2</v>
      </c>
      <c r="K1791" s="13">
        <f t="shared" si="287"/>
        <v>0.53333333333333333</v>
      </c>
      <c r="L1791" s="13">
        <f t="shared" si="287"/>
        <v>0.33333333333333331</v>
      </c>
      <c r="M1791" s="15" t="s">
        <v>14</v>
      </c>
    </row>
    <row r="1792" spans="1:13" ht="15" customHeight="1" thickTop="1" thickBot="1" x14ac:dyDescent="0.25">
      <c r="A1792" s="10" t="s">
        <v>27</v>
      </c>
      <c r="B1792" s="11"/>
      <c r="C1792" s="11">
        <v>4</v>
      </c>
      <c r="D1792" s="11"/>
      <c r="E1792" s="11">
        <v>5</v>
      </c>
      <c r="F1792" s="11">
        <v>6</v>
      </c>
      <c r="G1792" s="12">
        <f>SUM(B1792:F1792)</f>
        <v>15</v>
      </c>
      <c r="H1792" s="13">
        <f>IFERROR(B1792/$G$1791,0)</f>
        <v>0</v>
      </c>
      <c r="I1792" s="13">
        <f t="shared" si="287"/>
        <v>0.26666666666666666</v>
      </c>
      <c r="J1792" s="13">
        <f t="shared" si="287"/>
        <v>0</v>
      </c>
      <c r="K1792" s="13">
        <f t="shared" si="287"/>
        <v>0.33333333333333331</v>
      </c>
      <c r="L1792" s="13">
        <f t="shared" si="287"/>
        <v>0.4</v>
      </c>
      <c r="M1792" s="15" t="s">
        <v>14</v>
      </c>
    </row>
    <row r="1793" spans="1:13" ht="15" customHeight="1" thickTop="1" thickBot="1" x14ac:dyDescent="0.25">
      <c r="A1793" s="10" t="s">
        <v>28</v>
      </c>
      <c r="B1793" s="11"/>
      <c r="C1793" s="11">
        <v>2</v>
      </c>
      <c r="D1793" s="11"/>
      <c r="E1793" s="11">
        <v>6</v>
      </c>
      <c r="F1793" s="11">
        <v>7</v>
      </c>
      <c r="G1793" s="12">
        <f>SUM(B1793:F1793)</f>
        <v>15</v>
      </c>
      <c r="H1793" s="13">
        <f>IFERROR(B1793/$G$1791,0)</f>
        <v>0</v>
      </c>
      <c r="I1793" s="13">
        <f t="shared" si="287"/>
        <v>0.13333333333333333</v>
      </c>
      <c r="J1793" s="13">
        <f t="shared" si="287"/>
        <v>0</v>
      </c>
      <c r="K1793" s="13">
        <f t="shared" si="287"/>
        <v>0.4</v>
      </c>
      <c r="L1793" s="13">
        <f t="shared" si="287"/>
        <v>0.46666666666666667</v>
      </c>
      <c r="M1793" s="15" t="s">
        <v>14</v>
      </c>
    </row>
    <row r="1794" spans="1:13" ht="15" customHeight="1" thickTop="1" thickBot="1" x14ac:dyDescent="0.25">
      <c r="A1794" s="16" t="s">
        <v>24</v>
      </c>
      <c r="B1794" s="17">
        <f>IFERROR(AVERAGE(B1791:B1793),0)</f>
        <v>0</v>
      </c>
      <c r="C1794" s="17">
        <f>IFERROR(AVERAGE(C1791:C1793),0)</f>
        <v>2.3333333333333335</v>
      </c>
      <c r="D1794" s="23">
        <f>IFERROR(AVERAGE(D1791:D1793),0)</f>
        <v>1</v>
      </c>
      <c r="E1794" s="23">
        <f>IFERROR(AVERAGE(E1791:E1793),0)</f>
        <v>6.333333333333333</v>
      </c>
      <c r="F1794" s="23">
        <f>IFERROR(AVERAGE(F1791:F1793),0)</f>
        <v>6</v>
      </c>
      <c r="G1794" s="23">
        <f>SUM(AVERAGE(G1791:G1793))</f>
        <v>15</v>
      </c>
      <c r="H1794" s="19">
        <f>AVERAGE(H1791:H1793)*0.2</f>
        <v>0</v>
      </c>
      <c r="I1794" s="19">
        <f>AVERAGE(I1791:I1793)*0.4</f>
        <v>6.2222222222222227E-2</v>
      </c>
      <c r="J1794" s="19">
        <f>AVERAGE(J1791:J1793)*0.6</f>
        <v>1.3333333333333334E-2</v>
      </c>
      <c r="K1794" s="19">
        <f>AVERAGE(K1791:K1793)*0.8</f>
        <v>0.33777777777777779</v>
      </c>
      <c r="L1794" s="22">
        <f>AVERAGE(L1791:L1793)*1</f>
        <v>0.40000000000000008</v>
      </c>
      <c r="M1794" s="24">
        <f>SUM(H1794:L1794)</f>
        <v>0.81333333333333346</v>
      </c>
    </row>
    <row r="1795" spans="1:13" ht="15" customHeight="1" thickTop="1" thickBot="1" x14ac:dyDescent="0.25">
      <c r="A1795" s="5" t="s">
        <v>29</v>
      </c>
      <c r="B1795" s="6" t="s">
        <v>7</v>
      </c>
      <c r="C1795" s="6" t="s">
        <v>8</v>
      </c>
      <c r="D1795" s="6" t="s">
        <v>9</v>
      </c>
      <c r="E1795" s="6" t="s">
        <v>10</v>
      </c>
      <c r="F1795" s="6" t="s">
        <v>11</v>
      </c>
      <c r="G1795" s="7" t="s">
        <v>12</v>
      </c>
      <c r="H1795" s="8" t="s">
        <v>7</v>
      </c>
      <c r="I1795" s="8" t="s">
        <v>8</v>
      </c>
      <c r="J1795" s="8" t="s">
        <v>9</v>
      </c>
      <c r="K1795" s="8" t="s">
        <v>10</v>
      </c>
      <c r="L1795" s="21" t="s">
        <v>11</v>
      </c>
      <c r="M1795" s="7" t="s">
        <v>12</v>
      </c>
    </row>
    <row r="1796" spans="1:13" ht="15" customHeight="1" thickTop="1" thickBot="1" x14ac:dyDescent="0.25">
      <c r="A1796" s="25" t="s">
        <v>30</v>
      </c>
      <c r="B1796" s="26"/>
      <c r="C1796" s="26">
        <v>1</v>
      </c>
      <c r="D1796" s="26"/>
      <c r="E1796" s="11">
        <v>6</v>
      </c>
      <c r="F1796" s="11">
        <v>8</v>
      </c>
      <c r="G1796" s="27">
        <f t="shared" ref="G1796:G1801" si="288">SUM(B1796:F1796)</f>
        <v>15</v>
      </c>
      <c r="H1796" s="28">
        <f>IFERROR(B1796/$G$1796,0)</f>
        <v>0</v>
      </c>
      <c r="I1796" s="28">
        <f t="shared" ref="I1796:L1799" si="289">IFERROR(C1796/$G$1796,0)</f>
        <v>6.6666666666666666E-2</v>
      </c>
      <c r="J1796" s="28">
        <f t="shared" si="289"/>
        <v>0</v>
      </c>
      <c r="K1796" s="28">
        <f t="shared" si="289"/>
        <v>0.4</v>
      </c>
      <c r="L1796" s="28">
        <f t="shared" si="289"/>
        <v>0.53333333333333333</v>
      </c>
      <c r="M1796" s="15" t="s">
        <v>14</v>
      </c>
    </row>
    <row r="1797" spans="1:13" ht="15" customHeight="1" thickTop="1" thickBot="1" x14ac:dyDescent="0.25">
      <c r="A1797" s="25" t="s">
        <v>31</v>
      </c>
      <c r="B1797" s="26"/>
      <c r="C1797" s="26">
        <v>1</v>
      </c>
      <c r="D1797" s="26"/>
      <c r="E1797" s="11">
        <v>4</v>
      </c>
      <c r="F1797" s="11">
        <v>10</v>
      </c>
      <c r="G1797" s="27">
        <f t="shared" si="288"/>
        <v>15</v>
      </c>
      <c r="H1797" s="28">
        <f>IFERROR(B1797/$G$1796,0)</f>
        <v>0</v>
      </c>
      <c r="I1797" s="28">
        <f t="shared" si="289"/>
        <v>6.6666666666666666E-2</v>
      </c>
      <c r="J1797" s="28">
        <f t="shared" si="289"/>
        <v>0</v>
      </c>
      <c r="K1797" s="28">
        <f t="shared" si="289"/>
        <v>0.26666666666666666</v>
      </c>
      <c r="L1797" s="28">
        <f t="shared" si="289"/>
        <v>0.66666666666666663</v>
      </c>
      <c r="M1797" s="15" t="s">
        <v>14</v>
      </c>
    </row>
    <row r="1798" spans="1:13" ht="15" customHeight="1" thickTop="1" thickBot="1" x14ac:dyDescent="0.25">
      <c r="A1798" s="25" t="s">
        <v>32</v>
      </c>
      <c r="B1798" s="26"/>
      <c r="C1798" s="26"/>
      <c r="D1798" s="26"/>
      <c r="E1798" s="11">
        <v>6</v>
      </c>
      <c r="F1798" s="11">
        <v>9</v>
      </c>
      <c r="G1798" s="27">
        <f t="shared" si="288"/>
        <v>15</v>
      </c>
      <c r="H1798" s="28">
        <f>IFERROR(B1798/$G$1796,0)</f>
        <v>0</v>
      </c>
      <c r="I1798" s="28">
        <f t="shared" si="289"/>
        <v>0</v>
      </c>
      <c r="J1798" s="28">
        <f t="shared" si="289"/>
        <v>0</v>
      </c>
      <c r="K1798" s="28">
        <f t="shared" si="289"/>
        <v>0.4</v>
      </c>
      <c r="L1798" s="28">
        <f t="shared" si="289"/>
        <v>0.6</v>
      </c>
      <c r="M1798" s="15" t="s">
        <v>14</v>
      </c>
    </row>
    <row r="1799" spans="1:13" ht="15" customHeight="1" thickTop="1" thickBot="1" x14ac:dyDescent="0.25">
      <c r="A1799" s="25" t="s">
        <v>33</v>
      </c>
      <c r="B1799" s="26"/>
      <c r="C1799" s="26">
        <v>2</v>
      </c>
      <c r="D1799" s="26"/>
      <c r="E1799" s="11">
        <v>5</v>
      </c>
      <c r="F1799" s="11">
        <v>8</v>
      </c>
      <c r="G1799" s="27">
        <f t="shared" si="288"/>
        <v>15</v>
      </c>
      <c r="H1799" s="28">
        <f>IFERROR(B1799/$G$1796,0)</f>
        <v>0</v>
      </c>
      <c r="I1799" s="28">
        <f t="shared" si="289"/>
        <v>0.13333333333333333</v>
      </c>
      <c r="J1799" s="28">
        <f t="shared" si="289"/>
        <v>0</v>
      </c>
      <c r="K1799" s="28">
        <f t="shared" si="289"/>
        <v>0.33333333333333331</v>
      </c>
      <c r="L1799" s="28">
        <f t="shared" si="289"/>
        <v>0.53333333333333333</v>
      </c>
      <c r="M1799" s="15" t="s">
        <v>14</v>
      </c>
    </row>
    <row r="1800" spans="1:13" ht="15" customHeight="1" thickTop="1" thickBot="1" x14ac:dyDescent="0.25">
      <c r="A1800" s="29" t="s">
        <v>24</v>
      </c>
      <c r="B1800" s="30">
        <f>IFERROR(AVERAGE(B1796:B1799),0)</f>
        <v>0</v>
      </c>
      <c r="C1800" s="30">
        <f>IFERROR(AVERAGE(C1796:C1799),0)</f>
        <v>1.3333333333333333</v>
      </c>
      <c r="D1800" s="30">
        <f>IFERROR(AVERAGE(D1796:D1799),0)</f>
        <v>0</v>
      </c>
      <c r="E1800" s="30">
        <f>IFERROR(AVERAGE(E1796:E1799),0)</f>
        <v>5.25</v>
      </c>
      <c r="F1800" s="30">
        <f>IFERROR(AVERAGE(F1796:F1799),0)</f>
        <v>8.75</v>
      </c>
      <c r="G1800" s="30">
        <f>SUM(AVERAGE(G1796:G1799))</f>
        <v>15</v>
      </c>
      <c r="H1800" s="24">
        <f>AVERAGE(H1796:H1799)*0.2</f>
        <v>0</v>
      </c>
      <c r="I1800" s="24">
        <f>AVERAGE(I1796:I1799)*0.4</f>
        <v>2.6666666666666668E-2</v>
      </c>
      <c r="J1800" s="24">
        <f>AVERAGE(J1796:J1799)*0.6</f>
        <v>0</v>
      </c>
      <c r="K1800" s="24">
        <f>AVERAGE(K1796:K1799)*0.8</f>
        <v>0.28000000000000003</v>
      </c>
      <c r="L1800" s="31">
        <f>AVERAGE(L1796:L1799)*1</f>
        <v>0.58333333333333326</v>
      </c>
      <c r="M1800" s="24">
        <f>SUM(H1800:L1800)</f>
        <v>0.8899999999999999</v>
      </c>
    </row>
    <row r="1801" spans="1:13" ht="15" customHeight="1" thickTop="1" thickBot="1" x14ac:dyDescent="0.25">
      <c r="A1801" s="32" t="s">
        <v>34</v>
      </c>
      <c r="B1801" s="33"/>
      <c r="C1801" s="33"/>
      <c r="D1801" s="33"/>
      <c r="E1801" s="33"/>
      <c r="F1801" s="33"/>
      <c r="G1801" s="34">
        <f t="shared" si="288"/>
        <v>0</v>
      </c>
      <c r="H1801" s="35">
        <f>IFERROR(B1801/$G$1801,0)</f>
        <v>0</v>
      </c>
      <c r="I1801" s="35">
        <f>IFERROR(C1801/$G$1801,0)</f>
        <v>0</v>
      </c>
      <c r="J1801" s="35">
        <f>IFERROR(D1801/$G$1801,0)</f>
        <v>0</v>
      </c>
      <c r="K1801" s="35">
        <f>IFERROR(E1801/$G$1801,0)</f>
        <v>0</v>
      </c>
      <c r="L1801" s="35">
        <f>IFERROR(F1801/$G$1801,0)</f>
        <v>0</v>
      </c>
      <c r="M1801" s="15" t="s">
        <v>14</v>
      </c>
    </row>
    <row r="1802" spans="1:13" ht="15" customHeight="1" thickTop="1" thickBot="1" x14ac:dyDescent="0.25">
      <c r="A1802" s="182" t="s">
        <v>35</v>
      </c>
      <c r="B1802" s="183"/>
      <c r="C1802" s="183"/>
      <c r="D1802" s="183"/>
      <c r="E1802" s="183"/>
      <c r="F1802" s="184"/>
      <c r="G1802" s="36">
        <v>15</v>
      </c>
      <c r="H1802" s="24" t="s">
        <v>14</v>
      </c>
      <c r="I1802" s="24" t="s">
        <v>14</v>
      </c>
      <c r="J1802" s="24" t="s">
        <v>14</v>
      </c>
      <c r="K1802" s="24" t="s">
        <v>14</v>
      </c>
      <c r="L1802" s="24" t="s">
        <v>14</v>
      </c>
      <c r="M1802" s="24">
        <f>(M1782+M1789+M1794+M1800)/4</f>
        <v>0.89361111111111113</v>
      </c>
    </row>
    <row r="1803" spans="1:13" ht="15" customHeight="1" thickTop="1" x14ac:dyDescent="0.2"/>
    <row r="1804" spans="1:13" ht="15" customHeight="1" thickBot="1" x14ac:dyDescent="0.25"/>
    <row r="1805" spans="1:13" ht="15" customHeight="1" thickTop="1" thickBot="1" x14ac:dyDescent="0.25">
      <c r="A1805" s="2" t="s">
        <v>0</v>
      </c>
      <c r="B1805" s="185" t="s">
        <v>81</v>
      </c>
      <c r="C1805" s="186"/>
      <c r="D1805" s="186"/>
      <c r="E1805" s="186"/>
      <c r="F1805" s="186"/>
      <c r="G1805" s="187"/>
      <c r="H1805" s="188"/>
      <c r="I1805" s="189"/>
      <c r="J1805" s="190"/>
      <c r="K1805" s="3" t="s">
        <v>2</v>
      </c>
      <c r="L1805" s="191">
        <v>45115</v>
      </c>
      <c r="M1805" s="192"/>
    </row>
    <row r="1806" spans="1:13" ht="15" customHeight="1" x14ac:dyDescent="0.2">
      <c r="A1806" s="173" t="s">
        <v>3</v>
      </c>
      <c r="B1806" s="174"/>
      <c r="C1806" s="174"/>
      <c r="D1806" s="174"/>
      <c r="E1806" s="174"/>
      <c r="F1806" s="174"/>
      <c r="G1806" s="175"/>
      <c r="H1806" s="173"/>
      <c r="I1806" s="174"/>
      <c r="J1806" s="174"/>
      <c r="K1806" s="174"/>
      <c r="L1806" s="174"/>
      <c r="M1806" s="175"/>
    </row>
    <row r="1807" spans="1:13" ht="15" customHeight="1" thickBot="1" x14ac:dyDescent="0.25">
      <c r="A1807" s="176"/>
      <c r="B1807" s="177"/>
      <c r="C1807" s="177"/>
      <c r="D1807" s="177"/>
      <c r="E1807" s="177"/>
      <c r="F1807" s="177"/>
      <c r="G1807" s="178"/>
      <c r="H1807" s="176"/>
      <c r="I1807" s="177"/>
      <c r="J1807" s="177"/>
      <c r="K1807" s="177"/>
      <c r="L1807" s="177"/>
      <c r="M1807" s="178"/>
    </row>
    <row r="1808" spans="1:13" ht="15" customHeight="1" thickBot="1" x14ac:dyDescent="0.25">
      <c r="A1808" s="4" t="s">
        <v>4</v>
      </c>
      <c r="B1808" s="179" t="s">
        <v>5</v>
      </c>
      <c r="C1808" s="180"/>
      <c r="D1808" s="180"/>
      <c r="E1808" s="180"/>
      <c r="F1808" s="180"/>
      <c r="G1808" s="181"/>
      <c r="H1808" s="179" t="s">
        <v>5</v>
      </c>
      <c r="I1808" s="180"/>
      <c r="J1808" s="180"/>
      <c r="K1808" s="180"/>
      <c r="L1808" s="180"/>
      <c r="M1808" s="181"/>
    </row>
    <row r="1809" spans="1:13" ht="15" customHeight="1" thickTop="1" thickBot="1" x14ac:dyDescent="0.25">
      <c r="A1809" s="5" t="s">
        <v>6</v>
      </c>
      <c r="B1809" s="6" t="s">
        <v>7</v>
      </c>
      <c r="C1809" s="6" t="s">
        <v>8</v>
      </c>
      <c r="D1809" s="6" t="s">
        <v>9</v>
      </c>
      <c r="E1809" s="6" t="s">
        <v>10</v>
      </c>
      <c r="F1809" s="6" t="s">
        <v>11</v>
      </c>
      <c r="G1809" s="7" t="s">
        <v>12</v>
      </c>
      <c r="H1809" s="8" t="s">
        <v>7</v>
      </c>
      <c r="I1809" s="8" t="s">
        <v>8</v>
      </c>
      <c r="J1809" s="8" t="s">
        <v>9</v>
      </c>
      <c r="K1809" s="8" t="s">
        <v>10</v>
      </c>
      <c r="L1809" s="8" t="s">
        <v>11</v>
      </c>
      <c r="M1809" s="9" t="s">
        <v>12</v>
      </c>
    </row>
    <row r="1810" spans="1:13" ht="15" customHeight="1" thickTop="1" thickBot="1" x14ac:dyDescent="0.25">
      <c r="A1810" s="10" t="s">
        <v>13</v>
      </c>
      <c r="B1810" s="11"/>
      <c r="C1810" s="11"/>
      <c r="D1810" s="11"/>
      <c r="E1810" s="11">
        <v>5</v>
      </c>
      <c r="F1810" s="11">
        <v>13</v>
      </c>
      <c r="G1810" s="12">
        <f>SUM(B1810:F1810)</f>
        <v>18</v>
      </c>
      <c r="H1810" s="13">
        <f>IFERROR(B1810/$G$1810,0)</f>
        <v>0</v>
      </c>
      <c r="I1810" s="13">
        <f t="shared" ref="I1810:L1812" si="290">IFERROR(C1810/$G$1810,0)</f>
        <v>0</v>
      </c>
      <c r="J1810" s="13">
        <f t="shared" si="290"/>
        <v>0</v>
      </c>
      <c r="K1810" s="13">
        <f t="shared" si="290"/>
        <v>0.27777777777777779</v>
      </c>
      <c r="L1810" s="13">
        <f>IFERROR(F1810/$G$1810,0)</f>
        <v>0.72222222222222221</v>
      </c>
      <c r="M1810" s="14" t="s">
        <v>14</v>
      </c>
    </row>
    <row r="1811" spans="1:13" ht="15" customHeight="1" thickTop="1" thickBot="1" x14ac:dyDescent="0.25">
      <c r="A1811" s="10" t="s">
        <v>15</v>
      </c>
      <c r="B1811" s="11"/>
      <c r="C1811" s="11"/>
      <c r="D1811" s="11"/>
      <c r="E1811" s="11">
        <v>3</v>
      </c>
      <c r="F1811" s="11">
        <v>15</v>
      </c>
      <c r="G1811" s="12">
        <f>SUM(B1811:F1811)</f>
        <v>18</v>
      </c>
      <c r="H1811" s="13">
        <f>IFERROR(B1811/$G$1810,0)</f>
        <v>0</v>
      </c>
      <c r="I1811" s="13">
        <f t="shared" si="290"/>
        <v>0</v>
      </c>
      <c r="J1811" s="13">
        <f t="shared" si="290"/>
        <v>0</v>
      </c>
      <c r="K1811" s="13">
        <f t="shared" si="290"/>
        <v>0.16666666666666666</v>
      </c>
      <c r="L1811" s="13">
        <f t="shared" si="290"/>
        <v>0.83333333333333337</v>
      </c>
      <c r="M1811" s="15" t="s">
        <v>14</v>
      </c>
    </row>
    <row r="1812" spans="1:13" ht="15" customHeight="1" thickTop="1" thickBot="1" x14ac:dyDescent="0.25">
      <c r="A1812" s="10" t="s">
        <v>16</v>
      </c>
      <c r="B1812" s="11"/>
      <c r="C1812" s="11"/>
      <c r="D1812" s="11"/>
      <c r="E1812" s="11">
        <v>4</v>
      </c>
      <c r="F1812" s="11">
        <v>14</v>
      </c>
      <c r="G1812" s="12">
        <f>SUM(B1812:F1812)</f>
        <v>18</v>
      </c>
      <c r="H1812" s="13">
        <f>IFERROR(B1812/$G$1810,0)</f>
        <v>0</v>
      </c>
      <c r="I1812" s="13">
        <f t="shared" si="290"/>
        <v>0</v>
      </c>
      <c r="J1812" s="13">
        <f t="shared" si="290"/>
        <v>0</v>
      </c>
      <c r="K1812" s="13">
        <f t="shared" si="290"/>
        <v>0.22222222222222221</v>
      </c>
      <c r="L1812" s="13">
        <f t="shared" si="290"/>
        <v>0.77777777777777779</v>
      </c>
      <c r="M1812" s="15" t="s">
        <v>14</v>
      </c>
    </row>
    <row r="1813" spans="1:13" ht="15" customHeight="1" thickTop="1" thickBot="1" x14ac:dyDescent="0.25">
      <c r="A1813" s="16" t="s">
        <v>17</v>
      </c>
      <c r="B1813" s="17">
        <f>IFERROR(AVERAGE(B1810:B1812),0)</f>
        <v>0</v>
      </c>
      <c r="C1813" s="17">
        <f>IFERROR(AVERAGE(C1810:C1812),0)</f>
        <v>0</v>
      </c>
      <c r="D1813" s="17">
        <f>IFERROR(AVERAGE(D1810:D1812),0)</f>
        <v>0</v>
      </c>
      <c r="E1813" s="17">
        <f>IFERROR(AVERAGE(E1810:E1812),0)</f>
        <v>4</v>
      </c>
      <c r="F1813" s="17">
        <f>IFERROR(AVERAGE(F1810:F1812),0)</f>
        <v>14</v>
      </c>
      <c r="G1813" s="17">
        <f>SUM(AVERAGE(G1810:G1812))</f>
        <v>18</v>
      </c>
      <c r="H1813" s="18">
        <f>AVERAGE(H1810:H1812)*0.2</f>
        <v>0</v>
      </c>
      <c r="I1813" s="18">
        <f>AVERAGE(I1810:I1812)*0.4</f>
        <v>0</v>
      </c>
      <c r="J1813" s="18">
        <f>AVERAGE(J1810:J1812)*0.6</f>
        <v>0</v>
      </c>
      <c r="K1813" s="18">
        <f>AVERAGE(K1810:K1812)*0.8</f>
        <v>0.17777777777777778</v>
      </c>
      <c r="L1813" s="18">
        <f>AVERAGE(L1810:L1812)*1</f>
        <v>0.77777777777777779</v>
      </c>
      <c r="M1813" s="19">
        <f>SUM(H1813:L1813)</f>
        <v>0.9555555555555556</v>
      </c>
    </row>
    <row r="1814" spans="1:13" ht="15" customHeight="1" thickTop="1" thickBot="1" x14ac:dyDescent="0.25">
      <c r="A1814" s="20" t="s">
        <v>18</v>
      </c>
      <c r="B1814" s="6" t="s">
        <v>7</v>
      </c>
      <c r="C1814" s="6" t="s">
        <v>8</v>
      </c>
      <c r="D1814" s="6" t="s">
        <v>9</v>
      </c>
      <c r="E1814" s="6" t="s">
        <v>10</v>
      </c>
      <c r="F1814" s="6" t="s">
        <v>11</v>
      </c>
      <c r="G1814" s="7" t="s">
        <v>12</v>
      </c>
      <c r="H1814" s="8" t="s">
        <v>7</v>
      </c>
      <c r="I1814" s="8" t="s">
        <v>8</v>
      </c>
      <c r="J1814" s="8" t="s">
        <v>9</v>
      </c>
      <c r="K1814" s="8" t="s">
        <v>10</v>
      </c>
      <c r="L1814" s="21" t="s">
        <v>11</v>
      </c>
      <c r="M1814" s="7" t="s">
        <v>12</v>
      </c>
    </row>
    <row r="1815" spans="1:13" ht="15" customHeight="1" thickTop="1" thickBot="1" x14ac:dyDescent="0.25">
      <c r="A1815" s="10" t="s">
        <v>19</v>
      </c>
      <c r="B1815" s="11"/>
      <c r="C1815" s="11"/>
      <c r="D1815" s="11"/>
      <c r="E1815" s="11">
        <v>1</v>
      </c>
      <c r="F1815" s="11">
        <v>17</v>
      </c>
      <c r="G1815" s="12">
        <f>SUM(B1815:F1815)</f>
        <v>18</v>
      </c>
      <c r="H1815" s="13">
        <f t="shared" ref="H1815:L1819" si="291">IFERROR(B1815/$G$1815,0)</f>
        <v>0</v>
      </c>
      <c r="I1815" s="13">
        <f t="shared" si="291"/>
        <v>0</v>
      </c>
      <c r="J1815" s="13">
        <f t="shared" si="291"/>
        <v>0</v>
      </c>
      <c r="K1815" s="13">
        <f t="shared" si="291"/>
        <v>5.5555555555555552E-2</v>
      </c>
      <c r="L1815" s="13">
        <f t="shared" si="291"/>
        <v>0.94444444444444442</v>
      </c>
      <c r="M1815" s="15" t="s">
        <v>14</v>
      </c>
    </row>
    <row r="1816" spans="1:13" ht="15" customHeight="1" thickTop="1" thickBot="1" x14ac:dyDescent="0.25">
      <c r="A1816" s="10" t="s">
        <v>20</v>
      </c>
      <c r="B1816" s="11"/>
      <c r="C1816" s="11"/>
      <c r="D1816" s="11"/>
      <c r="E1816" s="11">
        <v>4</v>
      </c>
      <c r="F1816" s="11">
        <v>14</v>
      </c>
      <c r="G1816" s="12">
        <f>SUM(B1816:F1816)</f>
        <v>18</v>
      </c>
      <c r="H1816" s="13">
        <f t="shared" si="291"/>
        <v>0</v>
      </c>
      <c r="I1816" s="13">
        <f t="shared" si="291"/>
        <v>0</v>
      </c>
      <c r="J1816" s="13">
        <f t="shared" si="291"/>
        <v>0</v>
      </c>
      <c r="K1816" s="13">
        <f t="shared" si="291"/>
        <v>0.22222222222222221</v>
      </c>
      <c r="L1816" s="13">
        <f t="shared" si="291"/>
        <v>0.77777777777777779</v>
      </c>
      <c r="M1816" s="15" t="s">
        <v>14</v>
      </c>
    </row>
    <row r="1817" spans="1:13" ht="15" customHeight="1" thickTop="1" thickBot="1" x14ac:dyDescent="0.25">
      <c r="A1817" s="10" t="s">
        <v>21</v>
      </c>
      <c r="B1817" s="11"/>
      <c r="C1817" s="11"/>
      <c r="D1817" s="11"/>
      <c r="E1817" s="11">
        <v>5</v>
      </c>
      <c r="F1817" s="11">
        <v>13</v>
      </c>
      <c r="G1817" s="12">
        <f>SUM(B1817:F1817)</f>
        <v>18</v>
      </c>
      <c r="H1817" s="13">
        <f t="shared" si="291"/>
        <v>0</v>
      </c>
      <c r="I1817" s="13">
        <f t="shared" si="291"/>
        <v>0</v>
      </c>
      <c r="J1817" s="13">
        <f t="shared" si="291"/>
        <v>0</v>
      </c>
      <c r="K1817" s="13">
        <f t="shared" si="291"/>
        <v>0.27777777777777779</v>
      </c>
      <c r="L1817" s="13">
        <f t="shared" si="291"/>
        <v>0.72222222222222221</v>
      </c>
      <c r="M1817" s="15" t="s">
        <v>14</v>
      </c>
    </row>
    <row r="1818" spans="1:13" ht="15" customHeight="1" thickTop="1" thickBot="1" x14ac:dyDescent="0.25">
      <c r="A1818" s="10" t="s">
        <v>22</v>
      </c>
      <c r="B1818" s="11"/>
      <c r="C1818" s="11">
        <v>1</v>
      </c>
      <c r="D1818" s="11"/>
      <c r="E1818" s="11">
        <v>7</v>
      </c>
      <c r="F1818" s="11">
        <v>10</v>
      </c>
      <c r="G1818" s="12">
        <f>SUM(B1818:F1818)</f>
        <v>18</v>
      </c>
      <c r="H1818" s="13">
        <f t="shared" si="291"/>
        <v>0</v>
      </c>
      <c r="I1818" s="13">
        <f t="shared" si="291"/>
        <v>5.5555555555555552E-2</v>
      </c>
      <c r="J1818" s="13">
        <f t="shared" si="291"/>
        <v>0</v>
      </c>
      <c r="K1818" s="13">
        <f t="shared" si="291"/>
        <v>0.3888888888888889</v>
      </c>
      <c r="L1818" s="13">
        <f t="shared" si="291"/>
        <v>0.55555555555555558</v>
      </c>
      <c r="M1818" s="15" t="s">
        <v>14</v>
      </c>
    </row>
    <row r="1819" spans="1:13" ht="15" customHeight="1" thickTop="1" thickBot="1" x14ac:dyDescent="0.25">
      <c r="A1819" s="10" t="s">
        <v>23</v>
      </c>
      <c r="B1819" s="11"/>
      <c r="C1819" s="11"/>
      <c r="D1819" s="11"/>
      <c r="E1819" s="11">
        <v>4</v>
      </c>
      <c r="F1819" s="11">
        <v>14</v>
      </c>
      <c r="G1819" s="12">
        <f>SUM(B1819:F1819)</f>
        <v>18</v>
      </c>
      <c r="H1819" s="13">
        <f t="shared" si="291"/>
        <v>0</v>
      </c>
      <c r="I1819" s="13">
        <f t="shared" si="291"/>
        <v>0</v>
      </c>
      <c r="J1819" s="13">
        <f t="shared" si="291"/>
        <v>0</v>
      </c>
      <c r="K1819" s="13">
        <f t="shared" si="291"/>
        <v>0.22222222222222221</v>
      </c>
      <c r="L1819" s="13">
        <f t="shared" si="291"/>
        <v>0.77777777777777779</v>
      </c>
      <c r="M1819" s="15"/>
    </row>
    <row r="1820" spans="1:13" ht="15" customHeight="1" thickTop="1" thickBot="1" x14ac:dyDescent="0.25">
      <c r="A1820" s="16" t="s">
        <v>24</v>
      </c>
      <c r="B1820" s="17">
        <f>IFERROR(AVERAGE(B1815:B1819),0)</f>
        <v>0</v>
      </c>
      <c r="C1820" s="17">
        <f>IFERROR(AVERAGE(C1815:C1819),0)</f>
        <v>1</v>
      </c>
      <c r="D1820" s="17">
        <f>IFERROR(AVERAGE(D1815:D1819),0)</f>
        <v>0</v>
      </c>
      <c r="E1820" s="17">
        <f>IFERROR(AVERAGE(E1815:E1819),0)</f>
        <v>4.2</v>
      </c>
      <c r="F1820" s="17">
        <f>IFERROR(AVERAGE(F1815:F1819),0)</f>
        <v>13.6</v>
      </c>
      <c r="G1820" s="17">
        <f>SUM(AVERAGE(G1815:G1819))</f>
        <v>18</v>
      </c>
      <c r="H1820" s="19">
        <f>AVERAGE(H1815:H1819)*0.2</f>
        <v>0</v>
      </c>
      <c r="I1820" s="19">
        <f>AVERAGE(I1815:I1819)*0.4</f>
        <v>4.4444444444444444E-3</v>
      </c>
      <c r="J1820" s="19">
        <f>AVERAGE(J1815:J1819)*0.6</f>
        <v>0</v>
      </c>
      <c r="K1820" s="19">
        <f>AVERAGE(K1815:K1819)*0.8</f>
        <v>0.18666666666666665</v>
      </c>
      <c r="L1820" s="22">
        <f>AVERAGE(L1815:L1819)*1</f>
        <v>0.75555555555555554</v>
      </c>
      <c r="M1820" s="19">
        <f>SUM(H1820:L1820)</f>
        <v>0.94666666666666666</v>
      </c>
    </row>
    <row r="1821" spans="1:13" ht="15" customHeight="1" thickTop="1" thickBot="1" x14ac:dyDescent="0.25">
      <c r="A1821" s="20" t="s">
        <v>25</v>
      </c>
      <c r="B1821" s="6" t="s">
        <v>7</v>
      </c>
      <c r="C1821" s="6" t="s">
        <v>8</v>
      </c>
      <c r="D1821" s="6" t="s">
        <v>9</v>
      </c>
      <c r="E1821" s="6" t="s">
        <v>10</v>
      </c>
      <c r="F1821" s="6" t="s">
        <v>11</v>
      </c>
      <c r="G1821" s="7" t="s">
        <v>12</v>
      </c>
      <c r="H1821" s="8" t="s">
        <v>7</v>
      </c>
      <c r="I1821" s="8" t="s">
        <v>8</v>
      </c>
      <c r="J1821" s="8" t="s">
        <v>9</v>
      </c>
      <c r="K1821" s="8" t="s">
        <v>10</v>
      </c>
      <c r="L1821" s="21" t="s">
        <v>11</v>
      </c>
      <c r="M1821" s="7" t="s">
        <v>12</v>
      </c>
    </row>
    <row r="1822" spans="1:13" ht="15" customHeight="1" thickTop="1" thickBot="1" x14ac:dyDescent="0.25">
      <c r="A1822" s="10" t="s">
        <v>26</v>
      </c>
      <c r="B1822" s="11"/>
      <c r="C1822" s="11">
        <v>3</v>
      </c>
      <c r="D1822" s="11"/>
      <c r="E1822" s="11">
        <v>7</v>
      </c>
      <c r="F1822" s="11">
        <v>8</v>
      </c>
      <c r="G1822" s="12">
        <f>SUM(B1822:F1822)</f>
        <v>18</v>
      </c>
      <c r="H1822" s="13">
        <f>IFERROR(B1822/$G$1822,0)</f>
        <v>0</v>
      </c>
      <c r="I1822" s="13">
        <f t="shared" ref="I1822:L1824" si="292">IFERROR(C1822/$G$1822,0)</f>
        <v>0.16666666666666666</v>
      </c>
      <c r="J1822" s="13">
        <f t="shared" si="292"/>
        <v>0</v>
      </c>
      <c r="K1822" s="13">
        <f t="shared" si="292"/>
        <v>0.3888888888888889</v>
      </c>
      <c r="L1822" s="13">
        <f t="shared" si="292"/>
        <v>0.44444444444444442</v>
      </c>
      <c r="M1822" s="15" t="s">
        <v>14</v>
      </c>
    </row>
    <row r="1823" spans="1:13" ht="15" customHeight="1" thickTop="1" thickBot="1" x14ac:dyDescent="0.25">
      <c r="A1823" s="10" t="s">
        <v>27</v>
      </c>
      <c r="B1823" s="11"/>
      <c r="C1823" s="11">
        <v>2</v>
      </c>
      <c r="D1823" s="11">
        <v>2</v>
      </c>
      <c r="E1823" s="11">
        <v>4</v>
      </c>
      <c r="F1823" s="11">
        <v>10</v>
      </c>
      <c r="G1823" s="12">
        <f>SUM(B1823:F1823)</f>
        <v>18</v>
      </c>
      <c r="H1823" s="13">
        <f>IFERROR(B1823/$G$1822,0)</f>
        <v>0</v>
      </c>
      <c r="I1823" s="13">
        <f t="shared" si="292"/>
        <v>0.1111111111111111</v>
      </c>
      <c r="J1823" s="13">
        <f t="shared" si="292"/>
        <v>0.1111111111111111</v>
      </c>
      <c r="K1823" s="13">
        <f t="shared" si="292"/>
        <v>0.22222222222222221</v>
      </c>
      <c r="L1823" s="13">
        <f t="shared" si="292"/>
        <v>0.55555555555555558</v>
      </c>
      <c r="M1823" s="15" t="s">
        <v>14</v>
      </c>
    </row>
    <row r="1824" spans="1:13" ht="15" customHeight="1" thickTop="1" thickBot="1" x14ac:dyDescent="0.25">
      <c r="A1824" s="10" t="s">
        <v>28</v>
      </c>
      <c r="B1824" s="11"/>
      <c r="C1824" s="11">
        <v>4</v>
      </c>
      <c r="D1824" s="11"/>
      <c r="E1824" s="11">
        <v>5</v>
      </c>
      <c r="F1824" s="11">
        <v>9</v>
      </c>
      <c r="G1824" s="12">
        <f>SUM(B1824:F1824)</f>
        <v>18</v>
      </c>
      <c r="H1824" s="13">
        <f>IFERROR(B1824/$G$1822,0)</f>
        <v>0</v>
      </c>
      <c r="I1824" s="13">
        <f t="shared" si="292"/>
        <v>0.22222222222222221</v>
      </c>
      <c r="J1824" s="13">
        <f t="shared" si="292"/>
        <v>0</v>
      </c>
      <c r="K1824" s="13">
        <f t="shared" si="292"/>
        <v>0.27777777777777779</v>
      </c>
      <c r="L1824" s="13">
        <f t="shared" si="292"/>
        <v>0.5</v>
      </c>
      <c r="M1824" s="15" t="s">
        <v>14</v>
      </c>
    </row>
    <row r="1825" spans="1:13" ht="15" customHeight="1" thickTop="1" thickBot="1" x14ac:dyDescent="0.25">
      <c r="A1825" s="16" t="s">
        <v>24</v>
      </c>
      <c r="B1825" s="17">
        <f>IFERROR(AVERAGE(B1822:B1824),0)</f>
        <v>0</v>
      </c>
      <c r="C1825" s="17">
        <f>IFERROR(AVERAGE(C1822:C1824),0)</f>
        <v>3</v>
      </c>
      <c r="D1825" s="23">
        <f>IFERROR(AVERAGE(D1822:D1824),0)</f>
        <v>2</v>
      </c>
      <c r="E1825" s="23">
        <f>IFERROR(AVERAGE(E1822:E1824),0)</f>
        <v>5.333333333333333</v>
      </c>
      <c r="F1825" s="23">
        <f>IFERROR(AVERAGE(F1822:F1824),0)</f>
        <v>9</v>
      </c>
      <c r="G1825" s="23">
        <f>SUM(AVERAGE(G1822:G1824))</f>
        <v>18</v>
      </c>
      <c r="H1825" s="19">
        <f>AVERAGE(H1822:H1824)*0.2</f>
        <v>0</v>
      </c>
      <c r="I1825" s="19">
        <f>AVERAGE(I1822:I1824)*0.4</f>
        <v>6.6666666666666666E-2</v>
      </c>
      <c r="J1825" s="19">
        <f>AVERAGE(J1822:J1824)*0.6</f>
        <v>2.222222222222222E-2</v>
      </c>
      <c r="K1825" s="19">
        <f>AVERAGE(K1822:K1824)*0.8</f>
        <v>0.23703703703703707</v>
      </c>
      <c r="L1825" s="22">
        <f>AVERAGE(L1822:L1824)*1</f>
        <v>0.5</v>
      </c>
      <c r="M1825" s="24">
        <f>SUM(H1825:L1825)</f>
        <v>0.82592592592592595</v>
      </c>
    </row>
    <row r="1826" spans="1:13" ht="15" customHeight="1" thickTop="1" thickBot="1" x14ac:dyDescent="0.25">
      <c r="A1826" s="5" t="s">
        <v>29</v>
      </c>
      <c r="B1826" s="6" t="s">
        <v>7</v>
      </c>
      <c r="C1826" s="6" t="s">
        <v>8</v>
      </c>
      <c r="D1826" s="6" t="s">
        <v>9</v>
      </c>
      <c r="E1826" s="6" t="s">
        <v>10</v>
      </c>
      <c r="F1826" s="6" t="s">
        <v>11</v>
      </c>
      <c r="G1826" s="7" t="s">
        <v>12</v>
      </c>
      <c r="H1826" s="8" t="s">
        <v>7</v>
      </c>
      <c r="I1826" s="8" t="s">
        <v>8</v>
      </c>
      <c r="J1826" s="8" t="s">
        <v>9</v>
      </c>
      <c r="K1826" s="8" t="s">
        <v>10</v>
      </c>
      <c r="L1826" s="21" t="s">
        <v>11</v>
      </c>
      <c r="M1826" s="7" t="s">
        <v>12</v>
      </c>
    </row>
    <row r="1827" spans="1:13" ht="15" customHeight="1" thickTop="1" thickBot="1" x14ac:dyDescent="0.25">
      <c r="A1827" s="25" t="s">
        <v>30</v>
      </c>
      <c r="B1827" s="26"/>
      <c r="C1827" s="26"/>
      <c r="D1827" s="26">
        <v>1</v>
      </c>
      <c r="E1827" s="11">
        <v>8</v>
      </c>
      <c r="F1827" s="11">
        <v>9</v>
      </c>
      <c r="G1827" s="27">
        <f t="shared" ref="G1827:G1832" si="293">SUM(B1827:F1827)</f>
        <v>18</v>
      </c>
      <c r="H1827" s="28">
        <f>IFERROR(B1827/$G$1827,0)</f>
        <v>0</v>
      </c>
      <c r="I1827" s="28">
        <f t="shared" ref="I1827:L1830" si="294">IFERROR(C1827/$G$1827,0)</f>
        <v>0</v>
      </c>
      <c r="J1827" s="28">
        <f t="shared" si="294"/>
        <v>5.5555555555555552E-2</v>
      </c>
      <c r="K1827" s="28">
        <f t="shared" si="294"/>
        <v>0.44444444444444442</v>
      </c>
      <c r="L1827" s="28">
        <f t="shared" si="294"/>
        <v>0.5</v>
      </c>
      <c r="M1827" s="15" t="s">
        <v>14</v>
      </c>
    </row>
    <row r="1828" spans="1:13" ht="15" customHeight="1" thickTop="1" thickBot="1" x14ac:dyDescent="0.25">
      <c r="A1828" s="25" t="s">
        <v>31</v>
      </c>
      <c r="B1828" s="26"/>
      <c r="C1828" s="26">
        <v>3</v>
      </c>
      <c r="D1828" s="26">
        <v>1</v>
      </c>
      <c r="E1828" s="11">
        <v>2</v>
      </c>
      <c r="F1828" s="11">
        <v>12</v>
      </c>
      <c r="G1828" s="27">
        <f t="shared" si="293"/>
        <v>18</v>
      </c>
      <c r="H1828" s="28">
        <f>IFERROR(B1828/$G$1827,0)</f>
        <v>0</v>
      </c>
      <c r="I1828" s="28">
        <f t="shared" si="294"/>
        <v>0.16666666666666666</v>
      </c>
      <c r="J1828" s="28">
        <f t="shared" si="294"/>
        <v>5.5555555555555552E-2</v>
      </c>
      <c r="K1828" s="28">
        <f t="shared" si="294"/>
        <v>0.1111111111111111</v>
      </c>
      <c r="L1828" s="28">
        <f t="shared" si="294"/>
        <v>0.66666666666666663</v>
      </c>
      <c r="M1828" s="15" t="s">
        <v>14</v>
      </c>
    </row>
    <row r="1829" spans="1:13" ht="15" customHeight="1" thickTop="1" thickBot="1" x14ac:dyDescent="0.25">
      <c r="A1829" s="25" t="s">
        <v>32</v>
      </c>
      <c r="B1829" s="26"/>
      <c r="C1829" s="26">
        <v>2</v>
      </c>
      <c r="D1829" s="26">
        <v>1</v>
      </c>
      <c r="E1829" s="11">
        <v>5</v>
      </c>
      <c r="F1829" s="11">
        <v>10</v>
      </c>
      <c r="G1829" s="27">
        <f t="shared" si="293"/>
        <v>18</v>
      </c>
      <c r="H1829" s="28">
        <f>IFERROR(B1829/$G$1827,0)</f>
        <v>0</v>
      </c>
      <c r="I1829" s="28">
        <f t="shared" si="294"/>
        <v>0.1111111111111111</v>
      </c>
      <c r="J1829" s="28">
        <f t="shared" si="294"/>
        <v>5.5555555555555552E-2</v>
      </c>
      <c r="K1829" s="28">
        <f t="shared" si="294"/>
        <v>0.27777777777777779</v>
      </c>
      <c r="L1829" s="28">
        <f t="shared" si="294"/>
        <v>0.55555555555555558</v>
      </c>
      <c r="M1829" s="15" t="s">
        <v>14</v>
      </c>
    </row>
    <row r="1830" spans="1:13" ht="15" customHeight="1" thickTop="1" thickBot="1" x14ac:dyDescent="0.25">
      <c r="A1830" s="25" t="s">
        <v>33</v>
      </c>
      <c r="B1830" s="26"/>
      <c r="C1830" s="26">
        <v>3</v>
      </c>
      <c r="D1830" s="26">
        <v>1</v>
      </c>
      <c r="E1830" s="11">
        <v>2</v>
      </c>
      <c r="F1830" s="11">
        <v>12</v>
      </c>
      <c r="G1830" s="27">
        <f t="shared" si="293"/>
        <v>18</v>
      </c>
      <c r="H1830" s="28">
        <f>IFERROR(B1830/$G$1827,0)</f>
        <v>0</v>
      </c>
      <c r="I1830" s="28">
        <f t="shared" si="294"/>
        <v>0.16666666666666666</v>
      </c>
      <c r="J1830" s="28">
        <f t="shared" si="294"/>
        <v>5.5555555555555552E-2</v>
      </c>
      <c r="K1830" s="28">
        <f t="shared" si="294"/>
        <v>0.1111111111111111</v>
      </c>
      <c r="L1830" s="28">
        <f t="shared" si="294"/>
        <v>0.66666666666666663</v>
      </c>
      <c r="M1830" s="15" t="s">
        <v>14</v>
      </c>
    </row>
    <row r="1831" spans="1:13" ht="15" customHeight="1" thickTop="1" thickBot="1" x14ac:dyDescent="0.25">
      <c r="A1831" s="29" t="s">
        <v>24</v>
      </c>
      <c r="B1831" s="30">
        <f>IFERROR(AVERAGE(B1827:B1830),0)</f>
        <v>0</v>
      </c>
      <c r="C1831" s="30">
        <f>IFERROR(AVERAGE(C1827:C1830),0)</f>
        <v>2.6666666666666665</v>
      </c>
      <c r="D1831" s="30">
        <f>IFERROR(AVERAGE(D1827:D1830),0)</f>
        <v>1</v>
      </c>
      <c r="E1831" s="30">
        <f>IFERROR(AVERAGE(E1827:E1830),0)</f>
        <v>4.25</v>
      </c>
      <c r="F1831" s="30">
        <f>IFERROR(AVERAGE(F1827:F1830),0)</f>
        <v>10.75</v>
      </c>
      <c r="G1831" s="30">
        <f>SUM(AVERAGE(G1827:G1830))</f>
        <v>18</v>
      </c>
      <c r="H1831" s="24">
        <f>AVERAGE(H1827:H1830)*0.2</f>
        <v>0</v>
      </c>
      <c r="I1831" s="24">
        <f>AVERAGE(I1827:I1830)*0.4</f>
        <v>4.4444444444444446E-2</v>
      </c>
      <c r="J1831" s="24">
        <f>AVERAGE(J1827:J1830)*0.6</f>
        <v>3.3333333333333333E-2</v>
      </c>
      <c r="K1831" s="24">
        <f>AVERAGE(K1827:K1830)*0.8</f>
        <v>0.18888888888888888</v>
      </c>
      <c r="L1831" s="31">
        <f>AVERAGE(L1827:L1830)*1</f>
        <v>0.59722222222222221</v>
      </c>
      <c r="M1831" s="24">
        <f>SUM(H1831:L1831)</f>
        <v>0.86388888888888893</v>
      </c>
    </row>
    <row r="1832" spans="1:13" ht="15" customHeight="1" thickTop="1" thickBot="1" x14ac:dyDescent="0.25">
      <c r="A1832" s="32" t="s">
        <v>34</v>
      </c>
      <c r="B1832" s="33"/>
      <c r="C1832" s="33"/>
      <c r="D1832" s="33"/>
      <c r="E1832" s="33"/>
      <c r="F1832" s="33"/>
      <c r="G1832" s="34">
        <f t="shared" si="293"/>
        <v>0</v>
      </c>
      <c r="H1832" s="35">
        <f>IFERROR(B1832/$G$1832,0)</f>
        <v>0</v>
      </c>
      <c r="I1832" s="35">
        <f>IFERROR(C1832/$G$1832,0)</f>
        <v>0</v>
      </c>
      <c r="J1832" s="35">
        <f>IFERROR(D1832/$G$1832,0)</f>
        <v>0</v>
      </c>
      <c r="K1832" s="35">
        <f>IFERROR(E1832/$G$1832,0)</f>
        <v>0</v>
      </c>
      <c r="L1832" s="35">
        <f>IFERROR(F1832/$G$1832,0)</f>
        <v>0</v>
      </c>
      <c r="M1832" s="15" t="s">
        <v>14</v>
      </c>
    </row>
    <row r="1833" spans="1:13" ht="15" customHeight="1" thickTop="1" thickBot="1" x14ac:dyDescent="0.25">
      <c r="A1833" s="182" t="s">
        <v>35</v>
      </c>
      <c r="B1833" s="183"/>
      <c r="C1833" s="183"/>
      <c r="D1833" s="183"/>
      <c r="E1833" s="183"/>
      <c r="F1833" s="184"/>
      <c r="G1833" s="36">
        <v>18</v>
      </c>
      <c r="H1833" s="24" t="s">
        <v>14</v>
      </c>
      <c r="I1833" s="24" t="s">
        <v>14</v>
      </c>
      <c r="J1833" s="24" t="s">
        <v>14</v>
      </c>
      <c r="K1833" s="24" t="s">
        <v>14</v>
      </c>
      <c r="L1833" s="24" t="s">
        <v>14</v>
      </c>
      <c r="M1833" s="24">
        <f>(M1813+M1820+M1825+M1831)/4</f>
        <v>0.89800925925925923</v>
      </c>
    </row>
    <row r="1834" spans="1:13" ht="15" customHeight="1" thickTop="1" x14ac:dyDescent="0.2"/>
    <row r="1835" spans="1:13" ht="15" customHeight="1" thickBot="1" x14ac:dyDescent="0.25"/>
    <row r="1836" spans="1:13" ht="15" customHeight="1" thickTop="1" thickBot="1" x14ac:dyDescent="0.25">
      <c r="A1836" s="2" t="s">
        <v>0</v>
      </c>
      <c r="B1836" s="185" t="s">
        <v>82</v>
      </c>
      <c r="C1836" s="186"/>
      <c r="D1836" s="186"/>
      <c r="E1836" s="186"/>
      <c r="F1836" s="186"/>
      <c r="G1836" s="187"/>
      <c r="H1836" s="188"/>
      <c r="I1836" s="189"/>
      <c r="J1836" s="190"/>
      <c r="K1836" s="3" t="s">
        <v>2</v>
      </c>
      <c r="L1836" s="191">
        <v>45163</v>
      </c>
      <c r="M1836" s="192"/>
    </row>
    <row r="1837" spans="1:13" ht="15" customHeight="1" x14ac:dyDescent="0.2">
      <c r="A1837" s="173" t="s">
        <v>3</v>
      </c>
      <c r="B1837" s="174"/>
      <c r="C1837" s="174"/>
      <c r="D1837" s="174"/>
      <c r="E1837" s="174"/>
      <c r="F1837" s="174"/>
      <c r="G1837" s="175"/>
      <c r="H1837" s="173"/>
      <c r="I1837" s="174"/>
      <c r="J1837" s="174"/>
      <c r="K1837" s="174"/>
      <c r="L1837" s="174"/>
      <c r="M1837" s="175"/>
    </row>
    <row r="1838" spans="1:13" ht="15" customHeight="1" thickBot="1" x14ac:dyDescent="0.25">
      <c r="A1838" s="176"/>
      <c r="B1838" s="177"/>
      <c r="C1838" s="177"/>
      <c r="D1838" s="177"/>
      <c r="E1838" s="177"/>
      <c r="F1838" s="177"/>
      <c r="G1838" s="178"/>
      <c r="H1838" s="176"/>
      <c r="I1838" s="177"/>
      <c r="J1838" s="177"/>
      <c r="K1838" s="177"/>
      <c r="L1838" s="177"/>
      <c r="M1838" s="178"/>
    </row>
    <row r="1839" spans="1:13" ht="15" customHeight="1" thickBot="1" x14ac:dyDescent="0.25">
      <c r="A1839" s="4" t="s">
        <v>4</v>
      </c>
      <c r="B1839" s="179" t="s">
        <v>5</v>
      </c>
      <c r="C1839" s="180"/>
      <c r="D1839" s="180"/>
      <c r="E1839" s="180"/>
      <c r="F1839" s="180"/>
      <c r="G1839" s="181"/>
      <c r="H1839" s="179" t="s">
        <v>5</v>
      </c>
      <c r="I1839" s="180"/>
      <c r="J1839" s="180"/>
      <c r="K1839" s="180"/>
      <c r="L1839" s="180"/>
      <c r="M1839" s="181"/>
    </row>
    <row r="1840" spans="1:13" ht="15" customHeight="1" thickTop="1" thickBot="1" x14ac:dyDescent="0.25">
      <c r="A1840" s="5" t="s">
        <v>6</v>
      </c>
      <c r="B1840" s="6" t="s">
        <v>7</v>
      </c>
      <c r="C1840" s="6" t="s">
        <v>8</v>
      </c>
      <c r="D1840" s="6" t="s">
        <v>9</v>
      </c>
      <c r="E1840" s="6" t="s">
        <v>10</v>
      </c>
      <c r="F1840" s="6" t="s">
        <v>11</v>
      </c>
      <c r="G1840" s="7" t="s">
        <v>12</v>
      </c>
      <c r="H1840" s="8" t="s">
        <v>7</v>
      </c>
      <c r="I1840" s="8" t="s">
        <v>8</v>
      </c>
      <c r="J1840" s="8" t="s">
        <v>9</v>
      </c>
      <c r="K1840" s="8" t="s">
        <v>10</v>
      </c>
      <c r="L1840" s="8" t="s">
        <v>11</v>
      </c>
      <c r="M1840" s="9" t="s">
        <v>12</v>
      </c>
    </row>
    <row r="1841" spans="1:13" ht="15" customHeight="1" thickTop="1" thickBot="1" x14ac:dyDescent="0.25">
      <c r="A1841" s="10" t="s">
        <v>13</v>
      </c>
      <c r="B1841" s="11"/>
      <c r="C1841" s="11"/>
      <c r="D1841" s="11"/>
      <c r="E1841" s="11"/>
      <c r="F1841" s="11">
        <v>19</v>
      </c>
      <c r="G1841" s="12">
        <f>SUM(B1841:F1841)</f>
        <v>19</v>
      </c>
      <c r="H1841" s="13">
        <f>IFERROR(B1841/$G$1841,0)</f>
        <v>0</v>
      </c>
      <c r="I1841" s="13">
        <f t="shared" ref="I1841:L1843" si="295">IFERROR(C1841/$G$1841,0)</f>
        <v>0</v>
      </c>
      <c r="J1841" s="13">
        <f t="shared" si="295"/>
        <v>0</v>
      </c>
      <c r="K1841" s="13">
        <f t="shared" si="295"/>
        <v>0</v>
      </c>
      <c r="L1841" s="13">
        <f>IFERROR(F1841/$G$1841,0)</f>
        <v>1</v>
      </c>
      <c r="M1841" s="14" t="s">
        <v>14</v>
      </c>
    </row>
    <row r="1842" spans="1:13" ht="15" customHeight="1" thickTop="1" thickBot="1" x14ac:dyDescent="0.25">
      <c r="A1842" s="10" t="s">
        <v>15</v>
      </c>
      <c r="B1842" s="11"/>
      <c r="C1842" s="11"/>
      <c r="D1842" s="11"/>
      <c r="E1842" s="11"/>
      <c r="F1842" s="11">
        <v>19</v>
      </c>
      <c r="G1842" s="12">
        <f>SUM(B1842:F1842)</f>
        <v>19</v>
      </c>
      <c r="H1842" s="13">
        <f>IFERROR(B1842/$G$1841,0)</f>
        <v>0</v>
      </c>
      <c r="I1842" s="13">
        <f t="shared" si="295"/>
        <v>0</v>
      </c>
      <c r="J1842" s="13">
        <f t="shared" si="295"/>
        <v>0</v>
      </c>
      <c r="K1842" s="13">
        <f t="shared" si="295"/>
        <v>0</v>
      </c>
      <c r="L1842" s="13">
        <f t="shared" si="295"/>
        <v>1</v>
      </c>
      <c r="M1842" s="15" t="s">
        <v>14</v>
      </c>
    </row>
    <row r="1843" spans="1:13" ht="15" customHeight="1" thickTop="1" thickBot="1" x14ac:dyDescent="0.25">
      <c r="A1843" s="10" t="s">
        <v>16</v>
      </c>
      <c r="B1843" s="11"/>
      <c r="C1843" s="11"/>
      <c r="D1843" s="11"/>
      <c r="E1843" s="11"/>
      <c r="F1843" s="11">
        <v>19</v>
      </c>
      <c r="G1843" s="12">
        <f>SUM(B1843:F1843)</f>
        <v>19</v>
      </c>
      <c r="H1843" s="13">
        <f>IFERROR(B1843/$G$1841,0)</f>
        <v>0</v>
      </c>
      <c r="I1843" s="13">
        <f t="shared" si="295"/>
        <v>0</v>
      </c>
      <c r="J1843" s="13">
        <f t="shared" si="295"/>
        <v>0</v>
      </c>
      <c r="K1843" s="13">
        <f t="shared" si="295"/>
        <v>0</v>
      </c>
      <c r="L1843" s="13">
        <f t="shared" si="295"/>
        <v>1</v>
      </c>
      <c r="M1843" s="15" t="s">
        <v>14</v>
      </c>
    </row>
    <row r="1844" spans="1:13" ht="15" customHeight="1" thickTop="1" thickBot="1" x14ac:dyDescent="0.25">
      <c r="A1844" s="16" t="s">
        <v>17</v>
      </c>
      <c r="B1844" s="17">
        <f>IFERROR(AVERAGE(B1841:B1843),0)</f>
        <v>0</v>
      </c>
      <c r="C1844" s="17">
        <f>IFERROR(AVERAGE(C1841:C1843),0)</f>
        <v>0</v>
      </c>
      <c r="D1844" s="17">
        <f>IFERROR(AVERAGE(D1841:D1843),0)</f>
        <v>0</v>
      </c>
      <c r="E1844" s="17">
        <f>IFERROR(AVERAGE(E1841:E1843),0)</f>
        <v>0</v>
      </c>
      <c r="F1844" s="17">
        <f>IFERROR(AVERAGE(F1841:F1843),0)</f>
        <v>19</v>
      </c>
      <c r="G1844" s="17">
        <f>SUM(AVERAGE(G1841:G1843))</f>
        <v>19</v>
      </c>
      <c r="H1844" s="18">
        <f>AVERAGE(H1841:H1843)*0.2</f>
        <v>0</v>
      </c>
      <c r="I1844" s="18">
        <f>AVERAGE(I1841:I1843)*0.4</f>
        <v>0</v>
      </c>
      <c r="J1844" s="18">
        <f>AVERAGE(J1841:J1843)*0.6</f>
        <v>0</v>
      </c>
      <c r="K1844" s="18">
        <f>AVERAGE(K1841:K1843)*0.8</f>
        <v>0</v>
      </c>
      <c r="L1844" s="18">
        <f>AVERAGE(L1841:L1843)*1</f>
        <v>1</v>
      </c>
      <c r="M1844" s="19">
        <f>SUM(H1844:L1844)</f>
        <v>1</v>
      </c>
    </row>
    <row r="1845" spans="1:13" ht="15" customHeight="1" thickTop="1" thickBot="1" x14ac:dyDescent="0.25">
      <c r="A1845" s="20" t="s">
        <v>18</v>
      </c>
      <c r="B1845" s="6" t="s">
        <v>7</v>
      </c>
      <c r="C1845" s="6" t="s">
        <v>8</v>
      </c>
      <c r="D1845" s="6" t="s">
        <v>9</v>
      </c>
      <c r="E1845" s="6" t="s">
        <v>10</v>
      </c>
      <c r="F1845" s="6" t="s">
        <v>11</v>
      </c>
      <c r="G1845" s="7" t="s">
        <v>12</v>
      </c>
      <c r="H1845" s="8" t="s">
        <v>7</v>
      </c>
      <c r="I1845" s="8" t="s">
        <v>8</v>
      </c>
      <c r="J1845" s="8" t="s">
        <v>9</v>
      </c>
      <c r="K1845" s="8" t="s">
        <v>10</v>
      </c>
      <c r="L1845" s="21" t="s">
        <v>11</v>
      </c>
      <c r="M1845" s="7" t="s">
        <v>12</v>
      </c>
    </row>
    <row r="1846" spans="1:13" ht="15" customHeight="1" thickTop="1" thickBot="1" x14ac:dyDescent="0.25">
      <c r="A1846" s="10" t="s">
        <v>19</v>
      </c>
      <c r="B1846" s="11"/>
      <c r="C1846" s="11"/>
      <c r="D1846" s="11"/>
      <c r="E1846" s="11"/>
      <c r="F1846" s="11">
        <v>19</v>
      </c>
      <c r="G1846" s="12">
        <f>SUM(B1846:F1846)</f>
        <v>19</v>
      </c>
      <c r="H1846" s="13">
        <f t="shared" ref="H1846:L1850" si="296">IFERROR(B1846/$G$1846,0)</f>
        <v>0</v>
      </c>
      <c r="I1846" s="13">
        <f t="shared" si="296"/>
        <v>0</v>
      </c>
      <c r="J1846" s="13">
        <f t="shared" si="296"/>
        <v>0</v>
      </c>
      <c r="K1846" s="13">
        <f t="shared" si="296"/>
        <v>0</v>
      </c>
      <c r="L1846" s="13">
        <f t="shared" si="296"/>
        <v>1</v>
      </c>
      <c r="M1846" s="15" t="s">
        <v>14</v>
      </c>
    </row>
    <row r="1847" spans="1:13" ht="15" customHeight="1" thickTop="1" thickBot="1" x14ac:dyDescent="0.25">
      <c r="A1847" s="10" t="s">
        <v>20</v>
      </c>
      <c r="B1847" s="11"/>
      <c r="C1847" s="11"/>
      <c r="D1847" s="11"/>
      <c r="E1847" s="11"/>
      <c r="F1847" s="11">
        <v>19</v>
      </c>
      <c r="G1847" s="12">
        <f>SUM(B1847:F1847)</f>
        <v>19</v>
      </c>
      <c r="H1847" s="13">
        <f t="shared" si="296"/>
        <v>0</v>
      </c>
      <c r="I1847" s="13">
        <f t="shared" si="296"/>
        <v>0</v>
      </c>
      <c r="J1847" s="13">
        <f t="shared" si="296"/>
        <v>0</v>
      </c>
      <c r="K1847" s="13">
        <f t="shared" si="296"/>
        <v>0</v>
      </c>
      <c r="L1847" s="13">
        <f t="shared" si="296"/>
        <v>1</v>
      </c>
      <c r="M1847" s="15" t="s">
        <v>14</v>
      </c>
    </row>
    <row r="1848" spans="1:13" ht="15" customHeight="1" thickTop="1" thickBot="1" x14ac:dyDescent="0.25">
      <c r="A1848" s="10" t="s">
        <v>21</v>
      </c>
      <c r="B1848" s="11"/>
      <c r="C1848" s="11"/>
      <c r="D1848" s="11"/>
      <c r="E1848" s="11"/>
      <c r="F1848" s="11">
        <v>19</v>
      </c>
      <c r="G1848" s="12">
        <f>SUM(B1848:F1848)</f>
        <v>19</v>
      </c>
      <c r="H1848" s="13">
        <f t="shared" si="296"/>
        <v>0</v>
      </c>
      <c r="I1848" s="13">
        <f t="shared" si="296"/>
        <v>0</v>
      </c>
      <c r="J1848" s="13">
        <f t="shared" si="296"/>
        <v>0</v>
      </c>
      <c r="K1848" s="13">
        <f t="shared" si="296"/>
        <v>0</v>
      </c>
      <c r="L1848" s="13">
        <f t="shared" si="296"/>
        <v>1</v>
      </c>
      <c r="M1848" s="15" t="s">
        <v>14</v>
      </c>
    </row>
    <row r="1849" spans="1:13" ht="15" customHeight="1" thickTop="1" thickBot="1" x14ac:dyDescent="0.25">
      <c r="A1849" s="10" t="s">
        <v>22</v>
      </c>
      <c r="B1849" s="11"/>
      <c r="C1849" s="11"/>
      <c r="D1849" s="11"/>
      <c r="E1849" s="11"/>
      <c r="F1849" s="11">
        <v>19</v>
      </c>
      <c r="G1849" s="12">
        <f>SUM(B1849:F1849)</f>
        <v>19</v>
      </c>
      <c r="H1849" s="13">
        <f t="shared" si="296"/>
        <v>0</v>
      </c>
      <c r="I1849" s="13">
        <f t="shared" si="296"/>
        <v>0</v>
      </c>
      <c r="J1849" s="13">
        <f t="shared" si="296"/>
        <v>0</v>
      </c>
      <c r="K1849" s="13">
        <f t="shared" si="296"/>
        <v>0</v>
      </c>
      <c r="L1849" s="13">
        <f t="shared" si="296"/>
        <v>1</v>
      </c>
      <c r="M1849" s="15" t="s">
        <v>14</v>
      </c>
    </row>
    <row r="1850" spans="1:13" ht="15" customHeight="1" thickTop="1" thickBot="1" x14ac:dyDescent="0.25">
      <c r="A1850" s="10" t="s">
        <v>23</v>
      </c>
      <c r="B1850" s="11"/>
      <c r="C1850" s="11"/>
      <c r="D1850" s="11"/>
      <c r="E1850" s="11"/>
      <c r="F1850" s="11">
        <v>19</v>
      </c>
      <c r="G1850" s="12">
        <f>SUM(B1850:F1850)</f>
        <v>19</v>
      </c>
      <c r="H1850" s="13">
        <f t="shared" si="296"/>
        <v>0</v>
      </c>
      <c r="I1850" s="13">
        <f t="shared" si="296"/>
        <v>0</v>
      </c>
      <c r="J1850" s="13">
        <f t="shared" si="296"/>
        <v>0</v>
      </c>
      <c r="K1850" s="13">
        <f t="shared" si="296"/>
        <v>0</v>
      </c>
      <c r="L1850" s="13">
        <f t="shared" si="296"/>
        <v>1</v>
      </c>
      <c r="M1850" s="15"/>
    </row>
    <row r="1851" spans="1:13" ht="15" customHeight="1" thickTop="1" thickBot="1" x14ac:dyDescent="0.25">
      <c r="A1851" s="16" t="s">
        <v>24</v>
      </c>
      <c r="B1851" s="17">
        <f>IFERROR(AVERAGE(B1846:B1850),0)</f>
        <v>0</v>
      </c>
      <c r="C1851" s="17">
        <f>IFERROR(AVERAGE(C1846:C1850),0)</f>
        <v>0</v>
      </c>
      <c r="D1851" s="17">
        <f>IFERROR(AVERAGE(D1846:D1850),0)</f>
        <v>0</v>
      </c>
      <c r="E1851" s="17">
        <f>IFERROR(AVERAGE(E1846:E1850),0)</f>
        <v>0</v>
      </c>
      <c r="F1851" s="17">
        <f>IFERROR(AVERAGE(F1846:F1850),0)</f>
        <v>19</v>
      </c>
      <c r="G1851" s="17">
        <f>SUM(AVERAGE(G1846:G1850))</f>
        <v>19</v>
      </c>
      <c r="H1851" s="19">
        <f>AVERAGE(H1846:H1850)*0.2</f>
        <v>0</v>
      </c>
      <c r="I1851" s="19">
        <f>AVERAGE(I1846:I1850)*0.4</f>
        <v>0</v>
      </c>
      <c r="J1851" s="19">
        <f>AVERAGE(J1846:J1850)*0.6</f>
        <v>0</v>
      </c>
      <c r="K1851" s="19">
        <f>AVERAGE(K1846:K1850)*0.8</f>
        <v>0</v>
      </c>
      <c r="L1851" s="22">
        <f>AVERAGE(L1846:L1850)*1</f>
        <v>1</v>
      </c>
      <c r="M1851" s="19">
        <f>SUM(H1851:L1851)</f>
        <v>1</v>
      </c>
    </row>
    <row r="1852" spans="1:13" ht="15" customHeight="1" thickTop="1" thickBot="1" x14ac:dyDescent="0.25">
      <c r="A1852" s="20" t="s">
        <v>25</v>
      </c>
      <c r="B1852" s="6" t="s">
        <v>7</v>
      </c>
      <c r="C1852" s="6" t="s">
        <v>8</v>
      </c>
      <c r="D1852" s="6" t="s">
        <v>9</v>
      </c>
      <c r="E1852" s="6" t="s">
        <v>10</v>
      </c>
      <c r="F1852" s="6" t="s">
        <v>11</v>
      </c>
      <c r="G1852" s="7" t="s">
        <v>12</v>
      </c>
      <c r="H1852" s="8" t="s">
        <v>7</v>
      </c>
      <c r="I1852" s="8" t="s">
        <v>8</v>
      </c>
      <c r="J1852" s="8" t="s">
        <v>9</v>
      </c>
      <c r="K1852" s="8" t="s">
        <v>10</v>
      </c>
      <c r="L1852" s="21" t="s">
        <v>11</v>
      </c>
      <c r="M1852" s="7" t="s">
        <v>12</v>
      </c>
    </row>
    <row r="1853" spans="1:13" ht="15" customHeight="1" thickTop="1" thickBot="1" x14ac:dyDescent="0.25">
      <c r="A1853" s="10" t="s">
        <v>26</v>
      </c>
      <c r="B1853" s="11"/>
      <c r="C1853" s="11"/>
      <c r="D1853" s="11"/>
      <c r="E1853" s="11"/>
      <c r="F1853" s="11">
        <v>19</v>
      </c>
      <c r="G1853" s="12">
        <f>SUM(B1853:F1853)</f>
        <v>19</v>
      </c>
      <c r="H1853" s="13">
        <f>IFERROR(B1853/$G$1853,0)</f>
        <v>0</v>
      </c>
      <c r="I1853" s="13">
        <f t="shared" ref="I1853:L1855" si="297">IFERROR(C1853/$G$1853,0)</f>
        <v>0</v>
      </c>
      <c r="J1853" s="13">
        <f t="shared" si="297"/>
        <v>0</v>
      </c>
      <c r="K1853" s="13">
        <f t="shared" si="297"/>
        <v>0</v>
      </c>
      <c r="L1853" s="13">
        <f t="shared" si="297"/>
        <v>1</v>
      </c>
      <c r="M1853" s="15" t="s">
        <v>14</v>
      </c>
    </row>
    <row r="1854" spans="1:13" ht="15" customHeight="1" thickTop="1" thickBot="1" x14ac:dyDescent="0.25">
      <c r="A1854" s="10" t="s">
        <v>27</v>
      </c>
      <c r="B1854" s="11"/>
      <c r="C1854" s="11"/>
      <c r="D1854" s="11"/>
      <c r="E1854" s="11"/>
      <c r="F1854" s="11">
        <v>19</v>
      </c>
      <c r="G1854" s="12">
        <f>SUM(B1854:F1854)</f>
        <v>19</v>
      </c>
      <c r="H1854" s="13">
        <f>IFERROR(B1854/$G$1853,0)</f>
        <v>0</v>
      </c>
      <c r="I1854" s="13">
        <f t="shared" si="297"/>
        <v>0</v>
      </c>
      <c r="J1854" s="13">
        <f t="shared" si="297"/>
        <v>0</v>
      </c>
      <c r="K1854" s="13">
        <f t="shared" si="297"/>
        <v>0</v>
      </c>
      <c r="L1854" s="13">
        <f t="shared" si="297"/>
        <v>1</v>
      </c>
      <c r="M1854" s="15" t="s">
        <v>14</v>
      </c>
    </row>
    <row r="1855" spans="1:13" ht="15" customHeight="1" thickTop="1" thickBot="1" x14ac:dyDescent="0.25">
      <c r="A1855" s="10" t="s">
        <v>28</v>
      </c>
      <c r="B1855" s="11"/>
      <c r="C1855" s="11"/>
      <c r="D1855" s="11"/>
      <c r="E1855" s="11"/>
      <c r="F1855" s="11">
        <v>19</v>
      </c>
      <c r="G1855" s="12">
        <f>SUM(B1855:F1855)</f>
        <v>19</v>
      </c>
      <c r="H1855" s="13">
        <f>IFERROR(B1855/$G$1853,0)</f>
        <v>0</v>
      </c>
      <c r="I1855" s="13">
        <f t="shared" si="297"/>
        <v>0</v>
      </c>
      <c r="J1855" s="13">
        <f t="shared" si="297"/>
        <v>0</v>
      </c>
      <c r="K1855" s="13">
        <f t="shared" si="297"/>
        <v>0</v>
      </c>
      <c r="L1855" s="13">
        <f t="shared" si="297"/>
        <v>1</v>
      </c>
      <c r="M1855" s="15" t="s">
        <v>14</v>
      </c>
    </row>
    <row r="1856" spans="1:13" ht="15" customHeight="1" thickTop="1" thickBot="1" x14ac:dyDescent="0.25">
      <c r="A1856" s="16" t="s">
        <v>24</v>
      </c>
      <c r="B1856" s="17">
        <f>IFERROR(AVERAGE(B1853:B1855),0)</f>
        <v>0</v>
      </c>
      <c r="C1856" s="17">
        <f>IFERROR(AVERAGE(C1853:C1855),0)</f>
        <v>0</v>
      </c>
      <c r="D1856" s="23">
        <f>IFERROR(AVERAGE(D1853:D1855),0)</f>
        <v>0</v>
      </c>
      <c r="E1856" s="23">
        <f>IFERROR(AVERAGE(E1853:E1855),0)</f>
        <v>0</v>
      </c>
      <c r="F1856" s="23">
        <f>IFERROR(AVERAGE(F1853:F1855),0)</f>
        <v>19</v>
      </c>
      <c r="G1856" s="23">
        <f>SUM(AVERAGE(G1853:G1855))</f>
        <v>19</v>
      </c>
      <c r="H1856" s="19">
        <f>AVERAGE(H1853:H1855)*0.2</f>
        <v>0</v>
      </c>
      <c r="I1856" s="19">
        <f>AVERAGE(I1853:I1855)*0.4</f>
        <v>0</v>
      </c>
      <c r="J1856" s="19">
        <f>AVERAGE(J1853:J1855)*0.6</f>
        <v>0</v>
      </c>
      <c r="K1856" s="19">
        <f>AVERAGE(K1853:K1855)*0.8</f>
        <v>0</v>
      </c>
      <c r="L1856" s="22">
        <f>AVERAGE(L1853:L1855)*1</f>
        <v>1</v>
      </c>
      <c r="M1856" s="24">
        <f>SUM(H1856:L1856)</f>
        <v>1</v>
      </c>
    </row>
    <row r="1857" spans="1:13" ht="15" customHeight="1" thickTop="1" thickBot="1" x14ac:dyDescent="0.25">
      <c r="A1857" s="5" t="s">
        <v>29</v>
      </c>
      <c r="B1857" s="6" t="s">
        <v>7</v>
      </c>
      <c r="C1857" s="6" t="s">
        <v>8</v>
      </c>
      <c r="D1857" s="6" t="s">
        <v>9</v>
      </c>
      <c r="E1857" s="6" t="s">
        <v>10</v>
      </c>
      <c r="F1857" s="6" t="s">
        <v>11</v>
      </c>
      <c r="G1857" s="7" t="s">
        <v>12</v>
      </c>
      <c r="H1857" s="8" t="s">
        <v>7</v>
      </c>
      <c r="I1857" s="8" t="s">
        <v>8</v>
      </c>
      <c r="J1857" s="8" t="s">
        <v>9</v>
      </c>
      <c r="K1857" s="8" t="s">
        <v>10</v>
      </c>
      <c r="L1857" s="21" t="s">
        <v>11</v>
      </c>
      <c r="M1857" s="7" t="s">
        <v>12</v>
      </c>
    </row>
    <row r="1858" spans="1:13" ht="15" customHeight="1" thickTop="1" thickBot="1" x14ac:dyDescent="0.25">
      <c r="A1858" s="25" t="s">
        <v>30</v>
      </c>
      <c r="B1858" s="26"/>
      <c r="C1858" s="26"/>
      <c r="D1858" s="26"/>
      <c r="E1858" s="11"/>
      <c r="F1858" s="11">
        <v>19</v>
      </c>
      <c r="G1858" s="27">
        <f t="shared" ref="G1858:G1863" si="298">SUM(B1858:F1858)</f>
        <v>19</v>
      </c>
      <c r="H1858" s="28">
        <f>IFERROR(B1858/$G$1858,0)</f>
        <v>0</v>
      </c>
      <c r="I1858" s="28">
        <f t="shared" ref="I1858:L1861" si="299">IFERROR(C1858/$G$1858,0)</f>
        <v>0</v>
      </c>
      <c r="J1858" s="28">
        <f t="shared" si="299"/>
        <v>0</v>
      </c>
      <c r="K1858" s="28">
        <f t="shared" si="299"/>
        <v>0</v>
      </c>
      <c r="L1858" s="28">
        <f t="shared" si="299"/>
        <v>1</v>
      </c>
      <c r="M1858" s="15" t="s">
        <v>14</v>
      </c>
    </row>
    <row r="1859" spans="1:13" ht="15" customHeight="1" thickTop="1" thickBot="1" x14ac:dyDescent="0.25">
      <c r="A1859" s="25" t="s">
        <v>31</v>
      </c>
      <c r="B1859" s="26"/>
      <c r="C1859" s="26"/>
      <c r="D1859" s="26"/>
      <c r="E1859" s="11"/>
      <c r="F1859" s="11">
        <v>19</v>
      </c>
      <c r="G1859" s="27">
        <f t="shared" si="298"/>
        <v>19</v>
      </c>
      <c r="H1859" s="28">
        <f>IFERROR(B1859/$G$1858,0)</f>
        <v>0</v>
      </c>
      <c r="I1859" s="28">
        <f t="shared" si="299"/>
        <v>0</v>
      </c>
      <c r="J1859" s="28">
        <f t="shared" si="299"/>
        <v>0</v>
      </c>
      <c r="K1859" s="28">
        <f t="shared" si="299"/>
        <v>0</v>
      </c>
      <c r="L1859" s="28">
        <f t="shared" si="299"/>
        <v>1</v>
      </c>
      <c r="M1859" s="15" t="s">
        <v>14</v>
      </c>
    </row>
    <row r="1860" spans="1:13" ht="15" customHeight="1" thickTop="1" thickBot="1" x14ac:dyDescent="0.25">
      <c r="A1860" s="25" t="s">
        <v>32</v>
      </c>
      <c r="B1860" s="26"/>
      <c r="C1860" s="26"/>
      <c r="D1860" s="26"/>
      <c r="E1860" s="11"/>
      <c r="F1860" s="11">
        <v>19</v>
      </c>
      <c r="G1860" s="27">
        <f t="shared" si="298"/>
        <v>19</v>
      </c>
      <c r="H1860" s="28">
        <f>IFERROR(B1860/$G$1858,0)</f>
        <v>0</v>
      </c>
      <c r="I1860" s="28">
        <f t="shared" si="299"/>
        <v>0</v>
      </c>
      <c r="J1860" s="28">
        <f t="shared" si="299"/>
        <v>0</v>
      </c>
      <c r="K1860" s="28">
        <f t="shared" si="299"/>
        <v>0</v>
      </c>
      <c r="L1860" s="28">
        <f t="shared" si="299"/>
        <v>1</v>
      </c>
      <c r="M1860" s="15" t="s">
        <v>14</v>
      </c>
    </row>
    <row r="1861" spans="1:13" ht="15" customHeight="1" thickTop="1" thickBot="1" x14ac:dyDescent="0.25">
      <c r="A1861" s="25" t="s">
        <v>33</v>
      </c>
      <c r="B1861" s="26"/>
      <c r="C1861" s="26"/>
      <c r="D1861" s="26"/>
      <c r="E1861" s="11"/>
      <c r="F1861" s="11">
        <v>19</v>
      </c>
      <c r="G1861" s="27">
        <f t="shared" si="298"/>
        <v>19</v>
      </c>
      <c r="H1861" s="28">
        <f>IFERROR(B1861/$G$1858,0)</f>
        <v>0</v>
      </c>
      <c r="I1861" s="28">
        <f t="shared" si="299"/>
        <v>0</v>
      </c>
      <c r="J1861" s="28">
        <f t="shared" si="299"/>
        <v>0</v>
      </c>
      <c r="K1861" s="28">
        <f t="shared" si="299"/>
        <v>0</v>
      </c>
      <c r="L1861" s="28">
        <f t="shared" si="299"/>
        <v>1</v>
      </c>
      <c r="M1861" s="15" t="s">
        <v>14</v>
      </c>
    </row>
    <row r="1862" spans="1:13" ht="15" customHeight="1" thickTop="1" thickBot="1" x14ac:dyDescent="0.25">
      <c r="A1862" s="29" t="s">
        <v>24</v>
      </c>
      <c r="B1862" s="30">
        <f>IFERROR(AVERAGE(B1858:B1861),0)</f>
        <v>0</v>
      </c>
      <c r="C1862" s="30">
        <f>IFERROR(AVERAGE(C1858:C1861),0)</f>
        <v>0</v>
      </c>
      <c r="D1862" s="30">
        <f>IFERROR(AVERAGE(D1858:D1861),0)</f>
        <v>0</v>
      </c>
      <c r="E1862" s="30">
        <f>IFERROR(AVERAGE(E1858:E1861),0)</f>
        <v>0</v>
      </c>
      <c r="F1862" s="30">
        <f>IFERROR(AVERAGE(F1858:F1861),0)</f>
        <v>19</v>
      </c>
      <c r="G1862" s="30">
        <f>SUM(AVERAGE(G1858:G1861))</f>
        <v>19</v>
      </c>
      <c r="H1862" s="24">
        <f>AVERAGE(H1858:H1861)*0.2</f>
        <v>0</v>
      </c>
      <c r="I1862" s="24">
        <f>AVERAGE(I1858:I1861)*0.4</f>
        <v>0</v>
      </c>
      <c r="J1862" s="24">
        <f>AVERAGE(J1858:J1861)*0.6</f>
        <v>0</v>
      </c>
      <c r="K1862" s="24">
        <f>AVERAGE(K1858:K1861)*0.8</f>
        <v>0</v>
      </c>
      <c r="L1862" s="31">
        <f>AVERAGE(L1858:L1861)*1</f>
        <v>1</v>
      </c>
      <c r="M1862" s="24">
        <f>SUM(H1862:L1862)</f>
        <v>1</v>
      </c>
    </row>
    <row r="1863" spans="1:13" ht="15" customHeight="1" thickTop="1" thickBot="1" x14ac:dyDescent="0.25">
      <c r="A1863" s="32" t="s">
        <v>34</v>
      </c>
      <c r="B1863" s="33"/>
      <c r="C1863" s="33"/>
      <c r="D1863" s="33"/>
      <c r="E1863" s="33"/>
      <c r="F1863" s="33"/>
      <c r="G1863" s="34">
        <f t="shared" si="298"/>
        <v>0</v>
      </c>
      <c r="H1863" s="35">
        <f>IFERROR(B1863/$G$1863,0)</f>
        <v>0</v>
      </c>
      <c r="I1863" s="35">
        <f>IFERROR(C1863/$G$1863,0)</f>
        <v>0</v>
      </c>
      <c r="J1863" s="35">
        <f>IFERROR(D1863/$G$1863,0)</f>
        <v>0</v>
      </c>
      <c r="K1863" s="35">
        <f>IFERROR(E1863/$G$1863,0)</f>
        <v>0</v>
      </c>
      <c r="L1863" s="35">
        <f>IFERROR(F1863/$G$1863,0)</f>
        <v>0</v>
      </c>
      <c r="M1863" s="15" t="s">
        <v>14</v>
      </c>
    </row>
    <row r="1864" spans="1:13" ht="15" customHeight="1" thickTop="1" thickBot="1" x14ac:dyDescent="0.25">
      <c r="A1864" s="182" t="s">
        <v>35</v>
      </c>
      <c r="B1864" s="183"/>
      <c r="C1864" s="183"/>
      <c r="D1864" s="183"/>
      <c r="E1864" s="183"/>
      <c r="F1864" s="184"/>
      <c r="G1864" s="36">
        <v>19</v>
      </c>
      <c r="H1864" s="24" t="s">
        <v>14</v>
      </c>
      <c r="I1864" s="24" t="s">
        <v>14</v>
      </c>
      <c r="J1864" s="24" t="s">
        <v>14</v>
      </c>
      <c r="K1864" s="24" t="s">
        <v>14</v>
      </c>
      <c r="L1864" s="24" t="s">
        <v>14</v>
      </c>
      <c r="M1864" s="24">
        <f>(M1844+M1851+M1856+M1862)/4</f>
        <v>1</v>
      </c>
    </row>
    <row r="1865" spans="1:13" ht="15" customHeight="1" thickTop="1" x14ac:dyDescent="0.2"/>
    <row r="1866" spans="1:13" ht="15" customHeight="1" thickBot="1" x14ac:dyDescent="0.25"/>
    <row r="1867" spans="1:13" ht="15" customHeight="1" thickTop="1" thickBot="1" x14ac:dyDescent="0.25">
      <c r="A1867" s="2" t="s">
        <v>0</v>
      </c>
      <c r="B1867" s="185" t="s">
        <v>50</v>
      </c>
      <c r="C1867" s="186"/>
      <c r="D1867" s="186"/>
      <c r="E1867" s="186"/>
      <c r="F1867" s="186"/>
      <c r="G1867" s="187"/>
      <c r="H1867" s="188"/>
      <c r="I1867" s="189"/>
      <c r="J1867" s="190"/>
      <c r="K1867" s="3" t="s">
        <v>2</v>
      </c>
      <c r="L1867" s="191">
        <v>45150</v>
      </c>
      <c r="M1867" s="192"/>
    </row>
    <row r="1868" spans="1:13" ht="15" customHeight="1" x14ac:dyDescent="0.2">
      <c r="A1868" s="173" t="s">
        <v>3</v>
      </c>
      <c r="B1868" s="174"/>
      <c r="C1868" s="174"/>
      <c r="D1868" s="174"/>
      <c r="E1868" s="174"/>
      <c r="F1868" s="174"/>
      <c r="G1868" s="175"/>
      <c r="H1868" s="173"/>
      <c r="I1868" s="174"/>
      <c r="J1868" s="174"/>
      <c r="K1868" s="174"/>
      <c r="L1868" s="174"/>
      <c r="M1868" s="175"/>
    </row>
    <row r="1869" spans="1:13" ht="15" customHeight="1" thickBot="1" x14ac:dyDescent="0.25">
      <c r="A1869" s="176"/>
      <c r="B1869" s="177"/>
      <c r="C1869" s="177"/>
      <c r="D1869" s="177"/>
      <c r="E1869" s="177"/>
      <c r="F1869" s="177"/>
      <c r="G1869" s="178"/>
      <c r="H1869" s="176"/>
      <c r="I1869" s="177"/>
      <c r="J1869" s="177"/>
      <c r="K1869" s="177"/>
      <c r="L1869" s="177"/>
      <c r="M1869" s="178"/>
    </row>
    <row r="1870" spans="1:13" ht="15" customHeight="1" thickBot="1" x14ac:dyDescent="0.25">
      <c r="A1870" s="4" t="s">
        <v>4</v>
      </c>
      <c r="B1870" s="179" t="s">
        <v>5</v>
      </c>
      <c r="C1870" s="180"/>
      <c r="D1870" s="180"/>
      <c r="E1870" s="180"/>
      <c r="F1870" s="180"/>
      <c r="G1870" s="181"/>
      <c r="H1870" s="179" t="s">
        <v>5</v>
      </c>
      <c r="I1870" s="180"/>
      <c r="J1870" s="180"/>
      <c r="K1870" s="180"/>
      <c r="L1870" s="180"/>
      <c r="M1870" s="181"/>
    </row>
    <row r="1871" spans="1:13" ht="15" customHeight="1" thickTop="1" thickBot="1" x14ac:dyDescent="0.25">
      <c r="A1871" s="5" t="s">
        <v>6</v>
      </c>
      <c r="B1871" s="6" t="s">
        <v>7</v>
      </c>
      <c r="C1871" s="6" t="s">
        <v>8</v>
      </c>
      <c r="D1871" s="6" t="s">
        <v>9</v>
      </c>
      <c r="E1871" s="6" t="s">
        <v>10</v>
      </c>
      <c r="F1871" s="6" t="s">
        <v>11</v>
      </c>
      <c r="G1871" s="7" t="s">
        <v>12</v>
      </c>
      <c r="H1871" s="8" t="s">
        <v>7</v>
      </c>
      <c r="I1871" s="8" t="s">
        <v>8</v>
      </c>
      <c r="J1871" s="8" t="s">
        <v>9</v>
      </c>
      <c r="K1871" s="8" t="s">
        <v>10</v>
      </c>
      <c r="L1871" s="8" t="s">
        <v>11</v>
      </c>
      <c r="M1871" s="9" t="s">
        <v>12</v>
      </c>
    </row>
    <row r="1872" spans="1:13" ht="15" customHeight="1" thickTop="1" thickBot="1" x14ac:dyDescent="0.25">
      <c r="A1872" s="10" t="s">
        <v>13</v>
      </c>
      <c r="B1872" s="11"/>
      <c r="C1872" s="11">
        <v>2</v>
      </c>
      <c r="D1872" s="11">
        <v>2</v>
      </c>
      <c r="E1872" s="11">
        <v>7</v>
      </c>
      <c r="F1872" s="11">
        <v>4</v>
      </c>
      <c r="G1872" s="12">
        <f>SUM(B1872:F1872)</f>
        <v>15</v>
      </c>
      <c r="H1872" s="13">
        <f>IFERROR(B1872/$G$1872,0)</f>
        <v>0</v>
      </c>
      <c r="I1872" s="13">
        <f t="shared" ref="I1872:L1874" si="300">IFERROR(C1872/$G$1872,0)</f>
        <v>0.13333333333333333</v>
      </c>
      <c r="J1872" s="13">
        <f t="shared" si="300"/>
        <v>0.13333333333333333</v>
      </c>
      <c r="K1872" s="13">
        <f t="shared" si="300"/>
        <v>0.46666666666666667</v>
      </c>
      <c r="L1872" s="13">
        <f>IFERROR(F1872/$G$1872,0)</f>
        <v>0.26666666666666666</v>
      </c>
      <c r="M1872" s="14" t="s">
        <v>14</v>
      </c>
    </row>
    <row r="1873" spans="1:13" ht="15" customHeight="1" thickTop="1" thickBot="1" x14ac:dyDescent="0.25">
      <c r="A1873" s="10" t="s">
        <v>15</v>
      </c>
      <c r="B1873" s="11"/>
      <c r="C1873" s="11">
        <v>4</v>
      </c>
      <c r="D1873" s="11"/>
      <c r="E1873" s="11">
        <v>6</v>
      </c>
      <c r="F1873" s="11">
        <v>5</v>
      </c>
      <c r="G1873" s="12">
        <f>SUM(B1873:F1873)</f>
        <v>15</v>
      </c>
      <c r="H1873" s="13">
        <f>IFERROR(B1873/$G$1872,0)</f>
        <v>0</v>
      </c>
      <c r="I1873" s="13">
        <f t="shared" si="300"/>
        <v>0.26666666666666666</v>
      </c>
      <c r="J1873" s="13">
        <f t="shared" si="300"/>
        <v>0</v>
      </c>
      <c r="K1873" s="13">
        <f t="shared" si="300"/>
        <v>0.4</v>
      </c>
      <c r="L1873" s="13">
        <f t="shared" si="300"/>
        <v>0.33333333333333331</v>
      </c>
      <c r="M1873" s="15" t="s">
        <v>14</v>
      </c>
    </row>
    <row r="1874" spans="1:13" ht="15" customHeight="1" thickTop="1" thickBot="1" x14ac:dyDescent="0.25">
      <c r="A1874" s="10" t="s">
        <v>16</v>
      </c>
      <c r="B1874" s="11"/>
      <c r="C1874" s="11">
        <v>2</v>
      </c>
      <c r="D1874" s="11">
        <v>2</v>
      </c>
      <c r="E1874" s="11">
        <v>6</v>
      </c>
      <c r="F1874" s="11">
        <v>5</v>
      </c>
      <c r="G1874" s="12">
        <f>SUM(B1874:F1874)</f>
        <v>15</v>
      </c>
      <c r="H1874" s="13">
        <f>IFERROR(B1874/$G$1872,0)</f>
        <v>0</v>
      </c>
      <c r="I1874" s="13">
        <f t="shared" si="300"/>
        <v>0.13333333333333333</v>
      </c>
      <c r="J1874" s="13">
        <f t="shared" si="300"/>
        <v>0.13333333333333333</v>
      </c>
      <c r="K1874" s="13">
        <f t="shared" si="300"/>
        <v>0.4</v>
      </c>
      <c r="L1874" s="13">
        <f t="shared" si="300"/>
        <v>0.33333333333333331</v>
      </c>
      <c r="M1874" s="15" t="s">
        <v>14</v>
      </c>
    </row>
    <row r="1875" spans="1:13" ht="15" customHeight="1" thickTop="1" thickBot="1" x14ac:dyDescent="0.25">
      <c r="A1875" s="16" t="s">
        <v>17</v>
      </c>
      <c r="B1875" s="17">
        <f>IFERROR(AVERAGE(B1872:B1874),0)</f>
        <v>0</v>
      </c>
      <c r="C1875" s="17">
        <f>IFERROR(AVERAGE(C1872:C1874),0)</f>
        <v>2.6666666666666665</v>
      </c>
      <c r="D1875" s="17">
        <f>IFERROR(AVERAGE(D1872:D1874),0)</f>
        <v>2</v>
      </c>
      <c r="E1875" s="17">
        <f>IFERROR(AVERAGE(E1872:E1874),0)</f>
        <v>6.333333333333333</v>
      </c>
      <c r="F1875" s="17">
        <f>IFERROR(AVERAGE(F1872:F1874),0)</f>
        <v>4.666666666666667</v>
      </c>
      <c r="G1875" s="17">
        <f>SUM(AVERAGE(G1872:G1874))</f>
        <v>15</v>
      </c>
      <c r="H1875" s="18">
        <f>AVERAGE(H1872:H1874)*0.2</f>
        <v>0</v>
      </c>
      <c r="I1875" s="18">
        <f>AVERAGE(I1872:I1874)*0.4</f>
        <v>7.1111111111111111E-2</v>
      </c>
      <c r="J1875" s="18">
        <f>AVERAGE(J1872:J1874)*0.6</f>
        <v>5.3333333333333337E-2</v>
      </c>
      <c r="K1875" s="18">
        <f>AVERAGE(K1872:K1874)*0.8</f>
        <v>0.33777777777777779</v>
      </c>
      <c r="L1875" s="18">
        <f>AVERAGE(L1872:L1874)*1</f>
        <v>0.31111111111111112</v>
      </c>
      <c r="M1875" s="19">
        <f>SUM(H1875:L1875)</f>
        <v>0.77333333333333332</v>
      </c>
    </row>
    <row r="1876" spans="1:13" ht="15" customHeight="1" thickTop="1" thickBot="1" x14ac:dyDescent="0.25">
      <c r="A1876" s="20" t="s">
        <v>18</v>
      </c>
      <c r="B1876" s="6" t="s">
        <v>7</v>
      </c>
      <c r="C1876" s="6" t="s">
        <v>8</v>
      </c>
      <c r="D1876" s="6" t="s">
        <v>9</v>
      </c>
      <c r="E1876" s="6" t="s">
        <v>10</v>
      </c>
      <c r="F1876" s="6" t="s">
        <v>11</v>
      </c>
      <c r="G1876" s="7" t="s">
        <v>12</v>
      </c>
      <c r="H1876" s="8" t="s">
        <v>7</v>
      </c>
      <c r="I1876" s="8" t="s">
        <v>8</v>
      </c>
      <c r="J1876" s="8" t="s">
        <v>9</v>
      </c>
      <c r="K1876" s="8" t="s">
        <v>10</v>
      </c>
      <c r="L1876" s="21" t="s">
        <v>11</v>
      </c>
      <c r="M1876" s="7" t="s">
        <v>12</v>
      </c>
    </row>
    <row r="1877" spans="1:13" ht="15" customHeight="1" thickTop="1" thickBot="1" x14ac:dyDescent="0.25">
      <c r="A1877" s="10" t="s">
        <v>19</v>
      </c>
      <c r="B1877" s="11"/>
      <c r="C1877" s="11"/>
      <c r="D1877" s="11"/>
      <c r="E1877" s="11">
        <v>4</v>
      </c>
      <c r="F1877" s="11">
        <v>11</v>
      </c>
      <c r="G1877" s="12">
        <f>SUM(B1877:F1877)</f>
        <v>15</v>
      </c>
      <c r="H1877" s="13">
        <f t="shared" ref="H1877:L1881" si="301">IFERROR(B1877/$G$1877,0)</f>
        <v>0</v>
      </c>
      <c r="I1877" s="13">
        <f t="shared" si="301"/>
        <v>0</v>
      </c>
      <c r="J1877" s="13">
        <f t="shared" si="301"/>
        <v>0</v>
      </c>
      <c r="K1877" s="13">
        <f t="shared" si="301"/>
        <v>0.26666666666666666</v>
      </c>
      <c r="L1877" s="13">
        <f t="shared" si="301"/>
        <v>0.73333333333333328</v>
      </c>
      <c r="M1877" s="15" t="s">
        <v>14</v>
      </c>
    </row>
    <row r="1878" spans="1:13" ht="15" customHeight="1" thickTop="1" thickBot="1" x14ac:dyDescent="0.25">
      <c r="A1878" s="10" t="s">
        <v>20</v>
      </c>
      <c r="B1878" s="11"/>
      <c r="C1878" s="11"/>
      <c r="D1878" s="11"/>
      <c r="E1878" s="11">
        <v>9</v>
      </c>
      <c r="F1878" s="11">
        <v>6</v>
      </c>
      <c r="G1878" s="12">
        <f>SUM(B1878:F1878)</f>
        <v>15</v>
      </c>
      <c r="H1878" s="13">
        <f t="shared" si="301"/>
        <v>0</v>
      </c>
      <c r="I1878" s="13">
        <f t="shared" si="301"/>
        <v>0</v>
      </c>
      <c r="J1878" s="13">
        <f t="shared" si="301"/>
        <v>0</v>
      </c>
      <c r="K1878" s="13">
        <f t="shared" si="301"/>
        <v>0.6</v>
      </c>
      <c r="L1878" s="13">
        <f t="shared" si="301"/>
        <v>0.4</v>
      </c>
      <c r="M1878" s="15" t="s">
        <v>14</v>
      </c>
    </row>
    <row r="1879" spans="1:13" ht="15" customHeight="1" thickTop="1" thickBot="1" x14ac:dyDescent="0.25">
      <c r="A1879" s="10" t="s">
        <v>21</v>
      </c>
      <c r="B1879" s="11"/>
      <c r="C1879" s="11"/>
      <c r="D1879" s="11"/>
      <c r="E1879" s="11">
        <v>3</v>
      </c>
      <c r="F1879" s="11">
        <v>12</v>
      </c>
      <c r="G1879" s="12">
        <f>SUM(B1879:F1879)</f>
        <v>15</v>
      </c>
      <c r="H1879" s="13">
        <f t="shared" si="301"/>
        <v>0</v>
      </c>
      <c r="I1879" s="13">
        <f t="shared" si="301"/>
        <v>0</v>
      </c>
      <c r="J1879" s="13">
        <f t="shared" si="301"/>
        <v>0</v>
      </c>
      <c r="K1879" s="13">
        <f t="shared" si="301"/>
        <v>0.2</v>
      </c>
      <c r="L1879" s="13">
        <f t="shared" si="301"/>
        <v>0.8</v>
      </c>
      <c r="M1879" s="15" t="s">
        <v>14</v>
      </c>
    </row>
    <row r="1880" spans="1:13" ht="15" customHeight="1" thickTop="1" thickBot="1" x14ac:dyDescent="0.25">
      <c r="A1880" s="10" t="s">
        <v>22</v>
      </c>
      <c r="B1880" s="11"/>
      <c r="C1880" s="11"/>
      <c r="D1880" s="11">
        <v>1</v>
      </c>
      <c r="E1880" s="11">
        <v>6</v>
      </c>
      <c r="F1880" s="11">
        <v>8</v>
      </c>
      <c r="G1880" s="12">
        <f>SUM(B1880:F1880)</f>
        <v>15</v>
      </c>
      <c r="H1880" s="13">
        <f t="shared" si="301"/>
        <v>0</v>
      </c>
      <c r="I1880" s="13">
        <f t="shared" si="301"/>
        <v>0</v>
      </c>
      <c r="J1880" s="13">
        <f t="shared" si="301"/>
        <v>6.6666666666666666E-2</v>
      </c>
      <c r="K1880" s="13">
        <f t="shared" si="301"/>
        <v>0.4</v>
      </c>
      <c r="L1880" s="13">
        <f t="shared" si="301"/>
        <v>0.53333333333333333</v>
      </c>
      <c r="M1880" s="15" t="s">
        <v>14</v>
      </c>
    </row>
    <row r="1881" spans="1:13" ht="15" customHeight="1" thickTop="1" thickBot="1" x14ac:dyDescent="0.25">
      <c r="A1881" s="10" t="s">
        <v>23</v>
      </c>
      <c r="B1881" s="11"/>
      <c r="C1881" s="11"/>
      <c r="D1881" s="11"/>
      <c r="E1881" s="11">
        <v>6</v>
      </c>
      <c r="F1881" s="11">
        <v>9</v>
      </c>
      <c r="G1881" s="12">
        <f>SUM(B1881:F1881)</f>
        <v>15</v>
      </c>
      <c r="H1881" s="13">
        <f t="shared" si="301"/>
        <v>0</v>
      </c>
      <c r="I1881" s="13">
        <f t="shared" si="301"/>
        <v>0</v>
      </c>
      <c r="J1881" s="13">
        <f t="shared" si="301"/>
        <v>0</v>
      </c>
      <c r="K1881" s="13">
        <f t="shared" si="301"/>
        <v>0.4</v>
      </c>
      <c r="L1881" s="13">
        <f t="shared" si="301"/>
        <v>0.6</v>
      </c>
      <c r="M1881" s="15"/>
    </row>
    <row r="1882" spans="1:13" ht="15" customHeight="1" thickTop="1" thickBot="1" x14ac:dyDescent="0.25">
      <c r="A1882" s="16" t="s">
        <v>24</v>
      </c>
      <c r="B1882" s="17">
        <f>IFERROR(AVERAGE(B1877:B1881),0)</f>
        <v>0</v>
      </c>
      <c r="C1882" s="17">
        <f>IFERROR(AVERAGE(C1877:C1881),0)</f>
        <v>0</v>
      </c>
      <c r="D1882" s="17">
        <f>IFERROR(AVERAGE(D1877:D1881),0)</f>
        <v>1</v>
      </c>
      <c r="E1882" s="17">
        <f>IFERROR(AVERAGE(E1877:E1881),0)</f>
        <v>5.6</v>
      </c>
      <c r="F1882" s="17">
        <f>IFERROR(AVERAGE(F1877:F1881),0)</f>
        <v>9.1999999999999993</v>
      </c>
      <c r="G1882" s="17">
        <f>SUM(AVERAGE(G1877:G1881))</f>
        <v>15</v>
      </c>
      <c r="H1882" s="19">
        <f>AVERAGE(H1877:H1881)*0.2</f>
        <v>0</v>
      </c>
      <c r="I1882" s="19">
        <f>AVERAGE(I1877:I1881)*0.4</f>
        <v>0</v>
      </c>
      <c r="J1882" s="19">
        <f>AVERAGE(J1877:J1881)*0.6</f>
        <v>7.9999999999999984E-3</v>
      </c>
      <c r="K1882" s="19">
        <f>AVERAGE(K1877:K1881)*0.8</f>
        <v>0.29866666666666669</v>
      </c>
      <c r="L1882" s="22">
        <f>AVERAGE(L1877:L1881)*1</f>
        <v>0.6133333333333334</v>
      </c>
      <c r="M1882" s="19">
        <f>SUM(H1882:L1882)</f>
        <v>0.92000000000000015</v>
      </c>
    </row>
    <row r="1883" spans="1:13" ht="15" customHeight="1" thickTop="1" thickBot="1" x14ac:dyDescent="0.25">
      <c r="A1883" s="20" t="s">
        <v>25</v>
      </c>
      <c r="B1883" s="6" t="s">
        <v>7</v>
      </c>
      <c r="C1883" s="6" t="s">
        <v>8</v>
      </c>
      <c r="D1883" s="6" t="s">
        <v>9</v>
      </c>
      <c r="E1883" s="6" t="s">
        <v>10</v>
      </c>
      <c r="F1883" s="6" t="s">
        <v>11</v>
      </c>
      <c r="G1883" s="7" t="s">
        <v>12</v>
      </c>
      <c r="H1883" s="8" t="s">
        <v>7</v>
      </c>
      <c r="I1883" s="8" t="s">
        <v>8</v>
      </c>
      <c r="J1883" s="8" t="s">
        <v>9</v>
      </c>
      <c r="K1883" s="8" t="s">
        <v>10</v>
      </c>
      <c r="L1883" s="21" t="s">
        <v>11</v>
      </c>
      <c r="M1883" s="7" t="s">
        <v>12</v>
      </c>
    </row>
    <row r="1884" spans="1:13" ht="15" customHeight="1" thickTop="1" thickBot="1" x14ac:dyDescent="0.25">
      <c r="A1884" s="10" t="s">
        <v>26</v>
      </c>
      <c r="B1884" s="11"/>
      <c r="C1884" s="11">
        <v>2</v>
      </c>
      <c r="D1884" s="11">
        <v>2</v>
      </c>
      <c r="E1884" s="11">
        <v>7</v>
      </c>
      <c r="F1884" s="11">
        <v>4</v>
      </c>
      <c r="G1884" s="12">
        <f>SUM(B1884:F1884)</f>
        <v>15</v>
      </c>
      <c r="H1884" s="13">
        <f>IFERROR(B1884/$G$1884,0)</f>
        <v>0</v>
      </c>
      <c r="I1884" s="13">
        <f t="shared" ref="I1884:L1886" si="302">IFERROR(C1884/$G$1884,0)</f>
        <v>0.13333333333333333</v>
      </c>
      <c r="J1884" s="13">
        <f t="shared" si="302"/>
        <v>0.13333333333333333</v>
      </c>
      <c r="K1884" s="13">
        <f t="shared" si="302"/>
        <v>0.46666666666666667</v>
      </c>
      <c r="L1884" s="13">
        <f t="shared" si="302"/>
        <v>0.26666666666666666</v>
      </c>
      <c r="M1884" s="15" t="s">
        <v>14</v>
      </c>
    </row>
    <row r="1885" spans="1:13" ht="15" customHeight="1" thickTop="1" thickBot="1" x14ac:dyDescent="0.25">
      <c r="A1885" s="10" t="s">
        <v>27</v>
      </c>
      <c r="B1885" s="11"/>
      <c r="C1885" s="11">
        <v>4</v>
      </c>
      <c r="D1885" s="11"/>
      <c r="E1885" s="11">
        <v>6</v>
      </c>
      <c r="F1885" s="11">
        <v>5</v>
      </c>
      <c r="G1885" s="12">
        <f>SUM(B1885:F1885)</f>
        <v>15</v>
      </c>
      <c r="H1885" s="13">
        <f>IFERROR(B1885/$G$1884,0)</f>
        <v>0</v>
      </c>
      <c r="I1885" s="13">
        <f t="shared" si="302"/>
        <v>0.26666666666666666</v>
      </c>
      <c r="J1885" s="13">
        <f t="shared" si="302"/>
        <v>0</v>
      </c>
      <c r="K1885" s="13">
        <f t="shared" si="302"/>
        <v>0.4</v>
      </c>
      <c r="L1885" s="13">
        <f t="shared" si="302"/>
        <v>0.33333333333333331</v>
      </c>
      <c r="M1885" s="15" t="s">
        <v>14</v>
      </c>
    </row>
    <row r="1886" spans="1:13" ht="15" customHeight="1" thickTop="1" thickBot="1" x14ac:dyDescent="0.25">
      <c r="A1886" s="10" t="s">
        <v>28</v>
      </c>
      <c r="B1886" s="11"/>
      <c r="C1886" s="11">
        <v>2</v>
      </c>
      <c r="D1886" s="11">
        <v>2</v>
      </c>
      <c r="E1886" s="11">
        <v>6</v>
      </c>
      <c r="F1886" s="11">
        <v>5</v>
      </c>
      <c r="G1886" s="12">
        <f>SUM(B1886:F1886)</f>
        <v>15</v>
      </c>
      <c r="H1886" s="13">
        <f>IFERROR(B1886/$G$1884,0)</f>
        <v>0</v>
      </c>
      <c r="I1886" s="13">
        <f t="shared" si="302"/>
        <v>0.13333333333333333</v>
      </c>
      <c r="J1886" s="13">
        <f t="shared" si="302"/>
        <v>0.13333333333333333</v>
      </c>
      <c r="K1886" s="13">
        <f t="shared" si="302"/>
        <v>0.4</v>
      </c>
      <c r="L1886" s="13">
        <f t="shared" si="302"/>
        <v>0.33333333333333331</v>
      </c>
      <c r="M1886" s="15" t="s">
        <v>14</v>
      </c>
    </row>
    <row r="1887" spans="1:13" ht="15" customHeight="1" thickTop="1" thickBot="1" x14ac:dyDescent="0.25">
      <c r="A1887" s="16" t="s">
        <v>24</v>
      </c>
      <c r="B1887" s="17">
        <f>IFERROR(AVERAGE(B1884:B1886),0)</f>
        <v>0</v>
      </c>
      <c r="C1887" s="17">
        <f>IFERROR(AVERAGE(C1884:C1886),0)</f>
        <v>2.6666666666666665</v>
      </c>
      <c r="D1887" s="23">
        <f>IFERROR(AVERAGE(D1884:D1886),0)</f>
        <v>2</v>
      </c>
      <c r="E1887" s="23">
        <f>IFERROR(AVERAGE(E1884:E1886),0)</f>
        <v>6.333333333333333</v>
      </c>
      <c r="F1887" s="23">
        <f>IFERROR(AVERAGE(F1884:F1886),0)</f>
        <v>4.666666666666667</v>
      </c>
      <c r="G1887" s="23">
        <f>SUM(AVERAGE(G1884:G1886))</f>
        <v>15</v>
      </c>
      <c r="H1887" s="19">
        <f>AVERAGE(H1884:H1886)*0.2</f>
        <v>0</v>
      </c>
      <c r="I1887" s="19">
        <f>AVERAGE(I1884:I1886)*0.4</f>
        <v>7.1111111111111111E-2</v>
      </c>
      <c r="J1887" s="19">
        <f>AVERAGE(J1884:J1886)*0.6</f>
        <v>5.3333333333333337E-2</v>
      </c>
      <c r="K1887" s="19">
        <f>AVERAGE(K1884:K1886)*0.8</f>
        <v>0.33777777777777779</v>
      </c>
      <c r="L1887" s="22">
        <f>AVERAGE(L1884:L1886)*1</f>
        <v>0.31111111111111112</v>
      </c>
      <c r="M1887" s="24">
        <f>SUM(H1887:L1887)</f>
        <v>0.77333333333333332</v>
      </c>
    </row>
    <row r="1888" spans="1:13" ht="15" customHeight="1" thickTop="1" thickBot="1" x14ac:dyDescent="0.25">
      <c r="A1888" s="5" t="s">
        <v>29</v>
      </c>
      <c r="B1888" s="6" t="s">
        <v>7</v>
      </c>
      <c r="C1888" s="6" t="s">
        <v>8</v>
      </c>
      <c r="D1888" s="6" t="s">
        <v>9</v>
      </c>
      <c r="E1888" s="6" t="s">
        <v>10</v>
      </c>
      <c r="F1888" s="6" t="s">
        <v>11</v>
      </c>
      <c r="G1888" s="7" t="s">
        <v>12</v>
      </c>
      <c r="H1888" s="8" t="s">
        <v>7</v>
      </c>
      <c r="I1888" s="8" t="s">
        <v>8</v>
      </c>
      <c r="J1888" s="8" t="s">
        <v>9</v>
      </c>
      <c r="K1888" s="8" t="s">
        <v>10</v>
      </c>
      <c r="L1888" s="21" t="s">
        <v>11</v>
      </c>
      <c r="M1888" s="7" t="s">
        <v>12</v>
      </c>
    </row>
    <row r="1889" spans="1:13" ht="15" customHeight="1" thickTop="1" thickBot="1" x14ac:dyDescent="0.25">
      <c r="A1889" s="25" t="s">
        <v>30</v>
      </c>
      <c r="B1889" s="26"/>
      <c r="C1889" s="26">
        <v>1</v>
      </c>
      <c r="D1889" s="26"/>
      <c r="E1889" s="11">
        <v>7</v>
      </c>
      <c r="F1889" s="11">
        <v>7</v>
      </c>
      <c r="G1889" s="27">
        <f t="shared" ref="G1889:G1894" si="303">SUM(B1889:F1889)</f>
        <v>15</v>
      </c>
      <c r="H1889" s="28">
        <f>IFERROR(B1889/$G$1889,0)</f>
        <v>0</v>
      </c>
      <c r="I1889" s="28">
        <f t="shared" ref="I1889:L1892" si="304">IFERROR(C1889/$G$1889,0)</f>
        <v>6.6666666666666666E-2</v>
      </c>
      <c r="J1889" s="28">
        <f t="shared" si="304"/>
        <v>0</v>
      </c>
      <c r="K1889" s="28">
        <f t="shared" si="304"/>
        <v>0.46666666666666667</v>
      </c>
      <c r="L1889" s="28">
        <f t="shared" si="304"/>
        <v>0.46666666666666667</v>
      </c>
      <c r="M1889" s="15" t="s">
        <v>14</v>
      </c>
    </row>
    <row r="1890" spans="1:13" ht="15" customHeight="1" thickTop="1" thickBot="1" x14ac:dyDescent="0.25">
      <c r="A1890" s="25" t="s">
        <v>31</v>
      </c>
      <c r="B1890" s="26"/>
      <c r="C1890" s="26">
        <v>1</v>
      </c>
      <c r="D1890" s="26"/>
      <c r="E1890" s="11">
        <v>7</v>
      </c>
      <c r="F1890" s="11">
        <v>7</v>
      </c>
      <c r="G1890" s="27">
        <f t="shared" si="303"/>
        <v>15</v>
      </c>
      <c r="H1890" s="28">
        <f>IFERROR(B1890/$G$1889,0)</f>
        <v>0</v>
      </c>
      <c r="I1890" s="28">
        <f t="shared" si="304"/>
        <v>6.6666666666666666E-2</v>
      </c>
      <c r="J1890" s="28">
        <f t="shared" si="304"/>
        <v>0</v>
      </c>
      <c r="K1890" s="28">
        <f t="shared" si="304"/>
        <v>0.46666666666666667</v>
      </c>
      <c r="L1890" s="28">
        <f t="shared" si="304"/>
        <v>0.46666666666666667</v>
      </c>
      <c r="M1890" s="15" t="s">
        <v>14</v>
      </c>
    </row>
    <row r="1891" spans="1:13" ht="15" customHeight="1" thickTop="1" thickBot="1" x14ac:dyDescent="0.25">
      <c r="A1891" s="25" t="s">
        <v>32</v>
      </c>
      <c r="B1891" s="26"/>
      <c r="C1891" s="26"/>
      <c r="D1891" s="26"/>
      <c r="E1891" s="11">
        <v>7</v>
      </c>
      <c r="F1891" s="11">
        <v>8</v>
      </c>
      <c r="G1891" s="27">
        <f t="shared" si="303"/>
        <v>15</v>
      </c>
      <c r="H1891" s="28">
        <f>IFERROR(B1891/$G$1889,0)</f>
        <v>0</v>
      </c>
      <c r="I1891" s="28">
        <f t="shared" si="304"/>
        <v>0</v>
      </c>
      <c r="J1891" s="28">
        <f t="shared" si="304"/>
        <v>0</v>
      </c>
      <c r="K1891" s="28">
        <f t="shared" si="304"/>
        <v>0.46666666666666667</v>
      </c>
      <c r="L1891" s="28">
        <f t="shared" si="304"/>
        <v>0.53333333333333333</v>
      </c>
      <c r="M1891" s="15" t="s">
        <v>14</v>
      </c>
    </row>
    <row r="1892" spans="1:13" ht="15" customHeight="1" thickTop="1" thickBot="1" x14ac:dyDescent="0.25">
      <c r="A1892" s="25" t="s">
        <v>33</v>
      </c>
      <c r="B1892" s="26"/>
      <c r="C1892" s="26">
        <v>2</v>
      </c>
      <c r="D1892" s="26">
        <v>1</v>
      </c>
      <c r="E1892" s="11">
        <v>6</v>
      </c>
      <c r="F1892" s="11">
        <v>6</v>
      </c>
      <c r="G1892" s="27">
        <f t="shared" si="303"/>
        <v>15</v>
      </c>
      <c r="H1892" s="28">
        <f>IFERROR(B1892/$G$1889,0)</f>
        <v>0</v>
      </c>
      <c r="I1892" s="28">
        <f t="shared" si="304"/>
        <v>0.13333333333333333</v>
      </c>
      <c r="J1892" s="28">
        <f t="shared" si="304"/>
        <v>6.6666666666666666E-2</v>
      </c>
      <c r="K1892" s="28">
        <f t="shared" si="304"/>
        <v>0.4</v>
      </c>
      <c r="L1892" s="28">
        <f t="shared" si="304"/>
        <v>0.4</v>
      </c>
      <c r="M1892" s="15" t="s">
        <v>14</v>
      </c>
    </row>
    <row r="1893" spans="1:13" ht="15" customHeight="1" thickTop="1" thickBot="1" x14ac:dyDescent="0.25">
      <c r="A1893" s="29" t="s">
        <v>24</v>
      </c>
      <c r="B1893" s="30">
        <f>IFERROR(AVERAGE(B1889:B1892),0)</f>
        <v>0</v>
      </c>
      <c r="C1893" s="30">
        <f>IFERROR(AVERAGE(C1889:C1892),0)</f>
        <v>1.3333333333333333</v>
      </c>
      <c r="D1893" s="30">
        <f>IFERROR(AVERAGE(D1889:D1892),0)</f>
        <v>1</v>
      </c>
      <c r="E1893" s="30">
        <f>IFERROR(AVERAGE(E1889:E1892),0)</f>
        <v>6.75</v>
      </c>
      <c r="F1893" s="30">
        <f>IFERROR(AVERAGE(F1889:F1892),0)</f>
        <v>7</v>
      </c>
      <c r="G1893" s="30">
        <f>SUM(AVERAGE(G1889:G1892))</f>
        <v>15</v>
      </c>
      <c r="H1893" s="24">
        <f>AVERAGE(H1889:H1892)*0.2</f>
        <v>0</v>
      </c>
      <c r="I1893" s="24">
        <f>AVERAGE(I1889:I1892)*0.4</f>
        <v>2.6666666666666668E-2</v>
      </c>
      <c r="J1893" s="24">
        <f>AVERAGE(J1889:J1892)*0.6</f>
        <v>0.01</v>
      </c>
      <c r="K1893" s="24">
        <f>AVERAGE(K1889:K1892)*0.8</f>
        <v>0.36</v>
      </c>
      <c r="L1893" s="31">
        <f>AVERAGE(L1889:L1892)*1</f>
        <v>0.46666666666666667</v>
      </c>
      <c r="M1893" s="24">
        <f>SUM(H1893:L1893)</f>
        <v>0.86333333333333329</v>
      </c>
    </row>
    <row r="1894" spans="1:13" ht="15" customHeight="1" thickTop="1" thickBot="1" x14ac:dyDescent="0.25">
      <c r="A1894" s="32" t="s">
        <v>34</v>
      </c>
      <c r="B1894" s="33"/>
      <c r="C1894" s="33"/>
      <c r="D1894" s="33"/>
      <c r="E1894" s="33"/>
      <c r="F1894" s="33"/>
      <c r="G1894" s="34">
        <f t="shared" si="303"/>
        <v>0</v>
      </c>
      <c r="H1894" s="35">
        <f>IFERROR(B1894/$G$1894,0)</f>
        <v>0</v>
      </c>
      <c r="I1894" s="35">
        <f>IFERROR(C1894/$G$1894,0)</f>
        <v>0</v>
      </c>
      <c r="J1894" s="35">
        <f>IFERROR(D1894/$G$1894,0)</f>
        <v>0</v>
      </c>
      <c r="K1894" s="35">
        <f>IFERROR(E1894/$G$1894,0)</f>
        <v>0</v>
      </c>
      <c r="L1894" s="35">
        <f>IFERROR(F1894/$G$1894,0)</f>
        <v>0</v>
      </c>
      <c r="M1894" s="15" t="s">
        <v>14</v>
      </c>
    </row>
    <row r="1895" spans="1:13" ht="15" customHeight="1" thickTop="1" thickBot="1" x14ac:dyDescent="0.25">
      <c r="A1895" s="182" t="s">
        <v>35</v>
      </c>
      <c r="B1895" s="183"/>
      <c r="C1895" s="183"/>
      <c r="D1895" s="183"/>
      <c r="E1895" s="183"/>
      <c r="F1895" s="184"/>
      <c r="G1895" s="36">
        <v>15</v>
      </c>
      <c r="H1895" s="24" t="s">
        <v>14</v>
      </c>
      <c r="I1895" s="24" t="s">
        <v>14</v>
      </c>
      <c r="J1895" s="24" t="s">
        <v>14</v>
      </c>
      <c r="K1895" s="24" t="s">
        <v>14</v>
      </c>
      <c r="L1895" s="24" t="s">
        <v>14</v>
      </c>
      <c r="M1895" s="24">
        <f>(M1875+M1882+M1887+M1893)/4</f>
        <v>0.83250000000000002</v>
      </c>
    </row>
    <row r="1896" spans="1:13" ht="15" customHeight="1" thickTop="1" x14ac:dyDescent="0.2"/>
    <row r="1897" spans="1:13" ht="15" customHeight="1" thickBot="1" x14ac:dyDescent="0.25"/>
    <row r="1898" spans="1:13" ht="15" customHeight="1" thickTop="1" thickBot="1" x14ac:dyDescent="0.25">
      <c r="A1898" s="2" t="s">
        <v>0</v>
      </c>
      <c r="B1898" s="185" t="s">
        <v>83</v>
      </c>
      <c r="C1898" s="186"/>
      <c r="D1898" s="186"/>
      <c r="E1898" s="186"/>
      <c r="F1898" s="186"/>
      <c r="G1898" s="187"/>
      <c r="H1898" s="188"/>
      <c r="I1898" s="189"/>
      <c r="J1898" s="190"/>
      <c r="K1898" s="3" t="s">
        <v>2</v>
      </c>
      <c r="L1898" s="191">
        <v>45171</v>
      </c>
      <c r="M1898" s="192"/>
    </row>
    <row r="1899" spans="1:13" ht="15" customHeight="1" x14ac:dyDescent="0.2">
      <c r="A1899" s="173" t="s">
        <v>3</v>
      </c>
      <c r="B1899" s="174"/>
      <c r="C1899" s="174"/>
      <c r="D1899" s="174"/>
      <c r="E1899" s="174"/>
      <c r="F1899" s="174"/>
      <c r="G1899" s="175"/>
      <c r="H1899" s="173"/>
      <c r="I1899" s="174"/>
      <c r="J1899" s="174"/>
      <c r="K1899" s="174"/>
      <c r="L1899" s="174"/>
      <c r="M1899" s="175"/>
    </row>
    <row r="1900" spans="1:13" ht="15" customHeight="1" thickBot="1" x14ac:dyDescent="0.25">
      <c r="A1900" s="176"/>
      <c r="B1900" s="177"/>
      <c r="C1900" s="177"/>
      <c r="D1900" s="177"/>
      <c r="E1900" s="177"/>
      <c r="F1900" s="177"/>
      <c r="G1900" s="178"/>
      <c r="H1900" s="176"/>
      <c r="I1900" s="177"/>
      <c r="J1900" s="177"/>
      <c r="K1900" s="177"/>
      <c r="L1900" s="177"/>
      <c r="M1900" s="178"/>
    </row>
    <row r="1901" spans="1:13" ht="15" customHeight="1" thickBot="1" x14ac:dyDescent="0.25">
      <c r="A1901" s="4" t="s">
        <v>4</v>
      </c>
      <c r="B1901" s="179" t="s">
        <v>5</v>
      </c>
      <c r="C1901" s="180"/>
      <c r="D1901" s="180"/>
      <c r="E1901" s="180"/>
      <c r="F1901" s="180"/>
      <c r="G1901" s="181"/>
      <c r="H1901" s="179" t="s">
        <v>5</v>
      </c>
      <c r="I1901" s="180"/>
      <c r="J1901" s="180"/>
      <c r="K1901" s="180"/>
      <c r="L1901" s="180"/>
      <c r="M1901" s="181"/>
    </row>
    <row r="1902" spans="1:13" ht="15" customHeight="1" thickTop="1" thickBot="1" x14ac:dyDescent="0.25">
      <c r="A1902" s="5" t="s">
        <v>6</v>
      </c>
      <c r="B1902" s="6" t="s">
        <v>7</v>
      </c>
      <c r="C1902" s="6" t="s">
        <v>8</v>
      </c>
      <c r="D1902" s="6" t="s">
        <v>9</v>
      </c>
      <c r="E1902" s="6" t="s">
        <v>10</v>
      </c>
      <c r="F1902" s="6" t="s">
        <v>11</v>
      </c>
      <c r="G1902" s="7" t="s">
        <v>12</v>
      </c>
      <c r="H1902" s="8" t="s">
        <v>7</v>
      </c>
      <c r="I1902" s="8" t="s">
        <v>8</v>
      </c>
      <c r="J1902" s="8" t="s">
        <v>9</v>
      </c>
      <c r="K1902" s="8" t="s">
        <v>10</v>
      </c>
      <c r="L1902" s="8" t="s">
        <v>11</v>
      </c>
      <c r="M1902" s="9" t="s">
        <v>12</v>
      </c>
    </row>
    <row r="1903" spans="1:13" ht="15" customHeight="1" thickTop="1" thickBot="1" x14ac:dyDescent="0.25">
      <c r="A1903" s="10" t="s">
        <v>13</v>
      </c>
      <c r="B1903" s="11"/>
      <c r="C1903" s="11"/>
      <c r="D1903" s="11"/>
      <c r="E1903" s="11">
        <v>7</v>
      </c>
      <c r="F1903" s="11">
        <v>8</v>
      </c>
      <c r="G1903" s="12">
        <f>SUM(B1903:F1903)</f>
        <v>15</v>
      </c>
      <c r="H1903" s="13">
        <f>IFERROR(B1903/$G$1903,0)</f>
        <v>0</v>
      </c>
      <c r="I1903" s="13">
        <f t="shared" ref="I1903:L1905" si="305">IFERROR(C1903/$G$1903,0)</f>
        <v>0</v>
      </c>
      <c r="J1903" s="13">
        <f t="shared" si="305"/>
        <v>0</v>
      </c>
      <c r="K1903" s="13">
        <f t="shared" si="305"/>
        <v>0.46666666666666667</v>
      </c>
      <c r="L1903" s="13">
        <f>IFERROR(F1903/$G$1903,0)</f>
        <v>0.53333333333333333</v>
      </c>
      <c r="M1903" s="14" t="s">
        <v>14</v>
      </c>
    </row>
    <row r="1904" spans="1:13" ht="15" customHeight="1" thickTop="1" thickBot="1" x14ac:dyDescent="0.25">
      <c r="A1904" s="10" t="s">
        <v>15</v>
      </c>
      <c r="B1904" s="11"/>
      <c r="C1904" s="11">
        <v>1</v>
      </c>
      <c r="D1904" s="11"/>
      <c r="E1904" s="11">
        <v>5</v>
      </c>
      <c r="F1904" s="11">
        <v>9</v>
      </c>
      <c r="G1904" s="12">
        <f>SUM(B1904:F1904)</f>
        <v>15</v>
      </c>
      <c r="H1904" s="13">
        <f>IFERROR(B1904/$G$1903,0)</f>
        <v>0</v>
      </c>
      <c r="I1904" s="13">
        <f t="shared" si="305"/>
        <v>6.6666666666666666E-2</v>
      </c>
      <c r="J1904" s="13">
        <f t="shared" si="305"/>
        <v>0</v>
      </c>
      <c r="K1904" s="13">
        <f t="shared" si="305"/>
        <v>0.33333333333333331</v>
      </c>
      <c r="L1904" s="13">
        <f t="shared" si="305"/>
        <v>0.6</v>
      </c>
      <c r="M1904" s="15" t="s">
        <v>14</v>
      </c>
    </row>
    <row r="1905" spans="1:13" ht="15" customHeight="1" thickTop="1" thickBot="1" x14ac:dyDescent="0.25">
      <c r="A1905" s="10" t="s">
        <v>16</v>
      </c>
      <c r="B1905" s="11"/>
      <c r="C1905" s="11">
        <v>2</v>
      </c>
      <c r="D1905" s="11"/>
      <c r="E1905" s="11">
        <v>5</v>
      </c>
      <c r="F1905" s="11">
        <v>8</v>
      </c>
      <c r="G1905" s="12">
        <f>SUM(B1905:F1905)</f>
        <v>15</v>
      </c>
      <c r="H1905" s="13">
        <f>IFERROR(B1905/$G$1903,0)</f>
        <v>0</v>
      </c>
      <c r="I1905" s="13">
        <f t="shared" si="305"/>
        <v>0.13333333333333333</v>
      </c>
      <c r="J1905" s="13">
        <f t="shared" si="305"/>
        <v>0</v>
      </c>
      <c r="K1905" s="13">
        <f t="shared" si="305"/>
        <v>0.33333333333333331</v>
      </c>
      <c r="L1905" s="13">
        <f t="shared" si="305"/>
        <v>0.53333333333333333</v>
      </c>
      <c r="M1905" s="15" t="s">
        <v>14</v>
      </c>
    </row>
    <row r="1906" spans="1:13" ht="15" customHeight="1" thickTop="1" thickBot="1" x14ac:dyDescent="0.25">
      <c r="A1906" s="16" t="s">
        <v>17</v>
      </c>
      <c r="B1906" s="17">
        <f>IFERROR(AVERAGE(B1903:B1905),0)</f>
        <v>0</v>
      </c>
      <c r="C1906" s="17">
        <f>IFERROR(AVERAGE(C1903:C1905),0)</f>
        <v>1.5</v>
      </c>
      <c r="D1906" s="17">
        <f>IFERROR(AVERAGE(D1903:D1905),0)</f>
        <v>0</v>
      </c>
      <c r="E1906" s="17">
        <f>IFERROR(AVERAGE(E1903:E1905),0)</f>
        <v>5.666666666666667</v>
      </c>
      <c r="F1906" s="17">
        <f>IFERROR(AVERAGE(F1903:F1905),0)</f>
        <v>8.3333333333333339</v>
      </c>
      <c r="G1906" s="17">
        <f>SUM(AVERAGE(G1903:G1905))</f>
        <v>15</v>
      </c>
      <c r="H1906" s="18">
        <f>AVERAGE(H1903:H1905)*0.2</f>
        <v>0</v>
      </c>
      <c r="I1906" s="18">
        <f>AVERAGE(I1903:I1905)*0.4</f>
        <v>2.6666666666666668E-2</v>
      </c>
      <c r="J1906" s="18">
        <f>AVERAGE(J1903:J1905)*0.6</f>
        <v>0</v>
      </c>
      <c r="K1906" s="18">
        <f>AVERAGE(K1903:K1905)*0.8</f>
        <v>0.30222222222222223</v>
      </c>
      <c r="L1906" s="18">
        <f>AVERAGE(L1903:L1905)*1</f>
        <v>0.55555555555555547</v>
      </c>
      <c r="M1906" s="19">
        <f>SUM(H1906:L1906)</f>
        <v>0.88444444444444437</v>
      </c>
    </row>
    <row r="1907" spans="1:13" ht="15" customHeight="1" thickTop="1" thickBot="1" x14ac:dyDescent="0.25">
      <c r="A1907" s="20" t="s">
        <v>18</v>
      </c>
      <c r="B1907" s="6" t="s">
        <v>7</v>
      </c>
      <c r="C1907" s="6" t="s">
        <v>8</v>
      </c>
      <c r="D1907" s="6" t="s">
        <v>9</v>
      </c>
      <c r="E1907" s="6" t="s">
        <v>10</v>
      </c>
      <c r="F1907" s="6" t="s">
        <v>11</v>
      </c>
      <c r="G1907" s="7" t="s">
        <v>12</v>
      </c>
      <c r="H1907" s="8" t="s">
        <v>7</v>
      </c>
      <c r="I1907" s="8" t="s">
        <v>8</v>
      </c>
      <c r="J1907" s="8" t="s">
        <v>9</v>
      </c>
      <c r="K1907" s="8" t="s">
        <v>10</v>
      </c>
      <c r="L1907" s="21" t="s">
        <v>11</v>
      </c>
      <c r="M1907" s="7" t="s">
        <v>12</v>
      </c>
    </row>
    <row r="1908" spans="1:13" ht="15" customHeight="1" thickTop="1" thickBot="1" x14ac:dyDescent="0.25">
      <c r="A1908" s="10" t="s">
        <v>19</v>
      </c>
      <c r="B1908" s="11"/>
      <c r="C1908" s="11"/>
      <c r="D1908" s="11"/>
      <c r="E1908" s="11">
        <v>7</v>
      </c>
      <c r="F1908" s="11">
        <v>8</v>
      </c>
      <c r="G1908" s="12">
        <f>SUM(B1908:F1908)</f>
        <v>15</v>
      </c>
      <c r="H1908" s="13">
        <f t="shared" ref="H1908:L1912" si="306">IFERROR(B1908/$G$1908,0)</f>
        <v>0</v>
      </c>
      <c r="I1908" s="13">
        <f t="shared" si="306"/>
        <v>0</v>
      </c>
      <c r="J1908" s="13">
        <f t="shared" si="306"/>
        <v>0</v>
      </c>
      <c r="K1908" s="13">
        <f t="shared" si="306"/>
        <v>0.46666666666666667</v>
      </c>
      <c r="L1908" s="13">
        <f t="shared" si="306"/>
        <v>0.53333333333333333</v>
      </c>
      <c r="M1908" s="15" t="s">
        <v>14</v>
      </c>
    </row>
    <row r="1909" spans="1:13" ht="15" customHeight="1" thickTop="1" thickBot="1" x14ac:dyDescent="0.25">
      <c r="A1909" s="10" t="s">
        <v>20</v>
      </c>
      <c r="B1909" s="11"/>
      <c r="C1909" s="11"/>
      <c r="D1909" s="11"/>
      <c r="E1909" s="11">
        <v>6</v>
      </c>
      <c r="F1909" s="11">
        <v>9</v>
      </c>
      <c r="G1909" s="12">
        <f>SUM(B1909:F1909)</f>
        <v>15</v>
      </c>
      <c r="H1909" s="13">
        <f t="shared" si="306"/>
        <v>0</v>
      </c>
      <c r="I1909" s="13">
        <f t="shared" si="306"/>
        <v>0</v>
      </c>
      <c r="J1909" s="13">
        <f t="shared" si="306"/>
        <v>0</v>
      </c>
      <c r="K1909" s="13">
        <f t="shared" si="306"/>
        <v>0.4</v>
      </c>
      <c r="L1909" s="13">
        <f t="shared" si="306"/>
        <v>0.6</v>
      </c>
      <c r="M1909" s="15" t="s">
        <v>14</v>
      </c>
    </row>
    <row r="1910" spans="1:13" ht="15" customHeight="1" thickTop="1" thickBot="1" x14ac:dyDescent="0.25">
      <c r="A1910" s="10" t="s">
        <v>21</v>
      </c>
      <c r="B1910" s="11"/>
      <c r="C1910" s="11"/>
      <c r="D1910" s="11"/>
      <c r="E1910" s="11">
        <v>6</v>
      </c>
      <c r="F1910" s="11">
        <v>9</v>
      </c>
      <c r="G1910" s="12">
        <f>SUM(B1910:F1910)</f>
        <v>15</v>
      </c>
      <c r="H1910" s="13">
        <f t="shared" si="306"/>
        <v>0</v>
      </c>
      <c r="I1910" s="13">
        <f t="shared" si="306"/>
        <v>0</v>
      </c>
      <c r="J1910" s="13">
        <f t="shared" si="306"/>
        <v>0</v>
      </c>
      <c r="K1910" s="13">
        <f t="shared" si="306"/>
        <v>0.4</v>
      </c>
      <c r="L1910" s="13">
        <f t="shared" si="306"/>
        <v>0.6</v>
      </c>
      <c r="M1910" s="15" t="s">
        <v>14</v>
      </c>
    </row>
    <row r="1911" spans="1:13" ht="15" customHeight="1" thickTop="1" thickBot="1" x14ac:dyDescent="0.25">
      <c r="A1911" s="10" t="s">
        <v>22</v>
      </c>
      <c r="B1911" s="11"/>
      <c r="C1911" s="11">
        <v>2</v>
      </c>
      <c r="D1911" s="11"/>
      <c r="E1911" s="11">
        <v>2</v>
      </c>
      <c r="F1911" s="11">
        <v>11</v>
      </c>
      <c r="G1911" s="12">
        <f>SUM(B1911:F1911)</f>
        <v>15</v>
      </c>
      <c r="H1911" s="13">
        <f t="shared" si="306"/>
        <v>0</v>
      </c>
      <c r="I1911" s="13">
        <f t="shared" si="306"/>
        <v>0.13333333333333333</v>
      </c>
      <c r="J1911" s="13">
        <f t="shared" si="306"/>
        <v>0</v>
      </c>
      <c r="K1911" s="13">
        <f t="shared" si="306"/>
        <v>0.13333333333333333</v>
      </c>
      <c r="L1911" s="13">
        <f t="shared" si="306"/>
        <v>0.73333333333333328</v>
      </c>
      <c r="M1911" s="15" t="s">
        <v>14</v>
      </c>
    </row>
    <row r="1912" spans="1:13" ht="15" customHeight="1" thickTop="1" thickBot="1" x14ac:dyDescent="0.25">
      <c r="A1912" s="10" t="s">
        <v>23</v>
      </c>
      <c r="B1912" s="11"/>
      <c r="C1912" s="11"/>
      <c r="D1912" s="11">
        <v>1</v>
      </c>
      <c r="E1912" s="11">
        <v>5</v>
      </c>
      <c r="F1912" s="11">
        <v>9</v>
      </c>
      <c r="G1912" s="12">
        <f>SUM(B1912:F1912)</f>
        <v>15</v>
      </c>
      <c r="H1912" s="13">
        <f t="shared" si="306"/>
        <v>0</v>
      </c>
      <c r="I1912" s="13">
        <f t="shared" si="306"/>
        <v>0</v>
      </c>
      <c r="J1912" s="13">
        <f t="shared" si="306"/>
        <v>6.6666666666666666E-2</v>
      </c>
      <c r="K1912" s="13">
        <f t="shared" si="306"/>
        <v>0.33333333333333331</v>
      </c>
      <c r="L1912" s="13">
        <f t="shared" si="306"/>
        <v>0.6</v>
      </c>
      <c r="M1912" s="15"/>
    </row>
    <row r="1913" spans="1:13" ht="15" customHeight="1" thickTop="1" thickBot="1" x14ac:dyDescent="0.25">
      <c r="A1913" s="16" t="s">
        <v>24</v>
      </c>
      <c r="B1913" s="17">
        <f>IFERROR(AVERAGE(B1908:B1912),0)</f>
        <v>0</v>
      </c>
      <c r="C1913" s="17">
        <f>IFERROR(AVERAGE(C1908:C1912),0)</f>
        <v>2</v>
      </c>
      <c r="D1913" s="17">
        <f>IFERROR(AVERAGE(D1908:D1912),0)</f>
        <v>1</v>
      </c>
      <c r="E1913" s="17">
        <f>IFERROR(AVERAGE(E1908:E1912),0)</f>
        <v>5.2</v>
      </c>
      <c r="F1913" s="17">
        <f>IFERROR(AVERAGE(F1908:F1912),0)</f>
        <v>9.1999999999999993</v>
      </c>
      <c r="G1913" s="17">
        <f>SUM(AVERAGE(G1908:G1912))</f>
        <v>15</v>
      </c>
      <c r="H1913" s="19">
        <f>AVERAGE(H1908:H1912)*0.2</f>
        <v>0</v>
      </c>
      <c r="I1913" s="19">
        <f>AVERAGE(I1908:I1912)*0.4</f>
        <v>1.0666666666666666E-2</v>
      </c>
      <c r="J1913" s="19">
        <f>AVERAGE(J1908:J1912)*0.6</f>
        <v>7.9999999999999984E-3</v>
      </c>
      <c r="K1913" s="19">
        <f>AVERAGE(K1908:K1912)*0.8</f>
        <v>0.27733333333333332</v>
      </c>
      <c r="L1913" s="22">
        <f>AVERAGE(L1908:L1912)*1</f>
        <v>0.6133333333333334</v>
      </c>
      <c r="M1913" s="19">
        <f>SUM(H1913:L1913)</f>
        <v>0.90933333333333333</v>
      </c>
    </row>
    <row r="1914" spans="1:13" ht="15" customHeight="1" thickTop="1" thickBot="1" x14ac:dyDescent="0.25">
      <c r="A1914" s="20" t="s">
        <v>25</v>
      </c>
      <c r="B1914" s="6" t="s">
        <v>7</v>
      </c>
      <c r="C1914" s="6" t="s">
        <v>8</v>
      </c>
      <c r="D1914" s="6" t="s">
        <v>9</v>
      </c>
      <c r="E1914" s="6" t="s">
        <v>10</v>
      </c>
      <c r="F1914" s="6" t="s">
        <v>11</v>
      </c>
      <c r="G1914" s="7" t="s">
        <v>12</v>
      </c>
      <c r="H1914" s="8" t="s">
        <v>7</v>
      </c>
      <c r="I1914" s="8" t="s">
        <v>8</v>
      </c>
      <c r="J1914" s="8" t="s">
        <v>9</v>
      </c>
      <c r="K1914" s="8" t="s">
        <v>10</v>
      </c>
      <c r="L1914" s="21" t="s">
        <v>11</v>
      </c>
      <c r="M1914" s="7" t="s">
        <v>12</v>
      </c>
    </row>
    <row r="1915" spans="1:13" ht="15" customHeight="1" thickTop="1" thickBot="1" x14ac:dyDescent="0.25">
      <c r="A1915" s="10" t="s">
        <v>26</v>
      </c>
      <c r="B1915" s="11"/>
      <c r="C1915" s="11">
        <v>2</v>
      </c>
      <c r="D1915" s="11"/>
      <c r="E1915" s="11">
        <v>8</v>
      </c>
      <c r="F1915" s="11">
        <v>5</v>
      </c>
      <c r="G1915" s="12">
        <f>SUM(B1915:F1915)</f>
        <v>15</v>
      </c>
      <c r="H1915" s="13">
        <f>IFERROR(B1915/$G$1915,0)</f>
        <v>0</v>
      </c>
      <c r="I1915" s="13">
        <f t="shared" ref="I1915:L1917" si="307">IFERROR(C1915/$G$1915,0)</f>
        <v>0.13333333333333333</v>
      </c>
      <c r="J1915" s="13">
        <f t="shared" si="307"/>
        <v>0</v>
      </c>
      <c r="K1915" s="13">
        <f t="shared" si="307"/>
        <v>0.53333333333333333</v>
      </c>
      <c r="L1915" s="13">
        <f t="shared" si="307"/>
        <v>0.33333333333333331</v>
      </c>
      <c r="M1915" s="15" t="s">
        <v>14</v>
      </c>
    </row>
    <row r="1916" spans="1:13" ht="15" customHeight="1" thickTop="1" thickBot="1" x14ac:dyDescent="0.25">
      <c r="A1916" s="10" t="s">
        <v>27</v>
      </c>
      <c r="B1916" s="11"/>
      <c r="C1916" s="11">
        <v>2</v>
      </c>
      <c r="D1916" s="11"/>
      <c r="E1916" s="11">
        <v>7</v>
      </c>
      <c r="F1916" s="11">
        <v>6</v>
      </c>
      <c r="G1916" s="12">
        <f>SUM(B1916:F1916)</f>
        <v>15</v>
      </c>
      <c r="H1916" s="13">
        <f>IFERROR(B1916/$G$1915,0)</f>
        <v>0</v>
      </c>
      <c r="I1916" s="13">
        <f t="shared" si="307"/>
        <v>0.13333333333333333</v>
      </c>
      <c r="J1916" s="13">
        <f t="shared" si="307"/>
        <v>0</v>
      </c>
      <c r="K1916" s="13">
        <f t="shared" si="307"/>
        <v>0.46666666666666667</v>
      </c>
      <c r="L1916" s="13">
        <f t="shared" si="307"/>
        <v>0.4</v>
      </c>
      <c r="M1916" s="15" t="s">
        <v>14</v>
      </c>
    </row>
    <row r="1917" spans="1:13" ht="15" customHeight="1" thickTop="1" thickBot="1" x14ac:dyDescent="0.25">
      <c r="A1917" s="10" t="s">
        <v>28</v>
      </c>
      <c r="B1917" s="11"/>
      <c r="C1917" s="11">
        <v>5</v>
      </c>
      <c r="D1917" s="11"/>
      <c r="E1917" s="11">
        <v>7</v>
      </c>
      <c r="F1917" s="11">
        <v>3</v>
      </c>
      <c r="G1917" s="12">
        <f>SUM(B1917:F1917)</f>
        <v>15</v>
      </c>
      <c r="H1917" s="13">
        <f>IFERROR(B1917/$G$1915,0)</f>
        <v>0</v>
      </c>
      <c r="I1917" s="13">
        <f t="shared" si="307"/>
        <v>0.33333333333333331</v>
      </c>
      <c r="J1917" s="13">
        <f t="shared" si="307"/>
        <v>0</v>
      </c>
      <c r="K1917" s="13">
        <f t="shared" si="307"/>
        <v>0.46666666666666667</v>
      </c>
      <c r="L1917" s="13">
        <f t="shared" si="307"/>
        <v>0.2</v>
      </c>
      <c r="M1917" s="15" t="s">
        <v>14</v>
      </c>
    </row>
    <row r="1918" spans="1:13" ht="15" customHeight="1" thickTop="1" thickBot="1" x14ac:dyDescent="0.25">
      <c r="A1918" s="16" t="s">
        <v>24</v>
      </c>
      <c r="B1918" s="17">
        <f>IFERROR(AVERAGE(B1915:B1917),0)</f>
        <v>0</v>
      </c>
      <c r="C1918" s="17">
        <f>IFERROR(AVERAGE(C1915:C1917),0)</f>
        <v>3</v>
      </c>
      <c r="D1918" s="23">
        <f>IFERROR(AVERAGE(D1915:D1917),0)</f>
        <v>0</v>
      </c>
      <c r="E1918" s="23">
        <f>IFERROR(AVERAGE(E1915:E1917),0)</f>
        <v>7.333333333333333</v>
      </c>
      <c r="F1918" s="23">
        <f>IFERROR(AVERAGE(F1915:F1917),0)</f>
        <v>4.666666666666667</v>
      </c>
      <c r="G1918" s="23">
        <f>SUM(AVERAGE(G1915:G1917))</f>
        <v>15</v>
      </c>
      <c r="H1918" s="19">
        <f>AVERAGE(H1915:H1917)*0.2</f>
        <v>0</v>
      </c>
      <c r="I1918" s="19">
        <f>AVERAGE(I1915:I1917)*0.4</f>
        <v>0.08</v>
      </c>
      <c r="J1918" s="19">
        <f>AVERAGE(J1915:J1917)*0.6</f>
        <v>0</v>
      </c>
      <c r="K1918" s="19">
        <f>AVERAGE(K1915:K1917)*0.8</f>
        <v>0.39111111111111119</v>
      </c>
      <c r="L1918" s="22">
        <f>AVERAGE(L1915:L1917)*1</f>
        <v>0.31111111111111112</v>
      </c>
      <c r="M1918" s="24">
        <f>SUM(H1918:L1918)</f>
        <v>0.78222222222222237</v>
      </c>
    </row>
    <row r="1919" spans="1:13" ht="15" customHeight="1" thickTop="1" thickBot="1" x14ac:dyDescent="0.25">
      <c r="A1919" s="5" t="s">
        <v>29</v>
      </c>
      <c r="B1919" s="6" t="s">
        <v>7</v>
      </c>
      <c r="C1919" s="6" t="s">
        <v>8</v>
      </c>
      <c r="D1919" s="6" t="s">
        <v>9</v>
      </c>
      <c r="E1919" s="6" t="s">
        <v>10</v>
      </c>
      <c r="F1919" s="6" t="s">
        <v>11</v>
      </c>
      <c r="G1919" s="7" t="s">
        <v>12</v>
      </c>
      <c r="H1919" s="8" t="s">
        <v>7</v>
      </c>
      <c r="I1919" s="8" t="s">
        <v>8</v>
      </c>
      <c r="J1919" s="8" t="s">
        <v>9</v>
      </c>
      <c r="K1919" s="8" t="s">
        <v>10</v>
      </c>
      <c r="L1919" s="21" t="s">
        <v>11</v>
      </c>
      <c r="M1919" s="7" t="s">
        <v>12</v>
      </c>
    </row>
    <row r="1920" spans="1:13" ht="15" customHeight="1" thickTop="1" thickBot="1" x14ac:dyDescent="0.25">
      <c r="A1920" s="25" t="s">
        <v>30</v>
      </c>
      <c r="B1920" s="26"/>
      <c r="C1920" s="26"/>
      <c r="D1920" s="26"/>
      <c r="E1920" s="11">
        <v>10</v>
      </c>
      <c r="F1920" s="11">
        <v>5</v>
      </c>
      <c r="G1920" s="27">
        <f t="shared" ref="G1920:G1925" si="308">SUM(B1920:F1920)</f>
        <v>15</v>
      </c>
      <c r="H1920" s="28">
        <f>IFERROR(B1920/$G$1920,0)</f>
        <v>0</v>
      </c>
      <c r="I1920" s="28">
        <f t="shared" ref="I1920:L1923" si="309">IFERROR(C1920/$G$1920,0)</f>
        <v>0</v>
      </c>
      <c r="J1920" s="28">
        <f t="shared" si="309"/>
        <v>0</v>
      </c>
      <c r="K1920" s="28">
        <f t="shared" si="309"/>
        <v>0.66666666666666663</v>
      </c>
      <c r="L1920" s="28">
        <f t="shared" si="309"/>
        <v>0.33333333333333331</v>
      </c>
      <c r="M1920" s="15" t="s">
        <v>14</v>
      </c>
    </row>
    <row r="1921" spans="1:13" ht="15" customHeight="1" thickTop="1" thickBot="1" x14ac:dyDescent="0.25">
      <c r="A1921" s="25" t="s">
        <v>31</v>
      </c>
      <c r="B1921" s="26"/>
      <c r="C1921" s="26">
        <v>3</v>
      </c>
      <c r="D1921" s="26"/>
      <c r="E1921" s="11">
        <v>6</v>
      </c>
      <c r="F1921" s="11">
        <v>6</v>
      </c>
      <c r="G1921" s="27">
        <f t="shared" si="308"/>
        <v>15</v>
      </c>
      <c r="H1921" s="28">
        <f>IFERROR(B1921/$G$1920,0)</f>
        <v>0</v>
      </c>
      <c r="I1921" s="28">
        <f t="shared" si="309"/>
        <v>0.2</v>
      </c>
      <c r="J1921" s="28">
        <f t="shared" si="309"/>
        <v>0</v>
      </c>
      <c r="K1921" s="28">
        <f t="shared" si="309"/>
        <v>0.4</v>
      </c>
      <c r="L1921" s="28">
        <f t="shared" si="309"/>
        <v>0.4</v>
      </c>
      <c r="M1921" s="15" t="s">
        <v>14</v>
      </c>
    </row>
    <row r="1922" spans="1:13" ht="15" customHeight="1" thickTop="1" thickBot="1" x14ac:dyDescent="0.25">
      <c r="A1922" s="25" t="s">
        <v>32</v>
      </c>
      <c r="B1922" s="26"/>
      <c r="C1922" s="26"/>
      <c r="D1922" s="26"/>
      <c r="E1922" s="11">
        <v>8</v>
      </c>
      <c r="F1922" s="11">
        <v>7</v>
      </c>
      <c r="G1922" s="27">
        <f t="shared" si="308"/>
        <v>15</v>
      </c>
      <c r="H1922" s="28">
        <f>IFERROR(B1922/$G$1920,0)</f>
        <v>0</v>
      </c>
      <c r="I1922" s="28">
        <f t="shared" si="309"/>
        <v>0</v>
      </c>
      <c r="J1922" s="28">
        <f t="shared" si="309"/>
        <v>0</v>
      </c>
      <c r="K1922" s="28">
        <f t="shared" si="309"/>
        <v>0.53333333333333333</v>
      </c>
      <c r="L1922" s="28">
        <f t="shared" si="309"/>
        <v>0.46666666666666667</v>
      </c>
      <c r="M1922" s="15" t="s">
        <v>14</v>
      </c>
    </row>
    <row r="1923" spans="1:13" ht="15" customHeight="1" thickTop="1" thickBot="1" x14ac:dyDescent="0.25">
      <c r="A1923" s="25" t="s">
        <v>33</v>
      </c>
      <c r="B1923" s="26"/>
      <c r="C1923" s="26">
        <v>1</v>
      </c>
      <c r="D1923" s="26">
        <v>1</v>
      </c>
      <c r="E1923" s="11">
        <v>5</v>
      </c>
      <c r="F1923" s="11">
        <v>8</v>
      </c>
      <c r="G1923" s="27">
        <f t="shared" si="308"/>
        <v>15</v>
      </c>
      <c r="H1923" s="28">
        <f>IFERROR(B1923/$G$1920,0)</f>
        <v>0</v>
      </c>
      <c r="I1923" s="28">
        <f t="shared" si="309"/>
        <v>6.6666666666666666E-2</v>
      </c>
      <c r="J1923" s="28">
        <f t="shared" si="309"/>
        <v>6.6666666666666666E-2</v>
      </c>
      <c r="K1923" s="28">
        <f t="shared" si="309"/>
        <v>0.33333333333333331</v>
      </c>
      <c r="L1923" s="28">
        <f t="shared" si="309"/>
        <v>0.53333333333333333</v>
      </c>
      <c r="M1923" s="15" t="s">
        <v>14</v>
      </c>
    </row>
    <row r="1924" spans="1:13" ht="15" customHeight="1" thickTop="1" thickBot="1" x14ac:dyDescent="0.25">
      <c r="A1924" s="29" t="s">
        <v>24</v>
      </c>
      <c r="B1924" s="30">
        <f>IFERROR(AVERAGE(B1920:B1923),0)</f>
        <v>0</v>
      </c>
      <c r="C1924" s="30">
        <f>IFERROR(AVERAGE(C1920:C1923),0)</f>
        <v>2</v>
      </c>
      <c r="D1924" s="30">
        <f>IFERROR(AVERAGE(D1920:D1923),0)</f>
        <v>1</v>
      </c>
      <c r="E1924" s="30">
        <f>IFERROR(AVERAGE(E1920:E1923),0)</f>
        <v>7.25</v>
      </c>
      <c r="F1924" s="30">
        <f>IFERROR(AVERAGE(F1920:F1923),0)</f>
        <v>6.5</v>
      </c>
      <c r="G1924" s="30">
        <f>SUM(AVERAGE(G1920:G1923))</f>
        <v>15</v>
      </c>
      <c r="H1924" s="24">
        <f>AVERAGE(H1920:H1923)*0.2</f>
        <v>0</v>
      </c>
      <c r="I1924" s="24">
        <f>AVERAGE(I1920:I1923)*0.4</f>
        <v>2.6666666666666668E-2</v>
      </c>
      <c r="J1924" s="24">
        <f>AVERAGE(J1920:J1923)*0.6</f>
        <v>0.01</v>
      </c>
      <c r="K1924" s="24">
        <f>AVERAGE(K1920:K1923)*0.8</f>
        <v>0.38666666666666671</v>
      </c>
      <c r="L1924" s="31">
        <f>AVERAGE(L1920:L1923)*1</f>
        <v>0.43333333333333335</v>
      </c>
      <c r="M1924" s="24">
        <f>SUM(H1924:L1924)</f>
        <v>0.85666666666666669</v>
      </c>
    </row>
    <row r="1925" spans="1:13" ht="15" customHeight="1" thickTop="1" thickBot="1" x14ac:dyDescent="0.25">
      <c r="A1925" s="32" t="s">
        <v>34</v>
      </c>
      <c r="B1925" s="33"/>
      <c r="C1925" s="33"/>
      <c r="D1925" s="33"/>
      <c r="E1925" s="33"/>
      <c r="F1925" s="33"/>
      <c r="G1925" s="34">
        <f t="shared" si="308"/>
        <v>0</v>
      </c>
      <c r="H1925" s="35">
        <f>IFERROR(B1925/$G$1925,0)</f>
        <v>0</v>
      </c>
      <c r="I1925" s="35">
        <f>IFERROR(C1925/$G$1925,0)</f>
        <v>0</v>
      </c>
      <c r="J1925" s="35">
        <f>IFERROR(D1925/$G$1925,0)</f>
        <v>0</v>
      </c>
      <c r="K1925" s="35">
        <f>IFERROR(E1925/$G$1925,0)</f>
        <v>0</v>
      </c>
      <c r="L1925" s="35">
        <f>IFERROR(F1925/$G$1925,0)</f>
        <v>0</v>
      </c>
      <c r="M1925" s="15" t="s">
        <v>14</v>
      </c>
    </row>
    <row r="1926" spans="1:13" ht="15" customHeight="1" thickTop="1" thickBot="1" x14ac:dyDescent="0.25">
      <c r="A1926" s="182" t="s">
        <v>35</v>
      </c>
      <c r="B1926" s="183"/>
      <c r="C1926" s="183"/>
      <c r="D1926" s="183"/>
      <c r="E1926" s="183"/>
      <c r="F1926" s="184"/>
      <c r="G1926" s="36">
        <v>15</v>
      </c>
      <c r="H1926" s="24" t="s">
        <v>14</v>
      </c>
      <c r="I1926" s="24" t="s">
        <v>14</v>
      </c>
      <c r="J1926" s="24" t="s">
        <v>14</v>
      </c>
      <c r="K1926" s="24" t="s">
        <v>14</v>
      </c>
      <c r="L1926" s="24" t="s">
        <v>14</v>
      </c>
      <c r="M1926" s="24">
        <f>(M1906+M1913+M1918+M1924)/4</f>
        <v>0.85816666666666674</v>
      </c>
    </row>
    <row r="1927" spans="1:13" ht="15" customHeight="1" thickTop="1" x14ac:dyDescent="0.2"/>
    <row r="1928" spans="1:13" ht="15" customHeight="1" thickBot="1" x14ac:dyDescent="0.25"/>
    <row r="1929" spans="1:13" ht="15" customHeight="1" thickTop="1" thickBot="1" x14ac:dyDescent="0.25">
      <c r="A1929" s="2" t="s">
        <v>0</v>
      </c>
      <c r="B1929" s="185" t="s">
        <v>60</v>
      </c>
      <c r="C1929" s="186"/>
      <c r="D1929" s="186"/>
      <c r="E1929" s="186"/>
      <c r="F1929" s="186"/>
      <c r="G1929" s="187"/>
      <c r="H1929" s="188"/>
      <c r="I1929" s="189"/>
      <c r="J1929" s="190"/>
      <c r="K1929" s="3" t="s">
        <v>2</v>
      </c>
      <c r="L1929" s="191">
        <v>45129</v>
      </c>
      <c r="M1929" s="192"/>
    </row>
    <row r="1930" spans="1:13" ht="15" customHeight="1" x14ac:dyDescent="0.2">
      <c r="A1930" s="173" t="s">
        <v>3</v>
      </c>
      <c r="B1930" s="174"/>
      <c r="C1930" s="174"/>
      <c r="D1930" s="174"/>
      <c r="E1930" s="174"/>
      <c r="F1930" s="174"/>
      <c r="G1930" s="175"/>
      <c r="H1930" s="173"/>
      <c r="I1930" s="174"/>
      <c r="J1930" s="174"/>
      <c r="K1930" s="174"/>
      <c r="L1930" s="174"/>
      <c r="M1930" s="175"/>
    </row>
    <row r="1931" spans="1:13" ht="15" customHeight="1" thickBot="1" x14ac:dyDescent="0.25">
      <c r="A1931" s="176"/>
      <c r="B1931" s="177"/>
      <c r="C1931" s="177"/>
      <c r="D1931" s="177"/>
      <c r="E1931" s="177"/>
      <c r="F1931" s="177"/>
      <c r="G1931" s="178"/>
      <c r="H1931" s="176"/>
      <c r="I1931" s="177"/>
      <c r="J1931" s="177"/>
      <c r="K1931" s="177"/>
      <c r="L1931" s="177"/>
      <c r="M1931" s="178"/>
    </row>
    <row r="1932" spans="1:13" ht="15" customHeight="1" thickBot="1" x14ac:dyDescent="0.25">
      <c r="A1932" s="4" t="s">
        <v>4</v>
      </c>
      <c r="B1932" s="179" t="s">
        <v>5</v>
      </c>
      <c r="C1932" s="180"/>
      <c r="D1932" s="180"/>
      <c r="E1932" s="180"/>
      <c r="F1932" s="180"/>
      <c r="G1932" s="181"/>
      <c r="H1932" s="179" t="s">
        <v>5</v>
      </c>
      <c r="I1932" s="180"/>
      <c r="J1932" s="180"/>
      <c r="K1932" s="180"/>
      <c r="L1932" s="180"/>
      <c r="M1932" s="181"/>
    </row>
    <row r="1933" spans="1:13" ht="15" customHeight="1" thickTop="1" thickBot="1" x14ac:dyDescent="0.25">
      <c r="A1933" s="5" t="s">
        <v>6</v>
      </c>
      <c r="B1933" s="6" t="s">
        <v>7</v>
      </c>
      <c r="C1933" s="6" t="s">
        <v>8</v>
      </c>
      <c r="D1933" s="6" t="s">
        <v>9</v>
      </c>
      <c r="E1933" s="6" t="s">
        <v>10</v>
      </c>
      <c r="F1933" s="6" t="s">
        <v>11</v>
      </c>
      <c r="G1933" s="7" t="s">
        <v>12</v>
      </c>
      <c r="H1933" s="8" t="s">
        <v>7</v>
      </c>
      <c r="I1933" s="8" t="s">
        <v>8</v>
      </c>
      <c r="J1933" s="8" t="s">
        <v>9</v>
      </c>
      <c r="K1933" s="8" t="s">
        <v>10</v>
      </c>
      <c r="L1933" s="8" t="s">
        <v>11</v>
      </c>
      <c r="M1933" s="9" t="s">
        <v>12</v>
      </c>
    </row>
    <row r="1934" spans="1:13" ht="15" customHeight="1" thickTop="1" thickBot="1" x14ac:dyDescent="0.25">
      <c r="A1934" s="10" t="s">
        <v>13</v>
      </c>
      <c r="B1934" s="11"/>
      <c r="C1934" s="11"/>
      <c r="D1934" s="11"/>
      <c r="E1934" s="11">
        <v>6</v>
      </c>
      <c r="F1934" s="11">
        <v>10</v>
      </c>
      <c r="G1934" s="12">
        <f>SUM(B1934:F1934)</f>
        <v>16</v>
      </c>
      <c r="H1934" s="13">
        <f>IFERROR(B1934/$G$1934,0)</f>
        <v>0</v>
      </c>
      <c r="I1934" s="13">
        <f t="shared" ref="I1934:L1936" si="310">IFERROR(C1934/$G$1934,0)</f>
        <v>0</v>
      </c>
      <c r="J1934" s="13">
        <f t="shared" si="310"/>
        <v>0</v>
      </c>
      <c r="K1934" s="13">
        <f t="shared" si="310"/>
        <v>0.375</v>
      </c>
      <c r="L1934" s="13">
        <f>IFERROR(F1934/$G$1934,0)</f>
        <v>0.625</v>
      </c>
      <c r="M1934" s="14" t="s">
        <v>14</v>
      </c>
    </row>
    <row r="1935" spans="1:13" ht="15" customHeight="1" thickTop="1" thickBot="1" x14ac:dyDescent="0.25">
      <c r="A1935" s="10" t="s">
        <v>15</v>
      </c>
      <c r="B1935" s="11"/>
      <c r="C1935" s="11"/>
      <c r="D1935" s="11"/>
      <c r="E1935" s="11">
        <v>7</v>
      </c>
      <c r="F1935" s="11">
        <v>9</v>
      </c>
      <c r="G1935" s="12">
        <f>SUM(B1935:F1935)</f>
        <v>16</v>
      </c>
      <c r="H1935" s="13">
        <f>IFERROR(B1935/$G$1934,0)</f>
        <v>0</v>
      </c>
      <c r="I1935" s="13">
        <f t="shared" si="310"/>
        <v>0</v>
      </c>
      <c r="J1935" s="13">
        <f t="shared" si="310"/>
        <v>0</v>
      </c>
      <c r="K1935" s="13">
        <f t="shared" si="310"/>
        <v>0.4375</v>
      </c>
      <c r="L1935" s="13">
        <f t="shared" si="310"/>
        <v>0.5625</v>
      </c>
      <c r="M1935" s="15" t="s">
        <v>14</v>
      </c>
    </row>
    <row r="1936" spans="1:13" ht="15" customHeight="1" thickTop="1" thickBot="1" x14ac:dyDescent="0.25">
      <c r="A1936" s="10" t="s">
        <v>16</v>
      </c>
      <c r="B1936" s="11"/>
      <c r="C1936" s="11">
        <v>2</v>
      </c>
      <c r="D1936" s="11">
        <v>1</v>
      </c>
      <c r="E1936" s="11">
        <v>5</v>
      </c>
      <c r="F1936" s="11">
        <v>8</v>
      </c>
      <c r="G1936" s="12">
        <f>SUM(B1936:F1936)</f>
        <v>16</v>
      </c>
      <c r="H1936" s="13">
        <f>IFERROR(B1936/$G$1934,0)</f>
        <v>0</v>
      </c>
      <c r="I1936" s="13">
        <f t="shared" si="310"/>
        <v>0.125</v>
      </c>
      <c r="J1936" s="13">
        <f t="shared" si="310"/>
        <v>6.25E-2</v>
      </c>
      <c r="K1936" s="13">
        <f t="shared" si="310"/>
        <v>0.3125</v>
      </c>
      <c r="L1936" s="13">
        <f t="shared" si="310"/>
        <v>0.5</v>
      </c>
      <c r="M1936" s="15" t="s">
        <v>14</v>
      </c>
    </row>
    <row r="1937" spans="1:13" ht="15" customHeight="1" thickTop="1" thickBot="1" x14ac:dyDescent="0.25">
      <c r="A1937" s="16" t="s">
        <v>17</v>
      </c>
      <c r="B1937" s="17">
        <f>IFERROR(AVERAGE(B1934:B1936),0)</f>
        <v>0</v>
      </c>
      <c r="C1937" s="17">
        <f>IFERROR(AVERAGE(C1934:C1936),0)</f>
        <v>2</v>
      </c>
      <c r="D1937" s="17">
        <f>IFERROR(AVERAGE(D1934:D1936),0)</f>
        <v>1</v>
      </c>
      <c r="E1937" s="17">
        <f>IFERROR(AVERAGE(E1934:E1936),0)</f>
        <v>6</v>
      </c>
      <c r="F1937" s="17">
        <f>IFERROR(AVERAGE(F1934:F1936),0)</f>
        <v>9</v>
      </c>
      <c r="G1937" s="17">
        <f>SUM(AVERAGE(G1934:G1936))</f>
        <v>16</v>
      </c>
      <c r="H1937" s="18">
        <f>AVERAGE(H1934:H1936)*0.2</f>
        <v>0</v>
      </c>
      <c r="I1937" s="18">
        <f>AVERAGE(I1934:I1936)*0.4</f>
        <v>1.6666666666666666E-2</v>
      </c>
      <c r="J1937" s="18">
        <f>AVERAGE(J1934:J1936)*0.6</f>
        <v>1.2499999999999999E-2</v>
      </c>
      <c r="K1937" s="18">
        <f>AVERAGE(K1934:K1936)*0.8</f>
        <v>0.30000000000000004</v>
      </c>
      <c r="L1937" s="18">
        <f>AVERAGE(L1934:L1936)*1</f>
        <v>0.5625</v>
      </c>
      <c r="M1937" s="19">
        <f>SUM(H1937:L1937)</f>
        <v>0.89166666666666672</v>
      </c>
    </row>
    <row r="1938" spans="1:13" ht="15" customHeight="1" thickTop="1" thickBot="1" x14ac:dyDescent="0.25">
      <c r="A1938" s="20" t="s">
        <v>18</v>
      </c>
      <c r="B1938" s="6" t="s">
        <v>7</v>
      </c>
      <c r="C1938" s="6" t="s">
        <v>8</v>
      </c>
      <c r="D1938" s="6" t="s">
        <v>9</v>
      </c>
      <c r="E1938" s="6" t="s">
        <v>10</v>
      </c>
      <c r="F1938" s="6" t="s">
        <v>11</v>
      </c>
      <c r="G1938" s="7" t="s">
        <v>12</v>
      </c>
      <c r="H1938" s="8" t="s">
        <v>7</v>
      </c>
      <c r="I1938" s="8" t="s">
        <v>8</v>
      </c>
      <c r="J1938" s="8" t="s">
        <v>9</v>
      </c>
      <c r="K1938" s="8" t="s">
        <v>10</v>
      </c>
      <c r="L1938" s="21" t="s">
        <v>11</v>
      </c>
      <c r="M1938" s="7" t="s">
        <v>12</v>
      </c>
    </row>
    <row r="1939" spans="1:13" ht="15" customHeight="1" thickTop="1" thickBot="1" x14ac:dyDescent="0.25">
      <c r="A1939" s="10" t="s">
        <v>19</v>
      </c>
      <c r="B1939" s="11"/>
      <c r="C1939" s="11">
        <v>1</v>
      </c>
      <c r="D1939" s="11"/>
      <c r="E1939" s="11">
        <v>5</v>
      </c>
      <c r="F1939" s="11">
        <v>10</v>
      </c>
      <c r="G1939" s="12">
        <f>SUM(B1939:F1939)</f>
        <v>16</v>
      </c>
      <c r="H1939" s="13">
        <f t="shared" ref="H1939:L1943" si="311">IFERROR(B1939/$G$1939,0)</f>
        <v>0</v>
      </c>
      <c r="I1939" s="13">
        <f t="shared" si="311"/>
        <v>6.25E-2</v>
      </c>
      <c r="J1939" s="13">
        <f t="shared" si="311"/>
        <v>0</v>
      </c>
      <c r="K1939" s="13">
        <f t="shared" si="311"/>
        <v>0.3125</v>
      </c>
      <c r="L1939" s="13">
        <f t="shared" si="311"/>
        <v>0.625</v>
      </c>
      <c r="M1939" s="15" t="s">
        <v>14</v>
      </c>
    </row>
    <row r="1940" spans="1:13" ht="15" customHeight="1" thickTop="1" thickBot="1" x14ac:dyDescent="0.25">
      <c r="A1940" s="10" t="s">
        <v>20</v>
      </c>
      <c r="B1940" s="11"/>
      <c r="C1940" s="11">
        <v>1</v>
      </c>
      <c r="D1940" s="11"/>
      <c r="E1940" s="11">
        <v>8</v>
      </c>
      <c r="F1940" s="11">
        <v>7</v>
      </c>
      <c r="G1940" s="12">
        <f>SUM(B1940:F1940)</f>
        <v>16</v>
      </c>
      <c r="H1940" s="13">
        <f t="shared" si="311"/>
        <v>0</v>
      </c>
      <c r="I1940" s="13">
        <f t="shared" si="311"/>
        <v>6.25E-2</v>
      </c>
      <c r="J1940" s="13">
        <f t="shared" si="311"/>
        <v>0</v>
      </c>
      <c r="K1940" s="13">
        <f t="shared" si="311"/>
        <v>0.5</v>
      </c>
      <c r="L1940" s="13">
        <f t="shared" si="311"/>
        <v>0.4375</v>
      </c>
      <c r="M1940" s="15" t="s">
        <v>14</v>
      </c>
    </row>
    <row r="1941" spans="1:13" ht="15" customHeight="1" thickTop="1" thickBot="1" x14ac:dyDescent="0.25">
      <c r="A1941" s="10" t="s">
        <v>21</v>
      </c>
      <c r="B1941" s="11"/>
      <c r="C1941" s="11"/>
      <c r="D1941" s="11"/>
      <c r="E1941" s="11">
        <v>8</v>
      </c>
      <c r="F1941" s="11">
        <v>8</v>
      </c>
      <c r="G1941" s="12">
        <f>SUM(B1941:F1941)</f>
        <v>16</v>
      </c>
      <c r="H1941" s="13">
        <f t="shared" si="311"/>
        <v>0</v>
      </c>
      <c r="I1941" s="13">
        <f t="shared" si="311"/>
        <v>0</v>
      </c>
      <c r="J1941" s="13">
        <f t="shared" si="311"/>
        <v>0</v>
      </c>
      <c r="K1941" s="13">
        <f t="shared" si="311"/>
        <v>0.5</v>
      </c>
      <c r="L1941" s="13">
        <f t="shared" si="311"/>
        <v>0.5</v>
      </c>
      <c r="M1941" s="15" t="s">
        <v>14</v>
      </c>
    </row>
    <row r="1942" spans="1:13" ht="15" customHeight="1" thickTop="1" thickBot="1" x14ac:dyDescent="0.25">
      <c r="A1942" s="10" t="s">
        <v>22</v>
      </c>
      <c r="B1942" s="11"/>
      <c r="C1942" s="11">
        <v>1</v>
      </c>
      <c r="D1942" s="11">
        <v>2</v>
      </c>
      <c r="E1942" s="11">
        <v>2</v>
      </c>
      <c r="F1942" s="11">
        <v>11</v>
      </c>
      <c r="G1942" s="12">
        <f>SUM(B1942:F1942)</f>
        <v>16</v>
      </c>
      <c r="H1942" s="13">
        <f t="shared" si="311"/>
        <v>0</v>
      </c>
      <c r="I1942" s="13">
        <f t="shared" si="311"/>
        <v>6.25E-2</v>
      </c>
      <c r="J1942" s="13">
        <f t="shared" si="311"/>
        <v>0.125</v>
      </c>
      <c r="K1942" s="13">
        <f t="shared" si="311"/>
        <v>0.125</v>
      </c>
      <c r="L1942" s="13">
        <f t="shared" si="311"/>
        <v>0.6875</v>
      </c>
      <c r="M1942" s="15" t="s">
        <v>14</v>
      </c>
    </row>
    <row r="1943" spans="1:13" ht="15" customHeight="1" thickTop="1" thickBot="1" x14ac:dyDescent="0.25">
      <c r="A1943" s="10" t="s">
        <v>23</v>
      </c>
      <c r="B1943" s="11"/>
      <c r="C1943" s="11"/>
      <c r="D1943" s="11"/>
      <c r="E1943" s="11">
        <v>7</v>
      </c>
      <c r="F1943" s="11">
        <v>9</v>
      </c>
      <c r="G1943" s="12">
        <f>SUM(B1943:F1943)</f>
        <v>16</v>
      </c>
      <c r="H1943" s="13">
        <f t="shared" si="311"/>
        <v>0</v>
      </c>
      <c r="I1943" s="13">
        <f t="shared" si="311"/>
        <v>0</v>
      </c>
      <c r="J1943" s="13">
        <f t="shared" si="311"/>
        <v>0</v>
      </c>
      <c r="K1943" s="13">
        <f t="shared" si="311"/>
        <v>0.4375</v>
      </c>
      <c r="L1943" s="13">
        <f t="shared" si="311"/>
        <v>0.5625</v>
      </c>
      <c r="M1943" s="15"/>
    </row>
    <row r="1944" spans="1:13" ht="15" customHeight="1" thickTop="1" thickBot="1" x14ac:dyDescent="0.25">
      <c r="A1944" s="16" t="s">
        <v>24</v>
      </c>
      <c r="B1944" s="17">
        <f>IFERROR(AVERAGE(B1939:B1943),0)</f>
        <v>0</v>
      </c>
      <c r="C1944" s="17">
        <f>IFERROR(AVERAGE(C1939:C1943),0)</f>
        <v>1</v>
      </c>
      <c r="D1944" s="17">
        <f>IFERROR(AVERAGE(D1939:D1943),0)</f>
        <v>2</v>
      </c>
      <c r="E1944" s="17">
        <f>IFERROR(AVERAGE(E1939:E1943),0)</f>
        <v>6</v>
      </c>
      <c r="F1944" s="17">
        <f>IFERROR(AVERAGE(F1939:F1943),0)</f>
        <v>9</v>
      </c>
      <c r="G1944" s="17">
        <f>SUM(AVERAGE(G1939:G1943))</f>
        <v>16</v>
      </c>
      <c r="H1944" s="19">
        <f>AVERAGE(H1939:H1943)*0.2</f>
        <v>0</v>
      </c>
      <c r="I1944" s="19">
        <f>AVERAGE(I1939:I1943)*0.4</f>
        <v>1.4999999999999999E-2</v>
      </c>
      <c r="J1944" s="19">
        <f>AVERAGE(J1939:J1943)*0.6</f>
        <v>1.4999999999999999E-2</v>
      </c>
      <c r="K1944" s="19">
        <f>AVERAGE(K1939:K1943)*0.8</f>
        <v>0.30000000000000004</v>
      </c>
      <c r="L1944" s="22">
        <f>AVERAGE(L1939:L1943)*1</f>
        <v>0.5625</v>
      </c>
      <c r="M1944" s="19">
        <f>SUM(H1944:L1944)</f>
        <v>0.89250000000000007</v>
      </c>
    </row>
    <row r="1945" spans="1:13" ht="15" customHeight="1" thickTop="1" thickBot="1" x14ac:dyDescent="0.25">
      <c r="A1945" s="20" t="s">
        <v>25</v>
      </c>
      <c r="B1945" s="6" t="s">
        <v>7</v>
      </c>
      <c r="C1945" s="6" t="s">
        <v>8</v>
      </c>
      <c r="D1945" s="6" t="s">
        <v>9</v>
      </c>
      <c r="E1945" s="6" t="s">
        <v>10</v>
      </c>
      <c r="F1945" s="6" t="s">
        <v>11</v>
      </c>
      <c r="G1945" s="7" t="s">
        <v>12</v>
      </c>
      <c r="H1945" s="8" t="s">
        <v>7</v>
      </c>
      <c r="I1945" s="8" t="s">
        <v>8</v>
      </c>
      <c r="J1945" s="8" t="s">
        <v>9</v>
      </c>
      <c r="K1945" s="8" t="s">
        <v>10</v>
      </c>
      <c r="L1945" s="21" t="s">
        <v>11</v>
      </c>
      <c r="M1945" s="7" t="s">
        <v>12</v>
      </c>
    </row>
    <row r="1946" spans="1:13" ht="15" customHeight="1" thickTop="1" thickBot="1" x14ac:dyDescent="0.25">
      <c r="A1946" s="10" t="s">
        <v>26</v>
      </c>
      <c r="B1946" s="11"/>
      <c r="C1946" s="11">
        <v>4</v>
      </c>
      <c r="D1946" s="11"/>
      <c r="E1946" s="11">
        <v>7</v>
      </c>
      <c r="F1946" s="11">
        <v>5</v>
      </c>
      <c r="G1946" s="12">
        <f>SUM(B1946:F1946)</f>
        <v>16</v>
      </c>
      <c r="H1946" s="13">
        <f>IFERROR(B1946/$G$1946,0)</f>
        <v>0</v>
      </c>
      <c r="I1946" s="13">
        <f t="shared" ref="I1946:L1948" si="312">IFERROR(C1946/$G$1946,0)</f>
        <v>0.25</v>
      </c>
      <c r="J1946" s="13">
        <f t="shared" si="312"/>
        <v>0</v>
      </c>
      <c r="K1946" s="13">
        <f t="shared" si="312"/>
        <v>0.4375</v>
      </c>
      <c r="L1946" s="13">
        <f t="shared" si="312"/>
        <v>0.3125</v>
      </c>
      <c r="M1946" s="15" t="s">
        <v>14</v>
      </c>
    </row>
    <row r="1947" spans="1:13" ht="15" customHeight="1" thickTop="1" thickBot="1" x14ac:dyDescent="0.25">
      <c r="A1947" s="10" t="s">
        <v>27</v>
      </c>
      <c r="B1947" s="11"/>
      <c r="C1947" s="11">
        <v>5</v>
      </c>
      <c r="D1947" s="11"/>
      <c r="E1947" s="11">
        <v>6</v>
      </c>
      <c r="F1947" s="11">
        <v>5</v>
      </c>
      <c r="G1947" s="12">
        <f>SUM(B1947:F1947)</f>
        <v>16</v>
      </c>
      <c r="H1947" s="13">
        <f>IFERROR(B1947/$G$1946,0)</f>
        <v>0</v>
      </c>
      <c r="I1947" s="13">
        <f t="shared" si="312"/>
        <v>0.3125</v>
      </c>
      <c r="J1947" s="13">
        <f t="shared" si="312"/>
        <v>0</v>
      </c>
      <c r="K1947" s="13">
        <f t="shared" si="312"/>
        <v>0.375</v>
      </c>
      <c r="L1947" s="13">
        <f t="shared" si="312"/>
        <v>0.3125</v>
      </c>
      <c r="M1947" s="15" t="s">
        <v>14</v>
      </c>
    </row>
    <row r="1948" spans="1:13" ht="15" customHeight="1" thickTop="1" thickBot="1" x14ac:dyDescent="0.25">
      <c r="A1948" s="10" t="s">
        <v>28</v>
      </c>
      <c r="B1948" s="11"/>
      <c r="C1948" s="11">
        <v>3</v>
      </c>
      <c r="D1948" s="11">
        <v>1</v>
      </c>
      <c r="E1948" s="11">
        <v>9</v>
      </c>
      <c r="F1948" s="11">
        <v>3</v>
      </c>
      <c r="G1948" s="12">
        <f>SUM(B1948:F1948)</f>
        <v>16</v>
      </c>
      <c r="H1948" s="13">
        <f>IFERROR(B1948/$G$1946,0)</f>
        <v>0</v>
      </c>
      <c r="I1948" s="13">
        <f t="shared" si="312"/>
        <v>0.1875</v>
      </c>
      <c r="J1948" s="13">
        <f t="shared" si="312"/>
        <v>6.25E-2</v>
      </c>
      <c r="K1948" s="13">
        <f t="shared" si="312"/>
        <v>0.5625</v>
      </c>
      <c r="L1948" s="13">
        <f t="shared" si="312"/>
        <v>0.1875</v>
      </c>
      <c r="M1948" s="15" t="s">
        <v>14</v>
      </c>
    </row>
    <row r="1949" spans="1:13" ht="15" customHeight="1" thickTop="1" thickBot="1" x14ac:dyDescent="0.25">
      <c r="A1949" s="16" t="s">
        <v>24</v>
      </c>
      <c r="B1949" s="17">
        <f>IFERROR(AVERAGE(B1946:B1948),0)</f>
        <v>0</v>
      </c>
      <c r="C1949" s="17">
        <f>IFERROR(AVERAGE(C1946:C1948),0)</f>
        <v>4</v>
      </c>
      <c r="D1949" s="23">
        <f>IFERROR(AVERAGE(D1946:D1948),0)</f>
        <v>1</v>
      </c>
      <c r="E1949" s="23">
        <f>IFERROR(AVERAGE(E1946:E1948),0)</f>
        <v>7.333333333333333</v>
      </c>
      <c r="F1949" s="23">
        <f>IFERROR(AVERAGE(F1946:F1948),0)</f>
        <v>4.333333333333333</v>
      </c>
      <c r="G1949" s="23">
        <f>SUM(AVERAGE(G1946:G1948))</f>
        <v>16</v>
      </c>
      <c r="H1949" s="19">
        <f>AVERAGE(H1946:H1948)*0.2</f>
        <v>0</v>
      </c>
      <c r="I1949" s="19">
        <f>AVERAGE(I1946:I1948)*0.4</f>
        <v>0.1</v>
      </c>
      <c r="J1949" s="19">
        <f>AVERAGE(J1946:J1948)*0.6</f>
        <v>1.2499999999999999E-2</v>
      </c>
      <c r="K1949" s="19">
        <f>AVERAGE(K1946:K1948)*0.8</f>
        <v>0.3666666666666667</v>
      </c>
      <c r="L1949" s="22">
        <f>AVERAGE(L1946:L1948)*1</f>
        <v>0.27083333333333331</v>
      </c>
      <c r="M1949" s="24">
        <f>SUM(H1949:L1949)</f>
        <v>0.75</v>
      </c>
    </row>
    <row r="1950" spans="1:13" ht="15" customHeight="1" thickTop="1" thickBot="1" x14ac:dyDescent="0.25">
      <c r="A1950" s="5" t="s">
        <v>29</v>
      </c>
      <c r="B1950" s="6" t="s">
        <v>7</v>
      </c>
      <c r="C1950" s="6" t="s">
        <v>8</v>
      </c>
      <c r="D1950" s="6" t="s">
        <v>9</v>
      </c>
      <c r="E1950" s="6" t="s">
        <v>10</v>
      </c>
      <c r="F1950" s="6" t="s">
        <v>11</v>
      </c>
      <c r="G1950" s="7" t="s">
        <v>12</v>
      </c>
      <c r="H1950" s="8" t="s">
        <v>7</v>
      </c>
      <c r="I1950" s="8" t="s">
        <v>8</v>
      </c>
      <c r="J1950" s="8" t="s">
        <v>9</v>
      </c>
      <c r="K1950" s="8" t="s">
        <v>10</v>
      </c>
      <c r="L1950" s="21" t="s">
        <v>11</v>
      </c>
      <c r="M1950" s="7" t="s">
        <v>12</v>
      </c>
    </row>
    <row r="1951" spans="1:13" ht="15" customHeight="1" thickTop="1" thickBot="1" x14ac:dyDescent="0.25">
      <c r="A1951" s="25" t="s">
        <v>30</v>
      </c>
      <c r="B1951" s="26"/>
      <c r="C1951" s="26">
        <v>1</v>
      </c>
      <c r="D1951" s="26"/>
      <c r="E1951" s="11">
        <v>11</v>
      </c>
      <c r="F1951" s="11">
        <v>4</v>
      </c>
      <c r="G1951" s="27">
        <f t="shared" ref="G1951:G1956" si="313">SUM(B1951:F1951)</f>
        <v>16</v>
      </c>
      <c r="H1951" s="28">
        <f>IFERROR(B1951/$G$1951,0)</f>
        <v>0</v>
      </c>
      <c r="I1951" s="28">
        <f t="shared" ref="I1951:L1954" si="314">IFERROR(C1951/$G$1951,0)</f>
        <v>6.25E-2</v>
      </c>
      <c r="J1951" s="28">
        <f t="shared" si="314"/>
        <v>0</v>
      </c>
      <c r="K1951" s="28">
        <f t="shared" si="314"/>
        <v>0.6875</v>
      </c>
      <c r="L1951" s="28">
        <f t="shared" si="314"/>
        <v>0.25</v>
      </c>
      <c r="M1951" s="15" t="s">
        <v>14</v>
      </c>
    </row>
    <row r="1952" spans="1:13" ht="15" customHeight="1" thickTop="1" thickBot="1" x14ac:dyDescent="0.25">
      <c r="A1952" s="25" t="s">
        <v>31</v>
      </c>
      <c r="B1952" s="26"/>
      <c r="C1952" s="26">
        <v>2</v>
      </c>
      <c r="D1952" s="26"/>
      <c r="E1952" s="11">
        <v>8</v>
      </c>
      <c r="F1952" s="11">
        <v>6</v>
      </c>
      <c r="G1952" s="27">
        <f t="shared" si="313"/>
        <v>16</v>
      </c>
      <c r="H1952" s="28">
        <f>IFERROR(B1952/$G$1951,0)</f>
        <v>0</v>
      </c>
      <c r="I1952" s="28">
        <f t="shared" si="314"/>
        <v>0.125</v>
      </c>
      <c r="J1952" s="28">
        <f t="shared" si="314"/>
        <v>0</v>
      </c>
      <c r="K1952" s="28">
        <f t="shared" si="314"/>
        <v>0.5</v>
      </c>
      <c r="L1952" s="28">
        <f t="shared" si="314"/>
        <v>0.375</v>
      </c>
      <c r="M1952" s="15" t="s">
        <v>14</v>
      </c>
    </row>
    <row r="1953" spans="1:13" ht="15" customHeight="1" thickTop="1" thickBot="1" x14ac:dyDescent="0.25">
      <c r="A1953" s="25" t="s">
        <v>32</v>
      </c>
      <c r="B1953" s="26"/>
      <c r="C1953" s="26">
        <v>2</v>
      </c>
      <c r="D1953" s="26">
        <v>1</v>
      </c>
      <c r="E1953" s="11">
        <v>5</v>
      </c>
      <c r="F1953" s="11">
        <v>8</v>
      </c>
      <c r="G1953" s="27">
        <f t="shared" si="313"/>
        <v>16</v>
      </c>
      <c r="H1953" s="28">
        <f>IFERROR(B1953/$G$1951,0)</f>
        <v>0</v>
      </c>
      <c r="I1953" s="28">
        <f t="shared" si="314"/>
        <v>0.125</v>
      </c>
      <c r="J1953" s="28">
        <f t="shared" si="314"/>
        <v>6.25E-2</v>
      </c>
      <c r="K1953" s="28">
        <f t="shared" si="314"/>
        <v>0.3125</v>
      </c>
      <c r="L1953" s="28">
        <f t="shared" si="314"/>
        <v>0.5</v>
      </c>
      <c r="M1953" s="15" t="s">
        <v>14</v>
      </c>
    </row>
    <row r="1954" spans="1:13" ht="15" customHeight="1" thickTop="1" thickBot="1" x14ac:dyDescent="0.25">
      <c r="A1954" s="25" t="s">
        <v>33</v>
      </c>
      <c r="B1954" s="26"/>
      <c r="C1954" s="26">
        <v>3</v>
      </c>
      <c r="D1954" s="26"/>
      <c r="E1954" s="11">
        <v>6</v>
      </c>
      <c r="F1954" s="11">
        <v>7</v>
      </c>
      <c r="G1954" s="27">
        <f t="shared" si="313"/>
        <v>16</v>
      </c>
      <c r="H1954" s="28">
        <f>IFERROR(B1954/$G$1951,0)</f>
        <v>0</v>
      </c>
      <c r="I1954" s="28">
        <f t="shared" si="314"/>
        <v>0.1875</v>
      </c>
      <c r="J1954" s="28">
        <f t="shared" si="314"/>
        <v>0</v>
      </c>
      <c r="K1954" s="28">
        <f t="shared" si="314"/>
        <v>0.375</v>
      </c>
      <c r="L1954" s="28">
        <f t="shared" si="314"/>
        <v>0.4375</v>
      </c>
      <c r="M1954" s="15" t="s">
        <v>14</v>
      </c>
    </row>
    <row r="1955" spans="1:13" ht="15" customHeight="1" thickTop="1" thickBot="1" x14ac:dyDescent="0.25">
      <c r="A1955" s="29" t="s">
        <v>24</v>
      </c>
      <c r="B1955" s="30">
        <f>IFERROR(AVERAGE(B1951:B1954),0)</f>
        <v>0</v>
      </c>
      <c r="C1955" s="30">
        <f>IFERROR(AVERAGE(C1951:C1954),0)</f>
        <v>2</v>
      </c>
      <c r="D1955" s="30">
        <f>IFERROR(AVERAGE(D1951:D1954),0)</f>
        <v>1</v>
      </c>
      <c r="E1955" s="30">
        <f>IFERROR(AVERAGE(E1951:E1954),0)</f>
        <v>7.5</v>
      </c>
      <c r="F1955" s="30">
        <f>IFERROR(AVERAGE(F1951:F1954),0)</f>
        <v>6.25</v>
      </c>
      <c r="G1955" s="30">
        <f>SUM(AVERAGE(G1951:G1954))</f>
        <v>16</v>
      </c>
      <c r="H1955" s="24">
        <f>AVERAGE(H1951:H1954)*0.2</f>
        <v>0</v>
      </c>
      <c r="I1955" s="24">
        <f>AVERAGE(I1951:I1954)*0.4</f>
        <v>0.05</v>
      </c>
      <c r="J1955" s="24">
        <f>AVERAGE(J1951:J1954)*0.6</f>
        <v>9.3749999999999997E-3</v>
      </c>
      <c r="K1955" s="24">
        <f>AVERAGE(K1951:K1954)*0.8</f>
        <v>0.375</v>
      </c>
      <c r="L1955" s="31">
        <f>AVERAGE(L1951:L1954)*1</f>
        <v>0.390625</v>
      </c>
      <c r="M1955" s="24">
        <f>SUM(H1955:L1955)</f>
        <v>0.82499999999999996</v>
      </c>
    </row>
    <row r="1956" spans="1:13" ht="15" customHeight="1" thickTop="1" thickBot="1" x14ac:dyDescent="0.25">
      <c r="A1956" s="32" t="s">
        <v>34</v>
      </c>
      <c r="B1956" s="33"/>
      <c r="C1956" s="33"/>
      <c r="D1956" s="33"/>
      <c r="E1956" s="33"/>
      <c r="F1956" s="33"/>
      <c r="G1956" s="34">
        <f t="shared" si="313"/>
        <v>0</v>
      </c>
      <c r="H1956" s="35">
        <f>IFERROR(B1956/$G$1956,0)</f>
        <v>0</v>
      </c>
      <c r="I1956" s="35">
        <f>IFERROR(C1956/$G$1956,0)</f>
        <v>0</v>
      </c>
      <c r="J1956" s="35">
        <f>IFERROR(D1956/$G$1956,0)</f>
        <v>0</v>
      </c>
      <c r="K1956" s="35">
        <f>IFERROR(E1956/$G$1956,0)</f>
        <v>0</v>
      </c>
      <c r="L1956" s="35">
        <f>IFERROR(F1956/$G$1956,0)</f>
        <v>0</v>
      </c>
      <c r="M1956" s="15" t="s">
        <v>14</v>
      </c>
    </row>
    <row r="1957" spans="1:13" ht="15" customHeight="1" thickTop="1" thickBot="1" x14ac:dyDescent="0.25">
      <c r="A1957" s="182" t="s">
        <v>35</v>
      </c>
      <c r="B1957" s="183"/>
      <c r="C1957" s="183"/>
      <c r="D1957" s="183"/>
      <c r="E1957" s="183"/>
      <c r="F1957" s="184"/>
      <c r="G1957" s="36">
        <v>16</v>
      </c>
      <c r="H1957" s="24" t="s">
        <v>14</v>
      </c>
      <c r="I1957" s="24" t="s">
        <v>14</v>
      </c>
      <c r="J1957" s="24" t="s">
        <v>14</v>
      </c>
      <c r="K1957" s="24" t="s">
        <v>14</v>
      </c>
      <c r="L1957" s="24" t="s">
        <v>14</v>
      </c>
      <c r="M1957" s="24">
        <f>(M1937+M1944+M1949+M1955)/4</f>
        <v>0.83979166666666671</v>
      </c>
    </row>
    <row r="1958" spans="1:13" ht="15" customHeight="1" thickTop="1" x14ac:dyDescent="0.2"/>
    <row r="1959" spans="1:13" ht="15" customHeight="1" thickBot="1" x14ac:dyDescent="0.25"/>
    <row r="1960" spans="1:13" ht="15" customHeight="1" thickTop="1" thickBot="1" x14ac:dyDescent="0.25">
      <c r="A1960" s="2" t="s">
        <v>0</v>
      </c>
      <c r="B1960" s="185" t="s">
        <v>77</v>
      </c>
      <c r="C1960" s="186"/>
      <c r="D1960" s="186"/>
      <c r="E1960" s="186"/>
      <c r="F1960" s="186"/>
      <c r="G1960" s="187"/>
      <c r="H1960" s="188"/>
      <c r="I1960" s="189"/>
      <c r="J1960" s="190"/>
      <c r="K1960" s="3" t="s">
        <v>2</v>
      </c>
      <c r="L1960" s="191">
        <v>45149</v>
      </c>
      <c r="M1960" s="192"/>
    </row>
    <row r="1961" spans="1:13" ht="15" customHeight="1" x14ac:dyDescent="0.2">
      <c r="A1961" s="173" t="s">
        <v>3</v>
      </c>
      <c r="B1961" s="174"/>
      <c r="C1961" s="174"/>
      <c r="D1961" s="174"/>
      <c r="E1961" s="174"/>
      <c r="F1961" s="174"/>
      <c r="G1961" s="175"/>
      <c r="H1961" s="173"/>
      <c r="I1961" s="174"/>
      <c r="J1961" s="174"/>
      <c r="K1961" s="174"/>
      <c r="L1961" s="174"/>
      <c r="M1961" s="175"/>
    </row>
    <row r="1962" spans="1:13" ht="15" customHeight="1" thickBot="1" x14ac:dyDescent="0.25">
      <c r="A1962" s="176"/>
      <c r="B1962" s="177"/>
      <c r="C1962" s="177"/>
      <c r="D1962" s="177"/>
      <c r="E1962" s="177"/>
      <c r="F1962" s="177"/>
      <c r="G1962" s="178"/>
      <c r="H1962" s="176"/>
      <c r="I1962" s="177"/>
      <c r="J1962" s="177"/>
      <c r="K1962" s="177"/>
      <c r="L1962" s="177"/>
      <c r="M1962" s="178"/>
    </row>
    <row r="1963" spans="1:13" ht="15" customHeight="1" thickBot="1" x14ac:dyDescent="0.25">
      <c r="A1963" s="4" t="s">
        <v>4</v>
      </c>
      <c r="B1963" s="179" t="s">
        <v>5</v>
      </c>
      <c r="C1963" s="180"/>
      <c r="D1963" s="180"/>
      <c r="E1963" s="180"/>
      <c r="F1963" s="180"/>
      <c r="G1963" s="181"/>
      <c r="H1963" s="179" t="s">
        <v>5</v>
      </c>
      <c r="I1963" s="180"/>
      <c r="J1963" s="180"/>
      <c r="K1963" s="180"/>
      <c r="L1963" s="180"/>
      <c r="M1963" s="181"/>
    </row>
    <row r="1964" spans="1:13" ht="15" customHeight="1" thickTop="1" thickBot="1" x14ac:dyDescent="0.25">
      <c r="A1964" s="5" t="s">
        <v>6</v>
      </c>
      <c r="B1964" s="6" t="s">
        <v>7</v>
      </c>
      <c r="C1964" s="6" t="s">
        <v>8</v>
      </c>
      <c r="D1964" s="6" t="s">
        <v>9</v>
      </c>
      <c r="E1964" s="6" t="s">
        <v>10</v>
      </c>
      <c r="F1964" s="6" t="s">
        <v>11</v>
      </c>
      <c r="G1964" s="7" t="s">
        <v>12</v>
      </c>
      <c r="H1964" s="8" t="s">
        <v>7</v>
      </c>
      <c r="I1964" s="8" t="s">
        <v>8</v>
      </c>
      <c r="J1964" s="8" t="s">
        <v>9</v>
      </c>
      <c r="K1964" s="8" t="s">
        <v>10</v>
      </c>
      <c r="L1964" s="8" t="s">
        <v>11</v>
      </c>
      <c r="M1964" s="9" t="s">
        <v>12</v>
      </c>
    </row>
    <row r="1965" spans="1:13" ht="15" customHeight="1" thickTop="1" thickBot="1" x14ac:dyDescent="0.25">
      <c r="A1965" s="10" t="s">
        <v>13</v>
      </c>
      <c r="B1965" s="11"/>
      <c r="C1965" s="11"/>
      <c r="D1965" s="11"/>
      <c r="E1965" s="11">
        <v>11</v>
      </c>
      <c r="F1965" s="11">
        <v>7</v>
      </c>
      <c r="G1965" s="12">
        <f>SUM(B1965:F1965)</f>
        <v>18</v>
      </c>
      <c r="H1965" s="13">
        <f>IFERROR(B1965/$G$1965,0)</f>
        <v>0</v>
      </c>
      <c r="I1965" s="13">
        <f t="shared" ref="I1965:L1967" si="315">IFERROR(C1965/$G$1965,0)</f>
        <v>0</v>
      </c>
      <c r="J1965" s="13">
        <f t="shared" si="315"/>
        <v>0</v>
      </c>
      <c r="K1965" s="13">
        <f t="shared" si="315"/>
        <v>0.61111111111111116</v>
      </c>
      <c r="L1965" s="13">
        <f>IFERROR(F1965/$G$1965,0)</f>
        <v>0.3888888888888889</v>
      </c>
      <c r="M1965" s="14" t="s">
        <v>14</v>
      </c>
    </row>
    <row r="1966" spans="1:13" ht="15" customHeight="1" thickTop="1" thickBot="1" x14ac:dyDescent="0.25">
      <c r="A1966" s="10" t="s">
        <v>15</v>
      </c>
      <c r="B1966" s="11"/>
      <c r="C1966" s="11"/>
      <c r="D1966" s="11"/>
      <c r="E1966" s="11">
        <v>7</v>
      </c>
      <c r="F1966" s="11">
        <v>11</v>
      </c>
      <c r="G1966" s="12">
        <f>SUM(B1966:F1966)</f>
        <v>18</v>
      </c>
      <c r="H1966" s="13">
        <f>IFERROR(B1966/$G$1965,0)</f>
        <v>0</v>
      </c>
      <c r="I1966" s="13">
        <f t="shared" si="315"/>
        <v>0</v>
      </c>
      <c r="J1966" s="13">
        <f t="shared" si="315"/>
        <v>0</v>
      </c>
      <c r="K1966" s="13">
        <f t="shared" si="315"/>
        <v>0.3888888888888889</v>
      </c>
      <c r="L1966" s="13">
        <f t="shared" si="315"/>
        <v>0.61111111111111116</v>
      </c>
      <c r="M1966" s="15" t="s">
        <v>14</v>
      </c>
    </row>
    <row r="1967" spans="1:13" ht="15" customHeight="1" thickTop="1" thickBot="1" x14ac:dyDescent="0.25">
      <c r="A1967" s="10" t="s">
        <v>16</v>
      </c>
      <c r="B1967" s="11"/>
      <c r="C1967" s="11"/>
      <c r="D1967" s="11"/>
      <c r="E1967" s="11">
        <v>4</v>
      </c>
      <c r="F1967" s="11">
        <v>14</v>
      </c>
      <c r="G1967" s="12">
        <f>SUM(B1967:F1967)</f>
        <v>18</v>
      </c>
      <c r="H1967" s="13">
        <f>IFERROR(B1967/$G$1965,0)</f>
        <v>0</v>
      </c>
      <c r="I1967" s="13">
        <f t="shared" si="315"/>
        <v>0</v>
      </c>
      <c r="J1967" s="13">
        <f t="shared" si="315"/>
        <v>0</v>
      </c>
      <c r="K1967" s="13">
        <f t="shared" si="315"/>
        <v>0.22222222222222221</v>
      </c>
      <c r="L1967" s="13">
        <f t="shared" si="315"/>
        <v>0.77777777777777779</v>
      </c>
      <c r="M1967" s="15" t="s">
        <v>14</v>
      </c>
    </row>
    <row r="1968" spans="1:13" ht="15" customHeight="1" thickTop="1" thickBot="1" x14ac:dyDescent="0.25">
      <c r="A1968" s="16" t="s">
        <v>17</v>
      </c>
      <c r="B1968" s="17">
        <f>IFERROR(AVERAGE(B1965:B1967),0)</f>
        <v>0</v>
      </c>
      <c r="C1968" s="17">
        <f>IFERROR(AVERAGE(C1965:C1967),0)</f>
        <v>0</v>
      </c>
      <c r="D1968" s="17">
        <f>IFERROR(AVERAGE(D1965:D1967),0)</f>
        <v>0</v>
      </c>
      <c r="E1968" s="17">
        <f>IFERROR(AVERAGE(E1965:E1967),0)</f>
        <v>7.333333333333333</v>
      </c>
      <c r="F1968" s="17">
        <f>IFERROR(AVERAGE(F1965:F1967),0)</f>
        <v>10.666666666666666</v>
      </c>
      <c r="G1968" s="17">
        <f>SUM(AVERAGE(G1965:G1967))</f>
        <v>18</v>
      </c>
      <c r="H1968" s="18">
        <f>AVERAGE(H1965:H1967)*0.2</f>
        <v>0</v>
      </c>
      <c r="I1968" s="18">
        <f>AVERAGE(I1965:I1967)*0.4</f>
        <v>0</v>
      </c>
      <c r="J1968" s="18">
        <f>AVERAGE(J1965:J1967)*0.6</f>
        <v>0</v>
      </c>
      <c r="K1968" s="18">
        <f>AVERAGE(K1965:K1967)*0.8</f>
        <v>0.32592592592592595</v>
      </c>
      <c r="L1968" s="18">
        <f>AVERAGE(L1965:L1967)*1</f>
        <v>0.59259259259259256</v>
      </c>
      <c r="M1968" s="19">
        <f>SUM(H1968:L1968)</f>
        <v>0.91851851851851851</v>
      </c>
    </row>
    <row r="1969" spans="1:13" ht="15" customHeight="1" thickTop="1" thickBot="1" x14ac:dyDescent="0.25">
      <c r="A1969" s="20" t="s">
        <v>18</v>
      </c>
      <c r="B1969" s="6" t="s">
        <v>7</v>
      </c>
      <c r="C1969" s="6" t="s">
        <v>8</v>
      </c>
      <c r="D1969" s="6" t="s">
        <v>9</v>
      </c>
      <c r="E1969" s="6" t="s">
        <v>10</v>
      </c>
      <c r="F1969" s="6" t="s">
        <v>11</v>
      </c>
      <c r="G1969" s="7" t="s">
        <v>12</v>
      </c>
      <c r="H1969" s="8" t="s">
        <v>7</v>
      </c>
      <c r="I1969" s="8" t="s">
        <v>8</v>
      </c>
      <c r="J1969" s="8" t="s">
        <v>9</v>
      </c>
      <c r="K1969" s="8" t="s">
        <v>10</v>
      </c>
      <c r="L1969" s="21" t="s">
        <v>11</v>
      </c>
      <c r="M1969" s="7" t="s">
        <v>12</v>
      </c>
    </row>
    <row r="1970" spans="1:13" ht="15" customHeight="1" thickTop="1" thickBot="1" x14ac:dyDescent="0.25">
      <c r="A1970" s="10" t="s">
        <v>19</v>
      </c>
      <c r="B1970" s="11"/>
      <c r="C1970" s="11"/>
      <c r="D1970" s="11"/>
      <c r="E1970" s="11">
        <v>5</v>
      </c>
      <c r="F1970" s="11">
        <v>13</v>
      </c>
      <c r="G1970" s="12">
        <f>SUM(B1970:F1970)</f>
        <v>18</v>
      </c>
      <c r="H1970" s="13">
        <f t="shared" ref="H1970:L1974" si="316">IFERROR(B1970/$G$1970,0)</f>
        <v>0</v>
      </c>
      <c r="I1970" s="13">
        <f t="shared" si="316"/>
        <v>0</v>
      </c>
      <c r="J1970" s="13">
        <f t="shared" si="316"/>
        <v>0</v>
      </c>
      <c r="K1970" s="13">
        <f t="shared" si="316"/>
        <v>0.27777777777777779</v>
      </c>
      <c r="L1970" s="13">
        <f t="shared" si="316"/>
        <v>0.72222222222222221</v>
      </c>
      <c r="M1970" s="15" t="s">
        <v>14</v>
      </c>
    </row>
    <row r="1971" spans="1:13" ht="15" customHeight="1" thickTop="1" thickBot="1" x14ac:dyDescent="0.25">
      <c r="A1971" s="10" t="s">
        <v>20</v>
      </c>
      <c r="B1971" s="11"/>
      <c r="C1971" s="11"/>
      <c r="D1971" s="11"/>
      <c r="E1971" s="11">
        <v>6</v>
      </c>
      <c r="F1971" s="11">
        <v>12</v>
      </c>
      <c r="G1971" s="12">
        <f>SUM(B1971:F1971)</f>
        <v>18</v>
      </c>
      <c r="H1971" s="13">
        <f t="shared" si="316"/>
        <v>0</v>
      </c>
      <c r="I1971" s="13">
        <f t="shared" si="316"/>
        <v>0</v>
      </c>
      <c r="J1971" s="13">
        <f t="shared" si="316"/>
        <v>0</v>
      </c>
      <c r="K1971" s="13">
        <f t="shared" si="316"/>
        <v>0.33333333333333331</v>
      </c>
      <c r="L1971" s="13">
        <f t="shared" si="316"/>
        <v>0.66666666666666663</v>
      </c>
      <c r="M1971" s="15" t="s">
        <v>14</v>
      </c>
    </row>
    <row r="1972" spans="1:13" ht="15" customHeight="1" thickTop="1" thickBot="1" x14ac:dyDescent="0.25">
      <c r="A1972" s="10" t="s">
        <v>21</v>
      </c>
      <c r="B1972" s="11"/>
      <c r="C1972" s="11"/>
      <c r="D1972" s="11"/>
      <c r="E1972" s="11">
        <v>5</v>
      </c>
      <c r="F1972" s="11">
        <v>13</v>
      </c>
      <c r="G1972" s="12">
        <f>SUM(B1972:F1972)</f>
        <v>18</v>
      </c>
      <c r="H1972" s="13">
        <f t="shared" si="316"/>
        <v>0</v>
      </c>
      <c r="I1972" s="13">
        <f t="shared" si="316"/>
        <v>0</v>
      </c>
      <c r="J1972" s="13">
        <f t="shared" si="316"/>
        <v>0</v>
      </c>
      <c r="K1972" s="13">
        <f t="shared" si="316"/>
        <v>0.27777777777777779</v>
      </c>
      <c r="L1972" s="13">
        <f t="shared" si="316"/>
        <v>0.72222222222222221</v>
      </c>
      <c r="M1972" s="15" t="s">
        <v>14</v>
      </c>
    </row>
    <row r="1973" spans="1:13" ht="15" customHeight="1" thickTop="1" thickBot="1" x14ac:dyDescent="0.25">
      <c r="A1973" s="10" t="s">
        <v>22</v>
      </c>
      <c r="B1973" s="11"/>
      <c r="C1973" s="11"/>
      <c r="D1973" s="11"/>
      <c r="E1973" s="11">
        <v>4</v>
      </c>
      <c r="F1973" s="11">
        <v>14</v>
      </c>
      <c r="G1973" s="12">
        <f>SUM(B1973:F1973)</f>
        <v>18</v>
      </c>
      <c r="H1973" s="13">
        <f t="shared" si="316"/>
        <v>0</v>
      </c>
      <c r="I1973" s="13">
        <f t="shared" si="316"/>
        <v>0</v>
      </c>
      <c r="J1973" s="13">
        <f t="shared" si="316"/>
        <v>0</v>
      </c>
      <c r="K1973" s="13">
        <f t="shared" si="316"/>
        <v>0.22222222222222221</v>
      </c>
      <c r="L1973" s="13">
        <f t="shared" si="316"/>
        <v>0.77777777777777779</v>
      </c>
      <c r="M1973" s="15" t="s">
        <v>14</v>
      </c>
    </row>
    <row r="1974" spans="1:13" ht="15" customHeight="1" thickTop="1" thickBot="1" x14ac:dyDescent="0.25">
      <c r="A1974" s="10" t="s">
        <v>23</v>
      </c>
      <c r="B1974" s="11"/>
      <c r="C1974" s="11"/>
      <c r="D1974" s="11"/>
      <c r="E1974" s="11">
        <v>7</v>
      </c>
      <c r="F1974" s="11">
        <v>11</v>
      </c>
      <c r="G1974" s="12">
        <f>SUM(B1974:F1974)</f>
        <v>18</v>
      </c>
      <c r="H1974" s="13">
        <f t="shared" si="316"/>
        <v>0</v>
      </c>
      <c r="I1974" s="13">
        <f t="shared" si="316"/>
        <v>0</v>
      </c>
      <c r="J1974" s="13">
        <f t="shared" si="316"/>
        <v>0</v>
      </c>
      <c r="K1974" s="13">
        <f t="shared" si="316"/>
        <v>0.3888888888888889</v>
      </c>
      <c r="L1974" s="13">
        <f t="shared" si="316"/>
        <v>0.61111111111111116</v>
      </c>
      <c r="M1974" s="15"/>
    </row>
    <row r="1975" spans="1:13" ht="15" customHeight="1" thickTop="1" thickBot="1" x14ac:dyDescent="0.25">
      <c r="A1975" s="16" t="s">
        <v>24</v>
      </c>
      <c r="B1975" s="17">
        <f>IFERROR(AVERAGE(B1970:B1974),0)</f>
        <v>0</v>
      </c>
      <c r="C1975" s="17">
        <f>IFERROR(AVERAGE(C1970:C1974),0)</f>
        <v>0</v>
      </c>
      <c r="D1975" s="17">
        <f>IFERROR(AVERAGE(D1970:D1974),0)</f>
        <v>0</v>
      </c>
      <c r="E1975" s="17">
        <f>IFERROR(AVERAGE(E1970:E1974),0)</f>
        <v>5.4</v>
      </c>
      <c r="F1975" s="17">
        <f>IFERROR(AVERAGE(F1970:F1974),0)</f>
        <v>12.6</v>
      </c>
      <c r="G1975" s="17">
        <f>SUM(AVERAGE(G1970:G1974))</f>
        <v>18</v>
      </c>
      <c r="H1975" s="19">
        <f>AVERAGE(H1970:H1974)*0.2</f>
        <v>0</v>
      </c>
      <c r="I1975" s="19">
        <f>AVERAGE(I1970:I1974)*0.4</f>
        <v>0</v>
      </c>
      <c r="J1975" s="19">
        <f>AVERAGE(J1970:J1974)*0.6</f>
        <v>0</v>
      </c>
      <c r="K1975" s="19">
        <f>AVERAGE(K1970:K1974)*0.8</f>
        <v>0.24</v>
      </c>
      <c r="L1975" s="22">
        <f>AVERAGE(L1970:L1974)*1</f>
        <v>0.7</v>
      </c>
      <c r="M1975" s="19">
        <f>SUM(H1975:L1975)</f>
        <v>0.94</v>
      </c>
    </row>
    <row r="1976" spans="1:13" ht="15" customHeight="1" thickTop="1" thickBot="1" x14ac:dyDescent="0.25">
      <c r="A1976" s="20" t="s">
        <v>25</v>
      </c>
      <c r="B1976" s="6" t="s">
        <v>7</v>
      </c>
      <c r="C1976" s="6" t="s">
        <v>8</v>
      </c>
      <c r="D1976" s="6" t="s">
        <v>9</v>
      </c>
      <c r="E1976" s="6" t="s">
        <v>10</v>
      </c>
      <c r="F1976" s="6" t="s">
        <v>11</v>
      </c>
      <c r="G1976" s="7" t="s">
        <v>12</v>
      </c>
      <c r="H1976" s="8" t="s">
        <v>7</v>
      </c>
      <c r="I1976" s="8" t="s">
        <v>8</v>
      </c>
      <c r="J1976" s="8" t="s">
        <v>9</v>
      </c>
      <c r="K1976" s="8" t="s">
        <v>10</v>
      </c>
      <c r="L1976" s="21" t="s">
        <v>11</v>
      </c>
      <c r="M1976" s="7" t="s">
        <v>12</v>
      </c>
    </row>
    <row r="1977" spans="1:13" ht="15" customHeight="1" thickTop="1" thickBot="1" x14ac:dyDescent="0.25">
      <c r="A1977" s="10" t="s">
        <v>26</v>
      </c>
      <c r="B1977" s="11"/>
      <c r="C1977" s="11">
        <v>1</v>
      </c>
      <c r="D1977" s="11">
        <v>7</v>
      </c>
      <c r="E1977" s="11">
        <v>9</v>
      </c>
      <c r="F1977" s="11">
        <v>1</v>
      </c>
      <c r="G1977" s="12">
        <f>SUM(B1977:F1977)</f>
        <v>18</v>
      </c>
      <c r="H1977" s="13">
        <f>IFERROR(B1977/$G$1977,0)</f>
        <v>0</v>
      </c>
      <c r="I1977" s="13">
        <f t="shared" ref="I1977:L1979" si="317">IFERROR(C1977/$G$1977,0)</f>
        <v>5.5555555555555552E-2</v>
      </c>
      <c r="J1977" s="13">
        <f t="shared" si="317"/>
        <v>0.3888888888888889</v>
      </c>
      <c r="K1977" s="13">
        <f t="shared" si="317"/>
        <v>0.5</v>
      </c>
      <c r="L1977" s="13">
        <f t="shared" si="317"/>
        <v>5.5555555555555552E-2</v>
      </c>
      <c r="M1977" s="15" t="s">
        <v>14</v>
      </c>
    </row>
    <row r="1978" spans="1:13" ht="15" customHeight="1" thickTop="1" thickBot="1" x14ac:dyDescent="0.25">
      <c r="A1978" s="10" t="s">
        <v>27</v>
      </c>
      <c r="B1978" s="11"/>
      <c r="C1978" s="11">
        <v>2</v>
      </c>
      <c r="D1978" s="11">
        <v>8</v>
      </c>
      <c r="E1978" s="11">
        <v>7</v>
      </c>
      <c r="F1978" s="11">
        <v>1</v>
      </c>
      <c r="G1978" s="12">
        <f>SUM(B1978:F1978)</f>
        <v>18</v>
      </c>
      <c r="H1978" s="13">
        <f>IFERROR(B1978/$G$1977,0)</f>
        <v>0</v>
      </c>
      <c r="I1978" s="13">
        <f t="shared" si="317"/>
        <v>0.1111111111111111</v>
      </c>
      <c r="J1978" s="13">
        <f t="shared" si="317"/>
        <v>0.44444444444444442</v>
      </c>
      <c r="K1978" s="13">
        <f t="shared" si="317"/>
        <v>0.3888888888888889</v>
      </c>
      <c r="L1978" s="13">
        <f t="shared" si="317"/>
        <v>5.5555555555555552E-2</v>
      </c>
      <c r="M1978" s="15" t="s">
        <v>14</v>
      </c>
    </row>
    <row r="1979" spans="1:13" ht="15" customHeight="1" thickTop="1" thickBot="1" x14ac:dyDescent="0.25">
      <c r="A1979" s="10" t="s">
        <v>28</v>
      </c>
      <c r="B1979" s="11"/>
      <c r="C1979" s="11">
        <v>1</v>
      </c>
      <c r="D1979" s="11">
        <v>7</v>
      </c>
      <c r="E1979" s="11">
        <v>6</v>
      </c>
      <c r="F1979" s="11">
        <v>4</v>
      </c>
      <c r="G1979" s="12">
        <f>SUM(B1979:F1979)</f>
        <v>18</v>
      </c>
      <c r="H1979" s="13">
        <f>IFERROR(B1979/$G$1977,0)</f>
        <v>0</v>
      </c>
      <c r="I1979" s="13">
        <f t="shared" si="317"/>
        <v>5.5555555555555552E-2</v>
      </c>
      <c r="J1979" s="13">
        <f t="shared" si="317"/>
        <v>0.3888888888888889</v>
      </c>
      <c r="K1979" s="13">
        <f t="shared" si="317"/>
        <v>0.33333333333333331</v>
      </c>
      <c r="L1979" s="13">
        <f t="shared" si="317"/>
        <v>0.22222222222222221</v>
      </c>
      <c r="M1979" s="15" t="s">
        <v>14</v>
      </c>
    </row>
    <row r="1980" spans="1:13" ht="15" customHeight="1" thickTop="1" thickBot="1" x14ac:dyDescent="0.25">
      <c r="A1980" s="16" t="s">
        <v>24</v>
      </c>
      <c r="B1980" s="17">
        <f>IFERROR(AVERAGE(B1977:B1979),0)</f>
        <v>0</v>
      </c>
      <c r="C1980" s="17">
        <f>IFERROR(AVERAGE(C1977:C1979),0)</f>
        <v>1.3333333333333333</v>
      </c>
      <c r="D1980" s="23">
        <f>IFERROR(AVERAGE(D1977:D1979),0)</f>
        <v>7.333333333333333</v>
      </c>
      <c r="E1980" s="23">
        <f>IFERROR(AVERAGE(E1977:E1979),0)</f>
        <v>7.333333333333333</v>
      </c>
      <c r="F1980" s="23">
        <f>IFERROR(AVERAGE(F1977:F1979),0)</f>
        <v>2</v>
      </c>
      <c r="G1980" s="23">
        <f>SUM(AVERAGE(G1977:G1979))</f>
        <v>18</v>
      </c>
      <c r="H1980" s="19">
        <f>AVERAGE(H1977:H1979)*0.2</f>
        <v>0</v>
      </c>
      <c r="I1980" s="19">
        <f>AVERAGE(I1977:I1979)*0.4</f>
        <v>2.9629629629629631E-2</v>
      </c>
      <c r="J1980" s="19">
        <f>AVERAGE(J1977:J1979)*0.6</f>
        <v>0.24444444444444441</v>
      </c>
      <c r="K1980" s="19">
        <f>AVERAGE(K1977:K1979)*0.8</f>
        <v>0.32592592592592595</v>
      </c>
      <c r="L1980" s="22">
        <f>AVERAGE(L1977:L1979)*1</f>
        <v>0.1111111111111111</v>
      </c>
      <c r="M1980" s="24">
        <f>SUM(H1980:L1980)</f>
        <v>0.71111111111111103</v>
      </c>
    </row>
    <row r="1981" spans="1:13" ht="15" customHeight="1" thickTop="1" thickBot="1" x14ac:dyDescent="0.25">
      <c r="A1981" s="5" t="s">
        <v>29</v>
      </c>
      <c r="B1981" s="6" t="s">
        <v>7</v>
      </c>
      <c r="C1981" s="6" t="s">
        <v>8</v>
      </c>
      <c r="D1981" s="6" t="s">
        <v>9</v>
      </c>
      <c r="E1981" s="6" t="s">
        <v>10</v>
      </c>
      <c r="F1981" s="6" t="s">
        <v>11</v>
      </c>
      <c r="G1981" s="7" t="s">
        <v>12</v>
      </c>
      <c r="H1981" s="8" t="s">
        <v>7</v>
      </c>
      <c r="I1981" s="8" t="s">
        <v>8</v>
      </c>
      <c r="J1981" s="8" t="s">
        <v>9</v>
      </c>
      <c r="K1981" s="8" t="s">
        <v>10</v>
      </c>
      <c r="L1981" s="21" t="s">
        <v>11</v>
      </c>
      <c r="M1981" s="7" t="s">
        <v>12</v>
      </c>
    </row>
    <row r="1982" spans="1:13" ht="15" customHeight="1" thickTop="1" thickBot="1" x14ac:dyDescent="0.25">
      <c r="A1982" s="25" t="s">
        <v>30</v>
      </c>
      <c r="B1982" s="26"/>
      <c r="C1982" s="26">
        <v>1</v>
      </c>
      <c r="D1982" s="26">
        <v>4</v>
      </c>
      <c r="E1982" s="11">
        <v>6</v>
      </c>
      <c r="F1982" s="11">
        <v>7</v>
      </c>
      <c r="G1982" s="27">
        <f t="shared" ref="G1982:G1987" si="318">SUM(B1982:F1982)</f>
        <v>18</v>
      </c>
      <c r="H1982" s="28">
        <f>IFERROR(B1982/$G$1982,0)</f>
        <v>0</v>
      </c>
      <c r="I1982" s="28">
        <f t="shared" ref="I1982:L1985" si="319">IFERROR(C1982/$G$1982,0)</f>
        <v>5.5555555555555552E-2</v>
      </c>
      <c r="J1982" s="28">
        <f t="shared" si="319"/>
        <v>0.22222222222222221</v>
      </c>
      <c r="K1982" s="28">
        <f t="shared" si="319"/>
        <v>0.33333333333333331</v>
      </c>
      <c r="L1982" s="28">
        <f t="shared" si="319"/>
        <v>0.3888888888888889</v>
      </c>
      <c r="M1982" s="15" t="s">
        <v>14</v>
      </c>
    </row>
    <row r="1983" spans="1:13" ht="15" customHeight="1" thickTop="1" thickBot="1" x14ac:dyDescent="0.25">
      <c r="A1983" s="25" t="s">
        <v>31</v>
      </c>
      <c r="B1983" s="26"/>
      <c r="C1983" s="26">
        <v>2</v>
      </c>
      <c r="D1983" s="26">
        <v>2</v>
      </c>
      <c r="E1983" s="11">
        <v>6</v>
      </c>
      <c r="F1983" s="11">
        <v>8</v>
      </c>
      <c r="G1983" s="27">
        <f t="shared" si="318"/>
        <v>18</v>
      </c>
      <c r="H1983" s="28">
        <f>IFERROR(B1983/$G$1982,0)</f>
        <v>0</v>
      </c>
      <c r="I1983" s="28">
        <f t="shared" si="319"/>
        <v>0.1111111111111111</v>
      </c>
      <c r="J1983" s="28">
        <f t="shared" si="319"/>
        <v>0.1111111111111111</v>
      </c>
      <c r="K1983" s="28">
        <f t="shared" si="319"/>
        <v>0.33333333333333331</v>
      </c>
      <c r="L1983" s="28">
        <f t="shared" si="319"/>
        <v>0.44444444444444442</v>
      </c>
      <c r="M1983" s="15" t="s">
        <v>14</v>
      </c>
    </row>
    <row r="1984" spans="1:13" ht="15" customHeight="1" thickTop="1" thickBot="1" x14ac:dyDescent="0.25">
      <c r="A1984" s="25" t="s">
        <v>32</v>
      </c>
      <c r="B1984" s="26"/>
      <c r="C1984" s="26">
        <v>2</v>
      </c>
      <c r="D1984" s="26">
        <v>4</v>
      </c>
      <c r="E1984" s="11">
        <v>5</v>
      </c>
      <c r="F1984" s="11">
        <v>7</v>
      </c>
      <c r="G1984" s="27">
        <f t="shared" si="318"/>
        <v>18</v>
      </c>
      <c r="H1984" s="28">
        <f>IFERROR(B1984/$G$1982,0)</f>
        <v>0</v>
      </c>
      <c r="I1984" s="28">
        <f t="shared" si="319"/>
        <v>0.1111111111111111</v>
      </c>
      <c r="J1984" s="28">
        <f t="shared" si="319"/>
        <v>0.22222222222222221</v>
      </c>
      <c r="K1984" s="28">
        <f t="shared" si="319"/>
        <v>0.27777777777777779</v>
      </c>
      <c r="L1984" s="28">
        <f t="shared" si="319"/>
        <v>0.3888888888888889</v>
      </c>
      <c r="M1984" s="15" t="s">
        <v>14</v>
      </c>
    </row>
    <row r="1985" spans="1:13" ht="15" customHeight="1" thickTop="1" thickBot="1" x14ac:dyDescent="0.25">
      <c r="A1985" s="25" t="s">
        <v>33</v>
      </c>
      <c r="B1985" s="26"/>
      <c r="C1985" s="26"/>
      <c r="D1985" s="26">
        <v>4</v>
      </c>
      <c r="E1985" s="11">
        <v>6</v>
      </c>
      <c r="F1985" s="11">
        <v>8</v>
      </c>
      <c r="G1985" s="27">
        <f t="shared" si="318"/>
        <v>18</v>
      </c>
      <c r="H1985" s="28">
        <f>IFERROR(B1985/$G$1982,0)</f>
        <v>0</v>
      </c>
      <c r="I1985" s="28">
        <f t="shared" si="319"/>
        <v>0</v>
      </c>
      <c r="J1985" s="28">
        <f t="shared" si="319"/>
        <v>0.22222222222222221</v>
      </c>
      <c r="K1985" s="28">
        <f t="shared" si="319"/>
        <v>0.33333333333333331</v>
      </c>
      <c r="L1985" s="28">
        <f t="shared" si="319"/>
        <v>0.44444444444444442</v>
      </c>
      <c r="M1985" s="15" t="s">
        <v>14</v>
      </c>
    </row>
    <row r="1986" spans="1:13" ht="15" customHeight="1" thickTop="1" thickBot="1" x14ac:dyDescent="0.25">
      <c r="A1986" s="29" t="s">
        <v>24</v>
      </c>
      <c r="B1986" s="30">
        <f>IFERROR(AVERAGE(B1982:B1985),0)</f>
        <v>0</v>
      </c>
      <c r="C1986" s="30">
        <f>IFERROR(AVERAGE(C1982:C1985),0)</f>
        <v>1.6666666666666667</v>
      </c>
      <c r="D1986" s="30">
        <f>IFERROR(AVERAGE(D1982:D1985),0)</f>
        <v>3.5</v>
      </c>
      <c r="E1986" s="30">
        <f>IFERROR(AVERAGE(E1982:E1985),0)</f>
        <v>5.75</v>
      </c>
      <c r="F1986" s="30">
        <f>IFERROR(AVERAGE(F1982:F1985),0)</f>
        <v>7.5</v>
      </c>
      <c r="G1986" s="30">
        <f>SUM(AVERAGE(G1982:G1985))</f>
        <v>18</v>
      </c>
      <c r="H1986" s="24">
        <f>AVERAGE(H1982:H1985)*0.2</f>
        <v>0</v>
      </c>
      <c r="I1986" s="24">
        <f>AVERAGE(I1982:I1985)*0.4</f>
        <v>2.777777777777778E-2</v>
      </c>
      <c r="J1986" s="24">
        <f>AVERAGE(J1982:J1985)*0.6</f>
        <v>0.11666666666666667</v>
      </c>
      <c r="K1986" s="24">
        <f>AVERAGE(K1982:K1985)*0.8</f>
        <v>0.25555555555555554</v>
      </c>
      <c r="L1986" s="31">
        <f>AVERAGE(L1982:L1985)*1</f>
        <v>0.41666666666666663</v>
      </c>
      <c r="M1986" s="24">
        <f>SUM(H1986:L1986)</f>
        <v>0.81666666666666665</v>
      </c>
    </row>
    <row r="1987" spans="1:13" ht="15" customHeight="1" thickTop="1" thickBot="1" x14ac:dyDescent="0.25">
      <c r="A1987" s="32" t="s">
        <v>34</v>
      </c>
      <c r="B1987" s="33"/>
      <c r="C1987" s="33"/>
      <c r="D1987" s="33"/>
      <c r="E1987" s="33"/>
      <c r="F1987" s="33"/>
      <c r="G1987" s="34">
        <f t="shared" si="318"/>
        <v>0</v>
      </c>
      <c r="H1987" s="35">
        <f>IFERROR(B1987/$G$1987,0)</f>
        <v>0</v>
      </c>
      <c r="I1987" s="35">
        <f>IFERROR(C1987/$G$1987,0)</f>
        <v>0</v>
      </c>
      <c r="J1987" s="35">
        <f>IFERROR(D1987/$G$1987,0)</f>
        <v>0</v>
      </c>
      <c r="K1987" s="35">
        <f>IFERROR(E1987/$G$1987,0)</f>
        <v>0</v>
      </c>
      <c r="L1987" s="35">
        <f>IFERROR(F1987/$G$1987,0)</f>
        <v>0</v>
      </c>
      <c r="M1987" s="15" t="s">
        <v>14</v>
      </c>
    </row>
    <row r="1988" spans="1:13" ht="15" customHeight="1" thickTop="1" thickBot="1" x14ac:dyDescent="0.25">
      <c r="A1988" s="182" t="s">
        <v>35</v>
      </c>
      <c r="B1988" s="183"/>
      <c r="C1988" s="183"/>
      <c r="D1988" s="183"/>
      <c r="E1988" s="183"/>
      <c r="F1988" s="184"/>
      <c r="G1988" s="36">
        <v>18</v>
      </c>
      <c r="H1988" s="24" t="s">
        <v>14</v>
      </c>
      <c r="I1988" s="24" t="s">
        <v>14</v>
      </c>
      <c r="J1988" s="24" t="s">
        <v>14</v>
      </c>
      <c r="K1988" s="24" t="s">
        <v>14</v>
      </c>
      <c r="L1988" s="24" t="s">
        <v>14</v>
      </c>
      <c r="M1988" s="24">
        <f>(M1968+M1975+M1980+M1986)/4</f>
        <v>0.84657407407407392</v>
      </c>
    </row>
    <row r="1989" spans="1:13" ht="15" customHeight="1" thickTop="1" x14ac:dyDescent="0.2"/>
    <row r="1990" spans="1:13" ht="15" customHeight="1" thickBot="1" x14ac:dyDescent="0.25"/>
    <row r="1991" spans="1:13" ht="15" customHeight="1" thickTop="1" thickBot="1" x14ac:dyDescent="0.25">
      <c r="A1991" s="2" t="s">
        <v>0</v>
      </c>
      <c r="B1991" s="185" t="s">
        <v>84</v>
      </c>
      <c r="C1991" s="186"/>
      <c r="D1991" s="186"/>
      <c r="E1991" s="186"/>
      <c r="F1991" s="186"/>
      <c r="G1991" s="187"/>
      <c r="H1991" s="188"/>
      <c r="I1991" s="189"/>
      <c r="J1991" s="190"/>
      <c r="K1991" s="3" t="s">
        <v>2</v>
      </c>
      <c r="L1991" s="191">
        <v>45133</v>
      </c>
      <c r="M1991" s="192"/>
    </row>
    <row r="1992" spans="1:13" ht="15" customHeight="1" x14ac:dyDescent="0.2">
      <c r="A1992" s="173" t="s">
        <v>3</v>
      </c>
      <c r="B1992" s="174"/>
      <c r="C1992" s="174"/>
      <c r="D1992" s="174"/>
      <c r="E1992" s="174"/>
      <c r="F1992" s="174"/>
      <c r="G1992" s="175"/>
      <c r="H1992" s="173"/>
      <c r="I1992" s="174"/>
      <c r="J1992" s="174"/>
      <c r="K1992" s="174"/>
      <c r="L1992" s="174"/>
      <c r="M1992" s="175"/>
    </row>
    <row r="1993" spans="1:13" ht="15" customHeight="1" thickBot="1" x14ac:dyDescent="0.25">
      <c r="A1993" s="176"/>
      <c r="B1993" s="177"/>
      <c r="C1993" s="177"/>
      <c r="D1993" s="177"/>
      <c r="E1993" s="177"/>
      <c r="F1993" s="177"/>
      <c r="G1993" s="178"/>
      <c r="H1993" s="176"/>
      <c r="I1993" s="177"/>
      <c r="J1993" s="177"/>
      <c r="K1993" s="177"/>
      <c r="L1993" s="177"/>
      <c r="M1993" s="178"/>
    </row>
    <row r="1994" spans="1:13" ht="15" customHeight="1" thickBot="1" x14ac:dyDescent="0.25">
      <c r="A1994" s="4" t="s">
        <v>4</v>
      </c>
      <c r="B1994" s="179" t="s">
        <v>5</v>
      </c>
      <c r="C1994" s="180"/>
      <c r="D1994" s="180"/>
      <c r="E1994" s="180"/>
      <c r="F1994" s="180"/>
      <c r="G1994" s="181"/>
      <c r="H1994" s="179" t="s">
        <v>5</v>
      </c>
      <c r="I1994" s="180"/>
      <c r="J1994" s="180"/>
      <c r="K1994" s="180"/>
      <c r="L1994" s="180"/>
      <c r="M1994" s="181"/>
    </row>
    <row r="1995" spans="1:13" ht="15" customHeight="1" thickTop="1" thickBot="1" x14ac:dyDescent="0.25">
      <c r="A1995" s="5" t="s">
        <v>6</v>
      </c>
      <c r="B1995" s="6" t="s">
        <v>7</v>
      </c>
      <c r="C1995" s="6" t="s">
        <v>8</v>
      </c>
      <c r="D1995" s="6" t="s">
        <v>9</v>
      </c>
      <c r="E1995" s="6" t="s">
        <v>10</v>
      </c>
      <c r="F1995" s="6" t="s">
        <v>11</v>
      </c>
      <c r="G1995" s="7" t="s">
        <v>12</v>
      </c>
      <c r="H1995" s="8" t="s">
        <v>7</v>
      </c>
      <c r="I1995" s="8" t="s">
        <v>8</v>
      </c>
      <c r="J1995" s="8" t="s">
        <v>9</v>
      </c>
      <c r="K1995" s="8" t="s">
        <v>10</v>
      </c>
      <c r="L1995" s="8" t="s">
        <v>11</v>
      </c>
      <c r="M1995" s="9" t="s">
        <v>12</v>
      </c>
    </row>
    <row r="1996" spans="1:13" ht="15" customHeight="1" thickTop="1" thickBot="1" x14ac:dyDescent="0.25">
      <c r="A1996" s="10" t="s">
        <v>13</v>
      </c>
      <c r="B1996" s="11"/>
      <c r="C1996" s="11"/>
      <c r="D1996" s="11"/>
      <c r="E1996" s="11">
        <v>6</v>
      </c>
      <c r="F1996" s="11">
        <v>12</v>
      </c>
      <c r="G1996" s="12">
        <f>SUM(B1996:F1996)</f>
        <v>18</v>
      </c>
      <c r="H1996" s="13">
        <f>IFERROR(B1996/$G$1996,0)</f>
        <v>0</v>
      </c>
      <c r="I1996" s="13">
        <f t="shared" ref="I1996:L1998" si="320">IFERROR(C1996/$G$1996,0)</f>
        <v>0</v>
      </c>
      <c r="J1996" s="13">
        <f t="shared" si="320"/>
        <v>0</v>
      </c>
      <c r="K1996" s="13">
        <f t="shared" si="320"/>
        <v>0.33333333333333331</v>
      </c>
      <c r="L1996" s="13">
        <f>IFERROR(F1996/$G$1996,0)</f>
        <v>0.66666666666666663</v>
      </c>
      <c r="M1996" s="14" t="s">
        <v>14</v>
      </c>
    </row>
    <row r="1997" spans="1:13" ht="15" customHeight="1" thickTop="1" thickBot="1" x14ac:dyDescent="0.25">
      <c r="A1997" s="10" t="s">
        <v>15</v>
      </c>
      <c r="B1997" s="11"/>
      <c r="C1997" s="11"/>
      <c r="D1997" s="11"/>
      <c r="E1997" s="11">
        <v>4</v>
      </c>
      <c r="F1997" s="11">
        <v>14</v>
      </c>
      <c r="G1997" s="12">
        <f>SUM(B1997:F1997)</f>
        <v>18</v>
      </c>
      <c r="H1997" s="13">
        <f>IFERROR(B1997/$G$1996,0)</f>
        <v>0</v>
      </c>
      <c r="I1997" s="13">
        <f t="shared" si="320"/>
        <v>0</v>
      </c>
      <c r="J1997" s="13">
        <f t="shared" si="320"/>
        <v>0</v>
      </c>
      <c r="K1997" s="13">
        <f t="shared" si="320"/>
        <v>0.22222222222222221</v>
      </c>
      <c r="L1997" s="13">
        <f t="shared" si="320"/>
        <v>0.77777777777777779</v>
      </c>
      <c r="M1997" s="15" t="s">
        <v>14</v>
      </c>
    </row>
    <row r="1998" spans="1:13" ht="15" customHeight="1" thickTop="1" thickBot="1" x14ac:dyDescent="0.25">
      <c r="A1998" s="10" t="s">
        <v>16</v>
      </c>
      <c r="B1998" s="11"/>
      <c r="C1998" s="11"/>
      <c r="D1998" s="11"/>
      <c r="E1998" s="11">
        <v>5</v>
      </c>
      <c r="F1998" s="11">
        <v>13</v>
      </c>
      <c r="G1998" s="12">
        <f>SUM(B1998:F1998)</f>
        <v>18</v>
      </c>
      <c r="H1998" s="13">
        <f>IFERROR(B1998/$G$1996,0)</f>
        <v>0</v>
      </c>
      <c r="I1998" s="13">
        <f t="shared" si="320"/>
        <v>0</v>
      </c>
      <c r="J1998" s="13">
        <f t="shared" si="320"/>
        <v>0</v>
      </c>
      <c r="K1998" s="13">
        <f t="shared" si="320"/>
        <v>0.27777777777777779</v>
      </c>
      <c r="L1998" s="13">
        <f t="shared" si="320"/>
        <v>0.72222222222222221</v>
      </c>
      <c r="M1998" s="15" t="s">
        <v>14</v>
      </c>
    </row>
    <row r="1999" spans="1:13" ht="15" customHeight="1" thickTop="1" thickBot="1" x14ac:dyDescent="0.25">
      <c r="A1999" s="16" t="s">
        <v>17</v>
      </c>
      <c r="B1999" s="17">
        <f>IFERROR(AVERAGE(B1996:B1998),0)</f>
        <v>0</v>
      </c>
      <c r="C1999" s="17">
        <f>IFERROR(AVERAGE(C1996:C1998),0)</f>
        <v>0</v>
      </c>
      <c r="D1999" s="17">
        <f>IFERROR(AVERAGE(D1996:D1998),0)</f>
        <v>0</v>
      </c>
      <c r="E1999" s="17">
        <f>IFERROR(AVERAGE(E1996:E1998),0)</f>
        <v>5</v>
      </c>
      <c r="F1999" s="17">
        <f>IFERROR(AVERAGE(F1996:F1998),0)</f>
        <v>13</v>
      </c>
      <c r="G1999" s="17">
        <f>SUM(AVERAGE(G1996:G1998))</f>
        <v>18</v>
      </c>
      <c r="H1999" s="18">
        <f>AVERAGE(H1996:H1998)*0.2</f>
        <v>0</v>
      </c>
      <c r="I1999" s="18">
        <f>AVERAGE(I1996:I1998)*0.4</f>
        <v>0</v>
      </c>
      <c r="J1999" s="18">
        <f>AVERAGE(J1996:J1998)*0.6</f>
        <v>0</v>
      </c>
      <c r="K1999" s="18">
        <f>AVERAGE(K1996:K1998)*0.8</f>
        <v>0.22222222222222224</v>
      </c>
      <c r="L1999" s="18">
        <f>AVERAGE(L1996:L1998)*1</f>
        <v>0.72222222222222221</v>
      </c>
      <c r="M1999" s="19">
        <f>SUM(H1999:L1999)</f>
        <v>0.94444444444444442</v>
      </c>
    </row>
    <row r="2000" spans="1:13" ht="15" customHeight="1" thickTop="1" thickBot="1" x14ac:dyDescent="0.25">
      <c r="A2000" s="20" t="s">
        <v>18</v>
      </c>
      <c r="B2000" s="6" t="s">
        <v>7</v>
      </c>
      <c r="C2000" s="6" t="s">
        <v>8</v>
      </c>
      <c r="D2000" s="6" t="s">
        <v>9</v>
      </c>
      <c r="E2000" s="6" t="s">
        <v>10</v>
      </c>
      <c r="F2000" s="6" t="s">
        <v>11</v>
      </c>
      <c r="G2000" s="7" t="s">
        <v>12</v>
      </c>
      <c r="H2000" s="8" t="s">
        <v>7</v>
      </c>
      <c r="I2000" s="8" t="s">
        <v>8</v>
      </c>
      <c r="J2000" s="8" t="s">
        <v>9</v>
      </c>
      <c r="K2000" s="8" t="s">
        <v>10</v>
      </c>
      <c r="L2000" s="21" t="s">
        <v>11</v>
      </c>
      <c r="M2000" s="7" t="s">
        <v>12</v>
      </c>
    </row>
    <row r="2001" spans="1:13" ht="15" customHeight="1" thickTop="1" thickBot="1" x14ac:dyDescent="0.25">
      <c r="A2001" s="10" t="s">
        <v>19</v>
      </c>
      <c r="B2001" s="11"/>
      <c r="C2001" s="11"/>
      <c r="D2001" s="11">
        <v>1</v>
      </c>
      <c r="E2001" s="11">
        <v>6</v>
      </c>
      <c r="F2001" s="11">
        <v>11</v>
      </c>
      <c r="G2001" s="12">
        <f>SUM(B2001:F2001)</f>
        <v>18</v>
      </c>
      <c r="H2001" s="13">
        <f t="shared" ref="H2001:L2005" si="321">IFERROR(B2001/$G$2001,0)</f>
        <v>0</v>
      </c>
      <c r="I2001" s="13">
        <f t="shared" si="321"/>
        <v>0</v>
      </c>
      <c r="J2001" s="13">
        <f t="shared" si="321"/>
        <v>5.5555555555555552E-2</v>
      </c>
      <c r="K2001" s="13">
        <f t="shared" si="321"/>
        <v>0.33333333333333331</v>
      </c>
      <c r="L2001" s="13">
        <f t="shared" si="321"/>
        <v>0.61111111111111116</v>
      </c>
      <c r="M2001" s="15" t="s">
        <v>14</v>
      </c>
    </row>
    <row r="2002" spans="1:13" ht="15" customHeight="1" thickTop="1" thickBot="1" x14ac:dyDescent="0.25">
      <c r="A2002" s="10" t="s">
        <v>20</v>
      </c>
      <c r="B2002" s="11"/>
      <c r="C2002" s="11"/>
      <c r="D2002" s="11">
        <v>1</v>
      </c>
      <c r="E2002" s="11">
        <v>7</v>
      </c>
      <c r="F2002" s="11">
        <v>10</v>
      </c>
      <c r="G2002" s="12">
        <f>SUM(B2002:F2002)</f>
        <v>18</v>
      </c>
      <c r="H2002" s="13">
        <f t="shared" si="321"/>
        <v>0</v>
      </c>
      <c r="I2002" s="13">
        <f t="shared" si="321"/>
        <v>0</v>
      </c>
      <c r="J2002" s="13">
        <f t="shared" si="321"/>
        <v>5.5555555555555552E-2</v>
      </c>
      <c r="K2002" s="13">
        <f t="shared" si="321"/>
        <v>0.3888888888888889</v>
      </c>
      <c r="L2002" s="13">
        <f t="shared" si="321"/>
        <v>0.55555555555555558</v>
      </c>
      <c r="M2002" s="15" t="s">
        <v>14</v>
      </c>
    </row>
    <row r="2003" spans="1:13" ht="15" customHeight="1" thickTop="1" thickBot="1" x14ac:dyDescent="0.25">
      <c r="A2003" s="10" t="s">
        <v>21</v>
      </c>
      <c r="B2003" s="11"/>
      <c r="C2003" s="11">
        <v>1</v>
      </c>
      <c r="D2003" s="11"/>
      <c r="E2003" s="11">
        <v>3</v>
      </c>
      <c r="F2003" s="11">
        <v>14</v>
      </c>
      <c r="G2003" s="12">
        <f>SUM(B2003:F2003)</f>
        <v>18</v>
      </c>
      <c r="H2003" s="13">
        <f t="shared" si="321"/>
        <v>0</v>
      </c>
      <c r="I2003" s="13">
        <f t="shared" si="321"/>
        <v>5.5555555555555552E-2</v>
      </c>
      <c r="J2003" s="13">
        <f t="shared" si="321"/>
        <v>0</v>
      </c>
      <c r="K2003" s="13">
        <f t="shared" si="321"/>
        <v>0.16666666666666666</v>
      </c>
      <c r="L2003" s="13">
        <f t="shared" si="321"/>
        <v>0.77777777777777779</v>
      </c>
      <c r="M2003" s="15" t="s">
        <v>14</v>
      </c>
    </row>
    <row r="2004" spans="1:13" ht="15" customHeight="1" thickTop="1" thickBot="1" x14ac:dyDescent="0.25">
      <c r="A2004" s="10" t="s">
        <v>22</v>
      </c>
      <c r="B2004" s="11"/>
      <c r="C2004" s="11">
        <v>1</v>
      </c>
      <c r="D2004" s="11"/>
      <c r="E2004" s="11">
        <v>6</v>
      </c>
      <c r="F2004" s="11">
        <v>11</v>
      </c>
      <c r="G2004" s="12">
        <f>SUM(B2004:F2004)</f>
        <v>18</v>
      </c>
      <c r="H2004" s="13">
        <f t="shared" si="321"/>
        <v>0</v>
      </c>
      <c r="I2004" s="13">
        <f t="shared" si="321"/>
        <v>5.5555555555555552E-2</v>
      </c>
      <c r="J2004" s="13">
        <f t="shared" si="321"/>
        <v>0</v>
      </c>
      <c r="K2004" s="13">
        <f t="shared" si="321"/>
        <v>0.33333333333333331</v>
      </c>
      <c r="L2004" s="13">
        <f t="shared" si="321"/>
        <v>0.61111111111111116</v>
      </c>
      <c r="M2004" s="15" t="s">
        <v>14</v>
      </c>
    </row>
    <row r="2005" spans="1:13" ht="15" customHeight="1" thickTop="1" thickBot="1" x14ac:dyDescent="0.25">
      <c r="A2005" s="10" t="s">
        <v>23</v>
      </c>
      <c r="B2005" s="11"/>
      <c r="C2005" s="11"/>
      <c r="D2005" s="11">
        <v>1</v>
      </c>
      <c r="E2005" s="11">
        <v>5</v>
      </c>
      <c r="F2005" s="11">
        <v>12</v>
      </c>
      <c r="G2005" s="12">
        <f>SUM(B2005:F2005)</f>
        <v>18</v>
      </c>
      <c r="H2005" s="13">
        <f t="shared" si="321"/>
        <v>0</v>
      </c>
      <c r="I2005" s="13">
        <f t="shared" si="321"/>
        <v>0</v>
      </c>
      <c r="J2005" s="13">
        <f t="shared" si="321"/>
        <v>5.5555555555555552E-2</v>
      </c>
      <c r="K2005" s="13">
        <f t="shared" si="321"/>
        <v>0.27777777777777779</v>
      </c>
      <c r="L2005" s="13">
        <f t="shared" si="321"/>
        <v>0.66666666666666663</v>
      </c>
      <c r="M2005" s="15"/>
    </row>
    <row r="2006" spans="1:13" ht="15" customHeight="1" thickTop="1" thickBot="1" x14ac:dyDescent="0.25">
      <c r="A2006" s="16" t="s">
        <v>24</v>
      </c>
      <c r="B2006" s="17">
        <f>IFERROR(AVERAGE(B2001:B2005),0)</f>
        <v>0</v>
      </c>
      <c r="C2006" s="17">
        <f>IFERROR(AVERAGE(C2001:C2005),0)</f>
        <v>1</v>
      </c>
      <c r="D2006" s="17">
        <f>IFERROR(AVERAGE(D2001:D2005),0)</f>
        <v>1</v>
      </c>
      <c r="E2006" s="17">
        <f>IFERROR(AVERAGE(E2001:E2005),0)</f>
        <v>5.4</v>
      </c>
      <c r="F2006" s="17">
        <f>IFERROR(AVERAGE(F2001:F2005),0)</f>
        <v>11.6</v>
      </c>
      <c r="G2006" s="17">
        <f>SUM(AVERAGE(G2001:G2005))</f>
        <v>18</v>
      </c>
      <c r="H2006" s="19">
        <f>AVERAGE(H2001:H2005)*0.2</f>
        <v>0</v>
      </c>
      <c r="I2006" s="19">
        <f>AVERAGE(I2001:I2005)*0.4</f>
        <v>8.8888888888888889E-3</v>
      </c>
      <c r="J2006" s="19">
        <f>AVERAGE(J2001:J2005)*0.6</f>
        <v>0.02</v>
      </c>
      <c r="K2006" s="19">
        <f>AVERAGE(K2001:K2005)*0.8</f>
        <v>0.24</v>
      </c>
      <c r="L2006" s="22">
        <f>AVERAGE(L2001:L2005)*1</f>
        <v>0.64444444444444449</v>
      </c>
      <c r="M2006" s="19">
        <f>SUM(H2006:L2006)</f>
        <v>0.91333333333333333</v>
      </c>
    </row>
    <row r="2007" spans="1:13" ht="15" customHeight="1" thickTop="1" thickBot="1" x14ac:dyDescent="0.25">
      <c r="A2007" s="20" t="s">
        <v>25</v>
      </c>
      <c r="B2007" s="6" t="s">
        <v>7</v>
      </c>
      <c r="C2007" s="6" t="s">
        <v>8</v>
      </c>
      <c r="D2007" s="6" t="s">
        <v>9</v>
      </c>
      <c r="E2007" s="6" t="s">
        <v>10</v>
      </c>
      <c r="F2007" s="6" t="s">
        <v>11</v>
      </c>
      <c r="G2007" s="7" t="s">
        <v>12</v>
      </c>
      <c r="H2007" s="8" t="s">
        <v>7</v>
      </c>
      <c r="I2007" s="8" t="s">
        <v>8</v>
      </c>
      <c r="J2007" s="8" t="s">
        <v>9</v>
      </c>
      <c r="K2007" s="8" t="s">
        <v>10</v>
      </c>
      <c r="L2007" s="21" t="s">
        <v>11</v>
      </c>
      <c r="M2007" s="7" t="s">
        <v>12</v>
      </c>
    </row>
    <row r="2008" spans="1:13" ht="15" customHeight="1" thickTop="1" thickBot="1" x14ac:dyDescent="0.25">
      <c r="A2008" s="10" t="s">
        <v>26</v>
      </c>
      <c r="B2008" s="11"/>
      <c r="C2008" s="11"/>
      <c r="D2008" s="11">
        <v>3</v>
      </c>
      <c r="E2008" s="11">
        <v>2</v>
      </c>
      <c r="F2008" s="11">
        <v>13</v>
      </c>
      <c r="G2008" s="12">
        <f>SUM(B2008:F2008)</f>
        <v>18</v>
      </c>
      <c r="H2008" s="13">
        <f>IFERROR(B2008/$G$2008,0)</f>
        <v>0</v>
      </c>
      <c r="I2008" s="13">
        <f t="shared" ref="I2008:L2010" si="322">IFERROR(C2008/$G$2008,0)</f>
        <v>0</v>
      </c>
      <c r="J2008" s="13">
        <f t="shared" si="322"/>
        <v>0.16666666666666666</v>
      </c>
      <c r="K2008" s="13">
        <f t="shared" si="322"/>
        <v>0.1111111111111111</v>
      </c>
      <c r="L2008" s="13">
        <f t="shared" si="322"/>
        <v>0.72222222222222221</v>
      </c>
      <c r="M2008" s="15" t="s">
        <v>14</v>
      </c>
    </row>
    <row r="2009" spans="1:13" ht="15" customHeight="1" thickTop="1" thickBot="1" x14ac:dyDescent="0.25">
      <c r="A2009" s="10" t="s">
        <v>27</v>
      </c>
      <c r="B2009" s="11"/>
      <c r="C2009" s="11">
        <v>2</v>
      </c>
      <c r="D2009" s="11">
        <v>2</v>
      </c>
      <c r="E2009" s="11">
        <v>4</v>
      </c>
      <c r="F2009" s="11">
        <v>10</v>
      </c>
      <c r="G2009" s="12">
        <f>SUM(B2009:F2009)</f>
        <v>18</v>
      </c>
      <c r="H2009" s="13">
        <f>IFERROR(B2009/$G$2008,0)</f>
        <v>0</v>
      </c>
      <c r="I2009" s="13">
        <f t="shared" si="322"/>
        <v>0.1111111111111111</v>
      </c>
      <c r="J2009" s="13">
        <f t="shared" si="322"/>
        <v>0.1111111111111111</v>
      </c>
      <c r="K2009" s="13">
        <f t="shared" si="322"/>
        <v>0.22222222222222221</v>
      </c>
      <c r="L2009" s="13">
        <f t="shared" si="322"/>
        <v>0.55555555555555558</v>
      </c>
      <c r="M2009" s="15" t="s">
        <v>14</v>
      </c>
    </row>
    <row r="2010" spans="1:13" ht="15" customHeight="1" thickTop="1" thickBot="1" x14ac:dyDescent="0.25">
      <c r="A2010" s="10" t="s">
        <v>28</v>
      </c>
      <c r="B2010" s="11"/>
      <c r="C2010" s="11">
        <v>1</v>
      </c>
      <c r="D2010" s="11">
        <v>5</v>
      </c>
      <c r="E2010" s="11">
        <v>2</v>
      </c>
      <c r="F2010" s="11">
        <v>10</v>
      </c>
      <c r="G2010" s="12">
        <f>SUM(B2010:F2010)</f>
        <v>18</v>
      </c>
      <c r="H2010" s="13">
        <f>IFERROR(B2010/$G$2008,0)</f>
        <v>0</v>
      </c>
      <c r="I2010" s="13">
        <f t="shared" si="322"/>
        <v>5.5555555555555552E-2</v>
      </c>
      <c r="J2010" s="13">
        <f t="shared" si="322"/>
        <v>0.27777777777777779</v>
      </c>
      <c r="K2010" s="13">
        <f t="shared" si="322"/>
        <v>0.1111111111111111</v>
      </c>
      <c r="L2010" s="13">
        <f t="shared" si="322"/>
        <v>0.55555555555555558</v>
      </c>
      <c r="M2010" s="15" t="s">
        <v>14</v>
      </c>
    </row>
    <row r="2011" spans="1:13" ht="15" customHeight="1" thickTop="1" thickBot="1" x14ac:dyDescent="0.25">
      <c r="A2011" s="16" t="s">
        <v>24</v>
      </c>
      <c r="B2011" s="17">
        <f>IFERROR(AVERAGE(B2008:B2010),0)</f>
        <v>0</v>
      </c>
      <c r="C2011" s="17">
        <f>IFERROR(AVERAGE(C2008:C2010),0)</f>
        <v>1.5</v>
      </c>
      <c r="D2011" s="23">
        <f>IFERROR(AVERAGE(D2008:D2010),0)</f>
        <v>3.3333333333333335</v>
      </c>
      <c r="E2011" s="23">
        <f>IFERROR(AVERAGE(E2008:E2010),0)</f>
        <v>2.6666666666666665</v>
      </c>
      <c r="F2011" s="23">
        <f>IFERROR(AVERAGE(F2008:F2010),0)</f>
        <v>11</v>
      </c>
      <c r="G2011" s="23">
        <f>SUM(AVERAGE(G2008:G2010))</f>
        <v>18</v>
      </c>
      <c r="H2011" s="19">
        <f>AVERAGE(H2008:H2010)*0.2</f>
        <v>0</v>
      </c>
      <c r="I2011" s="19">
        <f>AVERAGE(I2008:I2010)*0.4</f>
        <v>2.2222222222222223E-2</v>
      </c>
      <c r="J2011" s="19">
        <f>AVERAGE(J2008:J2010)*0.6</f>
        <v>0.11111111111111112</v>
      </c>
      <c r="K2011" s="19">
        <f>AVERAGE(K2008:K2010)*0.8</f>
        <v>0.11851851851851852</v>
      </c>
      <c r="L2011" s="22">
        <f>AVERAGE(L2008:L2010)*1</f>
        <v>0.61111111111111105</v>
      </c>
      <c r="M2011" s="24">
        <f>SUM(H2011:L2011)</f>
        <v>0.86296296296296293</v>
      </c>
    </row>
    <row r="2012" spans="1:13" ht="15" customHeight="1" thickTop="1" thickBot="1" x14ac:dyDescent="0.25">
      <c r="A2012" s="5" t="s">
        <v>29</v>
      </c>
      <c r="B2012" s="6" t="s">
        <v>7</v>
      </c>
      <c r="C2012" s="6" t="s">
        <v>8</v>
      </c>
      <c r="D2012" s="6" t="s">
        <v>9</v>
      </c>
      <c r="E2012" s="6" t="s">
        <v>10</v>
      </c>
      <c r="F2012" s="6" t="s">
        <v>11</v>
      </c>
      <c r="G2012" s="7" t="s">
        <v>12</v>
      </c>
      <c r="H2012" s="8" t="s">
        <v>7</v>
      </c>
      <c r="I2012" s="8" t="s">
        <v>8</v>
      </c>
      <c r="J2012" s="8" t="s">
        <v>9</v>
      </c>
      <c r="K2012" s="8" t="s">
        <v>10</v>
      </c>
      <c r="L2012" s="21" t="s">
        <v>11</v>
      </c>
      <c r="M2012" s="7" t="s">
        <v>12</v>
      </c>
    </row>
    <row r="2013" spans="1:13" ht="15" customHeight="1" thickTop="1" thickBot="1" x14ac:dyDescent="0.25">
      <c r="A2013" s="25" t="s">
        <v>30</v>
      </c>
      <c r="B2013" s="26"/>
      <c r="C2013" s="26"/>
      <c r="D2013" s="26">
        <v>1</v>
      </c>
      <c r="E2013" s="11">
        <v>3</v>
      </c>
      <c r="F2013" s="11">
        <v>14</v>
      </c>
      <c r="G2013" s="27">
        <f t="shared" ref="G2013:G2018" si="323">SUM(B2013:F2013)</f>
        <v>18</v>
      </c>
      <c r="H2013" s="28">
        <f>IFERROR(B2013/$G$2013,0)</f>
        <v>0</v>
      </c>
      <c r="I2013" s="28">
        <f t="shared" ref="I2013:L2016" si="324">IFERROR(C2013/$G$2013,0)</f>
        <v>0</v>
      </c>
      <c r="J2013" s="28">
        <f t="shared" si="324"/>
        <v>5.5555555555555552E-2</v>
      </c>
      <c r="K2013" s="28">
        <f t="shared" si="324"/>
        <v>0.16666666666666666</v>
      </c>
      <c r="L2013" s="28">
        <f t="shared" si="324"/>
        <v>0.77777777777777779</v>
      </c>
      <c r="M2013" s="15" t="s">
        <v>14</v>
      </c>
    </row>
    <row r="2014" spans="1:13" ht="15" customHeight="1" thickTop="1" thickBot="1" x14ac:dyDescent="0.25">
      <c r="A2014" s="25" t="s">
        <v>31</v>
      </c>
      <c r="B2014" s="26"/>
      <c r="C2014" s="26">
        <v>2</v>
      </c>
      <c r="D2014" s="26"/>
      <c r="E2014" s="11">
        <v>4</v>
      </c>
      <c r="F2014" s="11">
        <v>12</v>
      </c>
      <c r="G2014" s="27">
        <f t="shared" si="323"/>
        <v>18</v>
      </c>
      <c r="H2014" s="28">
        <f>IFERROR(B2014/$G$2013,0)</f>
        <v>0</v>
      </c>
      <c r="I2014" s="28">
        <f t="shared" si="324"/>
        <v>0.1111111111111111</v>
      </c>
      <c r="J2014" s="28">
        <f t="shared" si="324"/>
        <v>0</v>
      </c>
      <c r="K2014" s="28">
        <f t="shared" si="324"/>
        <v>0.22222222222222221</v>
      </c>
      <c r="L2014" s="28">
        <f t="shared" si="324"/>
        <v>0.66666666666666663</v>
      </c>
      <c r="M2014" s="15" t="s">
        <v>14</v>
      </c>
    </row>
    <row r="2015" spans="1:13" ht="15" customHeight="1" thickTop="1" thickBot="1" x14ac:dyDescent="0.25">
      <c r="A2015" s="25" t="s">
        <v>32</v>
      </c>
      <c r="B2015" s="26"/>
      <c r="C2015" s="26"/>
      <c r="D2015" s="26">
        <v>2</v>
      </c>
      <c r="E2015" s="11">
        <v>2</v>
      </c>
      <c r="F2015" s="11">
        <v>14</v>
      </c>
      <c r="G2015" s="27">
        <f t="shared" si="323"/>
        <v>18</v>
      </c>
      <c r="H2015" s="28">
        <f>IFERROR(B2015/$G$2013,0)</f>
        <v>0</v>
      </c>
      <c r="I2015" s="28">
        <f t="shared" si="324"/>
        <v>0</v>
      </c>
      <c r="J2015" s="28">
        <f t="shared" si="324"/>
        <v>0.1111111111111111</v>
      </c>
      <c r="K2015" s="28">
        <f t="shared" si="324"/>
        <v>0.1111111111111111</v>
      </c>
      <c r="L2015" s="28">
        <f t="shared" si="324"/>
        <v>0.77777777777777779</v>
      </c>
      <c r="M2015" s="15" t="s">
        <v>14</v>
      </c>
    </row>
    <row r="2016" spans="1:13" ht="15" customHeight="1" thickTop="1" thickBot="1" x14ac:dyDescent="0.25">
      <c r="A2016" s="25" t="s">
        <v>33</v>
      </c>
      <c r="B2016" s="26"/>
      <c r="C2016" s="26"/>
      <c r="D2016" s="26">
        <v>1</v>
      </c>
      <c r="E2016" s="11">
        <v>1</v>
      </c>
      <c r="F2016" s="11">
        <v>16</v>
      </c>
      <c r="G2016" s="27">
        <f t="shared" si="323"/>
        <v>18</v>
      </c>
      <c r="H2016" s="28">
        <f>IFERROR(B2016/$G$2013,0)</f>
        <v>0</v>
      </c>
      <c r="I2016" s="28">
        <f t="shared" si="324"/>
        <v>0</v>
      </c>
      <c r="J2016" s="28">
        <f t="shared" si="324"/>
        <v>5.5555555555555552E-2</v>
      </c>
      <c r="K2016" s="28">
        <f t="shared" si="324"/>
        <v>5.5555555555555552E-2</v>
      </c>
      <c r="L2016" s="28">
        <f t="shared" si="324"/>
        <v>0.88888888888888884</v>
      </c>
      <c r="M2016" s="15" t="s">
        <v>14</v>
      </c>
    </row>
    <row r="2017" spans="1:13" ht="15" customHeight="1" thickTop="1" thickBot="1" x14ac:dyDescent="0.25">
      <c r="A2017" s="29" t="s">
        <v>24</v>
      </c>
      <c r="B2017" s="30">
        <f>IFERROR(AVERAGE(B2013:B2016),0)</f>
        <v>0</v>
      </c>
      <c r="C2017" s="30">
        <f>IFERROR(AVERAGE(C2013:C2016),0)</f>
        <v>2</v>
      </c>
      <c r="D2017" s="30">
        <f>IFERROR(AVERAGE(D2013:D2016),0)</f>
        <v>1.3333333333333333</v>
      </c>
      <c r="E2017" s="30">
        <f>IFERROR(AVERAGE(E2013:E2016),0)</f>
        <v>2.5</v>
      </c>
      <c r="F2017" s="30">
        <f>IFERROR(AVERAGE(F2013:F2016),0)</f>
        <v>14</v>
      </c>
      <c r="G2017" s="30">
        <f>SUM(AVERAGE(G2013:G2016))</f>
        <v>18</v>
      </c>
      <c r="H2017" s="24">
        <f>AVERAGE(H2013:H2016)*0.2</f>
        <v>0</v>
      </c>
      <c r="I2017" s="24">
        <f>AVERAGE(I2013:I2016)*0.4</f>
        <v>1.1111111111111112E-2</v>
      </c>
      <c r="J2017" s="24">
        <f>AVERAGE(J2013:J2016)*0.6</f>
        <v>3.3333333333333333E-2</v>
      </c>
      <c r="K2017" s="24">
        <f>AVERAGE(K2013:K2016)*0.8</f>
        <v>0.1111111111111111</v>
      </c>
      <c r="L2017" s="31">
        <f>AVERAGE(L2013:L2016)*1</f>
        <v>0.77777777777777779</v>
      </c>
      <c r="M2017" s="24">
        <f>SUM(H2017:L2017)</f>
        <v>0.93333333333333335</v>
      </c>
    </row>
    <row r="2018" spans="1:13" ht="15" customHeight="1" thickTop="1" thickBot="1" x14ac:dyDescent="0.25">
      <c r="A2018" s="32" t="s">
        <v>34</v>
      </c>
      <c r="B2018" s="33"/>
      <c r="C2018" s="33"/>
      <c r="D2018" s="33"/>
      <c r="E2018" s="33"/>
      <c r="F2018" s="33"/>
      <c r="G2018" s="34">
        <f t="shared" si="323"/>
        <v>0</v>
      </c>
      <c r="H2018" s="35">
        <f>IFERROR(B2018/$G$2018,0)</f>
        <v>0</v>
      </c>
      <c r="I2018" s="35">
        <f>IFERROR(C2018/$G$2018,0)</f>
        <v>0</v>
      </c>
      <c r="J2018" s="35">
        <f>IFERROR(D2018/$G$2018,0)</f>
        <v>0</v>
      </c>
      <c r="K2018" s="35">
        <f>IFERROR(E2018/$G$2018,0)</f>
        <v>0</v>
      </c>
      <c r="L2018" s="35">
        <f>IFERROR(F2018/$G$2018,0)</f>
        <v>0</v>
      </c>
      <c r="M2018" s="15" t="s">
        <v>14</v>
      </c>
    </row>
    <row r="2019" spans="1:13" ht="15" customHeight="1" thickTop="1" thickBot="1" x14ac:dyDescent="0.25">
      <c r="A2019" s="182" t="s">
        <v>35</v>
      </c>
      <c r="B2019" s="183"/>
      <c r="C2019" s="183"/>
      <c r="D2019" s="183"/>
      <c r="E2019" s="183"/>
      <c r="F2019" s="184"/>
      <c r="G2019" s="36">
        <v>18</v>
      </c>
      <c r="H2019" s="24" t="s">
        <v>14</v>
      </c>
      <c r="I2019" s="24" t="s">
        <v>14</v>
      </c>
      <c r="J2019" s="24" t="s">
        <v>14</v>
      </c>
      <c r="K2019" s="24" t="s">
        <v>14</v>
      </c>
      <c r="L2019" s="24" t="s">
        <v>14</v>
      </c>
      <c r="M2019" s="24">
        <f>(M1999+M2006+M2011+M2017)/4</f>
        <v>0.91351851851851862</v>
      </c>
    </row>
    <row r="2020" spans="1:13" ht="15" customHeight="1" thickTop="1" x14ac:dyDescent="0.2"/>
    <row r="2021" spans="1:13" ht="15" customHeight="1" thickBot="1" x14ac:dyDescent="0.25"/>
    <row r="2022" spans="1:13" ht="15" customHeight="1" thickTop="1" thickBot="1" x14ac:dyDescent="0.25">
      <c r="A2022" s="2" t="s">
        <v>0</v>
      </c>
      <c r="B2022" s="185" t="s">
        <v>85</v>
      </c>
      <c r="C2022" s="186"/>
      <c r="D2022" s="186"/>
      <c r="E2022" s="186"/>
      <c r="F2022" s="186"/>
      <c r="G2022" s="187"/>
      <c r="H2022" s="188"/>
      <c r="I2022" s="189"/>
      <c r="J2022" s="190"/>
      <c r="K2022" s="3" t="s">
        <v>2</v>
      </c>
      <c r="L2022" s="191">
        <v>45119</v>
      </c>
      <c r="M2022" s="192"/>
    </row>
    <row r="2023" spans="1:13" ht="15" customHeight="1" x14ac:dyDescent="0.2">
      <c r="A2023" s="173" t="s">
        <v>3</v>
      </c>
      <c r="B2023" s="174"/>
      <c r="C2023" s="174"/>
      <c r="D2023" s="174"/>
      <c r="E2023" s="174"/>
      <c r="F2023" s="174"/>
      <c r="G2023" s="175"/>
      <c r="H2023" s="173"/>
      <c r="I2023" s="174"/>
      <c r="J2023" s="174"/>
      <c r="K2023" s="174"/>
      <c r="L2023" s="174"/>
      <c r="M2023" s="175"/>
    </row>
    <row r="2024" spans="1:13" ht="15" customHeight="1" thickBot="1" x14ac:dyDescent="0.25">
      <c r="A2024" s="176"/>
      <c r="B2024" s="177"/>
      <c r="C2024" s="177"/>
      <c r="D2024" s="177"/>
      <c r="E2024" s="177"/>
      <c r="F2024" s="177"/>
      <c r="G2024" s="178"/>
      <c r="H2024" s="176"/>
      <c r="I2024" s="177"/>
      <c r="J2024" s="177"/>
      <c r="K2024" s="177"/>
      <c r="L2024" s="177"/>
      <c r="M2024" s="178"/>
    </row>
    <row r="2025" spans="1:13" ht="15" customHeight="1" thickBot="1" x14ac:dyDescent="0.25">
      <c r="A2025" s="4" t="s">
        <v>4</v>
      </c>
      <c r="B2025" s="179" t="s">
        <v>5</v>
      </c>
      <c r="C2025" s="180"/>
      <c r="D2025" s="180"/>
      <c r="E2025" s="180"/>
      <c r="F2025" s="180"/>
      <c r="G2025" s="181"/>
      <c r="H2025" s="179" t="s">
        <v>5</v>
      </c>
      <c r="I2025" s="180"/>
      <c r="J2025" s="180"/>
      <c r="K2025" s="180"/>
      <c r="L2025" s="180"/>
      <c r="M2025" s="181"/>
    </row>
    <row r="2026" spans="1:13" ht="15" customHeight="1" thickTop="1" thickBot="1" x14ac:dyDescent="0.25">
      <c r="A2026" s="5" t="s">
        <v>6</v>
      </c>
      <c r="B2026" s="6" t="s">
        <v>7</v>
      </c>
      <c r="C2026" s="6" t="s">
        <v>8</v>
      </c>
      <c r="D2026" s="6" t="s">
        <v>9</v>
      </c>
      <c r="E2026" s="6" t="s">
        <v>10</v>
      </c>
      <c r="F2026" s="6" t="s">
        <v>11</v>
      </c>
      <c r="G2026" s="7" t="s">
        <v>12</v>
      </c>
      <c r="H2026" s="8" t="s">
        <v>7</v>
      </c>
      <c r="I2026" s="8" t="s">
        <v>8</v>
      </c>
      <c r="J2026" s="8" t="s">
        <v>9</v>
      </c>
      <c r="K2026" s="8" t="s">
        <v>10</v>
      </c>
      <c r="L2026" s="8" t="s">
        <v>11</v>
      </c>
      <c r="M2026" s="9" t="s">
        <v>12</v>
      </c>
    </row>
    <row r="2027" spans="1:13" ht="15" customHeight="1" thickTop="1" thickBot="1" x14ac:dyDescent="0.25">
      <c r="A2027" s="10" t="s">
        <v>13</v>
      </c>
      <c r="B2027" s="11"/>
      <c r="C2027" s="11"/>
      <c r="D2027" s="11"/>
      <c r="E2027" s="11">
        <v>7</v>
      </c>
      <c r="F2027" s="11">
        <v>11</v>
      </c>
      <c r="G2027" s="12">
        <f>SUM(B2027:F2027)</f>
        <v>18</v>
      </c>
      <c r="H2027" s="13">
        <f>IFERROR(B2027/$G$2027,0)</f>
        <v>0</v>
      </c>
      <c r="I2027" s="13">
        <f t="shared" ref="I2027:L2029" si="325">IFERROR(C2027/$G$2027,0)</f>
        <v>0</v>
      </c>
      <c r="J2027" s="13">
        <f t="shared" si="325"/>
        <v>0</v>
      </c>
      <c r="K2027" s="13">
        <f t="shared" si="325"/>
        <v>0.3888888888888889</v>
      </c>
      <c r="L2027" s="13">
        <f>IFERROR(F2027/$G$2027,0)</f>
        <v>0.61111111111111116</v>
      </c>
      <c r="M2027" s="14" t="s">
        <v>14</v>
      </c>
    </row>
    <row r="2028" spans="1:13" ht="15" customHeight="1" thickTop="1" thickBot="1" x14ac:dyDescent="0.25">
      <c r="A2028" s="10" t="s">
        <v>15</v>
      </c>
      <c r="B2028" s="11"/>
      <c r="C2028" s="11"/>
      <c r="D2028" s="11"/>
      <c r="E2028" s="11">
        <v>9</v>
      </c>
      <c r="F2028" s="11">
        <v>9</v>
      </c>
      <c r="G2028" s="12">
        <f>SUM(B2028:F2028)</f>
        <v>18</v>
      </c>
      <c r="H2028" s="13">
        <f>IFERROR(B2028/$G$2027,0)</f>
        <v>0</v>
      </c>
      <c r="I2028" s="13">
        <f t="shared" si="325"/>
        <v>0</v>
      </c>
      <c r="J2028" s="13">
        <f t="shared" si="325"/>
        <v>0</v>
      </c>
      <c r="K2028" s="13">
        <f t="shared" si="325"/>
        <v>0.5</v>
      </c>
      <c r="L2028" s="13">
        <f t="shared" si="325"/>
        <v>0.5</v>
      </c>
      <c r="M2028" s="15" t="s">
        <v>14</v>
      </c>
    </row>
    <row r="2029" spans="1:13" ht="15" customHeight="1" thickTop="1" thickBot="1" x14ac:dyDescent="0.25">
      <c r="A2029" s="10" t="s">
        <v>16</v>
      </c>
      <c r="B2029" s="11"/>
      <c r="C2029" s="11"/>
      <c r="D2029" s="11">
        <v>1</v>
      </c>
      <c r="E2029" s="11">
        <v>8</v>
      </c>
      <c r="F2029" s="11">
        <v>9</v>
      </c>
      <c r="G2029" s="12">
        <f>SUM(B2029:F2029)</f>
        <v>18</v>
      </c>
      <c r="H2029" s="13">
        <f>IFERROR(B2029/$G$2027,0)</f>
        <v>0</v>
      </c>
      <c r="I2029" s="13">
        <f t="shared" si="325"/>
        <v>0</v>
      </c>
      <c r="J2029" s="13">
        <f t="shared" si="325"/>
        <v>5.5555555555555552E-2</v>
      </c>
      <c r="K2029" s="13">
        <f t="shared" si="325"/>
        <v>0.44444444444444442</v>
      </c>
      <c r="L2029" s="13">
        <f t="shared" si="325"/>
        <v>0.5</v>
      </c>
      <c r="M2029" s="15" t="s">
        <v>14</v>
      </c>
    </row>
    <row r="2030" spans="1:13" ht="15" customHeight="1" thickTop="1" thickBot="1" x14ac:dyDescent="0.25">
      <c r="A2030" s="16" t="s">
        <v>17</v>
      </c>
      <c r="B2030" s="17">
        <f>IFERROR(AVERAGE(B2027:B2029),0)</f>
        <v>0</v>
      </c>
      <c r="C2030" s="17">
        <f>IFERROR(AVERAGE(C2027:C2029),0)</f>
        <v>0</v>
      </c>
      <c r="D2030" s="17">
        <f>IFERROR(AVERAGE(D2027:D2029),0)</f>
        <v>1</v>
      </c>
      <c r="E2030" s="17">
        <f>IFERROR(AVERAGE(E2027:E2029),0)</f>
        <v>8</v>
      </c>
      <c r="F2030" s="17">
        <f>IFERROR(AVERAGE(F2027:F2029),0)</f>
        <v>9.6666666666666661</v>
      </c>
      <c r="G2030" s="17">
        <f>SUM(AVERAGE(G2027:G2029))</f>
        <v>18</v>
      </c>
      <c r="H2030" s="18">
        <f>AVERAGE(H2027:H2029)*0.2</f>
        <v>0</v>
      </c>
      <c r="I2030" s="18">
        <f>AVERAGE(I2027:I2029)*0.4</f>
        <v>0</v>
      </c>
      <c r="J2030" s="18">
        <f>AVERAGE(J2027:J2029)*0.6</f>
        <v>1.111111111111111E-2</v>
      </c>
      <c r="K2030" s="18">
        <f>AVERAGE(K2027:K2029)*0.8</f>
        <v>0.35555555555555557</v>
      </c>
      <c r="L2030" s="18">
        <f>AVERAGE(L2027:L2029)*1</f>
        <v>0.53703703703703709</v>
      </c>
      <c r="M2030" s="19">
        <f>SUM(H2030:L2030)</f>
        <v>0.90370370370370379</v>
      </c>
    </row>
    <row r="2031" spans="1:13" ht="15" customHeight="1" thickTop="1" thickBot="1" x14ac:dyDescent="0.25">
      <c r="A2031" s="20" t="s">
        <v>18</v>
      </c>
      <c r="B2031" s="6" t="s">
        <v>7</v>
      </c>
      <c r="C2031" s="6" t="s">
        <v>8</v>
      </c>
      <c r="D2031" s="6" t="s">
        <v>9</v>
      </c>
      <c r="E2031" s="6" t="s">
        <v>10</v>
      </c>
      <c r="F2031" s="6" t="s">
        <v>11</v>
      </c>
      <c r="G2031" s="7" t="s">
        <v>12</v>
      </c>
      <c r="H2031" s="8" t="s">
        <v>7</v>
      </c>
      <c r="I2031" s="8" t="s">
        <v>8</v>
      </c>
      <c r="J2031" s="8" t="s">
        <v>9</v>
      </c>
      <c r="K2031" s="8" t="s">
        <v>10</v>
      </c>
      <c r="L2031" s="21" t="s">
        <v>11</v>
      </c>
      <c r="M2031" s="7" t="s">
        <v>12</v>
      </c>
    </row>
    <row r="2032" spans="1:13" ht="15" customHeight="1" thickTop="1" thickBot="1" x14ac:dyDescent="0.25">
      <c r="A2032" s="10" t="s">
        <v>19</v>
      </c>
      <c r="B2032" s="11"/>
      <c r="C2032" s="11"/>
      <c r="D2032" s="11"/>
      <c r="E2032" s="11">
        <v>7</v>
      </c>
      <c r="F2032" s="11">
        <v>11</v>
      </c>
      <c r="G2032" s="12">
        <f>SUM(B2032:F2032)</f>
        <v>18</v>
      </c>
      <c r="H2032" s="13">
        <f t="shared" ref="H2032:L2036" si="326">IFERROR(B2032/$G$2032,0)</f>
        <v>0</v>
      </c>
      <c r="I2032" s="13">
        <f t="shared" si="326"/>
        <v>0</v>
      </c>
      <c r="J2032" s="13">
        <f t="shared" si="326"/>
        <v>0</v>
      </c>
      <c r="K2032" s="13">
        <f t="shared" si="326"/>
        <v>0.3888888888888889</v>
      </c>
      <c r="L2032" s="13">
        <f t="shared" si="326"/>
        <v>0.61111111111111116</v>
      </c>
      <c r="M2032" s="15" t="s">
        <v>14</v>
      </c>
    </row>
    <row r="2033" spans="1:13" ht="15" customHeight="1" thickTop="1" thickBot="1" x14ac:dyDescent="0.25">
      <c r="A2033" s="10" t="s">
        <v>20</v>
      </c>
      <c r="B2033" s="11"/>
      <c r="C2033" s="11"/>
      <c r="D2033" s="11">
        <v>1</v>
      </c>
      <c r="E2033" s="11">
        <v>2</v>
      </c>
      <c r="F2033" s="11">
        <v>15</v>
      </c>
      <c r="G2033" s="12">
        <f>SUM(B2033:F2033)</f>
        <v>18</v>
      </c>
      <c r="H2033" s="13">
        <f t="shared" si="326"/>
        <v>0</v>
      </c>
      <c r="I2033" s="13">
        <f t="shared" si="326"/>
        <v>0</v>
      </c>
      <c r="J2033" s="13">
        <f t="shared" si="326"/>
        <v>5.5555555555555552E-2</v>
      </c>
      <c r="K2033" s="13">
        <f t="shared" si="326"/>
        <v>0.1111111111111111</v>
      </c>
      <c r="L2033" s="13">
        <f t="shared" si="326"/>
        <v>0.83333333333333337</v>
      </c>
      <c r="M2033" s="15" t="s">
        <v>14</v>
      </c>
    </row>
    <row r="2034" spans="1:13" ht="15" customHeight="1" thickTop="1" thickBot="1" x14ac:dyDescent="0.25">
      <c r="A2034" s="10" t="s">
        <v>21</v>
      </c>
      <c r="B2034" s="11"/>
      <c r="C2034" s="11"/>
      <c r="D2034" s="11">
        <v>1</v>
      </c>
      <c r="E2034" s="11">
        <v>3</v>
      </c>
      <c r="F2034" s="11">
        <v>14</v>
      </c>
      <c r="G2034" s="12">
        <f>SUM(B2034:F2034)</f>
        <v>18</v>
      </c>
      <c r="H2034" s="13">
        <f t="shared" si="326"/>
        <v>0</v>
      </c>
      <c r="I2034" s="13">
        <f t="shared" si="326"/>
        <v>0</v>
      </c>
      <c r="J2034" s="13">
        <f t="shared" si="326"/>
        <v>5.5555555555555552E-2</v>
      </c>
      <c r="K2034" s="13">
        <f t="shared" si="326"/>
        <v>0.16666666666666666</v>
      </c>
      <c r="L2034" s="13">
        <f t="shared" si="326"/>
        <v>0.77777777777777779</v>
      </c>
      <c r="M2034" s="15" t="s">
        <v>14</v>
      </c>
    </row>
    <row r="2035" spans="1:13" ht="15" customHeight="1" thickTop="1" thickBot="1" x14ac:dyDescent="0.25">
      <c r="A2035" s="10" t="s">
        <v>22</v>
      </c>
      <c r="B2035" s="11"/>
      <c r="C2035" s="11"/>
      <c r="D2035" s="11"/>
      <c r="E2035" s="11">
        <v>5</v>
      </c>
      <c r="F2035" s="11">
        <v>13</v>
      </c>
      <c r="G2035" s="12">
        <f>SUM(B2035:F2035)</f>
        <v>18</v>
      </c>
      <c r="H2035" s="13">
        <f t="shared" si="326"/>
        <v>0</v>
      </c>
      <c r="I2035" s="13">
        <f t="shared" si="326"/>
        <v>0</v>
      </c>
      <c r="J2035" s="13">
        <f t="shared" si="326"/>
        <v>0</v>
      </c>
      <c r="K2035" s="13">
        <f t="shared" si="326"/>
        <v>0.27777777777777779</v>
      </c>
      <c r="L2035" s="13">
        <f t="shared" si="326"/>
        <v>0.72222222222222221</v>
      </c>
      <c r="M2035" s="15" t="s">
        <v>14</v>
      </c>
    </row>
    <row r="2036" spans="1:13" ht="15" customHeight="1" thickTop="1" thickBot="1" x14ac:dyDescent="0.25">
      <c r="A2036" s="10" t="s">
        <v>23</v>
      </c>
      <c r="B2036" s="11"/>
      <c r="C2036" s="11"/>
      <c r="D2036" s="11">
        <v>1</v>
      </c>
      <c r="E2036" s="11">
        <v>4</v>
      </c>
      <c r="F2036" s="11">
        <v>13</v>
      </c>
      <c r="G2036" s="12">
        <f>SUM(B2036:F2036)</f>
        <v>18</v>
      </c>
      <c r="H2036" s="13">
        <f t="shared" si="326"/>
        <v>0</v>
      </c>
      <c r="I2036" s="13">
        <f t="shared" si="326"/>
        <v>0</v>
      </c>
      <c r="J2036" s="13">
        <f t="shared" si="326"/>
        <v>5.5555555555555552E-2</v>
      </c>
      <c r="K2036" s="13">
        <f t="shared" si="326"/>
        <v>0.22222222222222221</v>
      </c>
      <c r="L2036" s="13">
        <f t="shared" si="326"/>
        <v>0.72222222222222221</v>
      </c>
      <c r="M2036" s="15"/>
    </row>
    <row r="2037" spans="1:13" ht="15" customHeight="1" thickTop="1" thickBot="1" x14ac:dyDescent="0.25">
      <c r="A2037" s="16" t="s">
        <v>24</v>
      </c>
      <c r="B2037" s="17">
        <f>IFERROR(AVERAGE(B2032:B2036),0)</f>
        <v>0</v>
      </c>
      <c r="C2037" s="17">
        <f>IFERROR(AVERAGE(C2032:C2036),0)</f>
        <v>0</v>
      </c>
      <c r="D2037" s="17">
        <f>IFERROR(AVERAGE(D2032:D2036),0)</f>
        <v>1</v>
      </c>
      <c r="E2037" s="17">
        <f>IFERROR(AVERAGE(E2032:E2036),0)</f>
        <v>4.2</v>
      </c>
      <c r="F2037" s="17">
        <f>IFERROR(AVERAGE(F2032:F2036),0)</f>
        <v>13.2</v>
      </c>
      <c r="G2037" s="17">
        <f>SUM(AVERAGE(G2032:G2036))</f>
        <v>18</v>
      </c>
      <c r="H2037" s="19">
        <f>AVERAGE(H2032:H2036)*0.2</f>
        <v>0</v>
      </c>
      <c r="I2037" s="19">
        <f>AVERAGE(I2032:I2036)*0.4</f>
        <v>0</v>
      </c>
      <c r="J2037" s="19">
        <f>AVERAGE(J2032:J2036)*0.6</f>
        <v>0.02</v>
      </c>
      <c r="K2037" s="19">
        <f>AVERAGE(K2032:K2036)*0.8</f>
        <v>0.18666666666666665</v>
      </c>
      <c r="L2037" s="22">
        <f>AVERAGE(L2032:L2036)*1</f>
        <v>0.73333333333333339</v>
      </c>
      <c r="M2037" s="19">
        <f>SUM(H2037:L2037)</f>
        <v>0.94000000000000006</v>
      </c>
    </row>
    <row r="2038" spans="1:13" ht="15" customHeight="1" thickTop="1" thickBot="1" x14ac:dyDescent="0.25">
      <c r="A2038" s="20" t="s">
        <v>25</v>
      </c>
      <c r="B2038" s="6" t="s">
        <v>7</v>
      </c>
      <c r="C2038" s="6" t="s">
        <v>8</v>
      </c>
      <c r="D2038" s="6" t="s">
        <v>9</v>
      </c>
      <c r="E2038" s="6" t="s">
        <v>10</v>
      </c>
      <c r="F2038" s="6" t="s">
        <v>11</v>
      </c>
      <c r="G2038" s="7" t="s">
        <v>12</v>
      </c>
      <c r="H2038" s="8" t="s">
        <v>7</v>
      </c>
      <c r="I2038" s="8" t="s">
        <v>8</v>
      </c>
      <c r="J2038" s="8" t="s">
        <v>9</v>
      </c>
      <c r="K2038" s="8" t="s">
        <v>10</v>
      </c>
      <c r="L2038" s="21" t="s">
        <v>11</v>
      </c>
      <c r="M2038" s="7" t="s">
        <v>12</v>
      </c>
    </row>
    <row r="2039" spans="1:13" ht="15" customHeight="1" thickTop="1" thickBot="1" x14ac:dyDescent="0.25">
      <c r="A2039" s="10" t="s">
        <v>26</v>
      </c>
      <c r="B2039" s="11"/>
      <c r="C2039" s="11">
        <v>10</v>
      </c>
      <c r="D2039" s="11">
        <v>4</v>
      </c>
      <c r="E2039" s="11">
        <v>4</v>
      </c>
      <c r="F2039" s="11"/>
      <c r="G2039" s="12">
        <f>SUM(B2039:F2039)</f>
        <v>18</v>
      </c>
      <c r="H2039" s="13">
        <f>IFERROR(B2039/$G$2039,0)</f>
        <v>0</v>
      </c>
      <c r="I2039" s="13">
        <f t="shared" ref="I2039:L2041" si="327">IFERROR(C2039/$G$2039,0)</f>
        <v>0.55555555555555558</v>
      </c>
      <c r="J2039" s="13">
        <f t="shared" si="327"/>
        <v>0.22222222222222221</v>
      </c>
      <c r="K2039" s="13">
        <f t="shared" si="327"/>
        <v>0.22222222222222221</v>
      </c>
      <c r="L2039" s="13">
        <f t="shared" si="327"/>
        <v>0</v>
      </c>
      <c r="M2039" s="15" t="s">
        <v>14</v>
      </c>
    </row>
    <row r="2040" spans="1:13" ht="15" customHeight="1" thickTop="1" thickBot="1" x14ac:dyDescent="0.25">
      <c r="A2040" s="10" t="s">
        <v>27</v>
      </c>
      <c r="B2040" s="11">
        <v>1</v>
      </c>
      <c r="C2040" s="11">
        <v>6</v>
      </c>
      <c r="D2040" s="11">
        <v>4</v>
      </c>
      <c r="E2040" s="11">
        <v>4</v>
      </c>
      <c r="F2040" s="11">
        <v>3</v>
      </c>
      <c r="G2040" s="12">
        <f>SUM(B2040:F2040)</f>
        <v>18</v>
      </c>
      <c r="H2040" s="13">
        <f>IFERROR(B2040/$G$2039,0)</f>
        <v>5.5555555555555552E-2</v>
      </c>
      <c r="I2040" s="13">
        <f t="shared" si="327"/>
        <v>0.33333333333333331</v>
      </c>
      <c r="J2040" s="13">
        <f t="shared" si="327"/>
        <v>0.22222222222222221</v>
      </c>
      <c r="K2040" s="13">
        <f t="shared" si="327"/>
        <v>0.22222222222222221</v>
      </c>
      <c r="L2040" s="13">
        <f t="shared" si="327"/>
        <v>0.16666666666666666</v>
      </c>
      <c r="M2040" s="15" t="s">
        <v>14</v>
      </c>
    </row>
    <row r="2041" spans="1:13" ht="15" customHeight="1" thickTop="1" thickBot="1" x14ac:dyDescent="0.25">
      <c r="A2041" s="10" t="s">
        <v>28</v>
      </c>
      <c r="B2041" s="11">
        <v>1</v>
      </c>
      <c r="C2041" s="11">
        <v>6</v>
      </c>
      <c r="D2041" s="11">
        <v>5</v>
      </c>
      <c r="E2041" s="11">
        <v>3</v>
      </c>
      <c r="F2041" s="11">
        <v>3</v>
      </c>
      <c r="G2041" s="12">
        <f>SUM(B2041:F2041)</f>
        <v>18</v>
      </c>
      <c r="H2041" s="13">
        <f>IFERROR(B2041/$G$2039,0)</f>
        <v>5.5555555555555552E-2</v>
      </c>
      <c r="I2041" s="13">
        <f t="shared" si="327"/>
        <v>0.33333333333333331</v>
      </c>
      <c r="J2041" s="13">
        <f t="shared" si="327"/>
        <v>0.27777777777777779</v>
      </c>
      <c r="K2041" s="13">
        <f t="shared" si="327"/>
        <v>0.16666666666666666</v>
      </c>
      <c r="L2041" s="13">
        <f t="shared" si="327"/>
        <v>0.16666666666666666</v>
      </c>
      <c r="M2041" s="15" t="s">
        <v>14</v>
      </c>
    </row>
    <row r="2042" spans="1:13" ht="15" customHeight="1" thickTop="1" thickBot="1" x14ac:dyDescent="0.25">
      <c r="A2042" s="16" t="s">
        <v>24</v>
      </c>
      <c r="B2042" s="17">
        <f>IFERROR(AVERAGE(B2039:B2041),0)</f>
        <v>1</v>
      </c>
      <c r="C2042" s="17">
        <f>IFERROR(AVERAGE(C2039:C2041),0)</f>
        <v>7.333333333333333</v>
      </c>
      <c r="D2042" s="23">
        <f>IFERROR(AVERAGE(D2039:D2041),0)</f>
        <v>4.333333333333333</v>
      </c>
      <c r="E2042" s="23">
        <f>IFERROR(AVERAGE(E2039:E2041),0)</f>
        <v>3.6666666666666665</v>
      </c>
      <c r="F2042" s="23">
        <f>IFERROR(AVERAGE(F2039:F2041),0)</f>
        <v>3</v>
      </c>
      <c r="G2042" s="23">
        <f>SUM(AVERAGE(G2039:G2041))</f>
        <v>18</v>
      </c>
      <c r="H2042" s="19">
        <f>AVERAGE(H2039:H2041)*0.2</f>
        <v>7.4074074074074077E-3</v>
      </c>
      <c r="I2042" s="19">
        <f>AVERAGE(I2039:I2041)*0.4</f>
        <v>0.16296296296296298</v>
      </c>
      <c r="J2042" s="19">
        <f>AVERAGE(J2039:J2041)*0.6</f>
        <v>0.14444444444444443</v>
      </c>
      <c r="K2042" s="19">
        <f>AVERAGE(K2039:K2041)*0.8</f>
        <v>0.16296296296296298</v>
      </c>
      <c r="L2042" s="22">
        <f>AVERAGE(L2039:L2041)*1</f>
        <v>0.1111111111111111</v>
      </c>
      <c r="M2042" s="24">
        <f>SUM(H2042:L2042)</f>
        <v>0.58888888888888891</v>
      </c>
    </row>
    <row r="2043" spans="1:13" ht="15" customHeight="1" thickTop="1" thickBot="1" x14ac:dyDescent="0.25">
      <c r="A2043" s="5" t="s">
        <v>29</v>
      </c>
      <c r="B2043" s="6" t="s">
        <v>7</v>
      </c>
      <c r="C2043" s="6" t="s">
        <v>8</v>
      </c>
      <c r="D2043" s="6" t="s">
        <v>9</v>
      </c>
      <c r="E2043" s="6" t="s">
        <v>10</v>
      </c>
      <c r="F2043" s="6" t="s">
        <v>11</v>
      </c>
      <c r="G2043" s="7" t="s">
        <v>12</v>
      </c>
      <c r="H2043" s="8" t="s">
        <v>7</v>
      </c>
      <c r="I2043" s="8" t="s">
        <v>8</v>
      </c>
      <c r="J2043" s="8" t="s">
        <v>9</v>
      </c>
      <c r="K2043" s="8" t="s">
        <v>10</v>
      </c>
      <c r="L2043" s="21" t="s">
        <v>11</v>
      </c>
      <c r="M2043" s="7" t="s">
        <v>12</v>
      </c>
    </row>
    <row r="2044" spans="1:13" ht="15" customHeight="1" thickTop="1" thickBot="1" x14ac:dyDescent="0.25">
      <c r="A2044" s="25" t="s">
        <v>30</v>
      </c>
      <c r="B2044" s="26">
        <v>1</v>
      </c>
      <c r="C2044" s="26">
        <v>5</v>
      </c>
      <c r="D2044" s="26">
        <v>4</v>
      </c>
      <c r="E2044" s="11">
        <v>2</v>
      </c>
      <c r="F2044" s="11">
        <v>6</v>
      </c>
      <c r="G2044" s="27">
        <f t="shared" ref="G2044:G2049" si="328">SUM(B2044:F2044)</f>
        <v>18</v>
      </c>
      <c r="H2044" s="28">
        <f>IFERROR(B2044/$G$2044,0)</f>
        <v>5.5555555555555552E-2</v>
      </c>
      <c r="I2044" s="28">
        <f t="shared" ref="I2044:L2047" si="329">IFERROR(C2044/$G$2044,0)</f>
        <v>0.27777777777777779</v>
      </c>
      <c r="J2044" s="28">
        <f t="shared" si="329"/>
        <v>0.22222222222222221</v>
      </c>
      <c r="K2044" s="28">
        <f t="shared" si="329"/>
        <v>0.1111111111111111</v>
      </c>
      <c r="L2044" s="28">
        <f t="shared" si="329"/>
        <v>0.33333333333333331</v>
      </c>
      <c r="M2044" s="15" t="s">
        <v>14</v>
      </c>
    </row>
    <row r="2045" spans="1:13" ht="15" customHeight="1" thickTop="1" thickBot="1" x14ac:dyDescent="0.25">
      <c r="A2045" s="25" t="s">
        <v>31</v>
      </c>
      <c r="B2045" s="26"/>
      <c r="C2045" s="26">
        <v>4</v>
      </c>
      <c r="D2045" s="26">
        <v>4</v>
      </c>
      <c r="E2045" s="11">
        <v>4</v>
      </c>
      <c r="F2045" s="11">
        <v>6</v>
      </c>
      <c r="G2045" s="27">
        <f t="shared" si="328"/>
        <v>18</v>
      </c>
      <c r="H2045" s="28">
        <f>IFERROR(B2045/$G$2044,0)</f>
        <v>0</v>
      </c>
      <c r="I2045" s="28">
        <f t="shared" si="329"/>
        <v>0.22222222222222221</v>
      </c>
      <c r="J2045" s="28">
        <f t="shared" si="329"/>
        <v>0.22222222222222221</v>
      </c>
      <c r="K2045" s="28">
        <f t="shared" si="329"/>
        <v>0.22222222222222221</v>
      </c>
      <c r="L2045" s="28">
        <f t="shared" si="329"/>
        <v>0.33333333333333331</v>
      </c>
      <c r="M2045" s="15" t="s">
        <v>14</v>
      </c>
    </row>
    <row r="2046" spans="1:13" ht="15" customHeight="1" thickTop="1" thickBot="1" x14ac:dyDescent="0.25">
      <c r="A2046" s="25" t="s">
        <v>32</v>
      </c>
      <c r="B2046" s="26"/>
      <c r="C2046" s="26">
        <v>8</v>
      </c>
      <c r="D2046" s="26">
        <v>4</v>
      </c>
      <c r="E2046" s="11"/>
      <c r="F2046" s="11">
        <v>6</v>
      </c>
      <c r="G2046" s="27">
        <f t="shared" si="328"/>
        <v>18</v>
      </c>
      <c r="H2046" s="28">
        <f>IFERROR(B2046/$G$2044,0)</f>
        <v>0</v>
      </c>
      <c r="I2046" s="28">
        <f t="shared" si="329"/>
        <v>0.44444444444444442</v>
      </c>
      <c r="J2046" s="28">
        <f t="shared" si="329"/>
        <v>0.22222222222222221</v>
      </c>
      <c r="K2046" s="28">
        <f t="shared" si="329"/>
        <v>0</v>
      </c>
      <c r="L2046" s="28">
        <f t="shared" si="329"/>
        <v>0.33333333333333331</v>
      </c>
      <c r="M2046" s="15" t="s">
        <v>14</v>
      </c>
    </row>
    <row r="2047" spans="1:13" ht="15" customHeight="1" thickTop="1" thickBot="1" x14ac:dyDescent="0.25">
      <c r="A2047" s="25" t="s">
        <v>33</v>
      </c>
      <c r="B2047" s="26">
        <v>1</v>
      </c>
      <c r="C2047" s="26">
        <v>7</v>
      </c>
      <c r="D2047" s="26">
        <v>2</v>
      </c>
      <c r="E2047" s="11">
        <v>2</v>
      </c>
      <c r="F2047" s="11">
        <v>6</v>
      </c>
      <c r="G2047" s="27">
        <f t="shared" si="328"/>
        <v>18</v>
      </c>
      <c r="H2047" s="28">
        <f>IFERROR(B2047/$G$2044,0)</f>
        <v>5.5555555555555552E-2</v>
      </c>
      <c r="I2047" s="28">
        <f t="shared" si="329"/>
        <v>0.3888888888888889</v>
      </c>
      <c r="J2047" s="28">
        <f t="shared" si="329"/>
        <v>0.1111111111111111</v>
      </c>
      <c r="K2047" s="28">
        <f t="shared" si="329"/>
        <v>0.1111111111111111</v>
      </c>
      <c r="L2047" s="28">
        <f t="shared" si="329"/>
        <v>0.33333333333333331</v>
      </c>
      <c r="M2047" s="15" t="s">
        <v>14</v>
      </c>
    </row>
    <row r="2048" spans="1:13" ht="15" customHeight="1" thickTop="1" thickBot="1" x14ac:dyDescent="0.25">
      <c r="A2048" s="29" t="s">
        <v>24</v>
      </c>
      <c r="B2048" s="30">
        <f>IFERROR(AVERAGE(B2044:B2047),0)</f>
        <v>1</v>
      </c>
      <c r="C2048" s="30">
        <f>IFERROR(AVERAGE(C2044:C2047),0)</f>
        <v>6</v>
      </c>
      <c r="D2048" s="30">
        <f>IFERROR(AVERAGE(D2044:D2047),0)</f>
        <v>3.5</v>
      </c>
      <c r="E2048" s="30">
        <f>IFERROR(AVERAGE(E2044:E2047),0)</f>
        <v>2.6666666666666665</v>
      </c>
      <c r="F2048" s="30">
        <f>IFERROR(AVERAGE(F2044:F2047),0)</f>
        <v>6</v>
      </c>
      <c r="G2048" s="30">
        <f>SUM(AVERAGE(G2044:G2047))</f>
        <v>18</v>
      </c>
      <c r="H2048" s="24">
        <f>AVERAGE(H2044:H2047)*0.2</f>
        <v>5.5555555555555558E-3</v>
      </c>
      <c r="I2048" s="24">
        <f>AVERAGE(I2044:I2047)*0.4</f>
        <v>0.13333333333333333</v>
      </c>
      <c r="J2048" s="24">
        <f>AVERAGE(J2044:J2047)*0.6</f>
        <v>0.11666666666666664</v>
      </c>
      <c r="K2048" s="24">
        <f>AVERAGE(K2044:K2047)*0.8</f>
        <v>8.8888888888888892E-2</v>
      </c>
      <c r="L2048" s="31">
        <f>AVERAGE(L2044:L2047)*1</f>
        <v>0.33333333333333331</v>
      </c>
      <c r="M2048" s="24">
        <f>SUM(H2048:L2048)</f>
        <v>0.67777777777777781</v>
      </c>
    </row>
    <row r="2049" spans="1:13" ht="15" customHeight="1" thickTop="1" thickBot="1" x14ac:dyDescent="0.25">
      <c r="A2049" s="32" t="s">
        <v>34</v>
      </c>
      <c r="B2049" s="33"/>
      <c r="C2049" s="33"/>
      <c r="D2049" s="33"/>
      <c r="E2049" s="33"/>
      <c r="F2049" s="33"/>
      <c r="G2049" s="34">
        <f t="shared" si="328"/>
        <v>0</v>
      </c>
      <c r="H2049" s="35">
        <f>IFERROR(B2049/$G$2049,0)</f>
        <v>0</v>
      </c>
      <c r="I2049" s="35">
        <f>IFERROR(C2049/$G$2049,0)</f>
        <v>0</v>
      </c>
      <c r="J2049" s="35">
        <f>IFERROR(D2049/$G$2049,0)</f>
        <v>0</v>
      </c>
      <c r="K2049" s="35">
        <f>IFERROR(E2049/$G$2049,0)</f>
        <v>0</v>
      </c>
      <c r="L2049" s="35">
        <f>IFERROR(F2049/$G$2049,0)</f>
        <v>0</v>
      </c>
      <c r="M2049" s="15" t="s">
        <v>14</v>
      </c>
    </row>
    <row r="2050" spans="1:13" ht="15" customHeight="1" thickTop="1" thickBot="1" x14ac:dyDescent="0.25">
      <c r="A2050" s="182" t="s">
        <v>35</v>
      </c>
      <c r="B2050" s="183"/>
      <c r="C2050" s="183"/>
      <c r="D2050" s="183"/>
      <c r="E2050" s="183"/>
      <c r="F2050" s="184"/>
      <c r="G2050" s="36">
        <v>18</v>
      </c>
      <c r="H2050" s="24" t="s">
        <v>14</v>
      </c>
      <c r="I2050" s="24" t="s">
        <v>14</v>
      </c>
      <c r="J2050" s="24" t="s">
        <v>14</v>
      </c>
      <c r="K2050" s="24" t="s">
        <v>14</v>
      </c>
      <c r="L2050" s="24" t="s">
        <v>14</v>
      </c>
      <c r="M2050" s="24">
        <f>(M2030+M2037+M2042+M2048)/4</f>
        <v>0.77759259259259261</v>
      </c>
    </row>
    <row r="2051" spans="1:13" ht="15" customHeight="1" thickTop="1" x14ac:dyDescent="0.2"/>
    <row r="2052" spans="1:13" ht="15" customHeight="1" thickBot="1" x14ac:dyDescent="0.25"/>
    <row r="2053" spans="1:13" ht="15" customHeight="1" thickTop="1" thickBot="1" x14ac:dyDescent="0.25">
      <c r="A2053" s="2" t="s">
        <v>0</v>
      </c>
      <c r="B2053" s="185" t="s">
        <v>86</v>
      </c>
      <c r="C2053" s="186"/>
      <c r="D2053" s="186"/>
      <c r="E2053" s="186"/>
      <c r="F2053" s="186"/>
      <c r="G2053" s="187"/>
      <c r="H2053" s="188"/>
      <c r="I2053" s="189"/>
      <c r="J2053" s="190"/>
      <c r="K2053" s="3" t="s">
        <v>2</v>
      </c>
      <c r="L2053" s="191">
        <v>45194</v>
      </c>
      <c r="M2053" s="192"/>
    </row>
    <row r="2054" spans="1:13" ht="15" customHeight="1" x14ac:dyDescent="0.2">
      <c r="A2054" s="173" t="s">
        <v>3</v>
      </c>
      <c r="B2054" s="174"/>
      <c r="C2054" s="174"/>
      <c r="D2054" s="174"/>
      <c r="E2054" s="174"/>
      <c r="F2054" s="174"/>
      <c r="G2054" s="175"/>
      <c r="H2054" s="173"/>
      <c r="I2054" s="174"/>
      <c r="J2054" s="174"/>
      <c r="K2054" s="174"/>
      <c r="L2054" s="174"/>
      <c r="M2054" s="175"/>
    </row>
    <row r="2055" spans="1:13" ht="15" customHeight="1" thickBot="1" x14ac:dyDescent="0.25">
      <c r="A2055" s="176"/>
      <c r="B2055" s="177"/>
      <c r="C2055" s="177"/>
      <c r="D2055" s="177"/>
      <c r="E2055" s="177"/>
      <c r="F2055" s="177"/>
      <c r="G2055" s="178"/>
      <c r="H2055" s="176"/>
      <c r="I2055" s="177"/>
      <c r="J2055" s="177"/>
      <c r="K2055" s="177"/>
      <c r="L2055" s="177"/>
      <c r="M2055" s="178"/>
    </row>
    <row r="2056" spans="1:13" ht="15" customHeight="1" thickBot="1" x14ac:dyDescent="0.25">
      <c r="A2056" s="4" t="s">
        <v>4</v>
      </c>
      <c r="B2056" s="179" t="s">
        <v>5</v>
      </c>
      <c r="C2056" s="180"/>
      <c r="D2056" s="180"/>
      <c r="E2056" s="180"/>
      <c r="F2056" s="180"/>
      <c r="G2056" s="181"/>
      <c r="H2056" s="179" t="s">
        <v>5</v>
      </c>
      <c r="I2056" s="180"/>
      <c r="J2056" s="180"/>
      <c r="K2056" s="180"/>
      <c r="L2056" s="180"/>
      <c r="M2056" s="181"/>
    </row>
    <row r="2057" spans="1:13" ht="15" customHeight="1" thickTop="1" thickBot="1" x14ac:dyDescent="0.25">
      <c r="A2057" s="5" t="s">
        <v>6</v>
      </c>
      <c r="B2057" s="6" t="s">
        <v>7</v>
      </c>
      <c r="C2057" s="6" t="s">
        <v>8</v>
      </c>
      <c r="D2057" s="6" t="s">
        <v>9</v>
      </c>
      <c r="E2057" s="6" t="s">
        <v>10</v>
      </c>
      <c r="F2057" s="6" t="s">
        <v>11</v>
      </c>
      <c r="G2057" s="7" t="s">
        <v>12</v>
      </c>
      <c r="H2057" s="8" t="s">
        <v>7</v>
      </c>
      <c r="I2057" s="8" t="s">
        <v>8</v>
      </c>
      <c r="J2057" s="8" t="s">
        <v>9</v>
      </c>
      <c r="K2057" s="8" t="s">
        <v>10</v>
      </c>
      <c r="L2057" s="8" t="s">
        <v>11</v>
      </c>
      <c r="M2057" s="9" t="s">
        <v>12</v>
      </c>
    </row>
    <row r="2058" spans="1:13" ht="15" customHeight="1" thickTop="1" thickBot="1" x14ac:dyDescent="0.25">
      <c r="A2058" s="10" t="s">
        <v>13</v>
      </c>
      <c r="B2058" s="11"/>
      <c r="C2058" s="11"/>
      <c r="D2058" s="11"/>
      <c r="E2058" s="11">
        <v>4</v>
      </c>
      <c r="F2058" s="11">
        <v>14</v>
      </c>
      <c r="G2058" s="12">
        <f>SUM(B2058:F2058)</f>
        <v>18</v>
      </c>
      <c r="H2058" s="13">
        <f>IFERROR(B2058/$G$2058,0)</f>
        <v>0</v>
      </c>
      <c r="I2058" s="13">
        <f t="shared" ref="I2058:L2060" si="330">IFERROR(C2058/$G$2058,0)</f>
        <v>0</v>
      </c>
      <c r="J2058" s="13">
        <f t="shared" si="330"/>
        <v>0</v>
      </c>
      <c r="K2058" s="13">
        <f t="shared" si="330"/>
        <v>0.22222222222222221</v>
      </c>
      <c r="L2058" s="13">
        <f>IFERROR(F2058/$G$2058,0)</f>
        <v>0.77777777777777779</v>
      </c>
      <c r="M2058" s="14" t="s">
        <v>14</v>
      </c>
    </row>
    <row r="2059" spans="1:13" ht="15" customHeight="1" thickTop="1" thickBot="1" x14ac:dyDescent="0.25">
      <c r="A2059" s="10" t="s">
        <v>15</v>
      </c>
      <c r="B2059" s="11"/>
      <c r="C2059" s="11"/>
      <c r="D2059" s="11"/>
      <c r="E2059" s="11">
        <v>5</v>
      </c>
      <c r="F2059" s="11">
        <v>13</v>
      </c>
      <c r="G2059" s="12">
        <f>SUM(B2059:F2059)</f>
        <v>18</v>
      </c>
      <c r="H2059" s="13">
        <f>IFERROR(B2059/$G$2058,0)</f>
        <v>0</v>
      </c>
      <c r="I2059" s="13">
        <f t="shared" si="330"/>
        <v>0</v>
      </c>
      <c r="J2059" s="13">
        <f t="shared" si="330"/>
        <v>0</v>
      </c>
      <c r="K2059" s="13">
        <f t="shared" si="330"/>
        <v>0.27777777777777779</v>
      </c>
      <c r="L2059" s="13">
        <f t="shared" si="330"/>
        <v>0.72222222222222221</v>
      </c>
      <c r="M2059" s="15" t="s">
        <v>14</v>
      </c>
    </row>
    <row r="2060" spans="1:13" ht="15" customHeight="1" thickTop="1" thickBot="1" x14ac:dyDescent="0.25">
      <c r="A2060" s="10" t="s">
        <v>16</v>
      </c>
      <c r="B2060" s="11"/>
      <c r="C2060" s="11"/>
      <c r="D2060" s="11"/>
      <c r="E2060" s="11">
        <v>8</v>
      </c>
      <c r="F2060" s="11">
        <v>10</v>
      </c>
      <c r="G2060" s="12">
        <f>SUM(B2060:F2060)</f>
        <v>18</v>
      </c>
      <c r="H2060" s="13">
        <f>IFERROR(B2060/$G$2058,0)</f>
        <v>0</v>
      </c>
      <c r="I2060" s="13">
        <f t="shared" si="330"/>
        <v>0</v>
      </c>
      <c r="J2060" s="13">
        <f t="shared" si="330"/>
        <v>0</v>
      </c>
      <c r="K2060" s="13">
        <f t="shared" si="330"/>
        <v>0.44444444444444442</v>
      </c>
      <c r="L2060" s="13">
        <f t="shared" si="330"/>
        <v>0.55555555555555558</v>
      </c>
      <c r="M2060" s="15" t="s">
        <v>14</v>
      </c>
    </row>
    <row r="2061" spans="1:13" ht="15" customHeight="1" thickTop="1" thickBot="1" x14ac:dyDescent="0.25">
      <c r="A2061" s="16" t="s">
        <v>17</v>
      </c>
      <c r="B2061" s="17">
        <f>IFERROR(AVERAGE(B2058:B2060),0)</f>
        <v>0</v>
      </c>
      <c r="C2061" s="17">
        <f>IFERROR(AVERAGE(C2058:C2060),0)</f>
        <v>0</v>
      </c>
      <c r="D2061" s="17">
        <f>IFERROR(AVERAGE(D2058:D2060),0)</f>
        <v>0</v>
      </c>
      <c r="E2061" s="17">
        <f>IFERROR(AVERAGE(E2058:E2060),0)</f>
        <v>5.666666666666667</v>
      </c>
      <c r="F2061" s="17">
        <f>IFERROR(AVERAGE(F2058:F2060),0)</f>
        <v>12.333333333333334</v>
      </c>
      <c r="G2061" s="17">
        <f>SUM(AVERAGE(G2058:G2060))</f>
        <v>18</v>
      </c>
      <c r="H2061" s="18">
        <f>AVERAGE(H2058:H2060)*0.2</f>
        <v>0</v>
      </c>
      <c r="I2061" s="18">
        <f>AVERAGE(I2058:I2060)*0.4</f>
        <v>0</v>
      </c>
      <c r="J2061" s="18">
        <f>AVERAGE(J2058:J2060)*0.6</f>
        <v>0</v>
      </c>
      <c r="K2061" s="18">
        <f>AVERAGE(K2058:K2060)*0.8</f>
        <v>0.25185185185185188</v>
      </c>
      <c r="L2061" s="18">
        <f>AVERAGE(L2058:L2060)*1</f>
        <v>0.68518518518518512</v>
      </c>
      <c r="M2061" s="19">
        <f>SUM(H2061:L2061)</f>
        <v>0.937037037037037</v>
      </c>
    </row>
    <row r="2062" spans="1:13" ht="15" customHeight="1" thickTop="1" thickBot="1" x14ac:dyDescent="0.25">
      <c r="A2062" s="20" t="s">
        <v>18</v>
      </c>
      <c r="B2062" s="6" t="s">
        <v>7</v>
      </c>
      <c r="C2062" s="6" t="s">
        <v>8</v>
      </c>
      <c r="D2062" s="6" t="s">
        <v>9</v>
      </c>
      <c r="E2062" s="6" t="s">
        <v>10</v>
      </c>
      <c r="F2062" s="6" t="s">
        <v>11</v>
      </c>
      <c r="G2062" s="7" t="s">
        <v>12</v>
      </c>
      <c r="H2062" s="8" t="s">
        <v>7</v>
      </c>
      <c r="I2062" s="8" t="s">
        <v>8</v>
      </c>
      <c r="J2062" s="8" t="s">
        <v>9</v>
      </c>
      <c r="K2062" s="8" t="s">
        <v>10</v>
      </c>
      <c r="L2062" s="21" t="s">
        <v>11</v>
      </c>
      <c r="M2062" s="7" t="s">
        <v>12</v>
      </c>
    </row>
    <row r="2063" spans="1:13" ht="15" customHeight="1" thickTop="1" thickBot="1" x14ac:dyDescent="0.25">
      <c r="A2063" s="10" t="s">
        <v>19</v>
      </c>
      <c r="B2063" s="11"/>
      <c r="C2063" s="11"/>
      <c r="D2063" s="11"/>
      <c r="E2063" s="11">
        <v>3</v>
      </c>
      <c r="F2063" s="11">
        <v>15</v>
      </c>
      <c r="G2063" s="12">
        <f>SUM(B2063:F2063)</f>
        <v>18</v>
      </c>
      <c r="H2063" s="13">
        <f t="shared" ref="H2063:L2067" si="331">IFERROR(B2063/$G$2063,0)</f>
        <v>0</v>
      </c>
      <c r="I2063" s="13">
        <f t="shared" si="331"/>
        <v>0</v>
      </c>
      <c r="J2063" s="13">
        <f t="shared" si="331"/>
        <v>0</v>
      </c>
      <c r="K2063" s="13">
        <f t="shared" si="331"/>
        <v>0.16666666666666666</v>
      </c>
      <c r="L2063" s="13">
        <f t="shared" si="331"/>
        <v>0.83333333333333337</v>
      </c>
      <c r="M2063" s="15" t="s">
        <v>14</v>
      </c>
    </row>
    <row r="2064" spans="1:13" ht="15" customHeight="1" thickTop="1" thickBot="1" x14ac:dyDescent="0.25">
      <c r="A2064" s="10" t="s">
        <v>20</v>
      </c>
      <c r="B2064" s="11"/>
      <c r="C2064" s="11"/>
      <c r="D2064" s="11"/>
      <c r="E2064" s="11">
        <v>4</v>
      </c>
      <c r="F2064" s="11">
        <v>14</v>
      </c>
      <c r="G2064" s="12">
        <f>SUM(B2064:F2064)</f>
        <v>18</v>
      </c>
      <c r="H2064" s="13">
        <f t="shared" si="331"/>
        <v>0</v>
      </c>
      <c r="I2064" s="13">
        <f t="shared" si="331"/>
        <v>0</v>
      </c>
      <c r="J2064" s="13">
        <f t="shared" si="331"/>
        <v>0</v>
      </c>
      <c r="K2064" s="13">
        <f t="shared" si="331"/>
        <v>0.22222222222222221</v>
      </c>
      <c r="L2064" s="13">
        <f t="shared" si="331"/>
        <v>0.77777777777777779</v>
      </c>
      <c r="M2064" s="15" t="s">
        <v>14</v>
      </c>
    </row>
    <row r="2065" spans="1:13" ht="15" customHeight="1" thickTop="1" thickBot="1" x14ac:dyDescent="0.25">
      <c r="A2065" s="10" t="s">
        <v>21</v>
      </c>
      <c r="B2065" s="11"/>
      <c r="C2065" s="11"/>
      <c r="D2065" s="11"/>
      <c r="E2065" s="11">
        <v>2</v>
      </c>
      <c r="F2065" s="11">
        <v>16</v>
      </c>
      <c r="G2065" s="12">
        <f>SUM(B2065:F2065)</f>
        <v>18</v>
      </c>
      <c r="H2065" s="13">
        <f t="shared" si="331"/>
        <v>0</v>
      </c>
      <c r="I2065" s="13">
        <f t="shared" si="331"/>
        <v>0</v>
      </c>
      <c r="J2065" s="13">
        <f t="shared" si="331"/>
        <v>0</v>
      </c>
      <c r="K2065" s="13">
        <f t="shared" si="331"/>
        <v>0.1111111111111111</v>
      </c>
      <c r="L2065" s="13">
        <f t="shared" si="331"/>
        <v>0.88888888888888884</v>
      </c>
      <c r="M2065" s="15" t="s">
        <v>14</v>
      </c>
    </row>
    <row r="2066" spans="1:13" ht="15" customHeight="1" thickTop="1" thickBot="1" x14ac:dyDescent="0.25">
      <c r="A2066" s="10" t="s">
        <v>22</v>
      </c>
      <c r="B2066" s="11"/>
      <c r="C2066" s="11"/>
      <c r="D2066" s="11"/>
      <c r="E2066" s="11">
        <v>4</v>
      </c>
      <c r="F2066" s="11">
        <v>14</v>
      </c>
      <c r="G2066" s="12">
        <f>SUM(B2066:F2066)</f>
        <v>18</v>
      </c>
      <c r="H2066" s="13">
        <f t="shared" si="331"/>
        <v>0</v>
      </c>
      <c r="I2066" s="13">
        <f t="shared" si="331"/>
        <v>0</v>
      </c>
      <c r="J2066" s="13">
        <f t="shared" si="331"/>
        <v>0</v>
      </c>
      <c r="K2066" s="13">
        <f t="shared" si="331"/>
        <v>0.22222222222222221</v>
      </c>
      <c r="L2066" s="13">
        <f t="shared" si="331"/>
        <v>0.77777777777777779</v>
      </c>
      <c r="M2066" s="15" t="s">
        <v>14</v>
      </c>
    </row>
    <row r="2067" spans="1:13" ht="15" customHeight="1" thickTop="1" thickBot="1" x14ac:dyDescent="0.25">
      <c r="A2067" s="10" t="s">
        <v>23</v>
      </c>
      <c r="B2067" s="11"/>
      <c r="C2067" s="11"/>
      <c r="D2067" s="11"/>
      <c r="E2067" s="11">
        <v>3</v>
      </c>
      <c r="F2067" s="11">
        <v>15</v>
      </c>
      <c r="G2067" s="12">
        <f>SUM(B2067:F2067)</f>
        <v>18</v>
      </c>
      <c r="H2067" s="13">
        <f t="shared" si="331"/>
        <v>0</v>
      </c>
      <c r="I2067" s="13">
        <f t="shared" si="331"/>
        <v>0</v>
      </c>
      <c r="J2067" s="13">
        <f t="shared" si="331"/>
        <v>0</v>
      </c>
      <c r="K2067" s="13">
        <f t="shared" si="331"/>
        <v>0.16666666666666666</v>
      </c>
      <c r="L2067" s="13">
        <f t="shared" si="331"/>
        <v>0.83333333333333337</v>
      </c>
      <c r="M2067" s="15"/>
    </row>
    <row r="2068" spans="1:13" ht="15" customHeight="1" thickTop="1" thickBot="1" x14ac:dyDescent="0.25">
      <c r="A2068" s="16" t="s">
        <v>24</v>
      </c>
      <c r="B2068" s="17">
        <f>IFERROR(AVERAGE(B2063:B2067),0)</f>
        <v>0</v>
      </c>
      <c r="C2068" s="17">
        <f>IFERROR(AVERAGE(C2063:C2067),0)</f>
        <v>0</v>
      </c>
      <c r="D2068" s="17">
        <f>IFERROR(AVERAGE(D2063:D2067),0)</f>
        <v>0</v>
      </c>
      <c r="E2068" s="17">
        <f>IFERROR(AVERAGE(E2063:E2067),0)</f>
        <v>3.2</v>
      </c>
      <c r="F2068" s="17">
        <f>IFERROR(AVERAGE(F2063:F2067),0)</f>
        <v>14.8</v>
      </c>
      <c r="G2068" s="17">
        <f>SUM(AVERAGE(G2063:G2067))</f>
        <v>18</v>
      </c>
      <c r="H2068" s="19">
        <f>AVERAGE(H2063:H2067)*0.2</f>
        <v>0</v>
      </c>
      <c r="I2068" s="19">
        <f>AVERAGE(I2063:I2067)*0.4</f>
        <v>0</v>
      </c>
      <c r="J2068" s="19">
        <f>AVERAGE(J2063:J2067)*0.6</f>
        <v>0</v>
      </c>
      <c r="K2068" s="19">
        <f>AVERAGE(K2063:K2067)*0.8</f>
        <v>0.14222222222222222</v>
      </c>
      <c r="L2068" s="22">
        <f>AVERAGE(L2063:L2067)*1</f>
        <v>0.82222222222222219</v>
      </c>
      <c r="M2068" s="19">
        <f>SUM(H2068:L2068)</f>
        <v>0.96444444444444444</v>
      </c>
    </row>
    <row r="2069" spans="1:13" ht="15" customHeight="1" thickTop="1" thickBot="1" x14ac:dyDescent="0.25">
      <c r="A2069" s="20" t="s">
        <v>25</v>
      </c>
      <c r="B2069" s="6" t="s">
        <v>7</v>
      </c>
      <c r="C2069" s="6" t="s">
        <v>8</v>
      </c>
      <c r="D2069" s="6" t="s">
        <v>9</v>
      </c>
      <c r="E2069" s="6" t="s">
        <v>10</v>
      </c>
      <c r="F2069" s="6" t="s">
        <v>11</v>
      </c>
      <c r="G2069" s="7" t="s">
        <v>12</v>
      </c>
      <c r="H2069" s="8" t="s">
        <v>7</v>
      </c>
      <c r="I2069" s="8" t="s">
        <v>8</v>
      </c>
      <c r="J2069" s="8" t="s">
        <v>9</v>
      </c>
      <c r="K2069" s="8" t="s">
        <v>10</v>
      </c>
      <c r="L2069" s="21" t="s">
        <v>11</v>
      </c>
      <c r="M2069" s="7" t="s">
        <v>12</v>
      </c>
    </row>
    <row r="2070" spans="1:13" ht="15" customHeight="1" thickTop="1" thickBot="1" x14ac:dyDescent="0.25">
      <c r="A2070" s="10" t="s">
        <v>26</v>
      </c>
      <c r="B2070" s="11"/>
      <c r="C2070" s="11"/>
      <c r="D2070" s="11"/>
      <c r="E2070" s="11">
        <v>14</v>
      </c>
      <c r="F2070" s="11">
        <v>4</v>
      </c>
      <c r="G2070" s="12">
        <f>SUM(B2070:F2070)</f>
        <v>18</v>
      </c>
      <c r="H2070" s="13">
        <f>IFERROR(B2070/$G$2070,0)</f>
        <v>0</v>
      </c>
      <c r="I2070" s="13">
        <f t="shared" ref="I2070:L2072" si="332">IFERROR(C2070/$G$2070,0)</f>
        <v>0</v>
      </c>
      <c r="J2070" s="13">
        <f t="shared" si="332"/>
        <v>0</v>
      </c>
      <c r="K2070" s="13">
        <f t="shared" si="332"/>
        <v>0.77777777777777779</v>
      </c>
      <c r="L2070" s="13">
        <f t="shared" si="332"/>
        <v>0.22222222222222221</v>
      </c>
      <c r="M2070" s="15" t="s">
        <v>14</v>
      </c>
    </row>
    <row r="2071" spans="1:13" ht="15" customHeight="1" thickTop="1" thickBot="1" x14ac:dyDescent="0.25">
      <c r="A2071" s="10" t="s">
        <v>27</v>
      </c>
      <c r="B2071" s="11"/>
      <c r="C2071" s="11"/>
      <c r="D2071" s="11">
        <v>3</v>
      </c>
      <c r="E2071" s="11">
        <v>8</v>
      </c>
      <c r="F2071" s="11">
        <v>7</v>
      </c>
      <c r="G2071" s="12">
        <f>SUM(B2071:F2071)</f>
        <v>18</v>
      </c>
      <c r="H2071" s="13">
        <f>IFERROR(B2071/$G$2070,0)</f>
        <v>0</v>
      </c>
      <c r="I2071" s="13">
        <f t="shared" si="332"/>
        <v>0</v>
      </c>
      <c r="J2071" s="13">
        <f t="shared" si="332"/>
        <v>0.16666666666666666</v>
      </c>
      <c r="K2071" s="13">
        <f t="shared" si="332"/>
        <v>0.44444444444444442</v>
      </c>
      <c r="L2071" s="13">
        <f t="shared" si="332"/>
        <v>0.3888888888888889</v>
      </c>
      <c r="M2071" s="15" t="s">
        <v>14</v>
      </c>
    </row>
    <row r="2072" spans="1:13" ht="15" customHeight="1" thickTop="1" thickBot="1" x14ac:dyDescent="0.25">
      <c r="A2072" s="10" t="s">
        <v>28</v>
      </c>
      <c r="B2072" s="11"/>
      <c r="C2072" s="11"/>
      <c r="D2072" s="11">
        <v>3</v>
      </c>
      <c r="E2072" s="11">
        <v>7</v>
      </c>
      <c r="F2072" s="11">
        <v>8</v>
      </c>
      <c r="G2072" s="12">
        <f>SUM(B2072:F2072)</f>
        <v>18</v>
      </c>
      <c r="H2072" s="13">
        <f>IFERROR(B2072/$G$2070,0)</f>
        <v>0</v>
      </c>
      <c r="I2072" s="13">
        <f t="shared" si="332"/>
        <v>0</v>
      </c>
      <c r="J2072" s="13">
        <f t="shared" si="332"/>
        <v>0.16666666666666666</v>
      </c>
      <c r="K2072" s="13">
        <f t="shared" si="332"/>
        <v>0.3888888888888889</v>
      </c>
      <c r="L2072" s="13">
        <f t="shared" si="332"/>
        <v>0.44444444444444442</v>
      </c>
      <c r="M2072" s="15" t="s">
        <v>14</v>
      </c>
    </row>
    <row r="2073" spans="1:13" ht="15" customHeight="1" thickTop="1" thickBot="1" x14ac:dyDescent="0.25">
      <c r="A2073" s="16" t="s">
        <v>24</v>
      </c>
      <c r="B2073" s="17">
        <f>IFERROR(AVERAGE(B2070:B2072),0)</f>
        <v>0</v>
      </c>
      <c r="C2073" s="17">
        <f>IFERROR(AVERAGE(C2070:C2072),0)</f>
        <v>0</v>
      </c>
      <c r="D2073" s="23">
        <f>IFERROR(AVERAGE(D2070:D2072),0)</f>
        <v>3</v>
      </c>
      <c r="E2073" s="23">
        <f>IFERROR(AVERAGE(E2070:E2072),0)</f>
        <v>9.6666666666666661</v>
      </c>
      <c r="F2073" s="23">
        <f>IFERROR(AVERAGE(F2070:F2072),0)</f>
        <v>6.333333333333333</v>
      </c>
      <c r="G2073" s="23">
        <f>SUM(AVERAGE(G2070:G2072))</f>
        <v>18</v>
      </c>
      <c r="H2073" s="19">
        <f>AVERAGE(H2070:H2072)*0.2</f>
        <v>0</v>
      </c>
      <c r="I2073" s="19">
        <f>AVERAGE(I2070:I2072)*0.4</f>
        <v>0</v>
      </c>
      <c r="J2073" s="19">
        <f>AVERAGE(J2070:J2072)*0.6</f>
        <v>6.6666666666666666E-2</v>
      </c>
      <c r="K2073" s="19">
        <f>AVERAGE(K2070:K2072)*0.8</f>
        <v>0.42962962962962969</v>
      </c>
      <c r="L2073" s="22">
        <f>AVERAGE(L2070:L2072)*1</f>
        <v>0.35185185185185186</v>
      </c>
      <c r="M2073" s="24">
        <f>SUM(H2073:L2073)</f>
        <v>0.84814814814814821</v>
      </c>
    </row>
    <row r="2074" spans="1:13" ht="15" customHeight="1" thickTop="1" thickBot="1" x14ac:dyDescent="0.25">
      <c r="A2074" s="5" t="s">
        <v>29</v>
      </c>
      <c r="B2074" s="6" t="s">
        <v>7</v>
      </c>
      <c r="C2074" s="6" t="s">
        <v>8</v>
      </c>
      <c r="D2074" s="6" t="s">
        <v>9</v>
      </c>
      <c r="E2074" s="6" t="s">
        <v>10</v>
      </c>
      <c r="F2074" s="6" t="s">
        <v>11</v>
      </c>
      <c r="G2074" s="7" t="s">
        <v>12</v>
      </c>
      <c r="H2074" s="8" t="s">
        <v>7</v>
      </c>
      <c r="I2074" s="8" t="s">
        <v>8</v>
      </c>
      <c r="J2074" s="8" t="s">
        <v>9</v>
      </c>
      <c r="K2074" s="8" t="s">
        <v>10</v>
      </c>
      <c r="L2074" s="21" t="s">
        <v>11</v>
      </c>
      <c r="M2074" s="7" t="s">
        <v>12</v>
      </c>
    </row>
    <row r="2075" spans="1:13" ht="15" customHeight="1" thickTop="1" thickBot="1" x14ac:dyDescent="0.25">
      <c r="A2075" s="25" t="s">
        <v>30</v>
      </c>
      <c r="B2075" s="26"/>
      <c r="C2075" s="26"/>
      <c r="D2075" s="26">
        <v>1</v>
      </c>
      <c r="E2075" s="11">
        <v>5</v>
      </c>
      <c r="F2075" s="11">
        <v>12</v>
      </c>
      <c r="G2075" s="27">
        <f t="shared" ref="G2075:G2080" si="333">SUM(B2075:F2075)</f>
        <v>18</v>
      </c>
      <c r="H2075" s="28">
        <f>IFERROR(B2075/$G$2075,0)</f>
        <v>0</v>
      </c>
      <c r="I2075" s="28">
        <f t="shared" ref="I2075:L2078" si="334">IFERROR(C2075/$G$2075,0)</f>
        <v>0</v>
      </c>
      <c r="J2075" s="28">
        <f t="shared" si="334"/>
        <v>5.5555555555555552E-2</v>
      </c>
      <c r="K2075" s="28">
        <f t="shared" si="334"/>
        <v>0.27777777777777779</v>
      </c>
      <c r="L2075" s="28">
        <f t="shared" si="334"/>
        <v>0.66666666666666663</v>
      </c>
      <c r="M2075" s="15" t="s">
        <v>14</v>
      </c>
    </row>
    <row r="2076" spans="1:13" ht="15" customHeight="1" thickTop="1" thickBot="1" x14ac:dyDescent="0.25">
      <c r="A2076" s="25" t="s">
        <v>31</v>
      </c>
      <c r="B2076" s="26"/>
      <c r="C2076" s="26"/>
      <c r="D2076" s="26">
        <v>1</v>
      </c>
      <c r="E2076" s="11">
        <v>4</v>
      </c>
      <c r="F2076" s="11">
        <v>13</v>
      </c>
      <c r="G2076" s="27">
        <f t="shared" si="333"/>
        <v>18</v>
      </c>
      <c r="H2076" s="28">
        <f>IFERROR(B2076/$G$2075,0)</f>
        <v>0</v>
      </c>
      <c r="I2076" s="28">
        <f t="shared" si="334"/>
        <v>0</v>
      </c>
      <c r="J2076" s="28">
        <f t="shared" si="334"/>
        <v>5.5555555555555552E-2</v>
      </c>
      <c r="K2076" s="28">
        <f t="shared" si="334"/>
        <v>0.22222222222222221</v>
      </c>
      <c r="L2076" s="28">
        <f t="shared" si="334"/>
        <v>0.72222222222222221</v>
      </c>
      <c r="M2076" s="15" t="s">
        <v>14</v>
      </c>
    </row>
    <row r="2077" spans="1:13" ht="15" customHeight="1" thickTop="1" thickBot="1" x14ac:dyDescent="0.25">
      <c r="A2077" s="25" t="s">
        <v>32</v>
      </c>
      <c r="B2077" s="26"/>
      <c r="C2077" s="26"/>
      <c r="D2077" s="26"/>
      <c r="E2077" s="11">
        <v>9</v>
      </c>
      <c r="F2077" s="11">
        <v>9</v>
      </c>
      <c r="G2077" s="27">
        <f t="shared" si="333"/>
        <v>18</v>
      </c>
      <c r="H2077" s="28">
        <f>IFERROR(B2077/$G$2075,0)</f>
        <v>0</v>
      </c>
      <c r="I2077" s="28">
        <f t="shared" si="334"/>
        <v>0</v>
      </c>
      <c r="J2077" s="28">
        <f t="shared" si="334"/>
        <v>0</v>
      </c>
      <c r="K2077" s="28">
        <f t="shared" si="334"/>
        <v>0.5</v>
      </c>
      <c r="L2077" s="28">
        <f t="shared" si="334"/>
        <v>0.5</v>
      </c>
      <c r="M2077" s="15" t="s">
        <v>14</v>
      </c>
    </row>
    <row r="2078" spans="1:13" ht="15" customHeight="1" thickTop="1" thickBot="1" x14ac:dyDescent="0.25">
      <c r="A2078" s="25" t="s">
        <v>33</v>
      </c>
      <c r="B2078" s="26"/>
      <c r="C2078" s="26"/>
      <c r="D2078" s="26">
        <v>1</v>
      </c>
      <c r="E2078" s="11">
        <v>3</v>
      </c>
      <c r="F2078" s="11">
        <v>14</v>
      </c>
      <c r="G2078" s="27">
        <f t="shared" si="333"/>
        <v>18</v>
      </c>
      <c r="H2078" s="28">
        <f>IFERROR(B2078/$G$2075,0)</f>
        <v>0</v>
      </c>
      <c r="I2078" s="28">
        <f t="shared" si="334"/>
        <v>0</v>
      </c>
      <c r="J2078" s="28">
        <f t="shared" si="334"/>
        <v>5.5555555555555552E-2</v>
      </c>
      <c r="K2078" s="28">
        <f t="shared" si="334"/>
        <v>0.16666666666666666</v>
      </c>
      <c r="L2078" s="28">
        <f t="shared" si="334"/>
        <v>0.77777777777777779</v>
      </c>
      <c r="M2078" s="15" t="s">
        <v>14</v>
      </c>
    </row>
    <row r="2079" spans="1:13" ht="15" customHeight="1" thickTop="1" thickBot="1" x14ac:dyDescent="0.25">
      <c r="A2079" s="29" t="s">
        <v>24</v>
      </c>
      <c r="B2079" s="30">
        <f>IFERROR(AVERAGE(B2075:B2078),0)</f>
        <v>0</v>
      </c>
      <c r="C2079" s="30">
        <f>IFERROR(AVERAGE(C2075:C2078),0)</f>
        <v>0</v>
      </c>
      <c r="D2079" s="30">
        <f>IFERROR(AVERAGE(D2075:D2078),0)</f>
        <v>1</v>
      </c>
      <c r="E2079" s="30">
        <f>IFERROR(AVERAGE(E2075:E2078),0)</f>
        <v>5.25</v>
      </c>
      <c r="F2079" s="30">
        <f>IFERROR(AVERAGE(F2075:F2078),0)</f>
        <v>12</v>
      </c>
      <c r="G2079" s="30">
        <f>SUM(AVERAGE(G2075:G2078))</f>
        <v>18</v>
      </c>
      <c r="H2079" s="24">
        <f>AVERAGE(H2075:H2078)*0.2</f>
        <v>0</v>
      </c>
      <c r="I2079" s="24">
        <f>AVERAGE(I2075:I2078)*0.4</f>
        <v>0</v>
      </c>
      <c r="J2079" s="24">
        <f>AVERAGE(J2075:J2078)*0.6</f>
        <v>2.4999999999999998E-2</v>
      </c>
      <c r="K2079" s="24">
        <f>AVERAGE(K2075:K2078)*0.8</f>
        <v>0.23333333333333336</v>
      </c>
      <c r="L2079" s="31">
        <f>AVERAGE(L2075:L2078)*1</f>
        <v>0.66666666666666663</v>
      </c>
      <c r="M2079" s="24">
        <f>SUM(H2079:L2079)</f>
        <v>0.92500000000000004</v>
      </c>
    </row>
    <row r="2080" spans="1:13" ht="15" customHeight="1" thickTop="1" thickBot="1" x14ac:dyDescent="0.25">
      <c r="A2080" s="32" t="s">
        <v>34</v>
      </c>
      <c r="B2080" s="33"/>
      <c r="C2080" s="33"/>
      <c r="D2080" s="33"/>
      <c r="E2080" s="33"/>
      <c r="F2080" s="33"/>
      <c r="G2080" s="34">
        <f t="shared" si="333"/>
        <v>0</v>
      </c>
      <c r="H2080" s="35">
        <f>IFERROR(B2080/$G$2080,0)</f>
        <v>0</v>
      </c>
      <c r="I2080" s="35">
        <f>IFERROR(C2080/$G$2080,0)</f>
        <v>0</v>
      </c>
      <c r="J2080" s="35">
        <f>IFERROR(D2080/$G$2080,0)</f>
        <v>0</v>
      </c>
      <c r="K2080" s="35">
        <f>IFERROR(E2080/$G$2080,0)</f>
        <v>0</v>
      </c>
      <c r="L2080" s="35">
        <f>IFERROR(F2080/$G$2080,0)</f>
        <v>0</v>
      </c>
      <c r="M2080" s="15" t="s">
        <v>14</v>
      </c>
    </row>
    <row r="2081" spans="1:13" ht="15" customHeight="1" thickTop="1" thickBot="1" x14ac:dyDescent="0.25">
      <c r="A2081" s="182" t="s">
        <v>35</v>
      </c>
      <c r="B2081" s="183"/>
      <c r="C2081" s="183"/>
      <c r="D2081" s="183"/>
      <c r="E2081" s="183"/>
      <c r="F2081" s="184"/>
      <c r="G2081" s="36">
        <v>18</v>
      </c>
      <c r="H2081" s="24" t="s">
        <v>14</v>
      </c>
      <c r="I2081" s="24" t="s">
        <v>14</v>
      </c>
      <c r="J2081" s="24" t="s">
        <v>14</v>
      </c>
      <c r="K2081" s="24" t="s">
        <v>14</v>
      </c>
      <c r="L2081" s="24" t="s">
        <v>14</v>
      </c>
      <c r="M2081" s="24">
        <f>(M2061+M2068+M2073+M2079)/4</f>
        <v>0.91865740740740742</v>
      </c>
    </row>
    <row r="2082" spans="1:13" ht="15" customHeight="1" thickTop="1" x14ac:dyDescent="0.2"/>
    <row r="2083" spans="1:13" ht="15" customHeight="1" thickBot="1" x14ac:dyDescent="0.25"/>
    <row r="2084" spans="1:13" ht="15" customHeight="1" thickTop="1" thickBot="1" x14ac:dyDescent="0.25">
      <c r="A2084" s="2" t="s">
        <v>0</v>
      </c>
      <c r="B2084" s="185" t="s">
        <v>87</v>
      </c>
      <c r="C2084" s="186"/>
      <c r="D2084" s="186"/>
      <c r="E2084" s="186"/>
      <c r="F2084" s="186"/>
      <c r="G2084" s="187"/>
      <c r="H2084" s="188"/>
      <c r="I2084" s="189"/>
      <c r="J2084" s="190"/>
      <c r="K2084" s="3" t="s">
        <v>2</v>
      </c>
      <c r="L2084" s="191">
        <v>45128</v>
      </c>
      <c r="M2084" s="192"/>
    </row>
    <row r="2085" spans="1:13" ht="15" customHeight="1" x14ac:dyDescent="0.2">
      <c r="A2085" s="173" t="s">
        <v>3</v>
      </c>
      <c r="B2085" s="174"/>
      <c r="C2085" s="174"/>
      <c r="D2085" s="174"/>
      <c r="E2085" s="174"/>
      <c r="F2085" s="174"/>
      <c r="G2085" s="175"/>
      <c r="H2085" s="173"/>
      <c r="I2085" s="174"/>
      <c r="J2085" s="174"/>
      <c r="K2085" s="174"/>
      <c r="L2085" s="174"/>
      <c r="M2085" s="175"/>
    </row>
    <row r="2086" spans="1:13" ht="15" customHeight="1" thickBot="1" x14ac:dyDescent="0.25">
      <c r="A2086" s="176"/>
      <c r="B2086" s="177"/>
      <c r="C2086" s="177"/>
      <c r="D2086" s="177"/>
      <c r="E2086" s="177"/>
      <c r="F2086" s="177"/>
      <c r="G2086" s="178"/>
      <c r="H2086" s="176"/>
      <c r="I2086" s="177"/>
      <c r="J2086" s="177"/>
      <c r="K2086" s="177"/>
      <c r="L2086" s="177"/>
      <c r="M2086" s="178"/>
    </row>
    <row r="2087" spans="1:13" ht="15" customHeight="1" thickBot="1" x14ac:dyDescent="0.25">
      <c r="A2087" s="4" t="s">
        <v>4</v>
      </c>
      <c r="B2087" s="179" t="s">
        <v>5</v>
      </c>
      <c r="C2087" s="180"/>
      <c r="D2087" s="180"/>
      <c r="E2087" s="180"/>
      <c r="F2087" s="180"/>
      <c r="G2087" s="181"/>
      <c r="H2087" s="179" t="s">
        <v>5</v>
      </c>
      <c r="I2087" s="180"/>
      <c r="J2087" s="180"/>
      <c r="K2087" s="180"/>
      <c r="L2087" s="180"/>
      <c r="M2087" s="181"/>
    </row>
    <row r="2088" spans="1:13" ht="15" customHeight="1" thickTop="1" thickBot="1" x14ac:dyDescent="0.25">
      <c r="A2088" s="5" t="s">
        <v>6</v>
      </c>
      <c r="B2088" s="6" t="s">
        <v>7</v>
      </c>
      <c r="C2088" s="6" t="s">
        <v>8</v>
      </c>
      <c r="D2088" s="6" t="s">
        <v>9</v>
      </c>
      <c r="E2088" s="6" t="s">
        <v>10</v>
      </c>
      <c r="F2088" s="6" t="s">
        <v>11</v>
      </c>
      <c r="G2088" s="7" t="s">
        <v>12</v>
      </c>
      <c r="H2088" s="8" t="s">
        <v>7</v>
      </c>
      <c r="I2088" s="8" t="s">
        <v>8</v>
      </c>
      <c r="J2088" s="8" t="s">
        <v>9</v>
      </c>
      <c r="K2088" s="8" t="s">
        <v>10</v>
      </c>
      <c r="L2088" s="8" t="s">
        <v>11</v>
      </c>
      <c r="M2088" s="9" t="s">
        <v>12</v>
      </c>
    </row>
    <row r="2089" spans="1:13" ht="15" customHeight="1" thickTop="1" thickBot="1" x14ac:dyDescent="0.25">
      <c r="A2089" s="10" t="s">
        <v>13</v>
      </c>
      <c r="B2089" s="11"/>
      <c r="C2089" s="11"/>
      <c r="D2089" s="11"/>
      <c r="E2089" s="11"/>
      <c r="F2089" s="11">
        <v>14</v>
      </c>
      <c r="G2089" s="12">
        <f>SUM(B2089:F2089)</f>
        <v>14</v>
      </c>
      <c r="H2089" s="13">
        <f>IFERROR(B2089/$G$2089,0)</f>
        <v>0</v>
      </c>
      <c r="I2089" s="13">
        <f t="shared" ref="I2089:L2091" si="335">IFERROR(C2089/$G$2089,0)</f>
        <v>0</v>
      </c>
      <c r="J2089" s="13">
        <f t="shared" si="335"/>
        <v>0</v>
      </c>
      <c r="K2089" s="13">
        <f t="shared" si="335"/>
        <v>0</v>
      </c>
      <c r="L2089" s="13">
        <f>IFERROR(F2089/$G$2089,0)</f>
        <v>1</v>
      </c>
      <c r="M2089" s="14" t="s">
        <v>14</v>
      </c>
    </row>
    <row r="2090" spans="1:13" ht="15" customHeight="1" thickTop="1" thickBot="1" x14ac:dyDescent="0.25">
      <c r="A2090" s="10" t="s">
        <v>15</v>
      </c>
      <c r="B2090" s="11"/>
      <c r="C2090" s="11"/>
      <c r="D2090" s="11"/>
      <c r="E2090" s="11"/>
      <c r="F2090" s="11">
        <v>14</v>
      </c>
      <c r="G2090" s="12">
        <f>SUM(B2090:F2090)</f>
        <v>14</v>
      </c>
      <c r="H2090" s="13">
        <f>IFERROR(B2090/$G$2089,0)</f>
        <v>0</v>
      </c>
      <c r="I2090" s="13">
        <f t="shared" si="335"/>
        <v>0</v>
      </c>
      <c r="J2090" s="13">
        <f t="shared" si="335"/>
        <v>0</v>
      </c>
      <c r="K2090" s="13">
        <f t="shared" si="335"/>
        <v>0</v>
      </c>
      <c r="L2090" s="13">
        <f t="shared" si="335"/>
        <v>1</v>
      </c>
      <c r="M2090" s="15" t="s">
        <v>14</v>
      </c>
    </row>
    <row r="2091" spans="1:13" ht="15" customHeight="1" thickTop="1" thickBot="1" x14ac:dyDescent="0.25">
      <c r="A2091" s="10" t="s">
        <v>16</v>
      </c>
      <c r="B2091" s="11"/>
      <c r="C2091" s="11"/>
      <c r="D2091" s="11"/>
      <c r="E2091" s="11"/>
      <c r="F2091" s="11">
        <v>14</v>
      </c>
      <c r="G2091" s="12">
        <f>SUM(B2091:F2091)</f>
        <v>14</v>
      </c>
      <c r="H2091" s="13">
        <f>IFERROR(B2091/$G$2089,0)</f>
        <v>0</v>
      </c>
      <c r="I2091" s="13">
        <f t="shared" si="335"/>
        <v>0</v>
      </c>
      <c r="J2091" s="13">
        <f t="shared" si="335"/>
        <v>0</v>
      </c>
      <c r="K2091" s="13">
        <f t="shared" si="335"/>
        <v>0</v>
      </c>
      <c r="L2091" s="13">
        <f t="shared" si="335"/>
        <v>1</v>
      </c>
      <c r="M2091" s="15" t="s">
        <v>14</v>
      </c>
    </row>
    <row r="2092" spans="1:13" ht="15" customHeight="1" thickTop="1" thickBot="1" x14ac:dyDescent="0.25">
      <c r="A2092" s="16" t="s">
        <v>17</v>
      </c>
      <c r="B2092" s="17">
        <f>IFERROR(AVERAGE(B2089:B2091),0)</f>
        <v>0</v>
      </c>
      <c r="C2092" s="17">
        <f>IFERROR(AVERAGE(C2089:C2091),0)</f>
        <v>0</v>
      </c>
      <c r="D2092" s="17">
        <f>IFERROR(AVERAGE(D2089:D2091),0)</f>
        <v>0</v>
      </c>
      <c r="E2092" s="17">
        <f>IFERROR(AVERAGE(E2089:E2091),0)</f>
        <v>0</v>
      </c>
      <c r="F2092" s="17">
        <f>IFERROR(AVERAGE(F2089:F2091),0)</f>
        <v>14</v>
      </c>
      <c r="G2092" s="17">
        <f>SUM(AVERAGE(G2089:G2091))</f>
        <v>14</v>
      </c>
      <c r="H2092" s="18">
        <f>AVERAGE(H2089:H2091)*0.2</f>
        <v>0</v>
      </c>
      <c r="I2092" s="18">
        <f>AVERAGE(I2089:I2091)*0.4</f>
        <v>0</v>
      </c>
      <c r="J2092" s="18">
        <f>AVERAGE(J2089:J2091)*0.6</f>
        <v>0</v>
      </c>
      <c r="K2092" s="18">
        <f>AVERAGE(K2089:K2091)*0.8</f>
        <v>0</v>
      </c>
      <c r="L2092" s="18">
        <f>AVERAGE(L2089:L2091)*1</f>
        <v>1</v>
      </c>
      <c r="M2092" s="19">
        <f>SUM(H2092:L2092)</f>
        <v>1</v>
      </c>
    </row>
    <row r="2093" spans="1:13" ht="15" customHeight="1" thickTop="1" thickBot="1" x14ac:dyDescent="0.25">
      <c r="A2093" s="20" t="s">
        <v>18</v>
      </c>
      <c r="B2093" s="6" t="s">
        <v>7</v>
      </c>
      <c r="C2093" s="6" t="s">
        <v>8</v>
      </c>
      <c r="D2093" s="6" t="s">
        <v>9</v>
      </c>
      <c r="E2093" s="6" t="s">
        <v>10</v>
      </c>
      <c r="F2093" s="6" t="s">
        <v>11</v>
      </c>
      <c r="G2093" s="7" t="s">
        <v>12</v>
      </c>
      <c r="H2093" s="8" t="s">
        <v>7</v>
      </c>
      <c r="I2093" s="8" t="s">
        <v>8</v>
      </c>
      <c r="J2093" s="8" t="s">
        <v>9</v>
      </c>
      <c r="K2093" s="8" t="s">
        <v>10</v>
      </c>
      <c r="L2093" s="21" t="s">
        <v>11</v>
      </c>
      <c r="M2093" s="7" t="s">
        <v>12</v>
      </c>
    </row>
    <row r="2094" spans="1:13" ht="15" customHeight="1" thickTop="1" thickBot="1" x14ac:dyDescent="0.25">
      <c r="A2094" s="10" t="s">
        <v>19</v>
      </c>
      <c r="B2094" s="11"/>
      <c r="C2094" s="11"/>
      <c r="D2094" s="11"/>
      <c r="E2094" s="11"/>
      <c r="F2094" s="11">
        <v>14</v>
      </c>
      <c r="G2094" s="12">
        <f>SUM(B2094:F2094)</f>
        <v>14</v>
      </c>
      <c r="H2094" s="13">
        <f t="shared" ref="H2094:L2098" si="336">IFERROR(B2094/$G$2094,0)</f>
        <v>0</v>
      </c>
      <c r="I2094" s="13">
        <f t="shared" si="336"/>
        <v>0</v>
      </c>
      <c r="J2094" s="13">
        <f t="shared" si="336"/>
        <v>0</v>
      </c>
      <c r="K2094" s="13">
        <f t="shared" si="336"/>
        <v>0</v>
      </c>
      <c r="L2094" s="13">
        <f t="shared" si="336"/>
        <v>1</v>
      </c>
      <c r="M2094" s="15" t="s">
        <v>14</v>
      </c>
    </row>
    <row r="2095" spans="1:13" ht="15" customHeight="1" thickTop="1" thickBot="1" x14ac:dyDescent="0.25">
      <c r="A2095" s="10" t="s">
        <v>20</v>
      </c>
      <c r="B2095" s="11"/>
      <c r="C2095" s="11"/>
      <c r="D2095" s="11"/>
      <c r="E2095" s="11"/>
      <c r="F2095" s="11">
        <v>14</v>
      </c>
      <c r="G2095" s="12">
        <f>SUM(B2095:F2095)</f>
        <v>14</v>
      </c>
      <c r="H2095" s="13">
        <f t="shared" si="336"/>
        <v>0</v>
      </c>
      <c r="I2095" s="13">
        <f t="shared" si="336"/>
        <v>0</v>
      </c>
      <c r="J2095" s="13">
        <f t="shared" si="336"/>
        <v>0</v>
      </c>
      <c r="K2095" s="13">
        <f t="shared" si="336"/>
        <v>0</v>
      </c>
      <c r="L2095" s="13">
        <f t="shared" si="336"/>
        <v>1</v>
      </c>
      <c r="M2095" s="15" t="s">
        <v>14</v>
      </c>
    </row>
    <row r="2096" spans="1:13" ht="15" customHeight="1" thickTop="1" thickBot="1" x14ac:dyDescent="0.25">
      <c r="A2096" s="10" t="s">
        <v>21</v>
      </c>
      <c r="B2096" s="11"/>
      <c r="C2096" s="11"/>
      <c r="D2096" s="11"/>
      <c r="E2096" s="11"/>
      <c r="F2096" s="11">
        <v>14</v>
      </c>
      <c r="G2096" s="12">
        <f>SUM(B2096:F2096)</f>
        <v>14</v>
      </c>
      <c r="H2096" s="13">
        <f t="shared" si="336"/>
        <v>0</v>
      </c>
      <c r="I2096" s="13">
        <f t="shared" si="336"/>
        <v>0</v>
      </c>
      <c r="J2096" s="13">
        <f t="shared" si="336"/>
        <v>0</v>
      </c>
      <c r="K2096" s="13">
        <f t="shared" si="336"/>
        <v>0</v>
      </c>
      <c r="L2096" s="13">
        <f t="shared" si="336"/>
        <v>1</v>
      </c>
      <c r="M2096" s="15" t="s">
        <v>14</v>
      </c>
    </row>
    <row r="2097" spans="1:13" ht="15" customHeight="1" thickTop="1" thickBot="1" x14ac:dyDescent="0.25">
      <c r="A2097" s="10" t="s">
        <v>22</v>
      </c>
      <c r="B2097" s="11"/>
      <c r="C2097" s="11"/>
      <c r="D2097" s="11"/>
      <c r="E2097" s="11"/>
      <c r="F2097" s="11">
        <v>14</v>
      </c>
      <c r="G2097" s="12">
        <f>SUM(B2097:F2097)</f>
        <v>14</v>
      </c>
      <c r="H2097" s="13">
        <f t="shared" si="336"/>
        <v>0</v>
      </c>
      <c r="I2097" s="13">
        <f t="shared" si="336"/>
        <v>0</v>
      </c>
      <c r="J2097" s="13">
        <f t="shared" si="336"/>
        <v>0</v>
      </c>
      <c r="K2097" s="13">
        <f t="shared" si="336"/>
        <v>0</v>
      </c>
      <c r="L2097" s="13">
        <f t="shared" si="336"/>
        <v>1</v>
      </c>
      <c r="M2097" s="15" t="s">
        <v>14</v>
      </c>
    </row>
    <row r="2098" spans="1:13" ht="15" customHeight="1" thickTop="1" thickBot="1" x14ac:dyDescent="0.25">
      <c r="A2098" s="10" t="s">
        <v>23</v>
      </c>
      <c r="B2098" s="11"/>
      <c r="C2098" s="11"/>
      <c r="D2098" s="11"/>
      <c r="E2098" s="11"/>
      <c r="F2098" s="11">
        <v>14</v>
      </c>
      <c r="G2098" s="12">
        <f>SUM(B2098:F2098)</f>
        <v>14</v>
      </c>
      <c r="H2098" s="13">
        <f t="shared" si="336"/>
        <v>0</v>
      </c>
      <c r="I2098" s="13">
        <f t="shared" si="336"/>
        <v>0</v>
      </c>
      <c r="J2098" s="13">
        <f t="shared" si="336"/>
        <v>0</v>
      </c>
      <c r="K2098" s="13">
        <f t="shared" si="336"/>
        <v>0</v>
      </c>
      <c r="L2098" s="13">
        <f t="shared" si="336"/>
        <v>1</v>
      </c>
      <c r="M2098" s="15"/>
    </row>
    <row r="2099" spans="1:13" ht="15" customHeight="1" thickTop="1" thickBot="1" x14ac:dyDescent="0.25">
      <c r="A2099" s="16" t="s">
        <v>24</v>
      </c>
      <c r="B2099" s="17">
        <f>IFERROR(AVERAGE(B2094:B2098),0)</f>
        <v>0</v>
      </c>
      <c r="C2099" s="17">
        <f>IFERROR(AVERAGE(C2094:C2098),0)</f>
        <v>0</v>
      </c>
      <c r="D2099" s="17">
        <f>IFERROR(AVERAGE(D2094:D2098),0)</f>
        <v>0</v>
      </c>
      <c r="E2099" s="17">
        <f>IFERROR(AVERAGE(E2094:E2098),0)</f>
        <v>0</v>
      </c>
      <c r="F2099" s="17">
        <f>IFERROR(AVERAGE(F2094:F2098),0)</f>
        <v>14</v>
      </c>
      <c r="G2099" s="17">
        <f>SUM(AVERAGE(G2094:G2098))</f>
        <v>14</v>
      </c>
      <c r="H2099" s="19">
        <f>AVERAGE(H2094:H2098)*0.2</f>
        <v>0</v>
      </c>
      <c r="I2099" s="19">
        <f>AVERAGE(I2094:I2098)*0.4</f>
        <v>0</v>
      </c>
      <c r="J2099" s="19">
        <f>AVERAGE(J2094:J2098)*0.6</f>
        <v>0</v>
      </c>
      <c r="K2099" s="19">
        <f>AVERAGE(K2094:K2098)*0.8</f>
        <v>0</v>
      </c>
      <c r="L2099" s="22">
        <f>AVERAGE(L2094:L2098)*1</f>
        <v>1</v>
      </c>
      <c r="M2099" s="19">
        <f>SUM(H2099:L2099)</f>
        <v>1</v>
      </c>
    </row>
    <row r="2100" spans="1:13" ht="15" customHeight="1" thickTop="1" thickBot="1" x14ac:dyDescent="0.25">
      <c r="A2100" s="20" t="s">
        <v>25</v>
      </c>
      <c r="B2100" s="6" t="s">
        <v>7</v>
      </c>
      <c r="C2100" s="6" t="s">
        <v>8</v>
      </c>
      <c r="D2100" s="6" t="s">
        <v>9</v>
      </c>
      <c r="E2100" s="6" t="s">
        <v>10</v>
      </c>
      <c r="F2100" s="6" t="s">
        <v>11</v>
      </c>
      <c r="G2100" s="7" t="s">
        <v>12</v>
      </c>
      <c r="H2100" s="8" t="s">
        <v>7</v>
      </c>
      <c r="I2100" s="8" t="s">
        <v>8</v>
      </c>
      <c r="J2100" s="8" t="s">
        <v>9</v>
      </c>
      <c r="K2100" s="8" t="s">
        <v>10</v>
      </c>
      <c r="L2100" s="21" t="s">
        <v>11</v>
      </c>
      <c r="M2100" s="7" t="s">
        <v>12</v>
      </c>
    </row>
    <row r="2101" spans="1:13" ht="15" customHeight="1" thickTop="1" thickBot="1" x14ac:dyDescent="0.25">
      <c r="A2101" s="10" t="s">
        <v>26</v>
      </c>
      <c r="B2101" s="11"/>
      <c r="C2101" s="11"/>
      <c r="D2101" s="11"/>
      <c r="E2101" s="11"/>
      <c r="F2101" s="11">
        <v>14</v>
      </c>
      <c r="G2101" s="12">
        <f>SUM(B2101:F2101)</f>
        <v>14</v>
      </c>
      <c r="H2101" s="13">
        <f>IFERROR(B2101/$G$2101,0)</f>
        <v>0</v>
      </c>
      <c r="I2101" s="13">
        <f t="shared" ref="I2101:L2103" si="337">IFERROR(C2101/$G$2101,0)</f>
        <v>0</v>
      </c>
      <c r="J2101" s="13">
        <f t="shared" si="337"/>
        <v>0</v>
      </c>
      <c r="K2101" s="13">
        <f t="shared" si="337"/>
        <v>0</v>
      </c>
      <c r="L2101" s="13">
        <f t="shared" si="337"/>
        <v>1</v>
      </c>
      <c r="M2101" s="15" t="s">
        <v>14</v>
      </c>
    </row>
    <row r="2102" spans="1:13" ht="15" customHeight="1" thickTop="1" thickBot="1" x14ac:dyDescent="0.25">
      <c r="A2102" s="10" t="s">
        <v>27</v>
      </c>
      <c r="B2102" s="11"/>
      <c r="C2102" s="11"/>
      <c r="D2102" s="11"/>
      <c r="E2102" s="11"/>
      <c r="F2102" s="11">
        <v>14</v>
      </c>
      <c r="G2102" s="12">
        <f>SUM(B2102:F2102)</f>
        <v>14</v>
      </c>
      <c r="H2102" s="13">
        <f>IFERROR(B2102/$G$2101,0)</f>
        <v>0</v>
      </c>
      <c r="I2102" s="13">
        <f t="shared" si="337"/>
        <v>0</v>
      </c>
      <c r="J2102" s="13">
        <f t="shared" si="337"/>
        <v>0</v>
      </c>
      <c r="K2102" s="13">
        <f t="shared" si="337"/>
        <v>0</v>
      </c>
      <c r="L2102" s="13">
        <f t="shared" si="337"/>
        <v>1</v>
      </c>
      <c r="M2102" s="15" t="s">
        <v>14</v>
      </c>
    </row>
    <row r="2103" spans="1:13" ht="15" customHeight="1" thickTop="1" thickBot="1" x14ac:dyDescent="0.25">
      <c r="A2103" s="10" t="s">
        <v>28</v>
      </c>
      <c r="B2103" s="11"/>
      <c r="C2103" s="11"/>
      <c r="D2103" s="11"/>
      <c r="E2103" s="11"/>
      <c r="F2103" s="11">
        <v>14</v>
      </c>
      <c r="G2103" s="12">
        <f>SUM(B2103:F2103)</f>
        <v>14</v>
      </c>
      <c r="H2103" s="13">
        <f>IFERROR(B2103/$G$2101,0)</f>
        <v>0</v>
      </c>
      <c r="I2103" s="13">
        <f t="shared" si="337"/>
        <v>0</v>
      </c>
      <c r="J2103" s="13">
        <f t="shared" si="337"/>
        <v>0</v>
      </c>
      <c r="K2103" s="13">
        <f t="shared" si="337"/>
        <v>0</v>
      </c>
      <c r="L2103" s="13">
        <f t="shared" si="337"/>
        <v>1</v>
      </c>
      <c r="M2103" s="15" t="s">
        <v>14</v>
      </c>
    </row>
    <row r="2104" spans="1:13" ht="15" customHeight="1" thickTop="1" thickBot="1" x14ac:dyDescent="0.25">
      <c r="A2104" s="16" t="s">
        <v>24</v>
      </c>
      <c r="B2104" s="17">
        <f>IFERROR(AVERAGE(B2101:B2103),0)</f>
        <v>0</v>
      </c>
      <c r="C2104" s="17">
        <f>IFERROR(AVERAGE(C2101:C2103),0)</f>
        <v>0</v>
      </c>
      <c r="D2104" s="23">
        <f>IFERROR(AVERAGE(D2101:D2103),0)</f>
        <v>0</v>
      </c>
      <c r="E2104" s="23">
        <f>IFERROR(AVERAGE(E2101:E2103),0)</f>
        <v>0</v>
      </c>
      <c r="F2104" s="23">
        <f>IFERROR(AVERAGE(F2101:F2103),0)</f>
        <v>14</v>
      </c>
      <c r="G2104" s="23">
        <f>SUM(AVERAGE(G2101:G2103))</f>
        <v>14</v>
      </c>
      <c r="H2104" s="19">
        <f>AVERAGE(H2101:H2103)*0.2</f>
        <v>0</v>
      </c>
      <c r="I2104" s="19">
        <f>AVERAGE(I2101:I2103)*0.4</f>
        <v>0</v>
      </c>
      <c r="J2104" s="19">
        <f>AVERAGE(J2101:J2103)*0.6</f>
        <v>0</v>
      </c>
      <c r="K2104" s="19">
        <f>AVERAGE(K2101:K2103)*0.8</f>
        <v>0</v>
      </c>
      <c r="L2104" s="22">
        <f>AVERAGE(L2101:L2103)*1</f>
        <v>1</v>
      </c>
      <c r="M2104" s="24">
        <f>SUM(H2104:L2104)</f>
        <v>1</v>
      </c>
    </row>
    <row r="2105" spans="1:13" ht="15" customHeight="1" thickTop="1" thickBot="1" x14ac:dyDescent="0.25">
      <c r="A2105" s="5" t="s">
        <v>29</v>
      </c>
      <c r="B2105" s="6" t="s">
        <v>7</v>
      </c>
      <c r="C2105" s="6" t="s">
        <v>8</v>
      </c>
      <c r="D2105" s="6" t="s">
        <v>9</v>
      </c>
      <c r="E2105" s="6" t="s">
        <v>10</v>
      </c>
      <c r="F2105" s="6" t="s">
        <v>11</v>
      </c>
      <c r="G2105" s="7" t="s">
        <v>12</v>
      </c>
      <c r="H2105" s="8" t="s">
        <v>7</v>
      </c>
      <c r="I2105" s="8" t="s">
        <v>8</v>
      </c>
      <c r="J2105" s="8" t="s">
        <v>9</v>
      </c>
      <c r="K2105" s="8" t="s">
        <v>10</v>
      </c>
      <c r="L2105" s="21" t="s">
        <v>11</v>
      </c>
      <c r="M2105" s="7" t="s">
        <v>12</v>
      </c>
    </row>
    <row r="2106" spans="1:13" ht="15" customHeight="1" thickTop="1" thickBot="1" x14ac:dyDescent="0.25">
      <c r="A2106" s="25" t="s">
        <v>30</v>
      </c>
      <c r="B2106" s="26"/>
      <c r="C2106" s="26"/>
      <c r="D2106" s="26"/>
      <c r="E2106" s="11"/>
      <c r="F2106" s="11">
        <v>14</v>
      </c>
      <c r="G2106" s="27">
        <f t="shared" ref="G2106:G2111" si="338">SUM(B2106:F2106)</f>
        <v>14</v>
      </c>
      <c r="H2106" s="28">
        <f>IFERROR(B2106/$G$2106,0)</f>
        <v>0</v>
      </c>
      <c r="I2106" s="28">
        <f t="shared" ref="I2106:L2109" si="339">IFERROR(C2106/$G$2106,0)</f>
        <v>0</v>
      </c>
      <c r="J2106" s="28">
        <f t="shared" si="339"/>
        <v>0</v>
      </c>
      <c r="K2106" s="28">
        <f t="shared" si="339"/>
        <v>0</v>
      </c>
      <c r="L2106" s="28">
        <f t="shared" si="339"/>
        <v>1</v>
      </c>
      <c r="M2106" s="15" t="s">
        <v>14</v>
      </c>
    </row>
    <row r="2107" spans="1:13" ht="15" customHeight="1" thickTop="1" thickBot="1" x14ac:dyDescent="0.25">
      <c r="A2107" s="25" t="s">
        <v>31</v>
      </c>
      <c r="B2107" s="26"/>
      <c r="C2107" s="26"/>
      <c r="D2107" s="26"/>
      <c r="E2107" s="11"/>
      <c r="F2107" s="11">
        <v>14</v>
      </c>
      <c r="G2107" s="27">
        <f t="shared" si="338"/>
        <v>14</v>
      </c>
      <c r="H2107" s="28">
        <f>IFERROR(B2107/$G$2106,0)</f>
        <v>0</v>
      </c>
      <c r="I2107" s="28">
        <f t="shared" si="339"/>
        <v>0</v>
      </c>
      <c r="J2107" s="28">
        <f t="shared" si="339"/>
        <v>0</v>
      </c>
      <c r="K2107" s="28">
        <f t="shared" si="339"/>
        <v>0</v>
      </c>
      <c r="L2107" s="28">
        <f t="shared" si="339"/>
        <v>1</v>
      </c>
      <c r="M2107" s="15" t="s">
        <v>14</v>
      </c>
    </row>
    <row r="2108" spans="1:13" ht="15" customHeight="1" thickTop="1" thickBot="1" x14ac:dyDescent="0.25">
      <c r="A2108" s="25" t="s">
        <v>32</v>
      </c>
      <c r="B2108" s="26"/>
      <c r="C2108" s="26"/>
      <c r="D2108" s="26"/>
      <c r="E2108" s="11"/>
      <c r="F2108" s="11">
        <v>14</v>
      </c>
      <c r="G2108" s="27">
        <f t="shared" si="338"/>
        <v>14</v>
      </c>
      <c r="H2108" s="28">
        <f>IFERROR(B2108/$G$2106,0)</f>
        <v>0</v>
      </c>
      <c r="I2108" s="28">
        <f t="shared" si="339"/>
        <v>0</v>
      </c>
      <c r="J2108" s="28">
        <f t="shared" si="339"/>
        <v>0</v>
      </c>
      <c r="K2108" s="28">
        <f t="shared" si="339"/>
        <v>0</v>
      </c>
      <c r="L2108" s="28">
        <f t="shared" si="339"/>
        <v>1</v>
      </c>
      <c r="M2108" s="15" t="s">
        <v>14</v>
      </c>
    </row>
    <row r="2109" spans="1:13" ht="15" customHeight="1" thickTop="1" thickBot="1" x14ac:dyDescent="0.25">
      <c r="A2109" s="25" t="s">
        <v>33</v>
      </c>
      <c r="B2109" s="26"/>
      <c r="C2109" s="26"/>
      <c r="D2109" s="26"/>
      <c r="E2109" s="11"/>
      <c r="F2109" s="11">
        <v>14</v>
      </c>
      <c r="G2109" s="27">
        <f t="shared" si="338"/>
        <v>14</v>
      </c>
      <c r="H2109" s="28">
        <f>IFERROR(B2109/$G$2106,0)</f>
        <v>0</v>
      </c>
      <c r="I2109" s="28">
        <f t="shared" si="339"/>
        <v>0</v>
      </c>
      <c r="J2109" s="28">
        <f t="shared" si="339"/>
        <v>0</v>
      </c>
      <c r="K2109" s="28">
        <f t="shared" si="339"/>
        <v>0</v>
      </c>
      <c r="L2109" s="28">
        <f t="shared" si="339"/>
        <v>1</v>
      </c>
      <c r="M2109" s="15" t="s">
        <v>14</v>
      </c>
    </row>
    <row r="2110" spans="1:13" ht="15" customHeight="1" thickTop="1" thickBot="1" x14ac:dyDescent="0.25">
      <c r="A2110" s="29" t="s">
        <v>24</v>
      </c>
      <c r="B2110" s="30">
        <f>IFERROR(AVERAGE(B2106:B2109),0)</f>
        <v>0</v>
      </c>
      <c r="C2110" s="30">
        <f>IFERROR(AVERAGE(C2106:C2109),0)</f>
        <v>0</v>
      </c>
      <c r="D2110" s="30">
        <f>IFERROR(AVERAGE(D2106:D2109),0)</f>
        <v>0</v>
      </c>
      <c r="E2110" s="30">
        <f>IFERROR(AVERAGE(E2106:E2109),0)</f>
        <v>0</v>
      </c>
      <c r="F2110" s="30">
        <f>IFERROR(AVERAGE(F2106:F2109),0)</f>
        <v>14</v>
      </c>
      <c r="G2110" s="30">
        <f>SUM(AVERAGE(G2106:G2109))</f>
        <v>14</v>
      </c>
      <c r="H2110" s="24">
        <f>AVERAGE(H2106:H2109)*0.2</f>
        <v>0</v>
      </c>
      <c r="I2110" s="24">
        <f>AVERAGE(I2106:I2109)*0.4</f>
        <v>0</v>
      </c>
      <c r="J2110" s="24">
        <f>AVERAGE(J2106:J2109)*0.6</f>
        <v>0</v>
      </c>
      <c r="K2110" s="24">
        <f>AVERAGE(K2106:K2109)*0.8</f>
        <v>0</v>
      </c>
      <c r="L2110" s="31">
        <f>AVERAGE(L2106:L2109)*1</f>
        <v>1</v>
      </c>
      <c r="M2110" s="24">
        <f>SUM(H2110:L2110)</f>
        <v>1</v>
      </c>
    </row>
    <row r="2111" spans="1:13" ht="15" customHeight="1" thickTop="1" thickBot="1" x14ac:dyDescent="0.25">
      <c r="A2111" s="32" t="s">
        <v>34</v>
      </c>
      <c r="B2111" s="33"/>
      <c r="C2111" s="33"/>
      <c r="D2111" s="33"/>
      <c r="E2111" s="33"/>
      <c r="F2111" s="33"/>
      <c r="G2111" s="34">
        <f t="shared" si="338"/>
        <v>0</v>
      </c>
      <c r="H2111" s="35">
        <f>IFERROR(B2111/$G$2111,0)</f>
        <v>0</v>
      </c>
      <c r="I2111" s="35">
        <f>IFERROR(C2111/$G$2111,0)</f>
        <v>0</v>
      </c>
      <c r="J2111" s="35">
        <f>IFERROR(D2111/$G$2111,0)</f>
        <v>0</v>
      </c>
      <c r="K2111" s="35">
        <f>IFERROR(E2111/$G$2111,0)</f>
        <v>0</v>
      </c>
      <c r="L2111" s="35">
        <f>IFERROR(F2111/$G$2111,0)</f>
        <v>0</v>
      </c>
      <c r="M2111" s="15" t="s">
        <v>14</v>
      </c>
    </row>
    <row r="2112" spans="1:13" ht="15" customHeight="1" thickTop="1" thickBot="1" x14ac:dyDescent="0.25">
      <c r="A2112" s="182" t="s">
        <v>35</v>
      </c>
      <c r="B2112" s="183"/>
      <c r="C2112" s="183"/>
      <c r="D2112" s="183"/>
      <c r="E2112" s="183"/>
      <c r="F2112" s="184"/>
      <c r="G2112" s="36">
        <v>14</v>
      </c>
      <c r="H2112" s="24" t="s">
        <v>14</v>
      </c>
      <c r="I2112" s="24" t="s">
        <v>14</v>
      </c>
      <c r="J2112" s="24" t="s">
        <v>14</v>
      </c>
      <c r="K2112" s="24" t="s">
        <v>14</v>
      </c>
      <c r="L2112" s="24" t="s">
        <v>14</v>
      </c>
      <c r="M2112" s="24">
        <f>(M2092+M2099+M2104+M2110)/4</f>
        <v>1</v>
      </c>
    </row>
    <row r="2113" spans="1:13" ht="15" customHeight="1" thickTop="1" x14ac:dyDescent="0.2"/>
    <row r="2114" spans="1:13" ht="15" customHeight="1" thickBot="1" x14ac:dyDescent="0.25"/>
    <row r="2115" spans="1:13" ht="15" customHeight="1" thickTop="1" thickBot="1" x14ac:dyDescent="0.25">
      <c r="A2115" s="2" t="s">
        <v>0</v>
      </c>
      <c r="B2115" s="185" t="s">
        <v>88</v>
      </c>
      <c r="C2115" s="186"/>
      <c r="D2115" s="186"/>
      <c r="E2115" s="186"/>
      <c r="F2115" s="186"/>
      <c r="G2115" s="187"/>
      <c r="H2115" s="188"/>
      <c r="I2115" s="189"/>
      <c r="J2115" s="190"/>
      <c r="K2115" s="3" t="s">
        <v>2</v>
      </c>
      <c r="L2115" s="191">
        <v>45152</v>
      </c>
      <c r="M2115" s="192"/>
    </row>
    <row r="2116" spans="1:13" ht="15" customHeight="1" x14ac:dyDescent="0.2">
      <c r="A2116" s="173" t="s">
        <v>3</v>
      </c>
      <c r="B2116" s="174"/>
      <c r="C2116" s="174"/>
      <c r="D2116" s="174"/>
      <c r="E2116" s="174"/>
      <c r="F2116" s="174"/>
      <c r="G2116" s="175"/>
      <c r="H2116" s="173"/>
      <c r="I2116" s="174"/>
      <c r="J2116" s="174"/>
      <c r="K2116" s="174"/>
      <c r="L2116" s="174"/>
      <c r="M2116" s="175"/>
    </row>
    <row r="2117" spans="1:13" ht="15" customHeight="1" thickBot="1" x14ac:dyDescent="0.25">
      <c r="A2117" s="176"/>
      <c r="B2117" s="177"/>
      <c r="C2117" s="177"/>
      <c r="D2117" s="177"/>
      <c r="E2117" s="177"/>
      <c r="F2117" s="177"/>
      <c r="G2117" s="178"/>
      <c r="H2117" s="176"/>
      <c r="I2117" s="177"/>
      <c r="J2117" s="177"/>
      <c r="K2117" s="177"/>
      <c r="L2117" s="177"/>
      <c r="M2117" s="178"/>
    </row>
    <row r="2118" spans="1:13" ht="15" customHeight="1" thickBot="1" x14ac:dyDescent="0.25">
      <c r="A2118" s="4" t="s">
        <v>4</v>
      </c>
      <c r="B2118" s="179" t="s">
        <v>5</v>
      </c>
      <c r="C2118" s="180"/>
      <c r="D2118" s="180"/>
      <c r="E2118" s="180"/>
      <c r="F2118" s="180"/>
      <c r="G2118" s="181"/>
      <c r="H2118" s="179" t="s">
        <v>5</v>
      </c>
      <c r="I2118" s="180"/>
      <c r="J2118" s="180"/>
      <c r="K2118" s="180"/>
      <c r="L2118" s="180"/>
      <c r="M2118" s="181"/>
    </row>
    <row r="2119" spans="1:13" ht="15" customHeight="1" thickTop="1" thickBot="1" x14ac:dyDescent="0.25">
      <c r="A2119" s="5" t="s">
        <v>6</v>
      </c>
      <c r="B2119" s="6" t="s">
        <v>7</v>
      </c>
      <c r="C2119" s="6" t="s">
        <v>8</v>
      </c>
      <c r="D2119" s="6" t="s">
        <v>9</v>
      </c>
      <c r="E2119" s="6" t="s">
        <v>10</v>
      </c>
      <c r="F2119" s="6" t="s">
        <v>11</v>
      </c>
      <c r="G2119" s="7" t="s">
        <v>12</v>
      </c>
      <c r="H2119" s="8" t="s">
        <v>7</v>
      </c>
      <c r="I2119" s="8" t="s">
        <v>8</v>
      </c>
      <c r="J2119" s="8" t="s">
        <v>9</v>
      </c>
      <c r="K2119" s="8" t="s">
        <v>10</v>
      </c>
      <c r="L2119" s="8" t="s">
        <v>11</v>
      </c>
      <c r="M2119" s="9" t="s">
        <v>12</v>
      </c>
    </row>
    <row r="2120" spans="1:13" ht="15" customHeight="1" thickTop="1" thickBot="1" x14ac:dyDescent="0.25">
      <c r="A2120" s="10" t="s">
        <v>13</v>
      </c>
      <c r="B2120" s="11"/>
      <c r="C2120" s="11"/>
      <c r="D2120" s="11"/>
      <c r="E2120" s="11"/>
      <c r="F2120" s="11">
        <v>21</v>
      </c>
      <c r="G2120" s="12">
        <f>SUM(B2120:F2120)</f>
        <v>21</v>
      </c>
      <c r="H2120" s="13">
        <f>IFERROR(B2120/$G$2120,0)</f>
        <v>0</v>
      </c>
      <c r="I2120" s="13">
        <f t="shared" ref="I2120:L2122" si="340">IFERROR(C2120/$G$2120,0)</f>
        <v>0</v>
      </c>
      <c r="J2120" s="13">
        <f t="shared" si="340"/>
        <v>0</v>
      </c>
      <c r="K2120" s="13">
        <f t="shared" si="340"/>
        <v>0</v>
      </c>
      <c r="L2120" s="13">
        <f>IFERROR(F2120/$G$2120,0)</f>
        <v>1</v>
      </c>
      <c r="M2120" s="14" t="s">
        <v>14</v>
      </c>
    </row>
    <row r="2121" spans="1:13" ht="15" customHeight="1" thickTop="1" thickBot="1" x14ac:dyDescent="0.25">
      <c r="A2121" s="10" t="s">
        <v>15</v>
      </c>
      <c r="B2121" s="11"/>
      <c r="C2121" s="11"/>
      <c r="D2121" s="11"/>
      <c r="E2121" s="11"/>
      <c r="F2121" s="11">
        <v>21</v>
      </c>
      <c r="G2121" s="12">
        <f>SUM(B2121:F2121)</f>
        <v>21</v>
      </c>
      <c r="H2121" s="13">
        <f>IFERROR(B2121/$G$2120,0)</f>
        <v>0</v>
      </c>
      <c r="I2121" s="13">
        <f t="shared" si="340"/>
        <v>0</v>
      </c>
      <c r="J2121" s="13">
        <f t="shared" si="340"/>
        <v>0</v>
      </c>
      <c r="K2121" s="13">
        <f t="shared" si="340"/>
        <v>0</v>
      </c>
      <c r="L2121" s="13">
        <f t="shared" si="340"/>
        <v>1</v>
      </c>
      <c r="M2121" s="15" t="s">
        <v>14</v>
      </c>
    </row>
    <row r="2122" spans="1:13" ht="15" customHeight="1" thickTop="1" thickBot="1" x14ac:dyDescent="0.25">
      <c r="A2122" s="10" t="s">
        <v>16</v>
      </c>
      <c r="B2122" s="11"/>
      <c r="C2122" s="11"/>
      <c r="D2122" s="11"/>
      <c r="E2122" s="11"/>
      <c r="F2122" s="11">
        <v>21</v>
      </c>
      <c r="G2122" s="12">
        <f>SUM(B2122:F2122)</f>
        <v>21</v>
      </c>
      <c r="H2122" s="13">
        <f>IFERROR(B2122/$G$2120,0)</f>
        <v>0</v>
      </c>
      <c r="I2122" s="13">
        <f t="shared" si="340"/>
        <v>0</v>
      </c>
      <c r="J2122" s="13">
        <f t="shared" si="340"/>
        <v>0</v>
      </c>
      <c r="K2122" s="13">
        <f t="shared" si="340"/>
        <v>0</v>
      </c>
      <c r="L2122" s="13">
        <f t="shared" si="340"/>
        <v>1</v>
      </c>
      <c r="M2122" s="15" t="s">
        <v>14</v>
      </c>
    </row>
    <row r="2123" spans="1:13" ht="15" customHeight="1" thickTop="1" thickBot="1" x14ac:dyDescent="0.25">
      <c r="A2123" s="16" t="s">
        <v>17</v>
      </c>
      <c r="B2123" s="17">
        <f>IFERROR(AVERAGE(B2120:B2122),0)</f>
        <v>0</v>
      </c>
      <c r="C2123" s="17">
        <f>IFERROR(AVERAGE(C2120:C2122),0)</f>
        <v>0</v>
      </c>
      <c r="D2123" s="17">
        <f>IFERROR(AVERAGE(D2120:D2122),0)</f>
        <v>0</v>
      </c>
      <c r="E2123" s="17">
        <f>IFERROR(AVERAGE(E2120:E2122),0)</f>
        <v>0</v>
      </c>
      <c r="F2123" s="17">
        <f>IFERROR(AVERAGE(F2120:F2122),0)</f>
        <v>21</v>
      </c>
      <c r="G2123" s="17">
        <f>SUM(AVERAGE(G2120:G2122))</f>
        <v>21</v>
      </c>
      <c r="H2123" s="18">
        <f>AVERAGE(H2120:H2122)*0.2</f>
        <v>0</v>
      </c>
      <c r="I2123" s="18">
        <f>AVERAGE(I2120:I2122)*0.4</f>
        <v>0</v>
      </c>
      <c r="J2123" s="18">
        <f>AVERAGE(J2120:J2122)*0.6</f>
        <v>0</v>
      </c>
      <c r="K2123" s="18">
        <f>AVERAGE(K2120:K2122)*0.8</f>
        <v>0</v>
      </c>
      <c r="L2123" s="18">
        <f>AVERAGE(L2120:L2122)*1</f>
        <v>1</v>
      </c>
      <c r="M2123" s="19">
        <f>SUM(H2123:L2123)</f>
        <v>1</v>
      </c>
    </row>
    <row r="2124" spans="1:13" ht="15" customHeight="1" thickTop="1" thickBot="1" x14ac:dyDescent="0.25">
      <c r="A2124" s="20" t="s">
        <v>18</v>
      </c>
      <c r="B2124" s="6" t="s">
        <v>7</v>
      </c>
      <c r="C2124" s="6" t="s">
        <v>8</v>
      </c>
      <c r="D2124" s="6" t="s">
        <v>9</v>
      </c>
      <c r="E2124" s="6" t="s">
        <v>10</v>
      </c>
      <c r="F2124" s="6" t="s">
        <v>11</v>
      </c>
      <c r="G2124" s="7" t="s">
        <v>12</v>
      </c>
      <c r="H2124" s="8" t="s">
        <v>7</v>
      </c>
      <c r="I2124" s="8" t="s">
        <v>8</v>
      </c>
      <c r="J2124" s="8" t="s">
        <v>9</v>
      </c>
      <c r="K2124" s="8" t="s">
        <v>10</v>
      </c>
      <c r="L2124" s="21" t="s">
        <v>11</v>
      </c>
      <c r="M2124" s="7" t="s">
        <v>12</v>
      </c>
    </row>
    <row r="2125" spans="1:13" ht="15" customHeight="1" thickTop="1" thickBot="1" x14ac:dyDescent="0.25">
      <c r="A2125" s="10" t="s">
        <v>19</v>
      </c>
      <c r="B2125" s="11"/>
      <c r="C2125" s="11"/>
      <c r="D2125" s="11"/>
      <c r="E2125" s="11"/>
      <c r="F2125" s="11">
        <v>21</v>
      </c>
      <c r="G2125" s="12">
        <f>SUM(B2125:F2125)</f>
        <v>21</v>
      </c>
      <c r="H2125" s="13">
        <f t="shared" ref="H2125:L2129" si="341">IFERROR(B2125/$G$2125,0)</f>
        <v>0</v>
      </c>
      <c r="I2125" s="13">
        <f t="shared" si="341"/>
        <v>0</v>
      </c>
      <c r="J2125" s="13">
        <f t="shared" si="341"/>
        <v>0</v>
      </c>
      <c r="K2125" s="13">
        <f t="shared" si="341"/>
        <v>0</v>
      </c>
      <c r="L2125" s="13">
        <f t="shared" si="341"/>
        <v>1</v>
      </c>
      <c r="M2125" s="15" t="s">
        <v>14</v>
      </c>
    </row>
    <row r="2126" spans="1:13" ht="15" customHeight="1" thickTop="1" thickBot="1" x14ac:dyDescent="0.25">
      <c r="A2126" s="10" t="s">
        <v>20</v>
      </c>
      <c r="B2126" s="11"/>
      <c r="C2126" s="11"/>
      <c r="D2126" s="11"/>
      <c r="E2126" s="11"/>
      <c r="F2126" s="11">
        <v>21</v>
      </c>
      <c r="G2126" s="12">
        <f>SUM(B2126:F2126)</f>
        <v>21</v>
      </c>
      <c r="H2126" s="13">
        <f t="shared" si="341"/>
        <v>0</v>
      </c>
      <c r="I2126" s="13">
        <f t="shared" si="341"/>
        <v>0</v>
      </c>
      <c r="J2126" s="13">
        <f t="shared" si="341"/>
        <v>0</v>
      </c>
      <c r="K2126" s="13">
        <f t="shared" si="341"/>
        <v>0</v>
      </c>
      <c r="L2126" s="13">
        <f t="shared" si="341"/>
        <v>1</v>
      </c>
      <c r="M2126" s="15" t="s">
        <v>14</v>
      </c>
    </row>
    <row r="2127" spans="1:13" ht="15" customHeight="1" thickTop="1" thickBot="1" x14ac:dyDescent="0.25">
      <c r="A2127" s="10" t="s">
        <v>21</v>
      </c>
      <c r="B2127" s="11"/>
      <c r="C2127" s="11"/>
      <c r="D2127" s="11"/>
      <c r="E2127" s="11"/>
      <c r="F2127" s="11">
        <v>21</v>
      </c>
      <c r="G2127" s="12">
        <f>SUM(B2127:F2127)</f>
        <v>21</v>
      </c>
      <c r="H2127" s="13">
        <f t="shared" si="341"/>
        <v>0</v>
      </c>
      <c r="I2127" s="13">
        <f t="shared" si="341"/>
        <v>0</v>
      </c>
      <c r="J2127" s="13">
        <f t="shared" si="341"/>
        <v>0</v>
      </c>
      <c r="K2127" s="13">
        <f t="shared" si="341"/>
        <v>0</v>
      </c>
      <c r="L2127" s="13">
        <f t="shared" si="341"/>
        <v>1</v>
      </c>
      <c r="M2127" s="15" t="s">
        <v>14</v>
      </c>
    </row>
    <row r="2128" spans="1:13" ht="15" customHeight="1" thickTop="1" thickBot="1" x14ac:dyDescent="0.25">
      <c r="A2128" s="10" t="s">
        <v>22</v>
      </c>
      <c r="B2128" s="11"/>
      <c r="C2128" s="11"/>
      <c r="D2128" s="11"/>
      <c r="E2128" s="11"/>
      <c r="F2128" s="11">
        <v>21</v>
      </c>
      <c r="G2128" s="12">
        <f>SUM(B2128:F2128)</f>
        <v>21</v>
      </c>
      <c r="H2128" s="13">
        <f t="shared" si="341"/>
        <v>0</v>
      </c>
      <c r="I2128" s="13">
        <f t="shared" si="341"/>
        <v>0</v>
      </c>
      <c r="J2128" s="13">
        <f t="shared" si="341"/>
        <v>0</v>
      </c>
      <c r="K2128" s="13">
        <f t="shared" si="341"/>
        <v>0</v>
      </c>
      <c r="L2128" s="13">
        <f t="shared" si="341"/>
        <v>1</v>
      </c>
      <c r="M2128" s="15" t="s">
        <v>14</v>
      </c>
    </row>
    <row r="2129" spans="1:13" ht="15" customHeight="1" thickTop="1" thickBot="1" x14ac:dyDescent="0.25">
      <c r="A2129" s="10" t="s">
        <v>23</v>
      </c>
      <c r="B2129" s="11"/>
      <c r="C2129" s="11"/>
      <c r="D2129" s="11"/>
      <c r="E2129" s="11"/>
      <c r="F2129" s="11">
        <v>21</v>
      </c>
      <c r="G2129" s="12">
        <f>SUM(B2129:F2129)</f>
        <v>21</v>
      </c>
      <c r="H2129" s="13">
        <f t="shared" si="341"/>
        <v>0</v>
      </c>
      <c r="I2129" s="13">
        <f t="shared" si="341"/>
        <v>0</v>
      </c>
      <c r="J2129" s="13">
        <f t="shared" si="341"/>
        <v>0</v>
      </c>
      <c r="K2129" s="13">
        <f t="shared" si="341"/>
        <v>0</v>
      </c>
      <c r="L2129" s="13">
        <f t="shared" si="341"/>
        <v>1</v>
      </c>
      <c r="M2129" s="15"/>
    </row>
    <row r="2130" spans="1:13" ht="15" customHeight="1" thickTop="1" thickBot="1" x14ac:dyDescent="0.25">
      <c r="A2130" s="16" t="s">
        <v>24</v>
      </c>
      <c r="B2130" s="17">
        <f>IFERROR(AVERAGE(B2125:B2129),0)</f>
        <v>0</v>
      </c>
      <c r="C2130" s="17">
        <f>IFERROR(AVERAGE(C2125:C2129),0)</f>
        <v>0</v>
      </c>
      <c r="D2130" s="17">
        <f>IFERROR(AVERAGE(D2125:D2129),0)</f>
        <v>0</v>
      </c>
      <c r="E2130" s="17">
        <f>IFERROR(AVERAGE(E2125:E2129),0)</f>
        <v>0</v>
      </c>
      <c r="F2130" s="17">
        <f>IFERROR(AVERAGE(F2125:F2129),0)</f>
        <v>21</v>
      </c>
      <c r="G2130" s="17">
        <f>SUM(AVERAGE(G2125:G2129))</f>
        <v>21</v>
      </c>
      <c r="H2130" s="19">
        <f>AVERAGE(H2125:H2129)*0.2</f>
        <v>0</v>
      </c>
      <c r="I2130" s="19">
        <f>AVERAGE(I2125:I2129)*0.4</f>
        <v>0</v>
      </c>
      <c r="J2130" s="19">
        <f>AVERAGE(J2125:J2129)*0.6</f>
        <v>0</v>
      </c>
      <c r="K2130" s="19">
        <f>AVERAGE(K2125:K2129)*0.8</f>
        <v>0</v>
      </c>
      <c r="L2130" s="22">
        <f>AVERAGE(L2125:L2129)*1</f>
        <v>1</v>
      </c>
      <c r="M2130" s="19">
        <f>SUM(H2130:L2130)</f>
        <v>1</v>
      </c>
    </row>
    <row r="2131" spans="1:13" ht="15" customHeight="1" thickTop="1" thickBot="1" x14ac:dyDescent="0.25">
      <c r="A2131" s="20" t="s">
        <v>25</v>
      </c>
      <c r="B2131" s="6" t="s">
        <v>7</v>
      </c>
      <c r="C2131" s="6" t="s">
        <v>8</v>
      </c>
      <c r="D2131" s="6" t="s">
        <v>9</v>
      </c>
      <c r="E2131" s="6" t="s">
        <v>10</v>
      </c>
      <c r="F2131" s="6" t="s">
        <v>11</v>
      </c>
      <c r="G2131" s="7" t="s">
        <v>12</v>
      </c>
      <c r="H2131" s="8" t="s">
        <v>7</v>
      </c>
      <c r="I2131" s="8" t="s">
        <v>8</v>
      </c>
      <c r="J2131" s="8" t="s">
        <v>9</v>
      </c>
      <c r="K2131" s="8" t="s">
        <v>10</v>
      </c>
      <c r="L2131" s="21" t="s">
        <v>11</v>
      </c>
      <c r="M2131" s="7" t="s">
        <v>12</v>
      </c>
    </row>
    <row r="2132" spans="1:13" ht="15" customHeight="1" thickTop="1" thickBot="1" x14ac:dyDescent="0.25">
      <c r="A2132" s="10" t="s">
        <v>26</v>
      </c>
      <c r="B2132" s="11"/>
      <c r="C2132" s="11"/>
      <c r="D2132" s="11"/>
      <c r="E2132" s="11"/>
      <c r="F2132" s="11">
        <v>21</v>
      </c>
      <c r="G2132" s="12">
        <f>SUM(B2132:F2132)</f>
        <v>21</v>
      </c>
      <c r="H2132" s="13">
        <f>IFERROR(B2132/$G$2132,0)</f>
        <v>0</v>
      </c>
      <c r="I2132" s="13">
        <f t="shared" ref="I2132:L2134" si="342">IFERROR(C2132/$G$2132,0)</f>
        <v>0</v>
      </c>
      <c r="J2132" s="13">
        <f t="shared" si="342"/>
        <v>0</v>
      </c>
      <c r="K2132" s="13">
        <f t="shared" si="342"/>
        <v>0</v>
      </c>
      <c r="L2132" s="13">
        <f t="shared" si="342"/>
        <v>1</v>
      </c>
      <c r="M2132" s="15" t="s">
        <v>14</v>
      </c>
    </row>
    <row r="2133" spans="1:13" ht="15" customHeight="1" thickTop="1" thickBot="1" x14ac:dyDescent="0.25">
      <c r="A2133" s="10" t="s">
        <v>27</v>
      </c>
      <c r="B2133" s="11"/>
      <c r="C2133" s="11"/>
      <c r="D2133" s="11"/>
      <c r="E2133" s="11"/>
      <c r="F2133" s="11">
        <v>21</v>
      </c>
      <c r="G2133" s="12">
        <f>SUM(B2133:F2133)</f>
        <v>21</v>
      </c>
      <c r="H2133" s="13">
        <f>IFERROR(B2133/$G$2132,0)</f>
        <v>0</v>
      </c>
      <c r="I2133" s="13">
        <f t="shared" si="342"/>
        <v>0</v>
      </c>
      <c r="J2133" s="13">
        <f t="shared" si="342"/>
        <v>0</v>
      </c>
      <c r="K2133" s="13">
        <f t="shared" si="342"/>
        <v>0</v>
      </c>
      <c r="L2133" s="13">
        <f t="shared" si="342"/>
        <v>1</v>
      </c>
      <c r="M2133" s="15" t="s">
        <v>14</v>
      </c>
    </row>
    <row r="2134" spans="1:13" ht="15" customHeight="1" thickTop="1" thickBot="1" x14ac:dyDescent="0.25">
      <c r="A2134" s="10" t="s">
        <v>28</v>
      </c>
      <c r="B2134" s="11"/>
      <c r="C2134" s="11"/>
      <c r="D2134" s="11"/>
      <c r="E2134" s="11"/>
      <c r="F2134" s="11">
        <v>21</v>
      </c>
      <c r="G2134" s="12">
        <f>SUM(B2134:F2134)</f>
        <v>21</v>
      </c>
      <c r="H2134" s="13">
        <f>IFERROR(B2134/$G$2132,0)</f>
        <v>0</v>
      </c>
      <c r="I2134" s="13">
        <f t="shared" si="342"/>
        <v>0</v>
      </c>
      <c r="J2134" s="13">
        <f t="shared" si="342"/>
        <v>0</v>
      </c>
      <c r="K2134" s="13">
        <f t="shared" si="342"/>
        <v>0</v>
      </c>
      <c r="L2134" s="13">
        <f t="shared" si="342"/>
        <v>1</v>
      </c>
      <c r="M2134" s="15" t="s">
        <v>14</v>
      </c>
    </row>
    <row r="2135" spans="1:13" ht="15" customHeight="1" thickTop="1" thickBot="1" x14ac:dyDescent="0.25">
      <c r="A2135" s="16" t="s">
        <v>24</v>
      </c>
      <c r="B2135" s="17">
        <f>IFERROR(AVERAGE(B2132:B2134),0)</f>
        <v>0</v>
      </c>
      <c r="C2135" s="17">
        <f>IFERROR(AVERAGE(C2132:C2134),0)</f>
        <v>0</v>
      </c>
      <c r="D2135" s="23">
        <f>IFERROR(AVERAGE(D2132:D2134),0)</f>
        <v>0</v>
      </c>
      <c r="E2135" s="23">
        <f>IFERROR(AVERAGE(E2132:E2134),0)</f>
        <v>0</v>
      </c>
      <c r="F2135" s="23">
        <f>IFERROR(AVERAGE(F2132:F2134),0)</f>
        <v>21</v>
      </c>
      <c r="G2135" s="23">
        <f>SUM(AVERAGE(G2132:G2134))</f>
        <v>21</v>
      </c>
      <c r="H2135" s="19">
        <f>AVERAGE(H2132:H2134)*0.2</f>
        <v>0</v>
      </c>
      <c r="I2135" s="19">
        <f>AVERAGE(I2132:I2134)*0.4</f>
        <v>0</v>
      </c>
      <c r="J2135" s="19">
        <f>AVERAGE(J2132:J2134)*0.6</f>
        <v>0</v>
      </c>
      <c r="K2135" s="19">
        <f>AVERAGE(K2132:K2134)*0.8</f>
        <v>0</v>
      </c>
      <c r="L2135" s="22">
        <f>AVERAGE(L2132:L2134)*1</f>
        <v>1</v>
      </c>
      <c r="M2135" s="24">
        <f>SUM(H2135:L2135)</f>
        <v>1</v>
      </c>
    </row>
    <row r="2136" spans="1:13" ht="15" customHeight="1" thickTop="1" thickBot="1" x14ac:dyDescent="0.25">
      <c r="A2136" s="5" t="s">
        <v>29</v>
      </c>
      <c r="B2136" s="6" t="s">
        <v>7</v>
      </c>
      <c r="C2136" s="6" t="s">
        <v>8</v>
      </c>
      <c r="D2136" s="6" t="s">
        <v>9</v>
      </c>
      <c r="E2136" s="6" t="s">
        <v>10</v>
      </c>
      <c r="F2136" s="6" t="s">
        <v>11</v>
      </c>
      <c r="G2136" s="7" t="s">
        <v>12</v>
      </c>
      <c r="H2136" s="8" t="s">
        <v>7</v>
      </c>
      <c r="I2136" s="8" t="s">
        <v>8</v>
      </c>
      <c r="J2136" s="8" t="s">
        <v>9</v>
      </c>
      <c r="K2136" s="8" t="s">
        <v>10</v>
      </c>
      <c r="L2136" s="21" t="s">
        <v>11</v>
      </c>
      <c r="M2136" s="7" t="s">
        <v>12</v>
      </c>
    </row>
    <row r="2137" spans="1:13" ht="15" customHeight="1" thickTop="1" thickBot="1" x14ac:dyDescent="0.25">
      <c r="A2137" s="25" t="s">
        <v>30</v>
      </c>
      <c r="B2137" s="26"/>
      <c r="C2137" s="26"/>
      <c r="D2137" s="26"/>
      <c r="E2137" s="11"/>
      <c r="F2137" s="11">
        <v>21</v>
      </c>
      <c r="G2137" s="27">
        <f t="shared" ref="G2137:G2142" si="343">SUM(B2137:F2137)</f>
        <v>21</v>
      </c>
      <c r="H2137" s="28">
        <f>IFERROR(B2137/$G$2137,0)</f>
        <v>0</v>
      </c>
      <c r="I2137" s="28">
        <f t="shared" ref="I2137:L2140" si="344">IFERROR(C2137/$G$2137,0)</f>
        <v>0</v>
      </c>
      <c r="J2137" s="28">
        <f t="shared" si="344"/>
        <v>0</v>
      </c>
      <c r="K2137" s="28">
        <f t="shared" si="344"/>
        <v>0</v>
      </c>
      <c r="L2137" s="28">
        <f t="shared" si="344"/>
        <v>1</v>
      </c>
      <c r="M2137" s="15" t="s">
        <v>14</v>
      </c>
    </row>
    <row r="2138" spans="1:13" ht="15" customHeight="1" thickTop="1" thickBot="1" x14ac:dyDescent="0.25">
      <c r="A2138" s="25" t="s">
        <v>31</v>
      </c>
      <c r="B2138" s="26"/>
      <c r="C2138" s="26"/>
      <c r="D2138" s="26"/>
      <c r="E2138" s="11"/>
      <c r="F2138" s="11">
        <v>21</v>
      </c>
      <c r="G2138" s="27">
        <f t="shared" si="343"/>
        <v>21</v>
      </c>
      <c r="H2138" s="28">
        <f>IFERROR(B2138/$G$2137,0)</f>
        <v>0</v>
      </c>
      <c r="I2138" s="28">
        <f t="shared" si="344"/>
        <v>0</v>
      </c>
      <c r="J2138" s="28">
        <f t="shared" si="344"/>
        <v>0</v>
      </c>
      <c r="K2138" s="28">
        <f t="shared" si="344"/>
        <v>0</v>
      </c>
      <c r="L2138" s="28">
        <f t="shared" si="344"/>
        <v>1</v>
      </c>
      <c r="M2138" s="15" t="s">
        <v>14</v>
      </c>
    </row>
    <row r="2139" spans="1:13" ht="15" customHeight="1" thickTop="1" thickBot="1" x14ac:dyDescent="0.25">
      <c r="A2139" s="25" t="s">
        <v>32</v>
      </c>
      <c r="B2139" s="26"/>
      <c r="C2139" s="26"/>
      <c r="D2139" s="26"/>
      <c r="E2139" s="11"/>
      <c r="F2139" s="11">
        <v>21</v>
      </c>
      <c r="G2139" s="27">
        <f t="shared" si="343"/>
        <v>21</v>
      </c>
      <c r="H2139" s="28">
        <f>IFERROR(B2139/$G$2137,0)</f>
        <v>0</v>
      </c>
      <c r="I2139" s="28">
        <f t="shared" si="344"/>
        <v>0</v>
      </c>
      <c r="J2139" s="28">
        <f t="shared" si="344"/>
        <v>0</v>
      </c>
      <c r="K2139" s="28">
        <f t="shared" si="344"/>
        <v>0</v>
      </c>
      <c r="L2139" s="28">
        <f t="shared" si="344"/>
        <v>1</v>
      </c>
      <c r="M2139" s="15" t="s">
        <v>14</v>
      </c>
    </row>
    <row r="2140" spans="1:13" ht="15" customHeight="1" thickTop="1" thickBot="1" x14ac:dyDescent="0.25">
      <c r="A2140" s="25" t="s">
        <v>33</v>
      </c>
      <c r="B2140" s="26"/>
      <c r="C2140" s="26"/>
      <c r="D2140" s="26"/>
      <c r="E2140" s="11"/>
      <c r="F2140" s="11">
        <v>21</v>
      </c>
      <c r="G2140" s="27">
        <f t="shared" si="343"/>
        <v>21</v>
      </c>
      <c r="H2140" s="28">
        <f>IFERROR(B2140/$G$2137,0)</f>
        <v>0</v>
      </c>
      <c r="I2140" s="28">
        <f t="shared" si="344"/>
        <v>0</v>
      </c>
      <c r="J2140" s="28">
        <f t="shared" si="344"/>
        <v>0</v>
      </c>
      <c r="K2140" s="28">
        <f t="shared" si="344"/>
        <v>0</v>
      </c>
      <c r="L2140" s="28">
        <f t="shared" si="344"/>
        <v>1</v>
      </c>
      <c r="M2140" s="15" t="s">
        <v>14</v>
      </c>
    </row>
    <row r="2141" spans="1:13" ht="15" customHeight="1" thickTop="1" thickBot="1" x14ac:dyDescent="0.25">
      <c r="A2141" s="29" t="s">
        <v>24</v>
      </c>
      <c r="B2141" s="30">
        <f>IFERROR(AVERAGE(B2137:B2140),0)</f>
        <v>0</v>
      </c>
      <c r="C2141" s="30">
        <f>IFERROR(AVERAGE(C2137:C2140),0)</f>
        <v>0</v>
      </c>
      <c r="D2141" s="30">
        <f>IFERROR(AVERAGE(D2137:D2140),0)</f>
        <v>0</v>
      </c>
      <c r="E2141" s="30">
        <f>IFERROR(AVERAGE(E2137:E2140),0)</f>
        <v>0</v>
      </c>
      <c r="F2141" s="30">
        <f>IFERROR(AVERAGE(F2137:F2140),0)</f>
        <v>21</v>
      </c>
      <c r="G2141" s="30">
        <f>SUM(AVERAGE(G2137:G2140))</f>
        <v>21</v>
      </c>
      <c r="H2141" s="24">
        <f>AVERAGE(H2137:H2140)*0.2</f>
        <v>0</v>
      </c>
      <c r="I2141" s="24">
        <f>AVERAGE(I2137:I2140)*0.4</f>
        <v>0</v>
      </c>
      <c r="J2141" s="24">
        <f>AVERAGE(J2137:J2140)*0.6</f>
        <v>0</v>
      </c>
      <c r="K2141" s="24">
        <f>AVERAGE(K2137:K2140)*0.8</f>
        <v>0</v>
      </c>
      <c r="L2141" s="31">
        <f>AVERAGE(L2137:L2140)*1</f>
        <v>1</v>
      </c>
      <c r="M2141" s="24">
        <f>SUM(H2141:L2141)</f>
        <v>1</v>
      </c>
    </row>
    <row r="2142" spans="1:13" ht="15" customHeight="1" thickTop="1" thickBot="1" x14ac:dyDescent="0.25">
      <c r="A2142" s="32" t="s">
        <v>34</v>
      </c>
      <c r="B2142" s="33"/>
      <c r="C2142" s="33"/>
      <c r="D2142" s="33"/>
      <c r="E2142" s="33"/>
      <c r="F2142" s="33"/>
      <c r="G2142" s="34">
        <f t="shared" si="343"/>
        <v>0</v>
      </c>
      <c r="H2142" s="35">
        <f>IFERROR(B2142/$G$2142,0)</f>
        <v>0</v>
      </c>
      <c r="I2142" s="35">
        <f>IFERROR(C2142/$G$2142,0)</f>
        <v>0</v>
      </c>
      <c r="J2142" s="35">
        <f>IFERROR(D2142/$G$2142,0)</f>
        <v>0</v>
      </c>
      <c r="K2142" s="35">
        <f>IFERROR(E2142/$G$2142,0)</f>
        <v>0</v>
      </c>
      <c r="L2142" s="35">
        <f>IFERROR(F2142/$G$2142,0)</f>
        <v>0</v>
      </c>
      <c r="M2142" s="15" t="s">
        <v>14</v>
      </c>
    </row>
    <row r="2143" spans="1:13" ht="15" customHeight="1" thickTop="1" thickBot="1" x14ac:dyDescent="0.25">
      <c r="A2143" s="182" t="s">
        <v>35</v>
      </c>
      <c r="B2143" s="183"/>
      <c r="C2143" s="183"/>
      <c r="D2143" s="183"/>
      <c r="E2143" s="183"/>
      <c r="F2143" s="184"/>
      <c r="G2143" s="36">
        <v>21</v>
      </c>
      <c r="H2143" s="24" t="s">
        <v>14</v>
      </c>
      <c r="I2143" s="24" t="s">
        <v>14</v>
      </c>
      <c r="J2143" s="24" t="s">
        <v>14</v>
      </c>
      <c r="K2143" s="24" t="s">
        <v>14</v>
      </c>
      <c r="L2143" s="24" t="s">
        <v>14</v>
      </c>
      <c r="M2143" s="24">
        <f>(M2123+M2130+M2135+M2141)/4</f>
        <v>1</v>
      </c>
    </row>
    <row r="2144" spans="1:13" ht="15" customHeight="1" thickTop="1" x14ac:dyDescent="0.2"/>
    <row r="2145" spans="1:13" ht="15" customHeight="1" thickBot="1" x14ac:dyDescent="0.25"/>
    <row r="2146" spans="1:13" ht="15" customHeight="1" thickTop="1" thickBot="1" x14ac:dyDescent="0.25">
      <c r="A2146" s="2" t="s">
        <v>0</v>
      </c>
      <c r="B2146" s="185" t="s">
        <v>89</v>
      </c>
      <c r="C2146" s="186"/>
      <c r="D2146" s="186"/>
      <c r="E2146" s="186"/>
      <c r="F2146" s="186"/>
      <c r="G2146" s="187"/>
      <c r="H2146" s="188"/>
      <c r="I2146" s="189"/>
      <c r="J2146" s="190"/>
      <c r="K2146" s="3" t="s">
        <v>2</v>
      </c>
      <c r="L2146" s="191">
        <v>45115</v>
      </c>
      <c r="M2146" s="192"/>
    </row>
    <row r="2147" spans="1:13" ht="15" customHeight="1" x14ac:dyDescent="0.2">
      <c r="A2147" s="173" t="s">
        <v>3</v>
      </c>
      <c r="B2147" s="174"/>
      <c r="C2147" s="174"/>
      <c r="D2147" s="174"/>
      <c r="E2147" s="174"/>
      <c r="F2147" s="174"/>
      <c r="G2147" s="175"/>
      <c r="H2147" s="173"/>
      <c r="I2147" s="174"/>
      <c r="J2147" s="174"/>
      <c r="K2147" s="174"/>
      <c r="L2147" s="174"/>
      <c r="M2147" s="175"/>
    </row>
    <row r="2148" spans="1:13" ht="15" customHeight="1" thickBot="1" x14ac:dyDescent="0.25">
      <c r="A2148" s="176"/>
      <c r="B2148" s="177"/>
      <c r="C2148" s="177"/>
      <c r="D2148" s="177"/>
      <c r="E2148" s="177"/>
      <c r="F2148" s="177"/>
      <c r="G2148" s="178"/>
      <c r="H2148" s="176"/>
      <c r="I2148" s="177"/>
      <c r="J2148" s="177"/>
      <c r="K2148" s="177"/>
      <c r="L2148" s="177"/>
      <c r="M2148" s="178"/>
    </row>
    <row r="2149" spans="1:13" ht="15" customHeight="1" thickBot="1" x14ac:dyDescent="0.25">
      <c r="A2149" s="4" t="s">
        <v>4</v>
      </c>
      <c r="B2149" s="179" t="s">
        <v>5</v>
      </c>
      <c r="C2149" s="180"/>
      <c r="D2149" s="180"/>
      <c r="E2149" s="180"/>
      <c r="F2149" s="180"/>
      <c r="G2149" s="181"/>
      <c r="H2149" s="179" t="s">
        <v>5</v>
      </c>
      <c r="I2149" s="180"/>
      <c r="J2149" s="180"/>
      <c r="K2149" s="180"/>
      <c r="L2149" s="180"/>
      <c r="M2149" s="181"/>
    </row>
    <row r="2150" spans="1:13" ht="15" customHeight="1" thickTop="1" thickBot="1" x14ac:dyDescent="0.25">
      <c r="A2150" s="5" t="s">
        <v>6</v>
      </c>
      <c r="B2150" s="6" t="s">
        <v>7</v>
      </c>
      <c r="C2150" s="6" t="s">
        <v>8</v>
      </c>
      <c r="D2150" s="6" t="s">
        <v>9</v>
      </c>
      <c r="E2150" s="6" t="s">
        <v>10</v>
      </c>
      <c r="F2150" s="6" t="s">
        <v>11</v>
      </c>
      <c r="G2150" s="7" t="s">
        <v>12</v>
      </c>
      <c r="H2150" s="8" t="s">
        <v>7</v>
      </c>
      <c r="I2150" s="8" t="s">
        <v>8</v>
      </c>
      <c r="J2150" s="8" t="s">
        <v>9</v>
      </c>
      <c r="K2150" s="8" t="s">
        <v>10</v>
      </c>
      <c r="L2150" s="8" t="s">
        <v>11</v>
      </c>
      <c r="M2150" s="9" t="s">
        <v>12</v>
      </c>
    </row>
    <row r="2151" spans="1:13" ht="15" customHeight="1" thickTop="1" thickBot="1" x14ac:dyDescent="0.25">
      <c r="A2151" s="10" t="s">
        <v>13</v>
      </c>
      <c r="B2151" s="11"/>
      <c r="C2151" s="11"/>
      <c r="D2151" s="11"/>
      <c r="E2151" s="11">
        <v>5</v>
      </c>
      <c r="F2151" s="11">
        <v>20</v>
      </c>
      <c r="G2151" s="12">
        <f>SUM(B2151:F2151)</f>
        <v>25</v>
      </c>
      <c r="H2151" s="13">
        <f>IFERROR(B2151/$G$2151,0)</f>
        <v>0</v>
      </c>
      <c r="I2151" s="13">
        <f t="shared" ref="I2151:L2153" si="345">IFERROR(C2151/$G$2151,0)</f>
        <v>0</v>
      </c>
      <c r="J2151" s="13">
        <f t="shared" si="345"/>
        <v>0</v>
      </c>
      <c r="K2151" s="13">
        <f t="shared" si="345"/>
        <v>0.2</v>
      </c>
      <c r="L2151" s="13">
        <f>IFERROR(F2151/$G$2151,0)</f>
        <v>0.8</v>
      </c>
      <c r="M2151" s="14" t="s">
        <v>14</v>
      </c>
    </row>
    <row r="2152" spans="1:13" ht="15" customHeight="1" thickTop="1" thickBot="1" x14ac:dyDescent="0.25">
      <c r="A2152" s="10" t="s">
        <v>15</v>
      </c>
      <c r="B2152" s="11"/>
      <c r="C2152" s="11"/>
      <c r="D2152" s="11"/>
      <c r="E2152" s="11">
        <v>3</v>
      </c>
      <c r="F2152" s="11">
        <v>22</v>
      </c>
      <c r="G2152" s="12">
        <f>SUM(B2152:F2152)</f>
        <v>25</v>
      </c>
      <c r="H2152" s="13">
        <f>IFERROR(B2152/$G$2151,0)</f>
        <v>0</v>
      </c>
      <c r="I2152" s="13">
        <f t="shared" si="345"/>
        <v>0</v>
      </c>
      <c r="J2152" s="13">
        <f t="shared" si="345"/>
        <v>0</v>
      </c>
      <c r="K2152" s="13">
        <f t="shared" si="345"/>
        <v>0.12</v>
      </c>
      <c r="L2152" s="13">
        <f t="shared" si="345"/>
        <v>0.88</v>
      </c>
      <c r="M2152" s="15" t="s">
        <v>14</v>
      </c>
    </row>
    <row r="2153" spans="1:13" ht="15" customHeight="1" thickTop="1" thickBot="1" x14ac:dyDescent="0.25">
      <c r="A2153" s="10" t="s">
        <v>16</v>
      </c>
      <c r="B2153" s="11"/>
      <c r="C2153" s="11"/>
      <c r="D2153" s="11"/>
      <c r="E2153" s="11">
        <v>3</v>
      </c>
      <c r="F2153" s="11">
        <v>22</v>
      </c>
      <c r="G2153" s="12">
        <f>SUM(B2153:F2153)</f>
        <v>25</v>
      </c>
      <c r="H2153" s="13">
        <f>IFERROR(B2153/$G$2151,0)</f>
        <v>0</v>
      </c>
      <c r="I2153" s="13">
        <f t="shared" si="345"/>
        <v>0</v>
      </c>
      <c r="J2153" s="13">
        <f t="shared" si="345"/>
        <v>0</v>
      </c>
      <c r="K2153" s="13">
        <f t="shared" si="345"/>
        <v>0.12</v>
      </c>
      <c r="L2153" s="13">
        <f t="shared" si="345"/>
        <v>0.88</v>
      </c>
      <c r="M2153" s="15" t="s">
        <v>14</v>
      </c>
    </row>
    <row r="2154" spans="1:13" ht="15" customHeight="1" thickTop="1" thickBot="1" x14ac:dyDescent="0.25">
      <c r="A2154" s="16" t="s">
        <v>17</v>
      </c>
      <c r="B2154" s="17">
        <f>IFERROR(AVERAGE(B2151:B2153),0)</f>
        <v>0</v>
      </c>
      <c r="C2154" s="17">
        <f>IFERROR(AVERAGE(C2151:C2153),0)</f>
        <v>0</v>
      </c>
      <c r="D2154" s="17">
        <f>IFERROR(AVERAGE(D2151:D2153),0)</f>
        <v>0</v>
      </c>
      <c r="E2154" s="17">
        <f>IFERROR(AVERAGE(E2151:E2153),0)</f>
        <v>3.6666666666666665</v>
      </c>
      <c r="F2154" s="17">
        <f>IFERROR(AVERAGE(F2151:F2153),0)</f>
        <v>21.333333333333332</v>
      </c>
      <c r="G2154" s="17">
        <f>SUM(AVERAGE(G2151:G2153))</f>
        <v>25</v>
      </c>
      <c r="H2154" s="18">
        <f>AVERAGE(H2151:H2153)*0.2</f>
        <v>0</v>
      </c>
      <c r="I2154" s="18">
        <f>AVERAGE(I2151:I2153)*0.4</f>
        <v>0</v>
      </c>
      <c r="J2154" s="18">
        <f>AVERAGE(J2151:J2153)*0.6</f>
        <v>0</v>
      </c>
      <c r="K2154" s="18">
        <f>AVERAGE(K2151:K2153)*0.8</f>
        <v>0.11733333333333335</v>
      </c>
      <c r="L2154" s="18">
        <f>AVERAGE(L2151:L2153)*1</f>
        <v>0.85333333333333339</v>
      </c>
      <c r="M2154" s="19">
        <f>SUM(H2154:L2154)</f>
        <v>0.97066666666666679</v>
      </c>
    </row>
    <row r="2155" spans="1:13" ht="15" customHeight="1" thickTop="1" thickBot="1" x14ac:dyDescent="0.25">
      <c r="A2155" s="20" t="s">
        <v>18</v>
      </c>
      <c r="B2155" s="6" t="s">
        <v>7</v>
      </c>
      <c r="C2155" s="6" t="s">
        <v>8</v>
      </c>
      <c r="D2155" s="6" t="s">
        <v>9</v>
      </c>
      <c r="E2155" s="6" t="s">
        <v>10</v>
      </c>
      <c r="F2155" s="6" t="s">
        <v>11</v>
      </c>
      <c r="G2155" s="7" t="s">
        <v>12</v>
      </c>
      <c r="H2155" s="8" t="s">
        <v>7</v>
      </c>
      <c r="I2155" s="8" t="s">
        <v>8</v>
      </c>
      <c r="J2155" s="8" t="s">
        <v>9</v>
      </c>
      <c r="K2155" s="8" t="s">
        <v>10</v>
      </c>
      <c r="L2155" s="21" t="s">
        <v>11</v>
      </c>
      <c r="M2155" s="7" t="s">
        <v>12</v>
      </c>
    </row>
    <row r="2156" spans="1:13" ht="15" customHeight="1" thickTop="1" thickBot="1" x14ac:dyDescent="0.25">
      <c r="A2156" s="10" t="s">
        <v>19</v>
      </c>
      <c r="B2156" s="11"/>
      <c r="C2156" s="11"/>
      <c r="D2156" s="11"/>
      <c r="E2156" s="11">
        <v>3</v>
      </c>
      <c r="F2156" s="11">
        <v>22</v>
      </c>
      <c r="G2156" s="12">
        <f>SUM(B2156:F2156)</f>
        <v>25</v>
      </c>
      <c r="H2156" s="13">
        <f t="shared" ref="H2156:L2160" si="346">IFERROR(B2156/$G$2156,0)</f>
        <v>0</v>
      </c>
      <c r="I2156" s="13">
        <f t="shared" si="346"/>
        <v>0</v>
      </c>
      <c r="J2156" s="13">
        <f t="shared" si="346"/>
        <v>0</v>
      </c>
      <c r="K2156" s="13">
        <f t="shared" si="346"/>
        <v>0.12</v>
      </c>
      <c r="L2156" s="13">
        <f t="shared" si="346"/>
        <v>0.88</v>
      </c>
      <c r="M2156" s="15" t="s">
        <v>14</v>
      </c>
    </row>
    <row r="2157" spans="1:13" ht="15" customHeight="1" thickTop="1" thickBot="1" x14ac:dyDescent="0.25">
      <c r="A2157" s="10" t="s">
        <v>20</v>
      </c>
      <c r="B2157" s="11"/>
      <c r="C2157" s="11"/>
      <c r="D2157" s="11">
        <v>1</v>
      </c>
      <c r="E2157" s="11">
        <v>3</v>
      </c>
      <c r="F2157" s="11">
        <v>21</v>
      </c>
      <c r="G2157" s="12">
        <f>SUM(B2157:F2157)</f>
        <v>25</v>
      </c>
      <c r="H2157" s="13">
        <f t="shared" si="346"/>
        <v>0</v>
      </c>
      <c r="I2157" s="13">
        <f t="shared" si="346"/>
        <v>0</v>
      </c>
      <c r="J2157" s="13">
        <f t="shared" si="346"/>
        <v>0.04</v>
      </c>
      <c r="K2157" s="13">
        <f t="shared" si="346"/>
        <v>0.12</v>
      </c>
      <c r="L2157" s="13">
        <f t="shared" si="346"/>
        <v>0.84</v>
      </c>
      <c r="M2157" s="15" t="s">
        <v>14</v>
      </c>
    </row>
    <row r="2158" spans="1:13" ht="15" customHeight="1" thickTop="1" thickBot="1" x14ac:dyDescent="0.25">
      <c r="A2158" s="10" t="s">
        <v>21</v>
      </c>
      <c r="B2158" s="11"/>
      <c r="C2158" s="11"/>
      <c r="D2158" s="11"/>
      <c r="E2158" s="11">
        <v>3</v>
      </c>
      <c r="F2158" s="11">
        <v>22</v>
      </c>
      <c r="G2158" s="12">
        <f>SUM(B2158:F2158)</f>
        <v>25</v>
      </c>
      <c r="H2158" s="13">
        <f t="shared" si="346"/>
        <v>0</v>
      </c>
      <c r="I2158" s="13">
        <f t="shared" si="346"/>
        <v>0</v>
      </c>
      <c r="J2158" s="13">
        <f t="shared" si="346"/>
        <v>0</v>
      </c>
      <c r="K2158" s="13">
        <f t="shared" si="346"/>
        <v>0.12</v>
      </c>
      <c r="L2158" s="13">
        <f t="shared" si="346"/>
        <v>0.88</v>
      </c>
      <c r="M2158" s="15" t="s">
        <v>14</v>
      </c>
    </row>
    <row r="2159" spans="1:13" ht="15" customHeight="1" thickTop="1" thickBot="1" x14ac:dyDescent="0.25">
      <c r="A2159" s="10" t="s">
        <v>22</v>
      </c>
      <c r="B2159" s="11"/>
      <c r="C2159" s="11"/>
      <c r="D2159" s="11"/>
      <c r="E2159" s="11">
        <v>5</v>
      </c>
      <c r="F2159" s="11">
        <v>20</v>
      </c>
      <c r="G2159" s="12">
        <f>SUM(B2159:F2159)</f>
        <v>25</v>
      </c>
      <c r="H2159" s="13">
        <f t="shared" si="346"/>
        <v>0</v>
      </c>
      <c r="I2159" s="13">
        <f t="shared" si="346"/>
        <v>0</v>
      </c>
      <c r="J2159" s="13">
        <f t="shared" si="346"/>
        <v>0</v>
      </c>
      <c r="K2159" s="13">
        <f t="shared" si="346"/>
        <v>0.2</v>
      </c>
      <c r="L2159" s="13">
        <f t="shared" si="346"/>
        <v>0.8</v>
      </c>
      <c r="M2159" s="15" t="s">
        <v>14</v>
      </c>
    </row>
    <row r="2160" spans="1:13" ht="15" customHeight="1" thickTop="1" thickBot="1" x14ac:dyDescent="0.25">
      <c r="A2160" s="10" t="s">
        <v>23</v>
      </c>
      <c r="B2160" s="11"/>
      <c r="C2160" s="11"/>
      <c r="D2160" s="11"/>
      <c r="E2160" s="11">
        <v>2</v>
      </c>
      <c r="F2160" s="11">
        <v>23</v>
      </c>
      <c r="G2160" s="12">
        <f>SUM(B2160:F2160)</f>
        <v>25</v>
      </c>
      <c r="H2160" s="13">
        <f t="shared" si="346"/>
        <v>0</v>
      </c>
      <c r="I2160" s="13">
        <f t="shared" si="346"/>
        <v>0</v>
      </c>
      <c r="J2160" s="13">
        <f t="shared" si="346"/>
        <v>0</v>
      </c>
      <c r="K2160" s="13">
        <f t="shared" si="346"/>
        <v>0.08</v>
      </c>
      <c r="L2160" s="13">
        <f t="shared" si="346"/>
        <v>0.92</v>
      </c>
      <c r="M2160" s="15"/>
    </row>
    <row r="2161" spans="1:13" ht="15" customHeight="1" thickTop="1" thickBot="1" x14ac:dyDescent="0.25">
      <c r="A2161" s="16" t="s">
        <v>24</v>
      </c>
      <c r="B2161" s="17">
        <f>IFERROR(AVERAGE(B2156:B2160),0)</f>
        <v>0</v>
      </c>
      <c r="C2161" s="17">
        <f>IFERROR(AVERAGE(C2156:C2160),0)</f>
        <v>0</v>
      </c>
      <c r="D2161" s="17">
        <f>IFERROR(AVERAGE(D2156:D2160),0)</f>
        <v>1</v>
      </c>
      <c r="E2161" s="17">
        <f>IFERROR(AVERAGE(E2156:E2160),0)</f>
        <v>3.2</v>
      </c>
      <c r="F2161" s="17">
        <f>IFERROR(AVERAGE(F2156:F2160),0)</f>
        <v>21.6</v>
      </c>
      <c r="G2161" s="17">
        <f>SUM(AVERAGE(G2156:G2160))</f>
        <v>25</v>
      </c>
      <c r="H2161" s="19">
        <f>AVERAGE(H2156:H2160)*0.2</f>
        <v>0</v>
      </c>
      <c r="I2161" s="19">
        <f>AVERAGE(I2156:I2160)*0.4</f>
        <v>0</v>
      </c>
      <c r="J2161" s="19">
        <f>AVERAGE(J2156:J2160)*0.6</f>
        <v>4.7999999999999996E-3</v>
      </c>
      <c r="K2161" s="19">
        <f>AVERAGE(K2156:K2160)*0.8</f>
        <v>0.1024</v>
      </c>
      <c r="L2161" s="22">
        <f>AVERAGE(L2156:L2160)*1</f>
        <v>0.8640000000000001</v>
      </c>
      <c r="M2161" s="19">
        <f>SUM(H2161:L2161)</f>
        <v>0.97120000000000006</v>
      </c>
    </row>
    <row r="2162" spans="1:13" ht="15" customHeight="1" thickTop="1" thickBot="1" x14ac:dyDescent="0.25">
      <c r="A2162" s="20" t="s">
        <v>25</v>
      </c>
      <c r="B2162" s="6" t="s">
        <v>7</v>
      </c>
      <c r="C2162" s="6" t="s">
        <v>8</v>
      </c>
      <c r="D2162" s="6" t="s">
        <v>9</v>
      </c>
      <c r="E2162" s="6" t="s">
        <v>10</v>
      </c>
      <c r="F2162" s="6" t="s">
        <v>11</v>
      </c>
      <c r="G2162" s="7" t="s">
        <v>12</v>
      </c>
      <c r="H2162" s="8" t="s">
        <v>7</v>
      </c>
      <c r="I2162" s="8" t="s">
        <v>8</v>
      </c>
      <c r="J2162" s="8" t="s">
        <v>9</v>
      </c>
      <c r="K2162" s="8" t="s">
        <v>10</v>
      </c>
      <c r="L2162" s="21" t="s">
        <v>11</v>
      </c>
      <c r="M2162" s="7" t="s">
        <v>12</v>
      </c>
    </row>
    <row r="2163" spans="1:13" ht="15" customHeight="1" thickTop="1" thickBot="1" x14ac:dyDescent="0.25">
      <c r="A2163" s="10" t="s">
        <v>26</v>
      </c>
      <c r="B2163" s="11"/>
      <c r="C2163" s="11"/>
      <c r="D2163" s="11"/>
      <c r="E2163" s="11">
        <v>4</v>
      </c>
      <c r="F2163" s="11">
        <v>21</v>
      </c>
      <c r="G2163" s="12">
        <f>SUM(B2163:F2163)</f>
        <v>25</v>
      </c>
      <c r="H2163" s="13">
        <f>IFERROR(B2163/$G$2163,0)</f>
        <v>0</v>
      </c>
      <c r="I2163" s="13">
        <f t="shared" ref="I2163:L2165" si="347">IFERROR(C2163/$G$2163,0)</f>
        <v>0</v>
      </c>
      <c r="J2163" s="13">
        <f t="shared" si="347"/>
        <v>0</v>
      </c>
      <c r="K2163" s="13">
        <f t="shared" si="347"/>
        <v>0.16</v>
      </c>
      <c r="L2163" s="13">
        <f t="shared" si="347"/>
        <v>0.84</v>
      </c>
      <c r="M2163" s="15" t="s">
        <v>14</v>
      </c>
    </row>
    <row r="2164" spans="1:13" ht="15" customHeight="1" thickTop="1" thickBot="1" x14ac:dyDescent="0.25">
      <c r="A2164" s="10" t="s">
        <v>27</v>
      </c>
      <c r="B2164" s="11"/>
      <c r="C2164" s="11"/>
      <c r="D2164" s="11"/>
      <c r="E2164" s="11">
        <v>10</v>
      </c>
      <c r="F2164" s="11">
        <v>15</v>
      </c>
      <c r="G2164" s="12">
        <f>SUM(B2164:F2164)</f>
        <v>25</v>
      </c>
      <c r="H2164" s="13">
        <f>IFERROR(B2164/$G$2163,0)</f>
        <v>0</v>
      </c>
      <c r="I2164" s="13">
        <f t="shared" si="347"/>
        <v>0</v>
      </c>
      <c r="J2164" s="13">
        <f t="shared" si="347"/>
        <v>0</v>
      </c>
      <c r="K2164" s="13">
        <f t="shared" si="347"/>
        <v>0.4</v>
      </c>
      <c r="L2164" s="13">
        <f t="shared" si="347"/>
        <v>0.6</v>
      </c>
      <c r="M2164" s="15" t="s">
        <v>14</v>
      </c>
    </row>
    <row r="2165" spans="1:13" ht="15" customHeight="1" thickTop="1" thickBot="1" x14ac:dyDescent="0.25">
      <c r="A2165" s="10" t="s">
        <v>28</v>
      </c>
      <c r="B2165" s="11"/>
      <c r="C2165" s="11"/>
      <c r="D2165" s="11"/>
      <c r="E2165" s="11">
        <v>7</v>
      </c>
      <c r="F2165" s="11">
        <v>18</v>
      </c>
      <c r="G2165" s="12">
        <f>SUM(B2165:F2165)</f>
        <v>25</v>
      </c>
      <c r="H2165" s="13">
        <f>IFERROR(B2165/$G$2163,0)</f>
        <v>0</v>
      </c>
      <c r="I2165" s="13">
        <f t="shared" si="347"/>
        <v>0</v>
      </c>
      <c r="J2165" s="13">
        <f t="shared" si="347"/>
        <v>0</v>
      </c>
      <c r="K2165" s="13">
        <f t="shared" si="347"/>
        <v>0.28000000000000003</v>
      </c>
      <c r="L2165" s="13">
        <f t="shared" si="347"/>
        <v>0.72</v>
      </c>
      <c r="M2165" s="15" t="s">
        <v>14</v>
      </c>
    </row>
    <row r="2166" spans="1:13" ht="15" customHeight="1" thickTop="1" thickBot="1" x14ac:dyDescent="0.25">
      <c r="A2166" s="16" t="s">
        <v>24</v>
      </c>
      <c r="B2166" s="17">
        <f>IFERROR(AVERAGE(B2163:B2165),0)</f>
        <v>0</v>
      </c>
      <c r="C2166" s="17">
        <f>IFERROR(AVERAGE(C2163:C2165),0)</f>
        <v>0</v>
      </c>
      <c r="D2166" s="23">
        <f>IFERROR(AVERAGE(D2163:D2165),0)</f>
        <v>0</v>
      </c>
      <c r="E2166" s="23">
        <f>IFERROR(AVERAGE(E2163:E2165),0)</f>
        <v>7</v>
      </c>
      <c r="F2166" s="23">
        <f>IFERROR(AVERAGE(F2163:F2165),0)</f>
        <v>18</v>
      </c>
      <c r="G2166" s="23">
        <f>SUM(AVERAGE(G2163:G2165))</f>
        <v>25</v>
      </c>
      <c r="H2166" s="19">
        <f>AVERAGE(H2163:H2165)*0.2</f>
        <v>0</v>
      </c>
      <c r="I2166" s="19">
        <f>AVERAGE(I2163:I2165)*0.4</f>
        <v>0</v>
      </c>
      <c r="J2166" s="19">
        <f>AVERAGE(J2163:J2165)*0.6</f>
        <v>0</v>
      </c>
      <c r="K2166" s="19">
        <f>AVERAGE(K2163:K2165)*0.8</f>
        <v>0.22400000000000003</v>
      </c>
      <c r="L2166" s="22">
        <f>AVERAGE(L2163:L2165)*1</f>
        <v>0.72000000000000008</v>
      </c>
      <c r="M2166" s="24">
        <f>SUM(H2166:L2166)</f>
        <v>0.94400000000000017</v>
      </c>
    </row>
    <row r="2167" spans="1:13" ht="15" customHeight="1" thickTop="1" thickBot="1" x14ac:dyDescent="0.25">
      <c r="A2167" s="5" t="s">
        <v>29</v>
      </c>
      <c r="B2167" s="6" t="s">
        <v>7</v>
      </c>
      <c r="C2167" s="6" t="s">
        <v>8</v>
      </c>
      <c r="D2167" s="6" t="s">
        <v>9</v>
      </c>
      <c r="E2167" s="6" t="s">
        <v>10</v>
      </c>
      <c r="F2167" s="6" t="s">
        <v>11</v>
      </c>
      <c r="G2167" s="7" t="s">
        <v>12</v>
      </c>
      <c r="H2167" s="8" t="s">
        <v>7</v>
      </c>
      <c r="I2167" s="8" t="s">
        <v>8</v>
      </c>
      <c r="J2167" s="8" t="s">
        <v>9</v>
      </c>
      <c r="K2167" s="8" t="s">
        <v>10</v>
      </c>
      <c r="L2167" s="21" t="s">
        <v>11</v>
      </c>
      <c r="M2167" s="7" t="s">
        <v>12</v>
      </c>
    </row>
    <row r="2168" spans="1:13" ht="15" customHeight="1" thickTop="1" thickBot="1" x14ac:dyDescent="0.25">
      <c r="A2168" s="25" t="s">
        <v>30</v>
      </c>
      <c r="B2168" s="26"/>
      <c r="C2168" s="26"/>
      <c r="D2168" s="26"/>
      <c r="E2168" s="11">
        <v>4</v>
      </c>
      <c r="F2168" s="11">
        <v>21</v>
      </c>
      <c r="G2168" s="27">
        <f t="shared" ref="G2168:G2173" si="348">SUM(B2168:F2168)</f>
        <v>25</v>
      </c>
      <c r="H2168" s="28">
        <f>IFERROR(B2168/$G$2168,0)</f>
        <v>0</v>
      </c>
      <c r="I2168" s="28">
        <f t="shared" ref="I2168:L2171" si="349">IFERROR(C2168/$G$2168,0)</f>
        <v>0</v>
      </c>
      <c r="J2168" s="28">
        <f t="shared" si="349"/>
        <v>0</v>
      </c>
      <c r="K2168" s="28">
        <f t="shared" si="349"/>
        <v>0.16</v>
      </c>
      <c r="L2168" s="28">
        <f t="shared" si="349"/>
        <v>0.84</v>
      </c>
      <c r="M2168" s="15" t="s">
        <v>14</v>
      </c>
    </row>
    <row r="2169" spans="1:13" ht="15" customHeight="1" thickTop="1" thickBot="1" x14ac:dyDescent="0.25">
      <c r="A2169" s="25" t="s">
        <v>31</v>
      </c>
      <c r="B2169" s="26"/>
      <c r="C2169" s="26"/>
      <c r="D2169" s="26"/>
      <c r="E2169" s="11">
        <v>3</v>
      </c>
      <c r="F2169" s="11">
        <v>22</v>
      </c>
      <c r="G2169" s="27">
        <f t="shared" si="348"/>
        <v>25</v>
      </c>
      <c r="H2169" s="28">
        <f>IFERROR(B2169/$G$2168,0)</f>
        <v>0</v>
      </c>
      <c r="I2169" s="28">
        <f t="shared" si="349"/>
        <v>0</v>
      </c>
      <c r="J2169" s="28">
        <f t="shared" si="349"/>
        <v>0</v>
      </c>
      <c r="K2169" s="28">
        <f t="shared" si="349"/>
        <v>0.12</v>
      </c>
      <c r="L2169" s="28">
        <f t="shared" si="349"/>
        <v>0.88</v>
      </c>
      <c r="M2169" s="15" t="s">
        <v>14</v>
      </c>
    </row>
    <row r="2170" spans="1:13" ht="15" customHeight="1" thickTop="1" thickBot="1" x14ac:dyDescent="0.25">
      <c r="A2170" s="25" t="s">
        <v>32</v>
      </c>
      <c r="B2170" s="26"/>
      <c r="C2170" s="26"/>
      <c r="D2170" s="26"/>
      <c r="E2170" s="11">
        <v>4</v>
      </c>
      <c r="F2170" s="11">
        <v>21</v>
      </c>
      <c r="G2170" s="27">
        <f t="shared" si="348"/>
        <v>25</v>
      </c>
      <c r="H2170" s="28">
        <f>IFERROR(B2170/$G$2168,0)</f>
        <v>0</v>
      </c>
      <c r="I2170" s="28">
        <f t="shared" si="349"/>
        <v>0</v>
      </c>
      <c r="J2170" s="28">
        <f t="shared" si="349"/>
        <v>0</v>
      </c>
      <c r="K2170" s="28">
        <f t="shared" si="349"/>
        <v>0.16</v>
      </c>
      <c r="L2170" s="28">
        <f t="shared" si="349"/>
        <v>0.84</v>
      </c>
      <c r="M2170" s="15" t="s">
        <v>14</v>
      </c>
    </row>
    <row r="2171" spans="1:13" ht="15" customHeight="1" thickTop="1" thickBot="1" x14ac:dyDescent="0.25">
      <c r="A2171" s="25" t="s">
        <v>33</v>
      </c>
      <c r="B2171" s="26"/>
      <c r="C2171" s="26"/>
      <c r="D2171" s="26"/>
      <c r="E2171" s="11">
        <v>4</v>
      </c>
      <c r="F2171" s="11">
        <v>21</v>
      </c>
      <c r="G2171" s="27">
        <f t="shared" si="348"/>
        <v>25</v>
      </c>
      <c r="H2171" s="28">
        <f>IFERROR(B2171/$G$2168,0)</f>
        <v>0</v>
      </c>
      <c r="I2171" s="28">
        <f t="shared" si="349"/>
        <v>0</v>
      </c>
      <c r="J2171" s="28">
        <f t="shared" si="349"/>
        <v>0</v>
      </c>
      <c r="K2171" s="28">
        <f t="shared" si="349"/>
        <v>0.16</v>
      </c>
      <c r="L2171" s="28">
        <f t="shared" si="349"/>
        <v>0.84</v>
      </c>
      <c r="M2171" s="15" t="s">
        <v>14</v>
      </c>
    </row>
    <row r="2172" spans="1:13" ht="15" customHeight="1" thickTop="1" thickBot="1" x14ac:dyDescent="0.25">
      <c r="A2172" s="29" t="s">
        <v>24</v>
      </c>
      <c r="B2172" s="30">
        <f>IFERROR(AVERAGE(B2168:B2171),0)</f>
        <v>0</v>
      </c>
      <c r="C2172" s="30">
        <f>IFERROR(AVERAGE(C2168:C2171),0)</f>
        <v>0</v>
      </c>
      <c r="D2172" s="30">
        <f>IFERROR(AVERAGE(D2168:D2171),0)</f>
        <v>0</v>
      </c>
      <c r="E2172" s="30">
        <f>IFERROR(AVERAGE(E2168:E2171),0)</f>
        <v>3.75</v>
      </c>
      <c r="F2172" s="30">
        <f>IFERROR(AVERAGE(F2168:F2171),0)</f>
        <v>21.25</v>
      </c>
      <c r="G2172" s="30">
        <f>SUM(AVERAGE(G2168:G2171))</f>
        <v>25</v>
      </c>
      <c r="H2172" s="24">
        <f>AVERAGE(H2168:H2171)*0.2</f>
        <v>0</v>
      </c>
      <c r="I2172" s="24">
        <f>AVERAGE(I2168:I2171)*0.4</f>
        <v>0</v>
      </c>
      <c r="J2172" s="24">
        <f>AVERAGE(J2168:J2171)*0.6</f>
        <v>0</v>
      </c>
      <c r="K2172" s="24">
        <f>AVERAGE(K2168:K2171)*0.8</f>
        <v>0.12000000000000002</v>
      </c>
      <c r="L2172" s="31">
        <f>AVERAGE(L2168:L2171)*1</f>
        <v>0.85</v>
      </c>
      <c r="M2172" s="24">
        <f>SUM(H2172:L2172)</f>
        <v>0.97</v>
      </c>
    </row>
    <row r="2173" spans="1:13" ht="15" customHeight="1" thickTop="1" thickBot="1" x14ac:dyDescent="0.25">
      <c r="A2173" s="32" t="s">
        <v>34</v>
      </c>
      <c r="B2173" s="33"/>
      <c r="C2173" s="33"/>
      <c r="D2173" s="33"/>
      <c r="E2173" s="33"/>
      <c r="F2173" s="33"/>
      <c r="G2173" s="34">
        <f t="shared" si="348"/>
        <v>0</v>
      </c>
      <c r="H2173" s="35">
        <f>IFERROR(B2173/$G$2173,0)</f>
        <v>0</v>
      </c>
      <c r="I2173" s="35">
        <f>IFERROR(C2173/$G$2173,0)</f>
        <v>0</v>
      </c>
      <c r="J2173" s="35">
        <f>IFERROR(D2173/$G$2173,0)</f>
        <v>0</v>
      </c>
      <c r="K2173" s="35">
        <f>IFERROR(E2173/$G$2173,0)</f>
        <v>0</v>
      </c>
      <c r="L2173" s="35">
        <f>IFERROR(F2173/$G$2173,0)</f>
        <v>0</v>
      </c>
      <c r="M2173" s="15" t="s">
        <v>14</v>
      </c>
    </row>
    <row r="2174" spans="1:13" ht="15" customHeight="1" thickTop="1" thickBot="1" x14ac:dyDescent="0.25">
      <c r="A2174" s="182" t="s">
        <v>35</v>
      </c>
      <c r="B2174" s="183"/>
      <c r="C2174" s="183"/>
      <c r="D2174" s="183"/>
      <c r="E2174" s="183"/>
      <c r="F2174" s="184"/>
      <c r="G2174" s="36">
        <v>25</v>
      </c>
      <c r="H2174" s="24" t="s">
        <v>14</v>
      </c>
      <c r="I2174" s="24" t="s">
        <v>14</v>
      </c>
      <c r="J2174" s="24" t="s">
        <v>14</v>
      </c>
      <c r="K2174" s="24" t="s">
        <v>14</v>
      </c>
      <c r="L2174" s="24" t="s">
        <v>14</v>
      </c>
      <c r="M2174" s="24">
        <f>(M2154+M2161+M2166+M2172)/4</f>
        <v>0.96396666666666664</v>
      </c>
    </row>
    <row r="2175" spans="1:13" ht="15" customHeight="1" thickTop="1" x14ac:dyDescent="0.2"/>
    <row r="2176" spans="1:13" ht="15" customHeight="1" thickBot="1" x14ac:dyDescent="0.25"/>
    <row r="2177" spans="1:13" ht="15" customHeight="1" thickTop="1" thickBot="1" x14ac:dyDescent="0.25">
      <c r="A2177" s="2" t="s">
        <v>0</v>
      </c>
      <c r="B2177" s="185" t="s">
        <v>90</v>
      </c>
      <c r="C2177" s="186"/>
      <c r="D2177" s="186"/>
      <c r="E2177" s="186"/>
      <c r="F2177" s="186"/>
      <c r="G2177" s="187"/>
      <c r="H2177" s="188"/>
      <c r="I2177" s="189"/>
      <c r="J2177" s="190"/>
      <c r="K2177" s="3" t="s">
        <v>2</v>
      </c>
      <c r="L2177" s="191">
        <v>45111</v>
      </c>
      <c r="M2177" s="192"/>
    </row>
    <row r="2178" spans="1:13" ht="15" customHeight="1" x14ac:dyDescent="0.2">
      <c r="A2178" s="173" t="s">
        <v>3</v>
      </c>
      <c r="B2178" s="174"/>
      <c r="C2178" s="174"/>
      <c r="D2178" s="174"/>
      <c r="E2178" s="174"/>
      <c r="F2178" s="174"/>
      <c r="G2178" s="175"/>
      <c r="H2178" s="173"/>
      <c r="I2178" s="174"/>
      <c r="J2178" s="174"/>
      <c r="K2178" s="174"/>
      <c r="L2178" s="174"/>
      <c r="M2178" s="175"/>
    </row>
    <row r="2179" spans="1:13" ht="15" customHeight="1" thickBot="1" x14ac:dyDescent="0.25">
      <c r="A2179" s="176"/>
      <c r="B2179" s="177"/>
      <c r="C2179" s="177"/>
      <c r="D2179" s="177"/>
      <c r="E2179" s="177"/>
      <c r="F2179" s="177"/>
      <c r="G2179" s="178"/>
      <c r="H2179" s="176"/>
      <c r="I2179" s="177"/>
      <c r="J2179" s="177"/>
      <c r="K2179" s="177"/>
      <c r="L2179" s="177"/>
      <c r="M2179" s="178"/>
    </row>
    <row r="2180" spans="1:13" ht="15" customHeight="1" thickBot="1" x14ac:dyDescent="0.25">
      <c r="A2180" s="4" t="s">
        <v>4</v>
      </c>
      <c r="B2180" s="179" t="s">
        <v>5</v>
      </c>
      <c r="C2180" s="180"/>
      <c r="D2180" s="180"/>
      <c r="E2180" s="180"/>
      <c r="F2180" s="180"/>
      <c r="G2180" s="181"/>
      <c r="H2180" s="179" t="s">
        <v>5</v>
      </c>
      <c r="I2180" s="180"/>
      <c r="J2180" s="180"/>
      <c r="K2180" s="180"/>
      <c r="L2180" s="180"/>
      <c r="M2180" s="181"/>
    </row>
    <row r="2181" spans="1:13" ht="15" customHeight="1" thickTop="1" thickBot="1" x14ac:dyDescent="0.25">
      <c r="A2181" s="5" t="s">
        <v>6</v>
      </c>
      <c r="B2181" s="6" t="s">
        <v>7</v>
      </c>
      <c r="C2181" s="6" t="s">
        <v>8</v>
      </c>
      <c r="D2181" s="6" t="s">
        <v>9</v>
      </c>
      <c r="E2181" s="6" t="s">
        <v>10</v>
      </c>
      <c r="F2181" s="6" t="s">
        <v>11</v>
      </c>
      <c r="G2181" s="7" t="s">
        <v>12</v>
      </c>
      <c r="H2181" s="8" t="s">
        <v>7</v>
      </c>
      <c r="I2181" s="8" t="s">
        <v>8</v>
      </c>
      <c r="J2181" s="8" t="s">
        <v>9</v>
      </c>
      <c r="K2181" s="8" t="s">
        <v>10</v>
      </c>
      <c r="L2181" s="8" t="s">
        <v>11</v>
      </c>
      <c r="M2181" s="9" t="s">
        <v>12</v>
      </c>
    </row>
    <row r="2182" spans="1:13" ht="15" customHeight="1" thickTop="1" thickBot="1" x14ac:dyDescent="0.25">
      <c r="A2182" s="10" t="s">
        <v>13</v>
      </c>
      <c r="B2182" s="11"/>
      <c r="C2182" s="11"/>
      <c r="D2182" s="11"/>
      <c r="E2182" s="11">
        <v>2</v>
      </c>
      <c r="F2182" s="11">
        <v>23</v>
      </c>
      <c r="G2182" s="12">
        <f>SUM(B2182:F2182)</f>
        <v>25</v>
      </c>
      <c r="H2182" s="13">
        <f>IFERROR(B2182/$G$2182,0)</f>
        <v>0</v>
      </c>
      <c r="I2182" s="13">
        <f t="shared" ref="I2182:L2184" si="350">IFERROR(C2182/$G$2182,0)</f>
        <v>0</v>
      </c>
      <c r="J2182" s="13">
        <f t="shared" si="350"/>
        <v>0</v>
      </c>
      <c r="K2182" s="13">
        <f t="shared" si="350"/>
        <v>0.08</v>
      </c>
      <c r="L2182" s="13">
        <f>IFERROR(F2182/$G$2182,0)</f>
        <v>0.92</v>
      </c>
      <c r="M2182" s="14" t="s">
        <v>14</v>
      </c>
    </row>
    <row r="2183" spans="1:13" ht="15" customHeight="1" thickTop="1" thickBot="1" x14ac:dyDescent="0.25">
      <c r="A2183" s="10" t="s">
        <v>15</v>
      </c>
      <c r="B2183" s="11"/>
      <c r="C2183" s="11"/>
      <c r="D2183" s="11"/>
      <c r="E2183" s="11">
        <v>3</v>
      </c>
      <c r="F2183" s="11">
        <v>22</v>
      </c>
      <c r="G2183" s="12">
        <f>SUM(B2183:F2183)</f>
        <v>25</v>
      </c>
      <c r="H2183" s="13">
        <f>IFERROR(B2183/$G$2182,0)</f>
        <v>0</v>
      </c>
      <c r="I2183" s="13">
        <f t="shared" si="350"/>
        <v>0</v>
      </c>
      <c r="J2183" s="13">
        <f t="shared" si="350"/>
        <v>0</v>
      </c>
      <c r="K2183" s="13">
        <f t="shared" si="350"/>
        <v>0.12</v>
      </c>
      <c r="L2183" s="13">
        <f t="shared" si="350"/>
        <v>0.88</v>
      </c>
      <c r="M2183" s="15" t="s">
        <v>14</v>
      </c>
    </row>
    <row r="2184" spans="1:13" ht="15" customHeight="1" thickTop="1" thickBot="1" x14ac:dyDescent="0.25">
      <c r="A2184" s="10" t="s">
        <v>16</v>
      </c>
      <c r="B2184" s="11"/>
      <c r="C2184" s="11"/>
      <c r="D2184" s="11"/>
      <c r="E2184" s="11">
        <v>4</v>
      </c>
      <c r="F2184" s="11">
        <v>21</v>
      </c>
      <c r="G2184" s="12">
        <f>SUM(B2184:F2184)</f>
        <v>25</v>
      </c>
      <c r="H2184" s="13">
        <f>IFERROR(B2184/$G$2182,0)</f>
        <v>0</v>
      </c>
      <c r="I2184" s="13">
        <f t="shared" si="350"/>
        <v>0</v>
      </c>
      <c r="J2184" s="13">
        <f t="shared" si="350"/>
        <v>0</v>
      </c>
      <c r="K2184" s="13">
        <f t="shared" si="350"/>
        <v>0.16</v>
      </c>
      <c r="L2184" s="13">
        <f t="shared" si="350"/>
        <v>0.84</v>
      </c>
      <c r="M2184" s="15" t="s">
        <v>14</v>
      </c>
    </row>
    <row r="2185" spans="1:13" ht="15" customHeight="1" thickTop="1" thickBot="1" x14ac:dyDescent="0.25">
      <c r="A2185" s="16" t="s">
        <v>17</v>
      </c>
      <c r="B2185" s="17">
        <f>IFERROR(AVERAGE(B2182:B2184),0)</f>
        <v>0</v>
      </c>
      <c r="C2185" s="17">
        <f>IFERROR(AVERAGE(C2182:C2184),0)</f>
        <v>0</v>
      </c>
      <c r="D2185" s="17">
        <f>IFERROR(AVERAGE(D2182:D2184),0)</f>
        <v>0</v>
      </c>
      <c r="E2185" s="17">
        <f>IFERROR(AVERAGE(E2182:E2184),0)</f>
        <v>3</v>
      </c>
      <c r="F2185" s="17">
        <f>IFERROR(AVERAGE(F2182:F2184),0)</f>
        <v>22</v>
      </c>
      <c r="G2185" s="17">
        <f>SUM(AVERAGE(G2182:G2184))</f>
        <v>25</v>
      </c>
      <c r="H2185" s="18">
        <f>AVERAGE(H2182:H2184)*0.2</f>
        <v>0</v>
      </c>
      <c r="I2185" s="18">
        <f>AVERAGE(I2182:I2184)*0.4</f>
        <v>0</v>
      </c>
      <c r="J2185" s="18">
        <f>AVERAGE(J2182:J2184)*0.6</f>
        <v>0</v>
      </c>
      <c r="K2185" s="18">
        <f>AVERAGE(K2182:K2184)*0.8</f>
        <v>9.6000000000000002E-2</v>
      </c>
      <c r="L2185" s="18">
        <f>AVERAGE(L2182:L2184)*1</f>
        <v>0.88</v>
      </c>
      <c r="M2185" s="19">
        <f>SUM(H2185:L2185)</f>
        <v>0.97599999999999998</v>
      </c>
    </row>
    <row r="2186" spans="1:13" ht="15" customHeight="1" thickTop="1" thickBot="1" x14ac:dyDescent="0.25">
      <c r="A2186" s="20" t="s">
        <v>18</v>
      </c>
      <c r="B2186" s="6" t="s">
        <v>7</v>
      </c>
      <c r="C2186" s="6" t="s">
        <v>8</v>
      </c>
      <c r="D2186" s="6" t="s">
        <v>9</v>
      </c>
      <c r="E2186" s="6" t="s">
        <v>10</v>
      </c>
      <c r="F2186" s="6" t="s">
        <v>11</v>
      </c>
      <c r="G2186" s="7" t="s">
        <v>12</v>
      </c>
      <c r="H2186" s="8" t="s">
        <v>7</v>
      </c>
      <c r="I2186" s="8" t="s">
        <v>8</v>
      </c>
      <c r="J2186" s="8" t="s">
        <v>9</v>
      </c>
      <c r="K2186" s="8" t="s">
        <v>10</v>
      </c>
      <c r="L2186" s="21" t="s">
        <v>11</v>
      </c>
      <c r="M2186" s="7" t="s">
        <v>12</v>
      </c>
    </row>
    <row r="2187" spans="1:13" ht="15" customHeight="1" thickTop="1" thickBot="1" x14ac:dyDescent="0.25">
      <c r="A2187" s="10" t="s">
        <v>19</v>
      </c>
      <c r="B2187" s="11"/>
      <c r="C2187" s="11"/>
      <c r="D2187" s="11"/>
      <c r="E2187" s="11">
        <v>5</v>
      </c>
      <c r="F2187" s="11">
        <v>20</v>
      </c>
      <c r="G2187" s="12">
        <f>SUM(B2187:F2187)</f>
        <v>25</v>
      </c>
      <c r="H2187" s="13">
        <f t="shared" ref="H2187:L2191" si="351">IFERROR(B2187/$G$2187,0)</f>
        <v>0</v>
      </c>
      <c r="I2187" s="13">
        <f t="shared" si="351"/>
        <v>0</v>
      </c>
      <c r="J2187" s="13">
        <f t="shared" si="351"/>
        <v>0</v>
      </c>
      <c r="K2187" s="13">
        <f t="shared" si="351"/>
        <v>0.2</v>
      </c>
      <c r="L2187" s="13">
        <f t="shared" si="351"/>
        <v>0.8</v>
      </c>
      <c r="M2187" s="15" t="s">
        <v>14</v>
      </c>
    </row>
    <row r="2188" spans="1:13" ht="15" customHeight="1" thickTop="1" thickBot="1" x14ac:dyDescent="0.25">
      <c r="A2188" s="10" t="s">
        <v>20</v>
      </c>
      <c r="B2188" s="11"/>
      <c r="C2188" s="11"/>
      <c r="D2188" s="11"/>
      <c r="E2188" s="11">
        <v>4</v>
      </c>
      <c r="F2188" s="11">
        <v>21</v>
      </c>
      <c r="G2188" s="12">
        <f>SUM(B2188:F2188)</f>
        <v>25</v>
      </c>
      <c r="H2188" s="13">
        <f t="shared" si="351"/>
        <v>0</v>
      </c>
      <c r="I2188" s="13">
        <f t="shared" si="351"/>
        <v>0</v>
      </c>
      <c r="J2188" s="13">
        <f t="shared" si="351"/>
        <v>0</v>
      </c>
      <c r="K2188" s="13">
        <f t="shared" si="351"/>
        <v>0.16</v>
      </c>
      <c r="L2188" s="13">
        <f t="shared" si="351"/>
        <v>0.84</v>
      </c>
      <c r="M2188" s="15" t="s">
        <v>14</v>
      </c>
    </row>
    <row r="2189" spans="1:13" ht="15" customHeight="1" thickTop="1" thickBot="1" x14ac:dyDescent="0.25">
      <c r="A2189" s="10" t="s">
        <v>21</v>
      </c>
      <c r="B2189" s="11"/>
      <c r="C2189" s="11"/>
      <c r="D2189" s="11"/>
      <c r="E2189" s="11">
        <v>3</v>
      </c>
      <c r="F2189" s="11">
        <v>22</v>
      </c>
      <c r="G2189" s="12">
        <f>SUM(B2189:F2189)</f>
        <v>25</v>
      </c>
      <c r="H2189" s="13">
        <f t="shared" si="351"/>
        <v>0</v>
      </c>
      <c r="I2189" s="13">
        <f t="shared" si="351"/>
        <v>0</v>
      </c>
      <c r="J2189" s="13">
        <f t="shared" si="351"/>
        <v>0</v>
      </c>
      <c r="K2189" s="13">
        <f t="shared" si="351"/>
        <v>0.12</v>
      </c>
      <c r="L2189" s="13">
        <f t="shared" si="351"/>
        <v>0.88</v>
      </c>
      <c r="M2189" s="15" t="s">
        <v>14</v>
      </c>
    </row>
    <row r="2190" spans="1:13" ht="15" customHeight="1" thickTop="1" thickBot="1" x14ac:dyDescent="0.25">
      <c r="A2190" s="10" t="s">
        <v>22</v>
      </c>
      <c r="B2190" s="11"/>
      <c r="C2190" s="11"/>
      <c r="D2190" s="11"/>
      <c r="E2190" s="11">
        <v>4</v>
      </c>
      <c r="F2190" s="11">
        <v>21</v>
      </c>
      <c r="G2190" s="12">
        <f>SUM(B2190:F2190)</f>
        <v>25</v>
      </c>
      <c r="H2190" s="13">
        <f t="shared" si="351"/>
        <v>0</v>
      </c>
      <c r="I2190" s="13">
        <f t="shared" si="351"/>
        <v>0</v>
      </c>
      <c r="J2190" s="13">
        <f t="shared" si="351"/>
        <v>0</v>
      </c>
      <c r="K2190" s="13">
        <f t="shared" si="351"/>
        <v>0.16</v>
      </c>
      <c r="L2190" s="13">
        <f t="shared" si="351"/>
        <v>0.84</v>
      </c>
      <c r="M2190" s="15" t="s">
        <v>14</v>
      </c>
    </row>
    <row r="2191" spans="1:13" ht="15" customHeight="1" thickTop="1" thickBot="1" x14ac:dyDescent="0.25">
      <c r="A2191" s="10" t="s">
        <v>23</v>
      </c>
      <c r="B2191" s="11"/>
      <c r="C2191" s="11"/>
      <c r="D2191" s="11"/>
      <c r="E2191" s="11">
        <v>2</v>
      </c>
      <c r="F2191" s="11">
        <v>23</v>
      </c>
      <c r="G2191" s="12">
        <f>SUM(B2191:F2191)</f>
        <v>25</v>
      </c>
      <c r="H2191" s="13">
        <f t="shared" si="351"/>
        <v>0</v>
      </c>
      <c r="I2191" s="13">
        <f t="shared" si="351"/>
        <v>0</v>
      </c>
      <c r="J2191" s="13">
        <f t="shared" si="351"/>
        <v>0</v>
      </c>
      <c r="K2191" s="13">
        <f t="shared" si="351"/>
        <v>0.08</v>
      </c>
      <c r="L2191" s="13">
        <f t="shared" si="351"/>
        <v>0.92</v>
      </c>
      <c r="M2191" s="15"/>
    </row>
    <row r="2192" spans="1:13" ht="15" customHeight="1" thickTop="1" thickBot="1" x14ac:dyDescent="0.25">
      <c r="A2192" s="16" t="s">
        <v>24</v>
      </c>
      <c r="B2192" s="17">
        <f>IFERROR(AVERAGE(B2187:B2191),0)</f>
        <v>0</v>
      </c>
      <c r="C2192" s="17">
        <f>IFERROR(AVERAGE(C2187:C2191),0)</f>
        <v>0</v>
      </c>
      <c r="D2192" s="17">
        <f>IFERROR(AVERAGE(D2187:D2191),0)</f>
        <v>0</v>
      </c>
      <c r="E2192" s="17">
        <f>IFERROR(AVERAGE(E2187:E2191),0)</f>
        <v>3.6</v>
      </c>
      <c r="F2192" s="17">
        <f>IFERROR(AVERAGE(F2187:F2191),0)</f>
        <v>21.4</v>
      </c>
      <c r="G2192" s="17">
        <f>SUM(AVERAGE(G2187:G2191))</f>
        <v>25</v>
      </c>
      <c r="H2192" s="19">
        <f>AVERAGE(H2187:H2191)*0.2</f>
        <v>0</v>
      </c>
      <c r="I2192" s="19">
        <f>AVERAGE(I2187:I2191)*0.4</f>
        <v>0</v>
      </c>
      <c r="J2192" s="19">
        <f>AVERAGE(J2187:J2191)*0.6</f>
        <v>0</v>
      </c>
      <c r="K2192" s="19">
        <f>AVERAGE(K2187:K2191)*0.8</f>
        <v>0.1152</v>
      </c>
      <c r="L2192" s="22">
        <f>AVERAGE(L2187:L2191)*1</f>
        <v>0.85600000000000009</v>
      </c>
      <c r="M2192" s="19">
        <f>SUM(H2192:L2192)</f>
        <v>0.97120000000000006</v>
      </c>
    </row>
    <row r="2193" spans="1:13" ht="15" customHeight="1" thickTop="1" thickBot="1" x14ac:dyDescent="0.25">
      <c r="A2193" s="20" t="s">
        <v>25</v>
      </c>
      <c r="B2193" s="6" t="s">
        <v>7</v>
      </c>
      <c r="C2193" s="6" t="s">
        <v>8</v>
      </c>
      <c r="D2193" s="6" t="s">
        <v>9</v>
      </c>
      <c r="E2193" s="6" t="s">
        <v>10</v>
      </c>
      <c r="F2193" s="6" t="s">
        <v>11</v>
      </c>
      <c r="G2193" s="7" t="s">
        <v>12</v>
      </c>
      <c r="H2193" s="8" t="s">
        <v>7</v>
      </c>
      <c r="I2193" s="8" t="s">
        <v>8</v>
      </c>
      <c r="J2193" s="8" t="s">
        <v>9</v>
      </c>
      <c r="K2193" s="8" t="s">
        <v>10</v>
      </c>
      <c r="L2193" s="21" t="s">
        <v>11</v>
      </c>
      <c r="M2193" s="7" t="s">
        <v>12</v>
      </c>
    </row>
    <row r="2194" spans="1:13" ht="15" customHeight="1" thickTop="1" thickBot="1" x14ac:dyDescent="0.25">
      <c r="A2194" s="10" t="s">
        <v>26</v>
      </c>
      <c r="B2194" s="11"/>
      <c r="C2194" s="11"/>
      <c r="D2194" s="11"/>
      <c r="E2194" s="11">
        <v>2</v>
      </c>
      <c r="F2194" s="11">
        <v>23</v>
      </c>
      <c r="G2194" s="12">
        <f>SUM(B2194:F2194)</f>
        <v>25</v>
      </c>
      <c r="H2194" s="13">
        <f>IFERROR(B2194/$G$2194,0)</f>
        <v>0</v>
      </c>
      <c r="I2194" s="13">
        <f t="shared" ref="I2194:L2196" si="352">IFERROR(C2194/$G$2194,0)</f>
        <v>0</v>
      </c>
      <c r="J2194" s="13">
        <f t="shared" si="352"/>
        <v>0</v>
      </c>
      <c r="K2194" s="13">
        <f t="shared" si="352"/>
        <v>0.08</v>
      </c>
      <c r="L2194" s="13">
        <f t="shared" si="352"/>
        <v>0.92</v>
      </c>
      <c r="M2194" s="15" t="s">
        <v>14</v>
      </c>
    </row>
    <row r="2195" spans="1:13" ht="15" customHeight="1" thickTop="1" thickBot="1" x14ac:dyDescent="0.25">
      <c r="A2195" s="10" t="s">
        <v>27</v>
      </c>
      <c r="B2195" s="11"/>
      <c r="C2195" s="11"/>
      <c r="D2195" s="11"/>
      <c r="E2195" s="11">
        <v>5</v>
      </c>
      <c r="F2195" s="11">
        <v>20</v>
      </c>
      <c r="G2195" s="12">
        <f>SUM(B2195:F2195)</f>
        <v>25</v>
      </c>
      <c r="H2195" s="13">
        <f>IFERROR(B2195/$G$2194,0)</f>
        <v>0</v>
      </c>
      <c r="I2195" s="13">
        <f t="shared" si="352"/>
        <v>0</v>
      </c>
      <c r="J2195" s="13">
        <f t="shared" si="352"/>
        <v>0</v>
      </c>
      <c r="K2195" s="13">
        <f t="shared" si="352"/>
        <v>0.2</v>
      </c>
      <c r="L2195" s="13">
        <f t="shared" si="352"/>
        <v>0.8</v>
      </c>
      <c r="M2195" s="15" t="s">
        <v>14</v>
      </c>
    </row>
    <row r="2196" spans="1:13" ht="15" customHeight="1" thickTop="1" thickBot="1" x14ac:dyDescent="0.25">
      <c r="A2196" s="10" t="s">
        <v>28</v>
      </c>
      <c r="B2196" s="11"/>
      <c r="C2196" s="11"/>
      <c r="D2196" s="11"/>
      <c r="E2196" s="11">
        <v>2</v>
      </c>
      <c r="F2196" s="11">
        <v>23</v>
      </c>
      <c r="G2196" s="12">
        <f>SUM(B2196:F2196)</f>
        <v>25</v>
      </c>
      <c r="H2196" s="13">
        <f>IFERROR(B2196/$G$2194,0)</f>
        <v>0</v>
      </c>
      <c r="I2196" s="13">
        <f t="shared" si="352"/>
        <v>0</v>
      </c>
      <c r="J2196" s="13">
        <f t="shared" si="352"/>
        <v>0</v>
      </c>
      <c r="K2196" s="13">
        <f t="shared" si="352"/>
        <v>0.08</v>
      </c>
      <c r="L2196" s="13">
        <f t="shared" si="352"/>
        <v>0.92</v>
      </c>
      <c r="M2196" s="15" t="s">
        <v>14</v>
      </c>
    </row>
    <row r="2197" spans="1:13" ht="15" customHeight="1" thickTop="1" thickBot="1" x14ac:dyDescent="0.25">
      <c r="A2197" s="16" t="s">
        <v>24</v>
      </c>
      <c r="B2197" s="17">
        <f>IFERROR(AVERAGE(B2194:B2196),0)</f>
        <v>0</v>
      </c>
      <c r="C2197" s="17">
        <f>IFERROR(AVERAGE(C2194:C2196),0)</f>
        <v>0</v>
      </c>
      <c r="D2197" s="23">
        <f>IFERROR(AVERAGE(D2194:D2196),0)</f>
        <v>0</v>
      </c>
      <c r="E2197" s="23">
        <f>IFERROR(AVERAGE(E2194:E2196),0)</f>
        <v>3</v>
      </c>
      <c r="F2197" s="23">
        <f>IFERROR(AVERAGE(F2194:F2196),0)</f>
        <v>22</v>
      </c>
      <c r="G2197" s="23">
        <f>SUM(AVERAGE(G2194:G2196))</f>
        <v>25</v>
      </c>
      <c r="H2197" s="19">
        <f>AVERAGE(H2194:H2196)*0.2</f>
        <v>0</v>
      </c>
      <c r="I2197" s="19">
        <f>AVERAGE(I2194:I2196)*0.4</f>
        <v>0</v>
      </c>
      <c r="J2197" s="19">
        <f>AVERAGE(J2194:J2196)*0.6</f>
        <v>0</v>
      </c>
      <c r="K2197" s="19">
        <f>AVERAGE(K2194:K2196)*0.8</f>
        <v>9.6000000000000016E-2</v>
      </c>
      <c r="L2197" s="22">
        <f>AVERAGE(L2194:L2196)*1</f>
        <v>0.88</v>
      </c>
      <c r="M2197" s="24">
        <f>SUM(H2197:L2197)</f>
        <v>0.97599999999999998</v>
      </c>
    </row>
    <row r="2198" spans="1:13" ht="15" customHeight="1" thickTop="1" thickBot="1" x14ac:dyDescent="0.25">
      <c r="A2198" s="5" t="s">
        <v>29</v>
      </c>
      <c r="B2198" s="6" t="s">
        <v>7</v>
      </c>
      <c r="C2198" s="6" t="s">
        <v>8</v>
      </c>
      <c r="D2198" s="6" t="s">
        <v>9</v>
      </c>
      <c r="E2198" s="6" t="s">
        <v>10</v>
      </c>
      <c r="F2198" s="6" t="s">
        <v>11</v>
      </c>
      <c r="G2198" s="7" t="s">
        <v>12</v>
      </c>
      <c r="H2198" s="8" t="s">
        <v>7</v>
      </c>
      <c r="I2198" s="8" t="s">
        <v>8</v>
      </c>
      <c r="J2198" s="8" t="s">
        <v>9</v>
      </c>
      <c r="K2198" s="8" t="s">
        <v>10</v>
      </c>
      <c r="L2198" s="21" t="s">
        <v>11</v>
      </c>
      <c r="M2198" s="7" t="s">
        <v>12</v>
      </c>
    </row>
    <row r="2199" spans="1:13" ht="15" customHeight="1" thickTop="1" thickBot="1" x14ac:dyDescent="0.25">
      <c r="A2199" s="25" t="s">
        <v>30</v>
      </c>
      <c r="B2199" s="26"/>
      <c r="C2199" s="26"/>
      <c r="D2199" s="26"/>
      <c r="E2199" s="11">
        <v>2</v>
      </c>
      <c r="F2199" s="11">
        <v>23</v>
      </c>
      <c r="G2199" s="27">
        <f t="shared" ref="G2199:G2204" si="353">SUM(B2199:F2199)</f>
        <v>25</v>
      </c>
      <c r="H2199" s="28">
        <f>IFERROR(B2199/$G$2199,0)</f>
        <v>0</v>
      </c>
      <c r="I2199" s="28">
        <f t="shared" ref="I2199:L2202" si="354">IFERROR(C2199/$G$2199,0)</f>
        <v>0</v>
      </c>
      <c r="J2199" s="28">
        <f t="shared" si="354"/>
        <v>0</v>
      </c>
      <c r="K2199" s="28">
        <f t="shared" si="354"/>
        <v>0.08</v>
      </c>
      <c r="L2199" s="28">
        <f t="shared" si="354"/>
        <v>0.92</v>
      </c>
      <c r="M2199" s="15" t="s">
        <v>14</v>
      </c>
    </row>
    <row r="2200" spans="1:13" ht="15" customHeight="1" thickTop="1" thickBot="1" x14ac:dyDescent="0.25">
      <c r="A2200" s="25" t="s">
        <v>31</v>
      </c>
      <c r="B2200" s="26"/>
      <c r="C2200" s="26"/>
      <c r="D2200" s="26"/>
      <c r="E2200" s="11">
        <v>7</v>
      </c>
      <c r="F2200" s="11">
        <v>18</v>
      </c>
      <c r="G2200" s="27">
        <f t="shared" si="353"/>
        <v>25</v>
      </c>
      <c r="H2200" s="28">
        <f>IFERROR(B2200/$G$2199,0)</f>
        <v>0</v>
      </c>
      <c r="I2200" s="28">
        <f t="shared" si="354"/>
        <v>0</v>
      </c>
      <c r="J2200" s="28">
        <f t="shared" si="354"/>
        <v>0</v>
      </c>
      <c r="K2200" s="28">
        <f t="shared" si="354"/>
        <v>0.28000000000000003</v>
      </c>
      <c r="L2200" s="28">
        <f t="shared" si="354"/>
        <v>0.72</v>
      </c>
      <c r="M2200" s="15" t="s">
        <v>14</v>
      </c>
    </row>
    <row r="2201" spans="1:13" ht="15" customHeight="1" thickTop="1" thickBot="1" x14ac:dyDescent="0.25">
      <c r="A2201" s="25" t="s">
        <v>32</v>
      </c>
      <c r="B2201" s="26"/>
      <c r="C2201" s="26"/>
      <c r="D2201" s="26"/>
      <c r="E2201" s="11">
        <v>5</v>
      </c>
      <c r="F2201" s="11">
        <v>20</v>
      </c>
      <c r="G2201" s="27">
        <f t="shared" si="353"/>
        <v>25</v>
      </c>
      <c r="H2201" s="28">
        <f>IFERROR(B2201/$G$2199,0)</f>
        <v>0</v>
      </c>
      <c r="I2201" s="28">
        <f t="shared" si="354"/>
        <v>0</v>
      </c>
      <c r="J2201" s="28">
        <f t="shared" si="354"/>
        <v>0</v>
      </c>
      <c r="K2201" s="28">
        <f t="shared" si="354"/>
        <v>0.2</v>
      </c>
      <c r="L2201" s="28">
        <f t="shared" si="354"/>
        <v>0.8</v>
      </c>
      <c r="M2201" s="15" t="s">
        <v>14</v>
      </c>
    </row>
    <row r="2202" spans="1:13" ht="15" customHeight="1" thickTop="1" thickBot="1" x14ac:dyDescent="0.25">
      <c r="A2202" s="25" t="s">
        <v>33</v>
      </c>
      <c r="B2202" s="26"/>
      <c r="C2202" s="26"/>
      <c r="D2202" s="26"/>
      <c r="E2202" s="11">
        <v>5</v>
      </c>
      <c r="F2202" s="11">
        <v>20</v>
      </c>
      <c r="G2202" s="27">
        <f t="shared" si="353"/>
        <v>25</v>
      </c>
      <c r="H2202" s="28">
        <f>IFERROR(B2202/$G$2199,0)</f>
        <v>0</v>
      </c>
      <c r="I2202" s="28">
        <f t="shared" si="354"/>
        <v>0</v>
      </c>
      <c r="J2202" s="28">
        <f t="shared" si="354"/>
        <v>0</v>
      </c>
      <c r="K2202" s="28">
        <f t="shared" si="354"/>
        <v>0.2</v>
      </c>
      <c r="L2202" s="28">
        <f t="shared" si="354"/>
        <v>0.8</v>
      </c>
      <c r="M2202" s="15" t="s">
        <v>14</v>
      </c>
    </row>
    <row r="2203" spans="1:13" ht="15" customHeight="1" thickTop="1" thickBot="1" x14ac:dyDescent="0.25">
      <c r="A2203" s="29" t="s">
        <v>24</v>
      </c>
      <c r="B2203" s="30">
        <f>IFERROR(AVERAGE(B2199:B2202),0)</f>
        <v>0</v>
      </c>
      <c r="C2203" s="30">
        <f>IFERROR(AVERAGE(C2199:C2202),0)</f>
        <v>0</v>
      </c>
      <c r="D2203" s="30">
        <f>IFERROR(AVERAGE(D2199:D2202),0)</f>
        <v>0</v>
      </c>
      <c r="E2203" s="30">
        <f>IFERROR(AVERAGE(E2199:E2202),0)</f>
        <v>4.75</v>
      </c>
      <c r="F2203" s="30">
        <f>IFERROR(AVERAGE(F2199:F2202),0)</f>
        <v>20.25</v>
      </c>
      <c r="G2203" s="30">
        <f>SUM(AVERAGE(G2199:G2202))</f>
        <v>25</v>
      </c>
      <c r="H2203" s="24">
        <f>AVERAGE(H2199:H2202)*0.2</f>
        <v>0</v>
      </c>
      <c r="I2203" s="24">
        <f>AVERAGE(I2199:I2202)*0.4</f>
        <v>0</v>
      </c>
      <c r="J2203" s="24">
        <f>AVERAGE(J2199:J2202)*0.6</f>
        <v>0</v>
      </c>
      <c r="K2203" s="24">
        <f>AVERAGE(K2199:K2202)*0.8</f>
        <v>0.15200000000000002</v>
      </c>
      <c r="L2203" s="31">
        <f>AVERAGE(L2199:L2202)*1</f>
        <v>0.81</v>
      </c>
      <c r="M2203" s="24">
        <f>SUM(H2203:L2203)</f>
        <v>0.96200000000000008</v>
      </c>
    </row>
    <row r="2204" spans="1:13" ht="15" customHeight="1" thickTop="1" thickBot="1" x14ac:dyDescent="0.25">
      <c r="A2204" s="32" t="s">
        <v>34</v>
      </c>
      <c r="B2204" s="33"/>
      <c r="C2204" s="33"/>
      <c r="D2204" s="33"/>
      <c r="E2204" s="33"/>
      <c r="F2204" s="33"/>
      <c r="G2204" s="34">
        <f t="shared" si="353"/>
        <v>0</v>
      </c>
      <c r="H2204" s="35">
        <f>IFERROR(B2204/$G$2204,0)</f>
        <v>0</v>
      </c>
      <c r="I2204" s="35">
        <f>IFERROR(C2204/$G$2204,0)</f>
        <v>0</v>
      </c>
      <c r="J2204" s="35">
        <f>IFERROR(D2204/$G$2204,0)</f>
        <v>0</v>
      </c>
      <c r="K2204" s="35">
        <f>IFERROR(E2204/$G$2204,0)</f>
        <v>0</v>
      </c>
      <c r="L2204" s="35">
        <f>IFERROR(F2204/$G$2204,0)</f>
        <v>0</v>
      </c>
      <c r="M2204" s="15" t="s">
        <v>14</v>
      </c>
    </row>
    <row r="2205" spans="1:13" ht="15" customHeight="1" thickTop="1" thickBot="1" x14ac:dyDescent="0.25">
      <c r="A2205" s="182" t="s">
        <v>35</v>
      </c>
      <c r="B2205" s="183"/>
      <c r="C2205" s="183"/>
      <c r="D2205" s="183"/>
      <c r="E2205" s="183"/>
      <c r="F2205" s="184"/>
      <c r="G2205" s="36">
        <v>25</v>
      </c>
      <c r="H2205" s="24" t="s">
        <v>14</v>
      </c>
      <c r="I2205" s="24" t="s">
        <v>14</v>
      </c>
      <c r="J2205" s="24" t="s">
        <v>14</v>
      </c>
      <c r="K2205" s="24" t="s">
        <v>14</v>
      </c>
      <c r="L2205" s="24" t="s">
        <v>14</v>
      </c>
      <c r="M2205" s="24">
        <f>(M2185+M2192+M2197+M2203)/4</f>
        <v>0.97130000000000005</v>
      </c>
    </row>
    <row r="2206" spans="1:13" ht="15" customHeight="1" thickTop="1" x14ac:dyDescent="0.2"/>
    <row r="2207" spans="1:13" ht="15" customHeight="1" thickBot="1" x14ac:dyDescent="0.25"/>
    <row r="2208" spans="1:13" ht="15" customHeight="1" thickTop="1" thickBot="1" x14ac:dyDescent="0.25">
      <c r="A2208" s="2" t="s">
        <v>0</v>
      </c>
      <c r="B2208" s="185" t="s">
        <v>56</v>
      </c>
      <c r="C2208" s="186"/>
      <c r="D2208" s="186"/>
      <c r="E2208" s="186"/>
      <c r="F2208" s="186"/>
      <c r="G2208" s="187"/>
      <c r="H2208" s="188"/>
      <c r="I2208" s="189"/>
      <c r="J2208" s="190"/>
      <c r="K2208" s="3" t="s">
        <v>2</v>
      </c>
      <c r="L2208" s="191">
        <v>45113</v>
      </c>
      <c r="M2208" s="192"/>
    </row>
    <row r="2209" spans="1:13" ht="15" customHeight="1" x14ac:dyDescent="0.2">
      <c r="A2209" s="173" t="s">
        <v>3</v>
      </c>
      <c r="B2209" s="174"/>
      <c r="C2209" s="174"/>
      <c r="D2209" s="174"/>
      <c r="E2209" s="174"/>
      <c r="F2209" s="174"/>
      <c r="G2209" s="175"/>
      <c r="H2209" s="173"/>
      <c r="I2209" s="174"/>
      <c r="J2209" s="174"/>
      <c r="K2209" s="174"/>
      <c r="L2209" s="174"/>
      <c r="M2209" s="175"/>
    </row>
    <row r="2210" spans="1:13" ht="15" customHeight="1" thickBot="1" x14ac:dyDescent="0.25">
      <c r="A2210" s="176"/>
      <c r="B2210" s="177"/>
      <c r="C2210" s="177"/>
      <c r="D2210" s="177"/>
      <c r="E2210" s="177"/>
      <c r="F2210" s="177"/>
      <c r="G2210" s="178"/>
      <c r="H2210" s="176"/>
      <c r="I2210" s="177"/>
      <c r="J2210" s="177"/>
      <c r="K2210" s="177"/>
      <c r="L2210" s="177"/>
      <c r="M2210" s="178"/>
    </row>
    <row r="2211" spans="1:13" ht="15" customHeight="1" thickBot="1" x14ac:dyDescent="0.25">
      <c r="A2211" s="4" t="s">
        <v>4</v>
      </c>
      <c r="B2211" s="179" t="s">
        <v>5</v>
      </c>
      <c r="C2211" s="180"/>
      <c r="D2211" s="180"/>
      <c r="E2211" s="180"/>
      <c r="F2211" s="180"/>
      <c r="G2211" s="181"/>
      <c r="H2211" s="179" t="s">
        <v>5</v>
      </c>
      <c r="I2211" s="180"/>
      <c r="J2211" s="180"/>
      <c r="K2211" s="180"/>
      <c r="L2211" s="180"/>
      <c r="M2211" s="181"/>
    </row>
    <row r="2212" spans="1:13" ht="15" customHeight="1" thickTop="1" thickBot="1" x14ac:dyDescent="0.25">
      <c r="A2212" s="5" t="s">
        <v>6</v>
      </c>
      <c r="B2212" s="6" t="s">
        <v>7</v>
      </c>
      <c r="C2212" s="6" t="s">
        <v>8</v>
      </c>
      <c r="D2212" s="6" t="s">
        <v>9</v>
      </c>
      <c r="E2212" s="6" t="s">
        <v>10</v>
      </c>
      <c r="F2212" s="6" t="s">
        <v>11</v>
      </c>
      <c r="G2212" s="7" t="s">
        <v>12</v>
      </c>
      <c r="H2212" s="8" t="s">
        <v>7</v>
      </c>
      <c r="I2212" s="8" t="s">
        <v>8</v>
      </c>
      <c r="J2212" s="8" t="s">
        <v>9</v>
      </c>
      <c r="K2212" s="8" t="s">
        <v>10</v>
      </c>
      <c r="L2212" s="8" t="s">
        <v>11</v>
      </c>
      <c r="M2212" s="9" t="s">
        <v>12</v>
      </c>
    </row>
    <row r="2213" spans="1:13" ht="15" customHeight="1" thickTop="1" thickBot="1" x14ac:dyDescent="0.25">
      <c r="A2213" s="10" t="s">
        <v>13</v>
      </c>
      <c r="B2213" s="11"/>
      <c r="C2213" s="11"/>
      <c r="D2213" s="11"/>
      <c r="E2213" s="11">
        <v>1</v>
      </c>
      <c r="F2213" s="11">
        <v>24</v>
      </c>
      <c r="G2213" s="12">
        <f>SUM(B2213:F2213)</f>
        <v>25</v>
      </c>
      <c r="H2213" s="13">
        <f>IFERROR(B2213/$G$2213,0)</f>
        <v>0</v>
      </c>
      <c r="I2213" s="13">
        <f t="shared" ref="I2213:L2215" si="355">IFERROR(C2213/$G$2213,0)</f>
        <v>0</v>
      </c>
      <c r="J2213" s="13">
        <f t="shared" si="355"/>
        <v>0</v>
      </c>
      <c r="K2213" s="13">
        <f t="shared" si="355"/>
        <v>0.04</v>
      </c>
      <c r="L2213" s="13">
        <f>IFERROR(F2213/$G$2213,0)</f>
        <v>0.96</v>
      </c>
      <c r="M2213" s="14" t="s">
        <v>14</v>
      </c>
    </row>
    <row r="2214" spans="1:13" ht="15" customHeight="1" thickTop="1" thickBot="1" x14ac:dyDescent="0.25">
      <c r="A2214" s="10" t="s">
        <v>15</v>
      </c>
      <c r="B2214" s="11"/>
      <c r="C2214" s="11"/>
      <c r="D2214" s="11"/>
      <c r="E2214" s="11">
        <v>1</v>
      </c>
      <c r="F2214" s="11">
        <v>24</v>
      </c>
      <c r="G2214" s="12">
        <f>SUM(B2214:F2214)</f>
        <v>25</v>
      </c>
      <c r="H2214" s="13">
        <f>IFERROR(B2214/$G$2213,0)</f>
        <v>0</v>
      </c>
      <c r="I2214" s="13">
        <f t="shared" si="355"/>
        <v>0</v>
      </c>
      <c r="J2214" s="13">
        <f t="shared" si="355"/>
        <v>0</v>
      </c>
      <c r="K2214" s="13">
        <f t="shared" si="355"/>
        <v>0.04</v>
      </c>
      <c r="L2214" s="13">
        <f t="shared" si="355"/>
        <v>0.96</v>
      </c>
      <c r="M2214" s="15" t="s">
        <v>14</v>
      </c>
    </row>
    <row r="2215" spans="1:13" ht="15" customHeight="1" thickTop="1" thickBot="1" x14ac:dyDescent="0.25">
      <c r="A2215" s="10" t="s">
        <v>16</v>
      </c>
      <c r="B2215" s="11"/>
      <c r="C2215" s="11"/>
      <c r="D2215" s="11">
        <v>1</v>
      </c>
      <c r="E2215" s="11">
        <v>7</v>
      </c>
      <c r="F2215" s="11">
        <v>17</v>
      </c>
      <c r="G2215" s="12">
        <f>SUM(B2215:F2215)</f>
        <v>25</v>
      </c>
      <c r="H2215" s="13">
        <f>IFERROR(B2215/$G$2213,0)</f>
        <v>0</v>
      </c>
      <c r="I2215" s="13">
        <f t="shared" si="355"/>
        <v>0</v>
      </c>
      <c r="J2215" s="13">
        <f t="shared" si="355"/>
        <v>0.04</v>
      </c>
      <c r="K2215" s="13">
        <f t="shared" si="355"/>
        <v>0.28000000000000003</v>
      </c>
      <c r="L2215" s="13">
        <f t="shared" si="355"/>
        <v>0.68</v>
      </c>
      <c r="M2215" s="15" t="s">
        <v>14</v>
      </c>
    </row>
    <row r="2216" spans="1:13" ht="15" customHeight="1" thickTop="1" thickBot="1" x14ac:dyDescent="0.25">
      <c r="A2216" s="16" t="s">
        <v>17</v>
      </c>
      <c r="B2216" s="17">
        <f>IFERROR(AVERAGE(B2213:B2215),0)</f>
        <v>0</v>
      </c>
      <c r="C2216" s="17">
        <f>IFERROR(AVERAGE(C2213:C2215),0)</f>
        <v>0</v>
      </c>
      <c r="D2216" s="17">
        <f>IFERROR(AVERAGE(D2213:D2215),0)</f>
        <v>1</v>
      </c>
      <c r="E2216" s="17">
        <f>IFERROR(AVERAGE(E2213:E2215),0)</f>
        <v>3</v>
      </c>
      <c r="F2216" s="17">
        <f>IFERROR(AVERAGE(F2213:F2215),0)</f>
        <v>21.666666666666668</v>
      </c>
      <c r="G2216" s="17">
        <f>SUM(AVERAGE(G2213:G2215))</f>
        <v>25</v>
      </c>
      <c r="H2216" s="18">
        <f>AVERAGE(H2213:H2215)*0.2</f>
        <v>0</v>
      </c>
      <c r="I2216" s="18">
        <f>AVERAGE(I2213:I2215)*0.4</f>
        <v>0</v>
      </c>
      <c r="J2216" s="18">
        <f>AVERAGE(J2213:J2215)*0.6</f>
        <v>8.0000000000000002E-3</v>
      </c>
      <c r="K2216" s="18">
        <f>AVERAGE(K2213:K2215)*0.8</f>
        <v>9.6000000000000016E-2</v>
      </c>
      <c r="L2216" s="18">
        <f>AVERAGE(L2213:L2215)*1</f>
        <v>0.8666666666666667</v>
      </c>
      <c r="M2216" s="19">
        <f>SUM(H2216:L2216)</f>
        <v>0.97066666666666668</v>
      </c>
    </row>
    <row r="2217" spans="1:13" ht="15" customHeight="1" thickTop="1" thickBot="1" x14ac:dyDescent="0.25">
      <c r="A2217" s="20" t="s">
        <v>18</v>
      </c>
      <c r="B2217" s="6" t="s">
        <v>7</v>
      </c>
      <c r="C2217" s="6" t="s">
        <v>8</v>
      </c>
      <c r="D2217" s="6" t="s">
        <v>9</v>
      </c>
      <c r="E2217" s="6" t="s">
        <v>10</v>
      </c>
      <c r="F2217" s="6" t="s">
        <v>11</v>
      </c>
      <c r="G2217" s="7" t="s">
        <v>12</v>
      </c>
      <c r="H2217" s="8" t="s">
        <v>7</v>
      </c>
      <c r="I2217" s="8" t="s">
        <v>8</v>
      </c>
      <c r="J2217" s="8" t="s">
        <v>9</v>
      </c>
      <c r="K2217" s="8" t="s">
        <v>10</v>
      </c>
      <c r="L2217" s="21" t="s">
        <v>11</v>
      </c>
      <c r="M2217" s="7" t="s">
        <v>12</v>
      </c>
    </row>
    <row r="2218" spans="1:13" ht="15" customHeight="1" thickTop="1" thickBot="1" x14ac:dyDescent="0.25">
      <c r="A2218" s="10" t="s">
        <v>19</v>
      </c>
      <c r="B2218" s="11"/>
      <c r="C2218" s="11"/>
      <c r="D2218" s="11"/>
      <c r="E2218" s="11">
        <v>5</v>
      </c>
      <c r="F2218" s="11">
        <v>20</v>
      </c>
      <c r="G2218" s="12">
        <f>SUM(B2218:F2218)</f>
        <v>25</v>
      </c>
      <c r="H2218" s="13">
        <f t="shared" ref="H2218:L2222" si="356">IFERROR(B2218/$G$2218,0)</f>
        <v>0</v>
      </c>
      <c r="I2218" s="13">
        <f t="shared" si="356"/>
        <v>0</v>
      </c>
      <c r="J2218" s="13">
        <f t="shared" si="356"/>
        <v>0</v>
      </c>
      <c r="K2218" s="13">
        <f t="shared" si="356"/>
        <v>0.2</v>
      </c>
      <c r="L2218" s="13">
        <f t="shared" si="356"/>
        <v>0.8</v>
      </c>
      <c r="M2218" s="15" t="s">
        <v>14</v>
      </c>
    </row>
    <row r="2219" spans="1:13" ht="15" customHeight="1" thickTop="1" thickBot="1" x14ac:dyDescent="0.25">
      <c r="A2219" s="10" t="s">
        <v>20</v>
      </c>
      <c r="B2219" s="11"/>
      <c r="C2219" s="11"/>
      <c r="D2219" s="11"/>
      <c r="E2219" s="11">
        <v>2</v>
      </c>
      <c r="F2219" s="11">
        <v>23</v>
      </c>
      <c r="G2219" s="12">
        <f>SUM(B2219:F2219)</f>
        <v>25</v>
      </c>
      <c r="H2219" s="13">
        <f t="shared" si="356"/>
        <v>0</v>
      </c>
      <c r="I2219" s="13">
        <f t="shared" si="356"/>
        <v>0</v>
      </c>
      <c r="J2219" s="13">
        <f t="shared" si="356"/>
        <v>0</v>
      </c>
      <c r="K2219" s="13">
        <f t="shared" si="356"/>
        <v>0.08</v>
      </c>
      <c r="L2219" s="13">
        <f t="shared" si="356"/>
        <v>0.92</v>
      </c>
      <c r="M2219" s="15" t="s">
        <v>14</v>
      </c>
    </row>
    <row r="2220" spans="1:13" ht="15" customHeight="1" thickTop="1" thickBot="1" x14ac:dyDescent="0.25">
      <c r="A2220" s="10" t="s">
        <v>21</v>
      </c>
      <c r="B2220" s="11"/>
      <c r="C2220" s="11"/>
      <c r="D2220" s="11"/>
      <c r="E2220" s="11">
        <v>1</v>
      </c>
      <c r="F2220" s="11">
        <v>24</v>
      </c>
      <c r="G2220" s="12">
        <f>SUM(B2220:F2220)</f>
        <v>25</v>
      </c>
      <c r="H2220" s="13">
        <f t="shared" si="356"/>
        <v>0</v>
      </c>
      <c r="I2220" s="13">
        <f t="shared" si="356"/>
        <v>0</v>
      </c>
      <c r="J2220" s="13">
        <f t="shared" si="356"/>
        <v>0</v>
      </c>
      <c r="K2220" s="13">
        <f t="shared" si="356"/>
        <v>0.04</v>
      </c>
      <c r="L2220" s="13">
        <f t="shared" si="356"/>
        <v>0.96</v>
      </c>
      <c r="M2220" s="15" t="s">
        <v>14</v>
      </c>
    </row>
    <row r="2221" spans="1:13" ht="15" customHeight="1" thickTop="1" thickBot="1" x14ac:dyDescent="0.25">
      <c r="A2221" s="10" t="s">
        <v>22</v>
      </c>
      <c r="B2221" s="11"/>
      <c r="C2221" s="11"/>
      <c r="D2221" s="11"/>
      <c r="E2221" s="11">
        <v>1</v>
      </c>
      <c r="F2221" s="11">
        <v>24</v>
      </c>
      <c r="G2221" s="12">
        <f>SUM(B2221:F2221)</f>
        <v>25</v>
      </c>
      <c r="H2221" s="13">
        <f t="shared" si="356"/>
        <v>0</v>
      </c>
      <c r="I2221" s="13">
        <f t="shared" si="356"/>
        <v>0</v>
      </c>
      <c r="J2221" s="13">
        <f t="shared" si="356"/>
        <v>0</v>
      </c>
      <c r="K2221" s="13">
        <f t="shared" si="356"/>
        <v>0.04</v>
      </c>
      <c r="L2221" s="13">
        <f t="shared" si="356"/>
        <v>0.96</v>
      </c>
      <c r="M2221" s="15" t="s">
        <v>14</v>
      </c>
    </row>
    <row r="2222" spans="1:13" ht="15" customHeight="1" thickTop="1" thickBot="1" x14ac:dyDescent="0.25">
      <c r="A2222" s="10" t="s">
        <v>23</v>
      </c>
      <c r="B2222" s="11"/>
      <c r="C2222" s="11"/>
      <c r="D2222" s="11"/>
      <c r="E2222" s="11">
        <v>2</v>
      </c>
      <c r="F2222" s="11">
        <v>23</v>
      </c>
      <c r="G2222" s="12">
        <f>SUM(B2222:F2222)</f>
        <v>25</v>
      </c>
      <c r="H2222" s="13">
        <f t="shared" si="356"/>
        <v>0</v>
      </c>
      <c r="I2222" s="13">
        <f t="shared" si="356"/>
        <v>0</v>
      </c>
      <c r="J2222" s="13">
        <f t="shared" si="356"/>
        <v>0</v>
      </c>
      <c r="K2222" s="13">
        <f t="shared" si="356"/>
        <v>0.08</v>
      </c>
      <c r="L2222" s="13">
        <f t="shared" si="356"/>
        <v>0.92</v>
      </c>
      <c r="M2222" s="15"/>
    </row>
    <row r="2223" spans="1:13" ht="15" customHeight="1" thickTop="1" thickBot="1" x14ac:dyDescent="0.25">
      <c r="A2223" s="16" t="s">
        <v>24</v>
      </c>
      <c r="B2223" s="17">
        <f>IFERROR(AVERAGE(B2218:B2222),0)</f>
        <v>0</v>
      </c>
      <c r="C2223" s="17">
        <f>IFERROR(AVERAGE(C2218:C2222),0)</f>
        <v>0</v>
      </c>
      <c r="D2223" s="17">
        <f>IFERROR(AVERAGE(D2218:D2222),0)</f>
        <v>0</v>
      </c>
      <c r="E2223" s="17">
        <f>IFERROR(AVERAGE(E2218:E2222),0)</f>
        <v>2.2000000000000002</v>
      </c>
      <c r="F2223" s="17">
        <f>IFERROR(AVERAGE(F2218:F2222),0)</f>
        <v>22.8</v>
      </c>
      <c r="G2223" s="17">
        <f>SUM(AVERAGE(G2218:G2222))</f>
        <v>25</v>
      </c>
      <c r="H2223" s="19">
        <f>AVERAGE(H2218:H2222)*0.2</f>
        <v>0</v>
      </c>
      <c r="I2223" s="19">
        <f>AVERAGE(I2218:I2222)*0.4</f>
        <v>0</v>
      </c>
      <c r="J2223" s="19">
        <f>AVERAGE(J2218:J2222)*0.6</f>
        <v>0</v>
      </c>
      <c r="K2223" s="19">
        <f>AVERAGE(K2218:K2222)*0.8</f>
        <v>7.0400000000000004E-2</v>
      </c>
      <c r="L2223" s="22">
        <f>AVERAGE(L2218:L2222)*1</f>
        <v>0.91200000000000014</v>
      </c>
      <c r="M2223" s="19">
        <f>SUM(H2223:L2223)</f>
        <v>0.98240000000000016</v>
      </c>
    </row>
    <row r="2224" spans="1:13" ht="15" customHeight="1" thickTop="1" thickBot="1" x14ac:dyDescent="0.25">
      <c r="A2224" s="20" t="s">
        <v>25</v>
      </c>
      <c r="B2224" s="6" t="s">
        <v>7</v>
      </c>
      <c r="C2224" s="6" t="s">
        <v>8</v>
      </c>
      <c r="D2224" s="6" t="s">
        <v>9</v>
      </c>
      <c r="E2224" s="6" t="s">
        <v>10</v>
      </c>
      <c r="F2224" s="6" t="s">
        <v>11</v>
      </c>
      <c r="G2224" s="7" t="s">
        <v>12</v>
      </c>
      <c r="H2224" s="8" t="s">
        <v>7</v>
      </c>
      <c r="I2224" s="8" t="s">
        <v>8</v>
      </c>
      <c r="J2224" s="8" t="s">
        <v>9</v>
      </c>
      <c r="K2224" s="8" t="s">
        <v>10</v>
      </c>
      <c r="L2224" s="21" t="s">
        <v>11</v>
      </c>
      <c r="M2224" s="7" t="s">
        <v>12</v>
      </c>
    </row>
    <row r="2225" spans="1:13" ht="15" customHeight="1" thickTop="1" thickBot="1" x14ac:dyDescent="0.25">
      <c r="A2225" s="10" t="s">
        <v>26</v>
      </c>
      <c r="B2225" s="11"/>
      <c r="C2225" s="11"/>
      <c r="D2225" s="11"/>
      <c r="E2225" s="11">
        <v>4</v>
      </c>
      <c r="F2225" s="11">
        <v>21</v>
      </c>
      <c r="G2225" s="12">
        <f>SUM(B2225:F2225)</f>
        <v>25</v>
      </c>
      <c r="H2225" s="13">
        <f>IFERROR(B2225/$G$2225,0)</f>
        <v>0</v>
      </c>
      <c r="I2225" s="13">
        <f t="shared" ref="I2225:L2227" si="357">IFERROR(C2225/$G$2225,0)</f>
        <v>0</v>
      </c>
      <c r="J2225" s="13">
        <f t="shared" si="357"/>
        <v>0</v>
      </c>
      <c r="K2225" s="13">
        <f t="shared" si="357"/>
        <v>0.16</v>
      </c>
      <c r="L2225" s="13">
        <f t="shared" si="357"/>
        <v>0.84</v>
      </c>
      <c r="M2225" s="15" t="s">
        <v>14</v>
      </c>
    </row>
    <row r="2226" spans="1:13" ht="15" customHeight="1" thickTop="1" thickBot="1" x14ac:dyDescent="0.25">
      <c r="A2226" s="10" t="s">
        <v>27</v>
      </c>
      <c r="B2226" s="11"/>
      <c r="C2226" s="11"/>
      <c r="D2226" s="11"/>
      <c r="E2226" s="11">
        <v>10</v>
      </c>
      <c r="F2226" s="11">
        <v>15</v>
      </c>
      <c r="G2226" s="12">
        <f>SUM(B2226:F2226)</f>
        <v>25</v>
      </c>
      <c r="H2226" s="13">
        <f>IFERROR(B2226/$G$2225,0)</f>
        <v>0</v>
      </c>
      <c r="I2226" s="13">
        <f t="shared" si="357"/>
        <v>0</v>
      </c>
      <c r="J2226" s="13">
        <f t="shared" si="357"/>
        <v>0</v>
      </c>
      <c r="K2226" s="13">
        <f t="shared" si="357"/>
        <v>0.4</v>
      </c>
      <c r="L2226" s="13">
        <f t="shared" si="357"/>
        <v>0.6</v>
      </c>
      <c r="M2226" s="15" t="s">
        <v>14</v>
      </c>
    </row>
    <row r="2227" spans="1:13" ht="15" customHeight="1" thickTop="1" thickBot="1" x14ac:dyDescent="0.25">
      <c r="A2227" s="10" t="s">
        <v>28</v>
      </c>
      <c r="B2227" s="11"/>
      <c r="C2227" s="11"/>
      <c r="D2227" s="11">
        <v>1</v>
      </c>
      <c r="E2227" s="11">
        <v>2</v>
      </c>
      <c r="F2227" s="11">
        <v>22</v>
      </c>
      <c r="G2227" s="12">
        <f>SUM(B2227:F2227)</f>
        <v>25</v>
      </c>
      <c r="H2227" s="13">
        <f>IFERROR(B2227/$G$2225,0)</f>
        <v>0</v>
      </c>
      <c r="I2227" s="13">
        <f t="shared" si="357"/>
        <v>0</v>
      </c>
      <c r="J2227" s="13">
        <f t="shared" si="357"/>
        <v>0.04</v>
      </c>
      <c r="K2227" s="13">
        <f t="shared" si="357"/>
        <v>0.08</v>
      </c>
      <c r="L2227" s="13">
        <f t="shared" si="357"/>
        <v>0.88</v>
      </c>
      <c r="M2227" s="15" t="s">
        <v>14</v>
      </c>
    </row>
    <row r="2228" spans="1:13" ht="15" customHeight="1" thickTop="1" thickBot="1" x14ac:dyDescent="0.25">
      <c r="A2228" s="16" t="s">
        <v>24</v>
      </c>
      <c r="B2228" s="17">
        <f>IFERROR(AVERAGE(B2225:B2227),0)</f>
        <v>0</v>
      </c>
      <c r="C2228" s="17">
        <f>IFERROR(AVERAGE(C2225:C2227),0)</f>
        <v>0</v>
      </c>
      <c r="D2228" s="23">
        <f>IFERROR(AVERAGE(D2225:D2227),0)</f>
        <v>1</v>
      </c>
      <c r="E2228" s="23">
        <f>IFERROR(AVERAGE(E2225:E2227),0)</f>
        <v>5.333333333333333</v>
      </c>
      <c r="F2228" s="23">
        <f>IFERROR(AVERAGE(F2225:F2227),0)</f>
        <v>19.333333333333332</v>
      </c>
      <c r="G2228" s="23">
        <f>SUM(AVERAGE(G2225:G2227))</f>
        <v>25</v>
      </c>
      <c r="H2228" s="19">
        <f>AVERAGE(H2225:H2227)*0.2</f>
        <v>0</v>
      </c>
      <c r="I2228" s="19">
        <f>AVERAGE(I2225:I2227)*0.4</f>
        <v>0</v>
      </c>
      <c r="J2228" s="19">
        <f>AVERAGE(J2225:J2227)*0.6</f>
        <v>8.0000000000000002E-3</v>
      </c>
      <c r="K2228" s="19">
        <f>AVERAGE(K2225:K2227)*0.8</f>
        <v>0.17066666666666669</v>
      </c>
      <c r="L2228" s="22">
        <f>AVERAGE(L2225:L2227)*1</f>
        <v>0.77333333333333332</v>
      </c>
      <c r="M2228" s="24">
        <f>SUM(H2228:L2228)</f>
        <v>0.95199999999999996</v>
      </c>
    </row>
    <row r="2229" spans="1:13" ht="15" customHeight="1" thickTop="1" thickBot="1" x14ac:dyDescent="0.25">
      <c r="A2229" s="5" t="s">
        <v>29</v>
      </c>
      <c r="B2229" s="6" t="s">
        <v>7</v>
      </c>
      <c r="C2229" s="6" t="s">
        <v>8</v>
      </c>
      <c r="D2229" s="6" t="s">
        <v>9</v>
      </c>
      <c r="E2229" s="6" t="s">
        <v>10</v>
      </c>
      <c r="F2229" s="6" t="s">
        <v>11</v>
      </c>
      <c r="G2229" s="7" t="s">
        <v>12</v>
      </c>
      <c r="H2229" s="8" t="s">
        <v>7</v>
      </c>
      <c r="I2229" s="8" t="s">
        <v>8</v>
      </c>
      <c r="J2229" s="8" t="s">
        <v>9</v>
      </c>
      <c r="K2229" s="8" t="s">
        <v>10</v>
      </c>
      <c r="L2229" s="21" t="s">
        <v>11</v>
      </c>
      <c r="M2229" s="7" t="s">
        <v>12</v>
      </c>
    </row>
    <row r="2230" spans="1:13" ht="15" customHeight="1" thickTop="1" thickBot="1" x14ac:dyDescent="0.25">
      <c r="A2230" s="25" t="s">
        <v>30</v>
      </c>
      <c r="B2230" s="26"/>
      <c r="C2230" s="26"/>
      <c r="D2230" s="26"/>
      <c r="E2230" s="11">
        <v>2</v>
      </c>
      <c r="F2230" s="11">
        <v>23</v>
      </c>
      <c r="G2230" s="27">
        <f t="shared" ref="G2230:G2235" si="358">SUM(B2230:F2230)</f>
        <v>25</v>
      </c>
      <c r="H2230" s="28">
        <f>IFERROR(B2230/$G$2230,0)</f>
        <v>0</v>
      </c>
      <c r="I2230" s="28">
        <f t="shared" ref="I2230:L2233" si="359">IFERROR(C2230/$G$2230,0)</f>
        <v>0</v>
      </c>
      <c r="J2230" s="28">
        <f t="shared" si="359"/>
        <v>0</v>
      </c>
      <c r="K2230" s="28">
        <f t="shared" si="359"/>
        <v>0.08</v>
      </c>
      <c r="L2230" s="28">
        <f t="shared" si="359"/>
        <v>0.92</v>
      </c>
      <c r="M2230" s="15" t="s">
        <v>14</v>
      </c>
    </row>
    <row r="2231" spans="1:13" ht="15" customHeight="1" thickTop="1" thickBot="1" x14ac:dyDescent="0.25">
      <c r="A2231" s="25" t="s">
        <v>31</v>
      </c>
      <c r="B2231" s="26"/>
      <c r="C2231" s="26"/>
      <c r="D2231" s="26"/>
      <c r="E2231" s="11">
        <v>9</v>
      </c>
      <c r="F2231" s="11">
        <v>16</v>
      </c>
      <c r="G2231" s="27">
        <f t="shared" si="358"/>
        <v>25</v>
      </c>
      <c r="H2231" s="28">
        <f>IFERROR(B2231/$G$2230,0)</f>
        <v>0</v>
      </c>
      <c r="I2231" s="28">
        <f t="shared" si="359"/>
        <v>0</v>
      </c>
      <c r="J2231" s="28">
        <f t="shared" si="359"/>
        <v>0</v>
      </c>
      <c r="K2231" s="28">
        <f t="shared" si="359"/>
        <v>0.36</v>
      </c>
      <c r="L2231" s="28">
        <f t="shared" si="359"/>
        <v>0.64</v>
      </c>
      <c r="M2231" s="15" t="s">
        <v>14</v>
      </c>
    </row>
    <row r="2232" spans="1:13" ht="15" customHeight="1" thickTop="1" thickBot="1" x14ac:dyDescent="0.25">
      <c r="A2232" s="25" t="s">
        <v>32</v>
      </c>
      <c r="B2232" s="26"/>
      <c r="C2232" s="26"/>
      <c r="D2232" s="26"/>
      <c r="E2232" s="11">
        <v>5</v>
      </c>
      <c r="F2232" s="11">
        <v>20</v>
      </c>
      <c r="G2232" s="27">
        <f t="shared" si="358"/>
        <v>25</v>
      </c>
      <c r="H2232" s="28">
        <f>IFERROR(B2232/$G$2230,0)</f>
        <v>0</v>
      </c>
      <c r="I2232" s="28">
        <f t="shared" si="359"/>
        <v>0</v>
      </c>
      <c r="J2232" s="28">
        <f t="shared" si="359"/>
        <v>0</v>
      </c>
      <c r="K2232" s="28">
        <f t="shared" si="359"/>
        <v>0.2</v>
      </c>
      <c r="L2232" s="28">
        <f t="shared" si="359"/>
        <v>0.8</v>
      </c>
      <c r="M2232" s="15" t="s">
        <v>14</v>
      </c>
    </row>
    <row r="2233" spans="1:13" ht="15" customHeight="1" thickTop="1" thickBot="1" x14ac:dyDescent="0.25">
      <c r="A2233" s="25" t="s">
        <v>33</v>
      </c>
      <c r="B2233" s="26"/>
      <c r="C2233" s="26"/>
      <c r="D2233" s="26"/>
      <c r="E2233" s="11">
        <v>5</v>
      </c>
      <c r="F2233" s="11">
        <v>20</v>
      </c>
      <c r="G2233" s="27">
        <f t="shared" si="358"/>
        <v>25</v>
      </c>
      <c r="H2233" s="28">
        <f>IFERROR(B2233/$G$2230,0)</f>
        <v>0</v>
      </c>
      <c r="I2233" s="28">
        <f t="shared" si="359"/>
        <v>0</v>
      </c>
      <c r="J2233" s="28">
        <f t="shared" si="359"/>
        <v>0</v>
      </c>
      <c r="K2233" s="28">
        <f t="shared" si="359"/>
        <v>0.2</v>
      </c>
      <c r="L2233" s="28">
        <f t="shared" si="359"/>
        <v>0.8</v>
      </c>
      <c r="M2233" s="15" t="s">
        <v>14</v>
      </c>
    </row>
    <row r="2234" spans="1:13" ht="15" customHeight="1" thickTop="1" thickBot="1" x14ac:dyDescent="0.25">
      <c r="A2234" s="29" t="s">
        <v>24</v>
      </c>
      <c r="B2234" s="30">
        <f>IFERROR(AVERAGE(B2230:B2233),0)</f>
        <v>0</v>
      </c>
      <c r="C2234" s="30">
        <f>IFERROR(AVERAGE(C2230:C2233),0)</f>
        <v>0</v>
      </c>
      <c r="D2234" s="30">
        <f>IFERROR(AVERAGE(D2230:D2233),0)</f>
        <v>0</v>
      </c>
      <c r="E2234" s="30">
        <f>IFERROR(AVERAGE(E2230:E2233),0)</f>
        <v>5.25</v>
      </c>
      <c r="F2234" s="30">
        <f>IFERROR(AVERAGE(F2230:F2233),0)</f>
        <v>19.75</v>
      </c>
      <c r="G2234" s="30">
        <f>SUM(AVERAGE(G2230:G2233))</f>
        <v>25</v>
      </c>
      <c r="H2234" s="24">
        <f>AVERAGE(H2230:H2233)*0.2</f>
        <v>0</v>
      </c>
      <c r="I2234" s="24">
        <f>AVERAGE(I2230:I2233)*0.4</f>
        <v>0</v>
      </c>
      <c r="J2234" s="24">
        <f>AVERAGE(J2230:J2233)*0.6</f>
        <v>0</v>
      </c>
      <c r="K2234" s="24">
        <f>AVERAGE(K2230:K2233)*0.8</f>
        <v>0.16800000000000004</v>
      </c>
      <c r="L2234" s="31">
        <f>AVERAGE(L2230:L2233)*1</f>
        <v>0.79</v>
      </c>
      <c r="M2234" s="24">
        <f>SUM(H2234:L2234)</f>
        <v>0.95800000000000007</v>
      </c>
    </row>
    <row r="2235" spans="1:13" ht="15" customHeight="1" thickTop="1" thickBot="1" x14ac:dyDescent="0.25">
      <c r="A2235" s="32" t="s">
        <v>34</v>
      </c>
      <c r="B2235" s="33"/>
      <c r="C2235" s="33"/>
      <c r="D2235" s="33"/>
      <c r="E2235" s="33"/>
      <c r="F2235" s="33"/>
      <c r="G2235" s="34">
        <f t="shared" si="358"/>
        <v>0</v>
      </c>
      <c r="H2235" s="35">
        <f>IFERROR(B2235/$G$2235,0)</f>
        <v>0</v>
      </c>
      <c r="I2235" s="35">
        <f>IFERROR(C2235/$G$2235,0)</f>
        <v>0</v>
      </c>
      <c r="J2235" s="35">
        <f>IFERROR(D2235/$G$2235,0)</f>
        <v>0</v>
      </c>
      <c r="K2235" s="35">
        <f>IFERROR(E2235/$G$2235,0)</f>
        <v>0</v>
      </c>
      <c r="L2235" s="35">
        <f>IFERROR(F2235/$G$2235,0)</f>
        <v>0</v>
      </c>
      <c r="M2235" s="15" t="s">
        <v>14</v>
      </c>
    </row>
    <row r="2236" spans="1:13" ht="15" customHeight="1" thickTop="1" thickBot="1" x14ac:dyDescent="0.25">
      <c r="A2236" s="182" t="s">
        <v>35</v>
      </c>
      <c r="B2236" s="183"/>
      <c r="C2236" s="183"/>
      <c r="D2236" s="183"/>
      <c r="E2236" s="183"/>
      <c r="F2236" s="184"/>
      <c r="G2236" s="36">
        <v>25</v>
      </c>
      <c r="H2236" s="24" t="s">
        <v>14</v>
      </c>
      <c r="I2236" s="24" t="s">
        <v>14</v>
      </c>
      <c r="J2236" s="24" t="s">
        <v>14</v>
      </c>
      <c r="K2236" s="24" t="s">
        <v>14</v>
      </c>
      <c r="L2236" s="24" t="s">
        <v>14</v>
      </c>
      <c r="M2236" s="24">
        <f>(M2216+M2223+M2228+M2234)/4</f>
        <v>0.96576666666666677</v>
      </c>
    </row>
    <row r="2237" spans="1:13" ht="15" customHeight="1" thickTop="1" x14ac:dyDescent="0.2"/>
    <row r="2238" spans="1:13" ht="15" customHeight="1" thickBot="1" x14ac:dyDescent="0.25"/>
    <row r="2239" spans="1:13" ht="15" customHeight="1" thickTop="1" thickBot="1" x14ac:dyDescent="0.25">
      <c r="A2239" s="2" t="s">
        <v>0</v>
      </c>
      <c r="B2239" s="185" t="s">
        <v>91</v>
      </c>
      <c r="C2239" s="186"/>
      <c r="D2239" s="186"/>
      <c r="E2239" s="186"/>
      <c r="F2239" s="186"/>
      <c r="G2239" s="187"/>
      <c r="H2239" s="188"/>
      <c r="I2239" s="189"/>
      <c r="J2239" s="190"/>
      <c r="K2239" s="3" t="s">
        <v>2</v>
      </c>
      <c r="L2239" s="191">
        <v>45127</v>
      </c>
      <c r="M2239" s="192"/>
    </row>
    <row r="2240" spans="1:13" ht="15" customHeight="1" x14ac:dyDescent="0.2">
      <c r="A2240" s="173" t="s">
        <v>3</v>
      </c>
      <c r="B2240" s="174"/>
      <c r="C2240" s="174"/>
      <c r="D2240" s="174"/>
      <c r="E2240" s="174"/>
      <c r="F2240" s="174"/>
      <c r="G2240" s="175"/>
      <c r="H2240" s="173"/>
      <c r="I2240" s="174"/>
      <c r="J2240" s="174"/>
      <c r="K2240" s="174"/>
      <c r="L2240" s="174"/>
      <c r="M2240" s="175"/>
    </row>
    <row r="2241" spans="1:13" ht="15" customHeight="1" thickBot="1" x14ac:dyDescent="0.25">
      <c r="A2241" s="176"/>
      <c r="B2241" s="177"/>
      <c r="C2241" s="177"/>
      <c r="D2241" s="177"/>
      <c r="E2241" s="177"/>
      <c r="F2241" s="177"/>
      <c r="G2241" s="178"/>
      <c r="H2241" s="176"/>
      <c r="I2241" s="177"/>
      <c r="J2241" s="177"/>
      <c r="K2241" s="177"/>
      <c r="L2241" s="177"/>
      <c r="M2241" s="178"/>
    </row>
    <row r="2242" spans="1:13" ht="15" customHeight="1" thickBot="1" x14ac:dyDescent="0.25">
      <c r="A2242" s="4" t="s">
        <v>4</v>
      </c>
      <c r="B2242" s="179" t="s">
        <v>5</v>
      </c>
      <c r="C2242" s="180"/>
      <c r="D2242" s="180"/>
      <c r="E2242" s="180"/>
      <c r="F2242" s="180"/>
      <c r="G2242" s="181"/>
      <c r="H2242" s="179" t="s">
        <v>5</v>
      </c>
      <c r="I2242" s="180"/>
      <c r="J2242" s="180"/>
      <c r="K2242" s="180"/>
      <c r="L2242" s="180"/>
      <c r="M2242" s="181"/>
    </row>
    <row r="2243" spans="1:13" ht="15" customHeight="1" thickTop="1" thickBot="1" x14ac:dyDescent="0.25">
      <c r="A2243" s="5" t="s">
        <v>6</v>
      </c>
      <c r="B2243" s="6" t="s">
        <v>7</v>
      </c>
      <c r="C2243" s="6" t="s">
        <v>8</v>
      </c>
      <c r="D2243" s="6" t="s">
        <v>9</v>
      </c>
      <c r="E2243" s="6" t="s">
        <v>10</v>
      </c>
      <c r="F2243" s="6" t="s">
        <v>11</v>
      </c>
      <c r="G2243" s="7" t="s">
        <v>12</v>
      </c>
      <c r="H2243" s="8" t="s">
        <v>7</v>
      </c>
      <c r="I2243" s="8" t="s">
        <v>8</v>
      </c>
      <c r="J2243" s="8" t="s">
        <v>9</v>
      </c>
      <c r="K2243" s="8" t="s">
        <v>10</v>
      </c>
      <c r="L2243" s="8" t="s">
        <v>11</v>
      </c>
      <c r="M2243" s="9" t="s">
        <v>12</v>
      </c>
    </row>
    <row r="2244" spans="1:13" ht="15" customHeight="1" thickTop="1" thickBot="1" x14ac:dyDescent="0.25">
      <c r="A2244" s="10" t="s">
        <v>13</v>
      </c>
      <c r="B2244" s="11"/>
      <c r="C2244" s="11"/>
      <c r="D2244" s="11"/>
      <c r="E2244" s="11">
        <v>2</v>
      </c>
      <c r="F2244" s="11">
        <v>23</v>
      </c>
      <c r="G2244" s="12">
        <f>SUM(B2244:F2244)</f>
        <v>25</v>
      </c>
      <c r="H2244" s="13">
        <f>IFERROR(B2244/$G$2244,0)</f>
        <v>0</v>
      </c>
      <c r="I2244" s="13">
        <f t="shared" ref="I2244:L2246" si="360">IFERROR(C2244/$G$2244,0)</f>
        <v>0</v>
      </c>
      <c r="J2244" s="13">
        <f t="shared" si="360"/>
        <v>0</v>
      </c>
      <c r="K2244" s="13">
        <f t="shared" si="360"/>
        <v>0.08</v>
      </c>
      <c r="L2244" s="13">
        <f>IFERROR(F2244/$G$2244,0)</f>
        <v>0.92</v>
      </c>
      <c r="M2244" s="14" t="s">
        <v>14</v>
      </c>
    </row>
    <row r="2245" spans="1:13" ht="15" customHeight="1" thickTop="1" thickBot="1" x14ac:dyDescent="0.25">
      <c r="A2245" s="10" t="s">
        <v>15</v>
      </c>
      <c r="B2245" s="11"/>
      <c r="C2245" s="11"/>
      <c r="D2245" s="11"/>
      <c r="E2245" s="11">
        <v>2</v>
      </c>
      <c r="F2245" s="11">
        <v>23</v>
      </c>
      <c r="G2245" s="12">
        <f>SUM(B2245:F2245)</f>
        <v>25</v>
      </c>
      <c r="H2245" s="13">
        <f>IFERROR(B2245/$G$2244,0)</f>
        <v>0</v>
      </c>
      <c r="I2245" s="13">
        <f t="shared" si="360"/>
        <v>0</v>
      </c>
      <c r="J2245" s="13">
        <f t="shared" si="360"/>
        <v>0</v>
      </c>
      <c r="K2245" s="13">
        <f t="shared" si="360"/>
        <v>0.08</v>
      </c>
      <c r="L2245" s="13">
        <f t="shared" si="360"/>
        <v>0.92</v>
      </c>
      <c r="M2245" s="15" t="s">
        <v>14</v>
      </c>
    </row>
    <row r="2246" spans="1:13" ht="15" customHeight="1" thickTop="1" thickBot="1" x14ac:dyDescent="0.25">
      <c r="A2246" s="10" t="s">
        <v>16</v>
      </c>
      <c r="B2246" s="11"/>
      <c r="C2246" s="11"/>
      <c r="D2246" s="11"/>
      <c r="E2246" s="11">
        <v>4</v>
      </c>
      <c r="F2246" s="11">
        <v>21</v>
      </c>
      <c r="G2246" s="12">
        <f>SUM(B2246:F2246)</f>
        <v>25</v>
      </c>
      <c r="H2246" s="13">
        <f>IFERROR(B2246/$G$2244,0)</f>
        <v>0</v>
      </c>
      <c r="I2246" s="13">
        <f t="shared" si="360"/>
        <v>0</v>
      </c>
      <c r="J2246" s="13">
        <f t="shared" si="360"/>
        <v>0</v>
      </c>
      <c r="K2246" s="13">
        <f t="shared" si="360"/>
        <v>0.16</v>
      </c>
      <c r="L2246" s="13">
        <f t="shared" si="360"/>
        <v>0.84</v>
      </c>
      <c r="M2246" s="15" t="s">
        <v>14</v>
      </c>
    </row>
    <row r="2247" spans="1:13" ht="15" customHeight="1" thickTop="1" thickBot="1" x14ac:dyDescent="0.25">
      <c r="A2247" s="16" t="s">
        <v>17</v>
      </c>
      <c r="B2247" s="17">
        <f>IFERROR(AVERAGE(B2244:B2246),0)</f>
        <v>0</v>
      </c>
      <c r="C2247" s="17">
        <f>IFERROR(AVERAGE(C2244:C2246),0)</f>
        <v>0</v>
      </c>
      <c r="D2247" s="17">
        <f>IFERROR(AVERAGE(D2244:D2246),0)</f>
        <v>0</v>
      </c>
      <c r="E2247" s="17">
        <f>IFERROR(AVERAGE(E2244:E2246),0)</f>
        <v>2.6666666666666665</v>
      </c>
      <c r="F2247" s="17">
        <f>IFERROR(AVERAGE(F2244:F2246),0)</f>
        <v>22.333333333333332</v>
      </c>
      <c r="G2247" s="17">
        <f>SUM(AVERAGE(G2244:G2246))</f>
        <v>25</v>
      </c>
      <c r="H2247" s="18">
        <f>AVERAGE(H2244:H2246)*0.2</f>
        <v>0</v>
      </c>
      <c r="I2247" s="18">
        <f>AVERAGE(I2244:I2246)*0.4</f>
        <v>0</v>
      </c>
      <c r="J2247" s="18">
        <f>AVERAGE(J2244:J2246)*0.6</f>
        <v>0</v>
      </c>
      <c r="K2247" s="18">
        <f>AVERAGE(K2244:K2246)*0.8</f>
        <v>8.5333333333333344E-2</v>
      </c>
      <c r="L2247" s="18">
        <f>AVERAGE(L2244:L2246)*1</f>
        <v>0.89333333333333342</v>
      </c>
      <c r="M2247" s="19">
        <f>SUM(H2247:L2247)</f>
        <v>0.9786666666666668</v>
      </c>
    </row>
    <row r="2248" spans="1:13" ht="15" customHeight="1" thickTop="1" thickBot="1" x14ac:dyDescent="0.25">
      <c r="A2248" s="20" t="s">
        <v>18</v>
      </c>
      <c r="B2248" s="6" t="s">
        <v>7</v>
      </c>
      <c r="C2248" s="6" t="s">
        <v>8</v>
      </c>
      <c r="D2248" s="6" t="s">
        <v>9</v>
      </c>
      <c r="E2248" s="6" t="s">
        <v>10</v>
      </c>
      <c r="F2248" s="6" t="s">
        <v>11</v>
      </c>
      <c r="G2248" s="7" t="s">
        <v>12</v>
      </c>
      <c r="H2248" s="8" t="s">
        <v>7</v>
      </c>
      <c r="I2248" s="8" t="s">
        <v>8</v>
      </c>
      <c r="J2248" s="8" t="s">
        <v>9</v>
      </c>
      <c r="K2248" s="8" t="s">
        <v>10</v>
      </c>
      <c r="L2248" s="21" t="s">
        <v>11</v>
      </c>
      <c r="M2248" s="7" t="s">
        <v>12</v>
      </c>
    </row>
    <row r="2249" spans="1:13" ht="15" customHeight="1" thickTop="1" thickBot="1" x14ac:dyDescent="0.25">
      <c r="A2249" s="10" t="s">
        <v>19</v>
      </c>
      <c r="B2249" s="11"/>
      <c r="C2249" s="11"/>
      <c r="D2249" s="11"/>
      <c r="E2249" s="11">
        <v>4</v>
      </c>
      <c r="F2249" s="11">
        <v>21</v>
      </c>
      <c r="G2249" s="12">
        <f>SUM(B2249:F2249)</f>
        <v>25</v>
      </c>
      <c r="H2249" s="13">
        <f t="shared" ref="H2249:L2253" si="361">IFERROR(B2249/$G$2249,0)</f>
        <v>0</v>
      </c>
      <c r="I2249" s="13">
        <f t="shared" si="361"/>
        <v>0</v>
      </c>
      <c r="J2249" s="13">
        <f t="shared" si="361"/>
        <v>0</v>
      </c>
      <c r="K2249" s="13">
        <f t="shared" si="361"/>
        <v>0.16</v>
      </c>
      <c r="L2249" s="13">
        <f t="shared" si="361"/>
        <v>0.84</v>
      </c>
      <c r="M2249" s="15" t="s">
        <v>14</v>
      </c>
    </row>
    <row r="2250" spans="1:13" ht="15" customHeight="1" thickTop="1" thickBot="1" x14ac:dyDescent="0.25">
      <c r="A2250" s="10" t="s">
        <v>20</v>
      </c>
      <c r="B2250" s="11"/>
      <c r="C2250" s="11"/>
      <c r="D2250" s="11"/>
      <c r="E2250" s="11">
        <v>2</v>
      </c>
      <c r="F2250" s="11">
        <v>23</v>
      </c>
      <c r="G2250" s="12">
        <f>SUM(B2250:F2250)</f>
        <v>25</v>
      </c>
      <c r="H2250" s="13">
        <f t="shared" si="361"/>
        <v>0</v>
      </c>
      <c r="I2250" s="13">
        <f t="shared" si="361"/>
        <v>0</v>
      </c>
      <c r="J2250" s="13">
        <f t="shared" si="361"/>
        <v>0</v>
      </c>
      <c r="K2250" s="13">
        <f t="shared" si="361"/>
        <v>0.08</v>
      </c>
      <c r="L2250" s="13">
        <f t="shared" si="361"/>
        <v>0.92</v>
      </c>
      <c r="M2250" s="15" t="s">
        <v>14</v>
      </c>
    </row>
    <row r="2251" spans="1:13" ht="15" customHeight="1" thickTop="1" thickBot="1" x14ac:dyDescent="0.25">
      <c r="A2251" s="10" t="s">
        <v>21</v>
      </c>
      <c r="B2251" s="11"/>
      <c r="C2251" s="11"/>
      <c r="D2251" s="11"/>
      <c r="E2251" s="11">
        <v>2</v>
      </c>
      <c r="F2251" s="11">
        <v>23</v>
      </c>
      <c r="G2251" s="12">
        <f>SUM(B2251:F2251)</f>
        <v>25</v>
      </c>
      <c r="H2251" s="13">
        <f t="shared" si="361"/>
        <v>0</v>
      </c>
      <c r="I2251" s="13">
        <f t="shared" si="361"/>
        <v>0</v>
      </c>
      <c r="J2251" s="13">
        <f t="shared" si="361"/>
        <v>0</v>
      </c>
      <c r="K2251" s="13">
        <f t="shared" si="361"/>
        <v>0.08</v>
      </c>
      <c r="L2251" s="13">
        <f t="shared" si="361"/>
        <v>0.92</v>
      </c>
      <c r="M2251" s="15" t="s">
        <v>14</v>
      </c>
    </row>
    <row r="2252" spans="1:13" ht="15" customHeight="1" thickTop="1" thickBot="1" x14ac:dyDescent="0.25">
      <c r="A2252" s="10" t="s">
        <v>22</v>
      </c>
      <c r="B2252" s="11"/>
      <c r="C2252" s="11"/>
      <c r="D2252" s="11"/>
      <c r="E2252" s="11">
        <v>6</v>
      </c>
      <c r="F2252" s="11">
        <v>19</v>
      </c>
      <c r="G2252" s="12">
        <f>SUM(B2252:F2252)</f>
        <v>25</v>
      </c>
      <c r="H2252" s="13">
        <f t="shared" si="361"/>
        <v>0</v>
      </c>
      <c r="I2252" s="13">
        <f t="shared" si="361"/>
        <v>0</v>
      </c>
      <c r="J2252" s="13">
        <f t="shared" si="361"/>
        <v>0</v>
      </c>
      <c r="K2252" s="13">
        <f t="shared" si="361"/>
        <v>0.24</v>
      </c>
      <c r="L2252" s="13">
        <f t="shared" si="361"/>
        <v>0.76</v>
      </c>
      <c r="M2252" s="15" t="s">
        <v>14</v>
      </c>
    </row>
    <row r="2253" spans="1:13" ht="15" customHeight="1" thickTop="1" thickBot="1" x14ac:dyDescent="0.25">
      <c r="A2253" s="10" t="s">
        <v>23</v>
      </c>
      <c r="B2253" s="11"/>
      <c r="C2253" s="11"/>
      <c r="D2253" s="11"/>
      <c r="E2253" s="11">
        <v>2</v>
      </c>
      <c r="F2253" s="11">
        <v>23</v>
      </c>
      <c r="G2253" s="12">
        <f>SUM(B2253:F2253)</f>
        <v>25</v>
      </c>
      <c r="H2253" s="13">
        <f t="shared" si="361"/>
        <v>0</v>
      </c>
      <c r="I2253" s="13">
        <f t="shared" si="361"/>
        <v>0</v>
      </c>
      <c r="J2253" s="13">
        <f t="shared" si="361"/>
        <v>0</v>
      </c>
      <c r="K2253" s="13">
        <f t="shared" si="361"/>
        <v>0.08</v>
      </c>
      <c r="L2253" s="13">
        <f t="shared" si="361"/>
        <v>0.92</v>
      </c>
      <c r="M2253" s="15"/>
    </row>
    <row r="2254" spans="1:13" ht="15" customHeight="1" thickTop="1" thickBot="1" x14ac:dyDescent="0.25">
      <c r="A2254" s="16" t="s">
        <v>24</v>
      </c>
      <c r="B2254" s="17">
        <f>IFERROR(AVERAGE(B2249:B2253),0)</f>
        <v>0</v>
      </c>
      <c r="C2254" s="17">
        <f>IFERROR(AVERAGE(C2249:C2253),0)</f>
        <v>0</v>
      </c>
      <c r="D2254" s="17">
        <f>IFERROR(AVERAGE(D2249:D2253),0)</f>
        <v>0</v>
      </c>
      <c r="E2254" s="17">
        <f>IFERROR(AVERAGE(E2249:E2253),0)</f>
        <v>3.2</v>
      </c>
      <c r="F2254" s="17">
        <f>IFERROR(AVERAGE(F2249:F2253),0)</f>
        <v>21.8</v>
      </c>
      <c r="G2254" s="17">
        <f>SUM(AVERAGE(G2249:G2253))</f>
        <v>25</v>
      </c>
      <c r="H2254" s="19">
        <f>AVERAGE(H2249:H2253)*0.2</f>
        <v>0</v>
      </c>
      <c r="I2254" s="19">
        <f>AVERAGE(I2249:I2253)*0.4</f>
        <v>0</v>
      </c>
      <c r="J2254" s="19">
        <f>AVERAGE(J2249:J2253)*0.6</f>
        <v>0</v>
      </c>
      <c r="K2254" s="19">
        <f>AVERAGE(K2249:K2253)*0.8</f>
        <v>0.1024</v>
      </c>
      <c r="L2254" s="22">
        <f>AVERAGE(L2249:L2253)*1</f>
        <v>0.87200000000000011</v>
      </c>
      <c r="M2254" s="19">
        <f>SUM(H2254:L2254)</f>
        <v>0.97440000000000015</v>
      </c>
    </row>
    <row r="2255" spans="1:13" ht="15" customHeight="1" thickTop="1" thickBot="1" x14ac:dyDescent="0.25">
      <c r="A2255" s="20" t="s">
        <v>25</v>
      </c>
      <c r="B2255" s="6" t="s">
        <v>7</v>
      </c>
      <c r="C2255" s="6" t="s">
        <v>8</v>
      </c>
      <c r="D2255" s="6" t="s">
        <v>9</v>
      </c>
      <c r="E2255" s="6" t="s">
        <v>10</v>
      </c>
      <c r="F2255" s="6" t="s">
        <v>11</v>
      </c>
      <c r="G2255" s="7" t="s">
        <v>12</v>
      </c>
      <c r="H2255" s="8" t="s">
        <v>7</v>
      </c>
      <c r="I2255" s="8" t="s">
        <v>8</v>
      </c>
      <c r="J2255" s="8" t="s">
        <v>9</v>
      </c>
      <c r="K2255" s="8" t="s">
        <v>10</v>
      </c>
      <c r="L2255" s="21" t="s">
        <v>11</v>
      </c>
      <c r="M2255" s="7" t="s">
        <v>12</v>
      </c>
    </row>
    <row r="2256" spans="1:13" ht="15" customHeight="1" thickTop="1" thickBot="1" x14ac:dyDescent="0.25">
      <c r="A2256" s="10" t="s">
        <v>26</v>
      </c>
      <c r="B2256" s="11"/>
      <c r="C2256" s="11"/>
      <c r="D2256" s="11"/>
      <c r="E2256" s="11">
        <v>2</v>
      </c>
      <c r="F2256" s="11">
        <v>23</v>
      </c>
      <c r="G2256" s="12">
        <f>SUM(B2256:F2256)</f>
        <v>25</v>
      </c>
      <c r="H2256" s="13">
        <f>IFERROR(B2256/$G$2256,0)</f>
        <v>0</v>
      </c>
      <c r="I2256" s="13">
        <f t="shared" ref="I2256:L2258" si="362">IFERROR(C2256/$G$2256,0)</f>
        <v>0</v>
      </c>
      <c r="J2256" s="13">
        <f t="shared" si="362"/>
        <v>0</v>
      </c>
      <c r="K2256" s="13">
        <f t="shared" si="362"/>
        <v>0.08</v>
      </c>
      <c r="L2256" s="13">
        <f t="shared" si="362"/>
        <v>0.92</v>
      </c>
      <c r="M2256" s="15" t="s">
        <v>14</v>
      </c>
    </row>
    <row r="2257" spans="1:13" ht="15" customHeight="1" thickTop="1" thickBot="1" x14ac:dyDescent="0.25">
      <c r="A2257" s="10" t="s">
        <v>27</v>
      </c>
      <c r="B2257" s="11"/>
      <c r="C2257" s="11"/>
      <c r="D2257" s="11"/>
      <c r="E2257" s="11">
        <v>2</v>
      </c>
      <c r="F2257" s="11">
        <v>23</v>
      </c>
      <c r="G2257" s="12">
        <f>SUM(B2257:F2257)</f>
        <v>25</v>
      </c>
      <c r="H2257" s="13">
        <f>IFERROR(B2257/$G$2256,0)</f>
        <v>0</v>
      </c>
      <c r="I2257" s="13">
        <f t="shared" si="362"/>
        <v>0</v>
      </c>
      <c r="J2257" s="13">
        <f t="shared" si="362"/>
        <v>0</v>
      </c>
      <c r="K2257" s="13">
        <f t="shared" si="362"/>
        <v>0.08</v>
      </c>
      <c r="L2257" s="13">
        <f t="shared" si="362"/>
        <v>0.92</v>
      </c>
      <c r="M2257" s="15" t="s">
        <v>14</v>
      </c>
    </row>
    <row r="2258" spans="1:13" ht="15" customHeight="1" thickTop="1" thickBot="1" x14ac:dyDescent="0.25">
      <c r="A2258" s="10" t="s">
        <v>28</v>
      </c>
      <c r="B2258" s="11"/>
      <c r="C2258" s="11"/>
      <c r="D2258" s="11"/>
      <c r="E2258" s="11">
        <v>3</v>
      </c>
      <c r="F2258" s="11">
        <v>22</v>
      </c>
      <c r="G2258" s="12">
        <f>SUM(B2258:F2258)</f>
        <v>25</v>
      </c>
      <c r="H2258" s="13">
        <f>IFERROR(B2258/$G$2256,0)</f>
        <v>0</v>
      </c>
      <c r="I2258" s="13">
        <f t="shared" si="362"/>
        <v>0</v>
      </c>
      <c r="J2258" s="13">
        <f t="shared" si="362"/>
        <v>0</v>
      </c>
      <c r="K2258" s="13">
        <f t="shared" si="362"/>
        <v>0.12</v>
      </c>
      <c r="L2258" s="13">
        <f t="shared" si="362"/>
        <v>0.88</v>
      </c>
      <c r="M2258" s="15" t="s">
        <v>14</v>
      </c>
    </row>
    <row r="2259" spans="1:13" ht="15" customHeight="1" thickTop="1" thickBot="1" x14ac:dyDescent="0.25">
      <c r="A2259" s="16" t="s">
        <v>24</v>
      </c>
      <c r="B2259" s="17">
        <f>IFERROR(AVERAGE(B2256:B2258),0)</f>
        <v>0</v>
      </c>
      <c r="C2259" s="17">
        <f>IFERROR(AVERAGE(C2256:C2258),0)</f>
        <v>0</v>
      </c>
      <c r="D2259" s="23">
        <f>IFERROR(AVERAGE(D2256:D2258),0)</f>
        <v>0</v>
      </c>
      <c r="E2259" s="23">
        <f>IFERROR(AVERAGE(E2256:E2258),0)</f>
        <v>2.3333333333333335</v>
      </c>
      <c r="F2259" s="23">
        <f>IFERROR(AVERAGE(F2256:F2258),0)</f>
        <v>22.666666666666668</v>
      </c>
      <c r="G2259" s="23">
        <f>SUM(AVERAGE(G2256:G2258))</f>
        <v>25</v>
      </c>
      <c r="H2259" s="19">
        <f>AVERAGE(H2256:H2258)*0.2</f>
        <v>0</v>
      </c>
      <c r="I2259" s="19">
        <f>AVERAGE(I2256:I2258)*0.4</f>
        <v>0</v>
      </c>
      <c r="J2259" s="19">
        <f>AVERAGE(J2256:J2258)*0.6</f>
        <v>0</v>
      </c>
      <c r="K2259" s="19">
        <f>AVERAGE(K2256:K2258)*0.8</f>
        <v>7.4666666666666673E-2</v>
      </c>
      <c r="L2259" s="22">
        <f>AVERAGE(L2256:L2258)*1</f>
        <v>0.90666666666666673</v>
      </c>
      <c r="M2259" s="24">
        <f>SUM(H2259:L2259)</f>
        <v>0.98133333333333339</v>
      </c>
    </row>
    <row r="2260" spans="1:13" ht="15" customHeight="1" thickTop="1" thickBot="1" x14ac:dyDescent="0.25">
      <c r="A2260" s="5" t="s">
        <v>29</v>
      </c>
      <c r="B2260" s="6" t="s">
        <v>7</v>
      </c>
      <c r="C2260" s="6" t="s">
        <v>8</v>
      </c>
      <c r="D2260" s="6" t="s">
        <v>9</v>
      </c>
      <c r="E2260" s="6" t="s">
        <v>10</v>
      </c>
      <c r="F2260" s="6" t="s">
        <v>11</v>
      </c>
      <c r="G2260" s="7" t="s">
        <v>12</v>
      </c>
      <c r="H2260" s="8" t="s">
        <v>7</v>
      </c>
      <c r="I2260" s="8" t="s">
        <v>8</v>
      </c>
      <c r="J2260" s="8" t="s">
        <v>9</v>
      </c>
      <c r="K2260" s="8" t="s">
        <v>10</v>
      </c>
      <c r="L2260" s="21" t="s">
        <v>11</v>
      </c>
      <c r="M2260" s="7" t="s">
        <v>12</v>
      </c>
    </row>
    <row r="2261" spans="1:13" ht="15" customHeight="1" thickTop="1" thickBot="1" x14ac:dyDescent="0.25">
      <c r="A2261" s="25" t="s">
        <v>30</v>
      </c>
      <c r="B2261" s="26"/>
      <c r="C2261" s="26"/>
      <c r="D2261" s="26"/>
      <c r="E2261" s="11">
        <v>2</v>
      </c>
      <c r="F2261" s="11">
        <v>23</v>
      </c>
      <c r="G2261" s="27">
        <f t="shared" ref="G2261:G2266" si="363">SUM(B2261:F2261)</f>
        <v>25</v>
      </c>
      <c r="H2261" s="28">
        <f>IFERROR(B2261/$G$2261,0)</f>
        <v>0</v>
      </c>
      <c r="I2261" s="28">
        <f t="shared" ref="I2261:L2264" si="364">IFERROR(C2261/$G$2261,0)</f>
        <v>0</v>
      </c>
      <c r="J2261" s="28">
        <f t="shared" si="364"/>
        <v>0</v>
      </c>
      <c r="K2261" s="28">
        <f t="shared" si="364"/>
        <v>0.08</v>
      </c>
      <c r="L2261" s="28">
        <f t="shared" si="364"/>
        <v>0.92</v>
      </c>
      <c r="M2261" s="15" t="s">
        <v>14</v>
      </c>
    </row>
    <row r="2262" spans="1:13" ht="15" customHeight="1" thickTop="1" thickBot="1" x14ac:dyDescent="0.25">
      <c r="A2262" s="25" t="s">
        <v>31</v>
      </c>
      <c r="B2262" s="26"/>
      <c r="C2262" s="26"/>
      <c r="D2262" s="26"/>
      <c r="E2262" s="11">
        <v>2</v>
      </c>
      <c r="F2262" s="11">
        <v>23</v>
      </c>
      <c r="G2262" s="27">
        <f t="shared" si="363"/>
        <v>25</v>
      </c>
      <c r="H2262" s="28">
        <f>IFERROR(B2262/$G$2261,0)</f>
        <v>0</v>
      </c>
      <c r="I2262" s="28">
        <f t="shared" si="364"/>
        <v>0</v>
      </c>
      <c r="J2262" s="28">
        <f t="shared" si="364"/>
        <v>0</v>
      </c>
      <c r="K2262" s="28">
        <f t="shared" si="364"/>
        <v>0.08</v>
      </c>
      <c r="L2262" s="28">
        <f t="shared" si="364"/>
        <v>0.92</v>
      </c>
      <c r="M2262" s="15" t="s">
        <v>14</v>
      </c>
    </row>
    <row r="2263" spans="1:13" ht="15" customHeight="1" thickTop="1" thickBot="1" x14ac:dyDescent="0.25">
      <c r="A2263" s="25" t="s">
        <v>32</v>
      </c>
      <c r="B2263" s="26"/>
      <c r="C2263" s="26"/>
      <c r="D2263" s="26"/>
      <c r="E2263" s="11">
        <v>3</v>
      </c>
      <c r="F2263" s="11">
        <v>22</v>
      </c>
      <c r="G2263" s="27">
        <f t="shared" si="363"/>
        <v>25</v>
      </c>
      <c r="H2263" s="28">
        <f>IFERROR(B2263/$G$2261,0)</f>
        <v>0</v>
      </c>
      <c r="I2263" s="28">
        <f t="shared" si="364"/>
        <v>0</v>
      </c>
      <c r="J2263" s="28">
        <f t="shared" si="364"/>
        <v>0</v>
      </c>
      <c r="K2263" s="28">
        <f t="shared" si="364"/>
        <v>0.12</v>
      </c>
      <c r="L2263" s="28">
        <f t="shared" si="364"/>
        <v>0.88</v>
      </c>
      <c r="M2263" s="15" t="s">
        <v>14</v>
      </c>
    </row>
    <row r="2264" spans="1:13" ht="15" customHeight="1" thickTop="1" thickBot="1" x14ac:dyDescent="0.25">
      <c r="A2264" s="25" t="s">
        <v>33</v>
      </c>
      <c r="B2264" s="26"/>
      <c r="C2264" s="26"/>
      <c r="D2264" s="26"/>
      <c r="E2264" s="11">
        <v>3</v>
      </c>
      <c r="F2264" s="11">
        <v>22</v>
      </c>
      <c r="G2264" s="27">
        <f t="shared" si="363"/>
        <v>25</v>
      </c>
      <c r="H2264" s="28">
        <f>IFERROR(B2264/$G$2261,0)</f>
        <v>0</v>
      </c>
      <c r="I2264" s="28">
        <f t="shared" si="364"/>
        <v>0</v>
      </c>
      <c r="J2264" s="28">
        <f t="shared" si="364"/>
        <v>0</v>
      </c>
      <c r="K2264" s="28">
        <f t="shared" si="364"/>
        <v>0.12</v>
      </c>
      <c r="L2264" s="28">
        <f t="shared" si="364"/>
        <v>0.88</v>
      </c>
      <c r="M2264" s="15" t="s">
        <v>14</v>
      </c>
    </row>
    <row r="2265" spans="1:13" ht="15" customHeight="1" thickTop="1" thickBot="1" x14ac:dyDescent="0.25">
      <c r="A2265" s="29" t="s">
        <v>24</v>
      </c>
      <c r="B2265" s="30">
        <f>IFERROR(AVERAGE(B2261:B2264),0)</f>
        <v>0</v>
      </c>
      <c r="C2265" s="30">
        <f>IFERROR(AVERAGE(C2261:C2264),0)</f>
        <v>0</v>
      </c>
      <c r="D2265" s="30">
        <f>IFERROR(AVERAGE(D2261:D2264),0)</f>
        <v>0</v>
      </c>
      <c r="E2265" s="30">
        <f>IFERROR(AVERAGE(E2261:E2264),0)</f>
        <v>2.5</v>
      </c>
      <c r="F2265" s="30">
        <f>IFERROR(AVERAGE(F2261:F2264),0)</f>
        <v>22.5</v>
      </c>
      <c r="G2265" s="30">
        <f>SUM(AVERAGE(G2261:G2264))</f>
        <v>25</v>
      </c>
      <c r="H2265" s="24">
        <f>AVERAGE(H2261:H2264)*0.2</f>
        <v>0</v>
      </c>
      <c r="I2265" s="24">
        <f>AVERAGE(I2261:I2264)*0.4</f>
        <v>0</v>
      </c>
      <c r="J2265" s="24">
        <f>AVERAGE(J2261:J2264)*0.6</f>
        <v>0</v>
      </c>
      <c r="K2265" s="24">
        <f>AVERAGE(K2261:K2264)*0.8</f>
        <v>8.0000000000000016E-2</v>
      </c>
      <c r="L2265" s="31">
        <f>AVERAGE(L2261:L2264)*1</f>
        <v>0.9</v>
      </c>
      <c r="M2265" s="24">
        <f>SUM(H2265:L2265)</f>
        <v>0.98</v>
      </c>
    </row>
    <row r="2266" spans="1:13" ht="15" customHeight="1" thickTop="1" thickBot="1" x14ac:dyDescent="0.25">
      <c r="A2266" s="32" t="s">
        <v>34</v>
      </c>
      <c r="B2266" s="33"/>
      <c r="C2266" s="33"/>
      <c r="D2266" s="33"/>
      <c r="E2266" s="33"/>
      <c r="F2266" s="33"/>
      <c r="G2266" s="34">
        <f t="shared" si="363"/>
        <v>0</v>
      </c>
      <c r="H2266" s="35">
        <f>IFERROR(B2266/$G$2266,0)</f>
        <v>0</v>
      </c>
      <c r="I2266" s="35">
        <f>IFERROR(C2266/$G$2266,0)</f>
        <v>0</v>
      </c>
      <c r="J2266" s="35">
        <f>IFERROR(D2266/$G$2266,0)</f>
        <v>0</v>
      </c>
      <c r="K2266" s="35">
        <f>IFERROR(E2266/$G$2266,0)</f>
        <v>0</v>
      </c>
      <c r="L2266" s="35">
        <f>IFERROR(F2266/$G$2266,0)</f>
        <v>0</v>
      </c>
      <c r="M2266" s="15" t="s">
        <v>14</v>
      </c>
    </row>
    <row r="2267" spans="1:13" ht="15" customHeight="1" thickTop="1" thickBot="1" x14ac:dyDescent="0.25">
      <c r="A2267" s="182" t="s">
        <v>35</v>
      </c>
      <c r="B2267" s="183"/>
      <c r="C2267" s="183"/>
      <c r="D2267" s="183"/>
      <c r="E2267" s="183"/>
      <c r="F2267" s="184"/>
      <c r="G2267" s="36">
        <v>25</v>
      </c>
      <c r="H2267" s="24" t="s">
        <v>14</v>
      </c>
      <c r="I2267" s="24" t="s">
        <v>14</v>
      </c>
      <c r="J2267" s="24" t="s">
        <v>14</v>
      </c>
      <c r="K2267" s="24" t="s">
        <v>14</v>
      </c>
      <c r="L2267" s="24" t="s">
        <v>14</v>
      </c>
      <c r="M2267" s="24">
        <f>(M2247+M2254+M2259+M2265)/4</f>
        <v>0.97860000000000003</v>
      </c>
    </row>
    <row r="2268" spans="1:13" ht="15" customHeight="1" thickTop="1" x14ac:dyDescent="0.2"/>
    <row r="2269" spans="1:13" ht="15" customHeight="1" thickBot="1" x14ac:dyDescent="0.25"/>
    <row r="2270" spans="1:13" ht="15" customHeight="1" thickTop="1" thickBot="1" x14ac:dyDescent="0.25">
      <c r="A2270" s="2" t="s">
        <v>0</v>
      </c>
      <c r="B2270" s="185" t="s">
        <v>59</v>
      </c>
      <c r="C2270" s="186"/>
      <c r="D2270" s="186"/>
      <c r="E2270" s="186"/>
      <c r="F2270" s="186"/>
      <c r="G2270" s="187"/>
      <c r="H2270" s="188"/>
      <c r="I2270" s="189"/>
      <c r="J2270" s="190"/>
      <c r="K2270" s="3" t="s">
        <v>2</v>
      </c>
      <c r="L2270" s="191">
        <v>45110</v>
      </c>
      <c r="M2270" s="192"/>
    </row>
    <row r="2271" spans="1:13" ht="15" customHeight="1" x14ac:dyDescent="0.2">
      <c r="A2271" s="173" t="s">
        <v>3</v>
      </c>
      <c r="B2271" s="174"/>
      <c r="C2271" s="174"/>
      <c r="D2271" s="174"/>
      <c r="E2271" s="174"/>
      <c r="F2271" s="174"/>
      <c r="G2271" s="175"/>
      <c r="H2271" s="173"/>
      <c r="I2271" s="174"/>
      <c r="J2271" s="174"/>
      <c r="K2271" s="174"/>
      <c r="L2271" s="174"/>
      <c r="M2271" s="175"/>
    </row>
    <row r="2272" spans="1:13" ht="15" customHeight="1" thickBot="1" x14ac:dyDescent="0.25">
      <c r="A2272" s="176"/>
      <c r="B2272" s="177"/>
      <c r="C2272" s="177"/>
      <c r="D2272" s="177"/>
      <c r="E2272" s="177"/>
      <c r="F2272" s="177"/>
      <c r="G2272" s="178"/>
      <c r="H2272" s="176"/>
      <c r="I2272" s="177"/>
      <c r="J2272" s="177"/>
      <c r="K2272" s="177"/>
      <c r="L2272" s="177"/>
      <c r="M2272" s="178"/>
    </row>
    <row r="2273" spans="1:13" ht="15" customHeight="1" thickBot="1" x14ac:dyDescent="0.25">
      <c r="A2273" s="4" t="s">
        <v>4</v>
      </c>
      <c r="B2273" s="179" t="s">
        <v>5</v>
      </c>
      <c r="C2273" s="180"/>
      <c r="D2273" s="180"/>
      <c r="E2273" s="180"/>
      <c r="F2273" s="180"/>
      <c r="G2273" s="181"/>
      <c r="H2273" s="179" t="s">
        <v>5</v>
      </c>
      <c r="I2273" s="180"/>
      <c r="J2273" s="180"/>
      <c r="K2273" s="180"/>
      <c r="L2273" s="180"/>
      <c r="M2273" s="181"/>
    </row>
    <row r="2274" spans="1:13" ht="15" customHeight="1" thickTop="1" thickBot="1" x14ac:dyDescent="0.25">
      <c r="A2274" s="5" t="s">
        <v>6</v>
      </c>
      <c r="B2274" s="6" t="s">
        <v>7</v>
      </c>
      <c r="C2274" s="6" t="s">
        <v>8</v>
      </c>
      <c r="D2274" s="6" t="s">
        <v>9</v>
      </c>
      <c r="E2274" s="6" t="s">
        <v>10</v>
      </c>
      <c r="F2274" s="6" t="s">
        <v>11</v>
      </c>
      <c r="G2274" s="7" t="s">
        <v>12</v>
      </c>
      <c r="H2274" s="8" t="s">
        <v>7</v>
      </c>
      <c r="I2274" s="8" t="s">
        <v>8</v>
      </c>
      <c r="J2274" s="8" t="s">
        <v>9</v>
      </c>
      <c r="K2274" s="8" t="s">
        <v>10</v>
      </c>
      <c r="L2274" s="8" t="s">
        <v>11</v>
      </c>
      <c r="M2274" s="9" t="s">
        <v>12</v>
      </c>
    </row>
    <row r="2275" spans="1:13" ht="15" customHeight="1" thickTop="1" thickBot="1" x14ac:dyDescent="0.25">
      <c r="A2275" s="10" t="s">
        <v>13</v>
      </c>
      <c r="B2275" s="11"/>
      <c r="C2275" s="11"/>
      <c r="D2275" s="11">
        <v>1</v>
      </c>
      <c r="E2275" s="11">
        <v>2</v>
      </c>
      <c r="F2275" s="11">
        <v>22</v>
      </c>
      <c r="G2275" s="12">
        <f>SUM(B2275:F2275)</f>
        <v>25</v>
      </c>
      <c r="H2275" s="13">
        <f>IFERROR(B2275/$G$2275,0)</f>
        <v>0</v>
      </c>
      <c r="I2275" s="13">
        <f t="shared" ref="I2275:L2277" si="365">IFERROR(C2275/$G$2275,0)</f>
        <v>0</v>
      </c>
      <c r="J2275" s="13">
        <f t="shared" si="365"/>
        <v>0.04</v>
      </c>
      <c r="K2275" s="13">
        <f t="shared" si="365"/>
        <v>0.08</v>
      </c>
      <c r="L2275" s="13">
        <f>IFERROR(F2275/$G$2275,0)</f>
        <v>0.88</v>
      </c>
      <c r="M2275" s="14" t="s">
        <v>14</v>
      </c>
    </row>
    <row r="2276" spans="1:13" ht="15" customHeight="1" thickTop="1" thickBot="1" x14ac:dyDescent="0.25">
      <c r="A2276" s="10" t="s">
        <v>15</v>
      </c>
      <c r="B2276" s="11"/>
      <c r="C2276" s="11"/>
      <c r="D2276" s="11"/>
      <c r="E2276" s="11">
        <v>3</v>
      </c>
      <c r="F2276" s="11">
        <v>22</v>
      </c>
      <c r="G2276" s="12">
        <f>SUM(B2276:F2276)</f>
        <v>25</v>
      </c>
      <c r="H2276" s="13">
        <f>IFERROR(B2276/$G$2275,0)</f>
        <v>0</v>
      </c>
      <c r="I2276" s="13">
        <f t="shared" si="365"/>
        <v>0</v>
      </c>
      <c r="J2276" s="13">
        <f t="shared" si="365"/>
        <v>0</v>
      </c>
      <c r="K2276" s="13">
        <f t="shared" si="365"/>
        <v>0.12</v>
      </c>
      <c r="L2276" s="13">
        <f t="shared" si="365"/>
        <v>0.88</v>
      </c>
      <c r="M2276" s="15" t="s">
        <v>14</v>
      </c>
    </row>
    <row r="2277" spans="1:13" ht="15" customHeight="1" thickTop="1" thickBot="1" x14ac:dyDescent="0.25">
      <c r="A2277" s="10" t="s">
        <v>16</v>
      </c>
      <c r="B2277" s="11"/>
      <c r="C2277" s="11"/>
      <c r="D2277" s="11">
        <v>1</v>
      </c>
      <c r="E2277" s="11">
        <v>6</v>
      </c>
      <c r="F2277" s="11">
        <v>18</v>
      </c>
      <c r="G2277" s="12">
        <f>SUM(B2277:F2277)</f>
        <v>25</v>
      </c>
      <c r="H2277" s="13">
        <f>IFERROR(B2277/$G$2275,0)</f>
        <v>0</v>
      </c>
      <c r="I2277" s="13">
        <f t="shared" si="365"/>
        <v>0</v>
      </c>
      <c r="J2277" s="13">
        <f t="shared" si="365"/>
        <v>0.04</v>
      </c>
      <c r="K2277" s="13">
        <f t="shared" si="365"/>
        <v>0.24</v>
      </c>
      <c r="L2277" s="13">
        <f t="shared" si="365"/>
        <v>0.72</v>
      </c>
      <c r="M2277" s="15" t="s">
        <v>14</v>
      </c>
    </row>
    <row r="2278" spans="1:13" ht="15" customHeight="1" thickTop="1" thickBot="1" x14ac:dyDescent="0.25">
      <c r="A2278" s="16" t="s">
        <v>17</v>
      </c>
      <c r="B2278" s="17">
        <f>IFERROR(AVERAGE(B2275:B2277),0)</f>
        <v>0</v>
      </c>
      <c r="C2278" s="17">
        <f>IFERROR(AVERAGE(C2275:C2277),0)</f>
        <v>0</v>
      </c>
      <c r="D2278" s="17">
        <f>IFERROR(AVERAGE(D2275:D2277),0)</f>
        <v>1</v>
      </c>
      <c r="E2278" s="17">
        <f>IFERROR(AVERAGE(E2275:E2277),0)</f>
        <v>3.6666666666666665</v>
      </c>
      <c r="F2278" s="17">
        <f>IFERROR(AVERAGE(F2275:F2277),0)</f>
        <v>20.666666666666668</v>
      </c>
      <c r="G2278" s="17">
        <f>SUM(AVERAGE(G2275:G2277))</f>
        <v>25</v>
      </c>
      <c r="H2278" s="18">
        <f>AVERAGE(H2275:H2277)*0.2</f>
        <v>0</v>
      </c>
      <c r="I2278" s="18">
        <f>AVERAGE(I2275:I2277)*0.4</f>
        <v>0</v>
      </c>
      <c r="J2278" s="18">
        <f>AVERAGE(J2275:J2277)*0.6</f>
        <v>1.6E-2</v>
      </c>
      <c r="K2278" s="18">
        <f>AVERAGE(K2275:K2277)*0.8</f>
        <v>0.11733333333333335</v>
      </c>
      <c r="L2278" s="18">
        <f>AVERAGE(L2275:L2277)*1</f>
        <v>0.82666666666666666</v>
      </c>
      <c r="M2278" s="19">
        <f>SUM(H2278:L2278)</f>
        <v>0.96</v>
      </c>
    </row>
    <row r="2279" spans="1:13" ht="15" customHeight="1" thickTop="1" thickBot="1" x14ac:dyDescent="0.25">
      <c r="A2279" s="20" t="s">
        <v>18</v>
      </c>
      <c r="B2279" s="6" t="s">
        <v>7</v>
      </c>
      <c r="C2279" s="6" t="s">
        <v>8</v>
      </c>
      <c r="D2279" s="6" t="s">
        <v>9</v>
      </c>
      <c r="E2279" s="6" t="s">
        <v>10</v>
      </c>
      <c r="F2279" s="6" t="s">
        <v>11</v>
      </c>
      <c r="G2279" s="7" t="s">
        <v>12</v>
      </c>
      <c r="H2279" s="8" t="s">
        <v>7</v>
      </c>
      <c r="I2279" s="8" t="s">
        <v>8</v>
      </c>
      <c r="J2279" s="8" t="s">
        <v>9</v>
      </c>
      <c r="K2279" s="8" t="s">
        <v>10</v>
      </c>
      <c r="L2279" s="21" t="s">
        <v>11</v>
      </c>
      <c r="M2279" s="7" t="s">
        <v>12</v>
      </c>
    </row>
    <row r="2280" spans="1:13" ht="15" customHeight="1" thickTop="1" thickBot="1" x14ac:dyDescent="0.25">
      <c r="A2280" s="10" t="s">
        <v>19</v>
      </c>
      <c r="B2280" s="11"/>
      <c r="C2280" s="11"/>
      <c r="D2280" s="11"/>
      <c r="E2280" s="11">
        <v>3</v>
      </c>
      <c r="F2280" s="11">
        <v>22</v>
      </c>
      <c r="G2280" s="12">
        <f>SUM(B2280:F2280)</f>
        <v>25</v>
      </c>
      <c r="H2280" s="13">
        <f t="shared" ref="H2280:L2284" si="366">IFERROR(B2280/$G$2280,0)</f>
        <v>0</v>
      </c>
      <c r="I2280" s="13">
        <f t="shared" si="366"/>
        <v>0</v>
      </c>
      <c r="J2280" s="13">
        <f t="shared" si="366"/>
        <v>0</v>
      </c>
      <c r="K2280" s="13">
        <f t="shared" si="366"/>
        <v>0.12</v>
      </c>
      <c r="L2280" s="13">
        <f t="shared" si="366"/>
        <v>0.88</v>
      </c>
      <c r="M2280" s="15" t="s">
        <v>14</v>
      </c>
    </row>
    <row r="2281" spans="1:13" ht="15" customHeight="1" thickTop="1" thickBot="1" x14ac:dyDescent="0.25">
      <c r="A2281" s="10" t="s">
        <v>20</v>
      </c>
      <c r="B2281" s="11"/>
      <c r="C2281" s="11"/>
      <c r="D2281" s="11"/>
      <c r="E2281" s="11">
        <v>3</v>
      </c>
      <c r="F2281" s="11">
        <v>22</v>
      </c>
      <c r="G2281" s="12">
        <f>SUM(B2281:F2281)</f>
        <v>25</v>
      </c>
      <c r="H2281" s="13">
        <f t="shared" si="366"/>
        <v>0</v>
      </c>
      <c r="I2281" s="13">
        <f t="shared" si="366"/>
        <v>0</v>
      </c>
      <c r="J2281" s="13">
        <f t="shared" si="366"/>
        <v>0</v>
      </c>
      <c r="K2281" s="13">
        <f t="shared" si="366"/>
        <v>0.12</v>
      </c>
      <c r="L2281" s="13">
        <f t="shared" si="366"/>
        <v>0.88</v>
      </c>
      <c r="M2281" s="15" t="s">
        <v>14</v>
      </c>
    </row>
    <row r="2282" spans="1:13" ht="15" customHeight="1" thickTop="1" thickBot="1" x14ac:dyDescent="0.25">
      <c r="A2282" s="10" t="s">
        <v>21</v>
      </c>
      <c r="B2282" s="11"/>
      <c r="C2282" s="11"/>
      <c r="D2282" s="11"/>
      <c r="E2282" s="11">
        <v>1</v>
      </c>
      <c r="F2282" s="11">
        <v>24</v>
      </c>
      <c r="G2282" s="12">
        <f>SUM(B2282:F2282)</f>
        <v>25</v>
      </c>
      <c r="H2282" s="13">
        <f t="shared" si="366"/>
        <v>0</v>
      </c>
      <c r="I2282" s="13">
        <f t="shared" si="366"/>
        <v>0</v>
      </c>
      <c r="J2282" s="13">
        <f t="shared" si="366"/>
        <v>0</v>
      </c>
      <c r="K2282" s="13">
        <f t="shared" si="366"/>
        <v>0.04</v>
      </c>
      <c r="L2282" s="13">
        <f t="shared" si="366"/>
        <v>0.96</v>
      </c>
      <c r="M2282" s="15" t="s">
        <v>14</v>
      </c>
    </row>
    <row r="2283" spans="1:13" ht="15" customHeight="1" thickTop="1" thickBot="1" x14ac:dyDescent="0.25">
      <c r="A2283" s="10" t="s">
        <v>22</v>
      </c>
      <c r="B2283" s="11"/>
      <c r="C2283" s="11"/>
      <c r="D2283" s="11">
        <v>1</v>
      </c>
      <c r="E2283" s="11">
        <v>3</v>
      </c>
      <c r="F2283" s="11">
        <v>21</v>
      </c>
      <c r="G2283" s="12">
        <f>SUM(B2283:F2283)</f>
        <v>25</v>
      </c>
      <c r="H2283" s="13">
        <f t="shared" si="366"/>
        <v>0</v>
      </c>
      <c r="I2283" s="13">
        <f t="shared" si="366"/>
        <v>0</v>
      </c>
      <c r="J2283" s="13">
        <f t="shared" si="366"/>
        <v>0.04</v>
      </c>
      <c r="K2283" s="13">
        <f t="shared" si="366"/>
        <v>0.12</v>
      </c>
      <c r="L2283" s="13">
        <f t="shared" si="366"/>
        <v>0.84</v>
      </c>
      <c r="M2283" s="15" t="s">
        <v>14</v>
      </c>
    </row>
    <row r="2284" spans="1:13" ht="15" customHeight="1" thickTop="1" thickBot="1" x14ac:dyDescent="0.25">
      <c r="A2284" s="10" t="s">
        <v>23</v>
      </c>
      <c r="B2284" s="11"/>
      <c r="C2284" s="11"/>
      <c r="D2284" s="11"/>
      <c r="E2284" s="11">
        <v>3</v>
      </c>
      <c r="F2284" s="11">
        <v>22</v>
      </c>
      <c r="G2284" s="12">
        <f>SUM(B2284:F2284)</f>
        <v>25</v>
      </c>
      <c r="H2284" s="13">
        <f t="shared" si="366"/>
        <v>0</v>
      </c>
      <c r="I2284" s="13">
        <f t="shared" si="366"/>
        <v>0</v>
      </c>
      <c r="J2284" s="13">
        <f t="shared" si="366"/>
        <v>0</v>
      </c>
      <c r="K2284" s="13">
        <f t="shared" si="366"/>
        <v>0.12</v>
      </c>
      <c r="L2284" s="13">
        <f t="shared" si="366"/>
        <v>0.88</v>
      </c>
      <c r="M2284" s="15"/>
    </row>
    <row r="2285" spans="1:13" ht="15" customHeight="1" thickTop="1" thickBot="1" x14ac:dyDescent="0.25">
      <c r="A2285" s="16" t="s">
        <v>24</v>
      </c>
      <c r="B2285" s="17">
        <f>IFERROR(AVERAGE(B2280:B2284),0)</f>
        <v>0</v>
      </c>
      <c r="C2285" s="17">
        <f>IFERROR(AVERAGE(C2280:C2284),0)</f>
        <v>0</v>
      </c>
      <c r="D2285" s="17">
        <f>IFERROR(AVERAGE(D2280:D2284),0)</f>
        <v>1</v>
      </c>
      <c r="E2285" s="17">
        <f>IFERROR(AVERAGE(E2280:E2284),0)</f>
        <v>2.6</v>
      </c>
      <c r="F2285" s="17">
        <f>IFERROR(AVERAGE(F2280:F2284),0)</f>
        <v>22.2</v>
      </c>
      <c r="G2285" s="17">
        <f>SUM(AVERAGE(G2280:G2284))</f>
        <v>25</v>
      </c>
      <c r="H2285" s="19">
        <f>AVERAGE(H2280:H2284)*0.2</f>
        <v>0</v>
      </c>
      <c r="I2285" s="19">
        <f>AVERAGE(I2280:I2284)*0.4</f>
        <v>0</v>
      </c>
      <c r="J2285" s="19">
        <f>AVERAGE(J2280:J2284)*0.6</f>
        <v>4.7999999999999996E-3</v>
      </c>
      <c r="K2285" s="19">
        <f>AVERAGE(K2280:K2284)*0.8</f>
        <v>8.320000000000001E-2</v>
      </c>
      <c r="L2285" s="22">
        <f>AVERAGE(L2280:L2284)*1</f>
        <v>0.8879999999999999</v>
      </c>
      <c r="M2285" s="19">
        <f>SUM(H2285:L2285)</f>
        <v>0.97599999999999987</v>
      </c>
    </row>
    <row r="2286" spans="1:13" ht="15" customHeight="1" thickTop="1" thickBot="1" x14ac:dyDescent="0.25">
      <c r="A2286" s="20" t="s">
        <v>25</v>
      </c>
      <c r="B2286" s="6" t="s">
        <v>7</v>
      </c>
      <c r="C2286" s="6" t="s">
        <v>8</v>
      </c>
      <c r="D2286" s="6" t="s">
        <v>9</v>
      </c>
      <c r="E2286" s="6" t="s">
        <v>10</v>
      </c>
      <c r="F2286" s="6" t="s">
        <v>11</v>
      </c>
      <c r="G2286" s="7" t="s">
        <v>12</v>
      </c>
      <c r="H2286" s="8" t="s">
        <v>7</v>
      </c>
      <c r="I2286" s="8" t="s">
        <v>8</v>
      </c>
      <c r="J2286" s="8" t="s">
        <v>9</v>
      </c>
      <c r="K2286" s="8" t="s">
        <v>10</v>
      </c>
      <c r="L2286" s="21" t="s">
        <v>11</v>
      </c>
      <c r="M2286" s="7" t="s">
        <v>12</v>
      </c>
    </row>
    <row r="2287" spans="1:13" ht="15" customHeight="1" thickTop="1" thickBot="1" x14ac:dyDescent="0.25">
      <c r="A2287" s="10" t="s">
        <v>26</v>
      </c>
      <c r="B2287" s="11"/>
      <c r="C2287" s="11"/>
      <c r="D2287" s="11"/>
      <c r="E2287" s="11">
        <v>7</v>
      </c>
      <c r="F2287" s="11">
        <v>18</v>
      </c>
      <c r="G2287" s="12">
        <f>SUM(B2287:F2287)</f>
        <v>25</v>
      </c>
      <c r="H2287" s="13">
        <f>IFERROR(B2287/$G$2287,0)</f>
        <v>0</v>
      </c>
      <c r="I2287" s="13">
        <f t="shared" ref="I2287:L2289" si="367">IFERROR(C2287/$G$2287,0)</f>
        <v>0</v>
      </c>
      <c r="J2287" s="13">
        <f t="shared" si="367"/>
        <v>0</v>
      </c>
      <c r="K2287" s="13">
        <f t="shared" si="367"/>
        <v>0.28000000000000003</v>
      </c>
      <c r="L2287" s="13">
        <f t="shared" si="367"/>
        <v>0.72</v>
      </c>
      <c r="M2287" s="15" t="s">
        <v>14</v>
      </c>
    </row>
    <row r="2288" spans="1:13" ht="15" customHeight="1" thickTop="1" thickBot="1" x14ac:dyDescent="0.25">
      <c r="A2288" s="10" t="s">
        <v>27</v>
      </c>
      <c r="B2288" s="11"/>
      <c r="C2288" s="11"/>
      <c r="D2288" s="11"/>
      <c r="E2288" s="11">
        <v>5</v>
      </c>
      <c r="F2288" s="11">
        <v>20</v>
      </c>
      <c r="G2288" s="12">
        <f>SUM(B2288:F2288)</f>
        <v>25</v>
      </c>
      <c r="H2288" s="13">
        <f>IFERROR(B2288/$G$2287,0)</f>
        <v>0</v>
      </c>
      <c r="I2288" s="13">
        <f t="shared" si="367"/>
        <v>0</v>
      </c>
      <c r="J2288" s="13">
        <f t="shared" si="367"/>
        <v>0</v>
      </c>
      <c r="K2288" s="13">
        <f t="shared" si="367"/>
        <v>0.2</v>
      </c>
      <c r="L2288" s="13">
        <f t="shared" si="367"/>
        <v>0.8</v>
      </c>
      <c r="M2288" s="15" t="s">
        <v>14</v>
      </c>
    </row>
    <row r="2289" spans="1:13" ht="15" customHeight="1" thickTop="1" thickBot="1" x14ac:dyDescent="0.25">
      <c r="A2289" s="10" t="s">
        <v>28</v>
      </c>
      <c r="B2289" s="11"/>
      <c r="C2289" s="11"/>
      <c r="D2289" s="11">
        <v>1</v>
      </c>
      <c r="E2289" s="11">
        <v>6</v>
      </c>
      <c r="F2289" s="11">
        <v>18</v>
      </c>
      <c r="G2289" s="12">
        <f>SUM(B2289:F2289)</f>
        <v>25</v>
      </c>
      <c r="H2289" s="13">
        <f>IFERROR(B2289/$G$2287,0)</f>
        <v>0</v>
      </c>
      <c r="I2289" s="13">
        <f t="shared" si="367"/>
        <v>0</v>
      </c>
      <c r="J2289" s="13">
        <f t="shared" si="367"/>
        <v>0.04</v>
      </c>
      <c r="K2289" s="13">
        <f t="shared" si="367"/>
        <v>0.24</v>
      </c>
      <c r="L2289" s="13">
        <f t="shared" si="367"/>
        <v>0.72</v>
      </c>
      <c r="M2289" s="15" t="s">
        <v>14</v>
      </c>
    </row>
    <row r="2290" spans="1:13" ht="15" customHeight="1" thickTop="1" thickBot="1" x14ac:dyDescent="0.25">
      <c r="A2290" s="16" t="s">
        <v>24</v>
      </c>
      <c r="B2290" s="17">
        <f>IFERROR(AVERAGE(B2287:B2289),0)</f>
        <v>0</v>
      </c>
      <c r="C2290" s="17">
        <f>IFERROR(AVERAGE(C2287:C2289),0)</f>
        <v>0</v>
      </c>
      <c r="D2290" s="23">
        <f>IFERROR(AVERAGE(D2287:D2289),0)</f>
        <v>1</v>
      </c>
      <c r="E2290" s="23">
        <f>IFERROR(AVERAGE(E2287:E2289),0)</f>
        <v>6</v>
      </c>
      <c r="F2290" s="23">
        <f>IFERROR(AVERAGE(F2287:F2289),0)</f>
        <v>18.666666666666668</v>
      </c>
      <c r="G2290" s="23">
        <f>SUM(AVERAGE(G2287:G2289))</f>
        <v>25</v>
      </c>
      <c r="H2290" s="19">
        <f>AVERAGE(H2287:H2289)*0.2</f>
        <v>0</v>
      </c>
      <c r="I2290" s="19">
        <f>AVERAGE(I2287:I2289)*0.4</f>
        <v>0</v>
      </c>
      <c r="J2290" s="19">
        <f>AVERAGE(J2287:J2289)*0.6</f>
        <v>8.0000000000000002E-3</v>
      </c>
      <c r="K2290" s="19">
        <f>AVERAGE(K2287:K2289)*0.8</f>
        <v>0.192</v>
      </c>
      <c r="L2290" s="22">
        <f>AVERAGE(L2287:L2289)*1</f>
        <v>0.7466666666666667</v>
      </c>
      <c r="M2290" s="24">
        <f>SUM(H2290:L2290)</f>
        <v>0.94666666666666677</v>
      </c>
    </row>
    <row r="2291" spans="1:13" ht="15" customHeight="1" thickTop="1" thickBot="1" x14ac:dyDescent="0.25">
      <c r="A2291" s="5" t="s">
        <v>29</v>
      </c>
      <c r="B2291" s="6" t="s">
        <v>7</v>
      </c>
      <c r="C2291" s="6" t="s">
        <v>8</v>
      </c>
      <c r="D2291" s="6" t="s">
        <v>9</v>
      </c>
      <c r="E2291" s="6" t="s">
        <v>10</v>
      </c>
      <c r="F2291" s="6" t="s">
        <v>11</v>
      </c>
      <c r="G2291" s="7" t="s">
        <v>12</v>
      </c>
      <c r="H2291" s="8" t="s">
        <v>7</v>
      </c>
      <c r="I2291" s="8" t="s">
        <v>8</v>
      </c>
      <c r="J2291" s="8" t="s">
        <v>9</v>
      </c>
      <c r="K2291" s="8" t="s">
        <v>10</v>
      </c>
      <c r="L2291" s="21" t="s">
        <v>11</v>
      </c>
      <c r="M2291" s="7" t="s">
        <v>12</v>
      </c>
    </row>
    <row r="2292" spans="1:13" ht="15" customHeight="1" thickTop="1" thickBot="1" x14ac:dyDescent="0.25">
      <c r="A2292" s="25" t="s">
        <v>30</v>
      </c>
      <c r="B2292" s="26"/>
      <c r="C2292" s="26"/>
      <c r="D2292" s="26"/>
      <c r="E2292" s="11">
        <v>9</v>
      </c>
      <c r="F2292" s="11">
        <v>16</v>
      </c>
      <c r="G2292" s="27">
        <f t="shared" ref="G2292:G2297" si="368">SUM(B2292:F2292)</f>
        <v>25</v>
      </c>
      <c r="H2292" s="28">
        <f>IFERROR(B2292/$G$2292,0)</f>
        <v>0</v>
      </c>
      <c r="I2292" s="28">
        <f t="shared" ref="I2292:L2295" si="369">IFERROR(C2292/$G$2292,0)</f>
        <v>0</v>
      </c>
      <c r="J2292" s="28">
        <f t="shared" si="369"/>
        <v>0</v>
      </c>
      <c r="K2292" s="28">
        <f t="shared" si="369"/>
        <v>0.36</v>
      </c>
      <c r="L2292" s="28">
        <f t="shared" si="369"/>
        <v>0.64</v>
      </c>
      <c r="M2292" s="15" t="s">
        <v>14</v>
      </c>
    </row>
    <row r="2293" spans="1:13" ht="15" customHeight="1" thickTop="1" thickBot="1" x14ac:dyDescent="0.25">
      <c r="A2293" s="25" t="s">
        <v>31</v>
      </c>
      <c r="B2293" s="26"/>
      <c r="C2293" s="26"/>
      <c r="D2293" s="26"/>
      <c r="E2293" s="11">
        <v>7</v>
      </c>
      <c r="F2293" s="11">
        <v>18</v>
      </c>
      <c r="G2293" s="27">
        <f t="shared" si="368"/>
        <v>25</v>
      </c>
      <c r="H2293" s="28">
        <f>IFERROR(B2293/$G$2292,0)</f>
        <v>0</v>
      </c>
      <c r="I2293" s="28">
        <f t="shared" si="369"/>
        <v>0</v>
      </c>
      <c r="J2293" s="28">
        <f t="shared" si="369"/>
        <v>0</v>
      </c>
      <c r="K2293" s="28">
        <f t="shared" si="369"/>
        <v>0.28000000000000003</v>
      </c>
      <c r="L2293" s="28">
        <f t="shared" si="369"/>
        <v>0.72</v>
      </c>
      <c r="M2293" s="15" t="s">
        <v>14</v>
      </c>
    </row>
    <row r="2294" spans="1:13" ht="15" customHeight="1" thickTop="1" thickBot="1" x14ac:dyDescent="0.25">
      <c r="A2294" s="25" t="s">
        <v>32</v>
      </c>
      <c r="B2294" s="26"/>
      <c r="C2294" s="26"/>
      <c r="D2294" s="26">
        <v>1</v>
      </c>
      <c r="E2294" s="11">
        <v>4</v>
      </c>
      <c r="F2294" s="11">
        <v>20</v>
      </c>
      <c r="G2294" s="27">
        <f t="shared" si="368"/>
        <v>25</v>
      </c>
      <c r="H2294" s="28">
        <f>IFERROR(B2294/$G$2292,0)</f>
        <v>0</v>
      </c>
      <c r="I2294" s="28">
        <f t="shared" si="369"/>
        <v>0</v>
      </c>
      <c r="J2294" s="28">
        <f t="shared" si="369"/>
        <v>0.04</v>
      </c>
      <c r="K2294" s="28">
        <f t="shared" si="369"/>
        <v>0.16</v>
      </c>
      <c r="L2294" s="28">
        <f t="shared" si="369"/>
        <v>0.8</v>
      </c>
      <c r="M2294" s="15" t="s">
        <v>14</v>
      </c>
    </row>
    <row r="2295" spans="1:13" ht="15" customHeight="1" thickTop="1" thickBot="1" x14ac:dyDescent="0.25">
      <c r="A2295" s="25" t="s">
        <v>33</v>
      </c>
      <c r="B2295" s="26"/>
      <c r="C2295" s="26"/>
      <c r="D2295" s="26"/>
      <c r="E2295" s="11">
        <v>4</v>
      </c>
      <c r="F2295" s="11">
        <v>21</v>
      </c>
      <c r="G2295" s="27">
        <f t="shared" si="368"/>
        <v>25</v>
      </c>
      <c r="H2295" s="28">
        <f>IFERROR(B2295/$G$2292,0)</f>
        <v>0</v>
      </c>
      <c r="I2295" s="28">
        <f t="shared" si="369"/>
        <v>0</v>
      </c>
      <c r="J2295" s="28">
        <f t="shared" si="369"/>
        <v>0</v>
      </c>
      <c r="K2295" s="28">
        <f t="shared" si="369"/>
        <v>0.16</v>
      </c>
      <c r="L2295" s="28">
        <f t="shared" si="369"/>
        <v>0.84</v>
      </c>
      <c r="M2295" s="15" t="s">
        <v>14</v>
      </c>
    </row>
    <row r="2296" spans="1:13" ht="15" customHeight="1" thickTop="1" thickBot="1" x14ac:dyDescent="0.25">
      <c r="A2296" s="29" t="s">
        <v>24</v>
      </c>
      <c r="B2296" s="30">
        <f>IFERROR(AVERAGE(B2292:B2295),0)</f>
        <v>0</v>
      </c>
      <c r="C2296" s="30">
        <f>IFERROR(AVERAGE(C2292:C2295),0)</f>
        <v>0</v>
      </c>
      <c r="D2296" s="30">
        <f>IFERROR(AVERAGE(D2292:D2295),0)</f>
        <v>1</v>
      </c>
      <c r="E2296" s="30">
        <f>IFERROR(AVERAGE(E2292:E2295),0)</f>
        <v>6</v>
      </c>
      <c r="F2296" s="30">
        <f>IFERROR(AVERAGE(F2292:F2295),0)</f>
        <v>18.75</v>
      </c>
      <c r="G2296" s="30">
        <f>SUM(AVERAGE(G2292:G2295))</f>
        <v>25</v>
      </c>
      <c r="H2296" s="24">
        <f>AVERAGE(H2292:H2295)*0.2</f>
        <v>0</v>
      </c>
      <c r="I2296" s="24">
        <f>AVERAGE(I2292:I2295)*0.4</f>
        <v>0</v>
      </c>
      <c r="J2296" s="24">
        <f>AVERAGE(J2292:J2295)*0.6</f>
        <v>6.0000000000000001E-3</v>
      </c>
      <c r="K2296" s="24">
        <f>AVERAGE(K2292:K2295)*0.8</f>
        <v>0.19200000000000003</v>
      </c>
      <c r="L2296" s="31">
        <f>AVERAGE(L2292:L2295)*1</f>
        <v>0.75</v>
      </c>
      <c r="M2296" s="24">
        <f>SUM(H2296:L2296)</f>
        <v>0.94800000000000006</v>
      </c>
    </row>
    <row r="2297" spans="1:13" ht="15" customHeight="1" thickTop="1" thickBot="1" x14ac:dyDescent="0.25">
      <c r="A2297" s="32" t="s">
        <v>34</v>
      </c>
      <c r="B2297" s="33"/>
      <c r="C2297" s="33"/>
      <c r="D2297" s="33"/>
      <c r="E2297" s="33"/>
      <c r="F2297" s="33"/>
      <c r="G2297" s="34">
        <f t="shared" si="368"/>
        <v>0</v>
      </c>
      <c r="H2297" s="35">
        <f>IFERROR(B2297/$G$2297,0)</f>
        <v>0</v>
      </c>
      <c r="I2297" s="35">
        <f>IFERROR(C2297/$G$2297,0)</f>
        <v>0</v>
      </c>
      <c r="J2297" s="35">
        <f>IFERROR(D2297/$G$2297,0)</f>
        <v>0</v>
      </c>
      <c r="K2297" s="35">
        <f>IFERROR(E2297/$G$2297,0)</f>
        <v>0</v>
      </c>
      <c r="L2297" s="35">
        <f>IFERROR(F2297/$G$2297,0)</f>
        <v>0</v>
      </c>
      <c r="M2297" s="15" t="s">
        <v>14</v>
      </c>
    </row>
    <row r="2298" spans="1:13" ht="15" customHeight="1" thickTop="1" thickBot="1" x14ac:dyDescent="0.25">
      <c r="A2298" s="182" t="s">
        <v>35</v>
      </c>
      <c r="B2298" s="183"/>
      <c r="C2298" s="183"/>
      <c r="D2298" s="183"/>
      <c r="E2298" s="183"/>
      <c r="F2298" s="184"/>
      <c r="G2298" s="36">
        <v>25</v>
      </c>
      <c r="H2298" s="24" t="s">
        <v>14</v>
      </c>
      <c r="I2298" s="24" t="s">
        <v>14</v>
      </c>
      <c r="J2298" s="24" t="s">
        <v>14</v>
      </c>
      <c r="K2298" s="24" t="s">
        <v>14</v>
      </c>
      <c r="L2298" s="24" t="s">
        <v>14</v>
      </c>
      <c r="M2298" s="24">
        <f>(M2278+M2285+M2290+M2296)/4</f>
        <v>0.95766666666666667</v>
      </c>
    </row>
    <row r="2299" spans="1:13" ht="15" customHeight="1" thickTop="1" x14ac:dyDescent="0.2"/>
    <row r="2300" spans="1:13" ht="15" customHeight="1" thickBot="1" x14ac:dyDescent="0.25"/>
    <row r="2301" spans="1:13" ht="15" customHeight="1" thickTop="1" thickBot="1" x14ac:dyDescent="0.25">
      <c r="A2301" s="2" t="s">
        <v>0</v>
      </c>
      <c r="B2301" s="185" t="s">
        <v>55</v>
      </c>
      <c r="C2301" s="186"/>
      <c r="D2301" s="186"/>
      <c r="E2301" s="186"/>
      <c r="F2301" s="186"/>
      <c r="G2301" s="187"/>
      <c r="H2301" s="188"/>
      <c r="I2301" s="189"/>
      <c r="J2301" s="190"/>
      <c r="K2301" s="3" t="s">
        <v>2</v>
      </c>
      <c r="L2301" s="191">
        <v>45108</v>
      </c>
      <c r="M2301" s="192"/>
    </row>
    <row r="2302" spans="1:13" ht="15" customHeight="1" x14ac:dyDescent="0.2">
      <c r="A2302" s="173" t="s">
        <v>3</v>
      </c>
      <c r="B2302" s="174"/>
      <c r="C2302" s="174"/>
      <c r="D2302" s="174"/>
      <c r="E2302" s="174"/>
      <c r="F2302" s="174"/>
      <c r="G2302" s="175"/>
      <c r="H2302" s="173"/>
      <c r="I2302" s="174"/>
      <c r="J2302" s="174"/>
      <c r="K2302" s="174"/>
      <c r="L2302" s="174"/>
      <c r="M2302" s="175"/>
    </row>
    <row r="2303" spans="1:13" ht="15" customHeight="1" thickBot="1" x14ac:dyDescent="0.25">
      <c r="A2303" s="176"/>
      <c r="B2303" s="177"/>
      <c r="C2303" s="177"/>
      <c r="D2303" s="177"/>
      <c r="E2303" s="177"/>
      <c r="F2303" s="177"/>
      <c r="G2303" s="178"/>
      <c r="H2303" s="176"/>
      <c r="I2303" s="177"/>
      <c r="J2303" s="177"/>
      <c r="K2303" s="177"/>
      <c r="L2303" s="177"/>
      <c r="M2303" s="178"/>
    </row>
    <row r="2304" spans="1:13" ht="15" customHeight="1" thickBot="1" x14ac:dyDescent="0.25">
      <c r="A2304" s="4" t="s">
        <v>4</v>
      </c>
      <c r="B2304" s="179" t="s">
        <v>5</v>
      </c>
      <c r="C2304" s="180"/>
      <c r="D2304" s="180"/>
      <c r="E2304" s="180"/>
      <c r="F2304" s="180"/>
      <c r="G2304" s="181"/>
      <c r="H2304" s="179" t="s">
        <v>5</v>
      </c>
      <c r="I2304" s="180"/>
      <c r="J2304" s="180"/>
      <c r="K2304" s="180"/>
      <c r="L2304" s="180"/>
      <c r="M2304" s="181"/>
    </row>
    <row r="2305" spans="1:13" ht="15" customHeight="1" thickTop="1" thickBot="1" x14ac:dyDescent="0.25">
      <c r="A2305" s="5" t="s">
        <v>6</v>
      </c>
      <c r="B2305" s="6" t="s">
        <v>7</v>
      </c>
      <c r="C2305" s="6" t="s">
        <v>8</v>
      </c>
      <c r="D2305" s="6" t="s">
        <v>9</v>
      </c>
      <c r="E2305" s="6" t="s">
        <v>10</v>
      </c>
      <c r="F2305" s="6" t="s">
        <v>11</v>
      </c>
      <c r="G2305" s="7" t="s">
        <v>12</v>
      </c>
      <c r="H2305" s="8" t="s">
        <v>7</v>
      </c>
      <c r="I2305" s="8" t="s">
        <v>8</v>
      </c>
      <c r="J2305" s="8" t="s">
        <v>9</v>
      </c>
      <c r="K2305" s="8" t="s">
        <v>10</v>
      </c>
      <c r="L2305" s="8" t="s">
        <v>11</v>
      </c>
      <c r="M2305" s="9" t="s">
        <v>12</v>
      </c>
    </row>
    <row r="2306" spans="1:13" ht="15" customHeight="1" thickTop="1" thickBot="1" x14ac:dyDescent="0.25">
      <c r="A2306" s="10" t="s">
        <v>13</v>
      </c>
      <c r="B2306" s="11"/>
      <c r="C2306" s="11"/>
      <c r="D2306" s="11"/>
      <c r="E2306" s="11">
        <v>1</v>
      </c>
      <c r="F2306" s="11">
        <v>24</v>
      </c>
      <c r="G2306" s="12">
        <f>SUM(B2306:F2306)</f>
        <v>25</v>
      </c>
      <c r="H2306" s="13">
        <f>IFERROR(B2306/$G$2306,0)</f>
        <v>0</v>
      </c>
      <c r="I2306" s="13">
        <f t="shared" ref="I2306:L2308" si="370">IFERROR(C2306/$G$2306,0)</f>
        <v>0</v>
      </c>
      <c r="J2306" s="13">
        <f t="shared" si="370"/>
        <v>0</v>
      </c>
      <c r="K2306" s="13">
        <f t="shared" si="370"/>
        <v>0.04</v>
      </c>
      <c r="L2306" s="13">
        <f>IFERROR(F2306/$G$2306,0)</f>
        <v>0.96</v>
      </c>
      <c r="M2306" s="14" t="s">
        <v>14</v>
      </c>
    </row>
    <row r="2307" spans="1:13" ht="15" customHeight="1" thickTop="1" thickBot="1" x14ac:dyDescent="0.25">
      <c r="A2307" s="10" t="s">
        <v>15</v>
      </c>
      <c r="B2307" s="11"/>
      <c r="C2307" s="11"/>
      <c r="D2307" s="11"/>
      <c r="E2307" s="11"/>
      <c r="F2307" s="11">
        <v>25</v>
      </c>
      <c r="G2307" s="12">
        <f>SUM(B2307:F2307)</f>
        <v>25</v>
      </c>
      <c r="H2307" s="13">
        <f>IFERROR(B2307/$G$2306,0)</f>
        <v>0</v>
      </c>
      <c r="I2307" s="13">
        <f t="shared" si="370"/>
        <v>0</v>
      </c>
      <c r="J2307" s="13">
        <f t="shared" si="370"/>
        <v>0</v>
      </c>
      <c r="K2307" s="13">
        <f t="shared" si="370"/>
        <v>0</v>
      </c>
      <c r="L2307" s="13">
        <f t="shared" si="370"/>
        <v>1</v>
      </c>
      <c r="M2307" s="15" t="s">
        <v>14</v>
      </c>
    </row>
    <row r="2308" spans="1:13" ht="15" customHeight="1" thickTop="1" thickBot="1" x14ac:dyDescent="0.25">
      <c r="A2308" s="10" t="s">
        <v>16</v>
      </c>
      <c r="B2308" s="11"/>
      <c r="C2308" s="11"/>
      <c r="D2308" s="11"/>
      <c r="E2308" s="11">
        <v>5</v>
      </c>
      <c r="F2308" s="11">
        <v>20</v>
      </c>
      <c r="G2308" s="12">
        <f>SUM(B2308:F2308)</f>
        <v>25</v>
      </c>
      <c r="H2308" s="13">
        <f>IFERROR(B2308/$G$2306,0)</f>
        <v>0</v>
      </c>
      <c r="I2308" s="13">
        <f t="shared" si="370"/>
        <v>0</v>
      </c>
      <c r="J2308" s="13">
        <f t="shared" si="370"/>
        <v>0</v>
      </c>
      <c r="K2308" s="13">
        <f t="shared" si="370"/>
        <v>0.2</v>
      </c>
      <c r="L2308" s="13">
        <f t="shared" si="370"/>
        <v>0.8</v>
      </c>
      <c r="M2308" s="15" t="s">
        <v>14</v>
      </c>
    </row>
    <row r="2309" spans="1:13" ht="15" customHeight="1" thickTop="1" thickBot="1" x14ac:dyDescent="0.25">
      <c r="A2309" s="16" t="s">
        <v>17</v>
      </c>
      <c r="B2309" s="17">
        <f>IFERROR(AVERAGE(B2306:B2308),0)</f>
        <v>0</v>
      </c>
      <c r="C2309" s="17">
        <f>IFERROR(AVERAGE(C2306:C2308),0)</f>
        <v>0</v>
      </c>
      <c r="D2309" s="17">
        <f>IFERROR(AVERAGE(D2306:D2308),0)</f>
        <v>0</v>
      </c>
      <c r="E2309" s="17">
        <f>IFERROR(AVERAGE(E2306:E2308),0)</f>
        <v>3</v>
      </c>
      <c r="F2309" s="17">
        <f>IFERROR(AVERAGE(F2306:F2308),0)</f>
        <v>23</v>
      </c>
      <c r="G2309" s="17">
        <f>SUM(AVERAGE(G2306:G2308))</f>
        <v>25</v>
      </c>
      <c r="H2309" s="18">
        <f>AVERAGE(H2306:H2308)*0.2</f>
        <v>0</v>
      </c>
      <c r="I2309" s="18">
        <f>AVERAGE(I2306:I2308)*0.4</f>
        <v>0</v>
      </c>
      <c r="J2309" s="18">
        <f>AVERAGE(J2306:J2308)*0.6</f>
        <v>0</v>
      </c>
      <c r="K2309" s="18">
        <f>AVERAGE(K2306:K2308)*0.8</f>
        <v>6.4000000000000001E-2</v>
      </c>
      <c r="L2309" s="18">
        <f>AVERAGE(L2306:L2308)*1</f>
        <v>0.91999999999999993</v>
      </c>
      <c r="M2309" s="19">
        <f>SUM(H2309:L2309)</f>
        <v>0.98399999999999999</v>
      </c>
    </row>
    <row r="2310" spans="1:13" ht="15" customHeight="1" thickTop="1" thickBot="1" x14ac:dyDescent="0.25">
      <c r="A2310" s="20" t="s">
        <v>18</v>
      </c>
      <c r="B2310" s="6" t="s">
        <v>7</v>
      </c>
      <c r="C2310" s="6" t="s">
        <v>8</v>
      </c>
      <c r="D2310" s="6" t="s">
        <v>9</v>
      </c>
      <c r="E2310" s="6" t="s">
        <v>10</v>
      </c>
      <c r="F2310" s="6" t="s">
        <v>11</v>
      </c>
      <c r="G2310" s="7" t="s">
        <v>12</v>
      </c>
      <c r="H2310" s="8" t="s">
        <v>7</v>
      </c>
      <c r="I2310" s="8" t="s">
        <v>8</v>
      </c>
      <c r="J2310" s="8" t="s">
        <v>9</v>
      </c>
      <c r="K2310" s="8" t="s">
        <v>10</v>
      </c>
      <c r="L2310" s="21" t="s">
        <v>11</v>
      </c>
      <c r="M2310" s="7" t="s">
        <v>12</v>
      </c>
    </row>
    <row r="2311" spans="1:13" ht="15" customHeight="1" thickTop="1" thickBot="1" x14ac:dyDescent="0.25">
      <c r="A2311" s="10" t="s">
        <v>19</v>
      </c>
      <c r="B2311" s="11"/>
      <c r="C2311" s="11"/>
      <c r="D2311" s="11"/>
      <c r="E2311" s="11">
        <v>1</v>
      </c>
      <c r="F2311" s="11">
        <v>24</v>
      </c>
      <c r="G2311" s="12">
        <f>SUM(B2311:F2311)</f>
        <v>25</v>
      </c>
      <c r="H2311" s="13">
        <f t="shared" ref="H2311:L2315" si="371">IFERROR(B2311/$G$2311,0)</f>
        <v>0</v>
      </c>
      <c r="I2311" s="13">
        <f t="shared" si="371"/>
        <v>0</v>
      </c>
      <c r="J2311" s="13">
        <f t="shared" si="371"/>
        <v>0</v>
      </c>
      <c r="K2311" s="13">
        <f t="shared" si="371"/>
        <v>0.04</v>
      </c>
      <c r="L2311" s="13">
        <f t="shared" si="371"/>
        <v>0.96</v>
      </c>
      <c r="M2311" s="15" t="s">
        <v>14</v>
      </c>
    </row>
    <row r="2312" spans="1:13" ht="15" customHeight="1" thickTop="1" thickBot="1" x14ac:dyDescent="0.25">
      <c r="A2312" s="10" t="s">
        <v>20</v>
      </c>
      <c r="B2312" s="11"/>
      <c r="C2312" s="11"/>
      <c r="D2312" s="11"/>
      <c r="E2312" s="11"/>
      <c r="F2312" s="11">
        <v>25</v>
      </c>
      <c r="G2312" s="12">
        <f>SUM(B2312:F2312)</f>
        <v>25</v>
      </c>
      <c r="H2312" s="13">
        <f t="shared" si="371"/>
        <v>0</v>
      </c>
      <c r="I2312" s="13">
        <f t="shared" si="371"/>
        <v>0</v>
      </c>
      <c r="J2312" s="13">
        <f t="shared" si="371"/>
        <v>0</v>
      </c>
      <c r="K2312" s="13">
        <f t="shared" si="371"/>
        <v>0</v>
      </c>
      <c r="L2312" s="13">
        <f t="shared" si="371"/>
        <v>1</v>
      </c>
      <c r="M2312" s="15" t="s">
        <v>14</v>
      </c>
    </row>
    <row r="2313" spans="1:13" ht="15" customHeight="1" thickTop="1" thickBot="1" x14ac:dyDescent="0.25">
      <c r="A2313" s="10" t="s">
        <v>21</v>
      </c>
      <c r="B2313" s="11"/>
      <c r="C2313" s="11"/>
      <c r="D2313" s="11"/>
      <c r="E2313" s="11"/>
      <c r="F2313" s="11">
        <v>25</v>
      </c>
      <c r="G2313" s="12">
        <f>SUM(B2313:F2313)</f>
        <v>25</v>
      </c>
      <c r="H2313" s="13">
        <f t="shared" si="371"/>
        <v>0</v>
      </c>
      <c r="I2313" s="13">
        <f t="shared" si="371"/>
        <v>0</v>
      </c>
      <c r="J2313" s="13">
        <f t="shared" si="371"/>
        <v>0</v>
      </c>
      <c r="K2313" s="13">
        <f t="shared" si="371"/>
        <v>0</v>
      </c>
      <c r="L2313" s="13">
        <f t="shared" si="371"/>
        <v>1</v>
      </c>
      <c r="M2313" s="15" t="s">
        <v>14</v>
      </c>
    </row>
    <row r="2314" spans="1:13" ht="15" customHeight="1" thickTop="1" thickBot="1" x14ac:dyDescent="0.25">
      <c r="A2314" s="10" t="s">
        <v>22</v>
      </c>
      <c r="B2314" s="11"/>
      <c r="C2314" s="11"/>
      <c r="D2314" s="11"/>
      <c r="E2314" s="11">
        <v>5</v>
      </c>
      <c r="F2314" s="11">
        <v>20</v>
      </c>
      <c r="G2314" s="12">
        <f>SUM(B2314:F2314)</f>
        <v>25</v>
      </c>
      <c r="H2314" s="13">
        <f t="shared" si="371"/>
        <v>0</v>
      </c>
      <c r="I2314" s="13">
        <f t="shared" si="371"/>
        <v>0</v>
      </c>
      <c r="J2314" s="13">
        <f t="shared" si="371"/>
        <v>0</v>
      </c>
      <c r="K2314" s="13">
        <f t="shared" si="371"/>
        <v>0.2</v>
      </c>
      <c r="L2314" s="13">
        <f t="shared" si="371"/>
        <v>0.8</v>
      </c>
      <c r="M2314" s="15" t="s">
        <v>14</v>
      </c>
    </row>
    <row r="2315" spans="1:13" ht="15" customHeight="1" thickTop="1" thickBot="1" x14ac:dyDescent="0.25">
      <c r="A2315" s="10" t="s">
        <v>23</v>
      </c>
      <c r="B2315" s="11"/>
      <c r="C2315" s="11"/>
      <c r="D2315" s="11"/>
      <c r="E2315" s="11">
        <v>2</v>
      </c>
      <c r="F2315" s="11">
        <v>23</v>
      </c>
      <c r="G2315" s="12">
        <f>SUM(B2315:F2315)</f>
        <v>25</v>
      </c>
      <c r="H2315" s="13">
        <f t="shared" si="371"/>
        <v>0</v>
      </c>
      <c r="I2315" s="13">
        <f t="shared" si="371"/>
        <v>0</v>
      </c>
      <c r="J2315" s="13">
        <f t="shared" si="371"/>
        <v>0</v>
      </c>
      <c r="K2315" s="13">
        <f t="shared" si="371"/>
        <v>0.08</v>
      </c>
      <c r="L2315" s="13">
        <f t="shared" si="371"/>
        <v>0.92</v>
      </c>
      <c r="M2315" s="15"/>
    </row>
    <row r="2316" spans="1:13" ht="15" customHeight="1" thickTop="1" thickBot="1" x14ac:dyDescent="0.25">
      <c r="A2316" s="16" t="s">
        <v>24</v>
      </c>
      <c r="B2316" s="17">
        <f>IFERROR(AVERAGE(B2311:B2315),0)</f>
        <v>0</v>
      </c>
      <c r="C2316" s="17">
        <f>IFERROR(AVERAGE(C2311:C2315),0)</f>
        <v>0</v>
      </c>
      <c r="D2316" s="17">
        <f>IFERROR(AVERAGE(D2311:D2315),0)</f>
        <v>0</v>
      </c>
      <c r="E2316" s="17">
        <f>IFERROR(AVERAGE(E2311:E2315),0)</f>
        <v>2.6666666666666665</v>
      </c>
      <c r="F2316" s="17">
        <f>IFERROR(AVERAGE(F2311:F2315),0)</f>
        <v>23.4</v>
      </c>
      <c r="G2316" s="17">
        <f>SUM(AVERAGE(G2311:G2315))</f>
        <v>25</v>
      </c>
      <c r="H2316" s="19">
        <f>AVERAGE(H2311:H2315)*0.2</f>
        <v>0</v>
      </c>
      <c r="I2316" s="19">
        <f>AVERAGE(I2311:I2315)*0.4</f>
        <v>0</v>
      </c>
      <c r="J2316" s="19">
        <f>AVERAGE(J2311:J2315)*0.6</f>
        <v>0</v>
      </c>
      <c r="K2316" s="19">
        <f>AVERAGE(K2311:K2315)*0.8</f>
        <v>5.1200000000000002E-2</v>
      </c>
      <c r="L2316" s="22">
        <f>AVERAGE(L2311:L2315)*1</f>
        <v>0.93599999999999994</v>
      </c>
      <c r="M2316" s="19">
        <f>SUM(H2316:L2316)</f>
        <v>0.98719999999999997</v>
      </c>
    </row>
    <row r="2317" spans="1:13" ht="15" customHeight="1" thickTop="1" thickBot="1" x14ac:dyDescent="0.25">
      <c r="A2317" s="20" t="s">
        <v>25</v>
      </c>
      <c r="B2317" s="6" t="s">
        <v>7</v>
      </c>
      <c r="C2317" s="6" t="s">
        <v>8</v>
      </c>
      <c r="D2317" s="6" t="s">
        <v>9</v>
      </c>
      <c r="E2317" s="6" t="s">
        <v>10</v>
      </c>
      <c r="F2317" s="6" t="s">
        <v>11</v>
      </c>
      <c r="G2317" s="7" t="s">
        <v>12</v>
      </c>
      <c r="H2317" s="8" t="s">
        <v>7</v>
      </c>
      <c r="I2317" s="8" t="s">
        <v>8</v>
      </c>
      <c r="J2317" s="8" t="s">
        <v>9</v>
      </c>
      <c r="K2317" s="8" t="s">
        <v>10</v>
      </c>
      <c r="L2317" s="21" t="s">
        <v>11</v>
      </c>
      <c r="M2317" s="7" t="s">
        <v>12</v>
      </c>
    </row>
    <row r="2318" spans="1:13" ht="15" customHeight="1" thickTop="1" thickBot="1" x14ac:dyDescent="0.25">
      <c r="A2318" s="10" t="s">
        <v>26</v>
      </c>
      <c r="B2318" s="11"/>
      <c r="C2318" s="11"/>
      <c r="D2318" s="11"/>
      <c r="E2318" s="11">
        <v>3</v>
      </c>
      <c r="F2318" s="11">
        <v>22</v>
      </c>
      <c r="G2318" s="12">
        <f>SUM(B2318:F2318)</f>
        <v>25</v>
      </c>
      <c r="H2318" s="13">
        <f>IFERROR(B2318/$G$2318,0)</f>
        <v>0</v>
      </c>
      <c r="I2318" s="13">
        <f t="shared" ref="I2318:L2320" si="372">IFERROR(C2318/$G$2318,0)</f>
        <v>0</v>
      </c>
      <c r="J2318" s="13">
        <f t="shared" si="372"/>
        <v>0</v>
      </c>
      <c r="K2318" s="13">
        <f t="shared" si="372"/>
        <v>0.12</v>
      </c>
      <c r="L2318" s="13">
        <f t="shared" si="372"/>
        <v>0.88</v>
      </c>
      <c r="M2318" s="15" t="s">
        <v>14</v>
      </c>
    </row>
    <row r="2319" spans="1:13" ht="15" customHeight="1" thickTop="1" thickBot="1" x14ac:dyDescent="0.25">
      <c r="A2319" s="10" t="s">
        <v>27</v>
      </c>
      <c r="B2319" s="11"/>
      <c r="C2319" s="11"/>
      <c r="D2319" s="11"/>
      <c r="E2319" s="11">
        <v>2</v>
      </c>
      <c r="F2319" s="11">
        <v>23</v>
      </c>
      <c r="G2319" s="12">
        <f>SUM(B2319:F2319)</f>
        <v>25</v>
      </c>
      <c r="H2319" s="13">
        <f>IFERROR(B2319/$G$2318,0)</f>
        <v>0</v>
      </c>
      <c r="I2319" s="13">
        <f t="shared" si="372"/>
        <v>0</v>
      </c>
      <c r="J2319" s="13">
        <f t="shared" si="372"/>
        <v>0</v>
      </c>
      <c r="K2319" s="13">
        <f t="shared" si="372"/>
        <v>0.08</v>
      </c>
      <c r="L2319" s="13">
        <f t="shared" si="372"/>
        <v>0.92</v>
      </c>
      <c r="M2319" s="15" t="s">
        <v>14</v>
      </c>
    </row>
    <row r="2320" spans="1:13" ht="15" customHeight="1" thickTop="1" thickBot="1" x14ac:dyDescent="0.25">
      <c r="A2320" s="10" t="s">
        <v>28</v>
      </c>
      <c r="B2320" s="11"/>
      <c r="C2320" s="11"/>
      <c r="D2320" s="11"/>
      <c r="E2320" s="11">
        <v>4</v>
      </c>
      <c r="F2320" s="11">
        <v>21</v>
      </c>
      <c r="G2320" s="12">
        <f>SUM(B2320:F2320)</f>
        <v>25</v>
      </c>
      <c r="H2320" s="13">
        <f>IFERROR(B2320/$G$2318,0)</f>
        <v>0</v>
      </c>
      <c r="I2320" s="13">
        <f t="shared" si="372"/>
        <v>0</v>
      </c>
      <c r="J2320" s="13">
        <f t="shared" si="372"/>
        <v>0</v>
      </c>
      <c r="K2320" s="13">
        <f t="shared" si="372"/>
        <v>0.16</v>
      </c>
      <c r="L2320" s="13">
        <f t="shared" si="372"/>
        <v>0.84</v>
      </c>
      <c r="M2320" s="15" t="s">
        <v>14</v>
      </c>
    </row>
    <row r="2321" spans="1:13" ht="15" customHeight="1" thickTop="1" thickBot="1" x14ac:dyDescent="0.25">
      <c r="A2321" s="16" t="s">
        <v>24</v>
      </c>
      <c r="B2321" s="17">
        <f>IFERROR(AVERAGE(B2318:B2320),0)</f>
        <v>0</v>
      </c>
      <c r="C2321" s="17">
        <f>IFERROR(AVERAGE(C2318:C2320),0)</f>
        <v>0</v>
      </c>
      <c r="D2321" s="23">
        <f>IFERROR(AVERAGE(D2318:D2320),0)</f>
        <v>0</v>
      </c>
      <c r="E2321" s="23">
        <f>IFERROR(AVERAGE(E2318:E2320),0)</f>
        <v>3</v>
      </c>
      <c r="F2321" s="23">
        <f>IFERROR(AVERAGE(F2318:F2320),0)</f>
        <v>22</v>
      </c>
      <c r="G2321" s="23">
        <f>SUM(AVERAGE(G2318:G2320))</f>
        <v>25</v>
      </c>
      <c r="H2321" s="19">
        <f>AVERAGE(H2318:H2320)*0.2</f>
        <v>0</v>
      </c>
      <c r="I2321" s="19">
        <f>AVERAGE(I2318:I2320)*0.4</f>
        <v>0</v>
      </c>
      <c r="J2321" s="19">
        <f>AVERAGE(J2318:J2320)*0.6</f>
        <v>0</v>
      </c>
      <c r="K2321" s="19">
        <f>AVERAGE(K2318:K2320)*0.8</f>
        <v>9.6000000000000002E-2</v>
      </c>
      <c r="L2321" s="22">
        <f>AVERAGE(L2318:L2320)*1</f>
        <v>0.88</v>
      </c>
      <c r="M2321" s="24">
        <f>SUM(H2321:L2321)</f>
        <v>0.97599999999999998</v>
      </c>
    </row>
    <row r="2322" spans="1:13" ht="15" customHeight="1" thickTop="1" thickBot="1" x14ac:dyDescent="0.25">
      <c r="A2322" s="5" t="s">
        <v>29</v>
      </c>
      <c r="B2322" s="6" t="s">
        <v>7</v>
      </c>
      <c r="C2322" s="6" t="s">
        <v>8</v>
      </c>
      <c r="D2322" s="6" t="s">
        <v>9</v>
      </c>
      <c r="E2322" s="6" t="s">
        <v>10</v>
      </c>
      <c r="F2322" s="6" t="s">
        <v>11</v>
      </c>
      <c r="G2322" s="7" t="s">
        <v>12</v>
      </c>
      <c r="H2322" s="8" t="s">
        <v>7</v>
      </c>
      <c r="I2322" s="8" t="s">
        <v>8</v>
      </c>
      <c r="J2322" s="8" t="s">
        <v>9</v>
      </c>
      <c r="K2322" s="8" t="s">
        <v>10</v>
      </c>
      <c r="L2322" s="21" t="s">
        <v>11</v>
      </c>
      <c r="M2322" s="7" t="s">
        <v>12</v>
      </c>
    </row>
    <row r="2323" spans="1:13" ht="15" customHeight="1" thickTop="1" thickBot="1" x14ac:dyDescent="0.25">
      <c r="A2323" s="25" t="s">
        <v>30</v>
      </c>
      <c r="B2323" s="26"/>
      <c r="C2323" s="26"/>
      <c r="D2323" s="26"/>
      <c r="E2323" s="11"/>
      <c r="F2323" s="11">
        <v>25</v>
      </c>
      <c r="G2323" s="27">
        <f t="shared" ref="G2323:G2328" si="373">SUM(B2323:F2323)</f>
        <v>25</v>
      </c>
      <c r="H2323" s="28">
        <f>IFERROR(B2323/$G$2323,0)</f>
        <v>0</v>
      </c>
      <c r="I2323" s="28">
        <f t="shared" ref="I2323:L2326" si="374">IFERROR(C2323/$G$2323,0)</f>
        <v>0</v>
      </c>
      <c r="J2323" s="28">
        <f t="shared" si="374"/>
        <v>0</v>
      </c>
      <c r="K2323" s="28">
        <f t="shared" si="374"/>
        <v>0</v>
      </c>
      <c r="L2323" s="28">
        <f t="shared" si="374"/>
        <v>1</v>
      </c>
      <c r="M2323" s="15" t="s">
        <v>14</v>
      </c>
    </row>
    <row r="2324" spans="1:13" ht="15" customHeight="1" thickTop="1" thickBot="1" x14ac:dyDescent="0.25">
      <c r="A2324" s="25" t="s">
        <v>31</v>
      </c>
      <c r="B2324" s="26"/>
      <c r="C2324" s="26"/>
      <c r="D2324" s="26"/>
      <c r="E2324" s="11">
        <v>4</v>
      </c>
      <c r="F2324" s="11">
        <v>21</v>
      </c>
      <c r="G2324" s="27">
        <f t="shared" si="373"/>
        <v>25</v>
      </c>
      <c r="H2324" s="28">
        <f>IFERROR(B2324/$G$2323,0)</f>
        <v>0</v>
      </c>
      <c r="I2324" s="28">
        <f t="shared" si="374"/>
        <v>0</v>
      </c>
      <c r="J2324" s="28">
        <f t="shared" si="374"/>
        <v>0</v>
      </c>
      <c r="K2324" s="28">
        <f t="shared" si="374"/>
        <v>0.16</v>
      </c>
      <c r="L2324" s="28">
        <f t="shared" si="374"/>
        <v>0.84</v>
      </c>
      <c r="M2324" s="15" t="s">
        <v>14</v>
      </c>
    </row>
    <row r="2325" spans="1:13" ht="15" customHeight="1" thickTop="1" thickBot="1" x14ac:dyDescent="0.25">
      <c r="A2325" s="25" t="s">
        <v>32</v>
      </c>
      <c r="B2325" s="26"/>
      <c r="C2325" s="26"/>
      <c r="D2325" s="26"/>
      <c r="E2325" s="11">
        <v>1</v>
      </c>
      <c r="F2325" s="11">
        <v>24</v>
      </c>
      <c r="G2325" s="27">
        <f t="shared" si="373"/>
        <v>25</v>
      </c>
      <c r="H2325" s="28">
        <f>IFERROR(B2325/$G$2323,0)</f>
        <v>0</v>
      </c>
      <c r="I2325" s="28">
        <f t="shared" si="374"/>
        <v>0</v>
      </c>
      <c r="J2325" s="28">
        <f t="shared" si="374"/>
        <v>0</v>
      </c>
      <c r="K2325" s="28">
        <f t="shared" si="374"/>
        <v>0.04</v>
      </c>
      <c r="L2325" s="28">
        <f t="shared" si="374"/>
        <v>0.96</v>
      </c>
      <c r="M2325" s="15" t="s">
        <v>14</v>
      </c>
    </row>
    <row r="2326" spans="1:13" ht="15" customHeight="1" thickTop="1" thickBot="1" x14ac:dyDescent="0.25">
      <c r="A2326" s="25" t="s">
        <v>33</v>
      </c>
      <c r="B2326" s="26"/>
      <c r="C2326" s="26"/>
      <c r="D2326" s="26"/>
      <c r="E2326" s="11">
        <v>2</v>
      </c>
      <c r="F2326" s="11">
        <v>23</v>
      </c>
      <c r="G2326" s="27">
        <f t="shared" si="373"/>
        <v>25</v>
      </c>
      <c r="H2326" s="28">
        <f>IFERROR(B2326/$G$2323,0)</f>
        <v>0</v>
      </c>
      <c r="I2326" s="28">
        <f t="shared" si="374"/>
        <v>0</v>
      </c>
      <c r="J2326" s="28">
        <f t="shared" si="374"/>
        <v>0</v>
      </c>
      <c r="K2326" s="28">
        <f t="shared" si="374"/>
        <v>0.08</v>
      </c>
      <c r="L2326" s="28">
        <f t="shared" si="374"/>
        <v>0.92</v>
      </c>
      <c r="M2326" s="15" t="s">
        <v>14</v>
      </c>
    </row>
    <row r="2327" spans="1:13" ht="15" customHeight="1" thickTop="1" thickBot="1" x14ac:dyDescent="0.25">
      <c r="A2327" s="29" t="s">
        <v>24</v>
      </c>
      <c r="B2327" s="30">
        <f>IFERROR(AVERAGE(B2323:B2326),0)</f>
        <v>0</v>
      </c>
      <c r="C2327" s="30">
        <f>IFERROR(AVERAGE(C2323:C2326),0)</f>
        <v>0</v>
      </c>
      <c r="D2327" s="30">
        <f>IFERROR(AVERAGE(D2323:D2326),0)</f>
        <v>0</v>
      </c>
      <c r="E2327" s="30">
        <f>IFERROR(AVERAGE(E2323:E2326),0)</f>
        <v>2.3333333333333335</v>
      </c>
      <c r="F2327" s="30">
        <f>IFERROR(AVERAGE(F2323:F2326),0)</f>
        <v>23.25</v>
      </c>
      <c r="G2327" s="30">
        <f>SUM(AVERAGE(G2323:G2326))</f>
        <v>25</v>
      </c>
      <c r="H2327" s="24">
        <f>AVERAGE(H2323:H2326)*0.2</f>
        <v>0</v>
      </c>
      <c r="I2327" s="24">
        <f>AVERAGE(I2323:I2326)*0.4</f>
        <v>0</v>
      </c>
      <c r="J2327" s="24">
        <f>AVERAGE(J2323:J2326)*0.6</f>
        <v>0</v>
      </c>
      <c r="K2327" s="24">
        <f>AVERAGE(K2323:K2326)*0.8</f>
        <v>5.6000000000000008E-2</v>
      </c>
      <c r="L2327" s="31">
        <f>AVERAGE(L2323:L2326)*1</f>
        <v>0.92999999999999994</v>
      </c>
      <c r="M2327" s="24">
        <f>SUM(H2327:L2327)</f>
        <v>0.98599999999999999</v>
      </c>
    </row>
    <row r="2328" spans="1:13" ht="15" customHeight="1" thickTop="1" thickBot="1" x14ac:dyDescent="0.25">
      <c r="A2328" s="32" t="s">
        <v>34</v>
      </c>
      <c r="B2328" s="33"/>
      <c r="C2328" s="33"/>
      <c r="D2328" s="33"/>
      <c r="E2328" s="33"/>
      <c r="F2328" s="33"/>
      <c r="G2328" s="34">
        <f t="shared" si="373"/>
        <v>0</v>
      </c>
      <c r="H2328" s="35">
        <f>IFERROR(B2328/$G$2328,0)</f>
        <v>0</v>
      </c>
      <c r="I2328" s="35">
        <f>IFERROR(C2328/$G$2328,0)</f>
        <v>0</v>
      </c>
      <c r="J2328" s="35">
        <f>IFERROR(D2328/$G$2328,0)</f>
        <v>0</v>
      </c>
      <c r="K2328" s="35">
        <f>IFERROR(E2328/$G$2328,0)</f>
        <v>0</v>
      </c>
      <c r="L2328" s="35">
        <f>IFERROR(F2328/$G$2328,0)</f>
        <v>0</v>
      </c>
      <c r="M2328" s="15" t="s">
        <v>14</v>
      </c>
    </row>
    <row r="2329" spans="1:13" ht="15" customHeight="1" thickTop="1" thickBot="1" x14ac:dyDescent="0.25">
      <c r="A2329" s="182" t="s">
        <v>35</v>
      </c>
      <c r="B2329" s="183"/>
      <c r="C2329" s="183"/>
      <c r="D2329" s="183"/>
      <c r="E2329" s="183"/>
      <c r="F2329" s="184"/>
      <c r="G2329" s="36">
        <v>25</v>
      </c>
      <c r="H2329" s="24" t="s">
        <v>14</v>
      </c>
      <c r="I2329" s="24" t="s">
        <v>14</v>
      </c>
      <c r="J2329" s="24" t="s">
        <v>14</v>
      </c>
      <c r="K2329" s="24" t="s">
        <v>14</v>
      </c>
      <c r="L2329" s="24" t="s">
        <v>14</v>
      </c>
      <c r="M2329" s="24">
        <f>(M2309+M2316+M2321+M2327)/4</f>
        <v>0.98330000000000006</v>
      </c>
    </row>
    <row r="2330" spans="1:13" ht="15" customHeight="1" thickTop="1" x14ac:dyDescent="0.2"/>
    <row r="2331" spans="1:13" ht="15" customHeight="1" thickBot="1" x14ac:dyDescent="0.25"/>
    <row r="2332" spans="1:13" ht="15" customHeight="1" thickTop="1" thickBot="1" x14ac:dyDescent="0.25">
      <c r="A2332" s="2" t="s">
        <v>0</v>
      </c>
      <c r="B2332" s="185" t="s">
        <v>55</v>
      </c>
      <c r="C2332" s="186"/>
      <c r="D2332" s="186"/>
      <c r="E2332" s="186"/>
      <c r="F2332" s="186"/>
      <c r="G2332" s="187"/>
      <c r="H2332" s="188"/>
      <c r="I2332" s="189"/>
      <c r="J2332" s="190"/>
      <c r="K2332" s="3" t="s">
        <v>2</v>
      </c>
      <c r="L2332" s="191">
        <v>45108</v>
      </c>
      <c r="M2332" s="192"/>
    </row>
    <row r="2333" spans="1:13" ht="15" customHeight="1" x14ac:dyDescent="0.2">
      <c r="A2333" s="173" t="s">
        <v>3</v>
      </c>
      <c r="B2333" s="174"/>
      <c r="C2333" s="174"/>
      <c r="D2333" s="174"/>
      <c r="E2333" s="174"/>
      <c r="F2333" s="174"/>
      <c r="G2333" s="175"/>
      <c r="H2333" s="173"/>
      <c r="I2333" s="174"/>
      <c r="J2333" s="174"/>
      <c r="K2333" s="174"/>
      <c r="L2333" s="174"/>
      <c r="M2333" s="175"/>
    </row>
    <row r="2334" spans="1:13" ht="15" customHeight="1" thickBot="1" x14ac:dyDescent="0.25">
      <c r="A2334" s="176"/>
      <c r="B2334" s="177"/>
      <c r="C2334" s="177"/>
      <c r="D2334" s="177"/>
      <c r="E2334" s="177"/>
      <c r="F2334" s="177"/>
      <c r="G2334" s="178"/>
      <c r="H2334" s="176"/>
      <c r="I2334" s="177"/>
      <c r="J2334" s="177"/>
      <c r="K2334" s="177"/>
      <c r="L2334" s="177"/>
      <c r="M2334" s="178"/>
    </row>
    <row r="2335" spans="1:13" ht="15" customHeight="1" thickBot="1" x14ac:dyDescent="0.25">
      <c r="A2335" s="4" t="s">
        <v>4</v>
      </c>
      <c r="B2335" s="179" t="s">
        <v>5</v>
      </c>
      <c r="C2335" s="180"/>
      <c r="D2335" s="180"/>
      <c r="E2335" s="180"/>
      <c r="F2335" s="180"/>
      <c r="G2335" s="181"/>
      <c r="H2335" s="179" t="s">
        <v>5</v>
      </c>
      <c r="I2335" s="180"/>
      <c r="J2335" s="180"/>
      <c r="K2335" s="180"/>
      <c r="L2335" s="180"/>
      <c r="M2335" s="181"/>
    </row>
    <row r="2336" spans="1:13" ht="15" customHeight="1" thickTop="1" thickBot="1" x14ac:dyDescent="0.25">
      <c r="A2336" s="5" t="s">
        <v>6</v>
      </c>
      <c r="B2336" s="6" t="s">
        <v>7</v>
      </c>
      <c r="C2336" s="6" t="s">
        <v>8</v>
      </c>
      <c r="D2336" s="6" t="s">
        <v>9</v>
      </c>
      <c r="E2336" s="6" t="s">
        <v>10</v>
      </c>
      <c r="F2336" s="6" t="s">
        <v>11</v>
      </c>
      <c r="G2336" s="7" t="s">
        <v>12</v>
      </c>
      <c r="H2336" s="8" t="s">
        <v>7</v>
      </c>
      <c r="I2336" s="8" t="s">
        <v>8</v>
      </c>
      <c r="J2336" s="8" t="s">
        <v>9</v>
      </c>
      <c r="K2336" s="8" t="s">
        <v>10</v>
      </c>
      <c r="L2336" s="8" t="s">
        <v>11</v>
      </c>
      <c r="M2336" s="9" t="s">
        <v>12</v>
      </c>
    </row>
    <row r="2337" spans="1:13" ht="15" customHeight="1" thickTop="1" thickBot="1" x14ac:dyDescent="0.25">
      <c r="A2337" s="10" t="s">
        <v>13</v>
      </c>
      <c r="B2337" s="11"/>
      <c r="C2337" s="11"/>
      <c r="D2337" s="11"/>
      <c r="E2337" s="11">
        <v>1</v>
      </c>
      <c r="F2337" s="11">
        <v>24</v>
      </c>
      <c r="G2337" s="12">
        <f>SUM(B2337:F2337)</f>
        <v>25</v>
      </c>
      <c r="H2337" s="13">
        <f>IFERROR(B2337/$G$2337,0)</f>
        <v>0</v>
      </c>
      <c r="I2337" s="13">
        <f t="shared" ref="I2337:L2339" si="375">IFERROR(C2337/$G$2337,0)</f>
        <v>0</v>
      </c>
      <c r="J2337" s="13">
        <f t="shared" si="375"/>
        <v>0</v>
      </c>
      <c r="K2337" s="13">
        <f t="shared" si="375"/>
        <v>0.04</v>
      </c>
      <c r="L2337" s="13">
        <f>IFERROR(F2337/$G$2337,0)</f>
        <v>0.96</v>
      </c>
      <c r="M2337" s="14" t="s">
        <v>14</v>
      </c>
    </row>
    <row r="2338" spans="1:13" ht="15" customHeight="1" thickTop="1" thickBot="1" x14ac:dyDescent="0.25">
      <c r="A2338" s="10" t="s">
        <v>15</v>
      </c>
      <c r="B2338" s="11"/>
      <c r="C2338" s="11"/>
      <c r="D2338" s="11"/>
      <c r="E2338" s="11"/>
      <c r="F2338" s="11">
        <v>25</v>
      </c>
      <c r="G2338" s="12">
        <f>SUM(B2338:F2338)</f>
        <v>25</v>
      </c>
      <c r="H2338" s="13">
        <f>IFERROR(B2338/$G$2337,0)</f>
        <v>0</v>
      </c>
      <c r="I2338" s="13">
        <f t="shared" si="375"/>
        <v>0</v>
      </c>
      <c r="J2338" s="13">
        <f t="shared" si="375"/>
        <v>0</v>
      </c>
      <c r="K2338" s="13">
        <f t="shared" si="375"/>
        <v>0</v>
      </c>
      <c r="L2338" s="13">
        <f t="shared" si="375"/>
        <v>1</v>
      </c>
      <c r="M2338" s="15" t="s">
        <v>14</v>
      </c>
    </row>
    <row r="2339" spans="1:13" ht="15" customHeight="1" thickTop="1" thickBot="1" x14ac:dyDescent="0.25">
      <c r="A2339" s="10" t="s">
        <v>16</v>
      </c>
      <c r="B2339" s="11"/>
      <c r="C2339" s="11"/>
      <c r="D2339" s="11"/>
      <c r="E2339" s="11">
        <v>5</v>
      </c>
      <c r="F2339" s="11">
        <v>20</v>
      </c>
      <c r="G2339" s="12">
        <f>SUM(B2339:F2339)</f>
        <v>25</v>
      </c>
      <c r="H2339" s="13">
        <f>IFERROR(B2339/$G$2337,0)</f>
        <v>0</v>
      </c>
      <c r="I2339" s="13">
        <f t="shared" si="375"/>
        <v>0</v>
      </c>
      <c r="J2339" s="13">
        <f t="shared" si="375"/>
        <v>0</v>
      </c>
      <c r="K2339" s="13">
        <f t="shared" si="375"/>
        <v>0.2</v>
      </c>
      <c r="L2339" s="13">
        <f t="shared" si="375"/>
        <v>0.8</v>
      </c>
      <c r="M2339" s="15" t="s">
        <v>14</v>
      </c>
    </row>
    <row r="2340" spans="1:13" ht="15" customHeight="1" thickTop="1" thickBot="1" x14ac:dyDescent="0.25">
      <c r="A2340" s="16" t="s">
        <v>17</v>
      </c>
      <c r="B2340" s="17">
        <f>IFERROR(AVERAGE(B2337:B2339),0)</f>
        <v>0</v>
      </c>
      <c r="C2340" s="17">
        <f>IFERROR(AVERAGE(C2337:C2339),0)</f>
        <v>0</v>
      </c>
      <c r="D2340" s="17">
        <f>IFERROR(AVERAGE(D2337:D2339),0)</f>
        <v>0</v>
      </c>
      <c r="E2340" s="17">
        <f>IFERROR(AVERAGE(E2337:E2339),0)</f>
        <v>3</v>
      </c>
      <c r="F2340" s="17">
        <f>IFERROR(AVERAGE(F2337:F2339),0)</f>
        <v>23</v>
      </c>
      <c r="G2340" s="17">
        <f>SUM(AVERAGE(G2337:G2339))</f>
        <v>25</v>
      </c>
      <c r="H2340" s="18">
        <f>AVERAGE(H2337:H2339)*0.2</f>
        <v>0</v>
      </c>
      <c r="I2340" s="18">
        <f>AVERAGE(I2337:I2339)*0.4</f>
        <v>0</v>
      </c>
      <c r="J2340" s="18">
        <f>AVERAGE(J2337:J2339)*0.6</f>
        <v>0</v>
      </c>
      <c r="K2340" s="18">
        <f>AVERAGE(K2337:K2339)*0.8</f>
        <v>6.4000000000000001E-2</v>
      </c>
      <c r="L2340" s="18">
        <f>AVERAGE(L2337:L2339)*1</f>
        <v>0.91999999999999993</v>
      </c>
      <c r="M2340" s="19">
        <f>SUM(H2340:L2340)</f>
        <v>0.98399999999999999</v>
      </c>
    </row>
    <row r="2341" spans="1:13" ht="15" customHeight="1" thickTop="1" thickBot="1" x14ac:dyDescent="0.25">
      <c r="A2341" s="20" t="s">
        <v>18</v>
      </c>
      <c r="B2341" s="6" t="s">
        <v>7</v>
      </c>
      <c r="C2341" s="6" t="s">
        <v>8</v>
      </c>
      <c r="D2341" s="6" t="s">
        <v>9</v>
      </c>
      <c r="E2341" s="6" t="s">
        <v>10</v>
      </c>
      <c r="F2341" s="6" t="s">
        <v>11</v>
      </c>
      <c r="G2341" s="7" t="s">
        <v>12</v>
      </c>
      <c r="H2341" s="8" t="s">
        <v>7</v>
      </c>
      <c r="I2341" s="8" t="s">
        <v>8</v>
      </c>
      <c r="J2341" s="8" t="s">
        <v>9</v>
      </c>
      <c r="K2341" s="8" t="s">
        <v>10</v>
      </c>
      <c r="L2341" s="21" t="s">
        <v>11</v>
      </c>
      <c r="M2341" s="7" t="s">
        <v>12</v>
      </c>
    </row>
    <row r="2342" spans="1:13" ht="15" customHeight="1" thickTop="1" thickBot="1" x14ac:dyDescent="0.25">
      <c r="A2342" s="10" t="s">
        <v>19</v>
      </c>
      <c r="B2342" s="11"/>
      <c r="C2342" s="11"/>
      <c r="D2342" s="11"/>
      <c r="E2342" s="11">
        <v>1</v>
      </c>
      <c r="F2342" s="11">
        <v>24</v>
      </c>
      <c r="G2342" s="12">
        <f>SUM(B2342:F2342)</f>
        <v>25</v>
      </c>
      <c r="H2342" s="13">
        <f t="shared" ref="H2342:L2346" si="376">IFERROR(B2342/$G$2342,0)</f>
        <v>0</v>
      </c>
      <c r="I2342" s="13">
        <f t="shared" si="376"/>
        <v>0</v>
      </c>
      <c r="J2342" s="13">
        <f t="shared" si="376"/>
        <v>0</v>
      </c>
      <c r="K2342" s="13">
        <f t="shared" si="376"/>
        <v>0.04</v>
      </c>
      <c r="L2342" s="13">
        <f t="shared" si="376"/>
        <v>0.96</v>
      </c>
      <c r="M2342" s="15" t="s">
        <v>14</v>
      </c>
    </row>
    <row r="2343" spans="1:13" ht="15" customHeight="1" thickTop="1" thickBot="1" x14ac:dyDescent="0.25">
      <c r="A2343" s="10" t="s">
        <v>20</v>
      </c>
      <c r="B2343" s="11"/>
      <c r="C2343" s="11"/>
      <c r="D2343" s="11"/>
      <c r="E2343" s="11"/>
      <c r="F2343" s="11">
        <v>25</v>
      </c>
      <c r="G2343" s="12">
        <f>SUM(B2343:F2343)</f>
        <v>25</v>
      </c>
      <c r="H2343" s="13">
        <f t="shared" si="376"/>
        <v>0</v>
      </c>
      <c r="I2343" s="13">
        <f t="shared" si="376"/>
        <v>0</v>
      </c>
      <c r="J2343" s="13">
        <f t="shared" si="376"/>
        <v>0</v>
      </c>
      <c r="K2343" s="13">
        <f t="shared" si="376"/>
        <v>0</v>
      </c>
      <c r="L2343" s="13">
        <f t="shared" si="376"/>
        <v>1</v>
      </c>
      <c r="M2343" s="15" t="s">
        <v>14</v>
      </c>
    </row>
    <row r="2344" spans="1:13" ht="15" customHeight="1" thickTop="1" thickBot="1" x14ac:dyDescent="0.25">
      <c r="A2344" s="10" t="s">
        <v>21</v>
      </c>
      <c r="B2344" s="11"/>
      <c r="C2344" s="11"/>
      <c r="D2344" s="11"/>
      <c r="E2344" s="11"/>
      <c r="F2344" s="11">
        <v>25</v>
      </c>
      <c r="G2344" s="12">
        <f>SUM(B2344:F2344)</f>
        <v>25</v>
      </c>
      <c r="H2344" s="13">
        <f t="shared" si="376"/>
        <v>0</v>
      </c>
      <c r="I2344" s="13">
        <f t="shared" si="376"/>
        <v>0</v>
      </c>
      <c r="J2344" s="13">
        <f t="shared" si="376"/>
        <v>0</v>
      </c>
      <c r="K2344" s="13">
        <f t="shared" si="376"/>
        <v>0</v>
      </c>
      <c r="L2344" s="13">
        <f t="shared" si="376"/>
        <v>1</v>
      </c>
      <c r="M2344" s="15" t="s">
        <v>14</v>
      </c>
    </row>
    <row r="2345" spans="1:13" ht="15" customHeight="1" thickTop="1" thickBot="1" x14ac:dyDescent="0.25">
      <c r="A2345" s="10" t="s">
        <v>22</v>
      </c>
      <c r="B2345" s="11"/>
      <c r="C2345" s="11"/>
      <c r="D2345" s="11"/>
      <c r="E2345" s="11">
        <v>5</v>
      </c>
      <c r="F2345" s="11">
        <v>20</v>
      </c>
      <c r="G2345" s="12">
        <f>SUM(B2345:F2345)</f>
        <v>25</v>
      </c>
      <c r="H2345" s="13">
        <f t="shared" si="376"/>
        <v>0</v>
      </c>
      <c r="I2345" s="13">
        <f t="shared" si="376"/>
        <v>0</v>
      </c>
      <c r="J2345" s="13">
        <f t="shared" si="376"/>
        <v>0</v>
      </c>
      <c r="K2345" s="13">
        <f t="shared" si="376"/>
        <v>0.2</v>
      </c>
      <c r="L2345" s="13">
        <f t="shared" si="376"/>
        <v>0.8</v>
      </c>
      <c r="M2345" s="15" t="s">
        <v>14</v>
      </c>
    </row>
    <row r="2346" spans="1:13" ht="15" customHeight="1" thickTop="1" thickBot="1" x14ac:dyDescent="0.25">
      <c r="A2346" s="10" t="s">
        <v>23</v>
      </c>
      <c r="B2346" s="11"/>
      <c r="C2346" s="11"/>
      <c r="D2346" s="11"/>
      <c r="E2346" s="11">
        <v>2</v>
      </c>
      <c r="F2346" s="11">
        <v>23</v>
      </c>
      <c r="G2346" s="12">
        <f>SUM(B2346:F2346)</f>
        <v>25</v>
      </c>
      <c r="H2346" s="13">
        <f t="shared" si="376"/>
        <v>0</v>
      </c>
      <c r="I2346" s="13">
        <f t="shared" si="376"/>
        <v>0</v>
      </c>
      <c r="J2346" s="13">
        <f t="shared" si="376"/>
        <v>0</v>
      </c>
      <c r="K2346" s="13">
        <f t="shared" si="376"/>
        <v>0.08</v>
      </c>
      <c r="L2346" s="13">
        <f t="shared" si="376"/>
        <v>0.92</v>
      </c>
      <c r="M2346" s="15"/>
    </row>
    <row r="2347" spans="1:13" ht="15" customHeight="1" thickTop="1" thickBot="1" x14ac:dyDescent="0.25">
      <c r="A2347" s="16" t="s">
        <v>24</v>
      </c>
      <c r="B2347" s="17">
        <f>IFERROR(AVERAGE(B2342:B2346),0)</f>
        <v>0</v>
      </c>
      <c r="C2347" s="17">
        <f>IFERROR(AVERAGE(C2342:C2346),0)</f>
        <v>0</v>
      </c>
      <c r="D2347" s="17">
        <f>IFERROR(AVERAGE(D2342:D2346),0)</f>
        <v>0</v>
      </c>
      <c r="E2347" s="17">
        <f>IFERROR(AVERAGE(E2342:E2346),0)</f>
        <v>2.6666666666666665</v>
      </c>
      <c r="F2347" s="17">
        <f>IFERROR(AVERAGE(F2342:F2346),0)</f>
        <v>23.4</v>
      </c>
      <c r="G2347" s="17">
        <f>SUM(AVERAGE(G2342:G2346))</f>
        <v>25</v>
      </c>
      <c r="H2347" s="19">
        <f>AVERAGE(H2342:H2346)*0.2</f>
        <v>0</v>
      </c>
      <c r="I2347" s="19">
        <f>AVERAGE(I2342:I2346)*0.4</f>
        <v>0</v>
      </c>
      <c r="J2347" s="19">
        <f>AVERAGE(J2342:J2346)*0.6</f>
        <v>0</v>
      </c>
      <c r="K2347" s="19">
        <f>AVERAGE(K2342:K2346)*0.8</f>
        <v>5.1200000000000002E-2</v>
      </c>
      <c r="L2347" s="22">
        <f>AVERAGE(L2342:L2346)*1</f>
        <v>0.93599999999999994</v>
      </c>
      <c r="M2347" s="19">
        <f>SUM(H2347:L2347)</f>
        <v>0.98719999999999997</v>
      </c>
    </row>
    <row r="2348" spans="1:13" ht="15" customHeight="1" thickTop="1" thickBot="1" x14ac:dyDescent="0.25">
      <c r="A2348" s="20" t="s">
        <v>25</v>
      </c>
      <c r="B2348" s="6" t="s">
        <v>7</v>
      </c>
      <c r="C2348" s="6" t="s">
        <v>8</v>
      </c>
      <c r="D2348" s="6" t="s">
        <v>9</v>
      </c>
      <c r="E2348" s="6" t="s">
        <v>10</v>
      </c>
      <c r="F2348" s="6" t="s">
        <v>11</v>
      </c>
      <c r="G2348" s="7" t="s">
        <v>12</v>
      </c>
      <c r="H2348" s="8" t="s">
        <v>7</v>
      </c>
      <c r="I2348" s="8" t="s">
        <v>8</v>
      </c>
      <c r="J2348" s="8" t="s">
        <v>9</v>
      </c>
      <c r="K2348" s="8" t="s">
        <v>10</v>
      </c>
      <c r="L2348" s="21" t="s">
        <v>11</v>
      </c>
      <c r="M2348" s="7" t="s">
        <v>12</v>
      </c>
    </row>
    <row r="2349" spans="1:13" ht="15" customHeight="1" thickTop="1" thickBot="1" x14ac:dyDescent="0.25">
      <c r="A2349" s="10" t="s">
        <v>26</v>
      </c>
      <c r="B2349" s="11"/>
      <c r="C2349" s="11"/>
      <c r="D2349" s="11"/>
      <c r="E2349" s="11">
        <v>3</v>
      </c>
      <c r="F2349" s="11">
        <v>22</v>
      </c>
      <c r="G2349" s="12">
        <f>SUM(B2349:F2349)</f>
        <v>25</v>
      </c>
      <c r="H2349" s="13">
        <f>IFERROR(B2349/$G$2349,0)</f>
        <v>0</v>
      </c>
      <c r="I2349" s="13">
        <f t="shared" ref="I2349:L2351" si="377">IFERROR(C2349/$G$2349,0)</f>
        <v>0</v>
      </c>
      <c r="J2349" s="13">
        <f t="shared" si="377"/>
        <v>0</v>
      </c>
      <c r="K2349" s="13">
        <f t="shared" si="377"/>
        <v>0.12</v>
      </c>
      <c r="L2349" s="13">
        <f t="shared" si="377"/>
        <v>0.88</v>
      </c>
      <c r="M2349" s="15" t="s">
        <v>14</v>
      </c>
    </row>
    <row r="2350" spans="1:13" ht="15" customHeight="1" thickTop="1" thickBot="1" x14ac:dyDescent="0.25">
      <c r="A2350" s="10" t="s">
        <v>27</v>
      </c>
      <c r="B2350" s="11"/>
      <c r="C2350" s="11"/>
      <c r="D2350" s="11"/>
      <c r="E2350" s="11">
        <v>2</v>
      </c>
      <c r="F2350" s="11">
        <v>23</v>
      </c>
      <c r="G2350" s="12">
        <f>SUM(B2350:F2350)</f>
        <v>25</v>
      </c>
      <c r="H2350" s="13">
        <f>IFERROR(B2350/$G$2349,0)</f>
        <v>0</v>
      </c>
      <c r="I2350" s="13">
        <f t="shared" si="377"/>
        <v>0</v>
      </c>
      <c r="J2350" s="13">
        <f t="shared" si="377"/>
        <v>0</v>
      </c>
      <c r="K2350" s="13">
        <f t="shared" si="377"/>
        <v>0.08</v>
      </c>
      <c r="L2350" s="13">
        <f t="shared" si="377"/>
        <v>0.92</v>
      </c>
      <c r="M2350" s="15" t="s">
        <v>14</v>
      </c>
    </row>
    <row r="2351" spans="1:13" ht="15" customHeight="1" thickTop="1" thickBot="1" x14ac:dyDescent="0.25">
      <c r="A2351" s="10" t="s">
        <v>28</v>
      </c>
      <c r="B2351" s="11"/>
      <c r="C2351" s="11"/>
      <c r="D2351" s="11"/>
      <c r="E2351" s="11">
        <v>4</v>
      </c>
      <c r="F2351" s="11">
        <v>21</v>
      </c>
      <c r="G2351" s="12">
        <f>SUM(B2351:F2351)</f>
        <v>25</v>
      </c>
      <c r="H2351" s="13">
        <f>IFERROR(B2351/$G$2349,0)</f>
        <v>0</v>
      </c>
      <c r="I2351" s="13">
        <f t="shared" si="377"/>
        <v>0</v>
      </c>
      <c r="J2351" s="13">
        <f t="shared" si="377"/>
        <v>0</v>
      </c>
      <c r="K2351" s="13">
        <f t="shared" si="377"/>
        <v>0.16</v>
      </c>
      <c r="L2351" s="13">
        <f t="shared" si="377"/>
        <v>0.84</v>
      </c>
      <c r="M2351" s="15" t="s">
        <v>14</v>
      </c>
    </row>
    <row r="2352" spans="1:13" ht="15" customHeight="1" thickTop="1" thickBot="1" x14ac:dyDescent="0.25">
      <c r="A2352" s="16" t="s">
        <v>24</v>
      </c>
      <c r="B2352" s="17">
        <f>IFERROR(AVERAGE(B2349:B2351),0)</f>
        <v>0</v>
      </c>
      <c r="C2352" s="17">
        <f>IFERROR(AVERAGE(C2349:C2351),0)</f>
        <v>0</v>
      </c>
      <c r="D2352" s="23">
        <f>IFERROR(AVERAGE(D2349:D2351),0)</f>
        <v>0</v>
      </c>
      <c r="E2352" s="23">
        <f>IFERROR(AVERAGE(E2349:E2351),0)</f>
        <v>3</v>
      </c>
      <c r="F2352" s="23">
        <f>IFERROR(AVERAGE(F2349:F2351),0)</f>
        <v>22</v>
      </c>
      <c r="G2352" s="23">
        <f>SUM(AVERAGE(G2349:G2351))</f>
        <v>25</v>
      </c>
      <c r="H2352" s="19">
        <f>AVERAGE(H2349:H2351)*0.2</f>
        <v>0</v>
      </c>
      <c r="I2352" s="19">
        <f>AVERAGE(I2349:I2351)*0.4</f>
        <v>0</v>
      </c>
      <c r="J2352" s="19">
        <f>AVERAGE(J2349:J2351)*0.6</f>
        <v>0</v>
      </c>
      <c r="K2352" s="19">
        <f>AVERAGE(K2349:K2351)*0.8</f>
        <v>9.6000000000000002E-2</v>
      </c>
      <c r="L2352" s="22">
        <f>AVERAGE(L2349:L2351)*1</f>
        <v>0.88</v>
      </c>
      <c r="M2352" s="24">
        <f>SUM(H2352:L2352)</f>
        <v>0.97599999999999998</v>
      </c>
    </row>
    <row r="2353" spans="1:13" ht="15" customHeight="1" thickTop="1" thickBot="1" x14ac:dyDescent="0.25">
      <c r="A2353" s="5" t="s">
        <v>29</v>
      </c>
      <c r="B2353" s="6" t="s">
        <v>7</v>
      </c>
      <c r="C2353" s="6" t="s">
        <v>8</v>
      </c>
      <c r="D2353" s="6" t="s">
        <v>9</v>
      </c>
      <c r="E2353" s="6" t="s">
        <v>10</v>
      </c>
      <c r="F2353" s="6" t="s">
        <v>11</v>
      </c>
      <c r="G2353" s="7" t="s">
        <v>12</v>
      </c>
      <c r="H2353" s="8" t="s">
        <v>7</v>
      </c>
      <c r="I2353" s="8" t="s">
        <v>8</v>
      </c>
      <c r="J2353" s="8" t="s">
        <v>9</v>
      </c>
      <c r="K2353" s="8" t="s">
        <v>10</v>
      </c>
      <c r="L2353" s="21" t="s">
        <v>11</v>
      </c>
      <c r="M2353" s="7" t="s">
        <v>12</v>
      </c>
    </row>
    <row r="2354" spans="1:13" ht="15" customHeight="1" thickTop="1" thickBot="1" x14ac:dyDescent="0.25">
      <c r="A2354" s="25" t="s">
        <v>30</v>
      </c>
      <c r="B2354" s="26"/>
      <c r="C2354" s="26"/>
      <c r="D2354" s="26"/>
      <c r="E2354" s="11"/>
      <c r="F2354" s="11">
        <v>25</v>
      </c>
      <c r="G2354" s="27">
        <f t="shared" ref="G2354:G2359" si="378">SUM(B2354:F2354)</f>
        <v>25</v>
      </c>
      <c r="H2354" s="28">
        <f>IFERROR(B2354/$G$2354,0)</f>
        <v>0</v>
      </c>
      <c r="I2354" s="28">
        <f t="shared" ref="I2354:L2357" si="379">IFERROR(C2354/$G$2354,0)</f>
        <v>0</v>
      </c>
      <c r="J2354" s="28">
        <f t="shared" si="379"/>
        <v>0</v>
      </c>
      <c r="K2354" s="28">
        <f t="shared" si="379"/>
        <v>0</v>
      </c>
      <c r="L2354" s="28">
        <f t="shared" si="379"/>
        <v>1</v>
      </c>
      <c r="M2354" s="15" t="s">
        <v>14</v>
      </c>
    </row>
    <row r="2355" spans="1:13" ht="15" customHeight="1" thickTop="1" thickBot="1" x14ac:dyDescent="0.25">
      <c r="A2355" s="25" t="s">
        <v>31</v>
      </c>
      <c r="B2355" s="26"/>
      <c r="C2355" s="26"/>
      <c r="D2355" s="26"/>
      <c r="E2355" s="11">
        <v>4</v>
      </c>
      <c r="F2355" s="11">
        <v>21</v>
      </c>
      <c r="G2355" s="27">
        <f t="shared" si="378"/>
        <v>25</v>
      </c>
      <c r="H2355" s="28">
        <f>IFERROR(B2355/$G$2354,0)</f>
        <v>0</v>
      </c>
      <c r="I2355" s="28">
        <f t="shared" si="379"/>
        <v>0</v>
      </c>
      <c r="J2355" s="28">
        <f t="shared" si="379"/>
        <v>0</v>
      </c>
      <c r="K2355" s="28">
        <f t="shared" si="379"/>
        <v>0.16</v>
      </c>
      <c r="L2355" s="28">
        <f t="shared" si="379"/>
        <v>0.84</v>
      </c>
      <c r="M2355" s="15" t="s">
        <v>14</v>
      </c>
    </row>
    <row r="2356" spans="1:13" ht="15" customHeight="1" thickTop="1" thickBot="1" x14ac:dyDescent="0.25">
      <c r="A2356" s="25" t="s">
        <v>32</v>
      </c>
      <c r="B2356" s="26"/>
      <c r="C2356" s="26"/>
      <c r="D2356" s="26"/>
      <c r="E2356" s="11">
        <v>1</v>
      </c>
      <c r="F2356" s="11">
        <v>24</v>
      </c>
      <c r="G2356" s="27">
        <f t="shared" si="378"/>
        <v>25</v>
      </c>
      <c r="H2356" s="28">
        <f>IFERROR(B2356/$G$2354,0)</f>
        <v>0</v>
      </c>
      <c r="I2356" s="28">
        <f t="shared" si="379"/>
        <v>0</v>
      </c>
      <c r="J2356" s="28">
        <f t="shared" si="379"/>
        <v>0</v>
      </c>
      <c r="K2356" s="28">
        <f t="shared" si="379"/>
        <v>0.04</v>
      </c>
      <c r="L2356" s="28">
        <f t="shared" si="379"/>
        <v>0.96</v>
      </c>
      <c r="M2356" s="15" t="s">
        <v>14</v>
      </c>
    </row>
    <row r="2357" spans="1:13" ht="15" customHeight="1" thickTop="1" thickBot="1" x14ac:dyDescent="0.25">
      <c r="A2357" s="25" t="s">
        <v>33</v>
      </c>
      <c r="B2357" s="26"/>
      <c r="C2357" s="26"/>
      <c r="D2357" s="26"/>
      <c r="E2357" s="11">
        <v>2</v>
      </c>
      <c r="F2357" s="11">
        <v>23</v>
      </c>
      <c r="G2357" s="27">
        <f t="shared" si="378"/>
        <v>25</v>
      </c>
      <c r="H2357" s="28">
        <f>IFERROR(B2357/$G$2354,0)</f>
        <v>0</v>
      </c>
      <c r="I2357" s="28">
        <f t="shared" si="379"/>
        <v>0</v>
      </c>
      <c r="J2357" s="28">
        <f t="shared" si="379"/>
        <v>0</v>
      </c>
      <c r="K2357" s="28">
        <f t="shared" si="379"/>
        <v>0.08</v>
      </c>
      <c r="L2357" s="28">
        <f t="shared" si="379"/>
        <v>0.92</v>
      </c>
      <c r="M2357" s="15" t="s">
        <v>14</v>
      </c>
    </row>
    <row r="2358" spans="1:13" ht="15" customHeight="1" thickTop="1" thickBot="1" x14ac:dyDescent="0.25">
      <c r="A2358" s="29" t="s">
        <v>24</v>
      </c>
      <c r="B2358" s="30">
        <f>IFERROR(AVERAGE(B2354:B2357),0)</f>
        <v>0</v>
      </c>
      <c r="C2358" s="30">
        <f>IFERROR(AVERAGE(C2354:C2357),0)</f>
        <v>0</v>
      </c>
      <c r="D2358" s="30">
        <f>IFERROR(AVERAGE(D2354:D2357),0)</f>
        <v>0</v>
      </c>
      <c r="E2358" s="30">
        <f>IFERROR(AVERAGE(E2354:E2357),0)</f>
        <v>2.3333333333333335</v>
      </c>
      <c r="F2358" s="30">
        <f>IFERROR(AVERAGE(F2354:F2357),0)</f>
        <v>23.25</v>
      </c>
      <c r="G2358" s="30">
        <f>SUM(AVERAGE(G2354:G2357))</f>
        <v>25</v>
      </c>
      <c r="H2358" s="24">
        <f>AVERAGE(H2354:H2357)*0.2</f>
        <v>0</v>
      </c>
      <c r="I2358" s="24">
        <f>AVERAGE(I2354:I2357)*0.4</f>
        <v>0</v>
      </c>
      <c r="J2358" s="24">
        <f>AVERAGE(J2354:J2357)*0.6</f>
        <v>0</v>
      </c>
      <c r="K2358" s="24">
        <f>AVERAGE(K2354:K2357)*0.8</f>
        <v>5.6000000000000008E-2</v>
      </c>
      <c r="L2358" s="31">
        <f>AVERAGE(L2354:L2357)*1</f>
        <v>0.92999999999999994</v>
      </c>
      <c r="M2358" s="24">
        <f>SUM(H2358:L2358)</f>
        <v>0.98599999999999999</v>
      </c>
    </row>
    <row r="2359" spans="1:13" ht="15" customHeight="1" thickTop="1" thickBot="1" x14ac:dyDescent="0.25">
      <c r="A2359" s="32" t="s">
        <v>34</v>
      </c>
      <c r="B2359" s="33"/>
      <c r="C2359" s="33"/>
      <c r="D2359" s="33"/>
      <c r="E2359" s="33"/>
      <c r="F2359" s="33"/>
      <c r="G2359" s="34">
        <f t="shared" si="378"/>
        <v>0</v>
      </c>
      <c r="H2359" s="35">
        <f>IFERROR(B2359/$G$2359,0)</f>
        <v>0</v>
      </c>
      <c r="I2359" s="35">
        <f>IFERROR(C2359/$G$2359,0)</f>
        <v>0</v>
      </c>
      <c r="J2359" s="35">
        <f>IFERROR(D2359/$G$2359,0)</f>
        <v>0</v>
      </c>
      <c r="K2359" s="35">
        <f>IFERROR(E2359/$G$2359,0)</f>
        <v>0</v>
      </c>
      <c r="L2359" s="35">
        <f>IFERROR(F2359/$G$2359,0)</f>
        <v>0</v>
      </c>
      <c r="M2359" s="15" t="s">
        <v>14</v>
      </c>
    </row>
    <row r="2360" spans="1:13" ht="15" customHeight="1" thickTop="1" thickBot="1" x14ac:dyDescent="0.25">
      <c r="A2360" s="182" t="s">
        <v>35</v>
      </c>
      <c r="B2360" s="183"/>
      <c r="C2360" s="183"/>
      <c r="D2360" s="183"/>
      <c r="E2360" s="183"/>
      <c r="F2360" s="184"/>
      <c r="G2360" s="36">
        <v>25</v>
      </c>
      <c r="H2360" s="24" t="s">
        <v>14</v>
      </c>
      <c r="I2360" s="24" t="s">
        <v>14</v>
      </c>
      <c r="J2360" s="24" t="s">
        <v>14</v>
      </c>
      <c r="K2360" s="24" t="s">
        <v>14</v>
      </c>
      <c r="L2360" s="24" t="s">
        <v>14</v>
      </c>
      <c r="M2360" s="24">
        <f>(M2340+M2347+M2352+M2358)/4</f>
        <v>0.98330000000000006</v>
      </c>
    </row>
    <row r="2361" spans="1:13" ht="15" customHeight="1" thickTop="1" x14ac:dyDescent="0.2"/>
    <row r="2362" spans="1:13" ht="15" customHeight="1" thickBot="1" x14ac:dyDescent="0.25"/>
    <row r="2363" spans="1:13" ht="15" customHeight="1" thickTop="1" thickBot="1" x14ac:dyDescent="0.25">
      <c r="A2363" s="2" t="s">
        <v>0</v>
      </c>
      <c r="B2363" s="185" t="s">
        <v>55</v>
      </c>
      <c r="C2363" s="186"/>
      <c r="D2363" s="186"/>
      <c r="E2363" s="186"/>
      <c r="F2363" s="186"/>
      <c r="G2363" s="187"/>
      <c r="H2363" s="188"/>
      <c r="I2363" s="189"/>
      <c r="J2363" s="190"/>
      <c r="K2363" s="3" t="s">
        <v>2</v>
      </c>
      <c r="L2363" s="191">
        <v>45108</v>
      </c>
      <c r="M2363" s="192"/>
    </row>
    <row r="2364" spans="1:13" ht="15" customHeight="1" x14ac:dyDescent="0.2">
      <c r="A2364" s="173" t="s">
        <v>3</v>
      </c>
      <c r="B2364" s="174"/>
      <c r="C2364" s="174"/>
      <c r="D2364" s="174"/>
      <c r="E2364" s="174"/>
      <c r="F2364" s="174"/>
      <c r="G2364" s="175"/>
      <c r="H2364" s="173"/>
      <c r="I2364" s="174"/>
      <c r="J2364" s="174"/>
      <c r="K2364" s="174"/>
      <c r="L2364" s="174"/>
      <c r="M2364" s="175"/>
    </row>
    <row r="2365" spans="1:13" ht="15" customHeight="1" thickBot="1" x14ac:dyDescent="0.25">
      <c r="A2365" s="176"/>
      <c r="B2365" s="177"/>
      <c r="C2365" s="177"/>
      <c r="D2365" s="177"/>
      <c r="E2365" s="177"/>
      <c r="F2365" s="177"/>
      <c r="G2365" s="178"/>
      <c r="H2365" s="176"/>
      <c r="I2365" s="177"/>
      <c r="J2365" s="177"/>
      <c r="K2365" s="177"/>
      <c r="L2365" s="177"/>
      <c r="M2365" s="178"/>
    </row>
    <row r="2366" spans="1:13" ht="15" customHeight="1" thickBot="1" x14ac:dyDescent="0.25">
      <c r="A2366" s="4" t="s">
        <v>4</v>
      </c>
      <c r="B2366" s="179" t="s">
        <v>5</v>
      </c>
      <c r="C2366" s="180"/>
      <c r="D2366" s="180"/>
      <c r="E2366" s="180"/>
      <c r="F2366" s="180"/>
      <c r="G2366" s="181"/>
      <c r="H2366" s="179" t="s">
        <v>5</v>
      </c>
      <c r="I2366" s="180"/>
      <c r="J2366" s="180"/>
      <c r="K2366" s="180"/>
      <c r="L2366" s="180"/>
      <c r="M2366" s="181"/>
    </row>
    <row r="2367" spans="1:13" ht="15" customHeight="1" thickTop="1" thickBot="1" x14ac:dyDescent="0.25">
      <c r="A2367" s="5" t="s">
        <v>6</v>
      </c>
      <c r="B2367" s="6" t="s">
        <v>7</v>
      </c>
      <c r="C2367" s="6" t="s">
        <v>8</v>
      </c>
      <c r="D2367" s="6" t="s">
        <v>9</v>
      </c>
      <c r="E2367" s="6" t="s">
        <v>10</v>
      </c>
      <c r="F2367" s="6" t="s">
        <v>11</v>
      </c>
      <c r="G2367" s="7" t="s">
        <v>12</v>
      </c>
      <c r="H2367" s="8" t="s">
        <v>7</v>
      </c>
      <c r="I2367" s="8" t="s">
        <v>8</v>
      </c>
      <c r="J2367" s="8" t="s">
        <v>9</v>
      </c>
      <c r="K2367" s="8" t="s">
        <v>10</v>
      </c>
      <c r="L2367" s="8" t="s">
        <v>11</v>
      </c>
      <c r="M2367" s="9" t="s">
        <v>12</v>
      </c>
    </row>
    <row r="2368" spans="1:13" ht="15" customHeight="1" thickTop="1" thickBot="1" x14ac:dyDescent="0.25">
      <c r="A2368" s="10" t="s">
        <v>13</v>
      </c>
      <c r="B2368" s="11"/>
      <c r="C2368" s="11"/>
      <c r="D2368" s="11"/>
      <c r="E2368" s="11">
        <v>1</v>
      </c>
      <c r="F2368" s="11">
        <v>24</v>
      </c>
      <c r="G2368" s="12">
        <f>SUM(B2368:F2368)</f>
        <v>25</v>
      </c>
      <c r="H2368" s="13">
        <f>IFERROR(B2368/$G$2368,0)</f>
        <v>0</v>
      </c>
      <c r="I2368" s="13">
        <f t="shared" ref="I2368:L2370" si="380">IFERROR(C2368/$G$2368,0)</f>
        <v>0</v>
      </c>
      <c r="J2368" s="13">
        <f t="shared" si="380"/>
        <v>0</v>
      </c>
      <c r="K2368" s="13">
        <f t="shared" si="380"/>
        <v>0.04</v>
      </c>
      <c r="L2368" s="13">
        <f>IFERROR(F2368/$G$2368,0)</f>
        <v>0.96</v>
      </c>
      <c r="M2368" s="14" t="s">
        <v>14</v>
      </c>
    </row>
    <row r="2369" spans="1:13" ht="15" customHeight="1" thickTop="1" thickBot="1" x14ac:dyDescent="0.25">
      <c r="A2369" s="10" t="s">
        <v>15</v>
      </c>
      <c r="B2369" s="11"/>
      <c r="C2369" s="11"/>
      <c r="D2369" s="11"/>
      <c r="E2369" s="11"/>
      <c r="F2369" s="11">
        <v>25</v>
      </c>
      <c r="G2369" s="12">
        <f>SUM(B2369:F2369)</f>
        <v>25</v>
      </c>
      <c r="H2369" s="13">
        <f>IFERROR(B2369/$G$2368,0)</f>
        <v>0</v>
      </c>
      <c r="I2369" s="13">
        <f t="shared" si="380"/>
        <v>0</v>
      </c>
      <c r="J2369" s="13">
        <f t="shared" si="380"/>
        <v>0</v>
      </c>
      <c r="K2369" s="13">
        <f t="shared" si="380"/>
        <v>0</v>
      </c>
      <c r="L2369" s="13">
        <f t="shared" si="380"/>
        <v>1</v>
      </c>
      <c r="M2369" s="15" t="s">
        <v>14</v>
      </c>
    </row>
    <row r="2370" spans="1:13" ht="15" customHeight="1" thickTop="1" thickBot="1" x14ac:dyDescent="0.25">
      <c r="A2370" s="10" t="s">
        <v>16</v>
      </c>
      <c r="B2370" s="11"/>
      <c r="C2370" s="11"/>
      <c r="D2370" s="11"/>
      <c r="E2370" s="11">
        <v>5</v>
      </c>
      <c r="F2370" s="11">
        <v>20</v>
      </c>
      <c r="G2370" s="12">
        <f>SUM(B2370:F2370)</f>
        <v>25</v>
      </c>
      <c r="H2370" s="13">
        <f>IFERROR(B2370/$G$2368,0)</f>
        <v>0</v>
      </c>
      <c r="I2370" s="13">
        <f t="shared" si="380"/>
        <v>0</v>
      </c>
      <c r="J2370" s="13">
        <f t="shared" si="380"/>
        <v>0</v>
      </c>
      <c r="K2370" s="13">
        <f t="shared" si="380"/>
        <v>0.2</v>
      </c>
      <c r="L2370" s="13">
        <f t="shared" si="380"/>
        <v>0.8</v>
      </c>
      <c r="M2370" s="15" t="s">
        <v>14</v>
      </c>
    </row>
    <row r="2371" spans="1:13" ht="15" customHeight="1" thickTop="1" thickBot="1" x14ac:dyDescent="0.25">
      <c r="A2371" s="16" t="s">
        <v>17</v>
      </c>
      <c r="B2371" s="17">
        <f>IFERROR(AVERAGE(B2368:B2370),0)</f>
        <v>0</v>
      </c>
      <c r="C2371" s="17">
        <f>IFERROR(AVERAGE(C2368:C2370),0)</f>
        <v>0</v>
      </c>
      <c r="D2371" s="17">
        <f>IFERROR(AVERAGE(D2368:D2370),0)</f>
        <v>0</v>
      </c>
      <c r="E2371" s="17">
        <f>IFERROR(AVERAGE(E2368:E2370),0)</f>
        <v>3</v>
      </c>
      <c r="F2371" s="17">
        <f>IFERROR(AVERAGE(F2368:F2370),0)</f>
        <v>23</v>
      </c>
      <c r="G2371" s="17">
        <f>SUM(AVERAGE(G2368:G2370))</f>
        <v>25</v>
      </c>
      <c r="H2371" s="18">
        <f>AVERAGE(H2368:H2370)*0.2</f>
        <v>0</v>
      </c>
      <c r="I2371" s="18">
        <f>AVERAGE(I2368:I2370)*0.4</f>
        <v>0</v>
      </c>
      <c r="J2371" s="18">
        <f>AVERAGE(J2368:J2370)*0.6</f>
        <v>0</v>
      </c>
      <c r="K2371" s="18">
        <f>AVERAGE(K2368:K2370)*0.8</f>
        <v>6.4000000000000001E-2</v>
      </c>
      <c r="L2371" s="18">
        <f>AVERAGE(L2368:L2370)*1</f>
        <v>0.91999999999999993</v>
      </c>
      <c r="M2371" s="19">
        <f>SUM(H2371:L2371)</f>
        <v>0.98399999999999999</v>
      </c>
    </row>
    <row r="2372" spans="1:13" ht="15" customHeight="1" thickTop="1" thickBot="1" x14ac:dyDescent="0.25">
      <c r="A2372" s="20" t="s">
        <v>18</v>
      </c>
      <c r="B2372" s="6" t="s">
        <v>7</v>
      </c>
      <c r="C2372" s="6" t="s">
        <v>8</v>
      </c>
      <c r="D2372" s="6" t="s">
        <v>9</v>
      </c>
      <c r="E2372" s="6" t="s">
        <v>10</v>
      </c>
      <c r="F2372" s="6" t="s">
        <v>11</v>
      </c>
      <c r="G2372" s="7" t="s">
        <v>12</v>
      </c>
      <c r="H2372" s="8" t="s">
        <v>7</v>
      </c>
      <c r="I2372" s="8" t="s">
        <v>8</v>
      </c>
      <c r="J2372" s="8" t="s">
        <v>9</v>
      </c>
      <c r="K2372" s="8" t="s">
        <v>10</v>
      </c>
      <c r="L2372" s="21" t="s">
        <v>11</v>
      </c>
      <c r="M2372" s="7" t="s">
        <v>12</v>
      </c>
    </row>
    <row r="2373" spans="1:13" ht="15" customHeight="1" thickTop="1" thickBot="1" x14ac:dyDescent="0.25">
      <c r="A2373" s="10" t="s">
        <v>19</v>
      </c>
      <c r="B2373" s="11"/>
      <c r="C2373" s="11"/>
      <c r="D2373" s="11"/>
      <c r="E2373" s="11">
        <v>1</v>
      </c>
      <c r="F2373" s="11">
        <v>24</v>
      </c>
      <c r="G2373" s="12">
        <f>SUM(B2373:F2373)</f>
        <v>25</v>
      </c>
      <c r="H2373" s="13">
        <f t="shared" ref="H2373:L2377" si="381">IFERROR(B2373/$G$2373,0)</f>
        <v>0</v>
      </c>
      <c r="I2373" s="13">
        <f t="shared" si="381"/>
        <v>0</v>
      </c>
      <c r="J2373" s="13">
        <f t="shared" si="381"/>
        <v>0</v>
      </c>
      <c r="K2373" s="13">
        <f t="shared" si="381"/>
        <v>0.04</v>
      </c>
      <c r="L2373" s="13">
        <f t="shared" si="381"/>
        <v>0.96</v>
      </c>
      <c r="M2373" s="15" t="s">
        <v>14</v>
      </c>
    </row>
    <row r="2374" spans="1:13" ht="15" customHeight="1" thickTop="1" thickBot="1" x14ac:dyDescent="0.25">
      <c r="A2374" s="10" t="s">
        <v>20</v>
      </c>
      <c r="B2374" s="11"/>
      <c r="C2374" s="11"/>
      <c r="D2374" s="11"/>
      <c r="E2374" s="11"/>
      <c r="F2374" s="11">
        <v>25</v>
      </c>
      <c r="G2374" s="12">
        <f>SUM(B2374:F2374)</f>
        <v>25</v>
      </c>
      <c r="H2374" s="13">
        <f t="shared" si="381"/>
        <v>0</v>
      </c>
      <c r="I2374" s="13">
        <f t="shared" si="381"/>
        <v>0</v>
      </c>
      <c r="J2374" s="13">
        <f t="shared" si="381"/>
        <v>0</v>
      </c>
      <c r="K2374" s="13">
        <f t="shared" si="381"/>
        <v>0</v>
      </c>
      <c r="L2374" s="13">
        <f t="shared" si="381"/>
        <v>1</v>
      </c>
      <c r="M2374" s="15" t="s">
        <v>14</v>
      </c>
    </row>
    <row r="2375" spans="1:13" ht="15" customHeight="1" thickTop="1" thickBot="1" x14ac:dyDescent="0.25">
      <c r="A2375" s="10" t="s">
        <v>21</v>
      </c>
      <c r="B2375" s="11"/>
      <c r="C2375" s="11"/>
      <c r="D2375" s="11"/>
      <c r="E2375" s="11"/>
      <c r="F2375" s="11">
        <v>25</v>
      </c>
      <c r="G2375" s="12">
        <f>SUM(B2375:F2375)</f>
        <v>25</v>
      </c>
      <c r="H2375" s="13">
        <f t="shared" si="381"/>
        <v>0</v>
      </c>
      <c r="I2375" s="13">
        <f t="shared" si="381"/>
        <v>0</v>
      </c>
      <c r="J2375" s="13">
        <f t="shared" si="381"/>
        <v>0</v>
      </c>
      <c r="K2375" s="13">
        <f t="shared" si="381"/>
        <v>0</v>
      </c>
      <c r="L2375" s="13">
        <f t="shared" si="381"/>
        <v>1</v>
      </c>
      <c r="M2375" s="15" t="s">
        <v>14</v>
      </c>
    </row>
    <row r="2376" spans="1:13" ht="15" customHeight="1" thickTop="1" thickBot="1" x14ac:dyDescent="0.25">
      <c r="A2376" s="10" t="s">
        <v>22</v>
      </c>
      <c r="B2376" s="11"/>
      <c r="C2376" s="11"/>
      <c r="D2376" s="11"/>
      <c r="E2376" s="11">
        <v>5</v>
      </c>
      <c r="F2376" s="11">
        <v>20</v>
      </c>
      <c r="G2376" s="12">
        <f>SUM(B2376:F2376)</f>
        <v>25</v>
      </c>
      <c r="H2376" s="13">
        <f t="shared" si="381"/>
        <v>0</v>
      </c>
      <c r="I2376" s="13">
        <f t="shared" si="381"/>
        <v>0</v>
      </c>
      <c r="J2376" s="13">
        <f t="shared" si="381"/>
        <v>0</v>
      </c>
      <c r="K2376" s="13">
        <f t="shared" si="381"/>
        <v>0.2</v>
      </c>
      <c r="L2376" s="13">
        <f t="shared" si="381"/>
        <v>0.8</v>
      </c>
      <c r="M2376" s="15" t="s">
        <v>14</v>
      </c>
    </row>
    <row r="2377" spans="1:13" ht="15" customHeight="1" thickTop="1" thickBot="1" x14ac:dyDescent="0.25">
      <c r="A2377" s="10" t="s">
        <v>23</v>
      </c>
      <c r="B2377" s="11"/>
      <c r="C2377" s="11"/>
      <c r="D2377" s="11"/>
      <c r="E2377" s="11">
        <v>2</v>
      </c>
      <c r="F2377" s="11">
        <v>23</v>
      </c>
      <c r="G2377" s="12">
        <f>SUM(B2377:F2377)</f>
        <v>25</v>
      </c>
      <c r="H2377" s="13">
        <f t="shared" si="381"/>
        <v>0</v>
      </c>
      <c r="I2377" s="13">
        <f t="shared" si="381"/>
        <v>0</v>
      </c>
      <c r="J2377" s="13">
        <f t="shared" si="381"/>
        <v>0</v>
      </c>
      <c r="K2377" s="13">
        <f t="shared" si="381"/>
        <v>0.08</v>
      </c>
      <c r="L2377" s="13">
        <f t="shared" si="381"/>
        <v>0.92</v>
      </c>
      <c r="M2377" s="15"/>
    </row>
    <row r="2378" spans="1:13" ht="15" customHeight="1" thickTop="1" thickBot="1" x14ac:dyDescent="0.25">
      <c r="A2378" s="16" t="s">
        <v>24</v>
      </c>
      <c r="B2378" s="17">
        <f>IFERROR(AVERAGE(B2373:B2377),0)</f>
        <v>0</v>
      </c>
      <c r="C2378" s="17">
        <f>IFERROR(AVERAGE(C2373:C2377),0)</f>
        <v>0</v>
      </c>
      <c r="D2378" s="17">
        <f>IFERROR(AVERAGE(D2373:D2377),0)</f>
        <v>0</v>
      </c>
      <c r="E2378" s="17">
        <f>IFERROR(AVERAGE(E2373:E2377),0)</f>
        <v>2.6666666666666665</v>
      </c>
      <c r="F2378" s="17">
        <f>IFERROR(AVERAGE(F2373:F2377),0)</f>
        <v>23.4</v>
      </c>
      <c r="G2378" s="17">
        <f>SUM(AVERAGE(G2373:G2377))</f>
        <v>25</v>
      </c>
      <c r="H2378" s="19">
        <f>AVERAGE(H2373:H2377)*0.2</f>
        <v>0</v>
      </c>
      <c r="I2378" s="19">
        <f>AVERAGE(I2373:I2377)*0.4</f>
        <v>0</v>
      </c>
      <c r="J2378" s="19">
        <f>AVERAGE(J2373:J2377)*0.6</f>
        <v>0</v>
      </c>
      <c r="K2378" s="19">
        <f>AVERAGE(K2373:K2377)*0.8</f>
        <v>5.1200000000000002E-2</v>
      </c>
      <c r="L2378" s="22">
        <f>AVERAGE(L2373:L2377)*1</f>
        <v>0.93599999999999994</v>
      </c>
      <c r="M2378" s="19">
        <f>SUM(H2378:L2378)</f>
        <v>0.98719999999999997</v>
      </c>
    </row>
    <row r="2379" spans="1:13" ht="15" customHeight="1" thickTop="1" thickBot="1" x14ac:dyDescent="0.25">
      <c r="A2379" s="20" t="s">
        <v>25</v>
      </c>
      <c r="B2379" s="6" t="s">
        <v>7</v>
      </c>
      <c r="C2379" s="6" t="s">
        <v>8</v>
      </c>
      <c r="D2379" s="6" t="s">
        <v>9</v>
      </c>
      <c r="E2379" s="6" t="s">
        <v>10</v>
      </c>
      <c r="F2379" s="6" t="s">
        <v>11</v>
      </c>
      <c r="G2379" s="7" t="s">
        <v>12</v>
      </c>
      <c r="H2379" s="8" t="s">
        <v>7</v>
      </c>
      <c r="I2379" s="8" t="s">
        <v>8</v>
      </c>
      <c r="J2379" s="8" t="s">
        <v>9</v>
      </c>
      <c r="K2379" s="8" t="s">
        <v>10</v>
      </c>
      <c r="L2379" s="21" t="s">
        <v>11</v>
      </c>
      <c r="M2379" s="7" t="s">
        <v>12</v>
      </c>
    </row>
    <row r="2380" spans="1:13" ht="15" customHeight="1" thickTop="1" thickBot="1" x14ac:dyDescent="0.25">
      <c r="A2380" s="10" t="s">
        <v>26</v>
      </c>
      <c r="B2380" s="11"/>
      <c r="C2380" s="11"/>
      <c r="D2380" s="11"/>
      <c r="E2380" s="11">
        <v>3</v>
      </c>
      <c r="F2380" s="11">
        <v>22</v>
      </c>
      <c r="G2380" s="12">
        <f>SUM(B2380:F2380)</f>
        <v>25</v>
      </c>
      <c r="H2380" s="13">
        <f>IFERROR(B2380/$G$2380,0)</f>
        <v>0</v>
      </c>
      <c r="I2380" s="13">
        <f t="shared" ref="I2380:L2382" si="382">IFERROR(C2380/$G$2380,0)</f>
        <v>0</v>
      </c>
      <c r="J2380" s="13">
        <f t="shared" si="382"/>
        <v>0</v>
      </c>
      <c r="K2380" s="13">
        <f t="shared" si="382"/>
        <v>0.12</v>
      </c>
      <c r="L2380" s="13">
        <f t="shared" si="382"/>
        <v>0.88</v>
      </c>
      <c r="M2380" s="15" t="s">
        <v>14</v>
      </c>
    </row>
    <row r="2381" spans="1:13" ht="15" customHeight="1" thickTop="1" thickBot="1" x14ac:dyDescent="0.25">
      <c r="A2381" s="10" t="s">
        <v>27</v>
      </c>
      <c r="B2381" s="11"/>
      <c r="C2381" s="11"/>
      <c r="D2381" s="11"/>
      <c r="E2381" s="11">
        <v>2</v>
      </c>
      <c r="F2381" s="11">
        <v>23</v>
      </c>
      <c r="G2381" s="12">
        <f>SUM(B2381:F2381)</f>
        <v>25</v>
      </c>
      <c r="H2381" s="13">
        <f>IFERROR(B2381/$G$2380,0)</f>
        <v>0</v>
      </c>
      <c r="I2381" s="13">
        <f t="shared" si="382"/>
        <v>0</v>
      </c>
      <c r="J2381" s="13">
        <f t="shared" si="382"/>
        <v>0</v>
      </c>
      <c r="K2381" s="13">
        <f t="shared" si="382"/>
        <v>0.08</v>
      </c>
      <c r="L2381" s="13">
        <f t="shared" si="382"/>
        <v>0.92</v>
      </c>
      <c r="M2381" s="15" t="s">
        <v>14</v>
      </c>
    </row>
    <row r="2382" spans="1:13" ht="15" customHeight="1" thickTop="1" thickBot="1" x14ac:dyDescent="0.25">
      <c r="A2382" s="10" t="s">
        <v>28</v>
      </c>
      <c r="B2382" s="11"/>
      <c r="C2382" s="11"/>
      <c r="D2382" s="11"/>
      <c r="E2382" s="11">
        <v>4</v>
      </c>
      <c r="F2382" s="11">
        <v>21</v>
      </c>
      <c r="G2382" s="12">
        <f>SUM(B2382:F2382)</f>
        <v>25</v>
      </c>
      <c r="H2382" s="13">
        <f>IFERROR(B2382/$G$2380,0)</f>
        <v>0</v>
      </c>
      <c r="I2382" s="13">
        <f t="shared" si="382"/>
        <v>0</v>
      </c>
      <c r="J2382" s="13">
        <f t="shared" si="382"/>
        <v>0</v>
      </c>
      <c r="K2382" s="13">
        <f t="shared" si="382"/>
        <v>0.16</v>
      </c>
      <c r="L2382" s="13">
        <f t="shared" si="382"/>
        <v>0.84</v>
      </c>
      <c r="M2382" s="15" t="s">
        <v>14</v>
      </c>
    </row>
    <row r="2383" spans="1:13" ht="15" customHeight="1" thickTop="1" thickBot="1" x14ac:dyDescent="0.25">
      <c r="A2383" s="16" t="s">
        <v>24</v>
      </c>
      <c r="B2383" s="17">
        <f>IFERROR(AVERAGE(B2380:B2382),0)</f>
        <v>0</v>
      </c>
      <c r="C2383" s="17">
        <f>IFERROR(AVERAGE(C2380:C2382),0)</f>
        <v>0</v>
      </c>
      <c r="D2383" s="23">
        <f>IFERROR(AVERAGE(D2380:D2382),0)</f>
        <v>0</v>
      </c>
      <c r="E2383" s="23">
        <f>IFERROR(AVERAGE(E2380:E2382),0)</f>
        <v>3</v>
      </c>
      <c r="F2383" s="23">
        <f>IFERROR(AVERAGE(F2380:F2382),0)</f>
        <v>22</v>
      </c>
      <c r="G2383" s="23">
        <f>SUM(AVERAGE(G2380:G2382))</f>
        <v>25</v>
      </c>
      <c r="H2383" s="19">
        <f>AVERAGE(H2380:H2382)*0.2</f>
        <v>0</v>
      </c>
      <c r="I2383" s="19">
        <f>AVERAGE(I2380:I2382)*0.4</f>
        <v>0</v>
      </c>
      <c r="J2383" s="19">
        <f>AVERAGE(J2380:J2382)*0.6</f>
        <v>0</v>
      </c>
      <c r="K2383" s="19">
        <f>AVERAGE(K2380:K2382)*0.8</f>
        <v>9.6000000000000002E-2</v>
      </c>
      <c r="L2383" s="22">
        <f>AVERAGE(L2380:L2382)*1</f>
        <v>0.88</v>
      </c>
      <c r="M2383" s="24">
        <f>SUM(H2383:L2383)</f>
        <v>0.97599999999999998</v>
      </c>
    </row>
    <row r="2384" spans="1:13" ht="15" customHeight="1" thickTop="1" thickBot="1" x14ac:dyDescent="0.25">
      <c r="A2384" s="5" t="s">
        <v>29</v>
      </c>
      <c r="B2384" s="6" t="s">
        <v>7</v>
      </c>
      <c r="C2384" s="6" t="s">
        <v>8</v>
      </c>
      <c r="D2384" s="6" t="s">
        <v>9</v>
      </c>
      <c r="E2384" s="6" t="s">
        <v>10</v>
      </c>
      <c r="F2384" s="6" t="s">
        <v>11</v>
      </c>
      <c r="G2384" s="7" t="s">
        <v>12</v>
      </c>
      <c r="H2384" s="8" t="s">
        <v>7</v>
      </c>
      <c r="I2384" s="8" t="s">
        <v>8</v>
      </c>
      <c r="J2384" s="8" t="s">
        <v>9</v>
      </c>
      <c r="K2384" s="8" t="s">
        <v>10</v>
      </c>
      <c r="L2384" s="21" t="s">
        <v>11</v>
      </c>
      <c r="M2384" s="7" t="s">
        <v>12</v>
      </c>
    </row>
    <row r="2385" spans="1:13" ht="15" customHeight="1" thickTop="1" thickBot="1" x14ac:dyDescent="0.25">
      <c r="A2385" s="25" t="s">
        <v>30</v>
      </c>
      <c r="B2385" s="26"/>
      <c r="C2385" s="26"/>
      <c r="D2385" s="26"/>
      <c r="E2385" s="11"/>
      <c r="F2385" s="11">
        <v>25</v>
      </c>
      <c r="G2385" s="27">
        <f t="shared" ref="G2385:G2390" si="383">SUM(B2385:F2385)</f>
        <v>25</v>
      </c>
      <c r="H2385" s="28">
        <f>IFERROR(B2385/$G$2385,0)</f>
        <v>0</v>
      </c>
      <c r="I2385" s="28">
        <f t="shared" ref="I2385:L2388" si="384">IFERROR(C2385/$G$2385,0)</f>
        <v>0</v>
      </c>
      <c r="J2385" s="28">
        <f t="shared" si="384"/>
        <v>0</v>
      </c>
      <c r="K2385" s="28">
        <f t="shared" si="384"/>
        <v>0</v>
      </c>
      <c r="L2385" s="28">
        <f t="shared" si="384"/>
        <v>1</v>
      </c>
      <c r="M2385" s="15" t="s">
        <v>14</v>
      </c>
    </row>
    <row r="2386" spans="1:13" ht="15" customHeight="1" thickTop="1" thickBot="1" x14ac:dyDescent="0.25">
      <c r="A2386" s="25" t="s">
        <v>31</v>
      </c>
      <c r="B2386" s="26"/>
      <c r="C2386" s="26"/>
      <c r="D2386" s="26"/>
      <c r="E2386" s="11">
        <v>4</v>
      </c>
      <c r="F2386" s="11">
        <v>21</v>
      </c>
      <c r="G2386" s="27">
        <f t="shared" si="383"/>
        <v>25</v>
      </c>
      <c r="H2386" s="28">
        <f>IFERROR(B2386/$G$2385,0)</f>
        <v>0</v>
      </c>
      <c r="I2386" s="28">
        <f t="shared" si="384"/>
        <v>0</v>
      </c>
      <c r="J2386" s="28">
        <f t="shared" si="384"/>
        <v>0</v>
      </c>
      <c r="K2386" s="28">
        <f t="shared" si="384"/>
        <v>0.16</v>
      </c>
      <c r="L2386" s="28">
        <f t="shared" si="384"/>
        <v>0.84</v>
      </c>
      <c r="M2386" s="15" t="s">
        <v>14</v>
      </c>
    </row>
    <row r="2387" spans="1:13" ht="15" customHeight="1" thickTop="1" thickBot="1" x14ac:dyDescent="0.25">
      <c r="A2387" s="25" t="s">
        <v>32</v>
      </c>
      <c r="B2387" s="26"/>
      <c r="C2387" s="26"/>
      <c r="D2387" s="26"/>
      <c r="E2387" s="11">
        <v>1</v>
      </c>
      <c r="F2387" s="11">
        <v>24</v>
      </c>
      <c r="G2387" s="27">
        <f t="shared" si="383"/>
        <v>25</v>
      </c>
      <c r="H2387" s="28">
        <f>IFERROR(B2387/$G$2385,0)</f>
        <v>0</v>
      </c>
      <c r="I2387" s="28">
        <f t="shared" si="384"/>
        <v>0</v>
      </c>
      <c r="J2387" s="28">
        <f t="shared" si="384"/>
        <v>0</v>
      </c>
      <c r="K2387" s="28">
        <f t="shared" si="384"/>
        <v>0.04</v>
      </c>
      <c r="L2387" s="28">
        <f t="shared" si="384"/>
        <v>0.96</v>
      </c>
      <c r="M2387" s="15" t="s">
        <v>14</v>
      </c>
    </row>
    <row r="2388" spans="1:13" ht="15" customHeight="1" thickTop="1" thickBot="1" x14ac:dyDescent="0.25">
      <c r="A2388" s="25" t="s">
        <v>33</v>
      </c>
      <c r="B2388" s="26"/>
      <c r="C2388" s="26"/>
      <c r="D2388" s="26"/>
      <c r="E2388" s="11">
        <v>2</v>
      </c>
      <c r="F2388" s="11">
        <v>23</v>
      </c>
      <c r="G2388" s="27">
        <f t="shared" si="383"/>
        <v>25</v>
      </c>
      <c r="H2388" s="28">
        <f>IFERROR(B2388/$G$2385,0)</f>
        <v>0</v>
      </c>
      <c r="I2388" s="28">
        <f t="shared" si="384"/>
        <v>0</v>
      </c>
      <c r="J2388" s="28">
        <f t="shared" si="384"/>
        <v>0</v>
      </c>
      <c r="K2388" s="28">
        <f t="shared" si="384"/>
        <v>0.08</v>
      </c>
      <c r="L2388" s="28">
        <f t="shared" si="384"/>
        <v>0.92</v>
      </c>
      <c r="M2388" s="15" t="s">
        <v>14</v>
      </c>
    </row>
    <row r="2389" spans="1:13" ht="15" customHeight="1" thickTop="1" thickBot="1" x14ac:dyDescent="0.25">
      <c r="A2389" s="29" t="s">
        <v>24</v>
      </c>
      <c r="B2389" s="30">
        <f>IFERROR(AVERAGE(B2385:B2388),0)</f>
        <v>0</v>
      </c>
      <c r="C2389" s="30">
        <f>IFERROR(AVERAGE(C2385:C2388),0)</f>
        <v>0</v>
      </c>
      <c r="D2389" s="30">
        <f>IFERROR(AVERAGE(D2385:D2388),0)</f>
        <v>0</v>
      </c>
      <c r="E2389" s="30">
        <f>IFERROR(AVERAGE(E2385:E2388),0)</f>
        <v>2.3333333333333335</v>
      </c>
      <c r="F2389" s="30">
        <f>IFERROR(AVERAGE(F2385:F2388),0)</f>
        <v>23.25</v>
      </c>
      <c r="G2389" s="30">
        <f>SUM(AVERAGE(G2385:G2388))</f>
        <v>25</v>
      </c>
      <c r="H2389" s="24">
        <f>AVERAGE(H2385:H2388)*0.2</f>
        <v>0</v>
      </c>
      <c r="I2389" s="24">
        <f>AVERAGE(I2385:I2388)*0.4</f>
        <v>0</v>
      </c>
      <c r="J2389" s="24">
        <f>AVERAGE(J2385:J2388)*0.6</f>
        <v>0</v>
      </c>
      <c r="K2389" s="24">
        <f>AVERAGE(K2385:K2388)*0.8</f>
        <v>5.6000000000000008E-2</v>
      </c>
      <c r="L2389" s="31">
        <f>AVERAGE(L2385:L2388)*1</f>
        <v>0.92999999999999994</v>
      </c>
      <c r="M2389" s="24">
        <f>SUM(H2389:L2389)</f>
        <v>0.98599999999999999</v>
      </c>
    </row>
    <row r="2390" spans="1:13" ht="15" customHeight="1" thickTop="1" thickBot="1" x14ac:dyDescent="0.25">
      <c r="A2390" s="32" t="s">
        <v>34</v>
      </c>
      <c r="B2390" s="33"/>
      <c r="C2390" s="33"/>
      <c r="D2390" s="33"/>
      <c r="E2390" s="33"/>
      <c r="F2390" s="33"/>
      <c r="G2390" s="34">
        <f t="shared" si="383"/>
        <v>0</v>
      </c>
      <c r="H2390" s="35">
        <f>IFERROR(B2390/$G$2390,0)</f>
        <v>0</v>
      </c>
      <c r="I2390" s="35">
        <f>IFERROR(C2390/$G$2390,0)</f>
        <v>0</v>
      </c>
      <c r="J2390" s="35">
        <f>IFERROR(D2390/$G$2390,0)</f>
        <v>0</v>
      </c>
      <c r="K2390" s="35">
        <f>IFERROR(E2390/$G$2390,0)</f>
        <v>0</v>
      </c>
      <c r="L2390" s="35">
        <f>IFERROR(F2390/$G$2390,0)</f>
        <v>0</v>
      </c>
      <c r="M2390" s="15" t="s">
        <v>14</v>
      </c>
    </row>
    <row r="2391" spans="1:13" ht="15" customHeight="1" thickTop="1" thickBot="1" x14ac:dyDescent="0.25">
      <c r="A2391" s="182" t="s">
        <v>35</v>
      </c>
      <c r="B2391" s="183"/>
      <c r="C2391" s="183"/>
      <c r="D2391" s="183"/>
      <c r="E2391" s="183"/>
      <c r="F2391" s="184"/>
      <c r="G2391" s="36">
        <v>25</v>
      </c>
      <c r="H2391" s="24" t="s">
        <v>14</v>
      </c>
      <c r="I2391" s="24" t="s">
        <v>14</v>
      </c>
      <c r="J2391" s="24" t="s">
        <v>14</v>
      </c>
      <c r="K2391" s="24" t="s">
        <v>14</v>
      </c>
      <c r="L2391" s="24" t="s">
        <v>14</v>
      </c>
      <c r="M2391" s="24">
        <f>(M2371+M2378+M2383+M2389)/4</f>
        <v>0.98330000000000006</v>
      </c>
    </row>
    <row r="2392" spans="1:13" ht="15" customHeight="1" thickTop="1" x14ac:dyDescent="0.2"/>
    <row r="2393" spans="1:13" ht="15" customHeight="1" thickBot="1" x14ac:dyDescent="0.25"/>
    <row r="2394" spans="1:13" ht="15" customHeight="1" thickTop="1" thickBot="1" x14ac:dyDescent="0.25">
      <c r="A2394" s="2" t="s">
        <v>0</v>
      </c>
      <c r="B2394" s="185" t="s">
        <v>51</v>
      </c>
      <c r="C2394" s="186"/>
      <c r="D2394" s="186"/>
      <c r="E2394" s="186"/>
      <c r="F2394" s="186"/>
      <c r="G2394" s="187"/>
      <c r="H2394" s="188"/>
      <c r="I2394" s="189"/>
      <c r="J2394" s="190"/>
      <c r="K2394" s="3" t="s">
        <v>2</v>
      </c>
      <c r="L2394" s="191">
        <v>45122</v>
      </c>
      <c r="M2394" s="192"/>
    </row>
    <row r="2395" spans="1:13" ht="15" customHeight="1" x14ac:dyDescent="0.2">
      <c r="A2395" s="173" t="s">
        <v>3</v>
      </c>
      <c r="B2395" s="174"/>
      <c r="C2395" s="174"/>
      <c r="D2395" s="174"/>
      <c r="E2395" s="174"/>
      <c r="F2395" s="174"/>
      <c r="G2395" s="175"/>
      <c r="H2395" s="173"/>
      <c r="I2395" s="174"/>
      <c r="J2395" s="174"/>
      <c r="K2395" s="174"/>
      <c r="L2395" s="174"/>
      <c r="M2395" s="175"/>
    </row>
    <row r="2396" spans="1:13" ht="15" customHeight="1" thickBot="1" x14ac:dyDescent="0.25">
      <c r="A2396" s="176"/>
      <c r="B2396" s="177"/>
      <c r="C2396" s="177"/>
      <c r="D2396" s="177"/>
      <c r="E2396" s="177"/>
      <c r="F2396" s="177"/>
      <c r="G2396" s="178"/>
      <c r="H2396" s="176"/>
      <c r="I2396" s="177"/>
      <c r="J2396" s="177"/>
      <c r="K2396" s="177"/>
      <c r="L2396" s="177"/>
      <c r="M2396" s="178"/>
    </row>
    <row r="2397" spans="1:13" ht="15" customHeight="1" thickBot="1" x14ac:dyDescent="0.25">
      <c r="A2397" s="4" t="s">
        <v>4</v>
      </c>
      <c r="B2397" s="179" t="s">
        <v>5</v>
      </c>
      <c r="C2397" s="180"/>
      <c r="D2397" s="180"/>
      <c r="E2397" s="180"/>
      <c r="F2397" s="180"/>
      <c r="G2397" s="181"/>
      <c r="H2397" s="179" t="s">
        <v>5</v>
      </c>
      <c r="I2397" s="180"/>
      <c r="J2397" s="180"/>
      <c r="K2397" s="180"/>
      <c r="L2397" s="180"/>
      <c r="M2397" s="181"/>
    </row>
    <row r="2398" spans="1:13" ht="15" customHeight="1" thickTop="1" thickBot="1" x14ac:dyDescent="0.25">
      <c r="A2398" s="5" t="s">
        <v>6</v>
      </c>
      <c r="B2398" s="6" t="s">
        <v>7</v>
      </c>
      <c r="C2398" s="6" t="s">
        <v>8</v>
      </c>
      <c r="D2398" s="6" t="s">
        <v>9</v>
      </c>
      <c r="E2398" s="6" t="s">
        <v>10</v>
      </c>
      <c r="F2398" s="6" t="s">
        <v>11</v>
      </c>
      <c r="G2398" s="7" t="s">
        <v>12</v>
      </c>
      <c r="H2398" s="8" t="s">
        <v>7</v>
      </c>
      <c r="I2398" s="8" t="s">
        <v>8</v>
      </c>
      <c r="J2398" s="8" t="s">
        <v>9</v>
      </c>
      <c r="K2398" s="8" t="s">
        <v>10</v>
      </c>
      <c r="L2398" s="8" t="s">
        <v>11</v>
      </c>
      <c r="M2398" s="9" t="s">
        <v>12</v>
      </c>
    </row>
    <row r="2399" spans="1:13" ht="15" customHeight="1" thickTop="1" thickBot="1" x14ac:dyDescent="0.25">
      <c r="A2399" s="10" t="s">
        <v>13</v>
      </c>
      <c r="B2399" s="11"/>
      <c r="C2399" s="11"/>
      <c r="D2399" s="11"/>
      <c r="E2399" s="11">
        <v>3</v>
      </c>
      <c r="F2399" s="11">
        <v>22</v>
      </c>
      <c r="G2399" s="12">
        <f>SUM(B2399:F2399)</f>
        <v>25</v>
      </c>
      <c r="H2399" s="13">
        <f>IFERROR(B2399/$G$2399,0)</f>
        <v>0</v>
      </c>
      <c r="I2399" s="13">
        <f t="shared" ref="I2399:L2401" si="385">IFERROR(C2399/$G$2399,0)</f>
        <v>0</v>
      </c>
      <c r="J2399" s="13">
        <f t="shared" si="385"/>
        <v>0</v>
      </c>
      <c r="K2399" s="13">
        <f t="shared" si="385"/>
        <v>0.12</v>
      </c>
      <c r="L2399" s="13">
        <f>IFERROR(F2399/$G$2399,0)</f>
        <v>0.88</v>
      </c>
      <c r="M2399" s="14" t="s">
        <v>14</v>
      </c>
    </row>
    <row r="2400" spans="1:13" ht="15" customHeight="1" thickTop="1" thickBot="1" x14ac:dyDescent="0.25">
      <c r="A2400" s="10" t="s">
        <v>15</v>
      </c>
      <c r="B2400" s="11"/>
      <c r="C2400" s="11"/>
      <c r="D2400" s="11"/>
      <c r="E2400" s="11">
        <v>2</v>
      </c>
      <c r="F2400" s="11">
        <v>23</v>
      </c>
      <c r="G2400" s="12">
        <f>SUM(B2400:F2400)</f>
        <v>25</v>
      </c>
      <c r="H2400" s="13">
        <f>IFERROR(B2400/$G$2399,0)</f>
        <v>0</v>
      </c>
      <c r="I2400" s="13">
        <f t="shared" si="385"/>
        <v>0</v>
      </c>
      <c r="J2400" s="13">
        <f t="shared" si="385"/>
        <v>0</v>
      </c>
      <c r="K2400" s="13">
        <f t="shared" si="385"/>
        <v>0.08</v>
      </c>
      <c r="L2400" s="13">
        <f t="shared" si="385"/>
        <v>0.92</v>
      </c>
      <c r="M2400" s="15" t="s">
        <v>14</v>
      </c>
    </row>
    <row r="2401" spans="1:13" ht="15" customHeight="1" thickTop="1" thickBot="1" x14ac:dyDescent="0.25">
      <c r="A2401" s="10" t="s">
        <v>16</v>
      </c>
      <c r="B2401" s="11"/>
      <c r="C2401" s="11"/>
      <c r="D2401" s="11"/>
      <c r="E2401" s="11">
        <v>4</v>
      </c>
      <c r="F2401" s="11">
        <v>21</v>
      </c>
      <c r="G2401" s="12">
        <f>SUM(B2401:F2401)</f>
        <v>25</v>
      </c>
      <c r="H2401" s="13">
        <f>IFERROR(B2401/$G$2399,0)</f>
        <v>0</v>
      </c>
      <c r="I2401" s="13">
        <f t="shared" si="385"/>
        <v>0</v>
      </c>
      <c r="J2401" s="13">
        <f t="shared" si="385"/>
        <v>0</v>
      </c>
      <c r="K2401" s="13">
        <f t="shared" si="385"/>
        <v>0.16</v>
      </c>
      <c r="L2401" s="13">
        <f t="shared" si="385"/>
        <v>0.84</v>
      </c>
      <c r="M2401" s="15" t="s">
        <v>14</v>
      </c>
    </row>
    <row r="2402" spans="1:13" ht="15" customHeight="1" thickTop="1" thickBot="1" x14ac:dyDescent="0.25">
      <c r="A2402" s="16" t="s">
        <v>17</v>
      </c>
      <c r="B2402" s="17">
        <f>IFERROR(AVERAGE(B2399:B2401),0)</f>
        <v>0</v>
      </c>
      <c r="C2402" s="17">
        <f>IFERROR(AVERAGE(C2399:C2401),0)</f>
        <v>0</v>
      </c>
      <c r="D2402" s="17">
        <f>IFERROR(AVERAGE(D2399:D2401),0)</f>
        <v>0</v>
      </c>
      <c r="E2402" s="17">
        <f>IFERROR(AVERAGE(E2399:E2401),0)</f>
        <v>3</v>
      </c>
      <c r="F2402" s="17">
        <f>IFERROR(AVERAGE(F2399:F2401),0)</f>
        <v>22</v>
      </c>
      <c r="G2402" s="17">
        <f>SUM(AVERAGE(G2399:G2401))</f>
        <v>25</v>
      </c>
      <c r="H2402" s="18">
        <f>AVERAGE(H2399:H2401)*0.2</f>
        <v>0</v>
      </c>
      <c r="I2402" s="18">
        <f>AVERAGE(I2399:I2401)*0.4</f>
        <v>0</v>
      </c>
      <c r="J2402" s="18">
        <f>AVERAGE(J2399:J2401)*0.6</f>
        <v>0</v>
      </c>
      <c r="K2402" s="18">
        <f>AVERAGE(K2399:K2401)*0.8</f>
        <v>9.6000000000000002E-2</v>
      </c>
      <c r="L2402" s="18">
        <f>AVERAGE(L2399:L2401)*1</f>
        <v>0.88</v>
      </c>
      <c r="M2402" s="19">
        <f>SUM(H2402:L2402)</f>
        <v>0.97599999999999998</v>
      </c>
    </row>
    <row r="2403" spans="1:13" ht="15" customHeight="1" thickTop="1" thickBot="1" x14ac:dyDescent="0.25">
      <c r="A2403" s="20" t="s">
        <v>18</v>
      </c>
      <c r="B2403" s="6" t="s">
        <v>7</v>
      </c>
      <c r="C2403" s="6" t="s">
        <v>8</v>
      </c>
      <c r="D2403" s="6" t="s">
        <v>9</v>
      </c>
      <c r="E2403" s="6" t="s">
        <v>10</v>
      </c>
      <c r="F2403" s="6" t="s">
        <v>11</v>
      </c>
      <c r="G2403" s="7" t="s">
        <v>12</v>
      </c>
      <c r="H2403" s="8" t="s">
        <v>7</v>
      </c>
      <c r="I2403" s="8" t="s">
        <v>8</v>
      </c>
      <c r="J2403" s="8" t="s">
        <v>9</v>
      </c>
      <c r="K2403" s="8" t="s">
        <v>10</v>
      </c>
      <c r="L2403" s="21" t="s">
        <v>11</v>
      </c>
      <c r="M2403" s="7" t="s">
        <v>12</v>
      </c>
    </row>
    <row r="2404" spans="1:13" ht="15" customHeight="1" thickTop="1" thickBot="1" x14ac:dyDescent="0.25">
      <c r="A2404" s="10" t="s">
        <v>19</v>
      </c>
      <c r="B2404" s="11"/>
      <c r="C2404" s="11"/>
      <c r="D2404" s="11"/>
      <c r="E2404" s="11">
        <v>5</v>
      </c>
      <c r="F2404" s="11">
        <v>20</v>
      </c>
      <c r="G2404" s="12">
        <f>SUM(B2404:F2404)</f>
        <v>25</v>
      </c>
      <c r="H2404" s="13">
        <f t="shared" ref="H2404:L2408" si="386">IFERROR(B2404/$G$2404,0)</f>
        <v>0</v>
      </c>
      <c r="I2404" s="13">
        <f t="shared" si="386"/>
        <v>0</v>
      </c>
      <c r="J2404" s="13">
        <f t="shared" si="386"/>
        <v>0</v>
      </c>
      <c r="K2404" s="13">
        <f t="shared" si="386"/>
        <v>0.2</v>
      </c>
      <c r="L2404" s="13">
        <f t="shared" si="386"/>
        <v>0.8</v>
      </c>
      <c r="M2404" s="15" t="s">
        <v>14</v>
      </c>
    </row>
    <row r="2405" spans="1:13" ht="15" customHeight="1" thickTop="1" thickBot="1" x14ac:dyDescent="0.25">
      <c r="A2405" s="10" t="s">
        <v>20</v>
      </c>
      <c r="B2405" s="11"/>
      <c r="C2405" s="11"/>
      <c r="D2405" s="11"/>
      <c r="E2405" s="11">
        <v>2</v>
      </c>
      <c r="F2405" s="11">
        <v>23</v>
      </c>
      <c r="G2405" s="12">
        <f>SUM(B2405:F2405)</f>
        <v>25</v>
      </c>
      <c r="H2405" s="13">
        <f t="shared" si="386"/>
        <v>0</v>
      </c>
      <c r="I2405" s="13">
        <f t="shared" si="386"/>
        <v>0</v>
      </c>
      <c r="J2405" s="13">
        <f t="shared" si="386"/>
        <v>0</v>
      </c>
      <c r="K2405" s="13">
        <f t="shared" si="386"/>
        <v>0.08</v>
      </c>
      <c r="L2405" s="13">
        <f t="shared" si="386"/>
        <v>0.92</v>
      </c>
      <c r="M2405" s="15" t="s">
        <v>14</v>
      </c>
    </row>
    <row r="2406" spans="1:13" ht="15" customHeight="1" thickTop="1" thickBot="1" x14ac:dyDescent="0.25">
      <c r="A2406" s="10" t="s">
        <v>21</v>
      </c>
      <c r="B2406" s="11"/>
      <c r="C2406" s="11"/>
      <c r="D2406" s="11"/>
      <c r="E2406" s="11">
        <v>6</v>
      </c>
      <c r="F2406" s="11">
        <v>19</v>
      </c>
      <c r="G2406" s="12">
        <f>SUM(B2406:F2406)</f>
        <v>25</v>
      </c>
      <c r="H2406" s="13">
        <f t="shared" si="386"/>
        <v>0</v>
      </c>
      <c r="I2406" s="13">
        <f t="shared" si="386"/>
        <v>0</v>
      </c>
      <c r="J2406" s="13">
        <f t="shared" si="386"/>
        <v>0</v>
      </c>
      <c r="K2406" s="13">
        <f t="shared" si="386"/>
        <v>0.24</v>
      </c>
      <c r="L2406" s="13">
        <f t="shared" si="386"/>
        <v>0.76</v>
      </c>
      <c r="M2406" s="15" t="s">
        <v>14</v>
      </c>
    </row>
    <row r="2407" spans="1:13" ht="15" customHeight="1" thickTop="1" thickBot="1" x14ac:dyDescent="0.25">
      <c r="A2407" s="10" t="s">
        <v>22</v>
      </c>
      <c r="B2407" s="11"/>
      <c r="C2407" s="11"/>
      <c r="D2407" s="11"/>
      <c r="E2407" s="11">
        <v>1</v>
      </c>
      <c r="F2407" s="11">
        <v>24</v>
      </c>
      <c r="G2407" s="12">
        <f>SUM(B2407:F2407)</f>
        <v>25</v>
      </c>
      <c r="H2407" s="13">
        <f t="shared" si="386"/>
        <v>0</v>
      </c>
      <c r="I2407" s="13">
        <f t="shared" si="386"/>
        <v>0</v>
      </c>
      <c r="J2407" s="13">
        <f t="shared" si="386"/>
        <v>0</v>
      </c>
      <c r="K2407" s="13">
        <f t="shared" si="386"/>
        <v>0.04</v>
      </c>
      <c r="L2407" s="13">
        <f t="shared" si="386"/>
        <v>0.96</v>
      </c>
      <c r="M2407" s="15" t="s">
        <v>14</v>
      </c>
    </row>
    <row r="2408" spans="1:13" ht="15" customHeight="1" thickTop="1" thickBot="1" x14ac:dyDescent="0.25">
      <c r="A2408" s="10" t="s">
        <v>23</v>
      </c>
      <c r="B2408" s="11"/>
      <c r="C2408" s="11"/>
      <c r="D2408" s="11"/>
      <c r="E2408" s="11">
        <v>2</v>
      </c>
      <c r="F2408" s="11">
        <v>23</v>
      </c>
      <c r="G2408" s="12">
        <f>SUM(B2408:F2408)</f>
        <v>25</v>
      </c>
      <c r="H2408" s="13">
        <f t="shared" si="386"/>
        <v>0</v>
      </c>
      <c r="I2408" s="13">
        <f t="shared" si="386"/>
        <v>0</v>
      </c>
      <c r="J2408" s="13">
        <f t="shared" si="386"/>
        <v>0</v>
      </c>
      <c r="K2408" s="13">
        <f t="shared" si="386"/>
        <v>0.08</v>
      </c>
      <c r="L2408" s="13">
        <f t="shared" si="386"/>
        <v>0.92</v>
      </c>
      <c r="M2408" s="15"/>
    </row>
    <row r="2409" spans="1:13" ht="15" customHeight="1" thickTop="1" thickBot="1" x14ac:dyDescent="0.25">
      <c r="A2409" s="16" t="s">
        <v>24</v>
      </c>
      <c r="B2409" s="17">
        <f>IFERROR(AVERAGE(B2404:B2408),0)</f>
        <v>0</v>
      </c>
      <c r="C2409" s="17">
        <f>IFERROR(AVERAGE(C2404:C2408),0)</f>
        <v>0</v>
      </c>
      <c r="D2409" s="17">
        <f>IFERROR(AVERAGE(D2404:D2408),0)</f>
        <v>0</v>
      </c>
      <c r="E2409" s="17">
        <f>IFERROR(AVERAGE(E2404:E2408),0)</f>
        <v>3.2</v>
      </c>
      <c r="F2409" s="17">
        <f>IFERROR(AVERAGE(F2404:F2408),0)</f>
        <v>21.8</v>
      </c>
      <c r="G2409" s="17">
        <f>SUM(AVERAGE(G2404:G2408))</f>
        <v>25</v>
      </c>
      <c r="H2409" s="19">
        <f>AVERAGE(H2404:H2408)*0.2</f>
        <v>0</v>
      </c>
      <c r="I2409" s="19">
        <f>AVERAGE(I2404:I2408)*0.4</f>
        <v>0</v>
      </c>
      <c r="J2409" s="19">
        <f>AVERAGE(J2404:J2408)*0.6</f>
        <v>0</v>
      </c>
      <c r="K2409" s="19">
        <f>AVERAGE(K2404:K2408)*0.8</f>
        <v>0.1024</v>
      </c>
      <c r="L2409" s="22">
        <f>AVERAGE(L2404:L2408)*1</f>
        <v>0.87200000000000011</v>
      </c>
      <c r="M2409" s="19">
        <f>SUM(H2409:L2409)</f>
        <v>0.97440000000000015</v>
      </c>
    </row>
    <row r="2410" spans="1:13" ht="15" customHeight="1" thickTop="1" thickBot="1" x14ac:dyDescent="0.25">
      <c r="A2410" s="20" t="s">
        <v>25</v>
      </c>
      <c r="B2410" s="6" t="s">
        <v>7</v>
      </c>
      <c r="C2410" s="6" t="s">
        <v>8</v>
      </c>
      <c r="D2410" s="6" t="s">
        <v>9</v>
      </c>
      <c r="E2410" s="6" t="s">
        <v>10</v>
      </c>
      <c r="F2410" s="6" t="s">
        <v>11</v>
      </c>
      <c r="G2410" s="7" t="s">
        <v>12</v>
      </c>
      <c r="H2410" s="8" t="s">
        <v>7</v>
      </c>
      <c r="I2410" s="8" t="s">
        <v>8</v>
      </c>
      <c r="J2410" s="8" t="s">
        <v>9</v>
      </c>
      <c r="K2410" s="8" t="s">
        <v>10</v>
      </c>
      <c r="L2410" s="21" t="s">
        <v>11</v>
      </c>
      <c r="M2410" s="7" t="s">
        <v>12</v>
      </c>
    </row>
    <row r="2411" spans="1:13" ht="15" customHeight="1" thickTop="1" thickBot="1" x14ac:dyDescent="0.25">
      <c r="A2411" s="10" t="s">
        <v>26</v>
      </c>
      <c r="B2411" s="11"/>
      <c r="C2411" s="11"/>
      <c r="D2411" s="11"/>
      <c r="E2411" s="11">
        <v>2</v>
      </c>
      <c r="F2411" s="11">
        <v>23</v>
      </c>
      <c r="G2411" s="12">
        <f>SUM(B2411:F2411)</f>
        <v>25</v>
      </c>
      <c r="H2411" s="13">
        <f>IFERROR(B2411/$G$2411,0)</f>
        <v>0</v>
      </c>
      <c r="I2411" s="13">
        <f t="shared" ref="I2411:L2413" si="387">IFERROR(C2411/$G$2411,0)</f>
        <v>0</v>
      </c>
      <c r="J2411" s="13">
        <f t="shared" si="387"/>
        <v>0</v>
      </c>
      <c r="K2411" s="13">
        <f t="shared" si="387"/>
        <v>0.08</v>
      </c>
      <c r="L2411" s="13">
        <f t="shared" si="387"/>
        <v>0.92</v>
      </c>
      <c r="M2411" s="15" t="s">
        <v>14</v>
      </c>
    </row>
    <row r="2412" spans="1:13" ht="15" customHeight="1" thickTop="1" thickBot="1" x14ac:dyDescent="0.25">
      <c r="A2412" s="10" t="s">
        <v>27</v>
      </c>
      <c r="B2412" s="11"/>
      <c r="C2412" s="11"/>
      <c r="D2412" s="11"/>
      <c r="E2412" s="11">
        <v>3</v>
      </c>
      <c r="F2412" s="11">
        <v>22</v>
      </c>
      <c r="G2412" s="12">
        <f>SUM(B2412:F2412)</f>
        <v>25</v>
      </c>
      <c r="H2412" s="13">
        <f>IFERROR(B2412/$G$2411,0)</f>
        <v>0</v>
      </c>
      <c r="I2412" s="13">
        <f t="shared" si="387"/>
        <v>0</v>
      </c>
      <c r="J2412" s="13">
        <f t="shared" si="387"/>
        <v>0</v>
      </c>
      <c r="K2412" s="13">
        <f t="shared" si="387"/>
        <v>0.12</v>
      </c>
      <c r="L2412" s="13">
        <f t="shared" si="387"/>
        <v>0.88</v>
      </c>
      <c r="M2412" s="15" t="s">
        <v>14</v>
      </c>
    </row>
    <row r="2413" spans="1:13" ht="15" customHeight="1" thickTop="1" thickBot="1" x14ac:dyDescent="0.25">
      <c r="A2413" s="10" t="s">
        <v>28</v>
      </c>
      <c r="B2413" s="11"/>
      <c r="C2413" s="11"/>
      <c r="D2413" s="11"/>
      <c r="E2413" s="11">
        <v>4</v>
      </c>
      <c r="F2413" s="11">
        <v>21</v>
      </c>
      <c r="G2413" s="12">
        <f>SUM(B2413:F2413)</f>
        <v>25</v>
      </c>
      <c r="H2413" s="13">
        <f>IFERROR(B2413/$G$2411,0)</f>
        <v>0</v>
      </c>
      <c r="I2413" s="13">
        <f t="shared" si="387"/>
        <v>0</v>
      </c>
      <c r="J2413" s="13">
        <f t="shared" si="387"/>
        <v>0</v>
      </c>
      <c r="K2413" s="13">
        <f t="shared" si="387"/>
        <v>0.16</v>
      </c>
      <c r="L2413" s="13">
        <f t="shared" si="387"/>
        <v>0.84</v>
      </c>
      <c r="M2413" s="15" t="s">
        <v>14</v>
      </c>
    </row>
    <row r="2414" spans="1:13" ht="15" customHeight="1" thickTop="1" thickBot="1" x14ac:dyDescent="0.25">
      <c r="A2414" s="16" t="s">
        <v>24</v>
      </c>
      <c r="B2414" s="17">
        <f>IFERROR(AVERAGE(B2411:B2413),0)</f>
        <v>0</v>
      </c>
      <c r="C2414" s="17">
        <f>IFERROR(AVERAGE(C2411:C2413),0)</f>
        <v>0</v>
      </c>
      <c r="D2414" s="23">
        <f>IFERROR(AVERAGE(D2411:D2413),0)</f>
        <v>0</v>
      </c>
      <c r="E2414" s="23">
        <f>IFERROR(AVERAGE(E2411:E2413),0)</f>
        <v>3</v>
      </c>
      <c r="F2414" s="23">
        <f>IFERROR(AVERAGE(F2411:F2413),0)</f>
        <v>22</v>
      </c>
      <c r="G2414" s="23">
        <f>SUM(AVERAGE(G2411:G2413))</f>
        <v>25</v>
      </c>
      <c r="H2414" s="19">
        <f>AVERAGE(H2411:H2413)*0.2</f>
        <v>0</v>
      </c>
      <c r="I2414" s="19">
        <f>AVERAGE(I2411:I2413)*0.4</f>
        <v>0</v>
      </c>
      <c r="J2414" s="19">
        <f>AVERAGE(J2411:J2413)*0.6</f>
        <v>0</v>
      </c>
      <c r="K2414" s="19">
        <f>AVERAGE(K2411:K2413)*0.8</f>
        <v>9.6000000000000002E-2</v>
      </c>
      <c r="L2414" s="22">
        <f>AVERAGE(L2411:L2413)*1</f>
        <v>0.88</v>
      </c>
      <c r="M2414" s="24">
        <f>SUM(H2414:L2414)</f>
        <v>0.97599999999999998</v>
      </c>
    </row>
    <row r="2415" spans="1:13" ht="15" customHeight="1" thickTop="1" thickBot="1" x14ac:dyDescent="0.25">
      <c r="A2415" s="5" t="s">
        <v>29</v>
      </c>
      <c r="B2415" s="6" t="s">
        <v>7</v>
      </c>
      <c r="C2415" s="6" t="s">
        <v>8</v>
      </c>
      <c r="D2415" s="6" t="s">
        <v>9</v>
      </c>
      <c r="E2415" s="6" t="s">
        <v>10</v>
      </c>
      <c r="F2415" s="6" t="s">
        <v>11</v>
      </c>
      <c r="G2415" s="7" t="s">
        <v>12</v>
      </c>
      <c r="H2415" s="8" t="s">
        <v>7</v>
      </c>
      <c r="I2415" s="8" t="s">
        <v>8</v>
      </c>
      <c r="J2415" s="8" t="s">
        <v>9</v>
      </c>
      <c r="K2415" s="8" t="s">
        <v>10</v>
      </c>
      <c r="L2415" s="21" t="s">
        <v>11</v>
      </c>
      <c r="M2415" s="7" t="s">
        <v>12</v>
      </c>
    </row>
    <row r="2416" spans="1:13" ht="15" customHeight="1" thickTop="1" thickBot="1" x14ac:dyDescent="0.25">
      <c r="A2416" s="25" t="s">
        <v>30</v>
      </c>
      <c r="B2416" s="26"/>
      <c r="C2416" s="26"/>
      <c r="D2416" s="26"/>
      <c r="E2416" s="11">
        <v>3</v>
      </c>
      <c r="F2416" s="11">
        <v>22</v>
      </c>
      <c r="G2416" s="27">
        <f t="shared" ref="G2416:G2421" si="388">SUM(B2416:F2416)</f>
        <v>25</v>
      </c>
      <c r="H2416" s="28">
        <f>IFERROR(B2416/$G$2416,0)</f>
        <v>0</v>
      </c>
      <c r="I2416" s="28">
        <f t="shared" ref="I2416:L2419" si="389">IFERROR(C2416/$G$2416,0)</f>
        <v>0</v>
      </c>
      <c r="J2416" s="28">
        <f t="shared" si="389"/>
        <v>0</v>
      </c>
      <c r="K2416" s="28">
        <f t="shared" si="389"/>
        <v>0.12</v>
      </c>
      <c r="L2416" s="28">
        <f t="shared" si="389"/>
        <v>0.88</v>
      </c>
      <c r="M2416" s="15" t="s">
        <v>14</v>
      </c>
    </row>
    <row r="2417" spans="1:13" ht="15" customHeight="1" thickTop="1" thickBot="1" x14ac:dyDescent="0.25">
      <c r="A2417" s="25" t="s">
        <v>31</v>
      </c>
      <c r="B2417" s="26"/>
      <c r="C2417" s="26"/>
      <c r="D2417" s="26"/>
      <c r="E2417" s="11">
        <v>4</v>
      </c>
      <c r="F2417" s="11">
        <v>21</v>
      </c>
      <c r="G2417" s="27">
        <f t="shared" si="388"/>
        <v>25</v>
      </c>
      <c r="H2417" s="28">
        <f>IFERROR(B2417/$G$2416,0)</f>
        <v>0</v>
      </c>
      <c r="I2417" s="28">
        <f t="shared" si="389"/>
        <v>0</v>
      </c>
      <c r="J2417" s="28">
        <f t="shared" si="389"/>
        <v>0</v>
      </c>
      <c r="K2417" s="28">
        <f t="shared" si="389"/>
        <v>0.16</v>
      </c>
      <c r="L2417" s="28">
        <f t="shared" si="389"/>
        <v>0.84</v>
      </c>
      <c r="M2417" s="15" t="s">
        <v>14</v>
      </c>
    </row>
    <row r="2418" spans="1:13" ht="15" customHeight="1" thickTop="1" thickBot="1" x14ac:dyDescent="0.25">
      <c r="A2418" s="25" t="s">
        <v>32</v>
      </c>
      <c r="B2418" s="26"/>
      <c r="C2418" s="26"/>
      <c r="D2418" s="26"/>
      <c r="E2418" s="11">
        <v>3</v>
      </c>
      <c r="F2418" s="11">
        <v>22</v>
      </c>
      <c r="G2418" s="27">
        <f t="shared" si="388"/>
        <v>25</v>
      </c>
      <c r="H2418" s="28">
        <f>IFERROR(B2418/$G$2416,0)</f>
        <v>0</v>
      </c>
      <c r="I2418" s="28">
        <f t="shared" si="389"/>
        <v>0</v>
      </c>
      <c r="J2418" s="28">
        <f t="shared" si="389"/>
        <v>0</v>
      </c>
      <c r="K2418" s="28">
        <f t="shared" si="389"/>
        <v>0.12</v>
      </c>
      <c r="L2418" s="28">
        <f t="shared" si="389"/>
        <v>0.88</v>
      </c>
      <c r="M2418" s="15" t="s">
        <v>14</v>
      </c>
    </row>
    <row r="2419" spans="1:13" ht="15" customHeight="1" thickTop="1" thickBot="1" x14ac:dyDescent="0.25">
      <c r="A2419" s="25" t="s">
        <v>33</v>
      </c>
      <c r="B2419" s="26"/>
      <c r="C2419" s="26"/>
      <c r="D2419" s="26"/>
      <c r="E2419" s="11">
        <v>4</v>
      </c>
      <c r="F2419" s="11">
        <v>21</v>
      </c>
      <c r="G2419" s="27">
        <f t="shared" si="388"/>
        <v>25</v>
      </c>
      <c r="H2419" s="28">
        <f>IFERROR(B2419/$G$2416,0)</f>
        <v>0</v>
      </c>
      <c r="I2419" s="28">
        <f t="shared" si="389"/>
        <v>0</v>
      </c>
      <c r="J2419" s="28">
        <f t="shared" si="389"/>
        <v>0</v>
      </c>
      <c r="K2419" s="28">
        <f t="shared" si="389"/>
        <v>0.16</v>
      </c>
      <c r="L2419" s="28">
        <f t="shared" si="389"/>
        <v>0.84</v>
      </c>
      <c r="M2419" s="15" t="s">
        <v>14</v>
      </c>
    </row>
    <row r="2420" spans="1:13" ht="15" customHeight="1" thickTop="1" thickBot="1" x14ac:dyDescent="0.25">
      <c r="A2420" s="29" t="s">
        <v>24</v>
      </c>
      <c r="B2420" s="30">
        <f>IFERROR(AVERAGE(B2416:B2419),0)</f>
        <v>0</v>
      </c>
      <c r="C2420" s="30">
        <f>IFERROR(AVERAGE(C2416:C2419),0)</f>
        <v>0</v>
      </c>
      <c r="D2420" s="30">
        <f>IFERROR(AVERAGE(D2416:D2419),0)</f>
        <v>0</v>
      </c>
      <c r="E2420" s="30">
        <f>IFERROR(AVERAGE(E2416:E2419),0)</f>
        <v>3.5</v>
      </c>
      <c r="F2420" s="30">
        <f>IFERROR(AVERAGE(F2416:F2419),0)</f>
        <v>21.5</v>
      </c>
      <c r="G2420" s="30">
        <f>SUM(AVERAGE(G2416:G2419))</f>
        <v>25</v>
      </c>
      <c r="H2420" s="24">
        <f>AVERAGE(H2416:H2419)*0.2</f>
        <v>0</v>
      </c>
      <c r="I2420" s="24">
        <f>AVERAGE(I2416:I2419)*0.4</f>
        <v>0</v>
      </c>
      <c r="J2420" s="24">
        <f>AVERAGE(J2416:J2419)*0.6</f>
        <v>0</v>
      </c>
      <c r="K2420" s="24">
        <f>AVERAGE(K2416:K2419)*0.8</f>
        <v>0.11200000000000002</v>
      </c>
      <c r="L2420" s="31">
        <f>AVERAGE(L2416:L2419)*1</f>
        <v>0.86</v>
      </c>
      <c r="M2420" s="24">
        <f>SUM(H2420:L2420)</f>
        <v>0.97199999999999998</v>
      </c>
    </row>
    <row r="2421" spans="1:13" ht="15" customHeight="1" thickTop="1" thickBot="1" x14ac:dyDescent="0.25">
      <c r="A2421" s="32" t="s">
        <v>34</v>
      </c>
      <c r="B2421" s="33"/>
      <c r="C2421" s="33"/>
      <c r="D2421" s="33"/>
      <c r="E2421" s="33"/>
      <c r="F2421" s="33"/>
      <c r="G2421" s="34">
        <f t="shared" si="388"/>
        <v>0</v>
      </c>
      <c r="H2421" s="35">
        <f>IFERROR(B2421/$G$2421,0)</f>
        <v>0</v>
      </c>
      <c r="I2421" s="35">
        <f>IFERROR(C2421/$G$2421,0)</f>
        <v>0</v>
      </c>
      <c r="J2421" s="35">
        <f>IFERROR(D2421/$G$2421,0)</f>
        <v>0</v>
      </c>
      <c r="K2421" s="35">
        <f>IFERROR(E2421/$G$2421,0)</f>
        <v>0</v>
      </c>
      <c r="L2421" s="35">
        <f>IFERROR(F2421/$G$2421,0)</f>
        <v>0</v>
      </c>
      <c r="M2421" s="15" t="s">
        <v>14</v>
      </c>
    </row>
    <row r="2422" spans="1:13" ht="15" customHeight="1" thickTop="1" thickBot="1" x14ac:dyDescent="0.25">
      <c r="A2422" s="182" t="s">
        <v>35</v>
      </c>
      <c r="B2422" s="183"/>
      <c r="C2422" s="183"/>
      <c r="D2422" s="183"/>
      <c r="E2422" s="183"/>
      <c r="F2422" s="184"/>
      <c r="G2422" s="36">
        <v>25</v>
      </c>
      <c r="H2422" s="24" t="s">
        <v>14</v>
      </c>
      <c r="I2422" s="24" t="s">
        <v>14</v>
      </c>
      <c r="J2422" s="24" t="s">
        <v>14</v>
      </c>
      <c r="K2422" s="24" t="s">
        <v>14</v>
      </c>
      <c r="L2422" s="24" t="s">
        <v>14</v>
      </c>
      <c r="M2422" s="24">
        <f>(M2402+M2409+M2414+M2420)/4</f>
        <v>0.97460000000000002</v>
      </c>
    </row>
    <row r="2423" spans="1:13" ht="15" customHeight="1" thickTop="1" x14ac:dyDescent="0.2"/>
    <row r="2424" spans="1:13" ht="15" customHeight="1" thickBot="1" x14ac:dyDescent="0.25"/>
    <row r="2425" spans="1:13" ht="15" customHeight="1" thickTop="1" thickBot="1" x14ac:dyDescent="0.25">
      <c r="A2425" s="2" t="s">
        <v>0</v>
      </c>
      <c r="B2425" s="185" t="s">
        <v>50</v>
      </c>
      <c r="C2425" s="186"/>
      <c r="D2425" s="186"/>
      <c r="E2425" s="186"/>
      <c r="F2425" s="186"/>
      <c r="G2425" s="187"/>
      <c r="H2425" s="188"/>
      <c r="I2425" s="189"/>
      <c r="J2425" s="190"/>
      <c r="K2425" s="3" t="s">
        <v>2</v>
      </c>
      <c r="L2425" s="191">
        <v>45120</v>
      </c>
      <c r="M2425" s="192"/>
    </row>
    <row r="2426" spans="1:13" ht="15" customHeight="1" x14ac:dyDescent="0.2">
      <c r="A2426" s="173" t="s">
        <v>3</v>
      </c>
      <c r="B2426" s="174"/>
      <c r="C2426" s="174"/>
      <c r="D2426" s="174"/>
      <c r="E2426" s="174"/>
      <c r="F2426" s="174"/>
      <c r="G2426" s="175"/>
      <c r="H2426" s="173"/>
      <c r="I2426" s="174"/>
      <c r="J2426" s="174"/>
      <c r="K2426" s="174"/>
      <c r="L2426" s="174"/>
      <c r="M2426" s="175"/>
    </row>
    <row r="2427" spans="1:13" ht="15" customHeight="1" thickBot="1" x14ac:dyDescent="0.25">
      <c r="A2427" s="176"/>
      <c r="B2427" s="177"/>
      <c r="C2427" s="177"/>
      <c r="D2427" s="177"/>
      <c r="E2427" s="177"/>
      <c r="F2427" s="177"/>
      <c r="G2427" s="178"/>
      <c r="H2427" s="176"/>
      <c r="I2427" s="177"/>
      <c r="J2427" s="177"/>
      <c r="K2427" s="177"/>
      <c r="L2427" s="177"/>
      <c r="M2427" s="178"/>
    </row>
    <row r="2428" spans="1:13" ht="15" customHeight="1" thickBot="1" x14ac:dyDescent="0.25">
      <c r="A2428" s="4" t="s">
        <v>4</v>
      </c>
      <c r="B2428" s="179" t="s">
        <v>5</v>
      </c>
      <c r="C2428" s="180"/>
      <c r="D2428" s="180"/>
      <c r="E2428" s="180"/>
      <c r="F2428" s="180"/>
      <c r="G2428" s="181"/>
      <c r="H2428" s="179" t="s">
        <v>5</v>
      </c>
      <c r="I2428" s="180"/>
      <c r="J2428" s="180"/>
      <c r="K2428" s="180"/>
      <c r="L2428" s="180"/>
      <c r="M2428" s="181"/>
    </row>
    <row r="2429" spans="1:13" ht="15" customHeight="1" thickTop="1" thickBot="1" x14ac:dyDescent="0.25">
      <c r="A2429" s="5" t="s">
        <v>6</v>
      </c>
      <c r="B2429" s="6" t="s">
        <v>7</v>
      </c>
      <c r="C2429" s="6" t="s">
        <v>8</v>
      </c>
      <c r="D2429" s="6" t="s">
        <v>9</v>
      </c>
      <c r="E2429" s="6" t="s">
        <v>10</v>
      </c>
      <c r="F2429" s="6" t="s">
        <v>11</v>
      </c>
      <c r="G2429" s="7" t="s">
        <v>12</v>
      </c>
      <c r="H2429" s="8" t="s">
        <v>7</v>
      </c>
      <c r="I2429" s="8" t="s">
        <v>8</v>
      </c>
      <c r="J2429" s="8" t="s">
        <v>9</v>
      </c>
      <c r="K2429" s="8" t="s">
        <v>10</v>
      </c>
      <c r="L2429" s="8" t="s">
        <v>11</v>
      </c>
      <c r="M2429" s="9" t="s">
        <v>12</v>
      </c>
    </row>
    <row r="2430" spans="1:13" ht="15" customHeight="1" thickTop="1" thickBot="1" x14ac:dyDescent="0.25">
      <c r="A2430" s="10" t="s">
        <v>13</v>
      </c>
      <c r="B2430" s="11"/>
      <c r="C2430" s="11"/>
      <c r="D2430" s="11"/>
      <c r="E2430" s="11">
        <v>1</v>
      </c>
      <c r="F2430" s="11">
        <v>24</v>
      </c>
      <c r="G2430" s="12">
        <f>SUM(B2430:F2430)</f>
        <v>25</v>
      </c>
      <c r="H2430" s="13">
        <f>IFERROR(B2430/$G$2430,0)</f>
        <v>0</v>
      </c>
      <c r="I2430" s="13">
        <f t="shared" ref="I2430:L2432" si="390">IFERROR(C2430/$G$2430,0)</f>
        <v>0</v>
      </c>
      <c r="J2430" s="13">
        <f t="shared" si="390"/>
        <v>0</v>
      </c>
      <c r="K2430" s="13">
        <f t="shared" si="390"/>
        <v>0.04</v>
      </c>
      <c r="L2430" s="13">
        <f>IFERROR(F2430/$G$2430,0)</f>
        <v>0.96</v>
      </c>
      <c r="M2430" s="14" t="s">
        <v>14</v>
      </c>
    </row>
    <row r="2431" spans="1:13" ht="15" customHeight="1" thickTop="1" thickBot="1" x14ac:dyDescent="0.25">
      <c r="A2431" s="10" t="s">
        <v>15</v>
      </c>
      <c r="B2431" s="11"/>
      <c r="C2431" s="11"/>
      <c r="D2431" s="11"/>
      <c r="E2431" s="11">
        <v>1</v>
      </c>
      <c r="F2431" s="11">
        <v>24</v>
      </c>
      <c r="G2431" s="12">
        <f>SUM(B2431:F2431)</f>
        <v>25</v>
      </c>
      <c r="H2431" s="13">
        <f>IFERROR(B2431/$G$2430,0)</f>
        <v>0</v>
      </c>
      <c r="I2431" s="13">
        <f t="shared" si="390"/>
        <v>0</v>
      </c>
      <c r="J2431" s="13">
        <f t="shared" si="390"/>
        <v>0</v>
      </c>
      <c r="K2431" s="13">
        <f t="shared" si="390"/>
        <v>0.04</v>
      </c>
      <c r="L2431" s="13">
        <f t="shared" si="390"/>
        <v>0.96</v>
      </c>
      <c r="M2431" s="15" t="s">
        <v>14</v>
      </c>
    </row>
    <row r="2432" spans="1:13" ht="15" customHeight="1" thickTop="1" thickBot="1" x14ac:dyDescent="0.25">
      <c r="A2432" s="10" t="s">
        <v>16</v>
      </c>
      <c r="B2432" s="11"/>
      <c r="C2432" s="11"/>
      <c r="D2432" s="11"/>
      <c r="E2432" s="11">
        <v>3</v>
      </c>
      <c r="F2432" s="11">
        <v>22</v>
      </c>
      <c r="G2432" s="12">
        <f>SUM(B2432:F2432)</f>
        <v>25</v>
      </c>
      <c r="H2432" s="13">
        <f>IFERROR(B2432/$G$2430,0)</f>
        <v>0</v>
      </c>
      <c r="I2432" s="13">
        <f t="shared" si="390"/>
        <v>0</v>
      </c>
      <c r="J2432" s="13">
        <f t="shared" si="390"/>
        <v>0</v>
      </c>
      <c r="K2432" s="13">
        <f t="shared" si="390"/>
        <v>0.12</v>
      </c>
      <c r="L2432" s="13">
        <f t="shared" si="390"/>
        <v>0.88</v>
      </c>
      <c r="M2432" s="15" t="s">
        <v>14</v>
      </c>
    </row>
    <row r="2433" spans="1:13" ht="15" customHeight="1" thickTop="1" thickBot="1" x14ac:dyDescent="0.25">
      <c r="A2433" s="16" t="s">
        <v>17</v>
      </c>
      <c r="B2433" s="17">
        <f>IFERROR(AVERAGE(B2430:B2432),0)</f>
        <v>0</v>
      </c>
      <c r="C2433" s="17">
        <f>IFERROR(AVERAGE(C2430:C2432),0)</f>
        <v>0</v>
      </c>
      <c r="D2433" s="17">
        <f>IFERROR(AVERAGE(D2430:D2432),0)</f>
        <v>0</v>
      </c>
      <c r="E2433" s="17">
        <f>IFERROR(AVERAGE(E2430:E2432),0)</f>
        <v>1.6666666666666667</v>
      </c>
      <c r="F2433" s="17">
        <f>IFERROR(AVERAGE(F2430:F2432),0)</f>
        <v>23.333333333333332</v>
      </c>
      <c r="G2433" s="17">
        <f>SUM(AVERAGE(G2430:G2432))</f>
        <v>25</v>
      </c>
      <c r="H2433" s="18">
        <f>AVERAGE(H2430:H2432)*0.2</f>
        <v>0</v>
      </c>
      <c r="I2433" s="18">
        <f>AVERAGE(I2430:I2432)*0.4</f>
        <v>0</v>
      </c>
      <c r="J2433" s="18">
        <f>AVERAGE(J2430:J2432)*0.6</f>
        <v>0</v>
      </c>
      <c r="K2433" s="18">
        <f>AVERAGE(K2430:K2432)*0.8</f>
        <v>5.3333333333333337E-2</v>
      </c>
      <c r="L2433" s="18">
        <f>AVERAGE(L2430:L2432)*1</f>
        <v>0.93333333333333324</v>
      </c>
      <c r="M2433" s="19">
        <f>SUM(H2433:L2433)</f>
        <v>0.98666666666666658</v>
      </c>
    </row>
    <row r="2434" spans="1:13" ht="15" customHeight="1" thickTop="1" thickBot="1" x14ac:dyDescent="0.25">
      <c r="A2434" s="20" t="s">
        <v>18</v>
      </c>
      <c r="B2434" s="6" t="s">
        <v>7</v>
      </c>
      <c r="C2434" s="6" t="s">
        <v>8</v>
      </c>
      <c r="D2434" s="6" t="s">
        <v>9</v>
      </c>
      <c r="E2434" s="6" t="s">
        <v>10</v>
      </c>
      <c r="F2434" s="6" t="s">
        <v>11</v>
      </c>
      <c r="G2434" s="7" t="s">
        <v>12</v>
      </c>
      <c r="H2434" s="8" t="s">
        <v>7</v>
      </c>
      <c r="I2434" s="8" t="s">
        <v>8</v>
      </c>
      <c r="J2434" s="8" t="s">
        <v>9</v>
      </c>
      <c r="K2434" s="8" t="s">
        <v>10</v>
      </c>
      <c r="L2434" s="21" t="s">
        <v>11</v>
      </c>
      <c r="M2434" s="7" t="s">
        <v>12</v>
      </c>
    </row>
    <row r="2435" spans="1:13" ht="15" customHeight="1" thickTop="1" thickBot="1" x14ac:dyDescent="0.25">
      <c r="A2435" s="10" t="s">
        <v>19</v>
      </c>
      <c r="B2435" s="11"/>
      <c r="C2435" s="11"/>
      <c r="D2435" s="11"/>
      <c r="E2435" s="11">
        <v>4</v>
      </c>
      <c r="F2435" s="11">
        <v>21</v>
      </c>
      <c r="G2435" s="12">
        <f>SUM(B2435:F2435)</f>
        <v>25</v>
      </c>
      <c r="H2435" s="13">
        <f t="shared" ref="H2435:L2439" si="391">IFERROR(B2435/$G$2435,0)</f>
        <v>0</v>
      </c>
      <c r="I2435" s="13">
        <f t="shared" si="391"/>
        <v>0</v>
      </c>
      <c r="J2435" s="13">
        <f t="shared" si="391"/>
        <v>0</v>
      </c>
      <c r="K2435" s="13">
        <f t="shared" si="391"/>
        <v>0.16</v>
      </c>
      <c r="L2435" s="13">
        <f t="shared" si="391"/>
        <v>0.84</v>
      </c>
      <c r="M2435" s="15" t="s">
        <v>14</v>
      </c>
    </row>
    <row r="2436" spans="1:13" ht="15" customHeight="1" thickTop="1" thickBot="1" x14ac:dyDescent="0.25">
      <c r="A2436" s="10" t="s">
        <v>20</v>
      </c>
      <c r="B2436" s="11"/>
      <c r="C2436" s="11"/>
      <c r="D2436" s="11"/>
      <c r="E2436" s="11">
        <v>5</v>
      </c>
      <c r="F2436" s="11">
        <v>20</v>
      </c>
      <c r="G2436" s="12">
        <f>SUM(B2436:F2436)</f>
        <v>25</v>
      </c>
      <c r="H2436" s="13">
        <f t="shared" si="391"/>
        <v>0</v>
      </c>
      <c r="I2436" s="13">
        <f t="shared" si="391"/>
        <v>0</v>
      </c>
      <c r="J2436" s="13">
        <f t="shared" si="391"/>
        <v>0</v>
      </c>
      <c r="K2436" s="13">
        <f t="shared" si="391"/>
        <v>0.2</v>
      </c>
      <c r="L2436" s="13">
        <f t="shared" si="391"/>
        <v>0.8</v>
      </c>
      <c r="M2436" s="15" t="s">
        <v>14</v>
      </c>
    </row>
    <row r="2437" spans="1:13" ht="15" customHeight="1" thickTop="1" thickBot="1" x14ac:dyDescent="0.25">
      <c r="A2437" s="10" t="s">
        <v>21</v>
      </c>
      <c r="B2437" s="11"/>
      <c r="C2437" s="11"/>
      <c r="D2437" s="11"/>
      <c r="E2437" s="11">
        <v>2</v>
      </c>
      <c r="F2437" s="11">
        <v>23</v>
      </c>
      <c r="G2437" s="12">
        <f>SUM(B2437:F2437)</f>
        <v>25</v>
      </c>
      <c r="H2437" s="13">
        <f t="shared" si="391"/>
        <v>0</v>
      </c>
      <c r="I2437" s="13">
        <f t="shared" si="391"/>
        <v>0</v>
      </c>
      <c r="J2437" s="13">
        <f t="shared" si="391"/>
        <v>0</v>
      </c>
      <c r="K2437" s="13">
        <f t="shared" si="391"/>
        <v>0.08</v>
      </c>
      <c r="L2437" s="13">
        <f t="shared" si="391"/>
        <v>0.92</v>
      </c>
      <c r="M2437" s="15" t="s">
        <v>14</v>
      </c>
    </row>
    <row r="2438" spans="1:13" ht="15" customHeight="1" thickTop="1" thickBot="1" x14ac:dyDescent="0.25">
      <c r="A2438" s="10" t="s">
        <v>22</v>
      </c>
      <c r="B2438" s="11"/>
      <c r="C2438" s="11"/>
      <c r="D2438" s="11"/>
      <c r="E2438" s="11">
        <v>4</v>
      </c>
      <c r="F2438" s="11">
        <v>21</v>
      </c>
      <c r="G2438" s="12">
        <f>SUM(B2438:F2438)</f>
        <v>25</v>
      </c>
      <c r="H2438" s="13">
        <f t="shared" si="391"/>
        <v>0</v>
      </c>
      <c r="I2438" s="13">
        <f t="shared" si="391"/>
        <v>0</v>
      </c>
      <c r="J2438" s="13">
        <f t="shared" si="391"/>
        <v>0</v>
      </c>
      <c r="K2438" s="13">
        <f t="shared" si="391"/>
        <v>0.16</v>
      </c>
      <c r="L2438" s="13">
        <f t="shared" si="391"/>
        <v>0.84</v>
      </c>
      <c r="M2438" s="15" t="s">
        <v>14</v>
      </c>
    </row>
    <row r="2439" spans="1:13" ht="15" customHeight="1" thickTop="1" thickBot="1" x14ac:dyDescent="0.25">
      <c r="A2439" s="10" t="s">
        <v>23</v>
      </c>
      <c r="B2439" s="11"/>
      <c r="C2439" s="11"/>
      <c r="D2439" s="11"/>
      <c r="E2439" s="11">
        <v>2</v>
      </c>
      <c r="F2439" s="11">
        <v>23</v>
      </c>
      <c r="G2439" s="12">
        <f>SUM(B2439:F2439)</f>
        <v>25</v>
      </c>
      <c r="H2439" s="13">
        <f t="shared" si="391"/>
        <v>0</v>
      </c>
      <c r="I2439" s="13">
        <f t="shared" si="391"/>
        <v>0</v>
      </c>
      <c r="J2439" s="13">
        <f t="shared" si="391"/>
        <v>0</v>
      </c>
      <c r="K2439" s="13">
        <f t="shared" si="391"/>
        <v>0.08</v>
      </c>
      <c r="L2439" s="13">
        <f t="shared" si="391"/>
        <v>0.92</v>
      </c>
      <c r="M2439" s="15"/>
    </row>
    <row r="2440" spans="1:13" ht="15" customHeight="1" thickTop="1" thickBot="1" x14ac:dyDescent="0.25">
      <c r="A2440" s="16" t="s">
        <v>24</v>
      </c>
      <c r="B2440" s="17">
        <f>IFERROR(AVERAGE(B2435:B2439),0)</f>
        <v>0</v>
      </c>
      <c r="C2440" s="17">
        <f>IFERROR(AVERAGE(C2435:C2439),0)</f>
        <v>0</v>
      </c>
      <c r="D2440" s="17">
        <f>IFERROR(AVERAGE(D2435:D2439),0)</f>
        <v>0</v>
      </c>
      <c r="E2440" s="17">
        <f>IFERROR(AVERAGE(E2435:E2439),0)</f>
        <v>3.4</v>
      </c>
      <c r="F2440" s="17">
        <f>IFERROR(AVERAGE(F2435:F2439),0)</f>
        <v>21.6</v>
      </c>
      <c r="G2440" s="17">
        <f>SUM(AVERAGE(G2435:G2439))</f>
        <v>25</v>
      </c>
      <c r="H2440" s="19">
        <f>AVERAGE(H2435:H2439)*0.2</f>
        <v>0</v>
      </c>
      <c r="I2440" s="19">
        <f>AVERAGE(I2435:I2439)*0.4</f>
        <v>0</v>
      </c>
      <c r="J2440" s="19">
        <f>AVERAGE(J2435:J2439)*0.6</f>
        <v>0</v>
      </c>
      <c r="K2440" s="19">
        <f>AVERAGE(K2435:K2439)*0.8</f>
        <v>0.10879999999999999</v>
      </c>
      <c r="L2440" s="22">
        <f>AVERAGE(L2435:L2439)*1</f>
        <v>0.8640000000000001</v>
      </c>
      <c r="M2440" s="19">
        <f>SUM(H2440:L2440)</f>
        <v>0.97280000000000011</v>
      </c>
    </row>
    <row r="2441" spans="1:13" ht="15" customHeight="1" thickTop="1" thickBot="1" x14ac:dyDescent="0.25">
      <c r="A2441" s="20" t="s">
        <v>25</v>
      </c>
      <c r="B2441" s="6" t="s">
        <v>7</v>
      </c>
      <c r="C2441" s="6" t="s">
        <v>8</v>
      </c>
      <c r="D2441" s="6" t="s">
        <v>9</v>
      </c>
      <c r="E2441" s="6" t="s">
        <v>10</v>
      </c>
      <c r="F2441" s="6" t="s">
        <v>11</v>
      </c>
      <c r="G2441" s="7" t="s">
        <v>12</v>
      </c>
      <c r="H2441" s="8" t="s">
        <v>7</v>
      </c>
      <c r="I2441" s="8" t="s">
        <v>8</v>
      </c>
      <c r="J2441" s="8" t="s">
        <v>9</v>
      </c>
      <c r="K2441" s="8" t="s">
        <v>10</v>
      </c>
      <c r="L2441" s="21" t="s">
        <v>11</v>
      </c>
      <c r="M2441" s="7" t="s">
        <v>12</v>
      </c>
    </row>
    <row r="2442" spans="1:13" ht="15" customHeight="1" thickTop="1" thickBot="1" x14ac:dyDescent="0.25">
      <c r="A2442" s="10" t="s">
        <v>26</v>
      </c>
      <c r="B2442" s="11"/>
      <c r="C2442" s="11"/>
      <c r="D2442" s="11"/>
      <c r="E2442" s="11">
        <v>4</v>
      </c>
      <c r="F2442" s="11">
        <v>21</v>
      </c>
      <c r="G2442" s="12">
        <f>SUM(B2442:F2442)</f>
        <v>25</v>
      </c>
      <c r="H2442" s="13">
        <f>IFERROR(B2442/$G$2442,0)</f>
        <v>0</v>
      </c>
      <c r="I2442" s="13">
        <f t="shared" ref="I2442:L2444" si="392">IFERROR(C2442/$G$2442,0)</f>
        <v>0</v>
      </c>
      <c r="J2442" s="13">
        <f t="shared" si="392"/>
        <v>0</v>
      </c>
      <c r="K2442" s="13">
        <f t="shared" si="392"/>
        <v>0.16</v>
      </c>
      <c r="L2442" s="13">
        <f t="shared" si="392"/>
        <v>0.84</v>
      </c>
      <c r="M2442" s="15" t="s">
        <v>14</v>
      </c>
    </row>
    <row r="2443" spans="1:13" ht="15" customHeight="1" thickTop="1" thickBot="1" x14ac:dyDescent="0.25">
      <c r="A2443" s="10" t="s">
        <v>27</v>
      </c>
      <c r="B2443" s="11"/>
      <c r="C2443" s="11"/>
      <c r="D2443" s="11"/>
      <c r="E2443" s="11">
        <v>3</v>
      </c>
      <c r="F2443" s="11">
        <v>22</v>
      </c>
      <c r="G2443" s="12">
        <f>SUM(B2443:F2443)</f>
        <v>25</v>
      </c>
      <c r="H2443" s="13">
        <f>IFERROR(B2443/$G$2442,0)</f>
        <v>0</v>
      </c>
      <c r="I2443" s="13">
        <f t="shared" si="392"/>
        <v>0</v>
      </c>
      <c r="J2443" s="13">
        <f t="shared" si="392"/>
        <v>0</v>
      </c>
      <c r="K2443" s="13">
        <f t="shared" si="392"/>
        <v>0.12</v>
      </c>
      <c r="L2443" s="13">
        <f t="shared" si="392"/>
        <v>0.88</v>
      </c>
      <c r="M2443" s="15" t="s">
        <v>14</v>
      </c>
    </row>
    <row r="2444" spans="1:13" ht="15" customHeight="1" thickTop="1" thickBot="1" x14ac:dyDescent="0.25">
      <c r="A2444" s="10" t="s">
        <v>28</v>
      </c>
      <c r="B2444" s="11"/>
      <c r="C2444" s="11"/>
      <c r="D2444" s="11"/>
      <c r="E2444" s="11">
        <v>1</v>
      </c>
      <c r="F2444" s="11">
        <v>24</v>
      </c>
      <c r="G2444" s="12">
        <f>SUM(B2444:F2444)</f>
        <v>25</v>
      </c>
      <c r="H2444" s="13">
        <f>IFERROR(B2444/$G$2442,0)</f>
        <v>0</v>
      </c>
      <c r="I2444" s="13">
        <f t="shared" si="392"/>
        <v>0</v>
      </c>
      <c r="J2444" s="13">
        <f t="shared" si="392"/>
        <v>0</v>
      </c>
      <c r="K2444" s="13">
        <f t="shared" si="392"/>
        <v>0.04</v>
      </c>
      <c r="L2444" s="13">
        <f t="shared" si="392"/>
        <v>0.96</v>
      </c>
      <c r="M2444" s="15" t="s">
        <v>14</v>
      </c>
    </row>
    <row r="2445" spans="1:13" ht="15" customHeight="1" thickTop="1" thickBot="1" x14ac:dyDescent="0.25">
      <c r="A2445" s="16" t="s">
        <v>24</v>
      </c>
      <c r="B2445" s="17">
        <f>IFERROR(AVERAGE(B2442:B2444),0)</f>
        <v>0</v>
      </c>
      <c r="C2445" s="17">
        <f>IFERROR(AVERAGE(C2442:C2444),0)</f>
        <v>0</v>
      </c>
      <c r="D2445" s="23">
        <f>IFERROR(AVERAGE(D2442:D2444),0)</f>
        <v>0</v>
      </c>
      <c r="E2445" s="23">
        <f>IFERROR(AVERAGE(E2442:E2444),0)</f>
        <v>2.6666666666666665</v>
      </c>
      <c r="F2445" s="23">
        <f>IFERROR(AVERAGE(F2442:F2444),0)</f>
        <v>22.333333333333332</v>
      </c>
      <c r="G2445" s="23">
        <f>SUM(AVERAGE(G2442:G2444))</f>
        <v>25</v>
      </c>
      <c r="H2445" s="19">
        <f>AVERAGE(H2442:H2444)*0.2</f>
        <v>0</v>
      </c>
      <c r="I2445" s="19">
        <f>AVERAGE(I2442:I2444)*0.4</f>
        <v>0</v>
      </c>
      <c r="J2445" s="19">
        <f>AVERAGE(J2442:J2444)*0.6</f>
        <v>0</v>
      </c>
      <c r="K2445" s="19">
        <f>AVERAGE(K2442:K2444)*0.8</f>
        <v>8.5333333333333344E-2</v>
      </c>
      <c r="L2445" s="22">
        <f>AVERAGE(L2442:L2444)*1</f>
        <v>0.8933333333333332</v>
      </c>
      <c r="M2445" s="24">
        <f>SUM(H2445:L2445)</f>
        <v>0.97866666666666657</v>
      </c>
    </row>
    <row r="2446" spans="1:13" ht="15" customHeight="1" thickTop="1" thickBot="1" x14ac:dyDescent="0.25">
      <c r="A2446" s="5" t="s">
        <v>29</v>
      </c>
      <c r="B2446" s="6" t="s">
        <v>7</v>
      </c>
      <c r="C2446" s="6" t="s">
        <v>8</v>
      </c>
      <c r="D2446" s="6" t="s">
        <v>9</v>
      </c>
      <c r="E2446" s="6" t="s">
        <v>10</v>
      </c>
      <c r="F2446" s="6" t="s">
        <v>11</v>
      </c>
      <c r="G2446" s="7" t="s">
        <v>12</v>
      </c>
      <c r="H2446" s="8" t="s">
        <v>7</v>
      </c>
      <c r="I2446" s="8" t="s">
        <v>8</v>
      </c>
      <c r="J2446" s="8" t="s">
        <v>9</v>
      </c>
      <c r="K2446" s="8" t="s">
        <v>10</v>
      </c>
      <c r="L2446" s="21" t="s">
        <v>11</v>
      </c>
      <c r="M2446" s="7" t="s">
        <v>12</v>
      </c>
    </row>
    <row r="2447" spans="1:13" ht="15" customHeight="1" thickTop="1" thickBot="1" x14ac:dyDescent="0.25">
      <c r="A2447" s="25" t="s">
        <v>30</v>
      </c>
      <c r="B2447" s="26"/>
      <c r="C2447" s="26"/>
      <c r="D2447" s="26"/>
      <c r="E2447" s="11">
        <v>1</v>
      </c>
      <c r="F2447" s="11">
        <v>24</v>
      </c>
      <c r="G2447" s="27">
        <f t="shared" ref="G2447:G2452" si="393">SUM(B2447:F2447)</f>
        <v>25</v>
      </c>
      <c r="H2447" s="28">
        <f>IFERROR(B2447/$G$2447,0)</f>
        <v>0</v>
      </c>
      <c r="I2447" s="28">
        <f t="shared" ref="I2447:L2450" si="394">IFERROR(C2447/$G$2447,0)</f>
        <v>0</v>
      </c>
      <c r="J2447" s="28">
        <f t="shared" si="394"/>
        <v>0</v>
      </c>
      <c r="K2447" s="28">
        <f t="shared" si="394"/>
        <v>0.04</v>
      </c>
      <c r="L2447" s="28">
        <f t="shared" si="394"/>
        <v>0.96</v>
      </c>
      <c r="M2447" s="15" t="s">
        <v>14</v>
      </c>
    </row>
    <row r="2448" spans="1:13" ht="15" customHeight="1" thickTop="1" thickBot="1" x14ac:dyDescent="0.25">
      <c r="A2448" s="25" t="s">
        <v>31</v>
      </c>
      <c r="B2448" s="26"/>
      <c r="C2448" s="26"/>
      <c r="D2448" s="26"/>
      <c r="E2448" s="11">
        <v>5</v>
      </c>
      <c r="F2448" s="11">
        <v>20</v>
      </c>
      <c r="G2448" s="27">
        <f t="shared" si="393"/>
        <v>25</v>
      </c>
      <c r="H2448" s="28">
        <f>IFERROR(B2448/$G$2447,0)</f>
        <v>0</v>
      </c>
      <c r="I2448" s="28">
        <f t="shared" si="394"/>
        <v>0</v>
      </c>
      <c r="J2448" s="28">
        <f t="shared" si="394"/>
        <v>0</v>
      </c>
      <c r="K2448" s="28">
        <f t="shared" si="394"/>
        <v>0.2</v>
      </c>
      <c r="L2448" s="28">
        <f t="shared" si="394"/>
        <v>0.8</v>
      </c>
      <c r="M2448" s="15" t="s">
        <v>14</v>
      </c>
    </row>
    <row r="2449" spans="1:13" ht="15" customHeight="1" thickTop="1" thickBot="1" x14ac:dyDescent="0.25">
      <c r="A2449" s="25" t="s">
        <v>32</v>
      </c>
      <c r="B2449" s="26"/>
      <c r="C2449" s="26"/>
      <c r="D2449" s="26"/>
      <c r="E2449" s="11">
        <v>3</v>
      </c>
      <c r="F2449" s="11">
        <v>22</v>
      </c>
      <c r="G2449" s="27">
        <f t="shared" si="393"/>
        <v>25</v>
      </c>
      <c r="H2449" s="28">
        <f>IFERROR(B2449/$G$2447,0)</f>
        <v>0</v>
      </c>
      <c r="I2449" s="28">
        <f t="shared" si="394"/>
        <v>0</v>
      </c>
      <c r="J2449" s="28">
        <f t="shared" si="394"/>
        <v>0</v>
      </c>
      <c r="K2449" s="28">
        <f t="shared" si="394"/>
        <v>0.12</v>
      </c>
      <c r="L2449" s="28">
        <f t="shared" si="394"/>
        <v>0.88</v>
      </c>
      <c r="M2449" s="15" t="s">
        <v>14</v>
      </c>
    </row>
    <row r="2450" spans="1:13" ht="15" customHeight="1" thickTop="1" thickBot="1" x14ac:dyDescent="0.25">
      <c r="A2450" s="25" t="s">
        <v>33</v>
      </c>
      <c r="B2450" s="26"/>
      <c r="C2450" s="26"/>
      <c r="D2450" s="26"/>
      <c r="E2450" s="11">
        <v>3</v>
      </c>
      <c r="F2450" s="11">
        <v>22</v>
      </c>
      <c r="G2450" s="27">
        <f t="shared" si="393"/>
        <v>25</v>
      </c>
      <c r="H2450" s="28">
        <f>IFERROR(B2450/$G$2447,0)</f>
        <v>0</v>
      </c>
      <c r="I2450" s="28">
        <f t="shared" si="394"/>
        <v>0</v>
      </c>
      <c r="J2450" s="28">
        <f t="shared" si="394"/>
        <v>0</v>
      </c>
      <c r="K2450" s="28">
        <f t="shared" si="394"/>
        <v>0.12</v>
      </c>
      <c r="L2450" s="28">
        <f t="shared" si="394"/>
        <v>0.88</v>
      </c>
      <c r="M2450" s="15" t="s">
        <v>14</v>
      </c>
    </row>
    <row r="2451" spans="1:13" ht="15" customHeight="1" thickTop="1" thickBot="1" x14ac:dyDescent="0.25">
      <c r="A2451" s="29" t="s">
        <v>24</v>
      </c>
      <c r="B2451" s="30">
        <f>IFERROR(AVERAGE(B2447:B2450),0)</f>
        <v>0</v>
      </c>
      <c r="C2451" s="30">
        <f>IFERROR(AVERAGE(C2447:C2450),0)</f>
        <v>0</v>
      </c>
      <c r="D2451" s="30">
        <f>IFERROR(AVERAGE(D2447:D2450),0)</f>
        <v>0</v>
      </c>
      <c r="E2451" s="30">
        <f>IFERROR(AVERAGE(E2447:E2450),0)</f>
        <v>3</v>
      </c>
      <c r="F2451" s="30">
        <f>IFERROR(AVERAGE(F2447:F2450),0)</f>
        <v>22</v>
      </c>
      <c r="G2451" s="30">
        <f>SUM(AVERAGE(G2447:G2450))</f>
        <v>25</v>
      </c>
      <c r="H2451" s="24">
        <f>AVERAGE(H2447:H2450)*0.2</f>
        <v>0</v>
      </c>
      <c r="I2451" s="24">
        <f>AVERAGE(I2447:I2450)*0.4</f>
        <v>0</v>
      </c>
      <c r="J2451" s="24">
        <f>AVERAGE(J2447:J2450)*0.6</f>
        <v>0</v>
      </c>
      <c r="K2451" s="24">
        <f>AVERAGE(K2447:K2450)*0.8</f>
        <v>9.6000000000000002E-2</v>
      </c>
      <c r="L2451" s="31">
        <f>AVERAGE(L2447:L2450)*1</f>
        <v>0.88</v>
      </c>
      <c r="M2451" s="24">
        <f>SUM(H2451:L2451)</f>
        <v>0.97599999999999998</v>
      </c>
    </row>
    <row r="2452" spans="1:13" ht="15" customHeight="1" thickTop="1" thickBot="1" x14ac:dyDescent="0.25">
      <c r="A2452" s="32" t="s">
        <v>34</v>
      </c>
      <c r="B2452" s="33"/>
      <c r="C2452" s="33"/>
      <c r="D2452" s="33"/>
      <c r="E2452" s="33"/>
      <c r="F2452" s="33"/>
      <c r="G2452" s="34">
        <f t="shared" si="393"/>
        <v>0</v>
      </c>
      <c r="H2452" s="35">
        <f>IFERROR(B2452/$G$2452,0)</f>
        <v>0</v>
      </c>
      <c r="I2452" s="35">
        <f>IFERROR(C2452/$G$2452,0)</f>
        <v>0</v>
      </c>
      <c r="J2452" s="35">
        <f>IFERROR(D2452/$G$2452,0)</f>
        <v>0</v>
      </c>
      <c r="K2452" s="35">
        <f>IFERROR(E2452/$G$2452,0)</f>
        <v>0</v>
      </c>
      <c r="L2452" s="35">
        <f>IFERROR(F2452/$G$2452,0)</f>
        <v>0</v>
      </c>
      <c r="M2452" s="15" t="s">
        <v>14</v>
      </c>
    </row>
    <row r="2453" spans="1:13" ht="15" customHeight="1" thickTop="1" thickBot="1" x14ac:dyDescent="0.25">
      <c r="A2453" s="182" t="s">
        <v>35</v>
      </c>
      <c r="B2453" s="183"/>
      <c r="C2453" s="183"/>
      <c r="D2453" s="183"/>
      <c r="E2453" s="183"/>
      <c r="F2453" s="184"/>
      <c r="G2453" s="36">
        <v>25</v>
      </c>
      <c r="H2453" s="24" t="s">
        <v>14</v>
      </c>
      <c r="I2453" s="24" t="s">
        <v>14</v>
      </c>
      <c r="J2453" s="24" t="s">
        <v>14</v>
      </c>
      <c r="K2453" s="24" t="s">
        <v>14</v>
      </c>
      <c r="L2453" s="24" t="s">
        <v>14</v>
      </c>
      <c r="M2453" s="24">
        <f>(M2433+M2440+M2445+M2451)/4</f>
        <v>0.97853333333333326</v>
      </c>
    </row>
    <row r="2454" spans="1:13" ht="15" customHeight="1" thickTop="1" x14ac:dyDescent="0.2"/>
    <row r="2455" spans="1:13" ht="15" customHeight="1" thickBot="1" x14ac:dyDescent="0.25"/>
    <row r="2456" spans="1:13" ht="15" customHeight="1" thickTop="1" thickBot="1" x14ac:dyDescent="0.25">
      <c r="A2456" s="2" t="s">
        <v>0</v>
      </c>
      <c r="B2456" s="185" t="s">
        <v>92</v>
      </c>
      <c r="C2456" s="186"/>
      <c r="D2456" s="186"/>
      <c r="E2456" s="186"/>
      <c r="F2456" s="186"/>
      <c r="G2456" s="187"/>
      <c r="H2456" s="188"/>
      <c r="I2456" s="189"/>
      <c r="J2456" s="190"/>
      <c r="K2456" s="3" t="s">
        <v>2</v>
      </c>
      <c r="L2456" s="191">
        <v>45129</v>
      </c>
      <c r="M2456" s="192"/>
    </row>
    <row r="2457" spans="1:13" ht="15" customHeight="1" x14ac:dyDescent="0.2">
      <c r="A2457" s="173" t="s">
        <v>3</v>
      </c>
      <c r="B2457" s="174"/>
      <c r="C2457" s="174"/>
      <c r="D2457" s="174"/>
      <c r="E2457" s="174"/>
      <c r="F2457" s="174"/>
      <c r="G2457" s="175"/>
      <c r="H2457" s="173"/>
      <c r="I2457" s="174"/>
      <c r="J2457" s="174"/>
      <c r="K2457" s="174"/>
      <c r="L2457" s="174"/>
      <c r="M2457" s="175"/>
    </row>
    <row r="2458" spans="1:13" ht="15" customHeight="1" thickBot="1" x14ac:dyDescent="0.25">
      <c r="A2458" s="176"/>
      <c r="B2458" s="177"/>
      <c r="C2458" s="177"/>
      <c r="D2458" s="177"/>
      <c r="E2458" s="177"/>
      <c r="F2458" s="177"/>
      <c r="G2458" s="178"/>
      <c r="H2458" s="176"/>
      <c r="I2458" s="177"/>
      <c r="J2458" s="177"/>
      <c r="K2458" s="177"/>
      <c r="L2458" s="177"/>
      <c r="M2458" s="178"/>
    </row>
    <row r="2459" spans="1:13" ht="15" customHeight="1" thickBot="1" x14ac:dyDescent="0.25">
      <c r="A2459" s="4" t="s">
        <v>4</v>
      </c>
      <c r="B2459" s="179" t="s">
        <v>5</v>
      </c>
      <c r="C2459" s="180"/>
      <c r="D2459" s="180"/>
      <c r="E2459" s="180"/>
      <c r="F2459" s="180"/>
      <c r="G2459" s="181"/>
      <c r="H2459" s="179" t="s">
        <v>5</v>
      </c>
      <c r="I2459" s="180"/>
      <c r="J2459" s="180"/>
      <c r="K2459" s="180"/>
      <c r="L2459" s="180"/>
      <c r="M2459" s="181"/>
    </row>
    <row r="2460" spans="1:13" ht="15" customHeight="1" thickTop="1" thickBot="1" x14ac:dyDescent="0.25">
      <c r="A2460" s="5" t="s">
        <v>6</v>
      </c>
      <c r="B2460" s="6" t="s">
        <v>7</v>
      </c>
      <c r="C2460" s="6" t="s">
        <v>8</v>
      </c>
      <c r="D2460" s="6" t="s">
        <v>9</v>
      </c>
      <c r="E2460" s="6" t="s">
        <v>10</v>
      </c>
      <c r="F2460" s="6" t="s">
        <v>11</v>
      </c>
      <c r="G2460" s="7" t="s">
        <v>12</v>
      </c>
      <c r="H2460" s="8" t="s">
        <v>7</v>
      </c>
      <c r="I2460" s="8" t="s">
        <v>8</v>
      </c>
      <c r="J2460" s="8" t="s">
        <v>9</v>
      </c>
      <c r="K2460" s="8" t="s">
        <v>10</v>
      </c>
      <c r="L2460" s="8" t="s">
        <v>11</v>
      </c>
      <c r="M2460" s="9" t="s">
        <v>12</v>
      </c>
    </row>
    <row r="2461" spans="1:13" ht="15" customHeight="1" thickTop="1" thickBot="1" x14ac:dyDescent="0.25">
      <c r="A2461" s="10" t="s">
        <v>13</v>
      </c>
      <c r="B2461" s="11"/>
      <c r="C2461" s="11"/>
      <c r="D2461" s="11"/>
      <c r="E2461" s="11">
        <v>1</v>
      </c>
      <c r="F2461" s="11">
        <v>24</v>
      </c>
      <c r="G2461" s="12">
        <f>SUM(B2461:F2461)</f>
        <v>25</v>
      </c>
      <c r="H2461" s="13">
        <f>IFERROR(B2461/$G$2461,0)</f>
        <v>0</v>
      </c>
      <c r="I2461" s="13">
        <f t="shared" ref="I2461:L2463" si="395">IFERROR(C2461/$G$2461,0)</f>
        <v>0</v>
      </c>
      <c r="J2461" s="13">
        <f t="shared" si="395"/>
        <v>0</v>
      </c>
      <c r="K2461" s="13">
        <f t="shared" si="395"/>
        <v>0.04</v>
      </c>
      <c r="L2461" s="13">
        <f>IFERROR(F2461/$G$2461,0)</f>
        <v>0.96</v>
      </c>
      <c r="M2461" s="14" t="s">
        <v>14</v>
      </c>
    </row>
    <row r="2462" spans="1:13" ht="15" customHeight="1" thickTop="1" thickBot="1" x14ac:dyDescent="0.25">
      <c r="A2462" s="10" t="s">
        <v>15</v>
      </c>
      <c r="B2462" s="11"/>
      <c r="C2462" s="11"/>
      <c r="D2462" s="11"/>
      <c r="E2462" s="11">
        <v>1</v>
      </c>
      <c r="F2462" s="11">
        <v>24</v>
      </c>
      <c r="G2462" s="12">
        <f>SUM(B2462:F2462)</f>
        <v>25</v>
      </c>
      <c r="H2462" s="13">
        <f>IFERROR(B2462/$G$2461,0)</f>
        <v>0</v>
      </c>
      <c r="I2462" s="13">
        <f t="shared" si="395"/>
        <v>0</v>
      </c>
      <c r="J2462" s="13">
        <f t="shared" si="395"/>
        <v>0</v>
      </c>
      <c r="K2462" s="13">
        <f t="shared" si="395"/>
        <v>0.04</v>
      </c>
      <c r="L2462" s="13">
        <f t="shared" si="395"/>
        <v>0.96</v>
      </c>
      <c r="M2462" s="15" t="s">
        <v>14</v>
      </c>
    </row>
    <row r="2463" spans="1:13" ht="15" customHeight="1" thickTop="1" thickBot="1" x14ac:dyDescent="0.25">
      <c r="A2463" s="10" t="s">
        <v>16</v>
      </c>
      <c r="B2463" s="11"/>
      <c r="C2463" s="11"/>
      <c r="D2463" s="11"/>
      <c r="E2463" s="11">
        <v>2</v>
      </c>
      <c r="F2463" s="11">
        <v>23</v>
      </c>
      <c r="G2463" s="12">
        <f>SUM(B2463:F2463)</f>
        <v>25</v>
      </c>
      <c r="H2463" s="13">
        <f>IFERROR(B2463/$G$2461,0)</f>
        <v>0</v>
      </c>
      <c r="I2463" s="13">
        <f t="shared" si="395"/>
        <v>0</v>
      </c>
      <c r="J2463" s="13">
        <f t="shared" si="395"/>
        <v>0</v>
      </c>
      <c r="K2463" s="13">
        <f t="shared" si="395"/>
        <v>0.08</v>
      </c>
      <c r="L2463" s="13">
        <f t="shared" si="395"/>
        <v>0.92</v>
      </c>
      <c r="M2463" s="15" t="s">
        <v>14</v>
      </c>
    </row>
    <row r="2464" spans="1:13" ht="15" customHeight="1" thickTop="1" thickBot="1" x14ac:dyDescent="0.25">
      <c r="A2464" s="16" t="s">
        <v>17</v>
      </c>
      <c r="B2464" s="17">
        <f>IFERROR(AVERAGE(B2461:B2463),0)</f>
        <v>0</v>
      </c>
      <c r="C2464" s="17">
        <f>IFERROR(AVERAGE(C2461:C2463),0)</f>
        <v>0</v>
      </c>
      <c r="D2464" s="17">
        <f>IFERROR(AVERAGE(D2461:D2463),0)</f>
        <v>0</v>
      </c>
      <c r="E2464" s="17">
        <f>IFERROR(AVERAGE(E2461:E2463),0)</f>
        <v>1.3333333333333333</v>
      </c>
      <c r="F2464" s="17">
        <f>IFERROR(AVERAGE(F2461:F2463),0)</f>
        <v>23.666666666666668</v>
      </c>
      <c r="G2464" s="17">
        <f>SUM(AVERAGE(G2461:G2463))</f>
        <v>25</v>
      </c>
      <c r="H2464" s="18">
        <f>AVERAGE(H2461:H2463)*0.2</f>
        <v>0</v>
      </c>
      <c r="I2464" s="18">
        <f>AVERAGE(I2461:I2463)*0.4</f>
        <v>0</v>
      </c>
      <c r="J2464" s="18">
        <f>AVERAGE(J2461:J2463)*0.6</f>
        <v>0</v>
      </c>
      <c r="K2464" s="18">
        <f>AVERAGE(K2461:K2463)*0.8</f>
        <v>4.2666666666666672E-2</v>
      </c>
      <c r="L2464" s="18">
        <f>AVERAGE(L2461:L2463)*1</f>
        <v>0.94666666666666666</v>
      </c>
      <c r="M2464" s="19">
        <f>SUM(H2464:L2464)</f>
        <v>0.98933333333333329</v>
      </c>
    </row>
    <row r="2465" spans="1:13" ht="15" customHeight="1" thickTop="1" thickBot="1" x14ac:dyDescent="0.25">
      <c r="A2465" s="20" t="s">
        <v>18</v>
      </c>
      <c r="B2465" s="6" t="s">
        <v>7</v>
      </c>
      <c r="C2465" s="6" t="s">
        <v>8</v>
      </c>
      <c r="D2465" s="6" t="s">
        <v>9</v>
      </c>
      <c r="E2465" s="6" t="s">
        <v>10</v>
      </c>
      <c r="F2465" s="6" t="s">
        <v>11</v>
      </c>
      <c r="G2465" s="7" t="s">
        <v>12</v>
      </c>
      <c r="H2465" s="8" t="s">
        <v>7</v>
      </c>
      <c r="I2465" s="8" t="s">
        <v>8</v>
      </c>
      <c r="J2465" s="8" t="s">
        <v>9</v>
      </c>
      <c r="K2465" s="8" t="s">
        <v>10</v>
      </c>
      <c r="L2465" s="21" t="s">
        <v>11</v>
      </c>
      <c r="M2465" s="7" t="s">
        <v>12</v>
      </c>
    </row>
    <row r="2466" spans="1:13" ht="15" customHeight="1" thickTop="1" thickBot="1" x14ac:dyDescent="0.25">
      <c r="A2466" s="10" t="s">
        <v>19</v>
      </c>
      <c r="B2466" s="11"/>
      <c r="C2466" s="11"/>
      <c r="D2466" s="11"/>
      <c r="E2466" s="11">
        <v>1</v>
      </c>
      <c r="F2466" s="11">
        <v>24</v>
      </c>
      <c r="G2466" s="12">
        <f>SUM(B2466:F2466)</f>
        <v>25</v>
      </c>
      <c r="H2466" s="13">
        <f t="shared" ref="H2466:L2470" si="396">IFERROR(B2466/$G$2466,0)</f>
        <v>0</v>
      </c>
      <c r="I2466" s="13">
        <f t="shared" si="396"/>
        <v>0</v>
      </c>
      <c r="J2466" s="13">
        <f t="shared" si="396"/>
        <v>0</v>
      </c>
      <c r="K2466" s="13">
        <f t="shared" si="396"/>
        <v>0.04</v>
      </c>
      <c r="L2466" s="13">
        <f t="shared" si="396"/>
        <v>0.96</v>
      </c>
      <c r="M2466" s="15" t="s">
        <v>14</v>
      </c>
    </row>
    <row r="2467" spans="1:13" ht="15" customHeight="1" thickTop="1" thickBot="1" x14ac:dyDescent="0.25">
      <c r="A2467" s="10" t="s">
        <v>20</v>
      </c>
      <c r="B2467" s="11"/>
      <c r="C2467" s="11"/>
      <c r="D2467" s="11"/>
      <c r="E2467" s="11">
        <v>1</v>
      </c>
      <c r="F2467" s="11">
        <v>24</v>
      </c>
      <c r="G2467" s="12">
        <f>SUM(B2467:F2467)</f>
        <v>25</v>
      </c>
      <c r="H2467" s="13">
        <f t="shared" si="396"/>
        <v>0</v>
      </c>
      <c r="I2467" s="13">
        <f t="shared" si="396"/>
        <v>0</v>
      </c>
      <c r="J2467" s="13">
        <f t="shared" si="396"/>
        <v>0</v>
      </c>
      <c r="K2467" s="13">
        <f t="shared" si="396"/>
        <v>0.04</v>
      </c>
      <c r="L2467" s="13">
        <f t="shared" si="396"/>
        <v>0.96</v>
      </c>
      <c r="M2467" s="15" t="s">
        <v>14</v>
      </c>
    </row>
    <row r="2468" spans="1:13" ht="15" customHeight="1" thickTop="1" thickBot="1" x14ac:dyDescent="0.25">
      <c r="A2468" s="10" t="s">
        <v>21</v>
      </c>
      <c r="B2468" s="11"/>
      <c r="C2468" s="11"/>
      <c r="D2468" s="11"/>
      <c r="E2468" s="11">
        <v>1</v>
      </c>
      <c r="F2468" s="11">
        <v>24</v>
      </c>
      <c r="G2468" s="12">
        <f>SUM(B2468:F2468)</f>
        <v>25</v>
      </c>
      <c r="H2468" s="13">
        <f t="shared" si="396"/>
        <v>0</v>
      </c>
      <c r="I2468" s="13">
        <f t="shared" si="396"/>
        <v>0</v>
      </c>
      <c r="J2468" s="13">
        <f t="shared" si="396"/>
        <v>0</v>
      </c>
      <c r="K2468" s="13">
        <f t="shared" si="396"/>
        <v>0.04</v>
      </c>
      <c r="L2468" s="13">
        <f t="shared" si="396"/>
        <v>0.96</v>
      </c>
      <c r="M2468" s="15" t="s">
        <v>14</v>
      </c>
    </row>
    <row r="2469" spans="1:13" ht="15" customHeight="1" thickTop="1" thickBot="1" x14ac:dyDescent="0.25">
      <c r="A2469" s="10" t="s">
        <v>22</v>
      </c>
      <c r="B2469" s="11"/>
      <c r="C2469" s="11"/>
      <c r="D2469" s="11"/>
      <c r="E2469" s="11">
        <v>2</v>
      </c>
      <c r="F2469" s="11">
        <v>23</v>
      </c>
      <c r="G2469" s="12">
        <f>SUM(B2469:F2469)</f>
        <v>25</v>
      </c>
      <c r="H2469" s="13">
        <f t="shared" si="396"/>
        <v>0</v>
      </c>
      <c r="I2469" s="13">
        <f t="shared" si="396"/>
        <v>0</v>
      </c>
      <c r="J2469" s="13">
        <f t="shared" si="396"/>
        <v>0</v>
      </c>
      <c r="K2469" s="13">
        <f t="shared" si="396"/>
        <v>0.08</v>
      </c>
      <c r="L2469" s="13">
        <f t="shared" si="396"/>
        <v>0.92</v>
      </c>
      <c r="M2469" s="15" t="s">
        <v>14</v>
      </c>
    </row>
    <row r="2470" spans="1:13" ht="15" customHeight="1" thickTop="1" thickBot="1" x14ac:dyDescent="0.25">
      <c r="A2470" s="10" t="s">
        <v>23</v>
      </c>
      <c r="B2470" s="11"/>
      <c r="C2470" s="11"/>
      <c r="D2470" s="11"/>
      <c r="E2470" s="11">
        <v>1</v>
      </c>
      <c r="F2470" s="11">
        <v>24</v>
      </c>
      <c r="G2470" s="12">
        <f>SUM(B2470:F2470)</f>
        <v>25</v>
      </c>
      <c r="H2470" s="13">
        <f t="shared" si="396"/>
        <v>0</v>
      </c>
      <c r="I2470" s="13">
        <f t="shared" si="396"/>
        <v>0</v>
      </c>
      <c r="J2470" s="13">
        <f t="shared" si="396"/>
        <v>0</v>
      </c>
      <c r="K2470" s="13">
        <f t="shared" si="396"/>
        <v>0.04</v>
      </c>
      <c r="L2470" s="13">
        <f t="shared" si="396"/>
        <v>0.96</v>
      </c>
      <c r="M2470" s="15"/>
    </row>
    <row r="2471" spans="1:13" ht="15" customHeight="1" thickTop="1" thickBot="1" x14ac:dyDescent="0.25">
      <c r="A2471" s="16" t="s">
        <v>24</v>
      </c>
      <c r="B2471" s="17">
        <f>IFERROR(AVERAGE(B2466:B2470),0)</f>
        <v>0</v>
      </c>
      <c r="C2471" s="17">
        <f>IFERROR(AVERAGE(C2466:C2470),0)</f>
        <v>0</v>
      </c>
      <c r="D2471" s="17">
        <f>IFERROR(AVERAGE(D2466:D2470),0)</f>
        <v>0</v>
      </c>
      <c r="E2471" s="17">
        <f>IFERROR(AVERAGE(E2466:E2470),0)</f>
        <v>1.2</v>
      </c>
      <c r="F2471" s="17">
        <f>IFERROR(AVERAGE(F2466:F2470),0)</f>
        <v>23.8</v>
      </c>
      <c r="G2471" s="17">
        <f>SUM(AVERAGE(G2466:G2470))</f>
        <v>25</v>
      </c>
      <c r="H2471" s="19">
        <f>AVERAGE(H2466:H2470)*0.2</f>
        <v>0</v>
      </c>
      <c r="I2471" s="19">
        <f>AVERAGE(I2466:I2470)*0.4</f>
        <v>0</v>
      </c>
      <c r="J2471" s="19">
        <f>AVERAGE(J2466:J2470)*0.6</f>
        <v>0</v>
      </c>
      <c r="K2471" s="19">
        <f>AVERAGE(K2466:K2470)*0.8</f>
        <v>3.8400000000000004E-2</v>
      </c>
      <c r="L2471" s="22">
        <f>AVERAGE(L2466:L2470)*1</f>
        <v>0.95199999999999996</v>
      </c>
      <c r="M2471" s="19">
        <f>SUM(H2471:L2471)</f>
        <v>0.99039999999999995</v>
      </c>
    </row>
    <row r="2472" spans="1:13" ht="15" customHeight="1" thickTop="1" thickBot="1" x14ac:dyDescent="0.25">
      <c r="A2472" s="20" t="s">
        <v>25</v>
      </c>
      <c r="B2472" s="6" t="s">
        <v>7</v>
      </c>
      <c r="C2472" s="6" t="s">
        <v>8</v>
      </c>
      <c r="D2472" s="6" t="s">
        <v>9</v>
      </c>
      <c r="E2472" s="6" t="s">
        <v>10</v>
      </c>
      <c r="F2472" s="6" t="s">
        <v>11</v>
      </c>
      <c r="G2472" s="7" t="s">
        <v>12</v>
      </c>
      <c r="H2472" s="8" t="s">
        <v>7</v>
      </c>
      <c r="I2472" s="8" t="s">
        <v>8</v>
      </c>
      <c r="J2472" s="8" t="s">
        <v>9</v>
      </c>
      <c r="K2472" s="8" t="s">
        <v>10</v>
      </c>
      <c r="L2472" s="21" t="s">
        <v>11</v>
      </c>
      <c r="M2472" s="7" t="s">
        <v>12</v>
      </c>
    </row>
    <row r="2473" spans="1:13" ht="15" customHeight="1" thickTop="1" thickBot="1" x14ac:dyDescent="0.25">
      <c r="A2473" s="10" t="s">
        <v>26</v>
      </c>
      <c r="B2473" s="11"/>
      <c r="C2473" s="11"/>
      <c r="D2473" s="11"/>
      <c r="E2473" s="11">
        <v>1</v>
      </c>
      <c r="F2473" s="11">
        <v>24</v>
      </c>
      <c r="G2473" s="12">
        <f>SUM(B2473:F2473)</f>
        <v>25</v>
      </c>
      <c r="H2473" s="13">
        <f>IFERROR(B2473/$G$2473,0)</f>
        <v>0</v>
      </c>
      <c r="I2473" s="13">
        <f t="shared" ref="I2473:L2475" si="397">IFERROR(C2473/$G$2473,0)</f>
        <v>0</v>
      </c>
      <c r="J2473" s="13">
        <f t="shared" si="397"/>
        <v>0</v>
      </c>
      <c r="K2473" s="13">
        <f t="shared" si="397"/>
        <v>0.04</v>
      </c>
      <c r="L2473" s="13">
        <f t="shared" si="397"/>
        <v>0.96</v>
      </c>
      <c r="M2473" s="15" t="s">
        <v>14</v>
      </c>
    </row>
    <row r="2474" spans="1:13" ht="15" customHeight="1" thickTop="1" thickBot="1" x14ac:dyDescent="0.25">
      <c r="A2474" s="10" t="s">
        <v>27</v>
      </c>
      <c r="B2474" s="11"/>
      <c r="C2474" s="11"/>
      <c r="D2474" s="11"/>
      <c r="E2474" s="11">
        <v>1</v>
      </c>
      <c r="F2474" s="11">
        <v>24</v>
      </c>
      <c r="G2474" s="12">
        <f>SUM(B2474:F2474)</f>
        <v>25</v>
      </c>
      <c r="H2474" s="13">
        <f>IFERROR(B2474/$G$2473,0)</f>
        <v>0</v>
      </c>
      <c r="I2474" s="13">
        <f t="shared" si="397"/>
        <v>0</v>
      </c>
      <c r="J2474" s="13">
        <f t="shared" si="397"/>
        <v>0</v>
      </c>
      <c r="K2474" s="13">
        <f t="shared" si="397"/>
        <v>0.04</v>
      </c>
      <c r="L2474" s="13">
        <f t="shared" si="397"/>
        <v>0.96</v>
      </c>
      <c r="M2474" s="15" t="s">
        <v>14</v>
      </c>
    </row>
    <row r="2475" spans="1:13" ht="15" customHeight="1" thickTop="1" thickBot="1" x14ac:dyDescent="0.25">
      <c r="A2475" s="10" t="s">
        <v>28</v>
      </c>
      <c r="B2475" s="11"/>
      <c r="C2475" s="11"/>
      <c r="D2475" s="11"/>
      <c r="E2475" s="11">
        <v>1</v>
      </c>
      <c r="F2475" s="11">
        <v>24</v>
      </c>
      <c r="G2475" s="12">
        <f>SUM(B2475:F2475)</f>
        <v>25</v>
      </c>
      <c r="H2475" s="13">
        <f>IFERROR(B2475/$G$2473,0)</f>
        <v>0</v>
      </c>
      <c r="I2475" s="13">
        <f t="shared" si="397"/>
        <v>0</v>
      </c>
      <c r="J2475" s="13">
        <f t="shared" si="397"/>
        <v>0</v>
      </c>
      <c r="K2475" s="13">
        <f t="shared" si="397"/>
        <v>0.04</v>
      </c>
      <c r="L2475" s="13">
        <f t="shared" si="397"/>
        <v>0.96</v>
      </c>
      <c r="M2475" s="15" t="s">
        <v>14</v>
      </c>
    </row>
    <row r="2476" spans="1:13" ht="15" customHeight="1" thickTop="1" thickBot="1" x14ac:dyDescent="0.25">
      <c r="A2476" s="16" t="s">
        <v>24</v>
      </c>
      <c r="B2476" s="17">
        <f>IFERROR(AVERAGE(B2473:B2475),0)</f>
        <v>0</v>
      </c>
      <c r="C2476" s="17">
        <f>IFERROR(AVERAGE(C2473:C2475),0)</f>
        <v>0</v>
      </c>
      <c r="D2476" s="23">
        <f>IFERROR(AVERAGE(D2473:D2475),0)</f>
        <v>0</v>
      </c>
      <c r="E2476" s="23">
        <f>IFERROR(AVERAGE(E2473:E2475),0)</f>
        <v>1</v>
      </c>
      <c r="F2476" s="23">
        <f>IFERROR(AVERAGE(F2473:F2475),0)</f>
        <v>24</v>
      </c>
      <c r="G2476" s="23">
        <f>SUM(AVERAGE(G2473:G2475))</f>
        <v>25</v>
      </c>
      <c r="H2476" s="19">
        <f>AVERAGE(H2473:H2475)*0.2</f>
        <v>0</v>
      </c>
      <c r="I2476" s="19">
        <f>AVERAGE(I2473:I2475)*0.4</f>
        <v>0</v>
      </c>
      <c r="J2476" s="19">
        <f>AVERAGE(J2473:J2475)*0.6</f>
        <v>0</v>
      </c>
      <c r="K2476" s="19">
        <f>AVERAGE(K2473:K2475)*0.8</f>
        <v>3.2000000000000001E-2</v>
      </c>
      <c r="L2476" s="22">
        <f>AVERAGE(L2473:L2475)*1</f>
        <v>0.96</v>
      </c>
      <c r="M2476" s="24">
        <f>SUM(H2476:L2476)</f>
        <v>0.99199999999999999</v>
      </c>
    </row>
    <row r="2477" spans="1:13" ht="15" customHeight="1" thickTop="1" thickBot="1" x14ac:dyDescent="0.25">
      <c r="A2477" s="5" t="s">
        <v>29</v>
      </c>
      <c r="B2477" s="6" t="s">
        <v>7</v>
      </c>
      <c r="C2477" s="6" t="s">
        <v>8</v>
      </c>
      <c r="D2477" s="6" t="s">
        <v>9</v>
      </c>
      <c r="E2477" s="6" t="s">
        <v>10</v>
      </c>
      <c r="F2477" s="6" t="s">
        <v>11</v>
      </c>
      <c r="G2477" s="7" t="s">
        <v>12</v>
      </c>
      <c r="H2477" s="8" t="s">
        <v>7</v>
      </c>
      <c r="I2477" s="8" t="s">
        <v>8</v>
      </c>
      <c r="J2477" s="8" t="s">
        <v>9</v>
      </c>
      <c r="K2477" s="8" t="s">
        <v>10</v>
      </c>
      <c r="L2477" s="21" t="s">
        <v>11</v>
      </c>
      <c r="M2477" s="7" t="s">
        <v>12</v>
      </c>
    </row>
    <row r="2478" spans="1:13" ht="15" customHeight="1" thickTop="1" thickBot="1" x14ac:dyDescent="0.25">
      <c r="A2478" s="25" t="s">
        <v>30</v>
      </c>
      <c r="B2478" s="26"/>
      <c r="C2478" s="26"/>
      <c r="D2478" s="26"/>
      <c r="E2478" s="11">
        <v>1</v>
      </c>
      <c r="F2478" s="11">
        <v>24</v>
      </c>
      <c r="G2478" s="27">
        <f t="shared" ref="G2478:G2483" si="398">SUM(B2478:F2478)</f>
        <v>25</v>
      </c>
      <c r="H2478" s="28">
        <f>IFERROR(B2478/$G$2478,0)</f>
        <v>0</v>
      </c>
      <c r="I2478" s="28">
        <f t="shared" ref="I2478:L2481" si="399">IFERROR(C2478/$G$2478,0)</f>
        <v>0</v>
      </c>
      <c r="J2478" s="28">
        <f t="shared" si="399"/>
        <v>0</v>
      </c>
      <c r="K2478" s="28">
        <f t="shared" si="399"/>
        <v>0.04</v>
      </c>
      <c r="L2478" s="28">
        <f t="shared" si="399"/>
        <v>0.96</v>
      </c>
      <c r="M2478" s="15" t="s">
        <v>14</v>
      </c>
    </row>
    <row r="2479" spans="1:13" ht="15" customHeight="1" thickTop="1" thickBot="1" x14ac:dyDescent="0.25">
      <c r="A2479" s="25" t="s">
        <v>31</v>
      </c>
      <c r="B2479" s="26"/>
      <c r="C2479" s="26"/>
      <c r="D2479" s="26"/>
      <c r="E2479" s="11">
        <v>1</v>
      </c>
      <c r="F2479" s="11">
        <v>24</v>
      </c>
      <c r="G2479" s="27">
        <f t="shared" si="398"/>
        <v>25</v>
      </c>
      <c r="H2479" s="28">
        <f>IFERROR(B2479/$G$2478,0)</f>
        <v>0</v>
      </c>
      <c r="I2479" s="28">
        <f t="shared" si="399"/>
        <v>0</v>
      </c>
      <c r="J2479" s="28">
        <f t="shared" si="399"/>
        <v>0</v>
      </c>
      <c r="K2479" s="28">
        <f t="shared" si="399"/>
        <v>0.04</v>
      </c>
      <c r="L2479" s="28">
        <f t="shared" si="399"/>
        <v>0.96</v>
      </c>
      <c r="M2479" s="15" t="s">
        <v>14</v>
      </c>
    </row>
    <row r="2480" spans="1:13" ht="15" customHeight="1" thickTop="1" thickBot="1" x14ac:dyDescent="0.25">
      <c r="A2480" s="25" t="s">
        <v>32</v>
      </c>
      <c r="B2480" s="26"/>
      <c r="C2480" s="26"/>
      <c r="D2480" s="26"/>
      <c r="E2480" s="11">
        <v>1</v>
      </c>
      <c r="F2480" s="11">
        <v>24</v>
      </c>
      <c r="G2480" s="27">
        <f t="shared" si="398"/>
        <v>25</v>
      </c>
      <c r="H2480" s="28">
        <f>IFERROR(B2480/$G$2478,0)</f>
        <v>0</v>
      </c>
      <c r="I2480" s="28">
        <f t="shared" si="399"/>
        <v>0</v>
      </c>
      <c r="J2480" s="28">
        <f t="shared" si="399"/>
        <v>0</v>
      </c>
      <c r="K2480" s="28">
        <f t="shared" si="399"/>
        <v>0.04</v>
      </c>
      <c r="L2480" s="28">
        <f t="shared" si="399"/>
        <v>0.96</v>
      </c>
      <c r="M2480" s="15" t="s">
        <v>14</v>
      </c>
    </row>
    <row r="2481" spans="1:13" ht="15" customHeight="1" thickTop="1" thickBot="1" x14ac:dyDescent="0.25">
      <c r="A2481" s="25" t="s">
        <v>33</v>
      </c>
      <c r="B2481" s="26"/>
      <c r="C2481" s="26"/>
      <c r="D2481" s="26"/>
      <c r="E2481" s="11">
        <v>1</v>
      </c>
      <c r="F2481" s="11">
        <v>24</v>
      </c>
      <c r="G2481" s="27">
        <f t="shared" si="398"/>
        <v>25</v>
      </c>
      <c r="H2481" s="28">
        <f>IFERROR(B2481/$G$2478,0)</f>
        <v>0</v>
      </c>
      <c r="I2481" s="28">
        <f t="shared" si="399"/>
        <v>0</v>
      </c>
      <c r="J2481" s="28">
        <f t="shared" si="399"/>
        <v>0</v>
      </c>
      <c r="K2481" s="28">
        <f t="shared" si="399"/>
        <v>0.04</v>
      </c>
      <c r="L2481" s="28">
        <f t="shared" si="399"/>
        <v>0.96</v>
      </c>
      <c r="M2481" s="15" t="s">
        <v>14</v>
      </c>
    </row>
    <row r="2482" spans="1:13" ht="15" customHeight="1" thickTop="1" thickBot="1" x14ac:dyDescent="0.25">
      <c r="A2482" s="29" t="s">
        <v>24</v>
      </c>
      <c r="B2482" s="30">
        <f>IFERROR(AVERAGE(B2478:B2481),0)</f>
        <v>0</v>
      </c>
      <c r="C2482" s="30">
        <f>IFERROR(AVERAGE(C2478:C2481),0)</f>
        <v>0</v>
      </c>
      <c r="D2482" s="30">
        <f>IFERROR(AVERAGE(D2478:D2481),0)</f>
        <v>0</v>
      </c>
      <c r="E2482" s="30">
        <f>IFERROR(AVERAGE(E2478:E2481),0)</f>
        <v>1</v>
      </c>
      <c r="F2482" s="30">
        <f>IFERROR(AVERAGE(F2478:F2481),0)</f>
        <v>24</v>
      </c>
      <c r="G2482" s="30">
        <f>SUM(AVERAGE(G2478:G2481))</f>
        <v>25</v>
      </c>
      <c r="H2482" s="24">
        <f>AVERAGE(H2478:H2481)*0.2</f>
        <v>0</v>
      </c>
      <c r="I2482" s="24">
        <f>AVERAGE(I2478:I2481)*0.4</f>
        <v>0</v>
      </c>
      <c r="J2482" s="24">
        <f>AVERAGE(J2478:J2481)*0.6</f>
        <v>0</v>
      </c>
      <c r="K2482" s="24">
        <f>AVERAGE(K2478:K2481)*0.8</f>
        <v>3.2000000000000001E-2</v>
      </c>
      <c r="L2482" s="31">
        <f>AVERAGE(L2478:L2481)*1</f>
        <v>0.96</v>
      </c>
      <c r="M2482" s="24">
        <f>SUM(H2482:L2482)</f>
        <v>0.99199999999999999</v>
      </c>
    </row>
    <row r="2483" spans="1:13" ht="15" customHeight="1" thickTop="1" thickBot="1" x14ac:dyDescent="0.25">
      <c r="A2483" s="32" t="s">
        <v>34</v>
      </c>
      <c r="B2483" s="33"/>
      <c r="C2483" s="33"/>
      <c r="D2483" s="33"/>
      <c r="E2483" s="33"/>
      <c r="F2483" s="33"/>
      <c r="G2483" s="34">
        <f t="shared" si="398"/>
        <v>0</v>
      </c>
      <c r="H2483" s="35">
        <f>IFERROR(B2483/$G$2483,0)</f>
        <v>0</v>
      </c>
      <c r="I2483" s="35">
        <f>IFERROR(C2483/$G$2483,0)</f>
        <v>0</v>
      </c>
      <c r="J2483" s="35">
        <f>IFERROR(D2483/$G$2483,0)</f>
        <v>0</v>
      </c>
      <c r="K2483" s="35">
        <f>IFERROR(E2483/$G$2483,0)</f>
        <v>0</v>
      </c>
      <c r="L2483" s="35">
        <f>IFERROR(F2483/$G$2483,0)</f>
        <v>0</v>
      </c>
      <c r="M2483" s="15" t="s">
        <v>14</v>
      </c>
    </row>
    <row r="2484" spans="1:13" ht="15" customHeight="1" thickTop="1" thickBot="1" x14ac:dyDescent="0.25">
      <c r="A2484" s="182" t="s">
        <v>35</v>
      </c>
      <c r="B2484" s="183"/>
      <c r="C2484" s="183"/>
      <c r="D2484" s="183"/>
      <c r="E2484" s="183"/>
      <c r="F2484" s="184"/>
      <c r="G2484" s="36">
        <v>25</v>
      </c>
      <c r="H2484" s="24" t="s">
        <v>14</v>
      </c>
      <c r="I2484" s="24" t="s">
        <v>14</v>
      </c>
      <c r="J2484" s="24" t="s">
        <v>14</v>
      </c>
      <c r="K2484" s="24" t="s">
        <v>14</v>
      </c>
      <c r="L2484" s="24" t="s">
        <v>14</v>
      </c>
      <c r="M2484" s="24">
        <f>(M2464+M2471+M2476+M2482)/4</f>
        <v>0.99093333333333333</v>
      </c>
    </row>
    <row r="2485" spans="1:13" ht="15" customHeight="1" thickTop="1" x14ac:dyDescent="0.2"/>
    <row r="2486" spans="1:13" ht="15" customHeight="1" thickBot="1" x14ac:dyDescent="0.25"/>
    <row r="2487" spans="1:13" ht="15" customHeight="1" thickTop="1" thickBot="1" x14ac:dyDescent="0.25">
      <c r="A2487" s="2" t="s">
        <v>0</v>
      </c>
      <c r="B2487" s="185" t="s">
        <v>59</v>
      </c>
      <c r="C2487" s="186"/>
      <c r="D2487" s="186"/>
      <c r="E2487" s="186"/>
      <c r="F2487" s="186"/>
      <c r="G2487" s="187"/>
      <c r="H2487" s="188"/>
      <c r="I2487" s="189"/>
      <c r="J2487" s="190"/>
      <c r="K2487" s="3" t="s">
        <v>2</v>
      </c>
      <c r="L2487" s="191">
        <v>45119</v>
      </c>
      <c r="M2487" s="192"/>
    </row>
    <row r="2488" spans="1:13" ht="15" customHeight="1" x14ac:dyDescent="0.2">
      <c r="A2488" s="173" t="s">
        <v>3</v>
      </c>
      <c r="B2488" s="174"/>
      <c r="C2488" s="174"/>
      <c r="D2488" s="174"/>
      <c r="E2488" s="174"/>
      <c r="F2488" s="174"/>
      <c r="G2488" s="175"/>
      <c r="H2488" s="173"/>
      <c r="I2488" s="174"/>
      <c r="J2488" s="174"/>
      <c r="K2488" s="174"/>
      <c r="L2488" s="174"/>
      <c r="M2488" s="175"/>
    </row>
    <row r="2489" spans="1:13" ht="15" customHeight="1" thickBot="1" x14ac:dyDescent="0.25">
      <c r="A2489" s="176"/>
      <c r="B2489" s="177"/>
      <c r="C2489" s="177"/>
      <c r="D2489" s="177"/>
      <c r="E2489" s="177"/>
      <c r="F2489" s="177"/>
      <c r="G2489" s="178"/>
      <c r="H2489" s="176"/>
      <c r="I2489" s="177"/>
      <c r="J2489" s="177"/>
      <c r="K2489" s="177"/>
      <c r="L2489" s="177"/>
      <c r="M2489" s="178"/>
    </row>
    <row r="2490" spans="1:13" ht="15" customHeight="1" thickBot="1" x14ac:dyDescent="0.25">
      <c r="A2490" s="4" t="s">
        <v>4</v>
      </c>
      <c r="B2490" s="179" t="s">
        <v>5</v>
      </c>
      <c r="C2490" s="180"/>
      <c r="D2490" s="180"/>
      <c r="E2490" s="180"/>
      <c r="F2490" s="180"/>
      <c r="G2490" s="181"/>
      <c r="H2490" s="179" t="s">
        <v>5</v>
      </c>
      <c r="I2490" s="180"/>
      <c r="J2490" s="180"/>
      <c r="K2490" s="180"/>
      <c r="L2490" s="180"/>
      <c r="M2490" s="181"/>
    </row>
    <row r="2491" spans="1:13" ht="15" customHeight="1" thickTop="1" thickBot="1" x14ac:dyDescent="0.25">
      <c r="A2491" s="5" t="s">
        <v>6</v>
      </c>
      <c r="B2491" s="6" t="s">
        <v>7</v>
      </c>
      <c r="C2491" s="6" t="s">
        <v>8</v>
      </c>
      <c r="D2491" s="6" t="s">
        <v>9</v>
      </c>
      <c r="E2491" s="6" t="s">
        <v>10</v>
      </c>
      <c r="F2491" s="6" t="s">
        <v>11</v>
      </c>
      <c r="G2491" s="7" t="s">
        <v>12</v>
      </c>
      <c r="H2491" s="8" t="s">
        <v>7</v>
      </c>
      <c r="I2491" s="8" t="s">
        <v>8</v>
      </c>
      <c r="J2491" s="8" t="s">
        <v>9</v>
      </c>
      <c r="K2491" s="8" t="s">
        <v>10</v>
      </c>
      <c r="L2491" s="8" t="s">
        <v>11</v>
      </c>
      <c r="M2491" s="9" t="s">
        <v>12</v>
      </c>
    </row>
    <row r="2492" spans="1:13" ht="15" customHeight="1" thickTop="1" thickBot="1" x14ac:dyDescent="0.25">
      <c r="A2492" s="10" t="s">
        <v>13</v>
      </c>
      <c r="B2492" s="11"/>
      <c r="C2492" s="11"/>
      <c r="D2492" s="11"/>
      <c r="E2492" s="11"/>
      <c r="F2492" s="11">
        <v>20</v>
      </c>
      <c r="G2492" s="12">
        <f>SUM(B2492:F2492)</f>
        <v>20</v>
      </c>
      <c r="H2492" s="13">
        <f>IFERROR(B2492/$G$2492,0)</f>
        <v>0</v>
      </c>
      <c r="I2492" s="13">
        <f t="shared" ref="I2492:L2494" si="400">IFERROR(C2492/$G$2492,0)</f>
        <v>0</v>
      </c>
      <c r="J2492" s="13">
        <f t="shared" si="400"/>
        <v>0</v>
      </c>
      <c r="K2492" s="13">
        <f t="shared" si="400"/>
        <v>0</v>
      </c>
      <c r="L2492" s="13">
        <f>IFERROR(F2492/$G$2492,0)</f>
        <v>1</v>
      </c>
      <c r="M2492" s="14" t="s">
        <v>14</v>
      </c>
    </row>
    <row r="2493" spans="1:13" ht="15" customHeight="1" thickTop="1" thickBot="1" x14ac:dyDescent="0.25">
      <c r="A2493" s="10" t="s">
        <v>15</v>
      </c>
      <c r="B2493" s="11"/>
      <c r="C2493" s="11"/>
      <c r="D2493" s="11"/>
      <c r="E2493" s="11"/>
      <c r="F2493" s="11">
        <v>20</v>
      </c>
      <c r="G2493" s="12">
        <f>SUM(B2493:F2493)</f>
        <v>20</v>
      </c>
      <c r="H2493" s="13">
        <f>IFERROR(B2493/$G$2492,0)</f>
        <v>0</v>
      </c>
      <c r="I2493" s="13">
        <f t="shared" si="400"/>
        <v>0</v>
      </c>
      <c r="J2493" s="13">
        <f t="shared" si="400"/>
        <v>0</v>
      </c>
      <c r="K2493" s="13">
        <f t="shared" si="400"/>
        <v>0</v>
      </c>
      <c r="L2493" s="13">
        <f t="shared" si="400"/>
        <v>1</v>
      </c>
      <c r="M2493" s="15" t="s">
        <v>14</v>
      </c>
    </row>
    <row r="2494" spans="1:13" ht="15" customHeight="1" thickTop="1" thickBot="1" x14ac:dyDescent="0.25">
      <c r="A2494" s="10" t="s">
        <v>16</v>
      </c>
      <c r="B2494" s="11"/>
      <c r="C2494" s="11"/>
      <c r="D2494" s="11"/>
      <c r="E2494" s="11"/>
      <c r="F2494" s="11">
        <v>20</v>
      </c>
      <c r="G2494" s="12">
        <f>SUM(B2494:F2494)</f>
        <v>20</v>
      </c>
      <c r="H2494" s="13">
        <f>IFERROR(B2494/$G$2492,0)</f>
        <v>0</v>
      </c>
      <c r="I2494" s="13">
        <f t="shared" si="400"/>
        <v>0</v>
      </c>
      <c r="J2494" s="13">
        <f t="shared" si="400"/>
        <v>0</v>
      </c>
      <c r="K2494" s="13">
        <f t="shared" si="400"/>
        <v>0</v>
      </c>
      <c r="L2494" s="13">
        <f t="shared" si="400"/>
        <v>1</v>
      </c>
      <c r="M2494" s="15" t="s">
        <v>14</v>
      </c>
    </row>
    <row r="2495" spans="1:13" ht="15" customHeight="1" thickTop="1" thickBot="1" x14ac:dyDescent="0.25">
      <c r="A2495" s="16" t="s">
        <v>17</v>
      </c>
      <c r="B2495" s="17">
        <f>IFERROR(AVERAGE(B2492:B2494),0)</f>
        <v>0</v>
      </c>
      <c r="C2495" s="17">
        <f>IFERROR(AVERAGE(C2492:C2494),0)</f>
        <v>0</v>
      </c>
      <c r="D2495" s="17">
        <f>IFERROR(AVERAGE(D2492:D2494),0)</f>
        <v>0</v>
      </c>
      <c r="E2495" s="17">
        <f>IFERROR(AVERAGE(E2492:E2494),0)</f>
        <v>0</v>
      </c>
      <c r="F2495" s="17">
        <f>IFERROR(AVERAGE(F2492:F2494),0)</f>
        <v>20</v>
      </c>
      <c r="G2495" s="17">
        <f>SUM(AVERAGE(G2492:G2494))</f>
        <v>20</v>
      </c>
      <c r="H2495" s="18">
        <f>AVERAGE(H2492:H2494)*0.2</f>
        <v>0</v>
      </c>
      <c r="I2495" s="18">
        <f>AVERAGE(I2492:I2494)*0.4</f>
        <v>0</v>
      </c>
      <c r="J2495" s="18">
        <f>AVERAGE(J2492:J2494)*0.6</f>
        <v>0</v>
      </c>
      <c r="K2495" s="18">
        <f>AVERAGE(K2492:K2494)*0.8</f>
        <v>0</v>
      </c>
      <c r="L2495" s="18">
        <f>AVERAGE(L2492:L2494)*1</f>
        <v>1</v>
      </c>
      <c r="M2495" s="19">
        <f>SUM(H2495:L2495)</f>
        <v>1</v>
      </c>
    </row>
    <row r="2496" spans="1:13" ht="15" customHeight="1" thickTop="1" thickBot="1" x14ac:dyDescent="0.25">
      <c r="A2496" s="20" t="s">
        <v>18</v>
      </c>
      <c r="B2496" s="6" t="s">
        <v>7</v>
      </c>
      <c r="C2496" s="6" t="s">
        <v>8</v>
      </c>
      <c r="D2496" s="6" t="s">
        <v>9</v>
      </c>
      <c r="E2496" s="6" t="s">
        <v>10</v>
      </c>
      <c r="F2496" s="6" t="s">
        <v>11</v>
      </c>
      <c r="G2496" s="7" t="s">
        <v>12</v>
      </c>
      <c r="H2496" s="8" t="s">
        <v>7</v>
      </c>
      <c r="I2496" s="8" t="s">
        <v>8</v>
      </c>
      <c r="J2496" s="8" t="s">
        <v>9</v>
      </c>
      <c r="K2496" s="8" t="s">
        <v>10</v>
      </c>
      <c r="L2496" s="21" t="s">
        <v>11</v>
      </c>
      <c r="M2496" s="7" t="s">
        <v>12</v>
      </c>
    </row>
    <row r="2497" spans="1:13" ht="15" customHeight="1" thickTop="1" thickBot="1" x14ac:dyDescent="0.25">
      <c r="A2497" s="10" t="s">
        <v>19</v>
      </c>
      <c r="B2497" s="11"/>
      <c r="C2497" s="11"/>
      <c r="D2497" s="11"/>
      <c r="E2497" s="11">
        <f>1+1+1+1</f>
        <v>4</v>
      </c>
      <c r="F2497" s="11">
        <v>16</v>
      </c>
      <c r="G2497" s="12">
        <f>SUM(B2497:F2497)</f>
        <v>20</v>
      </c>
      <c r="H2497" s="13">
        <f t="shared" ref="H2497:L2501" si="401">IFERROR(B2497/$G$2497,0)</f>
        <v>0</v>
      </c>
      <c r="I2497" s="13">
        <f t="shared" si="401"/>
        <v>0</v>
      </c>
      <c r="J2497" s="13">
        <f t="shared" si="401"/>
        <v>0</v>
      </c>
      <c r="K2497" s="13">
        <f t="shared" si="401"/>
        <v>0.2</v>
      </c>
      <c r="L2497" s="13">
        <f t="shared" si="401"/>
        <v>0.8</v>
      </c>
      <c r="M2497" s="15" t="s">
        <v>14</v>
      </c>
    </row>
    <row r="2498" spans="1:13" ht="15" customHeight="1" thickTop="1" thickBot="1" x14ac:dyDescent="0.25">
      <c r="A2498" s="10" t="s">
        <v>20</v>
      </c>
      <c r="B2498" s="11"/>
      <c r="C2498" s="11"/>
      <c r="D2498" s="11"/>
      <c r="E2498" s="11">
        <f>1+1+1+1+1</f>
        <v>5</v>
      </c>
      <c r="F2498" s="11">
        <v>15</v>
      </c>
      <c r="G2498" s="12">
        <f>SUM(B2498:F2498)</f>
        <v>20</v>
      </c>
      <c r="H2498" s="13">
        <f t="shared" si="401"/>
        <v>0</v>
      </c>
      <c r="I2498" s="13">
        <f t="shared" si="401"/>
        <v>0</v>
      </c>
      <c r="J2498" s="13">
        <f t="shared" si="401"/>
        <v>0</v>
      </c>
      <c r="K2498" s="13">
        <f t="shared" si="401"/>
        <v>0.25</v>
      </c>
      <c r="L2498" s="13">
        <f t="shared" si="401"/>
        <v>0.75</v>
      </c>
      <c r="M2498" s="15" t="s">
        <v>14</v>
      </c>
    </row>
    <row r="2499" spans="1:13" ht="15" customHeight="1" thickTop="1" thickBot="1" x14ac:dyDescent="0.25">
      <c r="A2499" s="10" t="s">
        <v>21</v>
      </c>
      <c r="B2499" s="11"/>
      <c r="C2499" s="11"/>
      <c r="D2499" s="11"/>
      <c r="E2499" s="11">
        <f>1+1+1</f>
        <v>3</v>
      </c>
      <c r="F2499" s="11">
        <v>17</v>
      </c>
      <c r="G2499" s="12">
        <f>SUM(B2499:F2499)</f>
        <v>20</v>
      </c>
      <c r="H2499" s="13">
        <f t="shared" si="401"/>
        <v>0</v>
      </c>
      <c r="I2499" s="13">
        <f t="shared" si="401"/>
        <v>0</v>
      </c>
      <c r="J2499" s="13">
        <f t="shared" si="401"/>
        <v>0</v>
      </c>
      <c r="K2499" s="13">
        <f t="shared" si="401"/>
        <v>0.15</v>
      </c>
      <c r="L2499" s="13">
        <f t="shared" si="401"/>
        <v>0.85</v>
      </c>
      <c r="M2499" s="15" t="s">
        <v>14</v>
      </c>
    </row>
    <row r="2500" spans="1:13" ht="15" customHeight="1" thickTop="1" thickBot="1" x14ac:dyDescent="0.25">
      <c r="A2500" s="10" t="s">
        <v>22</v>
      </c>
      <c r="B2500" s="11"/>
      <c r="C2500" s="11"/>
      <c r="D2500" s="11"/>
      <c r="E2500" s="11">
        <v>1</v>
      </c>
      <c r="F2500" s="11">
        <v>19</v>
      </c>
      <c r="G2500" s="12">
        <f>SUM(B2500:F2500)</f>
        <v>20</v>
      </c>
      <c r="H2500" s="13">
        <f t="shared" si="401"/>
        <v>0</v>
      </c>
      <c r="I2500" s="13">
        <f t="shared" si="401"/>
        <v>0</v>
      </c>
      <c r="J2500" s="13">
        <f t="shared" si="401"/>
        <v>0</v>
      </c>
      <c r="K2500" s="13">
        <f t="shared" si="401"/>
        <v>0.05</v>
      </c>
      <c r="L2500" s="13">
        <f t="shared" si="401"/>
        <v>0.95</v>
      </c>
      <c r="M2500" s="15" t="s">
        <v>14</v>
      </c>
    </row>
    <row r="2501" spans="1:13" ht="15" customHeight="1" thickTop="1" thickBot="1" x14ac:dyDescent="0.25">
      <c r="A2501" s="10" t="s">
        <v>23</v>
      </c>
      <c r="B2501" s="11"/>
      <c r="C2501" s="11"/>
      <c r="D2501" s="11"/>
      <c r="E2501" s="11">
        <f>1+1</f>
        <v>2</v>
      </c>
      <c r="F2501" s="11">
        <v>18</v>
      </c>
      <c r="G2501" s="12">
        <f>SUM(B2501:F2501)</f>
        <v>20</v>
      </c>
      <c r="H2501" s="13">
        <f t="shared" si="401"/>
        <v>0</v>
      </c>
      <c r="I2501" s="13">
        <f t="shared" si="401"/>
        <v>0</v>
      </c>
      <c r="J2501" s="13">
        <f t="shared" si="401"/>
        <v>0</v>
      </c>
      <c r="K2501" s="13">
        <f t="shared" si="401"/>
        <v>0.1</v>
      </c>
      <c r="L2501" s="13">
        <f t="shared" si="401"/>
        <v>0.9</v>
      </c>
      <c r="M2501" s="15"/>
    </row>
    <row r="2502" spans="1:13" ht="15" customHeight="1" thickTop="1" thickBot="1" x14ac:dyDescent="0.25">
      <c r="A2502" s="16" t="s">
        <v>24</v>
      </c>
      <c r="B2502" s="17">
        <f>IFERROR(AVERAGE(B2497:B2501),0)</f>
        <v>0</v>
      </c>
      <c r="C2502" s="17">
        <f>IFERROR(AVERAGE(C2497:C2501),0)</f>
        <v>0</v>
      </c>
      <c r="D2502" s="17">
        <f>IFERROR(AVERAGE(D2497:D2501),0)</f>
        <v>0</v>
      </c>
      <c r="E2502" s="17">
        <f>IFERROR(AVERAGE(E2497:E2501),0)</f>
        <v>3</v>
      </c>
      <c r="F2502" s="17">
        <f>IFERROR(AVERAGE(F2497:F2501),0)</f>
        <v>17</v>
      </c>
      <c r="G2502" s="17">
        <f>SUM(AVERAGE(G2497:G2501))</f>
        <v>20</v>
      </c>
      <c r="H2502" s="19">
        <f>AVERAGE(H2497:H2501)*0.2</f>
        <v>0</v>
      </c>
      <c r="I2502" s="19">
        <f>AVERAGE(I2497:I2501)*0.4</f>
        <v>0</v>
      </c>
      <c r="J2502" s="19">
        <f>AVERAGE(J2497:J2501)*0.6</f>
        <v>0</v>
      </c>
      <c r="K2502" s="19">
        <f>AVERAGE(K2497:K2501)*0.8</f>
        <v>0.12</v>
      </c>
      <c r="L2502" s="22">
        <f>AVERAGE(L2497:L2501)*1</f>
        <v>0.85</v>
      </c>
      <c r="M2502" s="19">
        <f>SUM(H2502:L2502)</f>
        <v>0.97</v>
      </c>
    </row>
    <row r="2503" spans="1:13" ht="15" customHeight="1" thickTop="1" thickBot="1" x14ac:dyDescent="0.25">
      <c r="A2503" s="20" t="s">
        <v>25</v>
      </c>
      <c r="B2503" s="6" t="s">
        <v>7</v>
      </c>
      <c r="C2503" s="6" t="s">
        <v>8</v>
      </c>
      <c r="D2503" s="6" t="s">
        <v>9</v>
      </c>
      <c r="E2503" s="6" t="s">
        <v>10</v>
      </c>
      <c r="F2503" s="6" t="s">
        <v>11</v>
      </c>
      <c r="G2503" s="7" t="s">
        <v>12</v>
      </c>
      <c r="H2503" s="8" t="s">
        <v>7</v>
      </c>
      <c r="I2503" s="8" t="s">
        <v>8</v>
      </c>
      <c r="J2503" s="8" t="s">
        <v>9</v>
      </c>
      <c r="K2503" s="8" t="s">
        <v>10</v>
      </c>
      <c r="L2503" s="21" t="s">
        <v>11</v>
      </c>
      <c r="M2503" s="7" t="s">
        <v>12</v>
      </c>
    </row>
    <row r="2504" spans="1:13" ht="15" customHeight="1" thickTop="1" thickBot="1" x14ac:dyDescent="0.25">
      <c r="A2504" s="10" t="s">
        <v>26</v>
      </c>
      <c r="B2504" s="11"/>
      <c r="C2504" s="11"/>
      <c r="D2504" s="11"/>
      <c r="E2504" s="11">
        <f>1+1</f>
        <v>2</v>
      </c>
      <c r="F2504" s="11">
        <v>18</v>
      </c>
      <c r="G2504" s="12">
        <f>SUM(B2504:F2504)</f>
        <v>20</v>
      </c>
      <c r="H2504" s="13">
        <f>IFERROR(B2504/$G$2504,0)</f>
        <v>0</v>
      </c>
      <c r="I2504" s="13">
        <f t="shared" ref="I2504:L2506" si="402">IFERROR(C2504/$G$2504,0)</f>
        <v>0</v>
      </c>
      <c r="J2504" s="13">
        <f t="shared" si="402"/>
        <v>0</v>
      </c>
      <c r="K2504" s="13">
        <f t="shared" si="402"/>
        <v>0.1</v>
      </c>
      <c r="L2504" s="13">
        <f t="shared" si="402"/>
        <v>0.9</v>
      </c>
      <c r="M2504" s="15" t="s">
        <v>14</v>
      </c>
    </row>
    <row r="2505" spans="1:13" ht="15" customHeight="1" thickTop="1" thickBot="1" x14ac:dyDescent="0.25">
      <c r="A2505" s="10" t="s">
        <v>27</v>
      </c>
      <c r="B2505" s="11"/>
      <c r="C2505" s="11"/>
      <c r="D2505" s="11"/>
      <c r="E2505" s="11"/>
      <c r="F2505" s="11">
        <v>20</v>
      </c>
      <c r="G2505" s="12">
        <f>SUM(B2505:F2505)</f>
        <v>20</v>
      </c>
      <c r="H2505" s="13">
        <f>IFERROR(B2505/$G$2504,0)</f>
        <v>0</v>
      </c>
      <c r="I2505" s="13">
        <f t="shared" si="402"/>
        <v>0</v>
      </c>
      <c r="J2505" s="13">
        <f t="shared" si="402"/>
        <v>0</v>
      </c>
      <c r="K2505" s="13">
        <f t="shared" si="402"/>
        <v>0</v>
      </c>
      <c r="L2505" s="13">
        <f t="shared" si="402"/>
        <v>1</v>
      </c>
      <c r="M2505" s="15" t="s">
        <v>14</v>
      </c>
    </row>
    <row r="2506" spans="1:13" ht="15" customHeight="1" thickTop="1" thickBot="1" x14ac:dyDescent="0.25">
      <c r="A2506" s="10" t="s">
        <v>28</v>
      </c>
      <c r="B2506" s="11"/>
      <c r="C2506" s="11"/>
      <c r="D2506" s="11"/>
      <c r="E2506" s="11">
        <f>1+1</f>
        <v>2</v>
      </c>
      <c r="F2506" s="11">
        <v>18</v>
      </c>
      <c r="G2506" s="12">
        <f>SUM(B2506:F2506)</f>
        <v>20</v>
      </c>
      <c r="H2506" s="13">
        <f>IFERROR(B2506/$G$2504,0)</f>
        <v>0</v>
      </c>
      <c r="I2506" s="13">
        <f t="shared" si="402"/>
        <v>0</v>
      </c>
      <c r="J2506" s="13">
        <f t="shared" si="402"/>
        <v>0</v>
      </c>
      <c r="K2506" s="13">
        <f t="shared" si="402"/>
        <v>0.1</v>
      </c>
      <c r="L2506" s="13">
        <f t="shared" si="402"/>
        <v>0.9</v>
      </c>
      <c r="M2506" s="15" t="s">
        <v>14</v>
      </c>
    </row>
    <row r="2507" spans="1:13" ht="15" customHeight="1" thickTop="1" thickBot="1" x14ac:dyDescent="0.25">
      <c r="A2507" s="16" t="s">
        <v>24</v>
      </c>
      <c r="B2507" s="17">
        <f>IFERROR(AVERAGE(B2504:B2506),0)</f>
        <v>0</v>
      </c>
      <c r="C2507" s="17">
        <f>IFERROR(AVERAGE(C2504:C2506),0)</f>
        <v>0</v>
      </c>
      <c r="D2507" s="23">
        <f>IFERROR(AVERAGE(D2504:D2506),0)</f>
        <v>0</v>
      </c>
      <c r="E2507" s="23">
        <f>IFERROR(AVERAGE(E2504:E2506),0)</f>
        <v>2</v>
      </c>
      <c r="F2507" s="23">
        <f>IFERROR(AVERAGE(F2504:F2506),0)</f>
        <v>18.666666666666668</v>
      </c>
      <c r="G2507" s="23">
        <f>SUM(AVERAGE(G2504:G2506))</f>
        <v>20</v>
      </c>
      <c r="H2507" s="19">
        <f>AVERAGE(H2504:H2506)*0.2</f>
        <v>0</v>
      </c>
      <c r="I2507" s="19">
        <f>AVERAGE(I2504:I2506)*0.4</f>
        <v>0</v>
      </c>
      <c r="J2507" s="19">
        <f>AVERAGE(J2504:J2506)*0.6</f>
        <v>0</v>
      </c>
      <c r="K2507" s="19">
        <f>AVERAGE(K2504:K2506)*0.8</f>
        <v>5.3333333333333337E-2</v>
      </c>
      <c r="L2507" s="22">
        <f>AVERAGE(L2504:L2506)*1</f>
        <v>0.93333333333333324</v>
      </c>
      <c r="M2507" s="24">
        <f>SUM(H2507:L2507)</f>
        <v>0.98666666666666658</v>
      </c>
    </row>
    <row r="2508" spans="1:13" ht="15" customHeight="1" thickTop="1" thickBot="1" x14ac:dyDescent="0.25">
      <c r="A2508" s="5" t="s">
        <v>29</v>
      </c>
      <c r="B2508" s="6" t="s">
        <v>7</v>
      </c>
      <c r="C2508" s="6" t="s">
        <v>8</v>
      </c>
      <c r="D2508" s="6" t="s">
        <v>9</v>
      </c>
      <c r="E2508" s="6" t="s">
        <v>10</v>
      </c>
      <c r="F2508" s="6" t="s">
        <v>11</v>
      </c>
      <c r="G2508" s="7" t="s">
        <v>12</v>
      </c>
      <c r="H2508" s="8" t="s">
        <v>7</v>
      </c>
      <c r="I2508" s="8" t="s">
        <v>8</v>
      </c>
      <c r="J2508" s="8" t="s">
        <v>9</v>
      </c>
      <c r="K2508" s="8" t="s">
        <v>10</v>
      </c>
      <c r="L2508" s="21" t="s">
        <v>11</v>
      </c>
      <c r="M2508" s="7" t="s">
        <v>12</v>
      </c>
    </row>
    <row r="2509" spans="1:13" ht="15" customHeight="1" thickTop="1" thickBot="1" x14ac:dyDescent="0.25">
      <c r="A2509" s="25" t="s">
        <v>30</v>
      </c>
      <c r="B2509" s="26"/>
      <c r="C2509" s="26"/>
      <c r="D2509" s="26"/>
      <c r="E2509" s="11">
        <f>1+1</f>
        <v>2</v>
      </c>
      <c r="F2509" s="11">
        <v>18</v>
      </c>
      <c r="G2509" s="27">
        <f t="shared" ref="G2509:G2514" si="403">SUM(B2509:F2509)</f>
        <v>20</v>
      </c>
      <c r="H2509" s="28">
        <f>IFERROR(B2509/$G$2509,0)</f>
        <v>0</v>
      </c>
      <c r="I2509" s="28">
        <f t="shared" ref="I2509:L2512" si="404">IFERROR(C2509/$G$2509,0)</f>
        <v>0</v>
      </c>
      <c r="J2509" s="28">
        <f t="shared" si="404"/>
        <v>0</v>
      </c>
      <c r="K2509" s="28">
        <f t="shared" si="404"/>
        <v>0.1</v>
      </c>
      <c r="L2509" s="28">
        <f t="shared" si="404"/>
        <v>0.9</v>
      </c>
      <c r="M2509" s="15" t="s">
        <v>14</v>
      </c>
    </row>
    <row r="2510" spans="1:13" ht="15" customHeight="1" thickTop="1" thickBot="1" x14ac:dyDescent="0.25">
      <c r="A2510" s="25" t="s">
        <v>31</v>
      </c>
      <c r="B2510" s="26"/>
      <c r="C2510" s="26"/>
      <c r="D2510" s="26"/>
      <c r="E2510" s="11">
        <f>1+1</f>
        <v>2</v>
      </c>
      <c r="F2510" s="11">
        <v>18</v>
      </c>
      <c r="G2510" s="27">
        <f t="shared" si="403"/>
        <v>20</v>
      </c>
      <c r="H2510" s="28">
        <f>IFERROR(B2510/$G$2509,0)</f>
        <v>0</v>
      </c>
      <c r="I2510" s="28">
        <f t="shared" si="404"/>
        <v>0</v>
      </c>
      <c r="J2510" s="28">
        <f t="shared" si="404"/>
        <v>0</v>
      </c>
      <c r="K2510" s="28">
        <f t="shared" si="404"/>
        <v>0.1</v>
      </c>
      <c r="L2510" s="28">
        <f t="shared" si="404"/>
        <v>0.9</v>
      </c>
      <c r="M2510" s="15" t="s">
        <v>14</v>
      </c>
    </row>
    <row r="2511" spans="1:13" ht="15" customHeight="1" thickTop="1" thickBot="1" x14ac:dyDescent="0.25">
      <c r="A2511" s="25" t="s">
        <v>32</v>
      </c>
      <c r="B2511" s="26"/>
      <c r="C2511" s="26"/>
      <c r="D2511" s="26"/>
      <c r="E2511" s="11"/>
      <c r="F2511" s="11">
        <v>20</v>
      </c>
      <c r="G2511" s="27">
        <f t="shared" si="403"/>
        <v>20</v>
      </c>
      <c r="H2511" s="28">
        <f>IFERROR(B2511/$G$2509,0)</f>
        <v>0</v>
      </c>
      <c r="I2511" s="28">
        <f t="shared" si="404"/>
        <v>0</v>
      </c>
      <c r="J2511" s="28">
        <f t="shared" si="404"/>
        <v>0</v>
      </c>
      <c r="K2511" s="28">
        <f t="shared" si="404"/>
        <v>0</v>
      </c>
      <c r="L2511" s="28">
        <f t="shared" si="404"/>
        <v>1</v>
      </c>
      <c r="M2511" s="15" t="s">
        <v>14</v>
      </c>
    </row>
    <row r="2512" spans="1:13" ht="15" customHeight="1" thickTop="1" thickBot="1" x14ac:dyDescent="0.25">
      <c r="A2512" s="25" t="s">
        <v>33</v>
      </c>
      <c r="B2512" s="26"/>
      <c r="C2512" s="26"/>
      <c r="D2512" s="26"/>
      <c r="E2512" s="11"/>
      <c r="F2512" s="11">
        <v>20</v>
      </c>
      <c r="G2512" s="27">
        <f t="shared" si="403"/>
        <v>20</v>
      </c>
      <c r="H2512" s="28">
        <f>IFERROR(B2512/$G$2509,0)</f>
        <v>0</v>
      </c>
      <c r="I2512" s="28">
        <f t="shared" si="404"/>
        <v>0</v>
      </c>
      <c r="J2512" s="28">
        <f t="shared" si="404"/>
        <v>0</v>
      </c>
      <c r="K2512" s="28">
        <f t="shared" si="404"/>
        <v>0</v>
      </c>
      <c r="L2512" s="28">
        <f t="shared" si="404"/>
        <v>1</v>
      </c>
      <c r="M2512" s="15" t="s">
        <v>14</v>
      </c>
    </row>
    <row r="2513" spans="1:13" ht="15" customHeight="1" thickTop="1" thickBot="1" x14ac:dyDescent="0.25">
      <c r="A2513" s="29" t="s">
        <v>24</v>
      </c>
      <c r="B2513" s="30">
        <f>IFERROR(AVERAGE(B2509:B2512),0)</f>
        <v>0</v>
      </c>
      <c r="C2513" s="30">
        <f>IFERROR(AVERAGE(C2509:C2512),0)</f>
        <v>0</v>
      </c>
      <c r="D2513" s="30">
        <f>IFERROR(AVERAGE(D2509:D2512),0)</f>
        <v>0</v>
      </c>
      <c r="E2513" s="30">
        <f>IFERROR(AVERAGE(E2509:E2512),0)</f>
        <v>2</v>
      </c>
      <c r="F2513" s="30">
        <f>IFERROR(AVERAGE(F2509:F2512),0)</f>
        <v>19</v>
      </c>
      <c r="G2513" s="30">
        <f>SUM(AVERAGE(G2509:G2512))</f>
        <v>20</v>
      </c>
      <c r="H2513" s="24">
        <f>AVERAGE(H2509:H2512)*0.2</f>
        <v>0</v>
      </c>
      <c r="I2513" s="24">
        <f>AVERAGE(I2509:I2512)*0.4</f>
        <v>0</v>
      </c>
      <c r="J2513" s="24">
        <f>AVERAGE(J2509:J2512)*0.6</f>
        <v>0</v>
      </c>
      <c r="K2513" s="24">
        <f>AVERAGE(K2509:K2512)*0.8</f>
        <v>4.0000000000000008E-2</v>
      </c>
      <c r="L2513" s="31">
        <f>AVERAGE(L2509:L2512)*1</f>
        <v>0.95</v>
      </c>
      <c r="M2513" s="24">
        <f>SUM(H2513:L2513)</f>
        <v>0.99</v>
      </c>
    </row>
    <row r="2514" spans="1:13" ht="15" customHeight="1" thickTop="1" thickBot="1" x14ac:dyDescent="0.25">
      <c r="A2514" s="32" t="s">
        <v>34</v>
      </c>
      <c r="B2514" s="33"/>
      <c r="C2514" s="33"/>
      <c r="D2514" s="33"/>
      <c r="E2514" s="33"/>
      <c r="F2514" s="33"/>
      <c r="G2514" s="34">
        <f t="shared" si="403"/>
        <v>0</v>
      </c>
      <c r="H2514" s="35">
        <f>IFERROR(B2514/$G$2514,0)</f>
        <v>0</v>
      </c>
      <c r="I2514" s="35">
        <f>IFERROR(C2514/$G$2514,0)</f>
        <v>0</v>
      </c>
      <c r="J2514" s="35">
        <f>IFERROR(D2514/$G$2514,0)</f>
        <v>0</v>
      </c>
      <c r="K2514" s="35">
        <f>IFERROR(E2514/$G$2514,0)</f>
        <v>0</v>
      </c>
      <c r="L2514" s="35">
        <f>IFERROR(F2514/$G$2514,0)</f>
        <v>0</v>
      </c>
      <c r="M2514" s="15" t="s">
        <v>14</v>
      </c>
    </row>
    <row r="2515" spans="1:13" ht="15" customHeight="1" thickTop="1" thickBot="1" x14ac:dyDescent="0.25">
      <c r="A2515" s="182" t="s">
        <v>35</v>
      </c>
      <c r="B2515" s="183"/>
      <c r="C2515" s="183"/>
      <c r="D2515" s="183"/>
      <c r="E2515" s="183"/>
      <c r="F2515" s="184"/>
      <c r="G2515" s="36">
        <v>20</v>
      </c>
      <c r="H2515" s="24" t="s">
        <v>14</v>
      </c>
      <c r="I2515" s="24" t="s">
        <v>14</v>
      </c>
      <c r="J2515" s="24" t="s">
        <v>14</v>
      </c>
      <c r="K2515" s="24" t="s">
        <v>14</v>
      </c>
      <c r="L2515" s="24" t="s">
        <v>14</v>
      </c>
      <c r="M2515" s="24">
        <f>(M2495+M2502+M2507+M2513)/4</f>
        <v>0.98666666666666658</v>
      </c>
    </row>
    <row r="2516" spans="1:13" ht="15" customHeight="1" thickTop="1" x14ac:dyDescent="0.2"/>
    <row r="2517" spans="1:13" ht="15" customHeight="1" thickBot="1" x14ac:dyDescent="0.25"/>
    <row r="2518" spans="1:13" ht="15" customHeight="1" thickTop="1" thickBot="1" x14ac:dyDescent="0.25">
      <c r="A2518" s="2" t="s">
        <v>0</v>
      </c>
      <c r="B2518" s="185" t="s">
        <v>93</v>
      </c>
      <c r="C2518" s="186"/>
      <c r="D2518" s="186"/>
      <c r="E2518" s="186"/>
      <c r="F2518" s="186"/>
      <c r="G2518" s="187"/>
      <c r="H2518" s="188"/>
      <c r="I2518" s="189"/>
      <c r="J2518" s="190"/>
      <c r="K2518" s="3" t="s">
        <v>2</v>
      </c>
      <c r="L2518" s="191">
        <v>45125</v>
      </c>
      <c r="M2518" s="192"/>
    </row>
    <row r="2519" spans="1:13" ht="15" customHeight="1" x14ac:dyDescent="0.2">
      <c r="A2519" s="173" t="s">
        <v>3</v>
      </c>
      <c r="B2519" s="174"/>
      <c r="C2519" s="174"/>
      <c r="D2519" s="174"/>
      <c r="E2519" s="174"/>
      <c r="F2519" s="174"/>
      <c r="G2519" s="175"/>
      <c r="H2519" s="173"/>
      <c r="I2519" s="174"/>
      <c r="J2519" s="174"/>
      <c r="K2519" s="174"/>
      <c r="L2519" s="174"/>
      <c r="M2519" s="175"/>
    </row>
    <row r="2520" spans="1:13" ht="15" customHeight="1" thickBot="1" x14ac:dyDescent="0.25">
      <c r="A2520" s="176"/>
      <c r="B2520" s="177"/>
      <c r="C2520" s="177"/>
      <c r="D2520" s="177"/>
      <c r="E2520" s="177"/>
      <c r="F2520" s="177"/>
      <c r="G2520" s="178"/>
      <c r="H2520" s="176"/>
      <c r="I2520" s="177"/>
      <c r="J2520" s="177"/>
      <c r="K2520" s="177"/>
      <c r="L2520" s="177"/>
      <c r="M2520" s="178"/>
    </row>
    <row r="2521" spans="1:13" ht="15" customHeight="1" thickBot="1" x14ac:dyDescent="0.25">
      <c r="A2521" s="4" t="s">
        <v>4</v>
      </c>
      <c r="B2521" s="179" t="s">
        <v>5</v>
      </c>
      <c r="C2521" s="180"/>
      <c r="D2521" s="180"/>
      <c r="E2521" s="180"/>
      <c r="F2521" s="180"/>
      <c r="G2521" s="181"/>
      <c r="H2521" s="179" t="s">
        <v>5</v>
      </c>
      <c r="I2521" s="180"/>
      <c r="J2521" s="180"/>
      <c r="K2521" s="180"/>
      <c r="L2521" s="180"/>
      <c r="M2521" s="181"/>
    </row>
    <row r="2522" spans="1:13" ht="15" customHeight="1" thickTop="1" thickBot="1" x14ac:dyDescent="0.25">
      <c r="A2522" s="5" t="s">
        <v>6</v>
      </c>
      <c r="B2522" s="6" t="s">
        <v>7</v>
      </c>
      <c r="C2522" s="6" t="s">
        <v>8</v>
      </c>
      <c r="D2522" s="6" t="s">
        <v>9</v>
      </c>
      <c r="E2522" s="6" t="s">
        <v>10</v>
      </c>
      <c r="F2522" s="6" t="s">
        <v>11</v>
      </c>
      <c r="G2522" s="7" t="s">
        <v>12</v>
      </c>
      <c r="H2522" s="8" t="s">
        <v>7</v>
      </c>
      <c r="I2522" s="8" t="s">
        <v>8</v>
      </c>
      <c r="J2522" s="8" t="s">
        <v>9</v>
      </c>
      <c r="K2522" s="8" t="s">
        <v>10</v>
      </c>
      <c r="L2522" s="8" t="s">
        <v>11</v>
      </c>
      <c r="M2522" s="9" t="s">
        <v>12</v>
      </c>
    </row>
    <row r="2523" spans="1:13" ht="15" customHeight="1" thickTop="1" thickBot="1" x14ac:dyDescent="0.25">
      <c r="A2523" s="10" t="s">
        <v>13</v>
      </c>
      <c r="B2523" s="11"/>
      <c r="C2523" s="11"/>
      <c r="D2523" s="11"/>
      <c r="E2523" s="11">
        <v>1</v>
      </c>
      <c r="F2523" s="11">
        <v>24</v>
      </c>
      <c r="G2523" s="12">
        <f>SUM(B2523:F2523)</f>
        <v>25</v>
      </c>
      <c r="H2523" s="13">
        <f>IFERROR(B2523/$G$2523,0)</f>
        <v>0</v>
      </c>
      <c r="I2523" s="13">
        <f t="shared" ref="I2523:L2525" si="405">IFERROR(C2523/$G$2523,0)</f>
        <v>0</v>
      </c>
      <c r="J2523" s="13">
        <f t="shared" si="405"/>
        <v>0</v>
      </c>
      <c r="K2523" s="13">
        <f t="shared" si="405"/>
        <v>0.04</v>
      </c>
      <c r="L2523" s="13">
        <f>IFERROR(F2523/$G$2523,0)</f>
        <v>0.96</v>
      </c>
      <c r="M2523" s="14" t="s">
        <v>14</v>
      </c>
    </row>
    <row r="2524" spans="1:13" ht="15" customHeight="1" thickTop="1" thickBot="1" x14ac:dyDescent="0.25">
      <c r="A2524" s="10" t="s">
        <v>15</v>
      </c>
      <c r="B2524" s="11"/>
      <c r="C2524" s="11"/>
      <c r="D2524" s="11"/>
      <c r="E2524" s="11">
        <f>1+1</f>
        <v>2</v>
      </c>
      <c r="F2524" s="11">
        <v>23</v>
      </c>
      <c r="G2524" s="12">
        <f>SUM(B2524:F2524)</f>
        <v>25</v>
      </c>
      <c r="H2524" s="13">
        <f>IFERROR(B2524/$G$2523,0)</f>
        <v>0</v>
      </c>
      <c r="I2524" s="13">
        <f t="shared" si="405"/>
        <v>0</v>
      </c>
      <c r="J2524" s="13">
        <f t="shared" si="405"/>
        <v>0</v>
      </c>
      <c r="K2524" s="13">
        <f t="shared" si="405"/>
        <v>0.08</v>
      </c>
      <c r="L2524" s="13">
        <f t="shared" si="405"/>
        <v>0.92</v>
      </c>
      <c r="M2524" s="15" t="s">
        <v>14</v>
      </c>
    </row>
    <row r="2525" spans="1:13" ht="15" customHeight="1" thickTop="1" thickBot="1" x14ac:dyDescent="0.25">
      <c r="A2525" s="10" t="s">
        <v>16</v>
      </c>
      <c r="B2525" s="11"/>
      <c r="C2525" s="11"/>
      <c r="D2525" s="11"/>
      <c r="E2525" s="11">
        <f>1+1+1+1</f>
        <v>4</v>
      </c>
      <c r="F2525" s="11">
        <v>21</v>
      </c>
      <c r="G2525" s="12">
        <f>SUM(B2525:F2525)</f>
        <v>25</v>
      </c>
      <c r="H2525" s="13">
        <f>IFERROR(B2525/$G$2523,0)</f>
        <v>0</v>
      </c>
      <c r="I2525" s="13">
        <f t="shared" si="405"/>
        <v>0</v>
      </c>
      <c r="J2525" s="13">
        <f t="shared" si="405"/>
        <v>0</v>
      </c>
      <c r="K2525" s="13">
        <f t="shared" si="405"/>
        <v>0.16</v>
      </c>
      <c r="L2525" s="13">
        <f t="shared" si="405"/>
        <v>0.84</v>
      </c>
      <c r="M2525" s="15" t="s">
        <v>14</v>
      </c>
    </row>
    <row r="2526" spans="1:13" ht="15" customHeight="1" thickTop="1" thickBot="1" x14ac:dyDescent="0.25">
      <c r="A2526" s="16" t="s">
        <v>17</v>
      </c>
      <c r="B2526" s="17">
        <f>IFERROR(AVERAGE(B2523:B2525),0)</f>
        <v>0</v>
      </c>
      <c r="C2526" s="17">
        <f>IFERROR(AVERAGE(C2523:C2525),0)</f>
        <v>0</v>
      </c>
      <c r="D2526" s="17">
        <f>IFERROR(AVERAGE(D2523:D2525),0)</f>
        <v>0</v>
      </c>
      <c r="E2526" s="17">
        <f>IFERROR(AVERAGE(E2523:E2525),0)</f>
        <v>2.3333333333333335</v>
      </c>
      <c r="F2526" s="17">
        <f>IFERROR(AVERAGE(F2523:F2525),0)</f>
        <v>22.666666666666668</v>
      </c>
      <c r="G2526" s="17">
        <f>SUM(AVERAGE(G2523:G2525))</f>
        <v>25</v>
      </c>
      <c r="H2526" s="18">
        <f>AVERAGE(H2523:H2525)*0.2</f>
        <v>0</v>
      </c>
      <c r="I2526" s="18">
        <f>AVERAGE(I2523:I2525)*0.4</f>
        <v>0</v>
      </c>
      <c r="J2526" s="18">
        <f>AVERAGE(J2523:J2525)*0.6</f>
        <v>0</v>
      </c>
      <c r="K2526" s="18">
        <f>AVERAGE(K2523:K2525)*0.8</f>
        <v>7.4666666666666673E-2</v>
      </c>
      <c r="L2526" s="18">
        <f>AVERAGE(L2523:L2525)*1</f>
        <v>0.90666666666666662</v>
      </c>
      <c r="M2526" s="19">
        <f>SUM(H2526:L2526)</f>
        <v>0.98133333333333328</v>
      </c>
    </row>
    <row r="2527" spans="1:13" ht="15" customHeight="1" thickTop="1" thickBot="1" x14ac:dyDescent="0.25">
      <c r="A2527" s="20" t="s">
        <v>18</v>
      </c>
      <c r="B2527" s="6" t="s">
        <v>7</v>
      </c>
      <c r="C2527" s="6" t="s">
        <v>8</v>
      </c>
      <c r="D2527" s="6" t="s">
        <v>9</v>
      </c>
      <c r="E2527" s="6" t="s">
        <v>10</v>
      </c>
      <c r="F2527" s="6" t="s">
        <v>11</v>
      </c>
      <c r="G2527" s="7" t="s">
        <v>12</v>
      </c>
      <c r="H2527" s="8" t="s">
        <v>7</v>
      </c>
      <c r="I2527" s="8" t="s">
        <v>8</v>
      </c>
      <c r="J2527" s="8" t="s">
        <v>9</v>
      </c>
      <c r="K2527" s="8" t="s">
        <v>10</v>
      </c>
      <c r="L2527" s="21" t="s">
        <v>11</v>
      </c>
      <c r="M2527" s="7" t="s">
        <v>12</v>
      </c>
    </row>
    <row r="2528" spans="1:13" ht="15" customHeight="1" thickTop="1" thickBot="1" x14ac:dyDescent="0.25">
      <c r="A2528" s="10" t="s">
        <v>19</v>
      </c>
      <c r="B2528" s="11"/>
      <c r="C2528" s="11"/>
      <c r="D2528" s="11"/>
      <c r="E2528" s="11">
        <v>1</v>
      </c>
      <c r="F2528" s="11">
        <v>24</v>
      </c>
      <c r="G2528" s="12">
        <f>SUM(B2528:F2528)</f>
        <v>25</v>
      </c>
      <c r="H2528" s="13">
        <f t="shared" ref="H2528:L2532" si="406">IFERROR(B2528/$G$2528,0)</f>
        <v>0</v>
      </c>
      <c r="I2528" s="13">
        <f t="shared" si="406"/>
        <v>0</v>
      </c>
      <c r="J2528" s="13">
        <f t="shared" si="406"/>
        <v>0</v>
      </c>
      <c r="K2528" s="13">
        <f t="shared" si="406"/>
        <v>0.04</v>
      </c>
      <c r="L2528" s="13">
        <f t="shared" si="406"/>
        <v>0.96</v>
      </c>
      <c r="M2528" s="15" t="s">
        <v>14</v>
      </c>
    </row>
    <row r="2529" spans="1:13" ht="15" customHeight="1" thickTop="1" thickBot="1" x14ac:dyDescent="0.25">
      <c r="A2529" s="10" t="s">
        <v>20</v>
      </c>
      <c r="B2529" s="11"/>
      <c r="C2529" s="11"/>
      <c r="D2529" s="11"/>
      <c r="E2529" s="11">
        <v>1</v>
      </c>
      <c r="F2529" s="11">
        <v>24</v>
      </c>
      <c r="G2529" s="12">
        <f>SUM(B2529:F2529)</f>
        <v>25</v>
      </c>
      <c r="H2529" s="13">
        <f t="shared" si="406"/>
        <v>0</v>
      </c>
      <c r="I2529" s="13">
        <f t="shared" si="406"/>
        <v>0</v>
      </c>
      <c r="J2529" s="13">
        <f t="shared" si="406"/>
        <v>0</v>
      </c>
      <c r="K2529" s="13">
        <f t="shared" si="406"/>
        <v>0.04</v>
      </c>
      <c r="L2529" s="13">
        <f t="shared" si="406"/>
        <v>0.96</v>
      </c>
      <c r="M2529" s="15" t="s">
        <v>14</v>
      </c>
    </row>
    <row r="2530" spans="1:13" ht="15" customHeight="1" thickTop="1" thickBot="1" x14ac:dyDescent="0.25">
      <c r="A2530" s="10" t="s">
        <v>21</v>
      </c>
      <c r="B2530" s="11"/>
      <c r="C2530" s="11"/>
      <c r="D2530" s="11"/>
      <c r="E2530" s="11">
        <v>1</v>
      </c>
      <c r="F2530" s="11">
        <v>24</v>
      </c>
      <c r="G2530" s="12">
        <f>SUM(B2530:F2530)</f>
        <v>25</v>
      </c>
      <c r="H2530" s="13">
        <f t="shared" si="406"/>
        <v>0</v>
      </c>
      <c r="I2530" s="13">
        <f t="shared" si="406"/>
        <v>0</v>
      </c>
      <c r="J2530" s="13">
        <f t="shared" si="406"/>
        <v>0</v>
      </c>
      <c r="K2530" s="13">
        <f t="shared" si="406"/>
        <v>0.04</v>
      </c>
      <c r="L2530" s="13">
        <f t="shared" si="406"/>
        <v>0.96</v>
      </c>
      <c r="M2530" s="15" t="s">
        <v>14</v>
      </c>
    </row>
    <row r="2531" spans="1:13" ht="15" customHeight="1" thickTop="1" thickBot="1" x14ac:dyDescent="0.25">
      <c r="A2531" s="10" t="s">
        <v>22</v>
      </c>
      <c r="B2531" s="11"/>
      <c r="C2531" s="11"/>
      <c r="D2531" s="11"/>
      <c r="E2531" s="11">
        <v>1</v>
      </c>
      <c r="F2531" s="11">
        <v>24</v>
      </c>
      <c r="G2531" s="12">
        <f>SUM(B2531:F2531)</f>
        <v>25</v>
      </c>
      <c r="H2531" s="13">
        <f t="shared" si="406"/>
        <v>0</v>
      </c>
      <c r="I2531" s="13">
        <f t="shared" si="406"/>
        <v>0</v>
      </c>
      <c r="J2531" s="13">
        <f t="shared" si="406"/>
        <v>0</v>
      </c>
      <c r="K2531" s="13">
        <f t="shared" si="406"/>
        <v>0.04</v>
      </c>
      <c r="L2531" s="13">
        <f t="shared" si="406"/>
        <v>0.96</v>
      </c>
      <c r="M2531" s="15" t="s">
        <v>14</v>
      </c>
    </row>
    <row r="2532" spans="1:13" ht="15" customHeight="1" thickTop="1" thickBot="1" x14ac:dyDescent="0.25">
      <c r="A2532" s="10" t="s">
        <v>23</v>
      </c>
      <c r="B2532" s="11"/>
      <c r="C2532" s="11"/>
      <c r="D2532" s="11"/>
      <c r="E2532" s="11">
        <v>1</v>
      </c>
      <c r="F2532" s="11">
        <v>24</v>
      </c>
      <c r="G2532" s="12">
        <f>SUM(B2532:F2532)</f>
        <v>25</v>
      </c>
      <c r="H2532" s="13">
        <f t="shared" si="406"/>
        <v>0</v>
      </c>
      <c r="I2532" s="13">
        <f t="shared" si="406"/>
        <v>0</v>
      </c>
      <c r="J2532" s="13">
        <f t="shared" si="406"/>
        <v>0</v>
      </c>
      <c r="K2532" s="13">
        <f t="shared" si="406"/>
        <v>0.04</v>
      </c>
      <c r="L2532" s="13">
        <f t="shared" si="406"/>
        <v>0.96</v>
      </c>
      <c r="M2532" s="15"/>
    </row>
    <row r="2533" spans="1:13" ht="15" customHeight="1" thickTop="1" thickBot="1" x14ac:dyDescent="0.25">
      <c r="A2533" s="16" t="s">
        <v>24</v>
      </c>
      <c r="B2533" s="17">
        <f>IFERROR(AVERAGE(B2528:B2532),0)</f>
        <v>0</v>
      </c>
      <c r="C2533" s="17">
        <f>IFERROR(AVERAGE(C2528:C2532),0)</f>
        <v>0</v>
      </c>
      <c r="D2533" s="17">
        <f>IFERROR(AVERAGE(D2528:D2532),0)</f>
        <v>0</v>
      </c>
      <c r="E2533" s="17">
        <f>IFERROR(AVERAGE(E2528:E2532),0)</f>
        <v>1</v>
      </c>
      <c r="F2533" s="17">
        <f>IFERROR(AVERAGE(F2528:F2532),0)</f>
        <v>24</v>
      </c>
      <c r="G2533" s="17">
        <f>SUM(AVERAGE(G2528:G2532))</f>
        <v>25</v>
      </c>
      <c r="H2533" s="19">
        <f>AVERAGE(H2528:H2532)*0.2</f>
        <v>0</v>
      </c>
      <c r="I2533" s="19">
        <f>AVERAGE(I2528:I2532)*0.4</f>
        <v>0</v>
      </c>
      <c r="J2533" s="19">
        <f>AVERAGE(J2528:J2532)*0.6</f>
        <v>0</v>
      </c>
      <c r="K2533" s="19">
        <f>AVERAGE(K2528:K2532)*0.8</f>
        <v>3.2000000000000001E-2</v>
      </c>
      <c r="L2533" s="22">
        <f>AVERAGE(L2528:L2532)*1</f>
        <v>0.96</v>
      </c>
      <c r="M2533" s="19">
        <f>SUM(H2533:L2533)</f>
        <v>0.99199999999999999</v>
      </c>
    </row>
    <row r="2534" spans="1:13" ht="15" customHeight="1" thickTop="1" thickBot="1" x14ac:dyDescent="0.25">
      <c r="A2534" s="20" t="s">
        <v>25</v>
      </c>
      <c r="B2534" s="6" t="s">
        <v>7</v>
      </c>
      <c r="C2534" s="6" t="s">
        <v>8</v>
      </c>
      <c r="D2534" s="6" t="s">
        <v>9</v>
      </c>
      <c r="E2534" s="6" t="s">
        <v>10</v>
      </c>
      <c r="F2534" s="6" t="s">
        <v>11</v>
      </c>
      <c r="G2534" s="7" t="s">
        <v>12</v>
      </c>
      <c r="H2534" s="8" t="s">
        <v>7</v>
      </c>
      <c r="I2534" s="8" t="s">
        <v>8</v>
      </c>
      <c r="J2534" s="8" t="s">
        <v>9</v>
      </c>
      <c r="K2534" s="8" t="s">
        <v>10</v>
      </c>
      <c r="L2534" s="21" t="s">
        <v>11</v>
      </c>
      <c r="M2534" s="7" t="s">
        <v>12</v>
      </c>
    </row>
    <row r="2535" spans="1:13" ht="15" customHeight="1" thickTop="1" thickBot="1" x14ac:dyDescent="0.25">
      <c r="A2535" s="10" t="s">
        <v>26</v>
      </c>
      <c r="B2535" s="11"/>
      <c r="C2535" s="11"/>
      <c r="D2535" s="11"/>
      <c r="E2535" s="11">
        <v>1</v>
      </c>
      <c r="F2535" s="11"/>
      <c r="G2535" s="12">
        <f>SUM(B2535:F2535)</f>
        <v>1</v>
      </c>
      <c r="H2535" s="13">
        <f>IFERROR(B2535/$G$2535,0)</f>
        <v>0</v>
      </c>
      <c r="I2535" s="13">
        <f t="shared" ref="I2535:L2537" si="407">IFERROR(C2535/$G$2535,0)</f>
        <v>0</v>
      </c>
      <c r="J2535" s="13">
        <f t="shared" si="407"/>
        <v>0</v>
      </c>
      <c r="K2535" s="13">
        <f t="shared" si="407"/>
        <v>1</v>
      </c>
      <c r="L2535" s="13">
        <f t="shared" si="407"/>
        <v>0</v>
      </c>
      <c r="M2535" s="15" t="s">
        <v>14</v>
      </c>
    </row>
    <row r="2536" spans="1:13" ht="15" customHeight="1" thickTop="1" thickBot="1" x14ac:dyDescent="0.25">
      <c r="A2536" s="10" t="s">
        <v>27</v>
      </c>
      <c r="B2536" s="11"/>
      <c r="C2536" s="11"/>
      <c r="D2536" s="11"/>
      <c r="E2536" s="11">
        <v>1</v>
      </c>
      <c r="F2536" s="11"/>
      <c r="G2536" s="12">
        <f>SUM(B2536:F2536)</f>
        <v>1</v>
      </c>
      <c r="H2536" s="13">
        <f>IFERROR(B2536/$G$2535,0)</f>
        <v>0</v>
      </c>
      <c r="I2536" s="13">
        <f t="shared" si="407"/>
        <v>0</v>
      </c>
      <c r="J2536" s="13">
        <f t="shared" si="407"/>
        <v>0</v>
      </c>
      <c r="K2536" s="13">
        <f t="shared" si="407"/>
        <v>1</v>
      </c>
      <c r="L2536" s="13">
        <f t="shared" si="407"/>
        <v>0</v>
      </c>
      <c r="M2536" s="15" t="s">
        <v>14</v>
      </c>
    </row>
    <row r="2537" spans="1:13" ht="15" customHeight="1" thickTop="1" thickBot="1" x14ac:dyDescent="0.25">
      <c r="A2537" s="10" t="s">
        <v>28</v>
      </c>
      <c r="B2537" s="11"/>
      <c r="C2537" s="11"/>
      <c r="D2537" s="11"/>
      <c r="E2537" s="11"/>
      <c r="F2537" s="11"/>
      <c r="G2537" s="12">
        <f>SUM(B2537:F2537)</f>
        <v>0</v>
      </c>
      <c r="H2537" s="13">
        <f>IFERROR(B2537/$G$2535,0)</f>
        <v>0</v>
      </c>
      <c r="I2537" s="13">
        <f t="shared" si="407"/>
        <v>0</v>
      </c>
      <c r="J2537" s="13">
        <f t="shared" si="407"/>
        <v>0</v>
      </c>
      <c r="K2537" s="13">
        <f t="shared" si="407"/>
        <v>0</v>
      </c>
      <c r="L2537" s="13">
        <f t="shared" si="407"/>
        <v>0</v>
      </c>
      <c r="M2537" s="15" t="s">
        <v>14</v>
      </c>
    </row>
    <row r="2538" spans="1:13" ht="15" customHeight="1" thickTop="1" thickBot="1" x14ac:dyDescent="0.25">
      <c r="A2538" s="16" t="s">
        <v>24</v>
      </c>
      <c r="B2538" s="17">
        <f>IFERROR(AVERAGE(B2535:B2537),0)</f>
        <v>0</v>
      </c>
      <c r="C2538" s="17">
        <f>IFERROR(AVERAGE(C2535:C2537),0)</f>
        <v>0</v>
      </c>
      <c r="D2538" s="23">
        <f>IFERROR(AVERAGE(D2535:D2537),0)</f>
        <v>0</v>
      </c>
      <c r="E2538" s="23">
        <f>IFERROR(AVERAGE(E2535:E2537),0)</f>
        <v>1</v>
      </c>
      <c r="F2538" s="23">
        <f>IFERROR(AVERAGE(F2535:F2537),0)</f>
        <v>0</v>
      </c>
      <c r="G2538" s="23">
        <f>SUM(AVERAGE(G2535:G2537))</f>
        <v>0.66666666666666663</v>
      </c>
      <c r="H2538" s="19">
        <f>AVERAGE(H2535:H2537)*0.2</f>
        <v>0</v>
      </c>
      <c r="I2538" s="19">
        <f>AVERAGE(I2535:I2537)*0.4</f>
        <v>0</v>
      </c>
      <c r="J2538" s="19">
        <f>AVERAGE(J2535:J2537)*0.6</f>
        <v>0</v>
      </c>
      <c r="K2538" s="19">
        <f>AVERAGE(K2535:K2537)*0.8</f>
        <v>0.53333333333333333</v>
      </c>
      <c r="L2538" s="22">
        <f>AVERAGE(L2535:L2537)*1</f>
        <v>0</v>
      </c>
      <c r="M2538" s="24">
        <f>SUM(H2538:L2538)</f>
        <v>0.53333333333333333</v>
      </c>
    </row>
    <row r="2539" spans="1:13" ht="15" customHeight="1" thickTop="1" thickBot="1" x14ac:dyDescent="0.25">
      <c r="A2539" s="5" t="s">
        <v>29</v>
      </c>
      <c r="B2539" s="6" t="s">
        <v>7</v>
      </c>
      <c r="C2539" s="6" t="s">
        <v>8</v>
      </c>
      <c r="D2539" s="6" t="s">
        <v>9</v>
      </c>
      <c r="E2539" s="6" t="s">
        <v>10</v>
      </c>
      <c r="F2539" s="6" t="s">
        <v>11</v>
      </c>
      <c r="G2539" s="7" t="s">
        <v>12</v>
      </c>
      <c r="H2539" s="8" t="s">
        <v>7</v>
      </c>
      <c r="I2539" s="8" t="s">
        <v>8</v>
      </c>
      <c r="J2539" s="8" t="s">
        <v>9</v>
      </c>
      <c r="K2539" s="8" t="s">
        <v>10</v>
      </c>
      <c r="L2539" s="21" t="s">
        <v>11</v>
      </c>
      <c r="M2539" s="7" t="s">
        <v>12</v>
      </c>
    </row>
    <row r="2540" spans="1:13" ht="15" customHeight="1" thickTop="1" thickBot="1" x14ac:dyDescent="0.25">
      <c r="A2540" s="25" t="s">
        <v>30</v>
      </c>
      <c r="B2540" s="26"/>
      <c r="C2540" s="26"/>
      <c r="D2540" s="26"/>
      <c r="E2540" s="11">
        <v>1</v>
      </c>
      <c r="F2540" s="11">
        <v>24</v>
      </c>
      <c r="G2540" s="27">
        <f t="shared" ref="G2540:G2545" si="408">SUM(B2540:F2540)</f>
        <v>25</v>
      </c>
      <c r="H2540" s="28">
        <f>IFERROR(B2540/$G$2540,0)</f>
        <v>0</v>
      </c>
      <c r="I2540" s="28">
        <f t="shared" ref="I2540:L2543" si="409">IFERROR(C2540/$G$2540,0)</f>
        <v>0</v>
      </c>
      <c r="J2540" s="28">
        <f t="shared" si="409"/>
        <v>0</v>
      </c>
      <c r="K2540" s="28">
        <f t="shared" si="409"/>
        <v>0.04</v>
      </c>
      <c r="L2540" s="28">
        <f t="shared" si="409"/>
        <v>0.96</v>
      </c>
      <c r="M2540" s="15" t="s">
        <v>14</v>
      </c>
    </row>
    <row r="2541" spans="1:13" ht="15" customHeight="1" thickTop="1" thickBot="1" x14ac:dyDescent="0.25">
      <c r="A2541" s="25" t="s">
        <v>31</v>
      </c>
      <c r="B2541" s="26"/>
      <c r="C2541" s="26"/>
      <c r="D2541" s="26"/>
      <c r="E2541" s="11">
        <v>1</v>
      </c>
      <c r="F2541" s="11">
        <v>24</v>
      </c>
      <c r="G2541" s="27">
        <f t="shared" si="408"/>
        <v>25</v>
      </c>
      <c r="H2541" s="28">
        <f>IFERROR(B2541/$G$2540,0)</f>
        <v>0</v>
      </c>
      <c r="I2541" s="28">
        <f t="shared" si="409"/>
        <v>0</v>
      </c>
      <c r="J2541" s="28">
        <f t="shared" si="409"/>
        <v>0</v>
      </c>
      <c r="K2541" s="28">
        <f t="shared" si="409"/>
        <v>0.04</v>
      </c>
      <c r="L2541" s="28">
        <f t="shared" si="409"/>
        <v>0.96</v>
      </c>
      <c r="M2541" s="15" t="s">
        <v>14</v>
      </c>
    </row>
    <row r="2542" spans="1:13" ht="15" customHeight="1" thickTop="1" thickBot="1" x14ac:dyDescent="0.25">
      <c r="A2542" s="25" t="s">
        <v>32</v>
      </c>
      <c r="B2542" s="26"/>
      <c r="C2542" s="26"/>
      <c r="D2542" s="26"/>
      <c r="E2542" s="11">
        <f>1+1</f>
        <v>2</v>
      </c>
      <c r="F2542" s="11">
        <v>23</v>
      </c>
      <c r="G2542" s="27">
        <f t="shared" si="408"/>
        <v>25</v>
      </c>
      <c r="H2542" s="28">
        <f>IFERROR(B2542/$G$2540,0)</f>
        <v>0</v>
      </c>
      <c r="I2542" s="28">
        <f t="shared" si="409"/>
        <v>0</v>
      </c>
      <c r="J2542" s="28">
        <f t="shared" si="409"/>
        <v>0</v>
      </c>
      <c r="K2542" s="28">
        <f t="shared" si="409"/>
        <v>0.08</v>
      </c>
      <c r="L2542" s="28">
        <f t="shared" si="409"/>
        <v>0.92</v>
      </c>
      <c r="M2542" s="15" t="s">
        <v>14</v>
      </c>
    </row>
    <row r="2543" spans="1:13" ht="15" customHeight="1" thickTop="1" thickBot="1" x14ac:dyDescent="0.25">
      <c r="A2543" s="25" t="s">
        <v>33</v>
      </c>
      <c r="B2543" s="26"/>
      <c r="C2543" s="26"/>
      <c r="D2543" s="26"/>
      <c r="E2543" s="11">
        <v>1</v>
      </c>
      <c r="F2543" s="11">
        <v>24</v>
      </c>
      <c r="G2543" s="27">
        <f t="shared" si="408"/>
        <v>25</v>
      </c>
      <c r="H2543" s="28">
        <f>IFERROR(B2543/$G$2540,0)</f>
        <v>0</v>
      </c>
      <c r="I2543" s="28">
        <f t="shared" si="409"/>
        <v>0</v>
      </c>
      <c r="J2543" s="28">
        <f t="shared" si="409"/>
        <v>0</v>
      </c>
      <c r="K2543" s="28">
        <f t="shared" si="409"/>
        <v>0.04</v>
      </c>
      <c r="L2543" s="28">
        <f t="shared" si="409"/>
        <v>0.96</v>
      </c>
      <c r="M2543" s="15" t="s">
        <v>14</v>
      </c>
    </row>
    <row r="2544" spans="1:13" ht="15" customHeight="1" thickTop="1" thickBot="1" x14ac:dyDescent="0.25">
      <c r="A2544" s="29" t="s">
        <v>24</v>
      </c>
      <c r="B2544" s="30">
        <f>IFERROR(AVERAGE(B2540:B2543),0)</f>
        <v>0</v>
      </c>
      <c r="C2544" s="30">
        <f>IFERROR(AVERAGE(C2540:C2543),0)</f>
        <v>0</v>
      </c>
      <c r="D2544" s="30">
        <f>IFERROR(AVERAGE(D2540:D2543),0)</f>
        <v>0</v>
      </c>
      <c r="E2544" s="30">
        <f>IFERROR(AVERAGE(E2540:E2543),0)</f>
        <v>1.25</v>
      </c>
      <c r="F2544" s="30">
        <f>IFERROR(AVERAGE(F2540:F2543),0)</f>
        <v>23.75</v>
      </c>
      <c r="G2544" s="30">
        <f>SUM(AVERAGE(G2540:G2543))</f>
        <v>25</v>
      </c>
      <c r="H2544" s="24">
        <f>AVERAGE(H2540:H2543)*0.2</f>
        <v>0</v>
      </c>
      <c r="I2544" s="24">
        <f>AVERAGE(I2540:I2543)*0.4</f>
        <v>0</v>
      </c>
      <c r="J2544" s="24">
        <f>AVERAGE(J2540:J2543)*0.6</f>
        <v>0</v>
      </c>
      <c r="K2544" s="24">
        <f>AVERAGE(K2540:K2543)*0.8</f>
        <v>4.0000000000000008E-2</v>
      </c>
      <c r="L2544" s="31">
        <f>AVERAGE(L2540:L2543)*1</f>
        <v>0.95</v>
      </c>
      <c r="M2544" s="24">
        <f>SUM(H2544:L2544)</f>
        <v>0.99</v>
      </c>
    </row>
    <row r="2545" spans="1:13" ht="15" customHeight="1" thickTop="1" thickBot="1" x14ac:dyDescent="0.25">
      <c r="A2545" s="32" t="s">
        <v>34</v>
      </c>
      <c r="B2545" s="33"/>
      <c r="C2545" s="33"/>
      <c r="D2545" s="33"/>
      <c r="E2545" s="33"/>
      <c r="F2545" s="33"/>
      <c r="G2545" s="34">
        <f t="shared" si="408"/>
        <v>0</v>
      </c>
      <c r="H2545" s="35">
        <f>IFERROR(B2545/$G$2545,0)</f>
        <v>0</v>
      </c>
      <c r="I2545" s="35">
        <f>IFERROR(C2545/$G$2545,0)</f>
        <v>0</v>
      </c>
      <c r="J2545" s="35">
        <f>IFERROR(D2545/$G$2545,0)</f>
        <v>0</v>
      </c>
      <c r="K2545" s="35">
        <f>IFERROR(E2545/$G$2545,0)</f>
        <v>0</v>
      </c>
      <c r="L2545" s="35">
        <f>IFERROR(F2545/$G$2545,0)</f>
        <v>0</v>
      </c>
      <c r="M2545" s="15" t="s">
        <v>14</v>
      </c>
    </row>
    <row r="2546" spans="1:13" ht="15" customHeight="1" thickTop="1" thickBot="1" x14ac:dyDescent="0.25">
      <c r="A2546" s="182" t="s">
        <v>35</v>
      </c>
      <c r="B2546" s="183"/>
      <c r="C2546" s="183"/>
      <c r="D2546" s="183"/>
      <c r="E2546" s="183"/>
      <c r="F2546" s="184"/>
      <c r="G2546" s="36">
        <v>25</v>
      </c>
      <c r="H2546" s="24" t="s">
        <v>14</v>
      </c>
      <c r="I2546" s="24" t="s">
        <v>14</v>
      </c>
      <c r="J2546" s="24" t="s">
        <v>14</v>
      </c>
      <c r="K2546" s="24" t="s">
        <v>14</v>
      </c>
      <c r="L2546" s="24" t="s">
        <v>14</v>
      </c>
      <c r="M2546" s="24">
        <f>(M2526+M2533+M2538+M2544)/4</f>
        <v>0.87416666666666654</v>
      </c>
    </row>
    <row r="2547" spans="1:13" ht="15" customHeight="1" thickTop="1" x14ac:dyDescent="0.2"/>
    <row r="2548" spans="1:13" ht="15" customHeight="1" thickBot="1" x14ac:dyDescent="0.25"/>
    <row r="2549" spans="1:13" ht="15" customHeight="1" thickTop="1" thickBot="1" x14ac:dyDescent="0.25">
      <c r="A2549" s="2" t="s">
        <v>0</v>
      </c>
      <c r="B2549" s="185" t="s">
        <v>52</v>
      </c>
      <c r="C2549" s="186"/>
      <c r="D2549" s="186"/>
      <c r="E2549" s="186"/>
      <c r="F2549" s="186"/>
      <c r="G2549" s="187"/>
      <c r="H2549" s="188"/>
      <c r="I2549" s="189"/>
      <c r="J2549" s="190"/>
      <c r="K2549" s="3" t="s">
        <v>2</v>
      </c>
      <c r="L2549" s="191">
        <v>45118</v>
      </c>
      <c r="M2549" s="192"/>
    </row>
    <row r="2550" spans="1:13" ht="15" customHeight="1" x14ac:dyDescent="0.2">
      <c r="A2550" s="173" t="s">
        <v>3</v>
      </c>
      <c r="B2550" s="174"/>
      <c r="C2550" s="174"/>
      <c r="D2550" s="174"/>
      <c r="E2550" s="174"/>
      <c r="F2550" s="174"/>
      <c r="G2550" s="175"/>
      <c r="H2550" s="173"/>
      <c r="I2550" s="174"/>
      <c r="J2550" s="174"/>
      <c r="K2550" s="174"/>
      <c r="L2550" s="174"/>
      <c r="M2550" s="175"/>
    </row>
    <row r="2551" spans="1:13" ht="15" customHeight="1" thickBot="1" x14ac:dyDescent="0.25">
      <c r="A2551" s="176"/>
      <c r="B2551" s="177"/>
      <c r="C2551" s="177"/>
      <c r="D2551" s="177"/>
      <c r="E2551" s="177"/>
      <c r="F2551" s="177"/>
      <c r="G2551" s="178"/>
      <c r="H2551" s="176"/>
      <c r="I2551" s="177"/>
      <c r="J2551" s="177"/>
      <c r="K2551" s="177"/>
      <c r="L2551" s="177"/>
      <c r="M2551" s="178"/>
    </row>
    <row r="2552" spans="1:13" ht="15" customHeight="1" thickBot="1" x14ac:dyDescent="0.25">
      <c r="A2552" s="4" t="s">
        <v>4</v>
      </c>
      <c r="B2552" s="179" t="s">
        <v>5</v>
      </c>
      <c r="C2552" s="180"/>
      <c r="D2552" s="180"/>
      <c r="E2552" s="180"/>
      <c r="F2552" s="180"/>
      <c r="G2552" s="181"/>
      <c r="H2552" s="179" t="s">
        <v>5</v>
      </c>
      <c r="I2552" s="180"/>
      <c r="J2552" s="180"/>
      <c r="K2552" s="180"/>
      <c r="L2552" s="180"/>
      <c r="M2552" s="181"/>
    </row>
    <row r="2553" spans="1:13" ht="15" customHeight="1" thickTop="1" thickBot="1" x14ac:dyDescent="0.25">
      <c r="A2553" s="5" t="s">
        <v>6</v>
      </c>
      <c r="B2553" s="6" t="s">
        <v>7</v>
      </c>
      <c r="C2553" s="6" t="s">
        <v>8</v>
      </c>
      <c r="D2553" s="6" t="s">
        <v>9</v>
      </c>
      <c r="E2553" s="6" t="s">
        <v>10</v>
      </c>
      <c r="F2553" s="6" t="s">
        <v>11</v>
      </c>
      <c r="G2553" s="7" t="s">
        <v>12</v>
      </c>
      <c r="H2553" s="8" t="s">
        <v>7</v>
      </c>
      <c r="I2553" s="8" t="s">
        <v>8</v>
      </c>
      <c r="J2553" s="8" t="s">
        <v>9</v>
      </c>
      <c r="K2553" s="8" t="s">
        <v>10</v>
      </c>
      <c r="L2553" s="8" t="s">
        <v>11</v>
      </c>
      <c r="M2553" s="9" t="s">
        <v>12</v>
      </c>
    </row>
    <row r="2554" spans="1:13" ht="15" customHeight="1" thickTop="1" thickBot="1" x14ac:dyDescent="0.25">
      <c r="A2554" s="10" t="s">
        <v>13</v>
      </c>
      <c r="B2554" s="11"/>
      <c r="C2554" s="11"/>
      <c r="D2554" s="11"/>
      <c r="E2554" s="11">
        <v>3</v>
      </c>
      <c r="F2554" s="11">
        <v>22</v>
      </c>
      <c r="G2554" s="12">
        <f>SUM(B2554:F2554)</f>
        <v>25</v>
      </c>
      <c r="H2554" s="13">
        <f>IFERROR(B2554/$G$2554,0)</f>
        <v>0</v>
      </c>
      <c r="I2554" s="13">
        <f t="shared" ref="I2554:L2556" si="410">IFERROR(C2554/$G$2554,0)</f>
        <v>0</v>
      </c>
      <c r="J2554" s="13">
        <f t="shared" si="410"/>
        <v>0</v>
      </c>
      <c r="K2554" s="13">
        <f t="shared" si="410"/>
        <v>0.12</v>
      </c>
      <c r="L2554" s="13">
        <f>IFERROR(F2554/$G$2554,0)</f>
        <v>0.88</v>
      </c>
      <c r="M2554" s="14" t="s">
        <v>14</v>
      </c>
    </row>
    <row r="2555" spans="1:13" ht="15" customHeight="1" thickTop="1" thickBot="1" x14ac:dyDescent="0.25">
      <c r="A2555" s="10" t="s">
        <v>15</v>
      </c>
      <c r="B2555" s="11"/>
      <c r="C2555" s="11"/>
      <c r="D2555" s="11"/>
      <c r="E2555" s="11">
        <v>2</v>
      </c>
      <c r="F2555" s="11">
        <v>23</v>
      </c>
      <c r="G2555" s="12">
        <f>SUM(B2555:F2555)</f>
        <v>25</v>
      </c>
      <c r="H2555" s="13">
        <f>IFERROR(B2555/$G$2554,0)</f>
        <v>0</v>
      </c>
      <c r="I2555" s="13">
        <f t="shared" si="410"/>
        <v>0</v>
      </c>
      <c r="J2555" s="13">
        <f t="shared" si="410"/>
        <v>0</v>
      </c>
      <c r="K2555" s="13">
        <f t="shared" si="410"/>
        <v>0.08</v>
      </c>
      <c r="L2555" s="13">
        <f t="shared" si="410"/>
        <v>0.92</v>
      </c>
      <c r="M2555" s="15" t="s">
        <v>14</v>
      </c>
    </row>
    <row r="2556" spans="1:13" ht="15" customHeight="1" thickTop="1" thickBot="1" x14ac:dyDescent="0.25">
      <c r="A2556" s="10" t="s">
        <v>16</v>
      </c>
      <c r="B2556" s="11"/>
      <c r="C2556" s="11"/>
      <c r="D2556" s="11"/>
      <c r="E2556" s="11">
        <v>3</v>
      </c>
      <c r="F2556" s="11">
        <v>22</v>
      </c>
      <c r="G2556" s="12">
        <f>SUM(B2556:F2556)</f>
        <v>25</v>
      </c>
      <c r="H2556" s="13">
        <f>IFERROR(B2556/$G$2554,0)</f>
        <v>0</v>
      </c>
      <c r="I2556" s="13">
        <f t="shared" si="410"/>
        <v>0</v>
      </c>
      <c r="J2556" s="13">
        <f t="shared" si="410"/>
        <v>0</v>
      </c>
      <c r="K2556" s="13">
        <f t="shared" si="410"/>
        <v>0.12</v>
      </c>
      <c r="L2556" s="13">
        <f t="shared" si="410"/>
        <v>0.88</v>
      </c>
      <c r="M2556" s="15" t="s">
        <v>14</v>
      </c>
    </row>
    <row r="2557" spans="1:13" ht="15" customHeight="1" thickTop="1" thickBot="1" x14ac:dyDescent="0.25">
      <c r="A2557" s="16" t="s">
        <v>17</v>
      </c>
      <c r="B2557" s="17">
        <f>IFERROR(AVERAGE(B2554:B2556),0)</f>
        <v>0</v>
      </c>
      <c r="C2557" s="17">
        <f>IFERROR(AVERAGE(C2554:C2556),0)</f>
        <v>0</v>
      </c>
      <c r="D2557" s="17">
        <f>IFERROR(AVERAGE(D2554:D2556),0)</f>
        <v>0</v>
      </c>
      <c r="E2557" s="17">
        <f>IFERROR(AVERAGE(E2554:E2556),0)</f>
        <v>2.6666666666666665</v>
      </c>
      <c r="F2557" s="17">
        <f>IFERROR(AVERAGE(F2554:F2556),0)</f>
        <v>22.333333333333332</v>
      </c>
      <c r="G2557" s="17">
        <f>SUM(AVERAGE(G2554:G2556))</f>
        <v>25</v>
      </c>
      <c r="H2557" s="18">
        <f>AVERAGE(H2554:H2556)*0.2</f>
        <v>0</v>
      </c>
      <c r="I2557" s="18">
        <f>AVERAGE(I2554:I2556)*0.4</f>
        <v>0</v>
      </c>
      <c r="J2557" s="18">
        <f>AVERAGE(J2554:J2556)*0.6</f>
        <v>0</v>
      </c>
      <c r="K2557" s="18">
        <f>AVERAGE(K2554:K2556)*0.8</f>
        <v>8.5333333333333344E-2</v>
      </c>
      <c r="L2557" s="18">
        <f>AVERAGE(L2554:L2556)*1</f>
        <v>0.89333333333333342</v>
      </c>
      <c r="M2557" s="19">
        <f>SUM(H2557:L2557)</f>
        <v>0.9786666666666668</v>
      </c>
    </row>
    <row r="2558" spans="1:13" ht="15" customHeight="1" thickTop="1" thickBot="1" x14ac:dyDescent="0.25">
      <c r="A2558" s="20" t="s">
        <v>18</v>
      </c>
      <c r="B2558" s="6" t="s">
        <v>7</v>
      </c>
      <c r="C2558" s="6" t="s">
        <v>8</v>
      </c>
      <c r="D2558" s="6" t="s">
        <v>9</v>
      </c>
      <c r="E2558" s="6" t="s">
        <v>10</v>
      </c>
      <c r="F2558" s="6" t="s">
        <v>11</v>
      </c>
      <c r="G2558" s="7" t="s">
        <v>12</v>
      </c>
      <c r="H2558" s="8" t="s">
        <v>7</v>
      </c>
      <c r="I2558" s="8" t="s">
        <v>8</v>
      </c>
      <c r="J2558" s="8" t="s">
        <v>9</v>
      </c>
      <c r="K2558" s="8" t="s">
        <v>10</v>
      </c>
      <c r="L2558" s="21" t="s">
        <v>11</v>
      </c>
      <c r="M2558" s="7" t="s">
        <v>12</v>
      </c>
    </row>
    <row r="2559" spans="1:13" ht="15" customHeight="1" thickTop="1" thickBot="1" x14ac:dyDescent="0.25">
      <c r="A2559" s="10" t="s">
        <v>19</v>
      </c>
      <c r="B2559" s="11"/>
      <c r="C2559" s="11"/>
      <c r="D2559" s="11"/>
      <c r="E2559" s="11">
        <v>2</v>
      </c>
      <c r="F2559" s="11">
        <v>23</v>
      </c>
      <c r="G2559" s="12">
        <f>SUM(B2559:F2559)</f>
        <v>25</v>
      </c>
      <c r="H2559" s="13">
        <f t="shared" ref="H2559:L2563" si="411">IFERROR(B2559/$G$2559,0)</f>
        <v>0</v>
      </c>
      <c r="I2559" s="13">
        <f t="shared" si="411"/>
        <v>0</v>
      </c>
      <c r="J2559" s="13">
        <f t="shared" si="411"/>
        <v>0</v>
      </c>
      <c r="K2559" s="13">
        <f t="shared" si="411"/>
        <v>0.08</v>
      </c>
      <c r="L2559" s="13">
        <f t="shared" si="411"/>
        <v>0.92</v>
      </c>
      <c r="M2559" s="15" t="s">
        <v>14</v>
      </c>
    </row>
    <row r="2560" spans="1:13" ht="15" customHeight="1" thickTop="1" thickBot="1" x14ac:dyDescent="0.25">
      <c r="A2560" s="10" t="s">
        <v>20</v>
      </c>
      <c r="B2560" s="11"/>
      <c r="C2560" s="11"/>
      <c r="D2560" s="11"/>
      <c r="E2560" s="11">
        <v>3</v>
      </c>
      <c r="F2560" s="11">
        <v>22</v>
      </c>
      <c r="G2560" s="12">
        <f>SUM(B2560:F2560)</f>
        <v>25</v>
      </c>
      <c r="H2560" s="13">
        <f t="shared" si="411"/>
        <v>0</v>
      </c>
      <c r="I2560" s="13">
        <f t="shared" si="411"/>
        <v>0</v>
      </c>
      <c r="J2560" s="13">
        <f t="shared" si="411"/>
        <v>0</v>
      </c>
      <c r="K2560" s="13">
        <f t="shared" si="411"/>
        <v>0.12</v>
      </c>
      <c r="L2560" s="13">
        <f t="shared" si="411"/>
        <v>0.88</v>
      </c>
      <c r="M2560" s="15" t="s">
        <v>14</v>
      </c>
    </row>
    <row r="2561" spans="1:13" ht="15" customHeight="1" thickTop="1" thickBot="1" x14ac:dyDescent="0.25">
      <c r="A2561" s="10" t="s">
        <v>21</v>
      </c>
      <c r="B2561" s="11"/>
      <c r="C2561" s="11"/>
      <c r="D2561" s="11"/>
      <c r="E2561" s="11">
        <v>3</v>
      </c>
      <c r="F2561" s="11">
        <v>22</v>
      </c>
      <c r="G2561" s="12">
        <f>SUM(B2561:F2561)</f>
        <v>25</v>
      </c>
      <c r="H2561" s="13">
        <f t="shared" si="411"/>
        <v>0</v>
      </c>
      <c r="I2561" s="13">
        <f t="shared" si="411"/>
        <v>0</v>
      </c>
      <c r="J2561" s="13">
        <f t="shared" si="411"/>
        <v>0</v>
      </c>
      <c r="K2561" s="13">
        <f t="shared" si="411"/>
        <v>0.12</v>
      </c>
      <c r="L2561" s="13">
        <f t="shared" si="411"/>
        <v>0.88</v>
      </c>
      <c r="M2561" s="15" t="s">
        <v>14</v>
      </c>
    </row>
    <row r="2562" spans="1:13" ht="15" customHeight="1" thickTop="1" thickBot="1" x14ac:dyDescent="0.25">
      <c r="A2562" s="10" t="s">
        <v>22</v>
      </c>
      <c r="B2562" s="11"/>
      <c r="C2562" s="11"/>
      <c r="D2562" s="11"/>
      <c r="E2562" s="11">
        <v>4</v>
      </c>
      <c r="F2562" s="11">
        <v>21</v>
      </c>
      <c r="G2562" s="12">
        <f>SUM(B2562:F2562)</f>
        <v>25</v>
      </c>
      <c r="H2562" s="13">
        <f t="shared" si="411"/>
        <v>0</v>
      </c>
      <c r="I2562" s="13">
        <f t="shared" si="411"/>
        <v>0</v>
      </c>
      <c r="J2562" s="13">
        <f t="shared" si="411"/>
        <v>0</v>
      </c>
      <c r="K2562" s="13">
        <f t="shared" si="411"/>
        <v>0.16</v>
      </c>
      <c r="L2562" s="13">
        <f t="shared" si="411"/>
        <v>0.84</v>
      </c>
      <c r="M2562" s="15" t="s">
        <v>14</v>
      </c>
    </row>
    <row r="2563" spans="1:13" ht="15" customHeight="1" thickTop="1" thickBot="1" x14ac:dyDescent="0.25">
      <c r="A2563" s="10" t="s">
        <v>23</v>
      </c>
      <c r="B2563" s="11"/>
      <c r="C2563" s="11"/>
      <c r="D2563" s="11"/>
      <c r="E2563" s="11">
        <v>3</v>
      </c>
      <c r="F2563" s="11">
        <v>22</v>
      </c>
      <c r="G2563" s="12">
        <f>SUM(B2563:F2563)</f>
        <v>25</v>
      </c>
      <c r="H2563" s="13">
        <f t="shared" si="411"/>
        <v>0</v>
      </c>
      <c r="I2563" s="13">
        <f t="shared" si="411"/>
        <v>0</v>
      </c>
      <c r="J2563" s="13">
        <f t="shared" si="411"/>
        <v>0</v>
      </c>
      <c r="K2563" s="13">
        <f t="shared" si="411"/>
        <v>0.12</v>
      </c>
      <c r="L2563" s="13">
        <f t="shared" si="411"/>
        <v>0.88</v>
      </c>
      <c r="M2563" s="15"/>
    </row>
    <row r="2564" spans="1:13" ht="15" customHeight="1" thickTop="1" thickBot="1" x14ac:dyDescent="0.25">
      <c r="A2564" s="16" t="s">
        <v>24</v>
      </c>
      <c r="B2564" s="17">
        <f>IFERROR(AVERAGE(B2559:B2563),0)</f>
        <v>0</v>
      </c>
      <c r="C2564" s="17">
        <f>IFERROR(AVERAGE(C2559:C2563),0)</f>
        <v>0</v>
      </c>
      <c r="D2564" s="17">
        <f>IFERROR(AVERAGE(D2559:D2563),0)</f>
        <v>0</v>
      </c>
      <c r="E2564" s="17">
        <f>IFERROR(AVERAGE(E2559:E2563),0)</f>
        <v>3</v>
      </c>
      <c r="F2564" s="17">
        <f>IFERROR(AVERAGE(F2559:F2563),0)</f>
        <v>22</v>
      </c>
      <c r="G2564" s="17">
        <f>SUM(AVERAGE(G2559:G2563))</f>
        <v>25</v>
      </c>
      <c r="H2564" s="19">
        <f>AVERAGE(H2559:H2563)*0.2</f>
        <v>0</v>
      </c>
      <c r="I2564" s="19">
        <f>AVERAGE(I2559:I2563)*0.4</f>
        <v>0</v>
      </c>
      <c r="J2564" s="19">
        <f>AVERAGE(J2559:J2563)*0.6</f>
        <v>0</v>
      </c>
      <c r="K2564" s="19">
        <f>AVERAGE(K2559:K2563)*0.8</f>
        <v>9.6000000000000002E-2</v>
      </c>
      <c r="L2564" s="22">
        <f>AVERAGE(L2559:L2563)*1</f>
        <v>0.88000000000000012</v>
      </c>
      <c r="M2564" s="19">
        <f>SUM(H2564:L2564)</f>
        <v>0.97600000000000009</v>
      </c>
    </row>
    <row r="2565" spans="1:13" ht="15" customHeight="1" thickTop="1" thickBot="1" x14ac:dyDescent="0.25">
      <c r="A2565" s="20" t="s">
        <v>25</v>
      </c>
      <c r="B2565" s="6" t="s">
        <v>7</v>
      </c>
      <c r="C2565" s="6" t="s">
        <v>8</v>
      </c>
      <c r="D2565" s="6" t="s">
        <v>9</v>
      </c>
      <c r="E2565" s="6" t="s">
        <v>10</v>
      </c>
      <c r="F2565" s="6" t="s">
        <v>11</v>
      </c>
      <c r="G2565" s="7" t="s">
        <v>12</v>
      </c>
      <c r="H2565" s="8" t="s">
        <v>7</v>
      </c>
      <c r="I2565" s="8" t="s">
        <v>8</v>
      </c>
      <c r="J2565" s="8" t="s">
        <v>9</v>
      </c>
      <c r="K2565" s="8" t="s">
        <v>10</v>
      </c>
      <c r="L2565" s="21" t="s">
        <v>11</v>
      </c>
      <c r="M2565" s="7" t="s">
        <v>12</v>
      </c>
    </row>
    <row r="2566" spans="1:13" ht="15" customHeight="1" thickTop="1" thickBot="1" x14ac:dyDescent="0.25">
      <c r="A2566" s="10" t="s">
        <v>26</v>
      </c>
      <c r="B2566" s="11"/>
      <c r="C2566" s="11"/>
      <c r="D2566" s="11"/>
      <c r="E2566" s="11">
        <v>3</v>
      </c>
      <c r="F2566" s="11">
        <v>22</v>
      </c>
      <c r="G2566" s="12">
        <f>SUM(B2566:F2566)</f>
        <v>25</v>
      </c>
      <c r="H2566" s="13">
        <f>IFERROR(B2566/$G$2566,0)</f>
        <v>0</v>
      </c>
      <c r="I2566" s="13">
        <f t="shared" ref="I2566:L2568" si="412">IFERROR(C2566/$G$2566,0)</f>
        <v>0</v>
      </c>
      <c r="J2566" s="13">
        <f t="shared" si="412"/>
        <v>0</v>
      </c>
      <c r="K2566" s="13">
        <f t="shared" si="412"/>
        <v>0.12</v>
      </c>
      <c r="L2566" s="13">
        <f t="shared" si="412"/>
        <v>0.88</v>
      </c>
      <c r="M2566" s="15" t="s">
        <v>14</v>
      </c>
    </row>
    <row r="2567" spans="1:13" ht="15" customHeight="1" thickTop="1" thickBot="1" x14ac:dyDescent="0.25">
      <c r="A2567" s="10" t="s">
        <v>27</v>
      </c>
      <c r="B2567" s="11"/>
      <c r="C2567" s="11"/>
      <c r="D2567" s="11"/>
      <c r="E2567" s="11">
        <v>4</v>
      </c>
      <c r="F2567" s="11">
        <v>21</v>
      </c>
      <c r="G2567" s="12">
        <f>SUM(B2567:F2567)</f>
        <v>25</v>
      </c>
      <c r="H2567" s="13">
        <f>IFERROR(B2567/$G$2566,0)</f>
        <v>0</v>
      </c>
      <c r="I2567" s="13">
        <f t="shared" si="412"/>
        <v>0</v>
      </c>
      <c r="J2567" s="13">
        <f t="shared" si="412"/>
        <v>0</v>
      </c>
      <c r="K2567" s="13">
        <f t="shared" si="412"/>
        <v>0.16</v>
      </c>
      <c r="L2567" s="13">
        <f t="shared" si="412"/>
        <v>0.84</v>
      </c>
      <c r="M2567" s="15" t="s">
        <v>14</v>
      </c>
    </row>
    <row r="2568" spans="1:13" ht="15" customHeight="1" thickTop="1" thickBot="1" x14ac:dyDescent="0.25">
      <c r="A2568" s="10" t="s">
        <v>28</v>
      </c>
      <c r="B2568" s="11"/>
      <c r="C2568" s="11"/>
      <c r="D2568" s="11"/>
      <c r="E2568" s="11">
        <v>1</v>
      </c>
      <c r="F2568" s="11">
        <v>24</v>
      </c>
      <c r="G2568" s="12">
        <f>SUM(B2568:F2568)</f>
        <v>25</v>
      </c>
      <c r="H2568" s="13">
        <f>IFERROR(B2568/$G$2566,0)</f>
        <v>0</v>
      </c>
      <c r="I2568" s="13">
        <f t="shared" si="412"/>
        <v>0</v>
      </c>
      <c r="J2568" s="13">
        <f t="shared" si="412"/>
        <v>0</v>
      </c>
      <c r="K2568" s="13">
        <f t="shared" si="412"/>
        <v>0.04</v>
      </c>
      <c r="L2568" s="13">
        <f t="shared" si="412"/>
        <v>0.96</v>
      </c>
      <c r="M2568" s="15" t="s">
        <v>14</v>
      </c>
    </row>
    <row r="2569" spans="1:13" ht="15" customHeight="1" thickTop="1" thickBot="1" x14ac:dyDescent="0.25">
      <c r="A2569" s="16" t="s">
        <v>24</v>
      </c>
      <c r="B2569" s="17">
        <f>IFERROR(AVERAGE(B2566:B2568),0)</f>
        <v>0</v>
      </c>
      <c r="C2569" s="17">
        <f>IFERROR(AVERAGE(C2566:C2568),0)</f>
        <v>0</v>
      </c>
      <c r="D2569" s="23">
        <f>IFERROR(AVERAGE(D2566:D2568),0)</f>
        <v>0</v>
      </c>
      <c r="E2569" s="23">
        <f>IFERROR(AVERAGE(E2566:E2568),0)</f>
        <v>2.6666666666666665</v>
      </c>
      <c r="F2569" s="23">
        <f>IFERROR(AVERAGE(F2566:F2568),0)</f>
        <v>22.333333333333332</v>
      </c>
      <c r="G2569" s="23">
        <f>SUM(AVERAGE(G2566:G2568))</f>
        <v>25</v>
      </c>
      <c r="H2569" s="19">
        <f>AVERAGE(H2566:H2568)*0.2</f>
        <v>0</v>
      </c>
      <c r="I2569" s="19">
        <f>AVERAGE(I2566:I2568)*0.4</f>
        <v>0</v>
      </c>
      <c r="J2569" s="19">
        <f>AVERAGE(J2566:J2568)*0.6</f>
        <v>0</v>
      </c>
      <c r="K2569" s="19">
        <f>AVERAGE(K2566:K2568)*0.8</f>
        <v>8.5333333333333344E-2</v>
      </c>
      <c r="L2569" s="22">
        <f>AVERAGE(L2566:L2568)*1</f>
        <v>0.8933333333333332</v>
      </c>
      <c r="M2569" s="24">
        <f>SUM(H2569:L2569)</f>
        <v>0.97866666666666657</v>
      </c>
    </row>
    <row r="2570" spans="1:13" ht="15" customHeight="1" thickTop="1" thickBot="1" x14ac:dyDescent="0.25">
      <c r="A2570" s="5" t="s">
        <v>29</v>
      </c>
      <c r="B2570" s="6" t="s">
        <v>7</v>
      </c>
      <c r="C2570" s="6" t="s">
        <v>8</v>
      </c>
      <c r="D2570" s="6" t="s">
        <v>9</v>
      </c>
      <c r="E2570" s="6" t="s">
        <v>10</v>
      </c>
      <c r="F2570" s="6" t="s">
        <v>11</v>
      </c>
      <c r="G2570" s="7" t="s">
        <v>12</v>
      </c>
      <c r="H2570" s="8" t="s">
        <v>7</v>
      </c>
      <c r="I2570" s="8" t="s">
        <v>8</v>
      </c>
      <c r="J2570" s="8" t="s">
        <v>9</v>
      </c>
      <c r="K2570" s="8" t="s">
        <v>10</v>
      </c>
      <c r="L2570" s="21" t="s">
        <v>11</v>
      </c>
      <c r="M2570" s="7" t="s">
        <v>12</v>
      </c>
    </row>
    <row r="2571" spans="1:13" ht="15" customHeight="1" thickTop="1" thickBot="1" x14ac:dyDescent="0.25">
      <c r="A2571" s="25" t="s">
        <v>30</v>
      </c>
      <c r="B2571" s="26"/>
      <c r="C2571" s="26"/>
      <c r="D2571" s="26"/>
      <c r="E2571" s="11">
        <v>3</v>
      </c>
      <c r="F2571" s="11">
        <v>22</v>
      </c>
      <c r="G2571" s="27">
        <f t="shared" ref="G2571:G2576" si="413">SUM(B2571:F2571)</f>
        <v>25</v>
      </c>
      <c r="H2571" s="28">
        <f>IFERROR(B2571/$G$2571,0)</f>
        <v>0</v>
      </c>
      <c r="I2571" s="28">
        <f t="shared" ref="I2571:L2574" si="414">IFERROR(C2571/$G$2571,0)</f>
        <v>0</v>
      </c>
      <c r="J2571" s="28">
        <f t="shared" si="414"/>
        <v>0</v>
      </c>
      <c r="K2571" s="28">
        <f t="shared" si="414"/>
        <v>0.12</v>
      </c>
      <c r="L2571" s="28">
        <f t="shared" si="414"/>
        <v>0.88</v>
      </c>
      <c r="M2571" s="15" t="s">
        <v>14</v>
      </c>
    </row>
    <row r="2572" spans="1:13" ht="15" customHeight="1" thickTop="1" thickBot="1" x14ac:dyDescent="0.25">
      <c r="A2572" s="25" t="s">
        <v>31</v>
      </c>
      <c r="B2572" s="26"/>
      <c r="C2572" s="26"/>
      <c r="D2572" s="26"/>
      <c r="E2572" s="11">
        <v>3</v>
      </c>
      <c r="F2572" s="11">
        <v>22</v>
      </c>
      <c r="G2572" s="27">
        <f t="shared" si="413"/>
        <v>25</v>
      </c>
      <c r="H2572" s="28">
        <f>IFERROR(B2572/$G$2571,0)</f>
        <v>0</v>
      </c>
      <c r="I2572" s="28">
        <f t="shared" si="414"/>
        <v>0</v>
      </c>
      <c r="J2572" s="28">
        <f t="shared" si="414"/>
        <v>0</v>
      </c>
      <c r="K2572" s="28">
        <f t="shared" si="414"/>
        <v>0.12</v>
      </c>
      <c r="L2572" s="28">
        <f t="shared" si="414"/>
        <v>0.88</v>
      </c>
      <c r="M2572" s="15" t="s">
        <v>14</v>
      </c>
    </row>
    <row r="2573" spans="1:13" ht="15" customHeight="1" thickTop="1" thickBot="1" x14ac:dyDescent="0.25">
      <c r="A2573" s="25" t="s">
        <v>32</v>
      </c>
      <c r="B2573" s="26"/>
      <c r="C2573" s="26"/>
      <c r="D2573" s="26"/>
      <c r="E2573" s="11">
        <v>2</v>
      </c>
      <c r="F2573" s="11">
        <v>23</v>
      </c>
      <c r="G2573" s="27">
        <f t="shared" si="413"/>
        <v>25</v>
      </c>
      <c r="H2573" s="28">
        <f>IFERROR(B2573/$G$2571,0)</f>
        <v>0</v>
      </c>
      <c r="I2573" s="28">
        <f t="shared" si="414"/>
        <v>0</v>
      </c>
      <c r="J2573" s="28">
        <f t="shared" si="414"/>
        <v>0</v>
      </c>
      <c r="K2573" s="28">
        <f t="shared" si="414"/>
        <v>0.08</v>
      </c>
      <c r="L2573" s="28">
        <f t="shared" si="414"/>
        <v>0.92</v>
      </c>
      <c r="M2573" s="15" t="s">
        <v>14</v>
      </c>
    </row>
    <row r="2574" spans="1:13" ht="15" customHeight="1" thickTop="1" thickBot="1" x14ac:dyDescent="0.25">
      <c r="A2574" s="25" t="s">
        <v>33</v>
      </c>
      <c r="B2574" s="26"/>
      <c r="C2574" s="26"/>
      <c r="D2574" s="26"/>
      <c r="E2574" s="11">
        <v>3</v>
      </c>
      <c r="F2574" s="11">
        <v>22</v>
      </c>
      <c r="G2574" s="27">
        <f t="shared" si="413"/>
        <v>25</v>
      </c>
      <c r="H2574" s="28">
        <f>IFERROR(B2574/$G$2571,0)</f>
        <v>0</v>
      </c>
      <c r="I2574" s="28">
        <f t="shared" si="414"/>
        <v>0</v>
      </c>
      <c r="J2574" s="28">
        <f t="shared" si="414"/>
        <v>0</v>
      </c>
      <c r="K2574" s="28">
        <f t="shared" si="414"/>
        <v>0.12</v>
      </c>
      <c r="L2574" s="28">
        <f t="shared" si="414"/>
        <v>0.88</v>
      </c>
      <c r="M2574" s="15" t="s">
        <v>14</v>
      </c>
    </row>
    <row r="2575" spans="1:13" ht="15" customHeight="1" thickTop="1" thickBot="1" x14ac:dyDescent="0.25">
      <c r="A2575" s="29" t="s">
        <v>24</v>
      </c>
      <c r="B2575" s="30">
        <f>IFERROR(AVERAGE(B2571:B2574),0)</f>
        <v>0</v>
      </c>
      <c r="C2575" s="30">
        <f>IFERROR(AVERAGE(C2571:C2574),0)</f>
        <v>0</v>
      </c>
      <c r="D2575" s="30">
        <f>IFERROR(AVERAGE(D2571:D2574),0)</f>
        <v>0</v>
      </c>
      <c r="E2575" s="30">
        <f>IFERROR(AVERAGE(E2571:E2574),0)</f>
        <v>2.75</v>
      </c>
      <c r="F2575" s="30">
        <f>IFERROR(AVERAGE(F2571:F2574),0)</f>
        <v>22.25</v>
      </c>
      <c r="G2575" s="30">
        <f>SUM(AVERAGE(G2571:G2574))</f>
        <v>25</v>
      </c>
      <c r="H2575" s="24">
        <f>AVERAGE(H2571:H2574)*0.2</f>
        <v>0</v>
      </c>
      <c r="I2575" s="24">
        <f>AVERAGE(I2571:I2574)*0.4</f>
        <v>0</v>
      </c>
      <c r="J2575" s="24">
        <f>AVERAGE(J2571:J2574)*0.6</f>
        <v>0</v>
      </c>
      <c r="K2575" s="24">
        <f>AVERAGE(K2571:K2574)*0.8</f>
        <v>8.8000000000000009E-2</v>
      </c>
      <c r="L2575" s="31">
        <f>AVERAGE(L2571:L2574)*1</f>
        <v>0.89</v>
      </c>
      <c r="M2575" s="24">
        <f>SUM(H2575:L2575)</f>
        <v>0.97799999999999998</v>
      </c>
    </row>
    <row r="2576" spans="1:13" ht="15" customHeight="1" thickTop="1" thickBot="1" x14ac:dyDescent="0.25">
      <c r="A2576" s="32" t="s">
        <v>34</v>
      </c>
      <c r="B2576" s="33"/>
      <c r="C2576" s="33"/>
      <c r="D2576" s="33"/>
      <c r="E2576" s="33"/>
      <c r="F2576" s="33"/>
      <c r="G2576" s="34">
        <f t="shared" si="413"/>
        <v>0</v>
      </c>
      <c r="H2576" s="35">
        <f>IFERROR(B2576/$G$2576,0)</f>
        <v>0</v>
      </c>
      <c r="I2576" s="35">
        <f>IFERROR(C2576/$G$2576,0)</f>
        <v>0</v>
      </c>
      <c r="J2576" s="35">
        <f>IFERROR(D2576/$G$2576,0)</f>
        <v>0</v>
      </c>
      <c r="K2576" s="35">
        <f>IFERROR(E2576/$G$2576,0)</f>
        <v>0</v>
      </c>
      <c r="L2576" s="35">
        <f>IFERROR(F2576/$G$2576,0)</f>
        <v>0</v>
      </c>
      <c r="M2576" s="15" t="s">
        <v>14</v>
      </c>
    </row>
    <row r="2577" spans="1:13" ht="15" customHeight="1" thickTop="1" thickBot="1" x14ac:dyDescent="0.25">
      <c r="A2577" s="182" t="s">
        <v>35</v>
      </c>
      <c r="B2577" s="183"/>
      <c r="C2577" s="183"/>
      <c r="D2577" s="183"/>
      <c r="E2577" s="183"/>
      <c r="F2577" s="184"/>
      <c r="G2577" s="36">
        <v>25</v>
      </c>
      <c r="H2577" s="24" t="s">
        <v>14</v>
      </c>
      <c r="I2577" s="24" t="s">
        <v>14</v>
      </c>
      <c r="J2577" s="24" t="s">
        <v>14</v>
      </c>
      <c r="K2577" s="24" t="s">
        <v>14</v>
      </c>
      <c r="L2577" s="24" t="s">
        <v>14</v>
      </c>
      <c r="M2577" s="24">
        <f>(M2557+M2564+M2569+M2575)/4</f>
        <v>0.97783333333333333</v>
      </c>
    </row>
    <row r="2578" spans="1:13" ht="15" customHeight="1" thickTop="1" x14ac:dyDescent="0.2"/>
    <row r="2579" spans="1:13" ht="15" customHeight="1" thickBot="1" x14ac:dyDescent="0.25"/>
    <row r="2580" spans="1:13" ht="15" customHeight="1" thickTop="1" thickBot="1" x14ac:dyDescent="0.25">
      <c r="A2580" s="2" t="s">
        <v>0</v>
      </c>
      <c r="B2580" s="185" t="s">
        <v>55</v>
      </c>
      <c r="C2580" s="186"/>
      <c r="D2580" s="186"/>
      <c r="E2580" s="186"/>
      <c r="F2580" s="186"/>
      <c r="G2580" s="187"/>
      <c r="H2580" s="188"/>
      <c r="I2580" s="189"/>
      <c r="J2580" s="190"/>
      <c r="K2580" s="3" t="s">
        <v>2</v>
      </c>
      <c r="L2580" s="191">
        <v>45108</v>
      </c>
      <c r="M2580" s="192"/>
    </row>
    <row r="2581" spans="1:13" ht="15" customHeight="1" x14ac:dyDescent="0.2">
      <c r="A2581" s="173" t="s">
        <v>3</v>
      </c>
      <c r="B2581" s="174"/>
      <c r="C2581" s="174"/>
      <c r="D2581" s="174"/>
      <c r="E2581" s="174"/>
      <c r="F2581" s="174"/>
      <c r="G2581" s="175"/>
      <c r="H2581" s="173"/>
      <c r="I2581" s="174"/>
      <c r="J2581" s="174"/>
      <c r="K2581" s="174"/>
      <c r="L2581" s="174"/>
      <c r="M2581" s="175"/>
    </row>
    <row r="2582" spans="1:13" ht="15" customHeight="1" thickBot="1" x14ac:dyDescent="0.25">
      <c r="A2582" s="176"/>
      <c r="B2582" s="177"/>
      <c r="C2582" s="177"/>
      <c r="D2582" s="177"/>
      <c r="E2582" s="177"/>
      <c r="F2582" s="177"/>
      <c r="G2582" s="178"/>
      <c r="H2582" s="176"/>
      <c r="I2582" s="177"/>
      <c r="J2582" s="177"/>
      <c r="K2582" s="177"/>
      <c r="L2582" s="177"/>
      <c r="M2582" s="178"/>
    </row>
    <row r="2583" spans="1:13" ht="15" customHeight="1" thickBot="1" x14ac:dyDescent="0.25">
      <c r="A2583" s="4" t="s">
        <v>4</v>
      </c>
      <c r="B2583" s="179" t="s">
        <v>5</v>
      </c>
      <c r="C2583" s="180"/>
      <c r="D2583" s="180"/>
      <c r="E2583" s="180"/>
      <c r="F2583" s="180"/>
      <c r="G2583" s="181"/>
      <c r="H2583" s="179" t="s">
        <v>5</v>
      </c>
      <c r="I2583" s="180"/>
      <c r="J2583" s="180"/>
      <c r="K2583" s="180"/>
      <c r="L2583" s="180"/>
      <c r="M2583" s="181"/>
    </row>
    <row r="2584" spans="1:13" ht="15" customHeight="1" thickTop="1" thickBot="1" x14ac:dyDescent="0.25">
      <c r="A2584" s="5" t="s">
        <v>6</v>
      </c>
      <c r="B2584" s="6" t="s">
        <v>7</v>
      </c>
      <c r="C2584" s="6" t="s">
        <v>8</v>
      </c>
      <c r="D2584" s="6" t="s">
        <v>9</v>
      </c>
      <c r="E2584" s="6" t="s">
        <v>10</v>
      </c>
      <c r="F2584" s="6" t="s">
        <v>11</v>
      </c>
      <c r="G2584" s="7" t="s">
        <v>12</v>
      </c>
      <c r="H2584" s="8" t="s">
        <v>7</v>
      </c>
      <c r="I2584" s="8" t="s">
        <v>8</v>
      </c>
      <c r="J2584" s="8" t="s">
        <v>9</v>
      </c>
      <c r="K2584" s="8" t="s">
        <v>10</v>
      </c>
      <c r="L2584" s="8" t="s">
        <v>11</v>
      </c>
      <c r="M2584" s="9" t="s">
        <v>12</v>
      </c>
    </row>
    <row r="2585" spans="1:13" ht="15" customHeight="1" thickTop="1" thickBot="1" x14ac:dyDescent="0.25">
      <c r="A2585" s="10" t="s">
        <v>13</v>
      </c>
      <c r="B2585" s="11"/>
      <c r="C2585" s="11"/>
      <c r="D2585" s="11"/>
      <c r="E2585" s="11"/>
      <c r="F2585" s="11">
        <v>20</v>
      </c>
      <c r="G2585" s="12">
        <f>SUM(B2585:F2585)</f>
        <v>20</v>
      </c>
      <c r="H2585" s="13">
        <f>IFERROR(B2585/$G$2585,0)</f>
        <v>0</v>
      </c>
      <c r="I2585" s="13">
        <f t="shared" ref="I2585:L2587" si="415">IFERROR(C2585/$G$2585,0)</f>
        <v>0</v>
      </c>
      <c r="J2585" s="13">
        <f t="shared" si="415"/>
        <v>0</v>
      </c>
      <c r="K2585" s="13">
        <f t="shared" si="415"/>
        <v>0</v>
      </c>
      <c r="L2585" s="13">
        <f>IFERROR(F2585/$G$2585,0)</f>
        <v>1</v>
      </c>
      <c r="M2585" s="14" t="s">
        <v>14</v>
      </c>
    </row>
    <row r="2586" spans="1:13" ht="15" customHeight="1" thickTop="1" thickBot="1" x14ac:dyDescent="0.25">
      <c r="A2586" s="10" t="s">
        <v>15</v>
      </c>
      <c r="B2586" s="11"/>
      <c r="C2586" s="11"/>
      <c r="D2586" s="11"/>
      <c r="E2586" s="11"/>
      <c r="F2586" s="11">
        <v>20</v>
      </c>
      <c r="G2586" s="12">
        <f>SUM(B2586:F2586)</f>
        <v>20</v>
      </c>
      <c r="H2586" s="13">
        <f>IFERROR(B2586/$G$2585,0)</f>
        <v>0</v>
      </c>
      <c r="I2586" s="13">
        <f t="shared" si="415"/>
        <v>0</v>
      </c>
      <c r="J2586" s="13">
        <f t="shared" si="415"/>
        <v>0</v>
      </c>
      <c r="K2586" s="13">
        <f t="shared" si="415"/>
        <v>0</v>
      </c>
      <c r="L2586" s="13">
        <f t="shared" si="415"/>
        <v>1</v>
      </c>
      <c r="M2586" s="15" t="s">
        <v>14</v>
      </c>
    </row>
    <row r="2587" spans="1:13" ht="15" customHeight="1" thickTop="1" thickBot="1" x14ac:dyDescent="0.25">
      <c r="A2587" s="10" t="s">
        <v>16</v>
      </c>
      <c r="B2587" s="11"/>
      <c r="C2587" s="11"/>
      <c r="D2587" s="11"/>
      <c r="E2587" s="11"/>
      <c r="F2587" s="11">
        <v>20</v>
      </c>
      <c r="G2587" s="12">
        <f>SUM(B2587:F2587)</f>
        <v>20</v>
      </c>
      <c r="H2587" s="13">
        <f>IFERROR(B2587/$G$2585,0)</f>
        <v>0</v>
      </c>
      <c r="I2587" s="13">
        <f t="shared" si="415"/>
        <v>0</v>
      </c>
      <c r="J2587" s="13">
        <f t="shared" si="415"/>
        <v>0</v>
      </c>
      <c r="K2587" s="13">
        <f t="shared" si="415"/>
        <v>0</v>
      </c>
      <c r="L2587" s="13">
        <f t="shared" si="415"/>
        <v>1</v>
      </c>
      <c r="M2587" s="15" t="s">
        <v>14</v>
      </c>
    </row>
    <row r="2588" spans="1:13" ht="15" customHeight="1" thickTop="1" thickBot="1" x14ac:dyDescent="0.25">
      <c r="A2588" s="16" t="s">
        <v>17</v>
      </c>
      <c r="B2588" s="17">
        <f>IFERROR(AVERAGE(B2585:B2587),0)</f>
        <v>0</v>
      </c>
      <c r="C2588" s="17">
        <f>IFERROR(AVERAGE(C2585:C2587),0)</f>
        <v>0</v>
      </c>
      <c r="D2588" s="17">
        <f>IFERROR(AVERAGE(D2585:D2587),0)</f>
        <v>0</v>
      </c>
      <c r="E2588" s="17">
        <f>IFERROR(AVERAGE(E2585:E2587),0)</f>
        <v>0</v>
      </c>
      <c r="F2588" s="17">
        <f>IFERROR(AVERAGE(F2585:F2587),0)</f>
        <v>20</v>
      </c>
      <c r="G2588" s="17">
        <f>SUM(AVERAGE(G2585:G2587))</f>
        <v>20</v>
      </c>
      <c r="H2588" s="18">
        <f>AVERAGE(H2585:H2587)*0.2</f>
        <v>0</v>
      </c>
      <c r="I2588" s="18">
        <f>AVERAGE(I2585:I2587)*0.4</f>
        <v>0</v>
      </c>
      <c r="J2588" s="18">
        <f>AVERAGE(J2585:J2587)*0.6</f>
        <v>0</v>
      </c>
      <c r="K2588" s="18">
        <f>AVERAGE(K2585:K2587)*0.8</f>
        <v>0</v>
      </c>
      <c r="L2588" s="18">
        <f>AVERAGE(L2585:L2587)*1</f>
        <v>1</v>
      </c>
      <c r="M2588" s="19">
        <f>SUM(H2588:L2588)</f>
        <v>1</v>
      </c>
    </row>
    <row r="2589" spans="1:13" ht="15" customHeight="1" thickTop="1" thickBot="1" x14ac:dyDescent="0.25">
      <c r="A2589" s="20" t="s">
        <v>18</v>
      </c>
      <c r="B2589" s="6" t="s">
        <v>7</v>
      </c>
      <c r="C2589" s="6" t="s">
        <v>8</v>
      </c>
      <c r="D2589" s="6" t="s">
        <v>9</v>
      </c>
      <c r="E2589" s="6" t="s">
        <v>10</v>
      </c>
      <c r="F2589" s="6" t="s">
        <v>11</v>
      </c>
      <c r="G2589" s="7" t="s">
        <v>12</v>
      </c>
      <c r="H2589" s="8" t="s">
        <v>7</v>
      </c>
      <c r="I2589" s="8" t="s">
        <v>8</v>
      </c>
      <c r="J2589" s="8" t="s">
        <v>9</v>
      </c>
      <c r="K2589" s="8" t="s">
        <v>10</v>
      </c>
      <c r="L2589" s="21" t="s">
        <v>11</v>
      </c>
      <c r="M2589" s="7" t="s">
        <v>12</v>
      </c>
    </row>
    <row r="2590" spans="1:13" ht="15" customHeight="1" thickTop="1" thickBot="1" x14ac:dyDescent="0.25">
      <c r="A2590" s="10" t="s">
        <v>19</v>
      </c>
      <c r="B2590" s="11"/>
      <c r="C2590" s="11"/>
      <c r="D2590" s="11"/>
      <c r="E2590" s="11"/>
      <c r="F2590" s="11">
        <v>20</v>
      </c>
      <c r="G2590" s="12">
        <f>SUM(B2590:F2590)</f>
        <v>20</v>
      </c>
      <c r="H2590" s="13">
        <f t="shared" ref="H2590:L2594" si="416">IFERROR(B2590/$G$2590,0)</f>
        <v>0</v>
      </c>
      <c r="I2590" s="13">
        <f t="shared" si="416"/>
        <v>0</v>
      </c>
      <c r="J2590" s="13">
        <f t="shared" si="416"/>
        <v>0</v>
      </c>
      <c r="K2590" s="13">
        <f t="shared" si="416"/>
        <v>0</v>
      </c>
      <c r="L2590" s="13">
        <f t="shared" si="416"/>
        <v>1</v>
      </c>
      <c r="M2590" s="15" t="s">
        <v>14</v>
      </c>
    </row>
    <row r="2591" spans="1:13" ht="15" customHeight="1" thickTop="1" thickBot="1" x14ac:dyDescent="0.25">
      <c r="A2591" s="10" t="s">
        <v>20</v>
      </c>
      <c r="B2591" s="11"/>
      <c r="C2591" s="11"/>
      <c r="D2591" s="11"/>
      <c r="E2591" s="11"/>
      <c r="F2591" s="11">
        <v>20</v>
      </c>
      <c r="G2591" s="12">
        <f>SUM(B2591:F2591)</f>
        <v>20</v>
      </c>
      <c r="H2591" s="13">
        <f t="shared" si="416"/>
        <v>0</v>
      </c>
      <c r="I2591" s="13">
        <f t="shared" si="416"/>
        <v>0</v>
      </c>
      <c r="J2591" s="13">
        <f t="shared" si="416"/>
        <v>0</v>
      </c>
      <c r="K2591" s="13">
        <f t="shared" si="416"/>
        <v>0</v>
      </c>
      <c r="L2591" s="13">
        <f t="shared" si="416"/>
        <v>1</v>
      </c>
      <c r="M2591" s="15" t="s">
        <v>14</v>
      </c>
    </row>
    <row r="2592" spans="1:13" ht="15" customHeight="1" thickTop="1" thickBot="1" x14ac:dyDescent="0.25">
      <c r="A2592" s="10" t="s">
        <v>21</v>
      </c>
      <c r="B2592" s="11"/>
      <c r="C2592" s="11"/>
      <c r="D2592" s="11"/>
      <c r="E2592" s="11"/>
      <c r="F2592" s="11">
        <v>20</v>
      </c>
      <c r="G2592" s="12">
        <f>SUM(B2592:F2592)</f>
        <v>20</v>
      </c>
      <c r="H2592" s="13">
        <f t="shared" si="416"/>
        <v>0</v>
      </c>
      <c r="I2592" s="13">
        <f t="shared" si="416"/>
        <v>0</v>
      </c>
      <c r="J2592" s="13">
        <f t="shared" si="416"/>
        <v>0</v>
      </c>
      <c r="K2592" s="13">
        <f t="shared" si="416"/>
        <v>0</v>
      </c>
      <c r="L2592" s="13">
        <f t="shared" si="416"/>
        <v>1</v>
      </c>
      <c r="M2592" s="15" t="s">
        <v>14</v>
      </c>
    </row>
    <row r="2593" spans="1:13" ht="15" customHeight="1" thickTop="1" thickBot="1" x14ac:dyDescent="0.25">
      <c r="A2593" s="10" t="s">
        <v>22</v>
      </c>
      <c r="B2593" s="11"/>
      <c r="C2593" s="11"/>
      <c r="D2593" s="11"/>
      <c r="E2593" s="11"/>
      <c r="F2593" s="11">
        <v>20</v>
      </c>
      <c r="G2593" s="12">
        <f>SUM(B2593:F2593)</f>
        <v>20</v>
      </c>
      <c r="H2593" s="13">
        <f t="shared" si="416"/>
        <v>0</v>
      </c>
      <c r="I2593" s="13">
        <f t="shared" si="416"/>
        <v>0</v>
      </c>
      <c r="J2593" s="13">
        <f t="shared" si="416"/>
        <v>0</v>
      </c>
      <c r="K2593" s="13">
        <f t="shared" si="416"/>
        <v>0</v>
      </c>
      <c r="L2593" s="13">
        <f t="shared" si="416"/>
        <v>1</v>
      </c>
      <c r="M2593" s="15" t="s">
        <v>14</v>
      </c>
    </row>
    <row r="2594" spans="1:13" ht="15" customHeight="1" thickTop="1" thickBot="1" x14ac:dyDescent="0.25">
      <c r="A2594" s="10" t="s">
        <v>23</v>
      </c>
      <c r="B2594" s="11"/>
      <c r="C2594" s="11"/>
      <c r="D2594" s="11"/>
      <c r="E2594" s="11"/>
      <c r="F2594" s="11">
        <v>20</v>
      </c>
      <c r="G2594" s="12">
        <f>SUM(B2594:F2594)</f>
        <v>20</v>
      </c>
      <c r="H2594" s="13">
        <f t="shared" si="416"/>
        <v>0</v>
      </c>
      <c r="I2594" s="13">
        <f t="shared" si="416"/>
        <v>0</v>
      </c>
      <c r="J2594" s="13">
        <f t="shared" si="416"/>
        <v>0</v>
      </c>
      <c r="K2594" s="13">
        <f t="shared" si="416"/>
        <v>0</v>
      </c>
      <c r="L2594" s="13">
        <f t="shared" si="416"/>
        <v>1</v>
      </c>
      <c r="M2594" s="15"/>
    </row>
    <row r="2595" spans="1:13" ht="15" customHeight="1" thickTop="1" thickBot="1" x14ac:dyDescent="0.25">
      <c r="A2595" s="16" t="s">
        <v>24</v>
      </c>
      <c r="B2595" s="17">
        <f>IFERROR(AVERAGE(B2590:B2594),0)</f>
        <v>0</v>
      </c>
      <c r="C2595" s="17">
        <f>IFERROR(AVERAGE(C2590:C2594),0)</f>
        <v>0</v>
      </c>
      <c r="D2595" s="17">
        <f>IFERROR(AVERAGE(D2590:D2594),0)</f>
        <v>0</v>
      </c>
      <c r="E2595" s="17">
        <f>IFERROR(AVERAGE(E2590:E2594),0)</f>
        <v>0</v>
      </c>
      <c r="F2595" s="17">
        <f>IFERROR(AVERAGE(F2590:F2594),0)</f>
        <v>20</v>
      </c>
      <c r="G2595" s="17">
        <f>SUM(AVERAGE(G2590:G2594))</f>
        <v>20</v>
      </c>
      <c r="H2595" s="19">
        <f>AVERAGE(H2590:H2594)*0.2</f>
        <v>0</v>
      </c>
      <c r="I2595" s="19">
        <f>AVERAGE(I2590:I2594)*0.4</f>
        <v>0</v>
      </c>
      <c r="J2595" s="19">
        <f>AVERAGE(J2590:J2594)*0.6</f>
        <v>0</v>
      </c>
      <c r="K2595" s="19">
        <f>AVERAGE(K2590:K2594)*0.8</f>
        <v>0</v>
      </c>
      <c r="L2595" s="22">
        <f>AVERAGE(L2590:L2594)*1</f>
        <v>1</v>
      </c>
      <c r="M2595" s="19">
        <f>SUM(H2595:L2595)</f>
        <v>1</v>
      </c>
    </row>
    <row r="2596" spans="1:13" ht="15" customHeight="1" thickTop="1" thickBot="1" x14ac:dyDescent="0.25">
      <c r="A2596" s="20" t="s">
        <v>25</v>
      </c>
      <c r="B2596" s="6" t="s">
        <v>7</v>
      </c>
      <c r="C2596" s="6" t="s">
        <v>8</v>
      </c>
      <c r="D2596" s="6" t="s">
        <v>9</v>
      </c>
      <c r="E2596" s="6" t="s">
        <v>10</v>
      </c>
      <c r="F2596" s="6" t="s">
        <v>11</v>
      </c>
      <c r="G2596" s="7" t="s">
        <v>12</v>
      </c>
      <c r="H2596" s="8" t="s">
        <v>7</v>
      </c>
      <c r="I2596" s="8" t="s">
        <v>8</v>
      </c>
      <c r="J2596" s="8" t="s">
        <v>9</v>
      </c>
      <c r="K2596" s="8" t="s">
        <v>10</v>
      </c>
      <c r="L2596" s="21" t="s">
        <v>11</v>
      </c>
      <c r="M2596" s="7" t="s">
        <v>12</v>
      </c>
    </row>
    <row r="2597" spans="1:13" ht="15" customHeight="1" thickTop="1" thickBot="1" x14ac:dyDescent="0.25">
      <c r="A2597" s="10" t="s">
        <v>26</v>
      </c>
      <c r="B2597" s="11"/>
      <c r="C2597" s="11"/>
      <c r="D2597" s="11"/>
      <c r="E2597" s="11"/>
      <c r="F2597" s="11">
        <v>20</v>
      </c>
      <c r="G2597" s="12">
        <f>SUM(B2597:F2597)</f>
        <v>20</v>
      </c>
      <c r="H2597" s="13">
        <f>IFERROR(B2597/$G$2597,0)</f>
        <v>0</v>
      </c>
      <c r="I2597" s="13">
        <f t="shared" ref="I2597:L2599" si="417">IFERROR(C2597/$G$2597,0)</f>
        <v>0</v>
      </c>
      <c r="J2597" s="13">
        <f t="shared" si="417"/>
        <v>0</v>
      </c>
      <c r="K2597" s="13">
        <f t="shared" si="417"/>
        <v>0</v>
      </c>
      <c r="L2597" s="13">
        <f t="shared" si="417"/>
        <v>1</v>
      </c>
      <c r="M2597" s="15" t="s">
        <v>14</v>
      </c>
    </row>
    <row r="2598" spans="1:13" ht="15" customHeight="1" thickTop="1" thickBot="1" x14ac:dyDescent="0.25">
      <c r="A2598" s="10" t="s">
        <v>27</v>
      </c>
      <c r="B2598" s="11"/>
      <c r="C2598" s="11"/>
      <c r="D2598" s="11"/>
      <c r="E2598" s="11"/>
      <c r="F2598" s="11">
        <v>20</v>
      </c>
      <c r="G2598" s="12">
        <f>SUM(B2598:F2598)</f>
        <v>20</v>
      </c>
      <c r="H2598" s="13">
        <f>IFERROR(B2598/$G$2597,0)</f>
        <v>0</v>
      </c>
      <c r="I2598" s="13">
        <f t="shared" si="417"/>
        <v>0</v>
      </c>
      <c r="J2598" s="13">
        <f t="shared" si="417"/>
        <v>0</v>
      </c>
      <c r="K2598" s="13">
        <f t="shared" si="417"/>
        <v>0</v>
      </c>
      <c r="L2598" s="13">
        <f t="shared" si="417"/>
        <v>1</v>
      </c>
      <c r="M2598" s="15" t="s">
        <v>14</v>
      </c>
    </row>
    <row r="2599" spans="1:13" ht="15" customHeight="1" thickTop="1" thickBot="1" x14ac:dyDescent="0.25">
      <c r="A2599" s="10" t="s">
        <v>28</v>
      </c>
      <c r="B2599" s="11"/>
      <c r="C2599" s="11"/>
      <c r="D2599" s="11"/>
      <c r="E2599" s="11"/>
      <c r="F2599" s="11">
        <v>20</v>
      </c>
      <c r="G2599" s="12">
        <f>SUM(B2599:F2599)</f>
        <v>20</v>
      </c>
      <c r="H2599" s="13">
        <f>IFERROR(B2599/$G$2597,0)</f>
        <v>0</v>
      </c>
      <c r="I2599" s="13">
        <f t="shared" si="417"/>
        <v>0</v>
      </c>
      <c r="J2599" s="13">
        <f t="shared" si="417"/>
        <v>0</v>
      </c>
      <c r="K2599" s="13">
        <f t="shared" si="417"/>
        <v>0</v>
      </c>
      <c r="L2599" s="13">
        <f t="shared" si="417"/>
        <v>1</v>
      </c>
      <c r="M2599" s="15" t="s">
        <v>14</v>
      </c>
    </row>
    <row r="2600" spans="1:13" ht="15" customHeight="1" thickTop="1" thickBot="1" x14ac:dyDescent="0.25">
      <c r="A2600" s="16" t="s">
        <v>24</v>
      </c>
      <c r="B2600" s="17">
        <f>IFERROR(AVERAGE(B2597:B2599),0)</f>
        <v>0</v>
      </c>
      <c r="C2600" s="17">
        <f>IFERROR(AVERAGE(C2597:C2599),0)</f>
        <v>0</v>
      </c>
      <c r="D2600" s="23">
        <f>IFERROR(AVERAGE(D2597:D2599),0)</f>
        <v>0</v>
      </c>
      <c r="E2600" s="23">
        <f>IFERROR(AVERAGE(E2597:E2599),0)</f>
        <v>0</v>
      </c>
      <c r="F2600" s="23">
        <f>IFERROR(AVERAGE(F2597:F2599),0)</f>
        <v>20</v>
      </c>
      <c r="G2600" s="23">
        <f>SUM(AVERAGE(G2597:G2599))</f>
        <v>20</v>
      </c>
      <c r="H2600" s="19">
        <f>AVERAGE(H2597:H2599)*0.2</f>
        <v>0</v>
      </c>
      <c r="I2600" s="19">
        <f>AVERAGE(I2597:I2599)*0.4</f>
        <v>0</v>
      </c>
      <c r="J2600" s="19">
        <f>AVERAGE(J2597:J2599)*0.6</f>
        <v>0</v>
      </c>
      <c r="K2600" s="19">
        <f>AVERAGE(K2597:K2599)*0.8</f>
        <v>0</v>
      </c>
      <c r="L2600" s="22">
        <f>AVERAGE(L2597:L2599)*1</f>
        <v>1</v>
      </c>
      <c r="M2600" s="24">
        <f>SUM(H2600:L2600)</f>
        <v>1</v>
      </c>
    </row>
    <row r="2601" spans="1:13" ht="15" customHeight="1" thickTop="1" thickBot="1" x14ac:dyDescent="0.25">
      <c r="A2601" s="5" t="s">
        <v>29</v>
      </c>
      <c r="B2601" s="6" t="s">
        <v>7</v>
      </c>
      <c r="C2601" s="6" t="s">
        <v>8</v>
      </c>
      <c r="D2601" s="6" t="s">
        <v>9</v>
      </c>
      <c r="E2601" s="6" t="s">
        <v>10</v>
      </c>
      <c r="F2601" s="6" t="s">
        <v>11</v>
      </c>
      <c r="G2601" s="7" t="s">
        <v>12</v>
      </c>
      <c r="H2601" s="8" t="s">
        <v>7</v>
      </c>
      <c r="I2601" s="8" t="s">
        <v>8</v>
      </c>
      <c r="J2601" s="8" t="s">
        <v>9</v>
      </c>
      <c r="K2601" s="8" t="s">
        <v>10</v>
      </c>
      <c r="L2601" s="21" t="s">
        <v>11</v>
      </c>
      <c r="M2601" s="7" t="s">
        <v>12</v>
      </c>
    </row>
    <row r="2602" spans="1:13" ht="15" customHeight="1" thickTop="1" thickBot="1" x14ac:dyDescent="0.25">
      <c r="A2602" s="25" t="s">
        <v>30</v>
      </c>
      <c r="B2602" s="26"/>
      <c r="C2602" s="26"/>
      <c r="D2602" s="26"/>
      <c r="E2602" s="11"/>
      <c r="F2602" s="11">
        <v>20</v>
      </c>
      <c r="G2602" s="27">
        <f t="shared" ref="G2602:G2607" si="418">SUM(B2602:F2602)</f>
        <v>20</v>
      </c>
      <c r="H2602" s="28">
        <f>IFERROR(B2602/$G$2602,0)</f>
        <v>0</v>
      </c>
      <c r="I2602" s="28">
        <f t="shared" ref="I2602:L2605" si="419">IFERROR(C2602/$G$2602,0)</f>
        <v>0</v>
      </c>
      <c r="J2602" s="28">
        <f t="shared" si="419"/>
        <v>0</v>
      </c>
      <c r="K2602" s="28">
        <f t="shared" si="419"/>
        <v>0</v>
      </c>
      <c r="L2602" s="28">
        <f t="shared" si="419"/>
        <v>1</v>
      </c>
      <c r="M2602" s="15" t="s">
        <v>14</v>
      </c>
    </row>
    <row r="2603" spans="1:13" ht="15" customHeight="1" thickTop="1" thickBot="1" x14ac:dyDescent="0.25">
      <c r="A2603" s="25" t="s">
        <v>31</v>
      </c>
      <c r="B2603" s="26"/>
      <c r="C2603" s="26"/>
      <c r="D2603" s="26"/>
      <c r="E2603" s="11"/>
      <c r="F2603" s="11">
        <v>20</v>
      </c>
      <c r="G2603" s="27">
        <f t="shared" si="418"/>
        <v>20</v>
      </c>
      <c r="H2603" s="28">
        <f>IFERROR(B2603/$G$2602,0)</f>
        <v>0</v>
      </c>
      <c r="I2603" s="28">
        <f t="shared" si="419"/>
        <v>0</v>
      </c>
      <c r="J2603" s="28">
        <f t="shared" si="419"/>
        <v>0</v>
      </c>
      <c r="K2603" s="28">
        <f t="shared" si="419"/>
        <v>0</v>
      </c>
      <c r="L2603" s="28">
        <f t="shared" si="419"/>
        <v>1</v>
      </c>
      <c r="M2603" s="15" t="s">
        <v>14</v>
      </c>
    </row>
    <row r="2604" spans="1:13" ht="15" customHeight="1" thickTop="1" thickBot="1" x14ac:dyDescent="0.25">
      <c r="A2604" s="25" t="s">
        <v>32</v>
      </c>
      <c r="B2604" s="26"/>
      <c r="C2604" s="26"/>
      <c r="D2604" s="26"/>
      <c r="E2604" s="11"/>
      <c r="F2604" s="11">
        <v>20</v>
      </c>
      <c r="G2604" s="27">
        <f t="shared" si="418"/>
        <v>20</v>
      </c>
      <c r="H2604" s="28">
        <f>IFERROR(B2604/$G$2602,0)</f>
        <v>0</v>
      </c>
      <c r="I2604" s="28">
        <f t="shared" si="419"/>
        <v>0</v>
      </c>
      <c r="J2604" s="28">
        <f t="shared" si="419"/>
        <v>0</v>
      </c>
      <c r="K2604" s="28">
        <f t="shared" si="419"/>
        <v>0</v>
      </c>
      <c r="L2604" s="28">
        <f t="shared" si="419"/>
        <v>1</v>
      </c>
      <c r="M2604" s="15" t="s">
        <v>14</v>
      </c>
    </row>
    <row r="2605" spans="1:13" ht="15" customHeight="1" thickTop="1" thickBot="1" x14ac:dyDescent="0.25">
      <c r="A2605" s="25" t="s">
        <v>33</v>
      </c>
      <c r="B2605" s="26"/>
      <c r="C2605" s="26"/>
      <c r="D2605" s="26"/>
      <c r="E2605" s="11"/>
      <c r="F2605" s="11">
        <v>20</v>
      </c>
      <c r="G2605" s="27">
        <f t="shared" si="418"/>
        <v>20</v>
      </c>
      <c r="H2605" s="28">
        <f>IFERROR(B2605/$G$2602,0)</f>
        <v>0</v>
      </c>
      <c r="I2605" s="28">
        <f t="shared" si="419"/>
        <v>0</v>
      </c>
      <c r="J2605" s="28">
        <f t="shared" si="419"/>
        <v>0</v>
      </c>
      <c r="K2605" s="28">
        <f t="shared" si="419"/>
        <v>0</v>
      </c>
      <c r="L2605" s="28">
        <f t="shared" si="419"/>
        <v>1</v>
      </c>
      <c r="M2605" s="15" t="s">
        <v>14</v>
      </c>
    </row>
    <row r="2606" spans="1:13" ht="15" customHeight="1" thickTop="1" thickBot="1" x14ac:dyDescent="0.25">
      <c r="A2606" s="29" t="s">
        <v>24</v>
      </c>
      <c r="B2606" s="30">
        <f>IFERROR(AVERAGE(B2602:B2605),0)</f>
        <v>0</v>
      </c>
      <c r="C2606" s="30">
        <f>IFERROR(AVERAGE(C2602:C2605),0)</f>
        <v>0</v>
      </c>
      <c r="D2606" s="30">
        <f>IFERROR(AVERAGE(D2602:D2605),0)</f>
        <v>0</v>
      </c>
      <c r="E2606" s="30">
        <f>IFERROR(AVERAGE(E2602:E2605),0)</f>
        <v>0</v>
      </c>
      <c r="F2606" s="30">
        <f>IFERROR(AVERAGE(F2602:F2605),0)</f>
        <v>20</v>
      </c>
      <c r="G2606" s="30">
        <f>SUM(AVERAGE(G2602:G2605))</f>
        <v>20</v>
      </c>
      <c r="H2606" s="24">
        <f>AVERAGE(H2602:H2605)*0.2</f>
        <v>0</v>
      </c>
      <c r="I2606" s="24">
        <f>AVERAGE(I2602:I2605)*0.4</f>
        <v>0</v>
      </c>
      <c r="J2606" s="24">
        <f>AVERAGE(J2602:J2605)*0.6</f>
        <v>0</v>
      </c>
      <c r="K2606" s="24">
        <f>AVERAGE(K2602:K2605)*0.8</f>
        <v>0</v>
      </c>
      <c r="L2606" s="31">
        <f>AVERAGE(L2602:L2605)*1</f>
        <v>1</v>
      </c>
      <c r="M2606" s="24">
        <f>SUM(H2606:L2606)</f>
        <v>1</v>
      </c>
    </row>
    <row r="2607" spans="1:13" ht="15" customHeight="1" thickTop="1" thickBot="1" x14ac:dyDescent="0.25">
      <c r="A2607" s="32" t="s">
        <v>34</v>
      </c>
      <c r="B2607" s="33"/>
      <c r="C2607" s="33"/>
      <c r="D2607" s="33"/>
      <c r="E2607" s="33"/>
      <c r="F2607" s="33"/>
      <c r="G2607" s="34">
        <f t="shared" si="418"/>
        <v>0</v>
      </c>
      <c r="H2607" s="35">
        <f>IFERROR(B2607/$G$2607,0)</f>
        <v>0</v>
      </c>
      <c r="I2607" s="35">
        <f>IFERROR(C2607/$G$2607,0)</f>
        <v>0</v>
      </c>
      <c r="J2607" s="35">
        <f>IFERROR(D2607/$G$2607,0)</f>
        <v>0</v>
      </c>
      <c r="K2607" s="35">
        <f>IFERROR(E2607/$G$2607,0)</f>
        <v>0</v>
      </c>
      <c r="L2607" s="35">
        <f>IFERROR(F2607/$G$2607,0)</f>
        <v>0</v>
      </c>
      <c r="M2607" s="15" t="s">
        <v>14</v>
      </c>
    </row>
    <row r="2608" spans="1:13" ht="15" customHeight="1" thickTop="1" thickBot="1" x14ac:dyDescent="0.25">
      <c r="A2608" s="182" t="s">
        <v>35</v>
      </c>
      <c r="B2608" s="183"/>
      <c r="C2608" s="183"/>
      <c r="D2608" s="183"/>
      <c r="E2608" s="183"/>
      <c r="F2608" s="184"/>
      <c r="G2608" s="36">
        <v>20</v>
      </c>
      <c r="H2608" s="24" t="s">
        <v>14</v>
      </c>
      <c r="I2608" s="24" t="s">
        <v>14</v>
      </c>
      <c r="J2608" s="24" t="s">
        <v>14</v>
      </c>
      <c r="K2608" s="24" t="s">
        <v>14</v>
      </c>
      <c r="L2608" s="24" t="s">
        <v>14</v>
      </c>
      <c r="M2608" s="24">
        <f>(M2588+M2595+M2600+M2606)/4</f>
        <v>1</v>
      </c>
    </row>
    <row r="2609" spans="1:13" ht="15" customHeight="1" thickTop="1" x14ac:dyDescent="0.2"/>
    <row r="2610" spans="1:13" ht="15" customHeight="1" thickBot="1" x14ac:dyDescent="0.25"/>
    <row r="2611" spans="1:13" ht="15" customHeight="1" thickTop="1" thickBot="1" x14ac:dyDescent="0.25">
      <c r="A2611" s="2" t="s">
        <v>0</v>
      </c>
      <c r="B2611" s="185" t="s">
        <v>56</v>
      </c>
      <c r="C2611" s="186"/>
      <c r="D2611" s="186"/>
      <c r="E2611" s="186"/>
      <c r="F2611" s="186"/>
      <c r="G2611" s="187"/>
      <c r="H2611" s="188"/>
      <c r="I2611" s="189"/>
      <c r="J2611" s="190"/>
      <c r="K2611" s="3" t="s">
        <v>2</v>
      </c>
      <c r="L2611" s="191">
        <v>45115</v>
      </c>
      <c r="M2611" s="192"/>
    </row>
    <row r="2612" spans="1:13" ht="15" customHeight="1" x14ac:dyDescent="0.2">
      <c r="A2612" s="173" t="s">
        <v>3</v>
      </c>
      <c r="B2612" s="174"/>
      <c r="C2612" s="174"/>
      <c r="D2612" s="174"/>
      <c r="E2612" s="174"/>
      <c r="F2612" s="174"/>
      <c r="G2612" s="175"/>
      <c r="H2612" s="173"/>
      <c r="I2612" s="174"/>
      <c r="J2612" s="174"/>
      <c r="K2612" s="174"/>
      <c r="L2612" s="174"/>
      <c r="M2612" s="175"/>
    </row>
    <row r="2613" spans="1:13" ht="15" customHeight="1" thickBot="1" x14ac:dyDescent="0.25">
      <c r="A2613" s="176"/>
      <c r="B2613" s="177"/>
      <c r="C2613" s="177"/>
      <c r="D2613" s="177"/>
      <c r="E2613" s="177"/>
      <c r="F2613" s="177"/>
      <c r="G2613" s="178"/>
      <c r="H2613" s="176"/>
      <c r="I2613" s="177"/>
      <c r="J2613" s="177"/>
      <c r="K2613" s="177"/>
      <c r="L2613" s="177"/>
      <c r="M2613" s="178"/>
    </row>
    <row r="2614" spans="1:13" ht="15" customHeight="1" thickBot="1" x14ac:dyDescent="0.25">
      <c r="A2614" s="4" t="s">
        <v>4</v>
      </c>
      <c r="B2614" s="179" t="s">
        <v>5</v>
      </c>
      <c r="C2614" s="180"/>
      <c r="D2614" s="180"/>
      <c r="E2614" s="180"/>
      <c r="F2614" s="180"/>
      <c r="G2614" s="181"/>
      <c r="H2614" s="179" t="s">
        <v>5</v>
      </c>
      <c r="I2614" s="180"/>
      <c r="J2614" s="180"/>
      <c r="K2614" s="180"/>
      <c r="L2614" s="180"/>
      <c r="M2614" s="181"/>
    </row>
    <row r="2615" spans="1:13" ht="15" customHeight="1" thickTop="1" thickBot="1" x14ac:dyDescent="0.25">
      <c r="A2615" s="5" t="s">
        <v>6</v>
      </c>
      <c r="B2615" s="6" t="s">
        <v>7</v>
      </c>
      <c r="C2615" s="6" t="s">
        <v>8</v>
      </c>
      <c r="D2615" s="6" t="s">
        <v>9</v>
      </c>
      <c r="E2615" s="6" t="s">
        <v>10</v>
      </c>
      <c r="F2615" s="6" t="s">
        <v>11</v>
      </c>
      <c r="G2615" s="7" t="s">
        <v>12</v>
      </c>
      <c r="H2615" s="8" t="s">
        <v>7</v>
      </c>
      <c r="I2615" s="8" t="s">
        <v>8</v>
      </c>
      <c r="J2615" s="8" t="s">
        <v>9</v>
      </c>
      <c r="K2615" s="8" t="s">
        <v>10</v>
      </c>
      <c r="L2615" s="8" t="s">
        <v>11</v>
      </c>
      <c r="M2615" s="9" t="s">
        <v>12</v>
      </c>
    </row>
    <row r="2616" spans="1:13" ht="15" customHeight="1" thickTop="1" thickBot="1" x14ac:dyDescent="0.25">
      <c r="A2616" s="10" t="s">
        <v>13</v>
      </c>
      <c r="B2616" s="11"/>
      <c r="C2616" s="11"/>
      <c r="D2616" s="11"/>
      <c r="E2616" s="11"/>
      <c r="F2616" s="11">
        <v>20</v>
      </c>
      <c r="G2616" s="12">
        <f>SUM(B2616:F2616)</f>
        <v>20</v>
      </c>
      <c r="H2616" s="13">
        <f>IFERROR(B2616/$G$2616,0)</f>
        <v>0</v>
      </c>
      <c r="I2616" s="13">
        <f t="shared" ref="I2616:L2618" si="420">IFERROR(C2616/$G$2616,0)</f>
        <v>0</v>
      </c>
      <c r="J2616" s="13">
        <f t="shared" si="420"/>
        <v>0</v>
      </c>
      <c r="K2616" s="13">
        <f t="shared" si="420"/>
        <v>0</v>
      </c>
      <c r="L2616" s="13">
        <f>IFERROR(F2616/$G$2616,0)</f>
        <v>1</v>
      </c>
      <c r="M2616" s="14" t="s">
        <v>14</v>
      </c>
    </row>
    <row r="2617" spans="1:13" ht="15" customHeight="1" thickTop="1" thickBot="1" x14ac:dyDescent="0.25">
      <c r="A2617" s="10" t="s">
        <v>15</v>
      </c>
      <c r="B2617" s="11"/>
      <c r="C2617" s="11"/>
      <c r="D2617" s="11"/>
      <c r="E2617" s="11"/>
      <c r="F2617" s="11">
        <v>20</v>
      </c>
      <c r="G2617" s="12">
        <f>SUM(B2617:F2617)</f>
        <v>20</v>
      </c>
      <c r="H2617" s="13">
        <f>IFERROR(B2617/$G$2616,0)</f>
        <v>0</v>
      </c>
      <c r="I2617" s="13">
        <f t="shared" si="420"/>
        <v>0</v>
      </c>
      <c r="J2617" s="13">
        <f t="shared" si="420"/>
        <v>0</v>
      </c>
      <c r="K2617" s="13">
        <f t="shared" si="420"/>
        <v>0</v>
      </c>
      <c r="L2617" s="13">
        <f t="shared" si="420"/>
        <v>1</v>
      </c>
      <c r="M2617" s="15" t="s">
        <v>14</v>
      </c>
    </row>
    <row r="2618" spans="1:13" ht="15" customHeight="1" thickTop="1" thickBot="1" x14ac:dyDescent="0.25">
      <c r="A2618" s="10" t="s">
        <v>16</v>
      </c>
      <c r="B2618" s="11"/>
      <c r="C2618" s="11"/>
      <c r="D2618" s="11"/>
      <c r="E2618" s="11"/>
      <c r="F2618" s="11">
        <v>20</v>
      </c>
      <c r="G2618" s="12">
        <f>SUM(B2618:F2618)</f>
        <v>20</v>
      </c>
      <c r="H2618" s="13">
        <f>IFERROR(B2618/$G$2616,0)</f>
        <v>0</v>
      </c>
      <c r="I2618" s="13">
        <f t="shared" si="420"/>
        <v>0</v>
      </c>
      <c r="J2618" s="13">
        <f t="shared" si="420"/>
        <v>0</v>
      </c>
      <c r="K2618" s="13">
        <f t="shared" si="420"/>
        <v>0</v>
      </c>
      <c r="L2618" s="13">
        <f t="shared" si="420"/>
        <v>1</v>
      </c>
      <c r="M2618" s="15" t="s">
        <v>14</v>
      </c>
    </row>
    <row r="2619" spans="1:13" ht="15" customHeight="1" thickTop="1" thickBot="1" x14ac:dyDescent="0.25">
      <c r="A2619" s="16" t="s">
        <v>17</v>
      </c>
      <c r="B2619" s="17">
        <f>IFERROR(AVERAGE(B2616:B2618),0)</f>
        <v>0</v>
      </c>
      <c r="C2619" s="17">
        <f>IFERROR(AVERAGE(C2616:C2618),0)</f>
        <v>0</v>
      </c>
      <c r="D2619" s="17">
        <f>IFERROR(AVERAGE(D2616:D2618),0)</f>
        <v>0</v>
      </c>
      <c r="E2619" s="17">
        <f>IFERROR(AVERAGE(E2616:E2618),0)</f>
        <v>0</v>
      </c>
      <c r="F2619" s="17">
        <f>IFERROR(AVERAGE(F2616:F2618),0)</f>
        <v>20</v>
      </c>
      <c r="G2619" s="17">
        <f>SUM(AVERAGE(G2616:G2618))</f>
        <v>20</v>
      </c>
      <c r="H2619" s="18">
        <f>AVERAGE(H2616:H2618)*0.2</f>
        <v>0</v>
      </c>
      <c r="I2619" s="18">
        <f>AVERAGE(I2616:I2618)*0.4</f>
        <v>0</v>
      </c>
      <c r="J2619" s="18">
        <f>AVERAGE(J2616:J2618)*0.6</f>
        <v>0</v>
      </c>
      <c r="K2619" s="18">
        <f>AVERAGE(K2616:K2618)*0.8</f>
        <v>0</v>
      </c>
      <c r="L2619" s="18">
        <f>AVERAGE(L2616:L2618)*1</f>
        <v>1</v>
      </c>
      <c r="M2619" s="19">
        <f>SUM(H2619:L2619)</f>
        <v>1</v>
      </c>
    </row>
    <row r="2620" spans="1:13" ht="15" customHeight="1" thickTop="1" thickBot="1" x14ac:dyDescent="0.25">
      <c r="A2620" s="20" t="s">
        <v>18</v>
      </c>
      <c r="B2620" s="6" t="s">
        <v>7</v>
      </c>
      <c r="C2620" s="6" t="s">
        <v>8</v>
      </c>
      <c r="D2620" s="6" t="s">
        <v>9</v>
      </c>
      <c r="E2620" s="6" t="s">
        <v>10</v>
      </c>
      <c r="F2620" s="6" t="s">
        <v>11</v>
      </c>
      <c r="G2620" s="7" t="s">
        <v>12</v>
      </c>
      <c r="H2620" s="8" t="s">
        <v>7</v>
      </c>
      <c r="I2620" s="8" t="s">
        <v>8</v>
      </c>
      <c r="J2620" s="8" t="s">
        <v>9</v>
      </c>
      <c r="K2620" s="8" t="s">
        <v>10</v>
      </c>
      <c r="L2620" s="21" t="s">
        <v>11</v>
      </c>
      <c r="M2620" s="7" t="s">
        <v>12</v>
      </c>
    </row>
    <row r="2621" spans="1:13" ht="15" customHeight="1" thickTop="1" thickBot="1" x14ac:dyDescent="0.25">
      <c r="A2621" s="10" t="s">
        <v>19</v>
      </c>
      <c r="B2621" s="11"/>
      <c r="C2621" s="11"/>
      <c r="D2621" s="11"/>
      <c r="E2621" s="11"/>
      <c r="F2621" s="11">
        <v>20</v>
      </c>
      <c r="G2621" s="12">
        <f>SUM(B2621:F2621)</f>
        <v>20</v>
      </c>
      <c r="H2621" s="13">
        <f t="shared" ref="H2621:L2625" si="421">IFERROR(B2621/$G$2621,0)</f>
        <v>0</v>
      </c>
      <c r="I2621" s="13">
        <f t="shared" si="421"/>
        <v>0</v>
      </c>
      <c r="J2621" s="13">
        <f t="shared" si="421"/>
        <v>0</v>
      </c>
      <c r="K2621" s="13">
        <f t="shared" si="421"/>
        <v>0</v>
      </c>
      <c r="L2621" s="13">
        <f t="shared" si="421"/>
        <v>1</v>
      </c>
      <c r="M2621" s="15" t="s">
        <v>14</v>
      </c>
    </row>
    <row r="2622" spans="1:13" ht="15" customHeight="1" thickTop="1" thickBot="1" x14ac:dyDescent="0.25">
      <c r="A2622" s="10" t="s">
        <v>20</v>
      </c>
      <c r="B2622" s="11"/>
      <c r="C2622" s="11"/>
      <c r="D2622" s="11"/>
      <c r="E2622" s="11"/>
      <c r="F2622" s="11">
        <v>20</v>
      </c>
      <c r="G2622" s="12">
        <f>SUM(B2622:F2622)</f>
        <v>20</v>
      </c>
      <c r="H2622" s="13">
        <f t="shared" si="421"/>
        <v>0</v>
      </c>
      <c r="I2622" s="13">
        <f t="shared" si="421"/>
        <v>0</v>
      </c>
      <c r="J2622" s="13">
        <f t="shared" si="421"/>
        <v>0</v>
      </c>
      <c r="K2622" s="13">
        <f t="shared" si="421"/>
        <v>0</v>
      </c>
      <c r="L2622" s="13">
        <f t="shared" si="421"/>
        <v>1</v>
      </c>
      <c r="M2622" s="15" t="s">
        <v>14</v>
      </c>
    </row>
    <row r="2623" spans="1:13" ht="15" customHeight="1" thickTop="1" thickBot="1" x14ac:dyDescent="0.25">
      <c r="A2623" s="10" t="s">
        <v>21</v>
      </c>
      <c r="B2623" s="11"/>
      <c r="C2623" s="11"/>
      <c r="D2623" s="11"/>
      <c r="E2623" s="11"/>
      <c r="F2623" s="11">
        <v>20</v>
      </c>
      <c r="G2623" s="12">
        <f>SUM(B2623:F2623)</f>
        <v>20</v>
      </c>
      <c r="H2623" s="13">
        <f t="shared" si="421"/>
        <v>0</v>
      </c>
      <c r="I2623" s="13">
        <f t="shared" si="421"/>
        <v>0</v>
      </c>
      <c r="J2623" s="13">
        <f t="shared" si="421"/>
        <v>0</v>
      </c>
      <c r="K2623" s="13">
        <f t="shared" si="421"/>
        <v>0</v>
      </c>
      <c r="L2623" s="13">
        <f t="shared" si="421"/>
        <v>1</v>
      </c>
      <c r="M2623" s="15" t="s">
        <v>14</v>
      </c>
    </row>
    <row r="2624" spans="1:13" ht="15" customHeight="1" thickTop="1" thickBot="1" x14ac:dyDescent="0.25">
      <c r="A2624" s="10" t="s">
        <v>22</v>
      </c>
      <c r="B2624" s="11"/>
      <c r="C2624" s="11"/>
      <c r="D2624" s="11"/>
      <c r="E2624" s="11"/>
      <c r="F2624" s="11">
        <v>20</v>
      </c>
      <c r="G2624" s="12">
        <f>SUM(B2624:F2624)</f>
        <v>20</v>
      </c>
      <c r="H2624" s="13">
        <f t="shared" si="421"/>
        <v>0</v>
      </c>
      <c r="I2624" s="13">
        <f t="shared" si="421"/>
        <v>0</v>
      </c>
      <c r="J2624" s="13">
        <f t="shared" si="421"/>
        <v>0</v>
      </c>
      <c r="K2624" s="13">
        <f t="shared" si="421"/>
        <v>0</v>
      </c>
      <c r="L2624" s="13">
        <f t="shared" si="421"/>
        <v>1</v>
      </c>
      <c r="M2624" s="15" t="s">
        <v>14</v>
      </c>
    </row>
    <row r="2625" spans="1:13" ht="15" customHeight="1" thickTop="1" thickBot="1" x14ac:dyDescent="0.25">
      <c r="A2625" s="10" t="s">
        <v>23</v>
      </c>
      <c r="B2625" s="11"/>
      <c r="C2625" s="11"/>
      <c r="D2625" s="11"/>
      <c r="E2625" s="11"/>
      <c r="F2625" s="11">
        <v>20</v>
      </c>
      <c r="G2625" s="12">
        <f>SUM(B2625:F2625)</f>
        <v>20</v>
      </c>
      <c r="H2625" s="13">
        <f t="shared" si="421"/>
        <v>0</v>
      </c>
      <c r="I2625" s="13">
        <f t="shared" si="421"/>
        <v>0</v>
      </c>
      <c r="J2625" s="13">
        <f t="shared" si="421"/>
        <v>0</v>
      </c>
      <c r="K2625" s="13">
        <f t="shared" si="421"/>
        <v>0</v>
      </c>
      <c r="L2625" s="13">
        <f t="shared" si="421"/>
        <v>1</v>
      </c>
      <c r="M2625" s="15"/>
    </row>
    <row r="2626" spans="1:13" ht="15" customHeight="1" thickTop="1" thickBot="1" x14ac:dyDescent="0.25">
      <c r="A2626" s="16" t="s">
        <v>24</v>
      </c>
      <c r="B2626" s="17">
        <f>IFERROR(AVERAGE(B2621:B2625),0)</f>
        <v>0</v>
      </c>
      <c r="C2626" s="17">
        <f>IFERROR(AVERAGE(C2621:C2625),0)</f>
        <v>0</v>
      </c>
      <c r="D2626" s="17">
        <f>IFERROR(AVERAGE(D2621:D2625),0)</f>
        <v>0</v>
      </c>
      <c r="E2626" s="17">
        <f>IFERROR(AVERAGE(E2621:E2625),0)</f>
        <v>0</v>
      </c>
      <c r="F2626" s="17">
        <f>IFERROR(AVERAGE(F2621:F2625),0)</f>
        <v>20</v>
      </c>
      <c r="G2626" s="17">
        <f>SUM(AVERAGE(G2621:G2625))</f>
        <v>20</v>
      </c>
      <c r="H2626" s="19">
        <f>AVERAGE(H2621:H2625)*0.2</f>
        <v>0</v>
      </c>
      <c r="I2626" s="19">
        <f>AVERAGE(I2621:I2625)*0.4</f>
        <v>0</v>
      </c>
      <c r="J2626" s="19">
        <f>AVERAGE(J2621:J2625)*0.6</f>
        <v>0</v>
      </c>
      <c r="K2626" s="19">
        <f>AVERAGE(K2621:K2625)*0.8</f>
        <v>0</v>
      </c>
      <c r="L2626" s="22">
        <f>AVERAGE(L2621:L2625)*1</f>
        <v>1</v>
      </c>
      <c r="M2626" s="19">
        <f>SUM(H2626:L2626)</f>
        <v>1</v>
      </c>
    </row>
    <row r="2627" spans="1:13" ht="15" customHeight="1" thickTop="1" thickBot="1" x14ac:dyDescent="0.25">
      <c r="A2627" s="20" t="s">
        <v>25</v>
      </c>
      <c r="B2627" s="6" t="s">
        <v>7</v>
      </c>
      <c r="C2627" s="6" t="s">
        <v>8</v>
      </c>
      <c r="D2627" s="6" t="s">
        <v>9</v>
      </c>
      <c r="E2627" s="6" t="s">
        <v>10</v>
      </c>
      <c r="F2627" s="6" t="s">
        <v>11</v>
      </c>
      <c r="G2627" s="7" t="s">
        <v>12</v>
      </c>
      <c r="H2627" s="8" t="s">
        <v>7</v>
      </c>
      <c r="I2627" s="8" t="s">
        <v>8</v>
      </c>
      <c r="J2627" s="8" t="s">
        <v>9</v>
      </c>
      <c r="K2627" s="8" t="s">
        <v>10</v>
      </c>
      <c r="L2627" s="21" t="s">
        <v>11</v>
      </c>
      <c r="M2627" s="7" t="s">
        <v>12</v>
      </c>
    </row>
    <row r="2628" spans="1:13" ht="15" customHeight="1" thickTop="1" thickBot="1" x14ac:dyDescent="0.25">
      <c r="A2628" s="10" t="s">
        <v>26</v>
      </c>
      <c r="B2628" s="11"/>
      <c r="C2628" s="11"/>
      <c r="D2628" s="11"/>
      <c r="E2628" s="11"/>
      <c r="F2628" s="11">
        <v>20</v>
      </c>
      <c r="G2628" s="12">
        <f>SUM(B2628:F2628)</f>
        <v>20</v>
      </c>
      <c r="H2628" s="13">
        <f>IFERROR(B2628/$G$2628,0)</f>
        <v>0</v>
      </c>
      <c r="I2628" s="13">
        <f t="shared" ref="I2628:L2630" si="422">IFERROR(C2628/$G$2628,0)</f>
        <v>0</v>
      </c>
      <c r="J2628" s="13">
        <f t="shared" si="422"/>
        <v>0</v>
      </c>
      <c r="K2628" s="13">
        <f t="shared" si="422"/>
        <v>0</v>
      </c>
      <c r="L2628" s="13">
        <f t="shared" si="422"/>
        <v>1</v>
      </c>
      <c r="M2628" s="15" t="s">
        <v>14</v>
      </c>
    </row>
    <row r="2629" spans="1:13" ht="15" customHeight="1" thickTop="1" thickBot="1" x14ac:dyDescent="0.25">
      <c r="A2629" s="10" t="s">
        <v>27</v>
      </c>
      <c r="B2629" s="11"/>
      <c r="C2629" s="11"/>
      <c r="D2629" s="11"/>
      <c r="E2629" s="11"/>
      <c r="F2629" s="11">
        <v>20</v>
      </c>
      <c r="G2629" s="12">
        <f>SUM(B2629:F2629)</f>
        <v>20</v>
      </c>
      <c r="H2629" s="13">
        <f>IFERROR(B2629/$G$2628,0)</f>
        <v>0</v>
      </c>
      <c r="I2629" s="13">
        <f t="shared" si="422"/>
        <v>0</v>
      </c>
      <c r="J2629" s="13">
        <f t="shared" si="422"/>
        <v>0</v>
      </c>
      <c r="K2629" s="13">
        <f t="shared" si="422"/>
        <v>0</v>
      </c>
      <c r="L2629" s="13">
        <f t="shared" si="422"/>
        <v>1</v>
      </c>
      <c r="M2629" s="15" t="s">
        <v>14</v>
      </c>
    </row>
    <row r="2630" spans="1:13" ht="15" customHeight="1" thickTop="1" thickBot="1" x14ac:dyDescent="0.25">
      <c r="A2630" s="10" t="s">
        <v>28</v>
      </c>
      <c r="B2630" s="11"/>
      <c r="C2630" s="11"/>
      <c r="D2630" s="11"/>
      <c r="E2630" s="11"/>
      <c r="F2630" s="11">
        <v>20</v>
      </c>
      <c r="G2630" s="12">
        <f>SUM(B2630:F2630)</f>
        <v>20</v>
      </c>
      <c r="H2630" s="13">
        <f>IFERROR(B2630/$G$2628,0)</f>
        <v>0</v>
      </c>
      <c r="I2630" s="13">
        <f t="shared" si="422"/>
        <v>0</v>
      </c>
      <c r="J2630" s="13">
        <f t="shared" si="422"/>
        <v>0</v>
      </c>
      <c r="K2630" s="13">
        <f t="shared" si="422"/>
        <v>0</v>
      </c>
      <c r="L2630" s="13">
        <f t="shared" si="422"/>
        <v>1</v>
      </c>
      <c r="M2630" s="15" t="s">
        <v>14</v>
      </c>
    </row>
    <row r="2631" spans="1:13" ht="15" customHeight="1" thickTop="1" thickBot="1" x14ac:dyDescent="0.25">
      <c r="A2631" s="16" t="s">
        <v>24</v>
      </c>
      <c r="B2631" s="17">
        <f>IFERROR(AVERAGE(B2628:B2630),0)</f>
        <v>0</v>
      </c>
      <c r="C2631" s="17">
        <f>IFERROR(AVERAGE(C2628:C2630),0)</f>
        <v>0</v>
      </c>
      <c r="D2631" s="23">
        <f>IFERROR(AVERAGE(D2628:D2630),0)</f>
        <v>0</v>
      </c>
      <c r="E2631" s="23">
        <f>IFERROR(AVERAGE(E2628:E2630),0)</f>
        <v>0</v>
      </c>
      <c r="F2631" s="23">
        <f>IFERROR(AVERAGE(F2628:F2630),0)</f>
        <v>20</v>
      </c>
      <c r="G2631" s="23">
        <f>SUM(AVERAGE(G2628:G2630))</f>
        <v>20</v>
      </c>
      <c r="H2631" s="19">
        <f>AVERAGE(H2628:H2630)*0.2</f>
        <v>0</v>
      </c>
      <c r="I2631" s="19">
        <f>AVERAGE(I2628:I2630)*0.4</f>
        <v>0</v>
      </c>
      <c r="J2631" s="19">
        <f>AVERAGE(J2628:J2630)*0.6</f>
        <v>0</v>
      </c>
      <c r="K2631" s="19">
        <f>AVERAGE(K2628:K2630)*0.8</f>
        <v>0</v>
      </c>
      <c r="L2631" s="22">
        <f>AVERAGE(L2628:L2630)*1</f>
        <v>1</v>
      </c>
      <c r="M2631" s="24">
        <f>SUM(H2631:L2631)</f>
        <v>1</v>
      </c>
    </row>
    <row r="2632" spans="1:13" ht="15" customHeight="1" thickTop="1" thickBot="1" x14ac:dyDescent="0.25">
      <c r="A2632" s="5" t="s">
        <v>29</v>
      </c>
      <c r="B2632" s="6" t="s">
        <v>7</v>
      </c>
      <c r="C2632" s="6" t="s">
        <v>8</v>
      </c>
      <c r="D2632" s="6" t="s">
        <v>9</v>
      </c>
      <c r="E2632" s="6" t="s">
        <v>10</v>
      </c>
      <c r="F2632" s="6" t="s">
        <v>11</v>
      </c>
      <c r="G2632" s="7" t="s">
        <v>12</v>
      </c>
      <c r="H2632" s="8" t="s">
        <v>7</v>
      </c>
      <c r="I2632" s="8" t="s">
        <v>8</v>
      </c>
      <c r="J2632" s="8" t="s">
        <v>9</v>
      </c>
      <c r="K2632" s="8" t="s">
        <v>10</v>
      </c>
      <c r="L2632" s="21" t="s">
        <v>11</v>
      </c>
      <c r="M2632" s="7" t="s">
        <v>12</v>
      </c>
    </row>
    <row r="2633" spans="1:13" ht="15" customHeight="1" thickTop="1" thickBot="1" x14ac:dyDescent="0.25">
      <c r="A2633" s="25" t="s">
        <v>30</v>
      </c>
      <c r="B2633" s="26"/>
      <c r="C2633" s="26"/>
      <c r="D2633" s="26"/>
      <c r="E2633" s="11"/>
      <c r="F2633" s="11">
        <v>20</v>
      </c>
      <c r="G2633" s="27">
        <f t="shared" ref="G2633:G2638" si="423">SUM(B2633:F2633)</f>
        <v>20</v>
      </c>
      <c r="H2633" s="28">
        <f>IFERROR(B2633/$G$2633,0)</f>
        <v>0</v>
      </c>
      <c r="I2633" s="28">
        <f t="shared" ref="I2633:L2636" si="424">IFERROR(C2633/$G$2633,0)</f>
        <v>0</v>
      </c>
      <c r="J2633" s="28">
        <f t="shared" si="424"/>
        <v>0</v>
      </c>
      <c r="K2633" s="28">
        <f t="shared" si="424"/>
        <v>0</v>
      </c>
      <c r="L2633" s="28">
        <f t="shared" si="424"/>
        <v>1</v>
      </c>
      <c r="M2633" s="15" t="s">
        <v>14</v>
      </c>
    </row>
    <row r="2634" spans="1:13" ht="15" customHeight="1" thickTop="1" thickBot="1" x14ac:dyDescent="0.25">
      <c r="A2634" s="25" t="s">
        <v>31</v>
      </c>
      <c r="B2634" s="26"/>
      <c r="C2634" s="26"/>
      <c r="D2634" s="26"/>
      <c r="E2634" s="11"/>
      <c r="F2634" s="11">
        <v>20</v>
      </c>
      <c r="G2634" s="27">
        <f t="shared" si="423"/>
        <v>20</v>
      </c>
      <c r="H2634" s="28">
        <f>IFERROR(B2634/$G$2633,0)</f>
        <v>0</v>
      </c>
      <c r="I2634" s="28">
        <f t="shared" si="424"/>
        <v>0</v>
      </c>
      <c r="J2634" s="28">
        <f t="shared" si="424"/>
        <v>0</v>
      </c>
      <c r="K2634" s="28">
        <f t="shared" si="424"/>
        <v>0</v>
      </c>
      <c r="L2634" s="28">
        <f t="shared" si="424"/>
        <v>1</v>
      </c>
      <c r="M2634" s="15" t="s">
        <v>14</v>
      </c>
    </row>
    <row r="2635" spans="1:13" ht="15" customHeight="1" thickTop="1" thickBot="1" x14ac:dyDescent="0.25">
      <c r="A2635" s="25" t="s">
        <v>32</v>
      </c>
      <c r="B2635" s="26"/>
      <c r="C2635" s="26"/>
      <c r="D2635" s="26"/>
      <c r="E2635" s="11"/>
      <c r="F2635" s="11">
        <v>20</v>
      </c>
      <c r="G2635" s="27">
        <f t="shared" si="423"/>
        <v>20</v>
      </c>
      <c r="H2635" s="28">
        <f>IFERROR(B2635/$G$2633,0)</f>
        <v>0</v>
      </c>
      <c r="I2635" s="28">
        <f t="shared" si="424"/>
        <v>0</v>
      </c>
      <c r="J2635" s="28">
        <f t="shared" si="424"/>
        <v>0</v>
      </c>
      <c r="K2635" s="28">
        <f t="shared" si="424"/>
        <v>0</v>
      </c>
      <c r="L2635" s="28">
        <f t="shared" si="424"/>
        <v>1</v>
      </c>
      <c r="M2635" s="15" t="s">
        <v>14</v>
      </c>
    </row>
    <row r="2636" spans="1:13" ht="15" customHeight="1" thickTop="1" thickBot="1" x14ac:dyDescent="0.25">
      <c r="A2636" s="25" t="s">
        <v>33</v>
      </c>
      <c r="B2636" s="26"/>
      <c r="C2636" s="26"/>
      <c r="D2636" s="26"/>
      <c r="E2636" s="11"/>
      <c r="F2636" s="11">
        <v>20</v>
      </c>
      <c r="G2636" s="27">
        <f t="shared" si="423"/>
        <v>20</v>
      </c>
      <c r="H2636" s="28">
        <f>IFERROR(B2636/$G$2633,0)</f>
        <v>0</v>
      </c>
      <c r="I2636" s="28">
        <f t="shared" si="424"/>
        <v>0</v>
      </c>
      <c r="J2636" s="28">
        <f t="shared" si="424"/>
        <v>0</v>
      </c>
      <c r="K2636" s="28">
        <f t="shared" si="424"/>
        <v>0</v>
      </c>
      <c r="L2636" s="28">
        <f t="shared" si="424"/>
        <v>1</v>
      </c>
      <c r="M2636" s="15" t="s">
        <v>14</v>
      </c>
    </row>
    <row r="2637" spans="1:13" ht="15" customHeight="1" thickTop="1" thickBot="1" x14ac:dyDescent="0.25">
      <c r="A2637" s="29" t="s">
        <v>24</v>
      </c>
      <c r="B2637" s="30">
        <f>IFERROR(AVERAGE(B2633:B2636),0)</f>
        <v>0</v>
      </c>
      <c r="C2637" s="30">
        <f>IFERROR(AVERAGE(C2633:C2636),0)</f>
        <v>0</v>
      </c>
      <c r="D2637" s="30">
        <f>IFERROR(AVERAGE(D2633:D2636),0)</f>
        <v>0</v>
      </c>
      <c r="E2637" s="30">
        <f>IFERROR(AVERAGE(E2633:E2636),0)</f>
        <v>0</v>
      </c>
      <c r="F2637" s="30">
        <f>IFERROR(AVERAGE(F2633:F2636),0)</f>
        <v>20</v>
      </c>
      <c r="G2637" s="30">
        <f>SUM(AVERAGE(G2633:G2636))</f>
        <v>20</v>
      </c>
      <c r="H2637" s="24">
        <f>AVERAGE(H2633:H2636)*0.2</f>
        <v>0</v>
      </c>
      <c r="I2637" s="24">
        <f>AVERAGE(I2633:I2636)*0.4</f>
        <v>0</v>
      </c>
      <c r="J2637" s="24">
        <f>AVERAGE(J2633:J2636)*0.6</f>
        <v>0</v>
      </c>
      <c r="K2637" s="24">
        <f>AVERAGE(K2633:K2636)*0.8</f>
        <v>0</v>
      </c>
      <c r="L2637" s="31">
        <f>AVERAGE(L2633:L2636)*1</f>
        <v>1</v>
      </c>
      <c r="M2637" s="24">
        <f>SUM(H2637:L2637)</f>
        <v>1</v>
      </c>
    </row>
    <row r="2638" spans="1:13" ht="15" customHeight="1" thickTop="1" thickBot="1" x14ac:dyDescent="0.25">
      <c r="A2638" s="32" t="s">
        <v>34</v>
      </c>
      <c r="B2638" s="33"/>
      <c r="C2638" s="33"/>
      <c r="D2638" s="33"/>
      <c r="E2638" s="33"/>
      <c r="F2638" s="33"/>
      <c r="G2638" s="34">
        <f t="shared" si="423"/>
        <v>0</v>
      </c>
      <c r="H2638" s="35">
        <f>IFERROR(B2638/$G$2638,0)</f>
        <v>0</v>
      </c>
      <c r="I2638" s="35">
        <f>IFERROR(C2638/$G$2638,0)</f>
        <v>0</v>
      </c>
      <c r="J2638" s="35">
        <f>IFERROR(D2638/$G$2638,0)</f>
        <v>0</v>
      </c>
      <c r="K2638" s="35">
        <f>IFERROR(E2638/$G$2638,0)</f>
        <v>0</v>
      </c>
      <c r="L2638" s="35">
        <f>IFERROR(F2638/$G$2638,0)</f>
        <v>0</v>
      </c>
      <c r="M2638" s="15" t="s">
        <v>14</v>
      </c>
    </row>
    <row r="2639" spans="1:13" ht="15" customHeight="1" thickTop="1" thickBot="1" x14ac:dyDescent="0.25">
      <c r="A2639" s="182" t="s">
        <v>35</v>
      </c>
      <c r="B2639" s="183"/>
      <c r="C2639" s="183"/>
      <c r="D2639" s="183"/>
      <c r="E2639" s="183"/>
      <c r="F2639" s="184"/>
      <c r="G2639" s="36">
        <v>20</v>
      </c>
      <c r="H2639" s="24" t="s">
        <v>14</v>
      </c>
      <c r="I2639" s="24" t="s">
        <v>14</v>
      </c>
      <c r="J2639" s="24" t="s">
        <v>14</v>
      </c>
      <c r="K2639" s="24" t="s">
        <v>14</v>
      </c>
      <c r="L2639" s="24" t="s">
        <v>14</v>
      </c>
      <c r="M2639" s="24">
        <f>(M2619+M2626+M2631+M2637)/4</f>
        <v>1</v>
      </c>
    </row>
    <row r="2640" spans="1:13" ht="15" customHeight="1" thickTop="1" x14ac:dyDescent="0.2"/>
    <row r="2641" spans="1:13" ht="15" customHeight="1" thickBot="1" x14ac:dyDescent="0.25"/>
    <row r="2642" spans="1:13" ht="15" customHeight="1" thickTop="1" thickBot="1" x14ac:dyDescent="0.25">
      <c r="A2642" s="2" t="s">
        <v>0</v>
      </c>
      <c r="B2642" s="185" t="s">
        <v>94</v>
      </c>
      <c r="C2642" s="186"/>
      <c r="D2642" s="186"/>
      <c r="E2642" s="186"/>
      <c r="F2642" s="186"/>
      <c r="G2642" s="187"/>
      <c r="H2642" s="188"/>
      <c r="I2642" s="189"/>
      <c r="J2642" s="190"/>
      <c r="K2642" s="3" t="s">
        <v>2</v>
      </c>
      <c r="L2642" s="191">
        <v>45166</v>
      </c>
      <c r="M2642" s="192"/>
    </row>
    <row r="2643" spans="1:13" ht="15" customHeight="1" x14ac:dyDescent="0.2">
      <c r="A2643" s="173" t="s">
        <v>3</v>
      </c>
      <c r="B2643" s="174"/>
      <c r="C2643" s="174"/>
      <c r="D2643" s="174"/>
      <c r="E2643" s="174"/>
      <c r="F2643" s="174"/>
      <c r="G2643" s="175"/>
      <c r="H2643" s="173"/>
      <c r="I2643" s="174"/>
      <c r="J2643" s="174"/>
      <c r="K2643" s="174"/>
      <c r="L2643" s="174"/>
      <c r="M2643" s="175"/>
    </row>
    <row r="2644" spans="1:13" ht="15" customHeight="1" thickBot="1" x14ac:dyDescent="0.25">
      <c r="A2644" s="176"/>
      <c r="B2644" s="177"/>
      <c r="C2644" s="177"/>
      <c r="D2644" s="177"/>
      <c r="E2644" s="177"/>
      <c r="F2644" s="177"/>
      <c r="G2644" s="178"/>
      <c r="H2644" s="176"/>
      <c r="I2644" s="177"/>
      <c r="J2644" s="177"/>
      <c r="K2644" s="177"/>
      <c r="L2644" s="177"/>
      <c r="M2644" s="178"/>
    </row>
    <row r="2645" spans="1:13" ht="15" customHeight="1" thickBot="1" x14ac:dyDescent="0.25">
      <c r="A2645" s="4" t="s">
        <v>4</v>
      </c>
      <c r="B2645" s="179" t="s">
        <v>5</v>
      </c>
      <c r="C2645" s="180"/>
      <c r="D2645" s="180"/>
      <c r="E2645" s="180"/>
      <c r="F2645" s="180"/>
      <c r="G2645" s="181"/>
      <c r="H2645" s="179" t="s">
        <v>5</v>
      </c>
      <c r="I2645" s="180"/>
      <c r="J2645" s="180"/>
      <c r="K2645" s="180"/>
      <c r="L2645" s="180"/>
      <c r="M2645" s="181"/>
    </row>
    <row r="2646" spans="1:13" ht="15" customHeight="1" thickTop="1" thickBot="1" x14ac:dyDescent="0.25">
      <c r="A2646" s="5" t="s">
        <v>6</v>
      </c>
      <c r="B2646" s="6" t="s">
        <v>7</v>
      </c>
      <c r="C2646" s="6" t="s">
        <v>8</v>
      </c>
      <c r="D2646" s="6" t="s">
        <v>9</v>
      </c>
      <c r="E2646" s="6" t="s">
        <v>10</v>
      </c>
      <c r="F2646" s="6" t="s">
        <v>11</v>
      </c>
      <c r="G2646" s="7" t="s">
        <v>12</v>
      </c>
      <c r="H2646" s="8" t="s">
        <v>7</v>
      </c>
      <c r="I2646" s="8" t="s">
        <v>8</v>
      </c>
      <c r="J2646" s="8" t="s">
        <v>9</v>
      </c>
      <c r="K2646" s="8" t="s">
        <v>10</v>
      </c>
      <c r="L2646" s="8" t="s">
        <v>11</v>
      </c>
      <c r="M2646" s="9" t="s">
        <v>12</v>
      </c>
    </row>
    <row r="2647" spans="1:13" ht="15" customHeight="1" thickTop="1" thickBot="1" x14ac:dyDescent="0.25">
      <c r="A2647" s="10" t="s">
        <v>13</v>
      </c>
      <c r="B2647" s="11"/>
      <c r="C2647" s="11"/>
      <c r="D2647" s="11"/>
      <c r="E2647" s="11">
        <v>3</v>
      </c>
      <c r="F2647" s="11">
        <v>15</v>
      </c>
      <c r="G2647" s="12">
        <f>SUM(B2647:F2647)</f>
        <v>18</v>
      </c>
      <c r="H2647" s="13">
        <f>IFERROR(B2647/$G$2647,0)</f>
        <v>0</v>
      </c>
      <c r="I2647" s="13">
        <f t="shared" ref="I2647:L2649" si="425">IFERROR(C2647/$G$2647,0)</f>
        <v>0</v>
      </c>
      <c r="J2647" s="13">
        <f t="shared" si="425"/>
        <v>0</v>
      </c>
      <c r="K2647" s="13">
        <f t="shared" si="425"/>
        <v>0.16666666666666666</v>
      </c>
      <c r="L2647" s="13">
        <f>IFERROR(F2647/$G$2647,0)</f>
        <v>0.83333333333333337</v>
      </c>
      <c r="M2647" s="14" t="s">
        <v>14</v>
      </c>
    </row>
    <row r="2648" spans="1:13" ht="15" customHeight="1" thickTop="1" thickBot="1" x14ac:dyDescent="0.25">
      <c r="A2648" s="10" t="s">
        <v>15</v>
      </c>
      <c r="B2648" s="11"/>
      <c r="C2648" s="11"/>
      <c r="D2648" s="11"/>
      <c r="E2648" s="11">
        <v>3</v>
      </c>
      <c r="F2648" s="11">
        <v>15</v>
      </c>
      <c r="G2648" s="12">
        <f>SUM(B2648:F2648)</f>
        <v>18</v>
      </c>
      <c r="H2648" s="13">
        <f>IFERROR(B2648/$G$2647,0)</f>
        <v>0</v>
      </c>
      <c r="I2648" s="13">
        <f t="shared" si="425"/>
        <v>0</v>
      </c>
      <c r="J2648" s="13">
        <f t="shared" si="425"/>
        <v>0</v>
      </c>
      <c r="K2648" s="13">
        <f t="shared" si="425"/>
        <v>0.16666666666666666</v>
      </c>
      <c r="L2648" s="13">
        <f t="shared" si="425"/>
        <v>0.83333333333333337</v>
      </c>
      <c r="M2648" s="15" t="s">
        <v>14</v>
      </c>
    </row>
    <row r="2649" spans="1:13" ht="15" customHeight="1" thickTop="1" thickBot="1" x14ac:dyDescent="0.25">
      <c r="A2649" s="10" t="s">
        <v>16</v>
      </c>
      <c r="B2649" s="11"/>
      <c r="C2649" s="11"/>
      <c r="D2649" s="11"/>
      <c r="E2649" s="11">
        <v>3</v>
      </c>
      <c r="F2649" s="11">
        <v>15</v>
      </c>
      <c r="G2649" s="12">
        <f>SUM(B2649:F2649)</f>
        <v>18</v>
      </c>
      <c r="H2649" s="13">
        <f>IFERROR(B2649/$G$2647,0)</f>
        <v>0</v>
      </c>
      <c r="I2649" s="13">
        <f t="shared" si="425"/>
        <v>0</v>
      </c>
      <c r="J2649" s="13">
        <f t="shared" si="425"/>
        <v>0</v>
      </c>
      <c r="K2649" s="13">
        <f t="shared" si="425"/>
        <v>0.16666666666666666</v>
      </c>
      <c r="L2649" s="13">
        <f t="shared" si="425"/>
        <v>0.83333333333333337</v>
      </c>
      <c r="M2649" s="15" t="s">
        <v>14</v>
      </c>
    </row>
    <row r="2650" spans="1:13" ht="15" customHeight="1" thickTop="1" thickBot="1" x14ac:dyDescent="0.25">
      <c r="A2650" s="16" t="s">
        <v>17</v>
      </c>
      <c r="B2650" s="17">
        <f>IFERROR(AVERAGE(B2647:B2649),0)</f>
        <v>0</v>
      </c>
      <c r="C2650" s="17">
        <f>IFERROR(AVERAGE(C2647:C2649),0)</f>
        <v>0</v>
      </c>
      <c r="D2650" s="17">
        <f>IFERROR(AVERAGE(D2647:D2649),0)</f>
        <v>0</v>
      </c>
      <c r="E2650" s="17">
        <f>IFERROR(AVERAGE(E2647:E2649),0)</f>
        <v>3</v>
      </c>
      <c r="F2650" s="17">
        <f>IFERROR(AVERAGE(F2647:F2649),0)</f>
        <v>15</v>
      </c>
      <c r="G2650" s="17">
        <f>SUM(AVERAGE(G2647:G2649))</f>
        <v>18</v>
      </c>
      <c r="H2650" s="18">
        <f>AVERAGE(H2647:H2649)*0.2</f>
        <v>0</v>
      </c>
      <c r="I2650" s="18">
        <f>AVERAGE(I2647:I2649)*0.4</f>
        <v>0</v>
      </c>
      <c r="J2650" s="18">
        <f>AVERAGE(J2647:J2649)*0.6</f>
        <v>0</v>
      </c>
      <c r="K2650" s="18">
        <f>AVERAGE(K2647:K2649)*0.8</f>
        <v>0.13333333333333333</v>
      </c>
      <c r="L2650" s="18">
        <f>AVERAGE(L2647:L2649)*1</f>
        <v>0.83333333333333337</v>
      </c>
      <c r="M2650" s="19">
        <f>SUM(H2650:L2650)</f>
        <v>0.96666666666666667</v>
      </c>
    </row>
    <row r="2651" spans="1:13" ht="15" customHeight="1" thickTop="1" thickBot="1" x14ac:dyDescent="0.25">
      <c r="A2651" s="20" t="s">
        <v>18</v>
      </c>
      <c r="B2651" s="6" t="s">
        <v>7</v>
      </c>
      <c r="C2651" s="6" t="s">
        <v>8</v>
      </c>
      <c r="D2651" s="6" t="s">
        <v>9</v>
      </c>
      <c r="E2651" s="6" t="s">
        <v>10</v>
      </c>
      <c r="F2651" s="6" t="s">
        <v>11</v>
      </c>
      <c r="G2651" s="7" t="s">
        <v>12</v>
      </c>
      <c r="H2651" s="8" t="s">
        <v>7</v>
      </c>
      <c r="I2651" s="8" t="s">
        <v>8</v>
      </c>
      <c r="J2651" s="8" t="s">
        <v>9</v>
      </c>
      <c r="K2651" s="8" t="s">
        <v>10</v>
      </c>
      <c r="L2651" s="21" t="s">
        <v>11</v>
      </c>
      <c r="M2651" s="7" t="s">
        <v>12</v>
      </c>
    </row>
    <row r="2652" spans="1:13" ht="15" customHeight="1" thickTop="1" thickBot="1" x14ac:dyDescent="0.25">
      <c r="A2652" s="10" t="s">
        <v>19</v>
      </c>
      <c r="B2652" s="11"/>
      <c r="C2652" s="11"/>
      <c r="D2652" s="11"/>
      <c r="E2652" s="11">
        <v>2</v>
      </c>
      <c r="F2652" s="11">
        <v>16</v>
      </c>
      <c r="G2652" s="12">
        <f>SUM(B2652:F2652)</f>
        <v>18</v>
      </c>
      <c r="H2652" s="13">
        <f t="shared" ref="H2652:L2656" si="426">IFERROR(B2652/$G$2652,0)</f>
        <v>0</v>
      </c>
      <c r="I2652" s="13">
        <f t="shared" si="426"/>
        <v>0</v>
      </c>
      <c r="J2652" s="13">
        <f t="shared" si="426"/>
        <v>0</v>
      </c>
      <c r="K2652" s="13">
        <f t="shared" si="426"/>
        <v>0.1111111111111111</v>
      </c>
      <c r="L2652" s="13">
        <f t="shared" si="426"/>
        <v>0.88888888888888884</v>
      </c>
      <c r="M2652" s="15" t="s">
        <v>14</v>
      </c>
    </row>
    <row r="2653" spans="1:13" ht="15" customHeight="1" thickTop="1" thickBot="1" x14ac:dyDescent="0.25">
      <c r="A2653" s="10" t="s">
        <v>20</v>
      </c>
      <c r="B2653" s="11"/>
      <c r="C2653" s="11"/>
      <c r="D2653" s="11"/>
      <c r="E2653" s="11">
        <v>2</v>
      </c>
      <c r="F2653" s="11">
        <v>16</v>
      </c>
      <c r="G2653" s="12">
        <f>SUM(B2653:F2653)</f>
        <v>18</v>
      </c>
      <c r="H2653" s="13">
        <f t="shared" si="426"/>
        <v>0</v>
      </c>
      <c r="I2653" s="13">
        <f t="shared" si="426"/>
        <v>0</v>
      </c>
      <c r="J2653" s="13">
        <f t="shared" si="426"/>
        <v>0</v>
      </c>
      <c r="K2653" s="13">
        <f t="shared" si="426"/>
        <v>0.1111111111111111</v>
      </c>
      <c r="L2653" s="13">
        <f t="shared" si="426"/>
        <v>0.88888888888888884</v>
      </c>
      <c r="M2653" s="15" t="s">
        <v>14</v>
      </c>
    </row>
    <row r="2654" spans="1:13" ht="15" customHeight="1" thickTop="1" thickBot="1" x14ac:dyDescent="0.25">
      <c r="A2654" s="10" t="s">
        <v>21</v>
      </c>
      <c r="B2654" s="11"/>
      <c r="C2654" s="11"/>
      <c r="D2654" s="11"/>
      <c r="E2654" s="11">
        <v>2</v>
      </c>
      <c r="F2654" s="11">
        <v>16</v>
      </c>
      <c r="G2654" s="12">
        <f>SUM(B2654:F2654)</f>
        <v>18</v>
      </c>
      <c r="H2654" s="13">
        <f t="shared" si="426"/>
        <v>0</v>
      </c>
      <c r="I2654" s="13">
        <f t="shared" si="426"/>
        <v>0</v>
      </c>
      <c r="J2654" s="13">
        <f t="shared" si="426"/>
        <v>0</v>
      </c>
      <c r="K2654" s="13">
        <f t="shared" si="426"/>
        <v>0.1111111111111111</v>
      </c>
      <c r="L2654" s="13">
        <f t="shared" si="426"/>
        <v>0.88888888888888884</v>
      </c>
      <c r="M2654" s="15" t="s">
        <v>14</v>
      </c>
    </row>
    <row r="2655" spans="1:13" ht="15" customHeight="1" thickTop="1" thickBot="1" x14ac:dyDescent="0.25">
      <c r="A2655" s="10" t="s">
        <v>22</v>
      </c>
      <c r="B2655" s="11"/>
      <c r="C2655" s="11"/>
      <c r="D2655" s="11"/>
      <c r="E2655" s="11">
        <v>2</v>
      </c>
      <c r="F2655" s="11">
        <v>16</v>
      </c>
      <c r="G2655" s="12">
        <f>SUM(B2655:F2655)</f>
        <v>18</v>
      </c>
      <c r="H2655" s="13">
        <f t="shared" si="426"/>
        <v>0</v>
      </c>
      <c r="I2655" s="13">
        <f t="shared" si="426"/>
        <v>0</v>
      </c>
      <c r="J2655" s="13">
        <f t="shared" si="426"/>
        <v>0</v>
      </c>
      <c r="K2655" s="13">
        <f t="shared" si="426"/>
        <v>0.1111111111111111</v>
      </c>
      <c r="L2655" s="13">
        <f t="shared" si="426"/>
        <v>0.88888888888888884</v>
      </c>
      <c r="M2655" s="15" t="s">
        <v>14</v>
      </c>
    </row>
    <row r="2656" spans="1:13" ht="15" customHeight="1" thickTop="1" thickBot="1" x14ac:dyDescent="0.25">
      <c r="A2656" s="10" t="s">
        <v>23</v>
      </c>
      <c r="B2656" s="11"/>
      <c r="C2656" s="11"/>
      <c r="D2656" s="11"/>
      <c r="E2656" s="11">
        <v>2</v>
      </c>
      <c r="F2656" s="11">
        <v>16</v>
      </c>
      <c r="G2656" s="12">
        <f>SUM(B2656:F2656)</f>
        <v>18</v>
      </c>
      <c r="H2656" s="13">
        <f t="shared" si="426"/>
        <v>0</v>
      </c>
      <c r="I2656" s="13">
        <f t="shared" si="426"/>
        <v>0</v>
      </c>
      <c r="J2656" s="13">
        <f t="shared" si="426"/>
        <v>0</v>
      </c>
      <c r="K2656" s="13">
        <f t="shared" si="426"/>
        <v>0.1111111111111111</v>
      </c>
      <c r="L2656" s="13">
        <f t="shared" si="426"/>
        <v>0.88888888888888884</v>
      </c>
      <c r="M2656" s="15"/>
    </row>
    <row r="2657" spans="1:13" ht="15" customHeight="1" thickTop="1" thickBot="1" x14ac:dyDescent="0.25">
      <c r="A2657" s="16" t="s">
        <v>24</v>
      </c>
      <c r="B2657" s="17">
        <f>IFERROR(AVERAGE(B2652:B2656),0)</f>
        <v>0</v>
      </c>
      <c r="C2657" s="17">
        <f>IFERROR(AVERAGE(C2652:C2656),0)</f>
        <v>0</v>
      </c>
      <c r="D2657" s="17">
        <f>IFERROR(AVERAGE(D2652:D2656),0)</f>
        <v>0</v>
      </c>
      <c r="E2657" s="17">
        <f>IFERROR(AVERAGE(E2652:E2656),0)</f>
        <v>2</v>
      </c>
      <c r="F2657" s="17">
        <f>IFERROR(AVERAGE(F2652:F2656),0)</f>
        <v>16</v>
      </c>
      <c r="G2657" s="17">
        <f>SUM(AVERAGE(G2652:G2656))</f>
        <v>18</v>
      </c>
      <c r="H2657" s="19">
        <f>AVERAGE(H2652:H2656)*0.2</f>
        <v>0</v>
      </c>
      <c r="I2657" s="19">
        <f>AVERAGE(I2652:I2656)*0.4</f>
        <v>0</v>
      </c>
      <c r="J2657" s="19">
        <f>AVERAGE(J2652:J2656)*0.6</f>
        <v>0</v>
      </c>
      <c r="K2657" s="19">
        <f>AVERAGE(K2652:K2656)*0.8</f>
        <v>8.8888888888888906E-2</v>
      </c>
      <c r="L2657" s="22">
        <f>AVERAGE(L2652:L2656)*1</f>
        <v>0.88888888888888895</v>
      </c>
      <c r="M2657" s="19">
        <f>SUM(H2657:L2657)</f>
        <v>0.97777777777777786</v>
      </c>
    </row>
    <row r="2658" spans="1:13" ht="15" customHeight="1" thickTop="1" thickBot="1" x14ac:dyDescent="0.25">
      <c r="A2658" s="20" t="s">
        <v>25</v>
      </c>
      <c r="B2658" s="6" t="s">
        <v>7</v>
      </c>
      <c r="C2658" s="6" t="s">
        <v>8</v>
      </c>
      <c r="D2658" s="6" t="s">
        <v>9</v>
      </c>
      <c r="E2658" s="6" t="s">
        <v>10</v>
      </c>
      <c r="F2658" s="6" t="s">
        <v>11</v>
      </c>
      <c r="G2658" s="7" t="s">
        <v>12</v>
      </c>
      <c r="H2658" s="8" t="s">
        <v>7</v>
      </c>
      <c r="I2658" s="8" t="s">
        <v>8</v>
      </c>
      <c r="J2658" s="8" t="s">
        <v>9</v>
      </c>
      <c r="K2658" s="8" t="s">
        <v>10</v>
      </c>
      <c r="L2658" s="21" t="s">
        <v>11</v>
      </c>
      <c r="M2658" s="7" t="s">
        <v>12</v>
      </c>
    </row>
    <row r="2659" spans="1:13" ht="15" customHeight="1" thickTop="1" thickBot="1" x14ac:dyDescent="0.25">
      <c r="A2659" s="10" t="s">
        <v>26</v>
      </c>
      <c r="B2659" s="11"/>
      <c r="C2659" s="11"/>
      <c r="D2659" s="11"/>
      <c r="E2659" s="11">
        <v>3</v>
      </c>
      <c r="F2659" s="11">
        <v>15</v>
      </c>
      <c r="G2659" s="12">
        <f>SUM(B2659:F2659)</f>
        <v>18</v>
      </c>
      <c r="H2659" s="13">
        <f>IFERROR(B2659/$G$2659,0)</f>
        <v>0</v>
      </c>
      <c r="I2659" s="13">
        <f t="shared" ref="I2659:L2661" si="427">IFERROR(C2659/$G$2659,0)</f>
        <v>0</v>
      </c>
      <c r="J2659" s="13">
        <f t="shared" si="427"/>
        <v>0</v>
      </c>
      <c r="K2659" s="13">
        <f t="shared" si="427"/>
        <v>0.16666666666666666</v>
      </c>
      <c r="L2659" s="13">
        <f t="shared" si="427"/>
        <v>0.83333333333333337</v>
      </c>
      <c r="M2659" s="15" t="s">
        <v>14</v>
      </c>
    </row>
    <row r="2660" spans="1:13" ht="15" customHeight="1" thickTop="1" thickBot="1" x14ac:dyDescent="0.25">
      <c r="A2660" s="10" t="s">
        <v>27</v>
      </c>
      <c r="B2660" s="11"/>
      <c r="C2660" s="11"/>
      <c r="D2660" s="11"/>
      <c r="E2660" s="11">
        <v>3</v>
      </c>
      <c r="F2660" s="11">
        <v>15</v>
      </c>
      <c r="G2660" s="12">
        <f>SUM(B2660:F2660)</f>
        <v>18</v>
      </c>
      <c r="H2660" s="13">
        <f>IFERROR(B2660/$G$2659,0)</f>
        <v>0</v>
      </c>
      <c r="I2660" s="13">
        <f t="shared" si="427"/>
        <v>0</v>
      </c>
      <c r="J2660" s="13">
        <f t="shared" si="427"/>
        <v>0</v>
      </c>
      <c r="K2660" s="13">
        <f t="shared" si="427"/>
        <v>0.16666666666666666</v>
      </c>
      <c r="L2660" s="13">
        <f t="shared" si="427"/>
        <v>0.83333333333333337</v>
      </c>
      <c r="M2660" s="15" t="s">
        <v>14</v>
      </c>
    </row>
    <row r="2661" spans="1:13" ht="15" customHeight="1" thickTop="1" thickBot="1" x14ac:dyDescent="0.25">
      <c r="A2661" s="10" t="s">
        <v>28</v>
      </c>
      <c r="B2661" s="11"/>
      <c r="C2661" s="11"/>
      <c r="D2661" s="11"/>
      <c r="E2661" s="11">
        <v>3</v>
      </c>
      <c r="F2661" s="11">
        <v>15</v>
      </c>
      <c r="G2661" s="12">
        <f>SUM(B2661:F2661)</f>
        <v>18</v>
      </c>
      <c r="H2661" s="13">
        <f>IFERROR(B2661/$G$2659,0)</f>
        <v>0</v>
      </c>
      <c r="I2661" s="13">
        <f t="shared" si="427"/>
        <v>0</v>
      </c>
      <c r="J2661" s="13">
        <f t="shared" si="427"/>
        <v>0</v>
      </c>
      <c r="K2661" s="13">
        <f t="shared" si="427"/>
        <v>0.16666666666666666</v>
      </c>
      <c r="L2661" s="13">
        <f t="shared" si="427"/>
        <v>0.83333333333333337</v>
      </c>
      <c r="M2661" s="15" t="s">
        <v>14</v>
      </c>
    </row>
    <row r="2662" spans="1:13" ht="15" customHeight="1" thickTop="1" thickBot="1" x14ac:dyDescent="0.25">
      <c r="A2662" s="16" t="s">
        <v>24</v>
      </c>
      <c r="B2662" s="17">
        <f>IFERROR(AVERAGE(B2659:B2661),0)</f>
        <v>0</v>
      </c>
      <c r="C2662" s="17">
        <f>IFERROR(AVERAGE(C2659:C2661),0)</f>
        <v>0</v>
      </c>
      <c r="D2662" s="23">
        <f>IFERROR(AVERAGE(D2659:D2661),0)</f>
        <v>0</v>
      </c>
      <c r="E2662" s="23">
        <f>IFERROR(AVERAGE(E2659:E2661),0)</f>
        <v>3</v>
      </c>
      <c r="F2662" s="23">
        <f>IFERROR(AVERAGE(F2659:F2661),0)</f>
        <v>15</v>
      </c>
      <c r="G2662" s="23">
        <f>SUM(AVERAGE(G2659:G2661))</f>
        <v>18</v>
      </c>
      <c r="H2662" s="19">
        <f>AVERAGE(H2659:H2661)*0.2</f>
        <v>0</v>
      </c>
      <c r="I2662" s="19">
        <f>AVERAGE(I2659:I2661)*0.4</f>
        <v>0</v>
      </c>
      <c r="J2662" s="19">
        <f>AVERAGE(J2659:J2661)*0.6</f>
        <v>0</v>
      </c>
      <c r="K2662" s="19">
        <f>AVERAGE(K2659:K2661)*0.8</f>
        <v>0.13333333333333333</v>
      </c>
      <c r="L2662" s="22">
        <f>AVERAGE(L2659:L2661)*1</f>
        <v>0.83333333333333337</v>
      </c>
      <c r="M2662" s="24">
        <f>SUM(H2662:L2662)</f>
        <v>0.96666666666666667</v>
      </c>
    </row>
    <row r="2663" spans="1:13" ht="15" customHeight="1" thickTop="1" thickBot="1" x14ac:dyDescent="0.25">
      <c r="A2663" s="5" t="s">
        <v>29</v>
      </c>
      <c r="B2663" s="6" t="s">
        <v>7</v>
      </c>
      <c r="C2663" s="6" t="s">
        <v>8</v>
      </c>
      <c r="D2663" s="6" t="s">
        <v>9</v>
      </c>
      <c r="E2663" s="6" t="s">
        <v>10</v>
      </c>
      <c r="F2663" s="6" t="s">
        <v>11</v>
      </c>
      <c r="G2663" s="7" t="s">
        <v>12</v>
      </c>
      <c r="H2663" s="8" t="s">
        <v>7</v>
      </c>
      <c r="I2663" s="8" t="s">
        <v>8</v>
      </c>
      <c r="J2663" s="8" t="s">
        <v>9</v>
      </c>
      <c r="K2663" s="8" t="s">
        <v>10</v>
      </c>
      <c r="L2663" s="21" t="s">
        <v>11</v>
      </c>
      <c r="M2663" s="7" t="s">
        <v>12</v>
      </c>
    </row>
    <row r="2664" spans="1:13" ht="15" customHeight="1" thickTop="1" thickBot="1" x14ac:dyDescent="0.25">
      <c r="A2664" s="25" t="s">
        <v>30</v>
      </c>
      <c r="B2664" s="26"/>
      <c r="C2664" s="26"/>
      <c r="D2664" s="26"/>
      <c r="E2664" s="11">
        <v>3</v>
      </c>
      <c r="F2664" s="11">
        <v>15</v>
      </c>
      <c r="G2664" s="27">
        <f t="shared" ref="G2664:G2669" si="428">SUM(B2664:F2664)</f>
        <v>18</v>
      </c>
      <c r="H2664" s="28">
        <f>IFERROR(B2664/$G$2664,0)</f>
        <v>0</v>
      </c>
      <c r="I2664" s="28">
        <f t="shared" ref="I2664:L2667" si="429">IFERROR(C2664/$G$2664,0)</f>
        <v>0</v>
      </c>
      <c r="J2664" s="28">
        <f t="shared" si="429"/>
        <v>0</v>
      </c>
      <c r="K2664" s="28">
        <f t="shared" si="429"/>
        <v>0.16666666666666666</v>
      </c>
      <c r="L2664" s="28">
        <f t="shared" si="429"/>
        <v>0.83333333333333337</v>
      </c>
      <c r="M2664" s="15" t="s">
        <v>14</v>
      </c>
    </row>
    <row r="2665" spans="1:13" ht="15" customHeight="1" thickTop="1" thickBot="1" x14ac:dyDescent="0.25">
      <c r="A2665" s="25" t="s">
        <v>31</v>
      </c>
      <c r="B2665" s="26"/>
      <c r="C2665" s="26"/>
      <c r="D2665" s="26"/>
      <c r="E2665" s="11">
        <v>3</v>
      </c>
      <c r="F2665" s="11">
        <v>15</v>
      </c>
      <c r="G2665" s="27">
        <f t="shared" si="428"/>
        <v>18</v>
      </c>
      <c r="H2665" s="28">
        <f>IFERROR(B2665/$G$2664,0)</f>
        <v>0</v>
      </c>
      <c r="I2665" s="28">
        <f t="shared" si="429"/>
        <v>0</v>
      </c>
      <c r="J2665" s="28">
        <f t="shared" si="429"/>
        <v>0</v>
      </c>
      <c r="K2665" s="28">
        <f t="shared" si="429"/>
        <v>0.16666666666666666</v>
      </c>
      <c r="L2665" s="28">
        <f t="shared" si="429"/>
        <v>0.83333333333333337</v>
      </c>
      <c r="M2665" s="15" t="s">
        <v>14</v>
      </c>
    </row>
    <row r="2666" spans="1:13" ht="15" customHeight="1" thickTop="1" thickBot="1" x14ac:dyDescent="0.25">
      <c r="A2666" s="25" t="s">
        <v>32</v>
      </c>
      <c r="B2666" s="26"/>
      <c r="C2666" s="26"/>
      <c r="D2666" s="26"/>
      <c r="E2666" s="11">
        <v>3</v>
      </c>
      <c r="F2666" s="11">
        <v>15</v>
      </c>
      <c r="G2666" s="27">
        <f t="shared" si="428"/>
        <v>18</v>
      </c>
      <c r="H2666" s="28">
        <f>IFERROR(B2666/$G$2664,0)</f>
        <v>0</v>
      </c>
      <c r="I2666" s="28">
        <f t="shared" si="429"/>
        <v>0</v>
      </c>
      <c r="J2666" s="28">
        <f t="shared" si="429"/>
        <v>0</v>
      </c>
      <c r="K2666" s="28">
        <f t="shared" si="429"/>
        <v>0.16666666666666666</v>
      </c>
      <c r="L2666" s="28">
        <f t="shared" si="429"/>
        <v>0.83333333333333337</v>
      </c>
      <c r="M2666" s="15" t="s">
        <v>14</v>
      </c>
    </row>
    <row r="2667" spans="1:13" ht="15" customHeight="1" thickTop="1" thickBot="1" x14ac:dyDescent="0.25">
      <c r="A2667" s="25" t="s">
        <v>33</v>
      </c>
      <c r="B2667" s="26"/>
      <c r="C2667" s="26"/>
      <c r="D2667" s="26"/>
      <c r="E2667" s="11">
        <v>3</v>
      </c>
      <c r="F2667" s="11">
        <v>15</v>
      </c>
      <c r="G2667" s="27">
        <f t="shared" si="428"/>
        <v>18</v>
      </c>
      <c r="H2667" s="28">
        <f>IFERROR(B2667/$G$2664,0)</f>
        <v>0</v>
      </c>
      <c r="I2667" s="28">
        <f t="shared" si="429"/>
        <v>0</v>
      </c>
      <c r="J2667" s="28">
        <f t="shared" si="429"/>
        <v>0</v>
      </c>
      <c r="K2667" s="28">
        <f t="shared" si="429"/>
        <v>0.16666666666666666</v>
      </c>
      <c r="L2667" s="28">
        <f t="shared" si="429"/>
        <v>0.83333333333333337</v>
      </c>
      <c r="M2667" s="15" t="s">
        <v>14</v>
      </c>
    </row>
    <row r="2668" spans="1:13" ht="15" customHeight="1" thickTop="1" thickBot="1" x14ac:dyDescent="0.25">
      <c r="A2668" s="29" t="s">
        <v>24</v>
      </c>
      <c r="B2668" s="30">
        <f>IFERROR(AVERAGE(B2664:B2667),0)</f>
        <v>0</v>
      </c>
      <c r="C2668" s="30">
        <f>IFERROR(AVERAGE(C2664:C2667),0)</f>
        <v>0</v>
      </c>
      <c r="D2668" s="30">
        <f>IFERROR(AVERAGE(D2664:D2667),0)</f>
        <v>0</v>
      </c>
      <c r="E2668" s="30">
        <f>IFERROR(AVERAGE(E2664:E2667),0)</f>
        <v>3</v>
      </c>
      <c r="F2668" s="30">
        <f>IFERROR(AVERAGE(F2664:F2667),0)</f>
        <v>15</v>
      </c>
      <c r="G2668" s="30">
        <f>SUM(AVERAGE(G2664:G2667))</f>
        <v>18</v>
      </c>
      <c r="H2668" s="24">
        <f>AVERAGE(H2664:H2667)*0.2</f>
        <v>0</v>
      </c>
      <c r="I2668" s="24">
        <f>AVERAGE(I2664:I2667)*0.4</f>
        <v>0</v>
      </c>
      <c r="J2668" s="24">
        <f>AVERAGE(J2664:J2667)*0.6</f>
        <v>0</v>
      </c>
      <c r="K2668" s="24">
        <f>AVERAGE(K2664:K2667)*0.8</f>
        <v>0.13333333333333333</v>
      </c>
      <c r="L2668" s="31">
        <f>AVERAGE(L2664:L2667)*1</f>
        <v>0.83333333333333337</v>
      </c>
      <c r="M2668" s="24">
        <f>SUM(H2668:L2668)</f>
        <v>0.96666666666666667</v>
      </c>
    </row>
    <row r="2669" spans="1:13" ht="15" customHeight="1" thickTop="1" thickBot="1" x14ac:dyDescent="0.25">
      <c r="A2669" s="32" t="s">
        <v>34</v>
      </c>
      <c r="B2669" s="33"/>
      <c r="C2669" s="33"/>
      <c r="D2669" s="33"/>
      <c r="E2669" s="33"/>
      <c r="F2669" s="33"/>
      <c r="G2669" s="34">
        <f t="shared" si="428"/>
        <v>0</v>
      </c>
      <c r="H2669" s="35">
        <f>IFERROR(B2669/$G$2669,0)</f>
        <v>0</v>
      </c>
      <c r="I2669" s="35">
        <f>IFERROR(C2669/$G$2669,0)</f>
        <v>0</v>
      </c>
      <c r="J2669" s="35">
        <f>IFERROR(D2669/$G$2669,0)</f>
        <v>0</v>
      </c>
      <c r="K2669" s="35">
        <f>IFERROR(E2669/$G$2669,0)</f>
        <v>0</v>
      </c>
      <c r="L2669" s="35">
        <f>IFERROR(F2669/$G$2669,0)</f>
        <v>0</v>
      </c>
      <c r="M2669" s="15" t="s">
        <v>14</v>
      </c>
    </row>
    <row r="2670" spans="1:13" ht="15" customHeight="1" thickTop="1" thickBot="1" x14ac:dyDescent="0.25">
      <c r="A2670" s="182" t="s">
        <v>35</v>
      </c>
      <c r="B2670" s="183"/>
      <c r="C2670" s="183"/>
      <c r="D2670" s="183"/>
      <c r="E2670" s="183"/>
      <c r="F2670" s="184"/>
      <c r="G2670" s="36">
        <v>18</v>
      </c>
      <c r="H2670" s="24" t="s">
        <v>14</v>
      </c>
      <c r="I2670" s="24" t="s">
        <v>14</v>
      </c>
      <c r="J2670" s="24" t="s">
        <v>14</v>
      </c>
      <c r="K2670" s="24" t="s">
        <v>14</v>
      </c>
      <c r="L2670" s="24" t="s">
        <v>14</v>
      </c>
      <c r="M2670" s="24">
        <f>(M2650+M2657+M2662+M2668)/4</f>
        <v>0.96944444444444455</v>
      </c>
    </row>
    <row r="2671" spans="1:13" ht="15" customHeight="1" thickTop="1" x14ac:dyDescent="0.2"/>
    <row r="2672" spans="1:13" ht="15" customHeight="1" thickBot="1" x14ac:dyDescent="0.25"/>
    <row r="2673" spans="1:13" ht="15" customHeight="1" thickTop="1" thickBot="1" x14ac:dyDescent="0.25">
      <c r="A2673" s="2" t="s">
        <v>0</v>
      </c>
      <c r="B2673" s="185" t="s">
        <v>95</v>
      </c>
      <c r="C2673" s="186"/>
      <c r="D2673" s="186"/>
      <c r="E2673" s="186"/>
      <c r="F2673" s="186"/>
      <c r="G2673" s="187"/>
      <c r="H2673" s="188"/>
      <c r="I2673" s="189"/>
      <c r="J2673" s="190"/>
      <c r="K2673" s="3" t="s">
        <v>2</v>
      </c>
      <c r="L2673" s="191">
        <v>45188</v>
      </c>
      <c r="M2673" s="192"/>
    </row>
    <row r="2674" spans="1:13" ht="15" customHeight="1" x14ac:dyDescent="0.2">
      <c r="A2674" s="173" t="s">
        <v>3</v>
      </c>
      <c r="B2674" s="174"/>
      <c r="C2674" s="174"/>
      <c r="D2674" s="174"/>
      <c r="E2674" s="174"/>
      <c r="F2674" s="174"/>
      <c r="G2674" s="175"/>
      <c r="H2674" s="173"/>
      <c r="I2674" s="174"/>
      <c r="J2674" s="174"/>
      <c r="K2674" s="174"/>
      <c r="L2674" s="174"/>
      <c r="M2674" s="175"/>
    </row>
    <row r="2675" spans="1:13" ht="15" customHeight="1" thickBot="1" x14ac:dyDescent="0.25">
      <c r="A2675" s="176"/>
      <c r="B2675" s="177"/>
      <c r="C2675" s="177"/>
      <c r="D2675" s="177"/>
      <c r="E2675" s="177"/>
      <c r="F2675" s="177"/>
      <c r="G2675" s="178"/>
      <c r="H2675" s="176"/>
      <c r="I2675" s="177"/>
      <c r="J2675" s="177"/>
      <c r="K2675" s="177"/>
      <c r="L2675" s="177"/>
      <c r="M2675" s="178"/>
    </row>
    <row r="2676" spans="1:13" ht="15" customHeight="1" thickBot="1" x14ac:dyDescent="0.25">
      <c r="A2676" s="4" t="s">
        <v>4</v>
      </c>
      <c r="B2676" s="179" t="s">
        <v>5</v>
      </c>
      <c r="C2676" s="180"/>
      <c r="D2676" s="180"/>
      <c r="E2676" s="180"/>
      <c r="F2676" s="180"/>
      <c r="G2676" s="181"/>
      <c r="H2676" s="179" t="s">
        <v>5</v>
      </c>
      <c r="I2676" s="180"/>
      <c r="J2676" s="180"/>
      <c r="K2676" s="180"/>
      <c r="L2676" s="180"/>
      <c r="M2676" s="181"/>
    </row>
    <row r="2677" spans="1:13" ht="15" customHeight="1" thickTop="1" thickBot="1" x14ac:dyDescent="0.25">
      <c r="A2677" s="5" t="s">
        <v>6</v>
      </c>
      <c r="B2677" s="6" t="s">
        <v>7</v>
      </c>
      <c r="C2677" s="6" t="s">
        <v>8</v>
      </c>
      <c r="D2677" s="6" t="s">
        <v>9</v>
      </c>
      <c r="E2677" s="6" t="s">
        <v>10</v>
      </c>
      <c r="F2677" s="6" t="s">
        <v>11</v>
      </c>
      <c r="G2677" s="7" t="s">
        <v>12</v>
      </c>
      <c r="H2677" s="8" t="s">
        <v>7</v>
      </c>
      <c r="I2677" s="8" t="s">
        <v>8</v>
      </c>
      <c r="J2677" s="8" t="s">
        <v>9</v>
      </c>
      <c r="K2677" s="8" t="s">
        <v>10</v>
      </c>
      <c r="L2677" s="8" t="s">
        <v>11</v>
      </c>
      <c r="M2677" s="9" t="s">
        <v>12</v>
      </c>
    </row>
    <row r="2678" spans="1:13" ht="15" customHeight="1" thickTop="1" thickBot="1" x14ac:dyDescent="0.25">
      <c r="A2678" s="10" t="s">
        <v>13</v>
      </c>
      <c r="B2678" s="11"/>
      <c r="C2678" s="11"/>
      <c r="D2678" s="11"/>
      <c r="E2678" s="11">
        <v>3</v>
      </c>
      <c r="F2678" s="11">
        <v>15</v>
      </c>
      <c r="G2678" s="12">
        <f>SUM(B2678:F2678)</f>
        <v>18</v>
      </c>
      <c r="H2678" s="13">
        <f>IFERROR(B2678/$G$2678,0)</f>
        <v>0</v>
      </c>
      <c r="I2678" s="13">
        <f t="shared" ref="I2678:L2680" si="430">IFERROR(C2678/$G$2678,0)</f>
        <v>0</v>
      </c>
      <c r="J2678" s="13">
        <f t="shared" si="430"/>
        <v>0</v>
      </c>
      <c r="K2678" s="13">
        <f t="shared" si="430"/>
        <v>0.16666666666666666</v>
      </c>
      <c r="L2678" s="13">
        <f>IFERROR(F2678/$G$2678,0)</f>
        <v>0.83333333333333337</v>
      </c>
      <c r="M2678" s="14" t="s">
        <v>14</v>
      </c>
    </row>
    <row r="2679" spans="1:13" ht="15" customHeight="1" thickTop="1" thickBot="1" x14ac:dyDescent="0.25">
      <c r="A2679" s="10" t="s">
        <v>15</v>
      </c>
      <c r="B2679" s="11"/>
      <c r="C2679" s="11"/>
      <c r="D2679" s="11"/>
      <c r="E2679" s="11">
        <v>3</v>
      </c>
      <c r="F2679" s="11">
        <v>15</v>
      </c>
      <c r="G2679" s="12">
        <f>SUM(B2679:F2679)</f>
        <v>18</v>
      </c>
      <c r="H2679" s="13">
        <f>IFERROR(B2679/$G$2678,0)</f>
        <v>0</v>
      </c>
      <c r="I2679" s="13">
        <f t="shared" si="430"/>
        <v>0</v>
      </c>
      <c r="J2679" s="13">
        <f t="shared" si="430"/>
        <v>0</v>
      </c>
      <c r="K2679" s="13">
        <f t="shared" si="430"/>
        <v>0.16666666666666666</v>
      </c>
      <c r="L2679" s="13">
        <f t="shared" si="430"/>
        <v>0.83333333333333337</v>
      </c>
      <c r="M2679" s="15" t="s">
        <v>14</v>
      </c>
    </row>
    <row r="2680" spans="1:13" ht="15" customHeight="1" thickTop="1" thickBot="1" x14ac:dyDescent="0.25">
      <c r="A2680" s="10" t="s">
        <v>16</v>
      </c>
      <c r="B2680" s="11"/>
      <c r="C2680" s="11"/>
      <c r="D2680" s="11"/>
      <c r="E2680" s="11">
        <v>3</v>
      </c>
      <c r="F2680" s="11">
        <v>15</v>
      </c>
      <c r="G2680" s="12">
        <f>SUM(B2680:F2680)</f>
        <v>18</v>
      </c>
      <c r="H2680" s="13">
        <f>IFERROR(B2680/$G$2678,0)</f>
        <v>0</v>
      </c>
      <c r="I2680" s="13">
        <f t="shared" si="430"/>
        <v>0</v>
      </c>
      <c r="J2680" s="13">
        <f t="shared" si="430"/>
        <v>0</v>
      </c>
      <c r="K2680" s="13">
        <f t="shared" si="430"/>
        <v>0.16666666666666666</v>
      </c>
      <c r="L2680" s="13">
        <f t="shared" si="430"/>
        <v>0.83333333333333337</v>
      </c>
      <c r="M2680" s="15" t="s">
        <v>14</v>
      </c>
    </row>
    <row r="2681" spans="1:13" ht="15" customHeight="1" thickTop="1" thickBot="1" x14ac:dyDescent="0.25">
      <c r="A2681" s="16" t="s">
        <v>17</v>
      </c>
      <c r="B2681" s="17">
        <f>IFERROR(AVERAGE(B2678:B2680),0)</f>
        <v>0</v>
      </c>
      <c r="C2681" s="17">
        <f>IFERROR(AVERAGE(C2678:C2680),0)</f>
        <v>0</v>
      </c>
      <c r="D2681" s="17">
        <f>IFERROR(AVERAGE(D2678:D2680),0)</f>
        <v>0</v>
      </c>
      <c r="E2681" s="17">
        <f>IFERROR(AVERAGE(E2678:E2680),0)</f>
        <v>3</v>
      </c>
      <c r="F2681" s="17">
        <f>IFERROR(AVERAGE(F2678:F2680),0)</f>
        <v>15</v>
      </c>
      <c r="G2681" s="17">
        <f>SUM(AVERAGE(G2678:G2680))</f>
        <v>18</v>
      </c>
      <c r="H2681" s="18">
        <f>AVERAGE(H2678:H2680)*0.2</f>
        <v>0</v>
      </c>
      <c r="I2681" s="18">
        <f>AVERAGE(I2678:I2680)*0.4</f>
        <v>0</v>
      </c>
      <c r="J2681" s="18">
        <f>AVERAGE(J2678:J2680)*0.6</f>
        <v>0</v>
      </c>
      <c r="K2681" s="18">
        <f>AVERAGE(K2678:K2680)*0.8</f>
        <v>0.13333333333333333</v>
      </c>
      <c r="L2681" s="18">
        <f>AVERAGE(L2678:L2680)*1</f>
        <v>0.83333333333333337</v>
      </c>
      <c r="M2681" s="19">
        <f>SUM(H2681:L2681)</f>
        <v>0.96666666666666667</v>
      </c>
    </row>
    <row r="2682" spans="1:13" ht="15" customHeight="1" thickTop="1" thickBot="1" x14ac:dyDescent="0.25">
      <c r="A2682" s="20" t="s">
        <v>18</v>
      </c>
      <c r="B2682" s="6" t="s">
        <v>7</v>
      </c>
      <c r="C2682" s="6" t="s">
        <v>8</v>
      </c>
      <c r="D2682" s="6" t="s">
        <v>9</v>
      </c>
      <c r="E2682" s="6" t="s">
        <v>10</v>
      </c>
      <c r="F2682" s="6" t="s">
        <v>11</v>
      </c>
      <c r="G2682" s="7" t="s">
        <v>12</v>
      </c>
      <c r="H2682" s="8" t="s">
        <v>7</v>
      </c>
      <c r="I2682" s="8" t="s">
        <v>8</v>
      </c>
      <c r="J2682" s="8" t="s">
        <v>9</v>
      </c>
      <c r="K2682" s="8" t="s">
        <v>10</v>
      </c>
      <c r="L2682" s="21" t="s">
        <v>11</v>
      </c>
      <c r="M2682" s="7" t="s">
        <v>12</v>
      </c>
    </row>
    <row r="2683" spans="1:13" ht="15" customHeight="1" thickTop="1" thickBot="1" x14ac:dyDescent="0.25">
      <c r="A2683" s="10" t="s">
        <v>19</v>
      </c>
      <c r="B2683" s="11"/>
      <c r="C2683" s="11"/>
      <c r="D2683" s="11"/>
      <c r="E2683" s="11">
        <v>1</v>
      </c>
      <c r="F2683" s="11">
        <v>17</v>
      </c>
      <c r="G2683" s="12">
        <f>SUM(B2683:F2683)</f>
        <v>18</v>
      </c>
      <c r="H2683" s="13">
        <f t="shared" ref="H2683:L2687" si="431">IFERROR(B2683/$G$2683,0)</f>
        <v>0</v>
      </c>
      <c r="I2683" s="13">
        <f t="shared" si="431"/>
        <v>0</v>
      </c>
      <c r="J2683" s="13">
        <f t="shared" si="431"/>
        <v>0</v>
      </c>
      <c r="K2683" s="13">
        <f t="shared" si="431"/>
        <v>5.5555555555555552E-2</v>
      </c>
      <c r="L2683" s="13">
        <f t="shared" si="431"/>
        <v>0.94444444444444442</v>
      </c>
      <c r="M2683" s="15" t="s">
        <v>14</v>
      </c>
    </row>
    <row r="2684" spans="1:13" ht="15" customHeight="1" thickTop="1" thickBot="1" x14ac:dyDescent="0.25">
      <c r="A2684" s="10" t="s">
        <v>20</v>
      </c>
      <c r="B2684" s="11"/>
      <c r="C2684" s="11"/>
      <c r="D2684" s="11"/>
      <c r="E2684" s="11">
        <v>1</v>
      </c>
      <c r="F2684" s="11">
        <v>17</v>
      </c>
      <c r="G2684" s="12">
        <f>SUM(B2684:F2684)</f>
        <v>18</v>
      </c>
      <c r="H2684" s="13">
        <f t="shared" si="431"/>
        <v>0</v>
      </c>
      <c r="I2684" s="13">
        <f t="shared" si="431"/>
        <v>0</v>
      </c>
      <c r="J2684" s="13">
        <f t="shared" si="431"/>
        <v>0</v>
      </c>
      <c r="K2684" s="13">
        <f t="shared" si="431"/>
        <v>5.5555555555555552E-2</v>
      </c>
      <c r="L2684" s="13">
        <f t="shared" si="431"/>
        <v>0.94444444444444442</v>
      </c>
      <c r="M2684" s="15" t="s">
        <v>14</v>
      </c>
    </row>
    <row r="2685" spans="1:13" ht="15" customHeight="1" thickTop="1" thickBot="1" x14ac:dyDescent="0.25">
      <c r="A2685" s="10" t="s">
        <v>21</v>
      </c>
      <c r="B2685" s="11"/>
      <c r="C2685" s="11"/>
      <c r="D2685" s="11"/>
      <c r="E2685" s="11">
        <v>1</v>
      </c>
      <c r="F2685" s="11">
        <v>17</v>
      </c>
      <c r="G2685" s="12">
        <f>SUM(B2685:F2685)</f>
        <v>18</v>
      </c>
      <c r="H2685" s="13">
        <f t="shared" si="431"/>
        <v>0</v>
      </c>
      <c r="I2685" s="13">
        <f t="shared" si="431"/>
        <v>0</v>
      </c>
      <c r="J2685" s="13">
        <f t="shared" si="431"/>
        <v>0</v>
      </c>
      <c r="K2685" s="13">
        <f t="shared" si="431"/>
        <v>5.5555555555555552E-2</v>
      </c>
      <c r="L2685" s="13">
        <f t="shared" si="431"/>
        <v>0.94444444444444442</v>
      </c>
      <c r="M2685" s="15" t="s">
        <v>14</v>
      </c>
    </row>
    <row r="2686" spans="1:13" ht="15" customHeight="1" thickTop="1" thickBot="1" x14ac:dyDescent="0.25">
      <c r="A2686" s="10" t="s">
        <v>22</v>
      </c>
      <c r="B2686" s="11"/>
      <c r="C2686" s="11"/>
      <c r="D2686" s="11"/>
      <c r="E2686" s="11">
        <v>1</v>
      </c>
      <c r="F2686" s="11">
        <v>17</v>
      </c>
      <c r="G2686" s="12">
        <f>SUM(B2686:F2686)</f>
        <v>18</v>
      </c>
      <c r="H2686" s="13">
        <f t="shared" si="431"/>
        <v>0</v>
      </c>
      <c r="I2686" s="13">
        <f t="shared" si="431"/>
        <v>0</v>
      </c>
      <c r="J2686" s="13">
        <f t="shared" si="431"/>
        <v>0</v>
      </c>
      <c r="K2686" s="13">
        <f t="shared" si="431"/>
        <v>5.5555555555555552E-2</v>
      </c>
      <c r="L2686" s="13">
        <f t="shared" si="431"/>
        <v>0.94444444444444442</v>
      </c>
      <c r="M2686" s="15" t="s">
        <v>14</v>
      </c>
    </row>
    <row r="2687" spans="1:13" ht="15" customHeight="1" thickTop="1" thickBot="1" x14ac:dyDescent="0.25">
      <c r="A2687" s="10" t="s">
        <v>23</v>
      </c>
      <c r="B2687" s="11"/>
      <c r="C2687" s="11"/>
      <c r="D2687" s="11"/>
      <c r="E2687" s="11">
        <v>1</v>
      </c>
      <c r="F2687" s="11">
        <v>17</v>
      </c>
      <c r="G2687" s="12">
        <f>SUM(B2687:F2687)</f>
        <v>18</v>
      </c>
      <c r="H2687" s="13">
        <f t="shared" si="431"/>
        <v>0</v>
      </c>
      <c r="I2687" s="13">
        <f t="shared" si="431"/>
        <v>0</v>
      </c>
      <c r="J2687" s="13">
        <f t="shared" si="431"/>
        <v>0</v>
      </c>
      <c r="K2687" s="13">
        <f t="shared" si="431"/>
        <v>5.5555555555555552E-2</v>
      </c>
      <c r="L2687" s="13">
        <f t="shared" si="431"/>
        <v>0.94444444444444442</v>
      </c>
      <c r="M2687" s="15"/>
    </row>
    <row r="2688" spans="1:13" ht="15" customHeight="1" thickTop="1" thickBot="1" x14ac:dyDescent="0.25">
      <c r="A2688" s="16" t="s">
        <v>24</v>
      </c>
      <c r="B2688" s="17">
        <f>IFERROR(AVERAGE(B2683:B2687),0)</f>
        <v>0</v>
      </c>
      <c r="C2688" s="17">
        <f>IFERROR(AVERAGE(C2683:C2687),0)</f>
        <v>0</v>
      </c>
      <c r="D2688" s="17">
        <f>IFERROR(AVERAGE(D2683:D2687),0)</f>
        <v>0</v>
      </c>
      <c r="E2688" s="17">
        <f>IFERROR(AVERAGE(E2683:E2687),0)</f>
        <v>1</v>
      </c>
      <c r="F2688" s="17">
        <f>IFERROR(AVERAGE(F2683:F2687),0)</f>
        <v>17</v>
      </c>
      <c r="G2688" s="17">
        <f>SUM(AVERAGE(G2683:G2687))</f>
        <v>18</v>
      </c>
      <c r="H2688" s="19">
        <f>AVERAGE(H2683:H2687)*0.2</f>
        <v>0</v>
      </c>
      <c r="I2688" s="19">
        <f>AVERAGE(I2683:I2687)*0.4</f>
        <v>0</v>
      </c>
      <c r="J2688" s="19">
        <f>AVERAGE(J2683:J2687)*0.6</f>
        <v>0</v>
      </c>
      <c r="K2688" s="19">
        <f>AVERAGE(K2683:K2687)*0.8</f>
        <v>4.4444444444444453E-2</v>
      </c>
      <c r="L2688" s="22">
        <f>AVERAGE(L2683:L2687)*1</f>
        <v>0.94444444444444442</v>
      </c>
      <c r="M2688" s="19">
        <f>SUM(H2688:L2688)</f>
        <v>0.98888888888888893</v>
      </c>
    </row>
    <row r="2689" spans="1:13" ht="15" customHeight="1" thickTop="1" thickBot="1" x14ac:dyDescent="0.25">
      <c r="A2689" s="20" t="s">
        <v>25</v>
      </c>
      <c r="B2689" s="6" t="s">
        <v>7</v>
      </c>
      <c r="C2689" s="6" t="s">
        <v>8</v>
      </c>
      <c r="D2689" s="6" t="s">
        <v>9</v>
      </c>
      <c r="E2689" s="6" t="s">
        <v>10</v>
      </c>
      <c r="F2689" s="6" t="s">
        <v>11</v>
      </c>
      <c r="G2689" s="7" t="s">
        <v>12</v>
      </c>
      <c r="H2689" s="8" t="s">
        <v>7</v>
      </c>
      <c r="I2689" s="8" t="s">
        <v>8</v>
      </c>
      <c r="J2689" s="8" t="s">
        <v>9</v>
      </c>
      <c r="K2689" s="8" t="s">
        <v>10</v>
      </c>
      <c r="L2689" s="21" t="s">
        <v>11</v>
      </c>
      <c r="M2689" s="7" t="s">
        <v>12</v>
      </c>
    </row>
    <row r="2690" spans="1:13" ht="15" customHeight="1" thickTop="1" thickBot="1" x14ac:dyDescent="0.25">
      <c r="A2690" s="10" t="s">
        <v>26</v>
      </c>
      <c r="B2690" s="11"/>
      <c r="C2690" s="11"/>
      <c r="D2690" s="11"/>
      <c r="E2690" s="11">
        <v>2</v>
      </c>
      <c r="F2690" s="11">
        <v>16</v>
      </c>
      <c r="G2690" s="12">
        <f>SUM(B2690:F2690)</f>
        <v>18</v>
      </c>
      <c r="H2690" s="13">
        <f>IFERROR(B2690/$G$2690,0)</f>
        <v>0</v>
      </c>
      <c r="I2690" s="13">
        <f t="shared" ref="I2690:L2692" si="432">IFERROR(C2690/$G$2690,0)</f>
        <v>0</v>
      </c>
      <c r="J2690" s="13">
        <f t="shared" si="432"/>
        <v>0</v>
      </c>
      <c r="K2690" s="13">
        <f t="shared" si="432"/>
        <v>0.1111111111111111</v>
      </c>
      <c r="L2690" s="13">
        <f t="shared" si="432"/>
        <v>0.88888888888888884</v>
      </c>
      <c r="M2690" s="15" t="s">
        <v>14</v>
      </c>
    </row>
    <row r="2691" spans="1:13" ht="15" customHeight="1" thickTop="1" thickBot="1" x14ac:dyDescent="0.25">
      <c r="A2691" s="10" t="s">
        <v>27</v>
      </c>
      <c r="B2691" s="11"/>
      <c r="C2691" s="11"/>
      <c r="D2691" s="11"/>
      <c r="E2691" s="11">
        <v>2</v>
      </c>
      <c r="F2691" s="11">
        <v>16</v>
      </c>
      <c r="G2691" s="12">
        <f>SUM(B2691:F2691)</f>
        <v>18</v>
      </c>
      <c r="H2691" s="13">
        <f>IFERROR(B2691/$G$2690,0)</f>
        <v>0</v>
      </c>
      <c r="I2691" s="13">
        <f t="shared" si="432"/>
        <v>0</v>
      </c>
      <c r="J2691" s="13">
        <f t="shared" si="432"/>
        <v>0</v>
      </c>
      <c r="K2691" s="13">
        <f t="shared" si="432"/>
        <v>0.1111111111111111</v>
      </c>
      <c r="L2691" s="13">
        <f t="shared" si="432"/>
        <v>0.88888888888888884</v>
      </c>
      <c r="M2691" s="15" t="s">
        <v>14</v>
      </c>
    </row>
    <row r="2692" spans="1:13" ht="15" customHeight="1" thickTop="1" thickBot="1" x14ac:dyDescent="0.25">
      <c r="A2692" s="10" t="s">
        <v>28</v>
      </c>
      <c r="B2692" s="11"/>
      <c r="C2692" s="11"/>
      <c r="D2692" s="11"/>
      <c r="E2692" s="11">
        <v>2</v>
      </c>
      <c r="F2692" s="11">
        <v>16</v>
      </c>
      <c r="G2692" s="12">
        <f>SUM(B2692:F2692)</f>
        <v>18</v>
      </c>
      <c r="H2692" s="13">
        <f>IFERROR(B2692/$G$2690,0)</f>
        <v>0</v>
      </c>
      <c r="I2692" s="13">
        <f t="shared" si="432"/>
        <v>0</v>
      </c>
      <c r="J2692" s="13">
        <f t="shared" si="432"/>
        <v>0</v>
      </c>
      <c r="K2692" s="13">
        <f t="shared" si="432"/>
        <v>0.1111111111111111</v>
      </c>
      <c r="L2692" s="13">
        <f t="shared" si="432"/>
        <v>0.88888888888888884</v>
      </c>
      <c r="M2692" s="15" t="s">
        <v>14</v>
      </c>
    </row>
    <row r="2693" spans="1:13" ht="15" customHeight="1" thickTop="1" thickBot="1" x14ac:dyDescent="0.25">
      <c r="A2693" s="16" t="s">
        <v>24</v>
      </c>
      <c r="B2693" s="17">
        <f>IFERROR(AVERAGE(B2690:B2692),0)</f>
        <v>0</v>
      </c>
      <c r="C2693" s="17">
        <f>IFERROR(AVERAGE(C2690:C2692),0)</f>
        <v>0</v>
      </c>
      <c r="D2693" s="23">
        <f>IFERROR(AVERAGE(D2690:D2692),0)</f>
        <v>0</v>
      </c>
      <c r="E2693" s="23">
        <f>IFERROR(AVERAGE(E2690:E2692),0)</f>
        <v>2</v>
      </c>
      <c r="F2693" s="23">
        <f>IFERROR(AVERAGE(F2690:F2692),0)</f>
        <v>16</v>
      </c>
      <c r="G2693" s="23">
        <f>SUM(AVERAGE(G2690:G2692))</f>
        <v>18</v>
      </c>
      <c r="H2693" s="19">
        <f>AVERAGE(H2690:H2692)*0.2</f>
        <v>0</v>
      </c>
      <c r="I2693" s="19">
        <f>AVERAGE(I2690:I2692)*0.4</f>
        <v>0</v>
      </c>
      <c r="J2693" s="19">
        <f>AVERAGE(J2690:J2692)*0.6</f>
        <v>0</v>
      </c>
      <c r="K2693" s="19">
        <f>AVERAGE(K2690:K2692)*0.8</f>
        <v>8.8888888888888892E-2</v>
      </c>
      <c r="L2693" s="22">
        <f>AVERAGE(L2690:L2692)*1</f>
        <v>0.88888888888888884</v>
      </c>
      <c r="M2693" s="24">
        <f>SUM(H2693:L2693)</f>
        <v>0.97777777777777775</v>
      </c>
    </row>
    <row r="2694" spans="1:13" ht="15" customHeight="1" thickTop="1" thickBot="1" x14ac:dyDescent="0.25">
      <c r="A2694" s="5" t="s">
        <v>29</v>
      </c>
      <c r="B2694" s="6" t="s">
        <v>7</v>
      </c>
      <c r="C2694" s="6" t="s">
        <v>8</v>
      </c>
      <c r="D2694" s="6" t="s">
        <v>9</v>
      </c>
      <c r="E2694" s="6" t="s">
        <v>10</v>
      </c>
      <c r="F2694" s="6" t="s">
        <v>11</v>
      </c>
      <c r="G2694" s="7" t="s">
        <v>12</v>
      </c>
      <c r="H2694" s="8" t="s">
        <v>7</v>
      </c>
      <c r="I2694" s="8" t="s">
        <v>8</v>
      </c>
      <c r="J2694" s="8" t="s">
        <v>9</v>
      </c>
      <c r="K2694" s="8" t="s">
        <v>10</v>
      </c>
      <c r="L2694" s="21" t="s">
        <v>11</v>
      </c>
      <c r="M2694" s="7" t="s">
        <v>12</v>
      </c>
    </row>
    <row r="2695" spans="1:13" ht="15" customHeight="1" thickTop="1" thickBot="1" x14ac:dyDescent="0.25">
      <c r="A2695" s="25" t="s">
        <v>30</v>
      </c>
      <c r="B2695" s="26"/>
      <c r="C2695" s="26"/>
      <c r="D2695" s="26"/>
      <c r="E2695" s="11">
        <v>2</v>
      </c>
      <c r="F2695" s="11">
        <v>16</v>
      </c>
      <c r="G2695" s="27">
        <f t="shared" ref="G2695:G2700" si="433">SUM(B2695:F2695)</f>
        <v>18</v>
      </c>
      <c r="H2695" s="28">
        <f>IFERROR(B2695/$G$2695,0)</f>
        <v>0</v>
      </c>
      <c r="I2695" s="28">
        <f t="shared" ref="I2695:L2698" si="434">IFERROR(C2695/$G$2695,0)</f>
        <v>0</v>
      </c>
      <c r="J2695" s="28">
        <f t="shared" si="434"/>
        <v>0</v>
      </c>
      <c r="K2695" s="28">
        <f t="shared" si="434"/>
        <v>0.1111111111111111</v>
      </c>
      <c r="L2695" s="28">
        <f t="shared" si="434"/>
        <v>0.88888888888888884</v>
      </c>
      <c r="M2695" s="15" t="s">
        <v>14</v>
      </c>
    </row>
    <row r="2696" spans="1:13" ht="15" customHeight="1" thickTop="1" thickBot="1" x14ac:dyDescent="0.25">
      <c r="A2696" s="25" t="s">
        <v>31</v>
      </c>
      <c r="B2696" s="26"/>
      <c r="C2696" s="26"/>
      <c r="D2696" s="26"/>
      <c r="E2696" s="11">
        <v>2</v>
      </c>
      <c r="F2696" s="11">
        <v>16</v>
      </c>
      <c r="G2696" s="27">
        <f t="shared" si="433"/>
        <v>18</v>
      </c>
      <c r="H2696" s="28">
        <f>IFERROR(B2696/$G$2695,0)</f>
        <v>0</v>
      </c>
      <c r="I2696" s="28">
        <f t="shared" si="434"/>
        <v>0</v>
      </c>
      <c r="J2696" s="28">
        <f t="shared" si="434"/>
        <v>0</v>
      </c>
      <c r="K2696" s="28">
        <f t="shared" si="434"/>
        <v>0.1111111111111111</v>
      </c>
      <c r="L2696" s="28">
        <f t="shared" si="434"/>
        <v>0.88888888888888884</v>
      </c>
      <c r="M2696" s="15" t="s">
        <v>14</v>
      </c>
    </row>
    <row r="2697" spans="1:13" ht="15" customHeight="1" thickTop="1" thickBot="1" x14ac:dyDescent="0.25">
      <c r="A2697" s="25" t="s">
        <v>32</v>
      </c>
      <c r="B2697" s="26"/>
      <c r="C2697" s="26"/>
      <c r="D2697" s="26"/>
      <c r="E2697" s="11">
        <v>2</v>
      </c>
      <c r="F2697" s="11">
        <v>16</v>
      </c>
      <c r="G2697" s="27">
        <f t="shared" si="433"/>
        <v>18</v>
      </c>
      <c r="H2697" s="28">
        <f>IFERROR(B2697/$G$2695,0)</f>
        <v>0</v>
      </c>
      <c r="I2697" s="28">
        <f t="shared" si="434"/>
        <v>0</v>
      </c>
      <c r="J2697" s="28">
        <f t="shared" si="434"/>
        <v>0</v>
      </c>
      <c r="K2697" s="28">
        <f t="shared" si="434"/>
        <v>0.1111111111111111</v>
      </c>
      <c r="L2697" s="28">
        <f t="shared" si="434"/>
        <v>0.88888888888888884</v>
      </c>
      <c r="M2697" s="15" t="s">
        <v>14</v>
      </c>
    </row>
    <row r="2698" spans="1:13" ht="15" customHeight="1" thickTop="1" thickBot="1" x14ac:dyDescent="0.25">
      <c r="A2698" s="25" t="s">
        <v>33</v>
      </c>
      <c r="B2698" s="26"/>
      <c r="C2698" s="26"/>
      <c r="D2698" s="26"/>
      <c r="E2698" s="11">
        <v>2</v>
      </c>
      <c r="F2698" s="11">
        <v>16</v>
      </c>
      <c r="G2698" s="27">
        <f t="shared" si="433"/>
        <v>18</v>
      </c>
      <c r="H2698" s="28">
        <f>IFERROR(B2698/$G$2695,0)</f>
        <v>0</v>
      </c>
      <c r="I2698" s="28">
        <f t="shared" si="434"/>
        <v>0</v>
      </c>
      <c r="J2698" s="28">
        <f t="shared" si="434"/>
        <v>0</v>
      </c>
      <c r="K2698" s="28">
        <f t="shared" si="434"/>
        <v>0.1111111111111111</v>
      </c>
      <c r="L2698" s="28">
        <f t="shared" si="434"/>
        <v>0.88888888888888884</v>
      </c>
      <c r="M2698" s="15" t="s">
        <v>14</v>
      </c>
    </row>
    <row r="2699" spans="1:13" ht="15" customHeight="1" thickTop="1" thickBot="1" x14ac:dyDescent="0.25">
      <c r="A2699" s="29" t="s">
        <v>24</v>
      </c>
      <c r="B2699" s="30">
        <f>IFERROR(AVERAGE(B2695:B2698),0)</f>
        <v>0</v>
      </c>
      <c r="C2699" s="30">
        <f>IFERROR(AVERAGE(C2695:C2698),0)</f>
        <v>0</v>
      </c>
      <c r="D2699" s="30">
        <f>IFERROR(AVERAGE(D2695:D2698),0)</f>
        <v>0</v>
      </c>
      <c r="E2699" s="30">
        <f>IFERROR(AVERAGE(E2695:E2698),0)</f>
        <v>2</v>
      </c>
      <c r="F2699" s="30">
        <f>IFERROR(AVERAGE(F2695:F2698),0)</f>
        <v>16</v>
      </c>
      <c r="G2699" s="30">
        <f>SUM(AVERAGE(G2695:G2698))</f>
        <v>18</v>
      </c>
      <c r="H2699" s="24">
        <f>AVERAGE(H2695:H2698)*0.2</f>
        <v>0</v>
      </c>
      <c r="I2699" s="24">
        <f>AVERAGE(I2695:I2698)*0.4</f>
        <v>0</v>
      </c>
      <c r="J2699" s="24">
        <f>AVERAGE(J2695:J2698)*0.6</f>
        <v>0</v>
      </c>
      <c r="K2699" s="24">
        <f>AVERAGE(K2695:K2698)*0.8</f>
        <v>8.8888888888888892E-2</v>
      </c>
      <c r="L2699" s="31">
        <f>AVERAGE(L2695:L2698)*1</f>
        <v>0.88888888888888884</v>
      </c>
      <c r="M2699" s="24">
        <f>SUM(H2699:L2699)</f>
        <v>0.97777777777777775</v>
      </c>
    </row>
    <row r="2700" spans="1:13" ht="15" customHeight="1" thickTop="1" thickBot="1" x14ac:dyDescent="0.25">
      <c r="A2700" s="32" t="s">
        <v>34</v>
      </c>
      <c r="B2700" s="33"/>
      <c r="C2700" s="33"/>
      <c r="D2700" s="33"/>
      <c r="E2700" s="33"/>
      <c r="F2700" s="33"/>
      <c r="G2700" s="34">
        <f t="shared" si="433"/>
        <v>0</v>
      </c>
      <c r="H2700" s="35">
        <f>IFERROR(B2700/$G$2700,0)</f>
        <v>0</v>
      </c>
      <c r="I2700" s="35">
        <f>IFERROR(C2700/$G$2700,0)</f>
        <v>0</v>
      </c>
      <c r="J2700" s="35">
        <f>IFERROR(D2700/$G$2700,0)</f>
        <v>0</v>
      </c>
      <c r="K2700" s="35">
        <f>IFERROR(E2700/$G$2700,0)</f>
        <v>0</v>
      </c>
      <c r="L2700" s="35">
        <f>IFERROR(F2700/$G$2700,0)</f>
        <v>0</v>
      </c>
      <c r="M2700" s="15" t="s">
        <v>14</v>
      </c>
    </row>
    <row r="2701" spans="1:13" ht="15" customHeight="1" thickTop="1" thickBot="1" x14ac:dyDescent="0.25">
      <c r="A2701" s="182" t="s">
        <v>35</v>
      </c>
      <c r="B2701" s="183"/>
      <c r="C2701" s="183"/>
      <c r="D2701" s="183"/>
      <c r="E2701" s="183"/>
      <c r="F2701" s="184"/>
      <c r="G2701" s="36">
        <v>18</v>
      </c>
      <c r="H2701" s="24" t="s">
        <v>14</v>
      </c>
      <c r="I2701" s="24" t="s">
        <v>14</v>
      </c>
      <c r="J2701" s="24" t="s">
        <v>14</v>
      </c>
      <c r="K2701" s="24" t="s">
        <v>14</v>
      </c>
      <c r="L2701" s="24" t="s">
        <v>14</v>
      </c>
      <c r="M2701" s="24">
        <f>(M2681+M2688+M2693+M2699)/4</f>
        <v>0.97777777777777786</v>
      </c>
    </row>
    <row r="2702" spans="1:13" ht="15" customHeight="1" thickTop="1" x14ac:dyDescent="0.2"/>
    <row r="2703" spans="1:13" ht="15" customHeight="1" thickBot="1" x14ac:dyDescent="0.25"/>
    <row r="2704" spans="1:13" ht="15" customHeight="1" thickTop="1" thickBot="1" x14ac:dyDescent="0.25">
      <c r="A2704" s="2" t="s">
        <v>0</v>
      </c>
      <c r="B2704" s="185" t="s">
        <v>96</v>
      </c>
      <c r="C2704" s="186"/>
      <c r="D2704" s="186"/>
      <c r="E2704" s="186"/>
      <c r="F2704" s="186"/>
      <c r="G2704" s="187"/>
      <c r="H2704" s="188"/>
      <c r="I2704" s="189"/>
      <c r="J2704" s="190"/>
      <c r="K2704" s="3" t="s">
        <v>2</v>
      </c>
      <c r="L2704" s="191">
        <v>45176</v>
      </c>
      <c r="M2704" s="192"/>
    </row>
    <row r="2705" spans="1:13" ht="15" customHeight="1" x14ac:dyDescent="0.2">
      <c r="A2705" s="173" t="s">
        <v>3</v>
      </c>
      <c r="B2705" s="174"/>
      <c r="C2705" s="174"/>
      <c r="D2705" s="174"/>
      <c r="E2705" s="174"/>
      <c r="F2705" s="174"/>
      <c r="G2705" s="175"/>
      <c r="H2705" s="173"/>
      <c r="I2705" s="174"/>
      <c r="J2705" s="174"/>
      <c r="K2705" s="174"/>
      <c r="L2705" s="174"/>
      <c r="M2705" s="175"/>
    </row>
    <row r="2706" spans="1:13" ht="15" customHeight="1" thickBot="1" x14ac:dyDescent="0.25">
      <c r="A2706" s="176"/>
      <c r="B2706" s="177"/>
      <c r="C2706" s="177"/>
      <c r="D2706" s="177"/>
      <c r="E2706" s="177"/>
      <c r="F2706" s="177"/>
      <c r="G2706" s="178"/>
      <c r="H2706" s="176"/>
      <c r="I2706" s="177"/>
      <c r="J2706" s="177"/>
      <c r="K2706" s="177"/>
      <c r="L2706" s="177"/>
      <c r="M2706" s="178"/>
    </row>
    <row r="2707" spans="1:13" ht="15" customHeight="1" thickBot="1" x14ac:dyDescent="0.25">
      <c r="A2707" s="4" t="s">
        <v>4</v>
      </c>
      <c r="B2707" s="179" t="s">
        <v>5</v>
      </c>
      <c r="C2707" s="180"/>
      <c r="D2707" s="180"/>
      <c r="E2707" s="180"/>
      <c r="F2707" s="180"/>
      <c r="G2707" s="181"/>
      <c r="H2707" s="179" t="s">
        <v>5</v>
      </c>
      <c r="I2707" s="180"/>
      <c r="J2707" s="180"/>
      <c r="K2707" s="180"/>
      <c r="L2707" s="180"/>
      <c r="M2707" s="181"/>
    </row>
    <row r="2708" spans="1:13" ht="15" customHeight="1" thickTop="1" thickBot="1" x14ac:dyDescent="0.25">
      <c r="A2708" s="5" t="s">
        <v>6</v>
      </c>
      <c r="B2708" s="6" t="s">
        <v>7</v>
      </c>
      <c r="C2708" s="6" t="s">
        <v>8</v>
      </c>
      <c r="D2708" s="6" t="s">
        <v>9</v>
      </c>
      <c r="E2708" s="6" t="s">
        <v>10</v>
      </c>
      <c r="F2708" s="6" t="s">
        <v>11</v>
      </c>
      <c r="G2708" s="7" t="s">
        <v>12</v>
      </c>
      <c r="H2708" s="8" t="s">
        <v>7</v>
      </c>
      <c r="I2708" s="8" t="s">
        <v>8</v>
      </c>
      <c r="J2708" s="8" t="s">
        <v>9</v>
      </c>
      <c r="K2708" s="8" t="s">
        <v>10</v>
      </c>
      <c r="L2708" s="8" t="s">
        <v>11</v>
      </c>
      <c r="M2708" s="9" t="s">
        <v>12</v>
      </c>
    </row>
    <row r="2709" spans="1:13" ht="15" customHeight="1" thickTop="1" thickBot="1" x14ac:dyDescent="0.25">
      <c r="A2709" s="10" t="s">
        <v>13</v>
      </c>
      <c r="B2709" s="11"/>
      <c r="C2709" s="11"/>
      <c r="D2709" s="11"/>
      <c r="E2709" s="11">
        <v>3</v>
      </c>
      <c r="F2709" s="11">
        <v>15</v>
      </c>
      <c r="G2709" s="12">
        <f>SUM(B2709:F2709)</f>
        <v>18</v>
      </c>
      <c r="H2709" s="13">
        <f>IFERROR(B2709/$G$2709,0)</f>
        <v>0</v>
      </c>
      <c r="I2709" s="13">
        <f t="shared" ref="I2709:L2711" si="435">IFERROR(C2709/$G$2709,0)</f>
        <v>0</v>
      </c>
      <c r="J2709" s="13">
        <f t="shared" si="435"/>
        <v>0</v>
      </c>
      <c r="K2709" s="13">
        <f t="shared" si="435"/>
        <v>0.16666666666666666</v>
      </c>
      <c r="L2709" s="13">
        <f>IFERROR(F2709/$G$2709,0)</f>
        <v>0.83333333333333337</v>
      </c>
      <c r="M2709" s="14" t="s">
        <v>14</v>
      </c>
    </row>
    <row r="2710" spans="1:13" ht="15" customHeight="1" thickTop="1" thickBot="1" x14ac:dyDescent="0.25">
      <c r="A2710" s="10" t="s">
        <v>15</v>
      </c>
      <c r="B2710" s="11"/>
      <c r="C2710" s="11"/>
      <c r="D2710" s="11"/>
      <c r="E2710" s="11">
        <v>2</v>
      </c>
      <c r="F2710" s="11">
        <v>16</v>
      </c>
      <c r="G2710" s="12">
        <f>SUM(B2710:F2710)</f>
        <v>18</v>
      </c>
      <c r="H2710" s="13">
        <f>IFERROR(B2710/$G$2709,0)</f>
        <v>0</v>
      </c>
      <c r="I2710" s="13">
        <f t="shared" si="435"/>
        <v>0</v>
      </c>
      <c r="J2710" s="13">
        <f t="shared" si="435"/>
        <v>0</v>
      </c>
      <c r="K2710" s="13">
        <f t="shared" si="435"/>
        <v>0.1111111111111111</v>
      </c>
      <c r="L2710" s="13">
        <f t="shared" si="435"/>
        <v>0.88888888888888884</v>
      </c>
      <c r="M2710" s="15" t="s">
        <v>14</v>
      </c>
    </row>
    <row r="2711" spans="1:13" ht="15" customHeight="1" thickTop="1" thickBot="1" x14ac:dyDescent="0.25">
      <c r="A2711" s="10" t="s">
        <v>16</v>
      </c>
      <c r="B2711" s="11"/>
      <c r="C2711" s="11"/>
      <c r="D2711" s="11"/>
      <c r="E2711" s="11">
        <v>2</v>
      </c>
      <c r="F2711" s="11">
        <v>16</v>
      </c>
      <c r="G2711" s="12">
        <f>SUM(B2711:F2711)</f>
        <v>18</v>
      </c>
      <c r="H2711" s="13">
        <f>IFERROR(B2711/$G$2709,0)</f>
        <v>0</v>
      </c>
      <c r="I2711" s="13">
        <f t="shared" si="435"/>
        <v>0</v>
      </c>
      <c r="J2711" s="13">
        <f t="shared" si="435"/>
        <v>0</v>
      </c>
      <c r="K2711" s="13">
        <f t="shared" si="435"/>
        <v>0.1111111111111111</v>
      </c>
      <c r="L2711" s="13">
        <f t="shared" si="435"/>
        <v>0.88888888888888884</v>
      </c>
      <c r="M2711" s="15" t="s">
        <v>14</v>
      </c>
    </row>
    <row r="2712" spans="1:13" ht="15" customHeight="1" thickTop="1" thickBot="1" x14ac:dyDescent="0.25">
      <c r="A2712" s="16" t="s">
        <v>17</v>
      </c>
      <c r="B2712" s="17">
        <f>IFERROR(AVERAGE(B2709:B2711),0)</f>
        <v>0</v>
      </c>
      <c r="C2712" s="17">
        <f>IFERROR(AVERAGE(C2709:C2711),0)</f>
        <v>0</v>
      </c>
      <c r="D2712" s="17">
        <f>IFERROR(AVERAGE(D2709:D2711),0)</f>
        <v>0</v>
      </c>
      <c r="E2712" s="17">
        <f>IFERROR(AVERAGE(E2709:E2711),0)</f>
        <v>2.3333333333333335</v>
      </c>
      <c r="F2712" s="17">
        <f>IFERROR(AVERAGE(F2709:F2711),0)</f>
        <v>15.666666666666666</v>
      </c>
      <c r="G2712" s="17">
        <f>SUM(AVERAGE(G2709:G2711))</f>
        <v>18</v>
      </c>
      <c r="H2712" s="18">
        <f>AVERAGE(H2709:H2711)*0.2</f>
        <v>0</v>
      </c>
      <c r="I2712" s="18">
        <f>AVERAGE(I2709:I2711)*0.4</f>
        <v>0</v>
      </c>
      <c r="J2712" s="18">
        <f>AVERAGE(J2709:J2711)*0.6</f>
        <v>0</v>
      </c>
      <c r="K2712" s="18">
        <f>AVERAGE(K2709:K2711)*0.8</f>
        <v>0.1037037037037037</v>
      </c>
      <c r="L2712" s="18">
        <f>AVERAGE(L2709:L2711)*1</f>
        <v>0.87037037037037035</v>
      </c>
      <c r="M2712" s="19">
        <f>SUM(H2712:L2712)</f>
        <v>0.97407407407407409</v>
      </c>
    </row>
    <row r="2713" spans="1:13" ht="15" customHeight="1" thickTop="1" thickBot="1" x14ac:dyDescent="0.25">
      <c r="A2713" s="20" t="s">
        <v>18</v>
      </c>
      <c r="B2713" s="6" t="s">
        <v>7</v>
      </c>
      <c r="C2713" s="6" t="s">
        <v>8</v>
      </c>
      <c r="D2713" s="6" t="s">
        <v>9</v>
      </c>
      <c r="E2713" s="6" t="s">
        <v>10</v>
      </c>
      <c r="F2713" s="6" t="s">
        <v>11</v>
      </c>
      <c r="G2713" s="7" t="s">
        <v>12</v>
      </c>
      <c r="H2713" s="8" t="s">
        <v>7</v>
      </c>
      <c r="I2713" s="8" t="s">
        <v>8</v>
      </c>
      <c r="J2713" s="8" t="s">
        <v>9</v>
      </c>
      <c r="K2713" s="8" t="s">
        <v>10</v>
      </c>
      <c r="L2713" s="21" t="s">
        <v>11</v>
      </c>
      <c r="M2713" s="7" t="s">
        <v>12</v>
      </c>
    </row>
    <row r="2714" spans="1:13" ht="15" customHeight="1" thickTop="1" thickBot="1" x14ac:dyDescent="0.25">
      <c r="A2714" s="10" t="s">
        <v>19</v>
      </c>
      <c r="B2714" s="11"/>
      <c r="C2714" s="11"/>
      <c r="D2714" s="11"/>
      <c r="E2714" s="11">
        <v>1</v>
      </c>
      <c r="F2714" s="11">
        <v>17</v>
      </c>
      <c r="G2714" s="12">
        <f>SUM(B2714:F2714)</f>
        <v>18</v>
      </c>
      <c r="H2714" s="13">
        <f t="shared" ref="H2714:L2718" si="436">IFERROR(B2714/$G$2714,0)</f>
        <v>0</v>
      </c>
      <c r="I2714" s="13">
        <f t="shared" si="436"/>
        <v>0</v>
      </c>
      <c r="J2714" s="13">
        <f t="shared" si="436"/>
        <v>0</v>
      </c>
      <c r="K2714" s="13">
        <f t="shared" si="436"/>
        <v>5.5555555555555552E-2</v>
      </c>
      <c r="L2714" s="13">
        <f t="shared" si="436"/>
        <v>0.94444444444444442</v>
      </c>
      <c r="M2714" s="15" t="s">
        <v>14</v>
      </c>
    </row>
    <row r="2715" spans="1:13" ht="15" customHeight="1" thickTop="1" thickBot="1" x14ac:dyDescent="0.25">
      <c r="A2715" s="10" t="s">
        <v>20</v>
      </c>
      <c r="B2715" s="11"/>
      <c r="C2715" s="11"/>
      <c r="D2715" s="11"/>
      <c r="E2715" s="11">
        <v>1</v>
      </c>
      <c r="F2715" s="11">
        <v>17</v>
      </c>
      <c r="G2715" s="12">
        <f>SUM(B2715:F2715)</f>
        <v>18</v>
      </c>
      <c r="H2715" s="13">
        <f t="shared" si="436"/>
        <v>0</v>
      </c>
      <c r="I2715" s="13">
        <f t="shared" si="436"/>
        <v>0</v>
      </c>
      <c r="J2715" s="13">
        <f t="shared" si="436"/>
        <v>0</v>
      </c>
      <c r="K2715" s="13">
        <f t="shared" si="436"/>
        <v>5.5555555555555552E-2</v>
      </c>
      <c r="L2715" s="13">
        <f t="shared" si="436"/>
        <v>0.94444444444444442</v>
      </c>
      <c r="M2715" s="15" t="s">
        <v>14</v>
      </c>
    </row>
    <row r="2716" spans="1:13" ht="15" customHeight="1" thickTop="1" thickBot="1" x14ac:dyDescent="0.25">
      <c r="A2716" s="10" t="s">
        <v>21</v>
      </c>
      <c r="B2716" s="11"/>
      <c r="C2716" s="11"/>
      <c r="D2716" s="11"/>
      <c r="E2716" s="11">
        <v>1</v>
      </c>
      <c r="F2716" s="11">
        <v>17</v>
      </c>
      <c r="G2716" s="12">
        <f>SUM(B2716:F2716)</f>
        <v>18</v>
      </c>
      <c r="H2716" s="13">
        <f t="shared" si="436"/>
        <v>0</v>
      </c>
      <c r="I2716" s="13">
        <f t="shared" si="436"/>
        <v>0</v>
      </c>
      <c r="J2716" s="13">
        <f t="shared" si="436"/>
        <v>0</v>
      </c>
      <c r="K2716" s="13">
        <f t="shared" si="436"/>
        <v>5.5555555555555552E-2</v>
      </c>
      <c r="L2716" s="13">
        <f t="shared" si="436"/>
        <v>0.94444444444444442</v>
      </c>
      <c r="M2716" s="15" t="s">
        <v>14</v>
      </c>
    </row>
    <row r="2717" spans="1:13" ht="15" customHeight="1" thickTop="1" thickBot="1" x14ac:dyDescent="0.25">
      <c r="A2717" s="10" t="s">
        <v>22</v>
      </c>
      <c r="B2717" s="11"/>
      <c r="C2717" s="11"/>
      <c r="D2717" s="11"/>
      <c r="E2717" s="11">
        <v>1</v>
      </c>
      <c r="F2717" s="11">
        <v>17</v>
      </c>
      <c r="G2717" s="12">
        <f>SUM(B2717:F2717)</f>
        <v>18</v>
      </c>
      <c r="H2717" s="13">
        <f t="shared" si="436"/>
        <v>0</v>
      </c>
      <c r="I2717" s="13">
        <f t="shared" si="436"/>
        <v>0</v>
      </c>
      <c r="J2717" s="13">
        <f t="shared" si="436"/>
        <v>0</v>
      </c>
      <c r="K2717" s="13">
        <f t="shared" si="436"/>
        <v>5.5555555555555552E-2</v>
      </c>
      <c r="L2717" s="13">
        <f t="shared" si="436"/>
        <v>0.94444444444444442</v>
      </c>
      <c r="M2717" s="15" t="s">
        <v>14</v>
      </c>
    </row>
    <row r="2718" spans="1:13" ht="15" customHeight="1" thickTop="1" thickBot="1" x14ac:dyDescent="0.25">
      <c r="A2718" s="10" t="s">
        <v>23</v>
      </c>
      <c r="B2718" s="11"/>
      <c r="C2718" s="11"/>
      <c r="D2718" s="11"/>
      <c r="E2718" s="11">
        <v>1</v>
      </c>
      <c r="F2718" s="11">
        <v>17</v>
      </c>
      <c r="G2718" s="12">
        <f>SUM(B2718:F2718)</f>
        <v>18</v>
      </c>
      <c r="H2718" s="13">
        <f t="shared" si="436"/>
        <v>0</v>
      </c>
      <c r="I2718" s="13">
        <f t="shared" si="436"/>
        <v>0</v>
      </c>
      <c r="J2718" s="13">
        <f t="shared" si="436"/>
        <v>0</v>
      </c>
      <c r="K2718" s="13">
        <f t="shared" si="436"/>
        <v>5.5555555555555552E-2</v>
      </c>
      <c r="L2718" s="13">
        <f t="shared" si="436"/>
        <v>0.94444444444444442</v>
      </c>
      <c r="M2718" s="15"/>
    </row>
    <row r="2719" spans="1:13" ht="15" customHeight="1" thickTop="1" thickBot="1" x14ac:dyDescent="0.25">
      <c r="A2719" s="16" t="s">
        <v>24</v>
      </c>
      <c r="B2719" s="17">
        <f>IFERROR(AVERAGE(B2714:B2718),0)</f>
        <v>0</v>
      </c>
      <c r="C2719" s="17">
        <f>IFERROR(AVERAGE(C2714:C2718),0)</f>
        <v>0</v>
      </c>
      <c r="D2719" s="17">
        <f>IFERROR(AVERAGE(D2714:D2718),0)</f>
        <v>0</v>
      </c>
      <c r="E2719" s="17">
        <f>IFERROR(AVERAGE(E2714:E2718),0)</f>
        <v>1</v>
      </c>
      <c r="F2719" s="17">
        <f>IFERROR(AVERAGE(F2714:F2718),0)</f>
        <v>17</v>
      </c>
      <c r="G2719" s="17">
        <f>SUM(AVERAGE(G2714:G2718))</f>
        <v>18</v>
      </c>
      <c r="H2719" s="19">
        <f>AVERAGE(H2714:H2718)*0.2</f>
        <v>0</v>
      </c>
      <c r="I2719" s="19">
        <f>AVERAGE(I2714:I2718)*0.4</f>
        <v>0</v>
      </c>
      <c r="J2719" s="19">
        <f>AVERAGE(J2714:J2718)*0.6</f>
        <v>0</v>
      </c>
      <c r="K2719" s="19">
        <f>AVERAGE(K2714:K2718)*0.8</f>
        <v>4.4444444444444453E-2</v>
      </c>
      <c r="L2719" s="22">
        <f>AVERAGE(L2714:L2718)*1</f>
        <v>0.94444444444444442</v>
      </c>
      <c r="M2719" s="19">
        <f>SUM(H2719:L2719)</f>
        <v>0.98888888888888893</v>
      </c>
    </row>
    <row r="2720" spans="1:13" ht="15" customHeight="1" thickTop="1" thickBot="1" x14ac:dyDescent="0.25">
      <c r="A2720" s="20" t="s">
        <v>25</v>
      </c>
      <c r="B2720" s="6" t="s">
        <v>7</v>
      </c>
      <c r="C2720" s="6" t="s">
        <v>8</v>
      </c>
      <c r="D2720" s="6" t="s">
        <v>9</v>
      </c>
      <c r="E2720" s="6" t="s">
        <v>10</v>
      </c>
      <c r="F2720" s="6" t="s">
        <v>11</v>
      </c>
      <c r="G2720" s="7" t="s">
        <v>12</v>
      </c>
      <c r="H2720" s="8" t="s">
        <v>7</v>
      </c>
      <c r="I2720" s="8" t="s">
        <v>8</v>
      </c>
      <c r="J2720" s="8" t="s">
        <v>9</v>
      </c>
      <c r="K2720" s="8" t="s">
        <v>10</v>
      </c>
      <c r="L2720" s="21" t="s">
        <v>11</v>
      </c>
      <c r="M2720" s="7" t="s">
        <v>12</v>
      </c>
    </row>
    <row r="2721" spans="1:13" ht="15" customHeight="1" thickTop="1" thickBot="1" x14ac:dyDescent="0.25">
      <c r="A2721" s="10" t="s">
        <v>26</v>
      </c>
      <c r="B2721" s="11"/>
      <c r="C2721" s="11"/>
      <c r="D2721" s="11"/>
      <c r="E2721" s="11">
        <v>3</v>
      </c>
      <c r="F2721" s="11">
        <v>15</v>
      </c>
      <c r="G2721" s="12">
        <f>SUM(B2721:F2721)</f>
        <v>18</v>
      </c>
      <c r="H2721" s="13">
        <f>IFERROR(B2721/$G$2721,0)</f>
        <v>0</v>
      </c>
      <c r="I2721" s="13">
        <f t="shared" ref="I2721:L2723" si="437">IFERROR(C2721/$G$2721,0)</f>
        <v>0</v>
      </c>
      <c r="J2721" s="13">
        <f t="shared" si="437"/>
        <v>0</v>
      </c>
      <c r="K2721" s="13">
        <f t="shared" si="437"/>
        <v>0.16666666666666666</v>
      </c>
      <c r="L2721" s="13">
        <f t="shared" si="437"/>
        <v>0.83333333333333337</v>
      </c>
      <c r="M2721" s="15" t="s">
        <v>14</v>
      </c>
    </row>
    <row r="2722" spans="1:13" ht="15" customHeight="1" thickTop="1" thickBot="1" x14ac:dyDescent="0.25">
      <c r="A2722" s="10" t="s">
        <v>27</v>
      </c>
      <c r="B2722" s="11"/>
      <c r="C2722" s="11"/>
      <c r="D2722" s="11"/>
      <c r="E2722" s="11">
        <v>3</v>
      </c>
      <c r="F2722" s="11">
        <v>15</v>
      </c>
      <c r="G2722" s="12">
        <f>SUM(B2722:F2722)</f>
        <v>18</v>
      </c>
      <c r="H2722" s="13">
        <f>IFERROR(B2722/$G$2721,0)</f>
        <v>0</v>
      </c>
      <c r="I2722" s="13">
        <f t="shared" si="437"/>
        <v>0</v>
      </c>
      <c r="J2722" s="13">
        <f t="shared" si="437"/>
        <v>0</v>
      </c>
      <c r="K2722" s="13">
        <f t="shared" si="437"/>
        <v>0.16666666666666666</v>
      </c>
      <c r="L2722" s="13">
        <f t="shared" si="437"/>
        <v>0.83333333333333337</v>
      </c>
      <c r="M2722" s="15" t="s">
        <v>14</v>
      </c>
    </row>
    <row r="2723" spans="1:13" ht="15" customHeight="1" thickTop="1" thickBot="1" x14ac:dyDescent="0.25">
      <c r="A2723" s="10" t="s">
        <v>28</v>
      </c>
      <c r="B2723" s="11"/>
      <c r="C2723" s="11"/>
      <c r="D2723" s="11"/>
      <c r="E2723" s="11">
        <v>3</v>
      </c>
      <c r="F2723" s="11">
        <v>15</v>
      </c>
      <c r="G2723" s="12">
        <f>SUM(B2723:F2723)</f>
        <v>18</v>
      </c>
      <c r="H2723" s="13">
        <f>IFERROR(B2723/$G$2721,0)</f>
        <v>0</v>
      </c>
      <c r="I2723" s="13">
        <f t="shared" si="437"/>
        <v>0</v>
      </c>
      <c r="J2723" s="13">
        <f t="shared" si="437"/>
        <v>0</v>
      </c>
      <c r="K2723" s="13">
        <f t="shared" si="437"/>
        <v>0.16666666666666666</v>
      </c>
      <c r="L2723" s="13">
        <f t="shared" si="437"/>
        <v>0.83333333333333337</v>
      </c>
      <c r="M2723" s="15" t="s">
        <v>14</v>
      </c>
    </row>
    <row r="2724" spans="1:13" ht="15" customHeight="1" thickTop="1" thickBot="1" x14ac:dyDescent="0.25">
      <c r="A2724" s="16" t="s">
        <v>24</v>
      </c>
      <c r="B2724" s="17">
        <f>IFERROR(AVERAGE(B2721:B2723),0)</f>
        <v>0</v>
      </c>
      <c r="C2724" s="17">
        <f>IFERROR(AVERAGE(C2721:C2723),0)</f>
        <v>0</v>
      </c>
      <c r="D2724" s="23">
        <f>IFERROR(AVERAGE(D2721:D2723),0)</f>
        <v>0</v>
      </c>
      <c r="E2724" s="23">
        <f>IFERROR(AVERAGE(E2721:E2723),0)</f>
        <v>3</v>
      </c>
      <c r="F2724" s="23">
        <f>IFERROR(AVERAGE(F2721:F2723),0)</f>
        <v>15</v>
      </c>
      <c r="G2724" s="23">
        <f>SUM(AVERAGE(G2721:G2723))</f>
        <v>18</v>
      </c>
      <c r="H2724" s="19">
        <f>AVERAGE(H2721:H2723)*0.2</f>
        <v>0</v>
      </c>
      <c r="I2724" s="19">
        <f>AVERAGE(I2721:I2723)*0.4</f>
        <v>0</v>
      </c>
      <c r="J2724" s="19">
        <f>AVERAGE(J2721:J2723)*0.6</f>
        <v>0</v>
      </c>
      <c r="K2724" s="19">
        <f>AVERAGE(K2721:K2723)*0.8</f>
        <v>0.13333333333333333</v>
      </c>
      <c r="L2724" s="22">
        <f>AVERAGE(L2721:L2723)*1</f>
        <v>0.83333333333333337</v>
      </c>
      <c r="M2724" s="24">
        <f>SUM(H2724:L2724)</f>
        <v>0.96666666666666667</v>
      </c>
    </row>
    <row r="2725" spans="1:13" ht="15" customHeight="1" thickTop="1" thickBot="1" x14ac:dyDescent="0.25">
      <c r="A2725" s="5" t="s">
        <v>29</v>
      </c>
      <c r="B2725" s="6" t="s">
        <v>7</v>
      </c>
      <c r="C2725" s="6" t="s">
        <v>8</v>
      </c>
      <c r="D2725" s="6" t="s">
        <v>9</v>
      </c>
      <c r="E2725" s="6" t="s">
        <v>10</v>
      </c>
      <c r="F2725" s="6" t="s">
        <v>11</v>
      </c>
      <c r="G2725" s="7" t="s">
        <v>12</v>
      </c>
      <c r="H2725" s="8" t="s">
        <v>7</v>
      </c>
      <c r="I2725" s="8" t="s">
        <v>8</v>
      </c>
      <c r="J2725" s="8" t="s">
        <v>9</v>
      </c>
      <c r="K2725" s="8" t="s">
        <v>10</v>
      </c>
      <c r="L2725" s="21" t="s">
        <v>11</v>
      </c>
      <c r="M2725" s="7" t="s">
        <v>12</v>
      </c>
    </row>
    <row r="2726" spans="1:13" ht="15" customHeight="1" thickTop="1" thickBot="1" x14ac:dyDescent="0.25">
      <c r="A2726" s="25" t="s">
        <v>30</v>
      </c>
      <c r="B2726" s="26"/>
      <c r="C2726" s="26"/>
      <c r="D2726" s="26"/>
      <c r="E2726" s="11">
        <v>3</v>
      </c>
      <c r="F2726" s="11">
        <v>15</v>
      </c>
      <c r="G2726" s="27">
        <f t="shared" ref="G2726:G2731" si="438">SUM(B2726:F2726)</f>
        <v>18</v>
      </c>
      <c r="H2726" s="28">
        <f>IFERROR(B2726/$G$2726,0)</f>
        <v>0</v>
      </c>
      <c r="I2726" s="28">
        <f t="shared" ref="I2726:L2729" si="439">IFERROR(C2726/$G$2726,0)</f>
        <v>0</v>
      </c>
      <c r="J2726" s="28">
        <f t="shared" si="439"/>
        <v>0</v>
      </c>
      <c r="K2726" s="28">
        <f t="shared" si="439"/>
        <v>0.16666666666666666</v>
      </c>
      <c r="L2726" s="28">
        <f t="shared" si="439"/>
        <v>0.83333333333333337</v>
      </c>
      <c r="M2726" s="15" t="s">
        <v>14</v>
      </c>
    </row>
    <row r="2727" spans="1:13" ht="15" customHeight="1" thickTop="1" thickBot="1" x14ac:dyDescent="0.25">
      <c r="A2727" s="25" t="s">
        <v>31</v>
      </c>
      <c r="B2727" s="26"/>
      <c r="C2727" s="26"/>
      <c r="D2727" s="26"/>
      <c r="E2727" s="11">
        <v>3</v>
      </c>
      <c r="F2727" s="11">
        <v>15</v>
      </c>
      <c r="G2727" s="27">
        <f t="shared" si="438"/>
        <v>18</v>
      </c>
      <c r="H2727" s="28">
        <f>IFERROR(B2727/$G$2726,0)</f>
        <v>0</v>
      </c>
      <c r="I2727" s="28">
        <f t="shared" si="439"/>
        <v>0</v>
      </c>
      <c r="J2727" s="28">
        <f t="shared" si="439"/>
        <v>0</v>
      </c>
      <c r="K2727" s="28">
        <f t="shared" si="439"/>
        <v>0.16666666666666666</v>
      </c>
      <c r="L2727" s="28">
        <f t="shared" si="439"/>
        <v>0.83333333333333337</v>
      </c>
      <c r="M2727" s="15" t="s">
        <v>14</v>
      </c>
    </row>
    <row r="2728" spans="1:13" ht="15" customHeight="1" thickTop="1" thickBot="1" x14ac:dyDescent="0.25">
      <c r="A2728" s="25" t="s">
        <v>32</v>
      </c>
      <c r="B2728" s="26"/>
      <c r="C2728" s="26"/>
      <c r="D2728" s="26"/>
      <c r="E2728" s="11">
        <v>2</v>
      </c>
      <c r="F2728" s="11">
        <v>16</v>
      </c>
      <c r="G2728" s="27">
        <f t="shared" si="438"/>
        <v>18</v>
      </c>
      <c r="H2728" s="28">
        <f>IFERROR(B2728/$G$2726,0)</f>
        <v>0</v>
      </c>
      <c r="I2728" s="28">
        <f t="shared" si="439"/>
        <v>0</v>
      </c>
      <c r="J2728" s="28">
        <f t="shared" si="439"/>
        <v>0</v>
      </c>
      <c r="K2728" s="28">
        <f t="shared" si="439"/>
        <v>0.1111111111111111</v>
      </c>
      <c r="L2728" s="28">
        <f t="shared" si="439"/>
        <v>0.88888888888888884</v>
      </c>
      <c r="M2728" s="15" t="s">
        <v>14</v>
      </c>
    </row>
    <row r="2729" spans="1:13" ht="15" customHeight="1" thickTop="1" thickBot="1" x14ac:dyDescent="0.25">
      <c r="A2729" s="25" t="s">
        <v>33</v>
      </c>
      <c r="B2729" s="26"/>
      <c r="C2729" s="26"/>
      <c r="D2729" s="26"/>
      <c r="E2729" s="11">
        <v>2</v>
      </c>
      <c r="F2729" s="11">
        <v>16</v>
      </c>
      <c r="G2729" s="27">
        <f t="shared" si="438"/>
        <v>18</v>
      </c>
      <c r="H2729" s="28">
        <f>IFERROR(B2729/$G$2726,0)</f>
        <v>0</v>
      </c>
      <c r="I2729" s="28">
        <f t="shared" si="439"/>
        <v>0</v>
      </c>
      <c r="J2729" s="28">
        <f t="shared" si="439"/>
        <v>0</v>
      </c>
      <c r="K2729" s="28">
        <f t="shared" si="439"/>
        <v>0.1111111111111111</v>
      </c>
      <c r="L2729" s="28">
        <f t="shared" si="439"/>
        <v>0.88888888888888884</v>
      </c>
      <c r="M2729" s="15" t="s">
        <v>14</v>
      </c>
    </row>
    <row r="2730" spans="1:13" ht="15" customHeight="1" thickTop="1" thickBot="1" x14ac:dyDescent="0.25">
      <c r="A2730" s="29" t="s">
        <v>24</v>
      </c>
      <c r="B2730" s="30">
        <f>IFERROR(AVERAGE(B2726:B2729),0)</f>
        <v>0</v>
      </c>
      <c r="C2730" s="30">
        <f>IFERROR(AVERAGE(C2726:C2729),0)</f>
        <v>0</v>
      </c>
      <c r="D2730" s="30">
        <f>IFERROR(AVERAGE(D2726:D2729),0)</f>
        <v>0</v>
      </c>
      <c r="E2730" s="30">
        <f>IFERROR(AVERAGE(E2726:E2729),0)</f>
        <v>2.5</v>
      </c>
      <c r="F2730" s="30">
        <f>IFERROR(AVERAGE(F2726:F2729),0)</f>
        <v>15.5</v>
      </c>
      <c r="G2730" s="30">
        <f>SUM(AVERAGE(G2726:G2729))</f>
        <v>18</v>
      </c>
      <c r="H2730" s="24">
        <f>AVERAGE(H2726:H2729)*0.2</f>
        <v>0</v>
      </c>
      <c r="I2730" s="24">
        <f>AVERAGE(I2726:I2729)*0.4</f>
        <v>0</v>
      </c>
      <c r="J2730" s="24">
        <f>AVERAGE(J2726:J2729)*0.6</f>
        <v>0</v>
      </c>
      <c r="K2730" s="24">
        <f>AVERAGE(K2726:K2729)*0.8</f>
        <v>0.11111111111111112</v>
      </c>
      <c r="L2730" s="31">
        <f>AVERAGE(L2726:L2729)*1</f>
        <v>0.86111111111111105</v>
      </c>
      <c r="M2730" s="24">
        <f>SUM(H2730:L2730)</f>
        <v>0.97222222222222221</v>
      </c>
    </row>
    <row r="2731" spans="1:13" ht="15" customHeight="1" thickTop="1" thickBot="1" x14ac:dyDescent="0.25">
      <c r="A2731" s="32" t="s">
        <v>34</v>
      </c>
      <c r="B2731" s="33"/>
      <c r="C2731" s="33"/>
      <c r="D2731" s="33"/>
      <c r="E2731" s="33"/>
      <c r="F2731" s="33"/>
      <c r="G2731" s="34">
        <f t="shared" si="438"/>
        <v>0</v>
      </c>
      <c r="H2731" s="35">
        <f>IFERROR(B2731/$G$2731,0)</f>
        <v>0</v>
      </c>
      <c r="I2731" s="35">
        <f>IFERROR(C2731/$G$2731,0)</f>
        <v>0</v>
      </c>
      <c r="J2731" s="35">
        <f>IFERROR(D2731/$G$2731,0)</f>
        <v>0</v>
      </c>
      <c r="K2731" s="35">
        <f>IFERROR(E2731/$G$2731,0)</f>
        <v>0</v>
      </c>
      <c r="L2731" s="35">
        <f>IFERROR(F2731/$G$2731,0)</f>
        <v>0</v>
      </c>
      <c r="M2731" s="15" t="s">
        <v>14</v>
      </c>
    </row>
    <row r="2732" spans="1:13" ht="15" customHeight="1" thickTop="1" thickBot="1" x14ac:dyDescent="0.25">
      <c r="A2732" s="182" t="s">
        <v>35</v>
      </c>
      <c r="B2732" s="183"/>
      <c r="C2732" s="183"/>
      <c r="D2732" s="183"/>
      <c r="E2732" s="183"/>
      <c r="F2732" s="184"/>
      <c r="G2732" s="36">
        <v>18</v>
      </c>
      <c r="H2732" s="24" t="s">
        <v>14</v>
      </c>
      <c r="I2732" s="24" t="s">
        <v>14</v>
      </c>
      <c r="J2732" s="24" t="s">
        <v>14</v>
      </c>
      <c r="K2732" s="24" t="s">
        <v>14</v>
      </c>
      <c r="L2732" s="24" t="s">
        <v>14</v>
      </c>
      <c r="M2732" s="24">
        <f>(M2712+M2719+M2724+M2730)/4</f>
        <v>0.97546296296296298</v>
      </c>
    </row>
    <row r="2733" spans="1:13" ht="15" customHeight="1" thickTop="1" x14ac:dyDescent="0.2"/>
    <row r="2734" spans="1:13" ht="15" customHeight="1" thickBot="1" x14ac:dyDescent="0.25"/>
    <row r="2735" spans="1:13" ht="15" customHeight="1" thickTop="1" thickBot="1" x14ac:dyDescent="0.25">
      <c r="A2735" s="2" t="s">
        <v>0</v>
      </c>
      <c r="B2735" s="185" t="s">
        <v>92</v>
      </c>
      <c r="C2735" s="186"/>
      <c r="D2735" s="186"/>
      <c r="E2735" s="186"/>
      <c r="F2735" s="186"/>
      <c r="G2735" s="187"/>
      <c r="H2735" s="188"/>
      <c r="I2735" s="189"/>
      <c r="J2735" s="190"/>
      <c r="K2735" s="3" t="s">
        <v>2</v>
      </c>
      <c r="L2735" s="191">
        <v>45170</v>
      </c>
      <c r="M2735" s="192"/>
    </row>
    <row r="2736" spans="1:13" ht="15" customHeight="1" x14ac:dyDescent="0.2">
      <c r="A2736" s="173" t="s">
        <v>3</v>
      </c>
      <c r="B2736" s="174"/>
      <c r="C2736" s="174"/>
      <c r="D2736" s="174"/>
      <c r="E2736" s="174"/>
      <c r="F2736" s="174"/>
      <c r="G2736" s="175"/>
      <c r="H2736" s="173"/>
      <c r="I2736" s="174"/>
      <c r="J2736" s="174"/>
      <c r="K2736" s="174"/>
      <c r="L2736" s="174"/>
      <c r="M2736" s="175"/>
    </row>
    <row r="2737" spans="1:13" ht="15" customHeight="1" thickBot="1" x14ac:dyDescent="0.25">
      <c r="A2737" s="176"/>
      <c r="B2737" s="177"/>
      <c r="C2737" s="177"/>
      <c r="D2737" s="177"/>
      <c r="E2737" s="177"/>
      <c r="F2737" s="177"/>
      <c r="G2737" s="178"/>
      <c r="H2737" s="176"/>
      <c r="I2737" s="177"/>
      <c r="J2737" s="177"/>
      <c r="K2737" s="177"/>
      <c r="L2737" s="177"/>
      <c r="M2737" s="178"/>
    </row>
    <row r="2738" spans="1:13" ht="15" customHeight="1" thickBot="1" x14ac:dyDescent="0.25">
      <c r="A2738" s="4" t="s">
        <v>4</v>
      </c>
      <c r="B2738" s="179" t="s">
        <v>5</v>
      </c>
      <c r="C2738" s="180"/>
      <c r="D2738" s="180"/>
      <c r="E2738" s="180"/>
      <c r="F2738" s="180"/>
      <c r="G2738" s="181"/>
      <c r="H2738" s="179" t="s">
        <v>5</v>
      </c>
      <c r="I2738" s="180"/>
      <c r="J2738" s="180"/>
      <c r="K2738" s="180"/>
      <c r="L2738" s="180"/>
      <c r="M2738" s="181"/>
    </row>
    <row r="2739" spans="1:13" ht="15" customHeight="1" thickTop="1" thickBot="1" x14ac:dyDescent="0.25">
      <c r="A2739" s="5" t="s">
        <v>6</v>
      </c>
      <c r="B2739" s="6" t="s">
        <v>7</v>
      </c>
      <c r="C2739" s="6" t="s">
        <v>8</v>
      </c>
      <c r="D2739" s="6" t="s">
        <v>9</v>
      </c>
      <c r="E2739" s="6" t="s">
        <v>10</v>
      </c>
      <c r="F2739" s="6" t="s">
        <v>11</v>
      </c>
      <c r="G2739" s="7" t="s">
        <v>12</v>
      </c>
      <c r="H2739" s="8" t="s">
        <v>7</v>
      </c>
      <c r="I2739" s="8" t="s">
        <v>8</v>
      </c>
      <c r="J2739" s="8" t="s">
        <v>9</v>
      </c>
      <c r="K2739" s="8" t="s">
        <v>10</v>
      </c>
      <c r="L2739" s="8" t="s">
        <v>11</v>
      </c>
      <c r="M2739" s="9" t="s">
        <v>12</v>
      </c>
    </row>
    <row r="2740" spans="1:13" ht="15" customHeight="1" thickTop="1" thickBot="1" x14ac:dyDescent="0.25">
      <c r="A2740" s="10" t="s">
        <v>13</v>
      </c>
      <c r="B2740" s="11"/>
      <c r="C2740" s="11"/>
      <c r="D2740" s="11"/>
      <c r="E2740" s="11">
        <v>5</v>
      </c>
      <c r="F2740" s="11">
        <v>15</v>
      </c>
      <c r="G2740" s="12">
        <f>SUM(B2740:F2740)</f>
        <v>20</v>
      </c>
      <c r="H2740" s="13">
        <f>IFERROR(B2740/$G$2740,0)</f>
        <v>0</v>
      </c>
      <c r="I2740" s="13">
        <f t="shared" ref="I2740:L2742" si="440">IFERROR(C2740/$G$2740,0)</f>
        <v>0</v>
      </c>
      <c r="J2740" s="13">
        <f t="shared" si="440"/>
        <v>0</v>
      </c>
      <c r="K2740" s="13">
        <f t="shared" si="440"/>
        <v>0.25</v>
      </c>
      <c r="L2740" s="13">
        <f>IFERROR(F2740/$G$2740,0)</f>
        <v>0.75</v>
      </c>
      <c r="M2740" s="14" t="s">
        <v>14</v>
      </c>
    </row>
    <row r="2741" spans="1:13" ht="15" customHeight="1" thickTop="1" thickBot="1" x14ac:dyDescent="0.25">
      <c r="A2741" s="10" t="s">
        <v>15</v>
      </c>
      <c r="B2741" s="11"/>
      <c r="C2741" s="11"/>
      <c r="D2741" s="11"/>
      <c r="E2741" s="11">
        <v>4</v>
      </c>
      <c r="F2741" s="11">
        <v>16</v>
      </c>
      <c r="G2741" s="12">
        <f>SUM(B2741:F2741)</f>
        <v>20</v>
      </c>
      <c r="H2741" s="13">
        <f>IFERROR(B2741/$G$2740,0)</f>
        <v>0</v>
      </c>
      <c r="I2741" s="13">
        <f t="shared" si="440"/>
        <v>0</v>
      </c>
      <c r="J2741" s="13">
        <f t="shared" si="440"/>
        <v>0</v>
      </c>
      <c r="K2741" s="13">
        <f t="shared" si="440"/>
        <v>0.2</v>
      </c>
      <c r="L2741" s="13">
        <f t="shared" si="440"/>
        <v>0.8</v>
      </c>
      <c r="M2741" s="15" t="s">
        <v>14</v>
      </c>
    </row>
    <row r="2742" spans="1:13" ht="15" customHeight="1" thickTop="1" thickBot="1" x14ac:dyDescent="0.25">
      <c r="A2742" s="10" t="s">
        <v>16</v>
      </c>
      <c r="B2742" s="11"/>
      <c r="C2742" s="11"/>
      <c r="D2742" s="11"/>
      <c r="E2742" s="11">
        <v>5</v>
      </c>
      <c r="F2742" s="11">
        <v>15</v>
      </c>
      <c r="G2742" s="12">
        <f>SUM(B2742:F2742)</f>
        <v>20</v>
      </c>
      <c r="H2742" s="13">
        <f>IFERROR(B2742/$G$2740,0)</f>
        <v>0</v>
      </c>
      <c r="I2742" s="13">
        <f t="shared" si="440"/>
        <v>0</v>
      </c>
      <c r="J2742" s="13">
        <f t="shared" si="440"/>
        <v>0</v>
      </c>
      <c r="K2742" s="13">
        <f t="shared" si="440"/>
        <v>0.25</v>
      </c>
      <c r="L2742" s="13">
        <f t="shared" si="440"/>
        <v>0.75</v>
      </c>
      <c r="M2742" s="15" t="s">
        <v>14</v>
      </c>
    </row>
    <row r="2743" spans="1:13" ht="15" customHeight="1" thickTop="1" thickBot="1" x14ac:dyDescent="0.25">
      <c r="A2743" s="16" t="s">
        <v>17</v>
      </c>
      <c r="B2743" s="17">
        <f>IFERROR(AVERAGE(B2740:B2742),0)</f>
        <v>0</v>
      </c>
      <c r="C2743" s="17">
        <f>IFERROR(AVERAGE(C2740:C2742),0)</f>
        <v>0</v>
      </c>
      <c r="D2743" s="17">
        <f>IFERROR(AVERAGE(D2740:D2742),0)</f>
        <v>0</v>
      </c>
      <c r="E2743" s="17">
        <f>IFERROR(AVERAGE(E2740:E2742),0)</f>
        <v>4.666666666666667</v>
      </c>
      <c r="F2743" s="17">
        <f>IFERROR(AVERAGE(F2740:F2742),0)</f>
        <v>15.333333333333334</v>
      </c>
      <c r="G2743" s="17">
        <f>SUM(AVERAGE(G2740:G2742))</f>
        <v>20</v>
      </c>
      <c r="H2743" s="18">
        <f>AVERAGE(H2740:H2742)*0.2</f>
        <v>0</v>
      </c>
      <c r="I2743" s="18">
        <f>AVERAGE(I2740:I2742)*0.4</f>
        <v>0</v>
      </c>
      <c r="J2743" s="18">
        <f>AVERAGE(J2740:J2742)*0.6</f>
        <v>0</v>
      </c>
      <c r="K2743" s="18">
        <f>AVERAGE(K2740:K2742)*0.8</f>
        <v>0.18666666666666665</v>
      </c>
      <c r="L2743" s="18">
        <f>AVERAGE(L2740:L2742)*1</f>
        <v>0.76666666666666661</v>
      </c>
      <c r="M2743" s="19">
        <f>SUM(H2743:L2743)</f>
        <v>0.95333333333333325</v>
      </c>
    </row>
    <row r="2744" spans="1:13" ht="15" customHeight="1" thickTop="1" thickBot="1" x14ac:dyDescent="0.25">
      <c r="A2744" s="20" t="s">
        <v>18</v>
      </c>
      <c r="B2744" s="6" t="s">
        <v>7</v>
      </c>
      <c r="C2744" s="6" t="s">
        <v>8</v>
      </c>
      <c r="D2744" s="6" t="s">
        <v>9</v>
      </c>
      <c r="E2744" s="6" t="s">
        <v>10</v>
      </c>
      <c r="F2744" s="6" t="s">
        <v>11</v>
      </c>
      <c r="G2744" s="7" t="s">
        <v>12</v>
      </c>
      <c r="H2744" s="8" t="s">
        <v>7</v>
      </c>
      <c r="I2744" s="8" t="s">
        <v>8</v>
      </c>
      <c r="J2744" s="8" t="s">
        <v>9</v>
      </c>
      <c r="K2744" s="8" t="s">
        <v>10</v>
      </c>
      <c r="L2744" s="21" t="s">
        <v>11</v>
      </c>
      <c r="M2744" s="7" t="s">
        <v>12</v>
      </c>
    </row>
    <row r="2745" spans="1:13" ht="15" customHeight="1" thickTop="1" thickBot="1" x14ac:dyDescent="0.25">
      <c r="A2745" s="10" t="s">
        <v>19</v>
      </c>
      <c r="B2745" s="11"/>
      <c r="C2745" s="11"/>
      <c r="D2745" s="11"/>
      <c r="E2745" s="11">
        <v>4</v>
      </c>
      <c r="F2745" s="11">
        <v>16</v>
      </c>
      <c r="G2745" s="12">
        <f>SUM(B2745:F2745)</f>
        <v>20</v>
      </c>
      <c r="H2745" s="13">
        <f t="shared" ref="H2745:L2749" si="441">IFERROR(B2745/$G$2745,0)</f>
        <v>0</v>
      </c>
      <c r="I2745" s="13">
        <f t="shared" si="441"/>
        <v>0</v>
      </c>
      <c r="J2745" s="13">
        <f t="shared" si="441"/>
        <v>0</v>
      </c>
      <c r="K2745" s="13">
        <f t="shared" si="441"/>
        <v>0.2</v>
      </c>
      <c r="L2745" s="13">
        <f t="shared" si="441"/>
        <v>0.8</v>
      </c>
      <c r="M2745" s="15" t="s">
        <v>14</v>
      </c>
    </row>
    <row r="2746" spans="1:13" ht="15" customHeight="1" thickTop="1" thickBot="1" x14ac:dyDescent="0.25">
      <c r="A2746" s="10" t="s">
        <v>20</v>
      </c>
      <c r="B2746" s="11"/>
      <c r="C2746" s="11"/>
      <c r="D2746" s="11"/>
      <c r="E2746" s="11">
        <v>3</v>
      </c>
      <c r="F2746" s="11">
        <v>17</v>
      </c>
      <c r="G2746" s="12">
        <f>SUM(B2746:F2746)</f>
        <v>20</v>
      </c>
      <c r="H2746" s="13">
        <f t="shared" si="441"/>
        <v>0</v>
      </c>
      <c r="I2746" s="13">
        <f t="shared" si="441"/>
        <v>0</v>
      </c>
      <c r="J2746" s="13">
        <f t="shared" si="441"/>
        <v>0</v>
      </c>
      <c r="K2746" s="13">
        <f t="shared" si="441"/>
        <v>0.15</v>
      </c>
      <c r="L2746" s="13">
        <f t="shared" si="441"/>
        <v>0.85</v>
      </c>
      <c r="M2746" s="15" t="s">
        <v>14</v>
      </c>
    </row>
    <row r="2747" spans="1:13" ht="15" customHeight="1" thickTop="1" thickBot="1" x14ac:dyDescent="0.25">
      <c r="A2747" s="10" t="s">
        <v>21</v>
      </c>
      <c r="B2747" s="11"/>
      <c r="C2747" s="11"/>
      <c r="D2747" s="11"/>
      <c r="E2747" s="11">
        <v>3</v>
      </c>
      <c r="F2747" s="11">
        <v>17</v>
      </c>
      <c r="G2747" s="12">
        <f>SUM(B2747:F2747)</f>
        <v>20</v>
      </c>
      <c r="H2747" s="13">
        <f t="shared" si="441"/>
        <v>0</v>
      </c>
      <c r="I2747" s="13">
        <f t="shared" si="441"/>
        <v>0</v>
      </c>
      <c r="J2747" s="13">
        <f t="shared" si="441"/>
        <v>0</v>
      </c>
      <c r="K2747" s="13">
        <f t="shared" si="441"/>
        <v>0.15</v>
      </c>
      <c r="L2747" s="13">
        <f t="shared" si="441"/>
        <v>0.85</v>
      </c>
      <c r="M2747" s="15" t="s">
        <v>14</v>
      </c>
    </row>
    <row r="2748" spans="1:13" ht="15" customHeight="1" thickTop="1" thickBot="1" x14ac:dyDescent="0.25">
      <c r="A2748" s="10" t="s">
        <v>22</v>
      </c>
      <c r="B2748" s="11"/>
      <c r="C2748" s="11"/>
      <c r="D2748" s="11"/>
      <c r="E2748" s="11">
        <v>3</v>
      </c>
      <c r="F2748" s="11">
        <v>17</v>
      </c>
      <c r="G2748" s="12">
        <f>SUM(B2748:F2748)</f>
        <v>20</v>
      </c>
      <c r="H2748" s="13">
        <f t="shared" si="441"/>
        <v>0</v>
      </c>
      <c r="I2748" s="13">
        <f t="shared" si="441"/>
        <v>0</v>
      </c>
      <c r="J2748" s="13">
        <f t="shared" si="441"/>
        <v>0</v>
      </c>
      <c r="K2748" s="13">
        <f t="shared" si="441"/>
        <v>0.15</v>
      </c>
      <c r="L2748" s="13">
        <f t="shared" si="441"/>
        <v>0.85</v>
      </c>
      <c r="M2748" s="15" t="s">
        <v>14</v>
      </c>
    </row>
    <row r="2749" spans="1:13" ht="15" customHeight="1" thickTop="1" thickBot="1" x14ac:dyDescent="0.25">
      <c r="A2749" s="10" t="s">
        <v>23</v>
      </c>
      <c r="B2749" s="11"/>
      <c r="C2749" s="11"/>
      <c r="D2749" s="11"/>
      <c r="E2749" s="11">
        <v>2</v>
      </c>
      <c r="F2749" s="11">
        <v>18</v>
      </c>
      <c r="G2749" s="12">
        <f>SUM(B2749:F2749)</f>
        <v>20</v>
      </c>
      <c r="H2749" s="13">
        <f t="shared" si="441"/>
        <v>0</v>
      </c>
      <c r="I2749" s="13">
        <f t="shared" si="441"/>
        <v>0</v>
      </c>
      <c r="J2749" s="13">
        <f t="shared" si="441"/>
        <v>0</v>
      </c>
      <c r="K2749" s="13">
        <f t="shared" si="441"/>
        <v>0.1</v>
      </c>
      <c r="L2749" s="13">
        <f t="shared" si="441"/>
        <v>0.9</v>
      </c>
      <c r="M2749" s="15"/>
    </row>
    <row r="2750" spans="1:13" ht="15" customHeight="1" thickTop="1" thickBot="1" x14ac:dyDescent="0.25">
      <c r="A2750" s="16" t="s">
        <v>24</v>
      </c>
      <c r="B2750" s="17">
        <f>IFERROR(AVERAGE(B2745:B2749),0)</f>
        <v>0</v>
      </c>
      <c r="C2750" s="17">
        <f>IFERROR(AVERAGE(C2745:C2749),0)</f>
        <v>0</v>
      </c>
      <c r="D2750" s="17">
        <f>IFERROR(AVERAGE(D2745:D2749),0)</f>
        <v>0</v>
      </c>
      <c r="E2750" s="17">
        <f>IFERROR(AVERAGE(E2745:E2749),0)</f>
        <v>3</v>
      </c>
      <c r="F2750" s="17">
        <f>IFERROR(AVERAGE(F2745:F2749),0)</f>
        <v>17</v>
      </c>
      <c r="G2750" s="17">
        <f>SUM(AVERAGE(G2745:G2749))</f>
        <v>20</v>
      </c>
      <c r="H2750" s="19">
        <f>AVERAGE(H2745:H2749)*0.2</f>
        <v>0</v>
      </c>
      <c r="I2750" s="19">
        <f>AVERAGE(I2745:I2749)*0.4</f>
        <v>0</v>
      </c>
      <c r="J2750" s="19">
        <f>AVERAGE(J2745:J2749)*0.6</f>
        <v>0</v>
      </c>
      <c r="K2750" s="19">
        <f>AVERAGE(K2745:K2749)*0.8</f>
        <v>0.12</v>
      </c>
      <c r="L2750" s="22">
        <f>AVERAGE(L2745:L2749)*1</f>
        <v>0.85</v>
      </c>
      <c r="M2750" s="19">
        <f>SUM(H2750:L2750)</f>
        <v>0.97</v>
      </c>
    </row>
    <row r="2751" spans="1:13" ht="15" customHeight="1" thickTop="1" thickBot="1" x14ac:dyDescent="0.25">
      <c r="A2751" s="20" t="s">
        <v>25</v>
      </c>
      <c r="B2751" s="6" t="s">
        <v>7</v>
      </c>
      <c r="C2751" s="6" t="s">
        <v>8</v>
      </c>
      <c r="D2751" s="6" t="s">
        <v>9</v>
      </c>
      <c r="E2751" s="6" t="s">
        <v>10</v>
      </c>
      <c r="F2751" s="6" t="s">
        <v>11</v>
      </c>
      <c r="G2751" s="7" t="s">
        <v>12</v>
      </c>
      <c r="H2751" s="8" t="s">
        <v>7</v>
      </c>
      <c r="I2751" s="8" t="s">
        <v>8</v>
      </c>
      <c r="J2751" s="8" t="s">
        <v>9</v>
      </c>
      <c r="K2751" s="8" t="s">
        <v>10</v>
      </c>
      <c r="L2751" s="21" t="s">
        <v>11</v>
      </c>
      <c r="M2751" s="7" t="s">
        <v>12</v>
      </c>
    </row>
    <row r="2752" spans="1:13" ht="15" customHeight="1" thickTop="1" thickBot="1" x14ac:dyDescent="0.25">
      <c r="A2752" s="10" t="s">
        <v>26</v>
      </c>
      <c r="B2752" s="11"/>
      <c r="C2752" s="11"/>
      <c r="D2752" s="11"/>
      <c r="E2752" s="11">
        <v>10</v>
      </c>
      <c r="F2752" s="11">
        <v>10</v>
      </c>
      <c r="G2752" s="12">
        <f>SUM(B2752:F2752)</f>
        <v>20</v>
      </c>
      <c r="H2752" s="13">
        <f>IFERROR(B2752/$G$2752,0)</f>
        <v>0</v>
      </c>
      <c r="I2752" s="13">
        <f t="shared" ref="I2752:L2754" si="442">IFERROR(C2752/$G$2752,0)</f>
        <v>0</v>
      </c>
      <c r="J2752" s="13">
        <f t="shared" si="442"/>
        <v>0</v>
      </c>
      <c r="K2752" s="13">
        <f t="shared" si="442"/>
        <v>0.5</v>
      </c>
      <c r="L2752" s="13">
        <f t="shared" si="442"/>
        <v>0.5</v>
      </c>
      <c r="M2752" s="15" t="s">
        <v>14</v>
      </c>
    </row>
    <row r="2753" spans="1:13" ht="15" customHeight="1" thickTop="1" thickBot="1" x14ac:dyDescent="0.25">
      <c r="A2753" s="10" t="s">
        <v>27</v>
      </c>
      <c r="B2753" s="11"/>
      <c r="C2753" s="11"/>
      <c r="D2753" s="11"/>
      <c r="E2753" s="11">
        <v>9</v>
      </c>
      <c r="F2753" s="11">
        <v>11</v>
      </c>
      <c r="G2753" s="12">
        <f>SUM(B2753:F2753)</f>
        <v>20</v>
      </c>
      <c r="H2753" s="13">
        <f>IFERROR(B2753/$G$2752,0)</f>
        <v>0</v>
      </c>
      <c r="I2753" s="13">
        <f t="shared" si="442"/>
        <v>0</v>
      </c>
      <c r="J2753" s="13">
        <f t="shared" si="442"/>
        <v>0</v>
      </c>
      <c r="K2753" s="13">
        <f t="shared" si="442"/>
        <v>0.45</v>
      </c>
      <c r="L2753" s="13">
        <f t="shared" si="442"/>
        <v>0.55000000000000004</v>
      </c>
      <c r="M2753" s="15" t="s">
        <v>14</v>
      </c>
    </row>
    <row r="2754" spans="1:13" ht="15" customHeight="1" thickTop="1" thickBot="1" x14ac:dyDescent="0.25">
      <c r="A2754" s="10" t="s">
        <v>28</v>
      </c>
      <c r="B2754" s="11"/>
      <c r="C2754" s="11"/>
      <c r="D2754" s="11"/>
      <c r="E2754" s="11">
        <v>9</v>
      </c>
      <c r="F2754" s="11">
        <v>11</v>
      </c>
      <c r="G2754" s="12">
        <f>SUM(B2754:F2754)</f>
        <v>20</v>
      </c>
      <c r="H2754" s="13">
        <f>IFERROR(B2754/$G$2752,0)</f>
        <v>0</v>
      </c>
      <c r="I2754" s="13">
        <f t="shared" si="442"/>
        <v>0</v>
      </c>
      <c r="J2754" s="13">
        <f t="shared" si="442"/>
        <v>0</v>
      </c>
      <c r="K2754" s="13">
        <f t="shared" si="442"/>
        <v>0.45</v>
      </c>
      <c r="L2754" s="13">
        <f t="shared" si="442"/>
        <v>0.55000000000000004</v>
      </c>
      <c r="M2754" s="15" t="s">
        <v>14</v>
      </c>
    </row>
    <row r="2755" spans="1:13" ht="15" customHeight="1" thickTop="1" thickBot="1" x14ac:dyDescent="0.25">
      <c r="A2755" s="16" t="s">
        <v>24</v>
      </c>
      <c r="B2755" s="17">
        <f>IFERROR(AVERAGE(B2752:B2754),0)</f>
        <v>0</v>
      </c>
      <c r="C2755" s="17">
        <f>IFERROR(AVERAGE(C2752:C2754),0)</f>
        <v>0</v>
      </c>
      <c r="D2755" s="23">
        <f>IFERROR(AVERAGE(D2752:D2754),0)</f>
        <v>0</v>
      </c>
      <c r="E2755" s="23">
        <f>IFERROR(AVERAGE(E2752:E2754),0)</f>
        <v>9.3333333333333339</v>
      </c>
      <c r="F2755" s="23">
        <f>IFERROR(AVERAGE(F2752:F2754),0)</f>
        <v>10.666666666666666</v>
      </c>
      <c r="G2755" s="23">
        <f>SUM(AVERAGE(G2752:G2754))</f>
        <v>20</v>
      </c>
      <c r="H2755" s="19">
        <f>AVERAGE(H2752:H2754)*0.2</f>
        <v>0</v>
      </c>
      <c r="I2755" s="19">
        <f>AVERAGE(I2752:I2754)*0.4</f>
        <v>0</v>
      </c>
      <c r="J2755" s="19">
        <f>AVERAGE(J2752:J2754)*0.6</f>
        <v>0</v>
      </c>
      <c r="K2755" s="19">
        <f>AVERAGE(K2752:K2754)*0.8</f>
        <v>0.37333333333333329</v>
      </c>
      <c r="L2755" s="22">
        <f>AVERAGE(L2752:L2754)*1</f>
        <v>0.53333333333333333</v>
      </c>
      <c r="M2755" s="24">
        <f>SUM(H2755:L2755)</f>
        <v>0.90666666666666662</v>
      </c>
    </row>
    <row r="2756" spans="1:13" ht="15" customHeight="1" thickTop="1" thickBot="1" x14ac:dyDescent="0.25">
      <c r="A2756" s="5" t="s">
        <v>29</v>
      </c>
      <c r="B2756" s="6" t="s">
        <v>7</v>
      </c>
      <c r="C2756" s="6" t="s">
        <v>8</v>
      </c>
      <c r="D2756" s="6" t="s">
        <v>9</v>
      </c>
      <c r="E2756" s="6" t="s">
        <v>10</v>
      </c>
      <c r="F2756" s="6" t="s">
        <v>11</v>
      </c>
      <c r="G2756" s="7" t="s">
        <v>12</v>
      </c>
      <c r="H2756" s="8" t="s">
        <v>7</v>
      </c>
      <c r="I2756" s="8" t="s">
        <v>8</v>
      </c>
      <c r="J2756" s="8" t="s">
        <v>9</v>
      </c>
      <c r="K2756" s="8" t="s">
        <v>10</v>
      </c>
      <c r="L2756" s="21" t="s">
        <v>11</v>
      </c>
      <c r="M2756" s="7" t="s">
        <v>12</v>
      </c>
    </row>
    <row r="2757" spans="1:13" ht="15" customHeight="1" thickTop="1" thickBot="1" x14ac:dyDescent="0.25">
      <c r="A2757" s="25" t="s">
        <v>30</v>
      </c>
      <c r="B2757" s="26"/>
      <c r="C2757" s="26"/>
      <c r="D2757" s="26"/>
      <c r="E2757" s="11">
        <v>6</v>
      </c>
      <c r="F2757" s="11">
        <v>14</v>
      </c>
      <c r="G2757" s="27">
        <f t="shared" ref="G2757:G2762" si="443">SUM(B2757:F2757)</f>
        <v>20</v>
      </c>
      <c r="H2757" s="28">
        <f>IFERROR(B2757/$G$2757,0)</f>
        <v>0</v>
      </c>
      <c r="I2757" s="28">
        <f t="shared" ref="I2757:L2760" si="444">IFERROR(C2757/$G$2757,0)</f>
        <v>0</v>
      </c>
      <c r="J2757" s="28">
        <f t="shared" si="444"/>
        <v>0</v>
      </c>
      <c r="K2757" s="28">
        <f t="shared" si="444"/>
        <v>0.3</v>
      </c>
      <c r="L2757" s="28">
        <f t="shared" si="444"/>
        <v>0.7</v>
      </c>
      <c r="M2757" s="15" t="s">
        <v>14</v>
      </c>
    </row>
    <row r="2758" spans="1:13" ht="15" customHeight="1" thickTop="1" thickBot="1" x14ac:dyDescent="0.25">
      <c r="A2758" s="25" t="s">
        <v>31</v>
      </c>
      <c r="B2758" s="26"/>
      <c r="C2758" s="26"/>
      <c r="D2758" s="26"/>
      <c r="E2758" s="11">
        <v>4</v>
      </c>
      <c r="F2758" s="11">
        <v>16</v>
      </c>
      <c r="G2758" s="27">
        <f t="shared" si="443"/>
        <v>20</v>
      </c>
      <c r="H2758" s="28">
        <f>IFERROR(B2758/$G$2757,0)</f>
        <v>0</v>
      </c>
      <c r="I2758" s="28">
        <f t="shared" si="444"/>
        <v>0</v>
      </c>
      <c r="J2758" s="28">
        <f t="shared" si="444"/>
        <v>0</v>
      </c>
      <c r="K2758" s="28">
        <f t="shared" si="444"/>
        <v>0.2</v>
      </c>
      <c r="L2758" s="28">
        <f t="shared" si="444"/>
        <v>0.8</v>
      </c>
      <c r="M2758" s="15" t="s">
        <v>14</v>
      </c>
    </row>
    <row r="2759" spans="1:13" ht="15" customHeight="1" thickTop="1" thickBot="1" x14ac:dyDescent="0.25">
      <c r="A2759" s="25" t="s">
        <v>32</v>
      </c>
      <c r="B2759" s="26"/>
      <c r="C2759" s="26"/>
      <c r="D2759" s="26"/>
      <c r="E2759" s="11">
        <v>7</v>
      </c>
      <c r="F2759" s="11">
        <v>13</v>
      </c>
      <c r="G2759" s="27">
        <f t="shared" si="443"/>
        <v>20</v>
      </c>
      <c r="H2759" s="28">
        <f>IFERROR(B2759/$G$2757,0)</f>
        <v>0</v>
      </c>
      <c r="I2759" s="28">
        <f t="shared" si="444"/>
        <v>0</v>
      </c>
      <c r="J2759" s="28">
        <f t="shared" si="444"/>
        <v>0</v>
      </c>
      <c r="K2759" s="28">
        <f t="shared" si="444"/>
        <v>0.35</v>
      </c>
      <c r="L2759" s="28">
        <f t="shared" si="444"/>
        <v>0.65</v>
      </c>
      <c r="M2759" s="15" t="s">
        <v>14</v>
      </c>
    </row>
    <row r="2760" spans="1:13" ht="15" customHeight="1" thickTop="1" thickBot="1" x14ac:dyDescent="0.25">
      <c r="A2760" s="25" t="s">
        <v>33</v>
      </c>
      <c r="B2760" s="26"/>
      <c r="C2760" s="26"/>
      <c r="D2760" s="26"/>
      <c r="E2760" s="11">
        <v>2</v>
      </c>
      <c r="F2760" s="11">
        <v>18</v>
      </c>
      <c r="G2760" s="27">
        <f t="shared" si="443"/>
        <v>20</v>
      </c>
      <c r="H2760" s="28">
        <f>IFERROR(B2760/$G$2757,0)</f>
        <v>0</v>
      </c>
      <c r="I2760" s="28">
        <f t="shared" si="444"/>
        <v>0</v>
      </c>
      <c r="J2760" s="28">
        <f t="shared" si="444"/>
        <v>0</v>
      </c>
      <c r="K2760" s="28">
        <f t="shared" si="444"/>
        <v>0.1</v>
      </c>
      <c r="L2760" s="28">
        <f t="shared" si="444"/>
        <v>0.9</v>
      </c>
      <c r="M2760" s="15" t="s">
        <v>14</v>
      </c>
    </row>
    <row r="2761" spans="1:13" ht="15" customHeight="1" thickTop="1" thickBot="1" x14ac:dyDescent="0.25">
      <c r="A2761" s="29" t="s">
        <v>24</v>
      </c>
      <c r="B2761" s="30">
        <f>IFERROR(AVERAGE(B2757:B2760),0)</f>
        <v>0</v>
      </c>
      <c r="C2761" s="30">
        <f>IFERROR(AVERAGE(C2757:C2760),0)</f>
        <v>0</v>
      </c>
      <c r="D2761" s="30">
        <f>IFERROR(AVERAGE(D2757:D2760),0)</f>
        <v>0</v>
      </c>
      <c r="E2761" s="30">
        <f>IFERROR(AVERAGE(E2757:E2760),0)</f>
        <v>4.75</v>
      </c>
      <c r="F2761" s="30">
        <f>IFERROR(AVERAGE(F2757:F2760),0)</f>
        <v>15.25</v>
      </c>
      <c r="G2761" s="30">
        <f>SUM(AVERAGE(G2757:G2760))</f>
        <v>20</v>
      </c>
      <c r="H2761" s="24">
        <f>AVERAGE(H2757:H2760)*0.2</f>
        <v>0</v>
      </c>
      <c r="I2761" s="24">
        <f>AVERAGE(I2757:I2760)*0.4</f>
        <v>0</v>
      </c>
      <c r="J2761" s="24">
        <f>AVERAGE(J2757:J2760)*0.6</f>
        <v>0</v>
      </c>
      <c r="K2761" s="24">
        <f>AVERAGE(K2757:K2760)*0.8</f>
        <v>0.19</v>
      </c>
      <c r="L2761" s="31">
        <f>AVERAGE(L2757:L2760)*1</f>
        <v>0.76249999999999996</v>
      </c>
      <c r="M2761" s="24">
        <f>SUM(H2761:L2761)</f>
        <v>0.9524999999999999</v>
      </c>
    </row>
    <row r="2762" spans="1:13" ht="15" customHeight="1" thickTop="1" thickBot="1" x14ac:dyDescent="0.25">
      <c r="A2762" s="32" t="s">
        <v>34</v>
      </c>
      <c r="B2762" s="33"/>
      <c r="C2762" s="33"/>
      <c r="D2762" s="33"/>
      <c r="E2762" s="33"/>
      <c r="F2762" s="33"/>
      <c r="G2762" s="34">
        <f t="shared" si="443"/>
        <v>0</v>
      </c>
      <c r="H2762" s="35">
        <f>IFERROR(B2762/$G$2762,0)</f>
        <v>0</v>
      </c>
      <c r="I2762" s="35">
        <f>IFERROR(C2762/$G$2762,0)</f>
        <v>0</v>
      </c>
      <c r="J2762" s="35">
        <f>IFERROR(D2762/$G$2762,0)</f>
        <v>0</v>
      </c>
      <c r="K2762" s="35">
        <f>IFERROR(E2762/$G$2762,0)</f>
        <v>0</v>
      </c>
      <c r="L2762" s="35">
        <f>IFERROR(F2762/$G$2762,0)</f>
        <v>0</v>
      </c>
      <c r="M2762" s="15" t="s">
        <v>14</v>
      </c>
    </row>
    <row r="2763" spans="1:13" ht="15" customHeight="1" thickTop="1" thickBot="1" x14ac:dyDescent="0.25">
      <c r="A2763" s="182" t="s">
        <v>35</v>
      </c>
      <c r="B2763" s="183"/>
      <c r="C2763" s="183"/>
      <c r="D2763" s="183"/>
      <c r="E2763" s="183"/>
      <c r="F2763" s="184"/>
      <c r="G2763" s="36">
        <v>20</v>
      </c>
      <c r="H2763" s="24" t="s">
        <v>14</v>
      </c>
      <c r="I2763" s="24" t="s">
        <v>14</v>
      </c>
      <c r="J2763" s="24" t="s">
        <v>14</v>
      </c>
      <c r="K2763" s="24" t="s">
        <v>14</v>
      </c>
      <c r="L2763" s="24" t="s">
        <v>14</v>
      </c>
      <c r="M2763" s="24">
        <f>(M2743+M2750+M2755+M2761)/4</f>
        <v>0.94562499999999994</v>
      </c>
    </row>
    <row r="2764" spans="1:13" ht="15" customHeight="1" thickTop="1" x14ac:dyDescent="0.2"/>
    <row r="2765" spans="1:13" ht="15" customHeight="1" thickBot="1" x14ac:dyDescent="0.25"/>
    <row r="2766" spans="1:13" ht="15" customHeight="1" thickTop="1" thickBot="1" x14ac:dyDescent="0.25">
      <c r="A2766" s="2" t="s">
        <v>0</v>
      </c>
      <c r="B2766" s="185" t="s">
        <v>49</v>
      </c>
      <c r="C2766" s="186"/>
      <c r="D2766" s="186"/>
      <c r="E2766" s="186"/>
      <c r="F2766" s="186"/>
      <c r="G2766" s="187"/>
      <c r="H2766" s="188"/>
      <c r="I2766" s="189"/>
      <c r="J2766" s="190"/>
      <c r="K2766" s="3" t="s">
        <v>2</v>
      </c>
      <c r="L2766" s="191">
        <v>45177</v>
      </c>
      <c r="M2766" s="192"/>
    </row>
    <row r="2767" spans="1:13" ht="15" customHeight="1" x14ac:dyDescent="0.2">
      <c r="A2767" s="173" t="s">
        <v>3</v>
      </c>
      <c r="B2767" s="174"/>
      <c r="C2767" s="174"/>
      <c r="D2767" s="174"/>
      <c r="E2767" s="174"/>
      <c r="F2767" s="174"/>
      <c r="G2767" s="175"/>
      <c r="H2767" s="173"/>
      <c r="I2767" s="174"/>
      <c r="J2767" s="174"/>
      <c r="K2767" s="174"/>
      <c r="L2767" s="174"/>
      <c r="M2767" s="175"/>
    </row>
    <row r="2768" spans="1:13" ht="15" customHeight="1" thickBot="1" x14ac:dyDescent="0.25">
      <c r="A2768" s="176"/>
      <c r="B2768" s="177"/>
      <c r="C2768" s="177"/>
      <c r="D2768" s="177"/>
      <c r="E2768" s="177"/>
      <c r="F2768" s="177"/>
      <c r="G2768" s="178"/>
      <c r="H2768" s="176"/>
      <c r="I2768" s="177"/>
      <c r="J2768" s="177"/>
      <c r="K2768" s="177"/>
      <c r="L2768" s="177"/>
      <c r="M2768" s="178"/>
    </row>
    <row r="2769" spans="1:13" ht="15" customHeight="1" thickBot="1" x14ac:dyDescent="0.25">
      <c r="A2769" s="4" t="s">
        <v>4</v>
      </c>
      <c r="B2769" s="179" t="s">
        <v>5</v>
      </c>
      <c r="C2769" s="180"/>
      <c r="D2769" s="180"/>
      <c r="E2769" s="180"/>
      <c r="F2769" s="180"/>
      <c r="G2769" s="181"/>
      <c r="H2769" s="179" t="s">
        <v>5</v>
      </c>
      <c r="I2769" s="180"/>
      <c r="J2769" s="180"/>
      <c r="K2769" s="180"/>
      <c r="L2769" s="180"/>
      <c r="M2769" s="181"/>
    </row>
    <row r="2770" spans="1:13" ht="15" customHeight="1" thickTop="1" thickBot="1" x14ac:dyDescent="0.25">
      <c r="A2770" s="5" t="s">
        <v>6</v>
      </c>
      <c r="B2770" s="6" t="s">
        <v>7</v>
      </c>
      <c r="C2770" s="6" t="s">
        <v>8</v>
      </c>
      <c r="D2770" s="6" t="s">
        <v>9</v>
      </c>
      <c r="E2770" s="6" t="s">
        <v>10</v>
      </c>
      <c r="F2770" s="6" t="s">
        <v>11</v>
      </c>
      <c r="G2770" s="7" t="s">
        <v>12</v>
      </c>
      <c r="H2770" s="8" t="s">
        <v>7</v>
      </c>
      <c r="I2770" s="8" t="s">
        <v>8</v>
      </c>
      <c r="J2770" s="8" t="s">
        <v>9</v>
      </c>
      <c r="K2770" s="8" t="s">
        <v>10</v>
      </c>
      <c r="L2770" s="8" t="s">
        <v>11</v>
      </c>
      <c r="M2770" s="9" t="s">
        <v>12</v>
      </c>
    </row>
    <row r="2771" spans="1:13" ht="15" customHeight="1" thickTop="1" thickBot="1" x14ac:dyDescent="0.25">
      <c r="A2771" s="10" t="s">
        <v>13</v>
      </c>
      <c r="B2771" s="11"/>
      <c r="C2771" s="11"/>
      <c r="D2771" s="11"/>
      <c r="E2771" s="11">
        <v>5</v>
      </c>
      <c r="F2771" s="11">
        <v>17</v>
      </c>
      <c r="G2771" s="12">
        <f>SUM(B2771:F2771)</f>
        <v>22</v>
      </c>
      <c r="H2771" s="13">
        <f>IFERROR(B2771/$G$2771,0)</f>
        <v>0</v>
      </c>
      <c r="I2771" s="13">
        <f t="shared" ref="I2771:L2773" si="445">IFERROR(C2771/$G$2771,0)</f>
        <v>0</v>
      </c>
      <c r="J2771" s="13">
        <f t="shared" si="445"/>
        <v>0</v>
      </c>
      <c r="K2771" s="13">
        <f t="shared" si="445"/>
        <v>0.22727272727272727</v>
      </c>
      <c r="L2771" s="13">
        <f>IFERROR(F2771/$G$2771,0)</f>
        <v>0.77272727272727271</v>
      </c>
      <c r="M2771" s="14" t="s">
        <v>14</v>
      </c>
    </row>
    <row r="2772" spans="1:13" ht="15" customHeight="1" thickTop="1" thickBot="1" x14ac:dyDescent="0.25">
      <c r="A2772" s="10" t="s">
        <v>15</v>
      </c>
      <c r="B2772" s="11"/>
      <c r="C2772" s="11"/>
      <c r="D2772" s="11"/>
      <c r="E2772" s="11">
        <v>1</v>
      </c>
      <c r="F2772" s="11">
        <v>21</v>
      </c>
      <c r="G2772" s="12">
        <f>SUM(B2772:F2772)</f>
        <v>22</v>
      </c>
      <c r="H2772" s="13">
        <f>IFERROR(B2772/$G$2771,0)</f>
        <v>0</v>
      </c>
      <c r="I2772" s="13">
        <f t="shared" si="445"/>
        <v>0</v>
      </c>
      <c r="J2772" s="13">
        <f t="shared" si="445"/>
        <v>0</v>
      </c>
      <c r="K2772" s="13">
        <f t="shared" si="445"/>
        <v>4.5454545454545456E-2</v>
      </c>
      <c r="L2772" s="13">
        <f t="shared" si="445"/>
        <v>0.95454545454545459</v>
      </c>
      <c r="M2772" s="15" t="s">
        <v>14</v>
      </c>
    </row>
    <row r="2773" spans="1:13" ht="15" customHeight="1" thickTop="1" thickBot="1" x14ac:dyDescent="0.25">
      <c r="A2773" s="10" t="s">
        <v>16</v>
      </c>
      <c r="B2773" s="11"/>
      <c r="C2773" s="11"/>
      <c r="D2773" s="11"/>
      <c r="E2773" s="11"/>
      <c r="F2773" s="11">
        <v>22</v>
      </c>
      <c r="G2773" s="12">
        <f>SUM(B2773:F2773)</f>
        <v>22</v>
      </c>
      <c r="H2773" s="13">
        <f>IFERROR(B2773/$G$2771,0)</f>
        <v>0</v>
      </c>
      <c r="I2773" s="13">
        <f t="shared" si="445"/>
        <v>0</v>
      </c>
      <c r="J2773" s="13">
        <f t="shared" si="445"/>
        <v>0</v>
      </c>
      <c r="K2773" s="13">
        <f t="shared" si="445"/>
        <v>0</v>
      </c>
      <c r="L2773" s="13">
        <f t="shared" si="445"/>
        <v>1</v>
      </c>
      <c r="M2773" s="15" t="s">
        <v>14</v>
      </c>
    </row>
    <row r="2774" spans="1:13" ht="15" customHeight="1" thickTop="1" thickBot="1" x14ac:dyDescent="0.25">
      <c r="A2774" s="16" t="s">
        <v>17</v>
      </c>
      <c r="B2774" s="17">
        <f>IFERROR(AVERAGE(B2771:B2773),0)</f>
        <v>0</v>
      </c>
      <c r="C2774" s="17">
        <f>IFERROR(AVERAGE(C2771:C2773),0)</f>
        <v>0</v>
      </c>
      <c r="D2774" s="17">
        <f>IFERROR(AVERAGE(D2771:D2773),0)</f>
        <v>0</v>
      </c>
      <c r="E2774" s="17">
        <f>IFERROR(AVERAGE(E2771:E2773),0)</f>
        <v>3</v>
      </c>
      <c r="F2774" s="17">
        <f>IFERROR(AVERAGE(F2771:F2773),0)</f>
        <v>20</v>
      </c>
      <c r="G2774" s="17">
        <f>SUM(AVERAGE(G2771:G2773))</f>
        <v>22</v>
      </c>
      <c r="H2774" s="18">
        <f>AVERAGE(H2771:H2773)*0.2</f>
        <v>0</v>
      </c>
      <c r="I2774" s="18">
        <f>AVERAGE(I2771:I2773)*0.4</f>
        <v>0</v>
      </c>
      <c r="J2774" s="18">
        <f>AVERAGE(J2771:J2773)*0.6</f>
        <v>0</v>
      </c>
      <c r="K2774" s="18">
        <f>AVERAGE(K2771:K2773)*0.8</f>
        <v>7.2727272727272724E-2</v>
      </c>
      <c r="L2774" s="18">
        <f>AVERAGE(L2771:L2773)*1</f>
        <v>0.90909090909090917</v>
      </c>
      <c r="M2774" s="19">
        <f>SUM(H2774:L2774)</f>
        <v>0.98181818181818192</v>
      </c>
    </row>
    <row r="2775" spans="1:13" ht="15" customHeight="1" thickTop="1" thickBot="1" x14ac:dyDescent="0.25">
      <c r="A2775" s="20" t="s">
        <v>18</v>
      </c>
      <c r="B2775" s="6" t="s">
        <v>7</v>
      </c>
      <c r="C2775" s="6" t="s">
        <v>8</v>
      </c>
      <c r="D2775" s="6" t="s">
        <v>9</v>
      </c>
      <c r="E2775" s="6" t="s">
        <v>10</v>
      </c>
      <c r="F2775" s="6" t="s">
        <v>11</v>
      </c>
      <c r="G2775" s="7" t="s">
        <v>12</v>
      </c>
      <c r="H2775" s="8" t="s">
        <v>7</v>
      </c>
      <c r="I2775" s="8" t="s">
        <v>8</v>
      </c>
      <c r="J2775" s="8" t="s">
        <v>9</v>
      </c>
      <c r="K2775" s="8" t="s">
        <v>10</v>
      </c>
      <c r="L2775" s="21" t="s">
        <v>11</v>
      </c>
      <c r="M2775" s="7" t="s">
        <v>12</v>
      </c>
    </row>
    <row r="2776" spans="1:13" ht="15" customHeight="1" thickTop="1" thickBot="1" x14ac:dyDescent="0.25">
      <c r="A2776" s="10" t="s">
        <v>19</v>
      </c>
      <c r="B2776" s="11"/>
      <c r="C2776" s="11"/>
      <c r="D2776" s="11"/>
      <c r="E2776" s="11">
        <v>4</v>
      </c>
      <c r="F2776" s="11">
        <v>18</v>
      </c>
      <c r="G2776" s="12">
        <f>SUM(B2776:F2776)</f>
        <v>22</v>
      </c>
      <c r="H2776" s="13">
        <f t="shared" ref="H2776:L2780" si="446">IFERROR(B2776/$G$2776,0)</f>
        <v>0</v>
      </c>
      <c r="I2776" s="13">
        <f t="shared" si="446"/>
        <v>0</v>
      </c>
      <c r="J2776" s="13">
        <f t="shared" si="446"/>
        <v>0</v>
      </c>
      <c r="K2776" s="13">
        <f t="shared" si="446"/>
        <v>0.18181818181818182</v>
      </c>
      <c r="L2776" s="13">
        <f t="shared" si="446"/>
        <v>0.81818181818181823</v>
      </c>
      <c r="M2776" s="15" t="s">
        <v>14</v>
      </c>
    </row>
    <row r="2777" spans="1:13" ht="15" customHeight="1" thickTop="1" thickBot="1" x14ac:dyDescent="0.25">
      <c r="A2777" s="10" t="s">
        <v>20</v>
      </c>
      <c r="B2777" s="11"/>
      <c r="C2777" s="11"/>
      <c r="D2777" s="11"/>
      <c r="E2777" s="11">
        <v>4</v>
      </c>
      <c r="F2777" s="11">
        <v>18</v>
      </c>
      <c r="G2777" s="12">
        <f>SUM(B2777:F2777)</f>
        <v>22</v>
      </c>
      <c r="H2777" s="13">
        <f t="shared" si="446"/>
        <v>0</v>
      </c>
      <c r="I2777" s="13">
        <f t="shared" si="446"/>
        <v>0</v>
      </c>
      <c r="J2777" s="13">
        <f t="shared" si="446"/>
        <v>0</v>
      </c>
      <c r="K2777" s="13">
        <f t="shared" si="446"/>
        <v>0.18181818181818182</v>
      </c>
      <c r="L2777" s="13">
        <f t="shared" si="446"/>
        <v>0.81818181818181823</v>
      </c>
      <c r="M2777" s="15" t="s">
        <v>14</v>
      </c>
    </row>
    <row r="2778" spans="1:13" ht="15" customHeight="1" thickTop="1" thickBot="1" x14ac:dyDescent="0.25">
      <c r="A2778" s="10" t="s">
        <v>21</v>
      </c>
      <c r="B2778" s="11"/>
      <c r="C2778" s="11"/>
      <c r="D2778" s="11"/>
      <c r="E2778" s="11">
        <v>5</v>
      </c>
      <c r="F2778" s="11">
        <v>17</v>
      </c>
      <c r="G2778" s="12">
        <f>SUM(B2778:F2778)</f>
        <v>22</v>
      </c>
      <c r="H2778" s="13">
        <f t="shared" si="446"/>
        <v>0</v>
      </c>
      <c r="I2778" s="13">
        <f t="shared" si="446"/>
        <v>0</v>
      </c>
      <c r="J2778" s="13">
        <f t="shared" si="446"/>
        <v>0</v>
      </c>
      <c r="K2778" s="13">
        <f t="shared" si="446"/>
        <v>0.22727272727272727</v>
      </c>
      <c r="L2778" s="13">
        <f t="shared" si="446"/>
        <v>0.77272727272727271</v>
      </c>
      <c r="M2778" s="15" t="s">
        <v>14</v>
      </c>
    </row>
    <row r="2779" spans="1:13" ht="15" customHeight="1" thickTop="1" thickBot="1" x14ac:dyDescent="0.25">
      <c r="A2779" s="10" t="s">
        <v>22</v>
      </c>
      <c r="B2779" s="11"/>
      <c r="C2779" s="11"/>
      <c r="D2779" s="11"/>
      <c r="E2779" s="11">
        <v>5</v>
      </c>
      <c r="F2779" s="11">
        <v>17</v>
      </c>
      <c r="G2779" s="12">
        <f>SUM(B2779:F2779)</f>
        <v>22</v>
      </c>
      <c r="H2779" s="13">
        <f t="shared" si="446"/>
        <v>0</v>
      </c>
      <c r="I2779" s="13">
        <f t="shared" si="446"/>
        <v>0</v>
      </c>
      <c r="J2779" s="13">
        <f t="shared" si="446"/>
        <v>0</v>
      </c>
      <c r="K2779" s="13">
        <f t="shared" si="446"/>
        <v>0.22727272727272727</v>
      </c>
      <c r="L2779" s="13">
        <f t="shared" si="446"/>
        <v>0.77272727272727271</v>
      </c>
      <c r="M2779" s="15" t="s">
        <v>14</v>
      </c>
    </row>
    <row r="2780" spans="1:13" ht="15" customHeight="1" thickTop="1" thickBot="1" x14ac:dyDescent="0.25">
      <c r="A2780" s="10" t="s">
        <v>23</v>
      </c>
      <c r="B2780" s="11"/>
      <c r="C2780" s="11"/>
      <c r="D2780" s="11"/>
      <c r="E2780" s="11">
        <v>4</v>
      </c>
      <c r="F2780" s="11">
        <v>18</v>
      </c>
      <c r="G2780" s="12">
        <f>SUM(B2780:F2780)</f>
        <v>22</v>
      </c>
      <c r="H2780" s="13">
        <f t="shared" si="446"/>
        <v>0</v>
      </c>
      <c r="I2780" s="13">
        <f t="shared" si="446"/>
        <v>0</v>
      </c>
      <c r="J2780" s="13">
        <f t="shared" si="446"/>
        <v>0</v>
      </c>
      <c r="K2780" s="13">
        <f t="shared" si="446"/>
        <v>0.18181818181818182</v>
      </c>
      <c r="L2780" s="13">
        <f t="shared" si="446"/>
        <v>0.81818181818181823</v>
      </c>
      <c r="M2780" s="15"/>
    </row>
    <row r="2781" spans="1:13" ht="15" customHeight="1" thickTop="1" thickBot="1" x14ac:dyDescent="0.25">
      <c r="A2781" s="16" t="s">
        <v>24</v>
      </c>
      <c r="B2781" s="17">
        <f>IFERROR(AVERAGE(B2776:B2780),0)</f>
        <v>0</v>
      </c>
      <c r="C2781" s="17">
        <f>IFERROR(AVERAGE(C2776:C2780),0)</f>
        <v>0</v>
      </c>
      <c r="D2781" s="17">
        <f>IFERROR(AVERAGE(D2776:D2780),0)</f>
        <v>0</v>
      </c>
      <c r="E2781" s="17">
        <f>IFERROR(AVERAGE(E2776:E2780),0)</f>
        <v>4.4000000000000004</v>
      </c>
      <c r="F2781" s="17">
        <f>IFERROR(AVERAGE(F2776:F2780),0)</f>
        <v>17.600000000000001</v>
      </c>
      <c r="G2781" s="17">
        <f>SUM(AVERAGE(G2776:G2780))</f>
        <v>22</v>
      </c>
      <c r="H2781" s="19">
        <f>AVERAGE(H2776:H2780)*0.2</f>
        <v>0</v>
      </c>
      <c r="I2781" s="19">
        <f>AVERAGE(I2776:I2780)*0.4</f>
        <v>0</v>
      </c>
      <c r="J2781" s="19">
        <f>AVERAGE(J2776:J2780)*0.6</f>
        <v>0</v>
      </c>
      <c r="K2781" s="19">
        <f>AVERAGE(K2776:K2780)*0.8</f>
        <v>0.16000000000000003</v>
      </c>
      <c r="L2781" s="22">
        <f>AVERAGE(L2776:L2780)*1</f>
        <v>0.8</v>
      </c>
      <c r="M2781" s="19">
        <f>SUM(H2781:L2781)</f>
        <v>0.96000000000000008</v>
      </c>
    </row>
    <row r="2782" spans="1:13" ht="15" customHeight="1" thickTop="1" thickBot="1" x14ac:dyDescent="0.25">
      <c r="A2782" s="20" t="s">
        <v>25</v>
      </c>
      <c r="B2782" s="6" t="s">
        <v>7</v>
      </c>
      <c r="C2782" s="6" t="s">
        <v>8</v>
      </c>
      <c r="D2782" s="6" t="s">
        <v>9</v>
      </c>
      <c r="E2782" s="6" t="s">
        <v>10</v>
      </c>
      <c r="F2782" s="6" t="s">
        <v>11</v>
      </c>
      <c r="G2782" s="7" t="s">
        <v>12</v>
      </c>
      <c r="H2782" s="8" t="s">
        <v>7</v>
      </c>
      <c r="I2782" s="8" t="s">
        <v>8</v>
      </c>
      <c r="J2782" s="8" t="s">
        <v>9</v>
      </c>
      <c r="K2782" s="8" t="s">
        <v>10</v>
      </c>
      <c r="L2782" s="21" t="s">
        <v>11</v>
      </c>
      <c r="M2782" s="7" t="s">
        <v>12</v>
      </c>
    </row>
    <row r="2783" spans="1:13" ht="15" customHeight="1" thickTop="1" thickBot="1" x14ac:dyDescent="0.25">
      <c r="A2783" s="10" t="s">
        <v>26</v>
      </c>
      <c r="B2783" s="11"/>
      <c r="C2783" s="11"/>
      <c r="D2783" s="11"/>
      <c r="E2783" s="11">
        <v>5</v>
      </c>
      <c r="F2783" s="11">
        <v>17</v>
      </c>
      <c r="G2783" s="12">
        <f>SUM(B2783:F2783)</f>
        <v>22</v>
      </c>
      <c r="H2783" s="13">
        <f>IFERROR(B2783/$G$2783,0)</f>
        <v>0</v>
      </c>
      <c r="I2783" s="13">
        <f t="shared" ref="I2783:L2785" si="447">IFERROR(C2783/$G$2783,0)</f>
        <v>0</v>
      </c>
      <c r="J2783" s="13">
        <f t="shared" si="447"/>
        <v>0</v>
      </c>
      <c r="K2783" s="13">
        <f t="shared" si="447"/>
        <v>0.22727272727272727</v>
      </c>
      <c r="L2783" s="13">
        <f t="shared" si="447"/>
        <v>0.77272727272727271</v>
      </c>
      <c r="M2783" s="15" t="s">
        <v>14</v>
      </c>
    </row>
    <row r="2784" spans="1:13" ht="15" customHeight="1" thickTop="1" thickBot="1" x14ac:dyDescent="0.25">
      <c r="A2784" s="10" t="s">
        <v>27</v>
      </c>
      <c r="B2784" s="11"/>
      <c r="C2784" s="11"/>
      <c r="D2784" s="11"/>
      <c r="E2784" s="11">
        <v>4</v>
      </c>
      <c r="F2784" s="11">
        <v>18</v>
      </c>
      <c r="G2784" s="12">
        <f>SUM(B2784:F2784)</f>
        <v>22</v>
      </c>
      <c r="H2784" s="13">
        <f>IFERROR(B2784/$G$2783,0)</f>
        <v>0</v>
      </c>
      <c r="I2784" s="13">
        <f t="shared" si="447"/>
        <v>0</v>
      </c>
      <c r="J2784" s="13">
        <f t="shared" si="447"/>
        <v>0</v>
      </c>
      <c r="K2784" s="13">
        <f t="shared" si="447"/>
        <v>0.18181818181818182</v>
      </c>
      <c r="L2784" s="13">
        <f t="shared" si="447"/>
        <v>0.81818181818181823</v>
      </c>
      <c r="M2784" s="15" t="s">
        <v>14</v>
      </c>
    </row>
    <row r="2785" spans="1:13" ht="15" customHeight="1" thickTop="1" thickBot="1" x14ac:dyDescent="0.25">
      <c r="A2785" s="10" t="s">
        <v>28</v>
      </c>
      <c r="B2785" s="11"/>
      <c r="C2785" s="11"/>
      <c r="D2785" s="11"/>
      <c r="E2785" s="11">
        <v>10</v>
      </c>
      <c r="F2785" s="11">
        <v>12</v>
      </c>
      <c r="G2785" s="12">
        <f>SUM(B2785:F2785)</f>
        <v>22</v>
      </c>
      <c r="H2785" s="13">
        <f>IFERROR(B2785/$G$2783,0)</f>
        <v>0</v>
      </c>
      <c r="I2785" s="13">
        <f t="shared" si="447"/>
        <v>0</v>
      </c>
      <c r="J2785" s="13">
        <f t="shared" si="447"/>
        <v>0</v>
      </c>
      <c r="K2785" s="13">
        <f t="shared" si="447"/>
        <v>0.45454545454545453</v>
      </c>
      <c r="L2785" s="13">
        <f t="shared" si="447"/>
        <v>0.54545454545454541</v>
      </c>
      <c r="M2785" s="15" t="s">
        <v>14</v>
      </c>
    </row>
    <row r="2786" spans="1:13" ht="15" customHeight="1" thickTop="1" thickBot="1" x14ac:dyDescent="0.25">
      <c r="A2786" s="16" t="s">
        <v>24</v>
      </c>
      <c r="B2786" s="17">
        <f>IFERROR(AVERAGE(B2783:B2785),0)</f>
        <v>0</v>
      </c>
      <c r="C2786" s="17">
        <f>IFERROR(AVERAGE(C2783:C2785),0)</f>
        <v>0</v>
      </c>
      <c r="D2786" s="23">
        <f>IFERROR(AVERAGE(D2783:D2785),0)</f>
        <v>0</v>
      </c>
      <c r="E2786" s="23">
        <f>IFERROR(AVERAGE(E2783:E2785),0)</f>
        <v>6.333333333333333</v>
      </c>
      <c r="F2786" s="23">
        <f>IFERROR(AVERAGE(F2783:F2785),0)</f>
        <v>15.666666666666666</v>
      </c>
      <c r="G2786" s="23">
        <f>SUM(AVERAGE(G2783:G2785))</f>
        <v>22</v>
      </c>
      <c r="H2786" s="19">
        <f>AVERAGE(H2783:H2785)*0.2</f>
        <v>0</v>
      </c>
      <c r="I2786" s="19">
        <f>AVERAGE(I2783:I2785)*0.4</f>
        <v>0</v>
      </c>
      <c r="J2786" s="19">
        <f>AVERAGE(J2783:J2785)*0.6</f>
        <v>0</v>
      </c>
      <c r="K2786" s="19">
        <f>AVERAGE(K2783:K2785)*0.8</f>
        <v>0.23030303030303029</v>
      </c>
      <c r="L2786" s="22">
        <f>AVERAGE(L2783:L2785)*1</f>
        <v>0.71212121212121204</v>
      </c>
      <c r="M2786" s="24">
        <f>SUM(H2786:L2786)</f>
        <v>0.94242424242424239</v>
      </c>
    </row>
    <row r="2787" spans="1:13" ht="15" customHeight="1" thickTop="1" thickBot="1" x14ac:dyDescent="0.25">
      <c r="A2787" s="5" t="s">
        <v>29</v>
      </c>
      <c r="B2787" s="6" t="s">
        <v>7</v>
      </c>
      <c r="C2787" s="6" t="s">
        <v>8</v>
      </c>
      <c r="D2787" s="6" t="s">
        <v>9</v>
      </c>
      <c r="E2787" s="6" t="s">
        <v>10</v>
      </c>
      <c r="F2787" s="6" t="s">
        <v>11</v>
      </c>
      <c r="G2787" s="7" t="s">
        <v>12</v>
      </c>
      <c r="H2787" s="8" t="s">
        <v>7</v>
      </c>
      <c r="I2787" s="8" t="s">
        <v>8</v>
      </c>
      <c r="J2787" s="8" t="s">
        <v>9</v>
      </c>
      <c r="K2787" s="8" t="s">
        <v>10</v>
      </c>
      <c r="L2787" s="21" t="s">
        <v>11</v>
      </c>
      <c r="M2787" s="7" t="s">
        <v>12</v>
      </c>
    </row>
    <row r="2788" spans="1:13" ht="15" customHeight="1" thickTop="1" thickBot="1" x14ac:dyDescent="0.25">
      <c r="A2788" s="25" t="s">
        <v>30</v>
      </c>
      <c r="B2788" s="26"/>
      <c r="C2788" s="26"/>
      <c r="D2788" s="26"/>
      <c r="E2788" s="11">
        <v>6</v>
      </c>
      <c r="F2788" s="11">
        <v>16</v>
      </c>
      <c r="G2788" s="27">
        <f t="shared" ref="G2788:G2793" si="448">SUM(B2788:F2788)</f>
        <v>22</v>
      </c>
      <c r="H2788" s="28">
        <f>IFERROR(B2788/$G$2788,0)</f>
        <v>0</v>
      </c>
      <c r="I2788" s="28">
        <f t="shared" ref="I2788:L2791" si="449">IFERROR(C2788/$G$2788,0)</f>
        <v>0</v>
      </c>
      <c r="J2788" s="28">
        <f t="shared" si="449"/>
        <v>0</v>
      </c>
      <c r="K2788" s="28">
        <f t="shared" si="449"/>
        <v>0.27272727272727271</v>
      </c>
      <c r="L2788" s="28">
        <f t="shared" si="449"/>
        <v>0.72727272727272729</v>
      </c>
      <c r="M2788" s="15" t="s">
        <v>14</v>
      </c>
    </row>
    <row r="2789" spans="1:13" ht="15" customHeight="1" thickTop="1" thickBot="1" x14ac:dyDescent="0.25">
      <c r="A2789" s="25" t="s">
        <v>31</v>
      </c>
      <c r="B2789" s="26"/>
      <c r="C2789" s="26"/>
      <c r="D2789" s="26"/>
      <c r="E2789" s="11">
        <v>4</v>
      </c>
      <c r="F2789" s="11">
        <v>18</v>
      </c>
      <c r="G2789" s="27">
        <f t="shared" si="448"/>
        <v>22</v>
      </c>
      <c r="H2789" s="28">
        <f>IFERROR(B2789/$G$2788,0)</f>
        <v>0</v>
      </c>
      <c r="I2789" s="28">
        <f t="shared" si="449"/>
        <v>0</v>
      </c>
      <c r="J2789" s="28">
        <f t="shared" si="449"/>
        <v>0</v>
      </c>
      <c r="K2789" s="28">
        <f t="shared" si="449"/>
        <v>0.18181818181818182</v>
      </c>
      <c r="L2789" s="28">
        <f t="shared" si="449"/>
        <v>0.81818181818181823</v>
      </c>
      <c r="M2789" s="15" t="s">
        <v>14</v>
      </c>
    </row>
    <row r="2790" spans="1:13" ht="15" customHeight="1" thickTop="1" thickBot="1" x14ac:dyDescent="0.25">
      <c r="A2790" s="25" t="s">
        <v>32</v>
      </c>
      <c r="B2790" s="26"/>
      <c r="C2790" s="26"/>
      <c r="D2790" s="26"/>
      <c r="E2790" s="11">
        <v>7</v>
      </c>
      <c r="F2790" s="11">
        <v>15</v>
      </c>
      <c r="G2790" s="27">
        <f t="shared" si="448"/>
        <v>22</v>
      </c>
      <c r="H2790" s="28">
        <f>IFERROR(B2790/$G$2788,0)</f>
        <v>0</v>
      </c>
      <c r="I2790" s="28">
        <f t="shared" si="449"/>
        <v>0</v>
      </c>
      <c r="J2790" s="28">
        <f t="shared" si="449"/>
        <v>0</v>
      </c>
      <c r="K2790" s="28">
        <f t="shared" si="449"/>
        <v>0.31818181818181818</v>
      </c>
      <c r="L2790" s="28">
        <f t="shared" si="449"/>
        <v>0.68181818181818177</v>
      </c>
      <c r="M2790" s="15" t="s">
        <v>14</v>
      </c>
    </row>
    <row r="2791" spans="1:13" ht="15" customHeight="1" thickTop="1" thickBot="1" x14ac:dyDescent="0.25">
      <c r="A2791" s="25" t="s">
        <v>33</v>
      </c>
      <c r="B2791" s="26"/>
      <c r="C2791" s="26"/>
      <c r="D2791" s="26"/>
      <c r="E2791" s="11">
        <v>3</v>
      </c>
      <c r="F2791" s="11">
        <v>19</v>
      </c>
      <c r="G2791" s="27">
        <f t="shared" si="448"/>
        <v>22</v>
      </c>
      <c r="H2791" s="28">
        <f>IFERROR(B2791/$G$2788,0)</f>
        <v>0</v>
      </c>
      <c r="I2791" s="28">
        <f t="shared" si="449"/>
        <v>0</v>
      </c>
      <c r="J2791" s="28">
        <f t="shared" si="449"/>
        <v>0</v>
      </c>
      <c r="K2791" s="28">
        <f t="shared" si="449"/>
        <v>0.13636363636363635</v>
      </c>
      <c r="L2791" s="28">
        <f t="shared" si="449"/>
        <v>0.86363636363636365</v>
      </c>
      <c r="M2791" s="15" t="s">
        <v>14</v>
      </c>
    </row>
    <row r="2792" spans="1:13" ht="15" customHeight="1" thickTop="1" thickBot="1" x14ac:dyDescent="0.25">
      <c r="A2792" s="29" t="s">
        <v>24</v>
      </c>
      <c r="B2792" s="30">
        <f>IFERROR(AVERAGE(B2788:B2791),0)</f>
        <v>0</v>
      </c>
      <c r="C2792" s="30">
        <f>IFERROR(AVERAGE(C2788:C2791),0)</f>
        <v>0</v>
      </c>
      <c r="D2792" s="30">
        <f>IFERROR(AVERAGE(D2788:D2791),0)</f>
        <v>0</v>
      </c>
      <c r="E2792" s="30">
        <f>IFERROR(AVERAGE(E2788:E2791),0)</f>
        <v>5</v>
      </c>
      <c r="F2792" s="30">
        <f>IFERROR(AVERAGE(F2788:F2791),0)</f>
        <v>17</v>
      </c>
      <c r="G2792" s="30">
        <f>SUM(AVERAGE(G2788:G2791))</f>
        <v>22</v>
      </c>
      <c r="H2792" s="24">
        <f>AVERAGE(H2788:H2791)*0.2</f>
        <v>0</v>
      </c>
      <c r="I2792" s="24">
        <f>AVERAGE(I2788:I2791)*0.4</f>
        <v>0</v>
      </c>
      <c r="J2792" s="24">
        <f>AVERAGE(J2788:J2791)*0.6</f>
        <v>0</v>
      </c>
      <c r="K2792" s="24">
        <f>AVERAGE(K2788:K2791)*0.8</f>
        <v>0.18181818181818182</v>
      </c>
      <c r="L2792" s="31">
        <f>AVERAGE(L2788:L2791)*1</f>
        <v>0.77272727272727271</v>
      </c>
      <c r="M2792" s="24">
        <f>SUM(H2792:L2792)</f>
        <v>0.95454545454545459</v>
      </c>
    </row>
    <row r="2793" spans="1:13" ht="15" customHeight="1" thickTop="1" thickBot="1" x14ac:dyDescent="0.25">
      <c r="A2793" s="32" t="s">
        <v>34</v>
      </c>
      <c r="B2793" s="33"/>
      <c r="C2793" s="33"/>
      <c r="D2793" s="33"/>
      <c r="E2793" s="33"/>
      <c r="F2793" s="33"/>
      <c r="G2793" s="34">
        <f t="shared" si="448"/>
        <v>0</v>
      </c>
      <c r="H2793" s="35">
        <f>IFERROR(B2793/$G$2793,0)</f>
        <v>0</v>
      </c>
      <c r="I2793" s="35">
        <f>IFERROR(C2793/$G$2793,0)</f>
        <v>0</v>
      </c>
      <c r="J2793" s="35">
        <f>IFERROR(D2793/$G$2793,0)</f>
        <v>0</v>
      </c>
      <c r="K2793" s="35">
        <f>IFERROR(E2793/$G$2793,0)</f>
        <v>0</v>
      </c>
      <c r="L2793" s="35">
        <f>IFERROR(F2793/$G$2793,0)</f>
        <v>0</v>
      </c>
      <c r="M2793" s="15" t="s">
        <v>14</v>
      </c>
    </row>
    <row r="2794" spans="1:13" ht="15" customHeight="1" thickTop="1" thickBot="1" x14ac:dyDescent="0.25">
      <c r="A2794" s="182" t="s">
        <v>35</v>
      </c>
      <c r="B2794" s="183"/>
      <c r="C2794" s="183"/>
      <c r="D2794" s="183"/>
      <c r="E2794" s="183"/>
      <c r="F2794" s="184"/>
      <c r="G2794" s="36">
        <v>22</v>
      </c>
      <c r="H2794" s="24" t="s">
        <v>14</v>
      </c>
      <c r="I2794" s="24" t="s">
        <v>14</v>
      </c>
      <c r="J2794" s="24" t="s">
        <v>14</v>
      </c>
      <c r="K2794" s="24" t="s">
        <v>14</v>
      </c>
      <c r="L2794" s="24" t="s">
        <v>14</v>
      </c>
      <c r="M2794" s="24">
        <f>(M2774+M2781+M2786+M2792)/4</f>
        <v>0.95969696969696972</v>
      </c>
    </row>
    <row r="2795" spans="1:13" ht="15" customHeight="1" thickTop="1" x14ac:dyDescent="0.2"/>
    <row r="2796" spans="1:13" ht="15" customHeight="1" thickBot="1" x14ac:dyDescent="0.25"/>
    <row r="2797" spans="1:13" ht="15" customHeight="1" thickTop="1" thickBot="1" x14ac:dyDescent="0.25">
      <c r="A2797" s="2" t="s">
        <v>0</v>
      </c>
      <c r="B2797" s="185" t="s">
        <v>48</v>
      </c>
      <c r="C2797" s="186"/>
      <c r="D2797" s="186"/>
      <c r="E2797" s="186"/>
      <c r="F2797" s="186"/>
      <c r="G2797" s="187"/>
      <c r="H2797" s="188"/>
      <c r="I2797" s="189"/>
      <c r="J2797" s="190"/>
      <c r="K2797" s="3" t="s">
        <v>2</v>
      </c>
      <c r="L2797" s="191">
        <v>45163</v>
      </c>
      <c r="M2797" s="192"/>
    </row>
    <row r="2798" spans="1:13" ht="15" customHeight="1" x14ac:dyDescent="0.2">
      <c r="A2798" s="173" t="s">
        <v>3</v>
      </c>
      <c r="B2798" s="174"/>
      <c r="C2798" s="174"/>
      <c r="D2798" s="174"/>
      <c r="E2798" s="174"/>
      <c r="F2798" s="174"/>
      <c r="G2798" s="175"/>
      <c r="H2798" s="173"/>
      <c r="I2798" s="174"/>
      <c r="J2798" s="174"/>
      <c r="K2798" s="174"/>
      <c r="L2798" s="174"/>
      <c r="M2798" s="175"/>
    </row>
    <row r="2799" spans="1:13" ht="15" customHeight="1" thickBot="1" x14ac:dyDescent="0.25">
      <c r="A2799" s="176"/>
      <c r="B2799" s="177"/>
      <c r="C2799" s="177"/>
      <c r="D2799" s="177"/>
      <c r="E2799" s="177"/>
      <c r="F2799" s="177"/>
      <c r="G2799" s="178"/>
      <c r="H2799" s="176"/>
      <c r="I2799" s="177"/>
      <c r="J2799" s="177"/>
      <c r="K2799" s="177"/>
      <c r="L2799" s="177"/>
      <c r="M2799" s="178"/>
    </row>
    <row r="2800" spans="1:13" ht="15" customHeight="1" thickBot="1" x14ac:dyDescent="0.25">
      <c r="A2800" s="4" t="s">
        <v>4</v>
      </c>
      <c r="B2800" s="179" t="s">
        <v>5</v>
      </c>
      <c r="C2800" s="180"/>
      <c r="D2800" s="180"/>
      <c r="E2800" s="180"/>
      <c r="F2800" s="180"/>
      <c r="G2800" s="181"/>
      <c r="H2800" s="179" t="s">
        <v>5</v>
      </c>
      <c r="I2800" s="180"/>
      <c r="J2800" s="180"/>
      <c r="K2800" s="180"/>
      <c r="L2800" s="180"/>
      <c r="M2800" s="181"/>
    </row>
    <row r="2801" spans="1:13" ht="15" customHeight="1" thickTop="1" thickBot="1" x14ac:dyDescent="0.25">
      <c r="A2801" s="5" t="s">
        <v>6</v>
      </c>
      <c r="B2801" s="6" t="s">
        <v>7</v>
      </c>
      <c r="C2801" s="6" t="s">
        <v>8</v>
      </c>
      <c r="D2801" s="6" t="s">
        <v>9</v>
      </c>
      <c r="E2801" s="6" t="s">
        <v>10</v>
      </c>
      <c r="F2801" s="6" t="s">
        <v>11</v>
      </c>
      <c r="G2801" s="7" t="s">
        <v>12</v>
      </c>
      <c r="H2801" s="8" t="s">
        <v>7</v>
      </c>
      <c r="I2801" s="8" t="s">
        <v>8</v>
      </c>
      <c r="J2801" s="8" t="s">
        <v>9</v>
      </c>
      <c r="K2801" s="8" t="s">
        <v>10</v>
      </c>
      <c r="L2801" s="8" t="s">
        <v>11</v>
      </c>
      <c r="M2801" s="9" t="s">
        <v>12</v>
      </c>
    </row>
    <row r="2802" spans="1:13" ht="15" customHeight="1" thickTop="1" thickBot="1" x14ac:dyDescent="0.25">
      <c r="A2802" s="10" t="s">
        <v>13</v>
      </c>
      <c r="B2802" s="11"/>
      <c r="C2802" s="11"/>
      <c r="D2802" s="11"/>
      <c r="E2802" s="11">
        <v>3</v>
      </c>
      <c r="F2802" s="11">
        <v>26</v>
      </c>
      <c r="G2802" s="12">
        <f>SUM(B2802:F2802)</f>
        <v>29</v>
      </c>
      <c r="H2802" s="13">
        <f>IFERROR(B2802/$G$2802,0)</f>
        <v>0</v>
      </c>
      <c r="I2802" s="13">
        <f t="shared" ref="I2802:L2804" si="450">IFERROR(C2802/$G$2802,0)</f>
        <v>0</v>
      </c>
      <c r="J2802" s="13">
        <f t="shared" si="450"/>
        <v>0</v>
      </c>
      <c r="K2802" s="13">
        <f t="shared" si="450"/>
        <v>0.10344827586206896</v>
      </c>
      <c r="L2802" s="13">
        <f>IFERROR(F2802/$G$2802,0)</f>
        <v>0.89655172413793105</v>
      </c>
      <c r="M2802" s="14" t="s">
        <v>14</v>
      </c>
    </row>
    <row r="2803" spans="1:13" ht="15" customHeight="1" thickTop="1" thickBot="1" x14ac:dyDescent="0.25">
      <c r="A2803" s="10" t="s">
        <v>15</v>
      </c>
      <c r="B2803" s="11"/>
      <c r="C2803" s="11"/>
      <c r="D2803" s="11"/>
      <c r="E2803" s="11">
        <v>2</v>
      </c>
      <c r="F2803" s="11">
        <v>27</v>
      </c>
      <c r="G2803" s="12">
        <f>SUM(B2803:F2803)</f>
        <v>29</v>
      </c>
      <c r="H2803" s="13">
        <f>IFERROR(B2803/$G$2802,0)</f>
        <v>0</v>
      </c>
      <c r="I2803" s="13">
        <f t="shared" si="450"/>
        <v>0</v>
      </c>
      <c r="J2803" s="13">
        <f t="shared" si="450"/>
        <v>0</v>
      </c>
      <c r="K2803" s="13">
        <f t="shared" si="450"/>
        <v>6.8965517241379309E-2</v>
      </c>
      <c r="L2803" s="13">
        <f t="shared" si="450"/>
        <v>0.93103448275862066</v>
      </c>
      <c r="M2803" s="15" t="s">
        <v>14</v>
      </c>
    </row>
    <row r="2804" spans="1:13" ht="15" customHeight="1" thickTop="1" thickBot="1" x14ac:dyDescent="0.25">
      <c r="A2804" s="10" t="s">
        <v>16</v>
      </c>
      <c r="B2804" s="11"/>
      <c r="C2804" s="11"/>
      <c r="D2804" s="11"/>
      <c r="E2804" s="11">
        <v>3</v>
      </c>
      <c r="F2804" s="11">
        <v>26</v>
      </c>
      <c r="G2804" s="12">
        <f>SUM(B2804:F2804)</f>
        <v>29</v>
      </c>
      <c r="H2804" s="13">
        <f>IFERROR(B2804/$G$2802,0)</f>
        <v>0</v>
      </c>
      <c r="I2804" s="13">
        <f t="shared" si="450"/>
        <v>0</v>
      </c>
      <c r="J2804" s="13">
        <f t="shared" si="450"/>
        <v>0</v>
      </c>
      <c r="K2804" s="13">
        <f t="shared" si="450"/>
        <v>0.10344827586206896</v>
      </c>
      <c r="L2804" s="13">
        <f t="shared" si="450"/>
        <v>0.89655172413793105</v>
      </c>
      <c r="M2804" s="15" t="s">
        <v>14</v>
      </c>
    </row>
    <row r="2805" spans="1:13" ht="15" customHeight="1" thickTop="1" thickBot="1" x14ac:dyDescent="0.25">
      <c r="A2805" s="16" t="s">
        <v>17</v>
      </c>
      <c r="B2805" s="17">
        <f>IFERROR(AVERAGE(B2802:B2804),0)</f>
        <v>0</v>
      </c>
      <c r="C2805" s="17">
        <f>IFERROR(AVERAGE(C2802:C2804),0)</f>
        <v>0</v>
      </c>
      <c r="D2805" s="17">
        <f>IFERROR(AVERAGE(D2802:D2804),0)</f>
        <v>0</v>
      </c>
      <c r="E2805" s="17">
        <f>IFERROR(AVERAGE(E2802:E2804),0)</f>
        <v>2.6666666666666665</v>
      </c>
      <c r="F2805" s="17">
        <f>IFERROR(AVERAGE(F2802:F2804),0)</f>
        <v>26.333333333333332</v>
      </c>
      <c r="G2805" s="17">
        <f>SUM(AVERAGE(G2802:G2804))</f>
        <v>29</v>
      </c>
      <c r="H2805" s="18">
        <f>AVERAGE(H2802:H2804)*0.2</f>
        <v>0</v>
      </c>
      <c r="I2805" s="18">
        <f>AVERAGE(I2802:I2804)*0.4</f>
        <v>0</v>
      </c>
      <c r="J2805" s="18">
        <f>AVERAGE(J2802:J2804)*0.6</f>
        <v>0</v>
      </c>
      <c r="K2805" s="18">
        <f>AVERAGE(K2802:K2804)*0.8</f>
        <v>7.3563218390804597E-2</v>
      </c>
      <c r="L2805" s="18">
        <f>AVERAGE(L2802:L2804)*1</f>
        <v>0.90804597701149425</v>
      </c>
      <c r="M2805" s="19">
        <f>SUM(H2805:L2805)</f>
        <v>0.98160919540229885</v>
      </c>
    </row>
    <row r="2806" spans="1:13" ht="15" customHeight="1" thickTop="1" thickBot="1" x14ac:dyDescent="0.25">
      <c r="A2806" s="20" t="s">
        <v>18</v>
      </c>
      <c r="B2806" s="6" t="s">
        <v>7</v>
      </c>
      <c r="C2806" s="6" t="s">
        <v>8</v>
      </c>
      <c r="D2806" s="6" t="s">
        <v>9</v>
      </c>
      <c r="E2806" s="6" t="s">
        <v>10</v>
      </c>
      <c r="F2806" s="6" t="s">
        <v>11</v>
      </c>
      <c r="G2806" s="7" t="s">
        <v>12</v>
      </c>
      <c r="H2806" s="8" t="s">
        <v>7</v>
      </c>
      <c r="I2806" s="8" t="s">
        <v>8</v>
      </c>
      <c r="J2806" s="8" t="s">
        <v>9</v>
      </c>
      <c r="K2806" s="8" t="s">
        <v>10</v>
      </c>
      <c r="L2806" s="21" t="s">
        <v>11</v>
      </c>
      <c r="M2806" s="7" t="s">
        <v>12</v>
      </c>
    </row>
    <row r="2807" spans="1:13" ht="15" customHeight="1" thickTop="1" thickBot="1" x14ac:dyDescent="0.25">
      <c r="A2807" s="10" t="s">
        <v>19</v>
      </c>
      <c r="B2807" s="11"/>
      <c r="C2807" s="11"/>
      <c r="D2807" s="11"/>
      <c r="E2807" s="11">
        <v>4</v>
      </c>
      <c r="F2807" s="11">
        <v>25</v>
      </c>
      <c r="G2807" s="12">
        <f>SUM(B2807:F2807)</f>
        <v>29</v>
      </c>
      <c r="H2807" s="13">
        <f t="shared" ref="H2807:L2811" si="451">IFERROR(B2807/$G$2807,0)</f>
        <v>0</v>
      </c>
      <c r="I2807" s="13">
        <f t="shared" si="451"/>
        <v>0</v>
      </c>
      <c r="J2807" s="13">
        <f t="shared" si="451"/>
        <v>0</v>
      </c>
      <c r="K2807" s="13">
        <f t="shared" si="451"/>
        <v>0.13793103448275862</v>
      </c>
      <c r="L2807" s="13">
        <f t="shared" si="451"/>
        <v>0.86206896551724133</v>
      </c>
      <c r="M2807" s="15" t="s">
        <v>14</v>
      </c>
    </row>
    <row r="2808" spans="1:13" ht="15" customHeight="1" thickTop="1" thickBot="1" x14ac:dyDescent="0.25">
      <c r="A2808" s="10" t="s">
        <v>20</v>
      </c>
      <c r="B2808" s="11"/>
      <c r="C2808" s="11"/>
      <c r="D2808" s="11"/>
      <c r="E2808" s="11">
        <v>4</v>
      </c>
      <c r="F2808" s="11">
        <v>25</v>
      </c>
      <c r="G2808" s="12">
        <f>SUM(B2808:F2808)</f>
        <v>29</v>
      </c>
      <c r="H2808" s="13">
        <f t="shared" si="451"/>
        <v>0</v>
      </c>
      <c r="I2808" s="13">
        <f t="shared" si="451"/>
        <v>0</v>
      </c>
      <c r="J2808" s="13">
        <f t="shared" si="451"/>
        <v>0</v>
      </c>
      <c r="K2808" s="13">
        <f t="shared" si="451"/>
        <v>0.13793103448275862</v>
      </c>
      <c r="L2808" s="13">
        <f t="shared" si="451"/>
        <v>0.86206896551724133</v>
      </c>
      <c r="M2808" s="15" t="s">
        <v>14</v>
      </c>
    </row>
    <row r="2809" spans="1:13" ht="15" customHeight="1" thickTop="1" thickBot="1" x14ac:dyDescent="0.25">
      <c r="A2809" s="10" t="s">
        <v>21</v>
      </c>
      <c r="B2809" s="11"/>
      <c r="C2809" s="11"/>
      <c r="D2809" s="11"/>
      <c r="E2809" s="11">
        <v>3</v>
      </c>
      <c r="F2809" s="11">
        <v>26</v>
      </c>
      <c r="G2809" s="12">
        <f>SUM(B2809:F2809)</f>
        <v>29</v>
      </c>
      <c r="H2809" s="13">
        <f t="shared" si="451"/>
        <v>0</v>
      </c>
      <c r="I2809" s="13">
        <f t="shared" si="451"/>
        <v>0</v>
      </c>
      <c r="J2809" s="13">
        <f t="shared" si="451"/>
        <v>0</v>
      </c>
      <c r="K2809" s="13">
        <f t="shared" si="451"/>
        <v>0.10344827586206896</v>
      </c>
      <c r="L2809" s="13">
        <f t="shared" si="451"/>
        <v>0.89655172413793105</v>
      </c>
      <c r="M2809" s="15" t="s">
        <v>14</v>
      </c>
    </row>
    <row r="2810" spans="1:13" ht="15" customHeight="1" thickTop="1" thickBot="1" x14ac:dyDescent="0.25">
      <c r="A2810" s="10" t="s">
        <v>22</v>
      </c>
      <c r="B2810" s="11"/>
      <c r="C2810" s="11"/>
      <c r="D2810" s="11"/>
      <c r="E2810" s="11">
        <v>3</v>
      </c>
      <c r="F2810" s="11">
        <v>26</v>
      </c>
      <c r="G2810" s="12">
        <f>SUM(B2810:F2810)</f>
        <v>29</v>
      </c>
      <c r="H2810" s="13">
        <f t="shared" si="451"/>
        <v>0</v>
      </c>
      <c r="I2810" s="13">
        <f t="shared" si="451"/>
        <v>0</v>
      </c>
      <c r="J2810" s="13">
        <f t="shared" si="451"/>
        <v>0</v>
      </c>
      <c r="K2810" s="13">
        <f t="shared" si="451"/>
        <v>0.10344827586206896</v>
      </c>
      <c r="L2810" s="13">
        <f t="shared" si="451"/>
        <v>0.89655172413793105</v>
      </c>
      <c r="M2810" s="15" t="s">
        <v>14</v>
      </c>
    </row>
    <row r="2811" spans="1:13" ht="15" customHeight="1" thickTop="1" thickBot="1" x14ac:dyDescent="0.25">
      <c r="A2811" s="10" t="s">
        <v>23</v>
      </c>
      <c r="B2811" s="11"/>
      <c r="C2811" s="11"/>
      <c r="D2811" s="11"/>
      <c r="E2811" s="11">
        <v>3</v>
      </c>
      <c r="F2811" s="11">
        <v>26</v>
      </c>
      <c r="G2811" s="12">
        <f>SUM(B2811:F2811)</f>
        <v>29</v>
      </c>
      <c r="H2811" s="13">
        <f t="shared" si="451"/>
        <v>0</v>
      </c>
      <c r="I2811" s="13">
        <f t="shared" si="451"/>
        <v>0</v>
      </c>
      <c r="J2811" s="13">
        <f t="shared" si="451"/>
        <v>0</v>
      </c>
      <c r="K2811" s="13">
        <f t="shared" si="451"/>
        <v>0.10344827586206896</v>
      </c>
      <c r="L2811" s="13">
        <f t="shared" si="451"/>
        <v>0.89655172413793105</v>
      </c>
      <c r="M2811" s="15"/>
    </row>
    <row r="2812" spans="1:13" ht="15" customHeight="1" thickTop="1" thickBot="1" x14ac:dyDescent="0.25">
      <c r="A2812" s="16" t="s">
        <v>24</v>
      </c>
      <c r="B2812" s="17">
        <f>IFERROR(AVERAGE(B2807:B2811),0)</f>
        <v>0</v>
      </c>
      <c r="C2812" s="17">
        <f>IFERROR(AVERAGE(C2807:C2811),0)</f>
        <v>0</v>
      </c>
      <c r="D2812" s="17">
        <f>IFERROR(AVERAGE(D2807:D2811),0)</f>
        <v>0</v>
      </c>
      <c r="E2812" s="17">
        <f>IFERROR(AVERAGE(E2807:E2811),0)</f>
        <v>3.4</v>
      </c>
      <c r="F2812" s="17">
        <f>IFERROR(AVERAGE(F2807:F2811),0)</f>
        <v>25.6</v>
      </c>
      <c r="G2812" s="17">
        <f>SUM(AVERAGE(G2807:G2811))</f>
        <v>29</v>
      </c>
      <c r="H2812" s="19">
        <f>AVERAGE(H2807:H2811)*0.2</f>
        <v>0</v>
      </c>
      <c r="I2812" s="19">
        <f>AVERAGE(I2807:I2811)*0.4</f>
        <v>0</v>
      </c>
      <c r="J2812" s="19">
        <f>AVERAGE(J2807:J2811)*0.6</f>
        <v>0</v>
      </c>
      <c r="K2812" s="19">
        <f>AVERAGE(K2807:K2811)*0.8</f>
        <v>9.379310344827585E-2</v>
      </c>
      <c r="L2812" s="22">
        <f>AVERAGE(L2807:L2811)*1</f>
        <v>0.88275862068965516</v>
      </c>
      <c r="M2812" s="19">
        <f>SUM(H2812:L2812)</f>
        <v>0.97655172413793101</v>
      </c>
    </row>
    <row r="2813" spans="1:13" ht="15" customHeight="1" thickTop="1" thickBot="1" x14ac:dyDescent="0.25">
      <c r="A2813" s="20" t="s">
        <v>25</v>
      </c>
      <c r="B2813" s="6" t="s">
        <v>7</v>
      </c>
      <c r="C2813" s="6" t="s">
        <v>8</v>
      </c>
      <c r="D2813" s="6" t="s">
        <v>9</v>
      </c>
      <c r="E2813" s="6" t="s">
        <v>10</v>
      </c>
      <c r="F2813" s="6" t="s">
        <v>11</v>
      </c>
      <c r="G2813" s="7" t="s">
        <v>12</v>
      </c>
      <c r="H2813" s="8" t="s">
        <v>7</v>
      </c>
      <c r="I2813" s="8" t="s">
        <v>8</v>
      </c>
      <c r="J2813" s="8" t="s">
        <v>9</v>
      </c>
      <c r="K2813" s="8" t="s">
        <v>10</v>
      </c>
      <c r="L2813" s="21" t="s">
        <v>11</v>
      </c>
      <c r="M2813" s="7" t="s">
        <v>12</v>
      </c>
    </row>
    <row r="2814" spans="1:13" ht="15" customHeight="1" thickTop="1" thickBot="1" x14ac:dyDescent="0.25">
      <c r="A2814" s="10" t="s">
        <v>26</v>
      </c>
      <c r="B2814" s="11"/>
      <c r="C2814" s="11"/>
      <c r="D2814" s="11"/>
      <c r="E2814" s="11">
        <v>6</v>
      </c>
      <c r="F2814" s="11">
        <v>23</v>
      </c>
      <c r="G2814" s="12">
        <f>SUM(B2814:F2814)</f>
        <v>29</v>
      </c>
      <c r="H2814" s="13">
        <f>IFERROR(B2814/$G$2814,0)</f>
        <v>0</v>
      </c>
      <c r="I2814" s="13">
        <f t="shared" ref="I2814:L2816" si="452">IFERROR(C2814/$G$2814,0)</f>
        <v>0</v>
      </c>
      <c r="J2814" s="13">
        <f t="shared" si="452"/>
        <v>0</v>
      </c>
      <c r="K2814" s="13">
        <f t="shared" si="452"/>
        <v>0.20689655172413793</v>
      </c>
      <c r="L2814" s="13">
        <f t="shared" si="452"/>
        <v>0.7931034482758621</v>
      </c>
      <c r="M2814" s="15" t="s">
        <v>14</v>
      </c>
    </row>
    <row r="2815" spans="1:13" ht="15" customHeight="1" thickTop="1" thickBot="1" x14ac:dyDescent="0.25">
      <c r="A2815" s="10" t="s">
        <v>27</v>
      </c>
      <c r="B2815" s="11"/>
      <c r="C2815" s="11"/>
      <c r="D2815" s="11"/>
      <c r="E2815" s="11">
        <v>5</v>
      </c>
      <c r="F2815" s="11">
        <v>24</v>
      </c>
      <c r="G2815" s="12">
        <f>SUM(B2815:F2815)</f>
        <v>29</v>
      </c>
      <c r="H2815" s="13">
        <f>IFERROR(B2815/$G$2814,0)</f>
        <v>0</v>
      </c>
      <c r="I2815" s="13">
        <f t="shared" si="452"/>
        <v>0</v>
      </c>
      <c r="J2815" s="13">
        <f t="shared" si="452"/>
        <v>0</v>
      </c>
      <c r="K2815" s="13">
        <f t="shared" si="452"/>
        <v>0.17241379310344829</v>
      </c>
      <c r="L2815" s="13">
        <f t="shared" si="452"/>
        <v>0.82758620689655171</v>
      </c>
      <c r="M2815" s="15" t="s">
        <v>14</v>
      </c>
    </row>
    <row r="2816" spans="1:13" ht="15" customHeight="1" thickTop="1" thickBot="1" x14ac:dyDescent="0.25">
      <c r="A2816" s="10" t="s">
        <v>28</v>
      </c>
      <c r="B2816" s="11"/>
      <c r="C2816" s="11"/>
      <c r="D2816" s="11"/>
      <c r="E2816" s="11">
        <v>10</v>
      </c>
      <c r="F2816" s="11">
        <v>19</v>
      </c>
      <c r="G2816" s="12">
        <f>SUM(B2816:F2816)</f>
        <v>29</v>
      </c>
      <c r="H2816" s="13">
        <f>IFERROR(B2816/$G$2814,0)</f>
        <v>0</v>
      </c>
      <c r="I2816" s="13">
        <f t="shared" si="452"/>
        <v>0</v>
      </c>
      <c r="J2816" s="13">
        <f t="shared" si="452"/>
        <v>0</v>
      </c>
      <c r="K2816" s="13">
        <f t="shared" si="452"/>
        <v>0.34482758620689657</v>
      </c>
      <c r="L2816" s="13">
        <f t="shared" si="452"/>
        <v>0.65517241379310343</v>
      </c>
      <c r="M2816" s="15" t="s">
        <v>14</v>
      </c>
    </row>
    <row r="2817" spans="1:13" ht="15" customHeight="1" thickTop="1" thickBot="1" x14ac:dyDescent="0.25">
      <c r="A2817" s="16" t="s">
        <v>24</v>
      </c>
      <c r="B2817" s="17">
        <f>IFERROR(AVERAGE(B2814:B2816),0)</f>
        <v>0</v>
      </c>
      <c r="C2817" s="17">
        <f>IFERROR(AVERAGE(C2814:C2816),0)</f>
        <v>0</v>
      </c>
      <c r="D2817" s="23">
        <f>IFERROR(AVERAGE(D2814:D2816),0)</f>
        <v>0</v>
      </c>
      <c r="E2817" s="23">
        <f>IFERROR(AVERAGE(E2814:E2816),0)</f>
        <v>7</v>
      </c>
      <c r="F2817" s="23">
        <f>IFERROR(AVERAGE(F2814:F2816),0)</f>
        <v>22</v>
      </c>
      <c r="G2817" s="23">
        <f>SUM(AVERAGE(G2814:G2816))</f>
        <v>29</v>
      </c>
      <c r="H2817" s="19">
        <f>AVERAGE(H2814:H2816)*0.2</f>
        <v>0</v>
      </c>
      <c r="I2817" s="19">
        <f>AVERAGE(I2814:I2816)*0.4</f>
        <v>0</v>
      </c>
      <c r="J2817" s="19">
        <f>AVERAGE(J2814:J2816)*0.6</f>
        <v>0</v>
      </c>
      <c r="K2817" s="19">
        <f>AVERAGE(K2814:K2816)*0.8</f>
        <v>0.19310344827586209</v>
      </c>
      <c r="L2817" s="22">
        <f>AVERAGE(L2814:L2816)*1</f>
        <v>0.75862068965517226</v>
      </c>
      <c r="M2817" s="24">
        <f>SUM(H2817:L2817)</f>
        <v>0.95172413793103439</v>
      </c>
    </row>
    <row r="2818" spans="1:13" ht="15" customHeight="1" thickTop="1" thickBot="1" x14ac:dyDescent="0.25">
      <c r="A2818" s="5" t="s">
        <v>29</v>
      </c>
      <c r="B2818" s="6" t="s">
        <v>7</v>
      </c>
      <c r="C2818" s="6" t="s">
        <v>8</v>
      </c>
      <c r="D2818" s="6" t="s">
        <v>9</v>
      </c>
      <c r="E2818" s="6" t="s">
        <v>10</v>
      </c>
      <c r="F2818" s="6" t="s">
        <v>11</v>
      </c>
      <c r="G2818" s="7" t="s">
        <v>12</v>
      </c>
      <c r="H2818" s="8" t="s">
        <v>7</v>
      </c>
      <c r="I2818" s="8" t="s">
        <v>8</v>
      </c>
      <c r="J2818" s="8" t="s">
        <v>9</v>
      </c>
      <c r="K2818" s="8" t="s">
        <v>10</v>
      </c>
      <c r="L2818" s="21" t="s">
        <v>11</v>
      </c>
      <c r="M2818" s="7" t="s">
        <v>12</v>
      </c>
    </row>
    <row r="2819" spans="1:13" ht="15" customHeight="1" thickTop="1" thickBot="1" x14ac:dyDescent="0.25">
      <c r="A2819" s="25" t="s">
        <v>30</v>
      </c>
      <c r="B2819" s="26"/>
      <c r="C2819" s="26"/>
      <c r="D2819" s="26"/>
      <c r="E2819" s="11">
        <v>5</v>
      </c>
      <c r="F2819" s="11">
        <v>24</v>
      </c>
      <c r="G2819" s="27">
        <f t="shared" ref="G2819:G2824" si="453">SUM(B2819:F2819)</f>
        <v>29</v>
      </c>
      <c r="H2819" s="28">
        <f>IFERROR(B2819/$G$2819,0)</f>
        <v>0</v>
      </c>
      <c r="I2819" s="28">
        <f t="shared" ref="I2819:L2822" si="454">IFERROR(C2819/$G$2819,0)</f>
        <v>0</v>
      </c>
      <c r="J2819" s="28">
        <f t="shared" si="454"/>
        <v>0</v>
      </c>
      <c r="K2819" s="28">
        <f t="shared" si="454"/>
        <v>0.17241379310344829</v>
      </c>
      <c r="L2819" s="28">
        <f t="shared" si="454"/>
        <v>0.82758620689655171</v>
      </c>
      <c r="M2819" s="15" t="s">
        <v>14</v>
      </c>
    </row>
    <row r="2820" spans="1:13" ht="15" customHeight="1" thickTop="1" thickBot="1" x14ac:dyDescent="0.25">
      <c r="A2820" s="25" t="s">
        <v>31</v>
      </c>
      <c r="B2820" s="26"/>
      <c r="C2820" s="26"/>
      <c r="D2820" s="26"/>
      <c r="E2820" s="11">
        <v>4</v>
      </c>
      <c r="F2820" s="11">
        <v>25</v>
      </c>
      <c r="G2820" s="27">
        <f t="shared" si="453"/>
        <v>29</v>
      </c>
      <c r="H2820" s="28">
        <f>IFERROR(B2820/$G$2819,0)</f>
        <v>0</v>
      </c>
      <c r="I2820" s="28">
        <f t="shared" si="454"/>
        <v>0</v>
      </c>
      <c r="J2820" s="28">
        <f t="shared" si="454"/>
        <v>0</v>
      </c>
      <c r="K2820" s="28">
        <f t="shared" si="454"/>
        <v>0.13793103448275862</v>
      </c>
      <c r="L2820" s="28">
        <f t="shared" si="454"/>
        <v>0.86206896551724133</v>
      </c>
      <c r="M2820" s="15" t="s">
        <v>14</v>
      </c>
    </row>
    <row r="2821" spans="1:13" ht="15" customHeight="1" thickTop="1" thickBot="1" x14ac:dyDescent="0.25">
      <c r="A2821" s="25" t="s">
        <v>32</v>
      </c>
      <c r="B2821" s="26"/>
      <c r="C2821" s="26"/>
      <c r="D2821" s="26"/>
      <c r="E2821" s="11">
        <v>3</v>
      </c>
      <c r="F2821" s="11">
        <v>26</v>
      </c>
      <c r="G2821" s="27">
        <f t="shared" si="453"/>
        <v>29</v>
      </c>
      <c r="H2821" s="28">
        <f>IFERROR(B2821/$G$2819,0)</f>
        <v>0</v>
      </c>
      <c r="I2821" s="28">
        <f t="shared" si="454"/>
        <v>0</v>
      </c>
      <c r="J2821" s="28">
        <f t="shared" si="454"/>
        <v>0</v>
      </c>
      <c r="K2821" s="28">
        <f t="shared" si="454"/>
        <v>0.10344827586206896</v>
      </c>
      <c r="L2821" s="28">
        <f t="shared" si="454"/>
        <v>0.89655172413793105</v>
      </c>
      <c r="M2821" s="15" t="s">
        <v>14</v>
      </c>
    </row>
    <row r="2822" spans="1:13" ht="15" customHeight="1" thickTop="1" thickBot="1" x14ac:dyDescent="0.25">
      <c r="A2822" s="25" t="s">
        <v>33</v>
      </c>
      <c r="B2822" s="26"/>
      <c r="C2822" s="26"/>
      <c r="D2822" s="26"/>
      <c r="E2822" s="11">
        <v>3</v>
      </c>
      <c r="F2822" s="11">
        <v>26</v>
      </c>
      <c r="G2822" s="27">
        <f t="shared" si="453"/>
        <v>29</v>
      </c>
      <c r="H2822" s="28">
        <f>IFERROR(B2822/$G$2819,0)</f>
        <v>0</v>
      </c>
      <c r="I2822" s="28">
        <f t="shared" si="454"/>
        <v>0</v>
      </c>
      <c r="J2822" s="28">
        <f t="shared" si="454"/>
        <v>0</v>
      </c>
      <c r="K2822" s="28">
        <f t="shared" si="454"/>
        <v>0.10344827586206896</v>
      </c>
      <c r="L2822" s="28">
        <f t="shared" si="454"/>
        <v>0.89655172413793105</v>
      </c>
      <c r="M2822" s="15" t="s">
        <v>14</v>
      </c>
    </row>
    <row r="2823" spans="1:13" ht="15" customHeight="1" thickTop="1" thickBot="1" x14ac:dyDescent="0.25">
      <c r="A2823" s="29" t="s">
        <v>24</v>
      </c>
      <c r="B2823" s="30">
        <f>IFERROR(AVERAGE(B2819:B2822),0)</f>
        <v>0</v>
      </c>
      <c r="C2823" s="30">
        <f>IFERROR(AVERAGE(C2819:C2822),0)</f>
        <v>0</v>
      </c>
      <c r="D2823" s="30">
        <f>IFERROR(AVERAGE(D2819:D2822),0)</f>
        <v>0</v>
      </c>
      <c r="E2823" s="30">
        <f>IFERROR(AVERAGE(E2819:E2822),0)</f>
        <v>3.75</v>
      </c>
      <c r="F2823" s="30">
        <f>IFERROR(AVERAGE(F2819:F2822),0)</f>
        <v>25.25</v>
      </c>
      <c r="G2823" s="30">
        <f>SUM(AVERAGE(G2819:G2822))</f>
        <v>29</v>
      </c>
      <c r="H2823" s="24">
        <f>AVERAGE(H2819:H2822)*0.2</f>
        <v>0</v>
      </c>
      <c r="I2823" s="24">
        <f>AVERAGE(I2819:I2822)*0.4</f>
        <v>0</v>
      </c>
      <c r="J2823" s="24">
        <f>AVERAGE(J2819:J2822)*0.6</f>
        <v>0</v>
      </c>
      <c r="K2823" s="24">
        <f>AVERAGE(K2819:K2822)*0.8</f>
        <v>0.10344827586206898</v>
      </c>
      <c r="L2823" s="31">
        <f>AVERAGE(L2819:L2822)*1</f>
        <v>0.87068965517241381</v>
      </c>
      <c r="M2823" s="24">
        <f>SUM(H2823:L2823)</f>
        <v>0.97413793103448276</v>
      </c>
    </row>
    <row r="2824" spans="1:13" ht="15" customHeight="1" thickTop="1" thickBot="1" x14ac:dyDescent="0.25">
      <c r="A2824" s="32" t="s">
        <v>34</v>
      </c>
      <c r="B2824" s="33"/>
      <c r="C2824" s="33"/>
      <c r="D2824" s="33"/>
      <c r="E2824" s="33"/>
      <c r="F2824" s="33"/>
      <c r="G2824" s="34">
        <f t="shared" si="453"/>
        <v>0</v>
      </c>
      <c r="H2824" s="35">
        <f>IFERROR(B2824/$G$2824,0)</f>
        <v>0</v>
      </c>
      <c r="I2824" s="35">
        <f>IFERROR(C2824/$G$2824,0)</f>
        <v>0</v>
      </c>
      <c r="J2824" s="35">
        <f>IFERROR(D2824/$G$2824,0)</f>
        <v>0</v>
      </c>
      <c r="K2824" s="35">
        <f>IFERROR(E2824/$G$2824,0)</f>
        <v>0</v>
      </c>
      <c r="L2824" s="35">
        <f>IFERROR(F2824/$G$2824,0)</f>
        <v>0</v>
      </c>
      <c r="M2824" s="15" t="s">
        <v>14</v>
      </c>
    </row>
    <row r="2825" spans="1:13" ht="15" customHeight="1" thickTop="1" thickBot="1" x14ac:dyDescent="0.25">
      <c r="A2825" s="182" t="s">
        <v>35</v>
      </c>
      <c r="B2825" s="183"/>
      <c r="C2825" s="183"/>
      <c r="D2825" s="183"/>
      <c r="E2825" s="183"/>
      <c r="F2825" s="184"/>
      <c r="G2825" s="36">
        <v>29</v>
      </c>
      <c r="H2825" s="24" t="s">
        <v>14</v>
      </c>
      <c r="I2825" s="24" t="s">
        <v>14</v>
      </c>
      <c r="J2825" s="24" t="s">
        <v>14</v>
      </c>
      <c r="K2825" s="24" t="s">
        <v>14</v>
      </c>
      <c r="L2825" s="24" t="s">
        <v>14</v>
      </c>
      <c r="M2825" s="24">
        <f>(M2805+M2812+M2817+M2823)/4</f>
        <v>0.97100574712643672</v>
      </c>
    </row>
    <row r="2826" spans="1:13" ht="15" customHeight="1" thickTop="1" x14ac:dyDescent="0.2"/>
    <row r="2827" spans="1:13" ht="15" customHeight="1" thickBot="1" x14ac:dyDescent="0.25"/>
    <row r="2828" spans="1:13" ht="15" customHeight="1" thickTop="1" thickBot="1" x14ac:dyDescent="0.25">
      <c r="A2828" s="2" t="s">
        <v>0</v>
      </c>
      <c r="B2828" s="185" t="s">
        <v>50</v>
      </c>
      <c r="C2828" s="186"/>
      <c r="D2828" s="186"/>
      <c r="E2828" s="186"/>
      <c r="F2828" s="186"/>
      <c r="G2828" s="187"/>
      <c r="H2828" s="188"/>
      <c r="I2828" s="189"/>
      <c r="J2828" s="190"/>
      <c r="K2828" s="3" t="s">
        <v>2</v>
      </c>
      <c r="L2828" s="191">
        <v>45156</v>
      </c>
      <c r="M2828" s="192"/>
    </row>
    <row r="2829" spans="1:13" ht="15" customHeight="1" x14ac:dyDescent="0.2">
      <c r="A2829" s="173" t="s">
        <v>3</v>
      </c>
      <c r="B2829" s="174"/>
      <c r="C2829" s="174"/>
      <c r="D2829" s="174"/>
      <c r="E2829" s="174"/>
      <c r="F2829" s="174"/>
      <c r="G2829" s="175"/>
      <c r="H2829" s="173"/>
      <c r="I2829" s="174"/>
      <c r="J2829" s="174"/>
      <c r="K2829" s="174"/>
      <c r="L2829" s="174"/>
      <c r="M2829" s="175"/>
    </row>
    <row r="2830" spans="1:13" ht="15" customHeight="1" thickBot="1" x14ac:dyDescent="0.25">
      <c r="A2830" s="176"/>
      <c r="B2830" s="177"/>
      <c r="C2830" s="177"/>
      <c r="D2830" s="177"/>
      <c r="E2830" s="177"/>
      <c r="F2830" s="177"/>
      <c r="G2830" s="178"/>
      <c r="H2830" s="176"/>
      <c r="I2830" s="177"/>
      <c r="J2830" s="177"/>
      <c r="K2830" s="177"/>
      <c r="L2830" s="177"/>
      <c r="M2830" s="178"/>
    </row>
    <row r="2831" spans="1:13" ht="15" customHeight="1" thickBot="1" x14ac:dyDescent="0.25">
      <c r="A2831" s="4" t="s">
        <v>4</v>
      </c>
      <c r="B2831" s="179" t="s">
        <v>5</v>
      </c>
      <c r="C2831" s="180"/>
      <c r="D2831" s="180"/>
      <c r="E2831" s="180"/>
      <c r="F2831" s="180"/>
      <c r="G2831" s="181"/>
      <c r="H2831" s="179" t="s">
        <v>5</v>
      </c>
      <c r="I2831" s="180"/>
      <c r="J2831" s="180"/>
      <c r="K2831" s="180"/>
      <c r="L2831" s="180"/>
      <c r="M2831" s="181"/>
    </row>
    <row r="2832" spans="1:13" ht="15" customHeight="1" thickTop="1" thickBot="1" x14ac:dyDescent="0.25">
      <c r="A2832" s="5" t="s">
        <v>6</v>
      </c>
      <c r="B2832" s="6" t="s">
        <v>7</v>
      </c>
      <c r="C2832" s="6" t="s">
        <v>8</v>
      </c>
      <c r="D2832" s="6" t="s">
        <v>9</v>
      </c>
      <c r="E2832" s="6" t="s">
        <v>10</v>
      </c>
      <c r="F2832" s="6" t="s">
        <v>11</v>
      </c>
      <c r="G2832" s="7" t="s">
        <v>12</v>
      </c>
      <c r="H2832" s="8" t="s">
        <v>7</v>
      </c>
      <c r="I2832" s="8" t="s">
        <v>8</v>
      </c>
      <c r="J2832" s="8" t="s">
        <v>9</v>
      </c>
      <c r="K2832" s="8" t="s">
        <v>10</v>
      </c>
      <c r="L2832" s="8" t="s">
        <v>11</v>
      </c>
      <c r="M2832" s="9" t="s">
        <v>12</v>
      </c>
    </row>
    <row r="2833" spans="1:13" ht="15" customHeight="1" thickTop="1" thickBot="1" x14ac:dyDescent="0.25">
      <c r="A2833" s="10" t="s">
        <v>13</v>
      </c>
      <c r="B2833" s="11"/>
      <c r="C2833" s="11"/>
      <c r="D2833" s="11"/>
      <c r="E2833" s="11">
        <v>3</v>
      </c>
      <c r="F2833" s="11">
        <v>26</v>
      </c>
      <c r="G2833" s="12">
        <f>SUM(B2833:F2833)</f>
        <v>29</v>
      </c>
      <c r="H2833" s="13">
        <f>IFERROR(B2833/$G$2833,0)</f>
        <v>0</v>
      </c>
      <c r="I2833" s="13">
        <f t="shared" ref="I2833:L2835" si="455">IFERROR(C2833/$G$2833,0)</f>
        <v>0</v>
      </c>
      <c r="J2833" s="13">
        <f t="shared" si="455"/>
        <v>0</v>
      </c>
      <c r="K2833" s="13">
        <f t="shared" si="455"/>
        <v>0.10344827586206896</v>
      </c>
      <c r="L2833" s="13">
        <f>IFERROR(F2833/$G$2833,0)</f>
        <v>0.89655172413793105</v>
      </c>
      <c r="M2833" s="14" t="s">
        <v>14</v>
      </c>
    </row>
    <row r="2834" spans="1:13" ht="15" customHeight="1" thickTop="1" thickBot="1" x14ac:dyDescent="0.25">
      <c r="A2834" s="10" t="s">
        <v>15</v>
      </c>
      <c r="B2834" s="11"/>
      <c r="C2834" s="11"/>
      <c r="D2834" s="11"/>
      <c r="E2834" s="11">
        <v>5</v>
      </c>
      <c r="F2834" s="11">
        <v>24</v>
      </c>
      <c r="G2834" s="12">
        <f>SUM(B2834:F2834)</f>
        <v>29</v>
      </c>
      <c r="H2834" s="13">
        <f>IFERROR(B2834/$G$2833,0)</f>
        <v>0</v>
      </c>
      <c r="I2834" s="13">
        <f t="shared" si="455"/>
        <v>0</v>
      </c>
      <c r="J2834" s="13">
        <f t="shared" si="455"/>
        <v>0</v>
      </c>
      <c r="K2834" s="13">
        <f t="shared" si="455"/>
        <v>0.17241379310344829</v>
      </c>
      <c r="L2834" s="13">
        <f t="shared" si="455"/>
        <v>0.82758620689655171</v>
      </c>
      <c r="M2834" s="15" t="s">
        <v>14</v>
      </c>
    </row>
    <row r="2835" spans="1:13" ht="15" customHeight="1" thickTop="1" thickBot="1" x14ac:dyDescent="0.25">
      <c r="A2835" s="10" t="s">
        <v>16</v>
      </c>
      <c r="B2835" s="11"/>
      <c r="C2835" s="11"/>
      <c r="D2835" s="11"/>
      <c r="E2835" s="11">
        <v>4</v>
      </c>
      <c r="F2835" s="11">
        <v>25</v>
      </c>
      <c r="G2835" s="12">
        <f>SUM(B2835:F2835)</f>
        <v>29</v>
      </c>
      <c r="H2835" s="13">
        <f>IFERROR(B2835/$G$2833,0)</f>
        <v>0</v>
      </c>
      <c r="I2835" s="13">
        <f t="shared" si="455"/>
        <v>0</v>
      </c>
      <c r="J2835" s="13">
        <f t="shared" si="455"/>
        <v>0</v>
      </c>
      <c r="K2835" s="13">
        <f t="shared" si="455"/>
        <v>0.13793103448275862</v>
      </c>
      <c r="L2835" s="13">
        <f t="shared" si="455"/>
        <v>0.86206896551724133</v>
      </c>
      <c r="M2835" s="15" t="s">
        <v>14</v>
      </c>
    </row>
    <row r="2836" spans="1:13" ht="15" customHeight="1" thickTop="1" thickBot="1" x14ac:dyDescent="0.25">
      <c r="A2836" s="16" t="s">
        <v>17</v>
      </c>
      <c r="B2836" s="17">
        <f>IFERROR(AVERAGE(B2833:B2835),0)</f>
        <v>0</v>
      </c>
      <c r="C2836" s="17">
        <f>IFERROR(AVERAGE(C2833:C2835),0)</f>
        <v>0</v>
      </c>
      <c r="D2836" s="17">
        <f>IFERROR(AVERAGE(D2833:D2835),0)</f>
        <v>0</v>
      </c>
      <c r="E2836" s="17">
        <f>IFERROR(AVERAGE(E2833:E2835),0)</f>
        <v>4</v>
      </c>
      <c r="F2836" s="17">
        <f>IFERROR(AVERAGE(F2833:F2835),0)</f>
        <v>25</v>
      </c>
      <c r="G2836" s="17">
        <f>SUM(AVERAGE(G2833:G2835))</f>
        <v>29</v>
      </c>
      <c r="H2836" s="18">
        <f>AVERAGE(H2833:H2835)*0.2</f>
        <v>0</v>
      </c>
      <c r="I2836" s="18">
        <f>AVERAGE(I2833:I2835)*0.4</f>
        <v>0</v>
      </c>
      <c r="J2836" s="18">
        <f>AVERAGE(J2833:J2835)*0.6</f>
        <v>0</v>
      </c>
      <c r="K2836" s="18">
        <f>AVERAGE(K2833:K2835)*0.8</f>
        <v>0.1103448275862069</v>
      </c>
      <c r="L2836" s="18">
        <f>AVERAGE(L2833:L2835)*1</f>
        <v>0.86206896551724144</v>
      </c>
      <c r="M2836" s="19">
        <f>SUM(H2836:L2836)</f>
        <v>0.97241379310344833</v>
      </c>
    </row>
    <row r="2837" spans="1:13" ht="15" customHeight="1" thickTop="1" thickBot="1" x14ac:dyDescent="0.25">
      <c r="A2837" s="20" t="s">
        <v>18</v>
      </c>
      <c r="B2837" s="6" t="s">
        <v>7</v>
      </c>
      <c r="C2837" s="6" t="s">
        <v>8</v>
      </c>
      <c r="D2837" s="6" t="s">
        <v>9</v>
      </c>
      <c r="E2837" s="6" t="s">
        <v>10</v>
      </c>
      <c r="F2837" s="6" t="s">
        <v>11</v>
      </c>
      <c r="G2837" s="7" t="s">
        <v>12</v>
      </c>
      <c r="H2837" s="8" t="s">
        <v>7</v>
      </c>
      <c r="I2837" s="8" t="s">
        <v>8</v>
      </c>
      <c r="J2837" s="8" t="s">
        <v>9</v>
      </c>
      <c r="K2837" s="8" t="s">
        <v>10</v>
      </c>
      <c r="L2837" s="21" t="s">
        <v>11</v>
      </c>
      <c r="M2837" s="7" t="s">
        <v>12</v>
      </c>
    </row>
    <row r="2838" spans="1:13" ht="15" customHeight="1" thickTop="1" thickBot="1" x14ac:dyDescent="0.25">
      <c r="A2838" s="10" t="s">
        <v>19</v>
      </c>
      <c r="B2838" s="11"/>
      <c r="C2838" s="11"/>
      <c r="D2838" s="11"/>
      <c r="E2838" s="11">
        <v>4</v>
      </c>
      <c r="F2838" s="11">
        <v>25</v>
      </c>
      <c r="G2838" s="12">
        <f>SUM(B2838:F2838)</f>
        <v>29</v>
      </c>
      <c r="H2838" s="13">
        <f t="shared" ref="H2838:L2842" si="456">IFERROR(B2838/$G$2838,0)</f>
        <v>0</v>
      </c>
      <c r="I2838" s="13">
        <f t="shared" si="456"/>
        <v>0</v>
      </c>
      <c r="J2838" s="13">
        <f t="shared" si="456"/>
        <v>0</v>
      </c>
      <c r="K2838" s="13">
        <f t="shared" si="456"/>
        <v>0.13793103448275862</v>
      </c>
      <c r="L2838" s="13">
        <f t="shared" si="456"/>
        <v>0.86206896551724133</v>
      </c>
      <c r="M2838" s="15" t="s">
        <v>14</v>
      </c>
    </row>
    <row r="2839" spans="1:13" ht="15" customHeight="1" thickTop="1" thickBot="1" x14ac:dyDescent="0.25">
      <c r="A2839" s="10" t="s">
        <v>20</v>
      </c>
      <c r="B2839" s="11"/>
      <c r="C2839" s="11"/>
      <c r="D2839" s="11"/>
      <c r="E2839" s="11">
        <v>3</v>
      </c>
      <c r="F2839" s="11">
        <v>26</v>
      </c>
      <c r="G2839" s="12">
        <f>SUM(B2839:F2839)</f>
        <v>29</v>
      </c>
      <c r="H2839" s="13">
        <f t="shared" si="456"/>
        <v>0</v>
      </c>
      <c r="I2839" s="13">
        <f t="shared" si="456"/>
        <v>0</v>
      </c>
      <c r="J2839" s="13">
        <f t="shared" si="456"/>
        <v>0</v>
      </c>
      <c r="K2839" s="13">
        <f t="shared" si="456"/>
        <v>0.10344827586206896</v>
      </c>
      <c r="L2839" s="13">
        <f t="shared" si="456"/>
        <v>0.89655172413793105</v>
      </c>
      <c r="M2839" s="15" t="s">
        <v>14</v>
      </c>
    </row>
    <row r="2840" spans="1:13" ht="15" customHeight="1" thickTop="1" thickBot="1" x14ac:dyDescent="0.25">
      <c r="A2840" s="10" t="s">
        <v>21</v>
      </c>
      <c r="B2840" s="11"/>
      <c r="C2840" s="11"/>
      <c r="D2840" s="11"/>
      <c r="E2840" s="11">
        <v>3</v>
      </c>
      <c r="F2840" s="11">
        <v>26</v>
      </c>
      <c r="G2840" s="12">
        <f>SUM(B2840:F2840)</f>
        <v>29</v>
      </c>
      <c r="H2840" s="13">
        <f t="shared" si="456"/>
        <v>0</v>
      </c>
      <c r="I2840" s="13">
        <f t="shared" si="456"/>
        <v>0</v>
      </c>
      <c r="J2840" s="13">
        <f t="shared" si="456"/>
        <v>0</v>
      </c>
      <c r="K2840" s="13">
        <f t="shared" si="456"/>
        <v>0.10344827586206896</v>
      </c>
      <c r="L2840" s="13">
        <f t="shared" si="456"/>
        <v>0.89655172413793105</v>
      </c>
      <c r="M2840" s="15" t="s">
        <v>14</v>
      </c>
    </row>
    <row r="2841" spans="1:13" ht="15" customHeight="1" thickTop="1" thickBot="1" x14ac:dyDescent="0.25">
      <c r="A2841" s="10" t="s">
        <v>22</v>
      </c>
      <c r="B2841" s="11"/>
      <c r="C2841" s="11"/>
      <c r="D2841" s="11"/>
      <c r="E2841" s="11">
        <v>4</v>
      </c>
      <c r="F2841" s="11">
        <v>25</v>
      </c>
      <c r="G2841" s="12">
        <f>SUM(B2841:F2841)</f>
        <v>29</v>
      </c>
      <c r="H2841" s="13">
        <f t="shared" si="456"/>
        <v>0</v>
      </c>
      <c r="I2841" s="13">
        <f t="shared" si="456"/>
        <v>0</v>
      </c>
      <c r="J2841" s="13">
        <f t="shared" si="456"/>
        <v>0</v>
      </c>
      <c r="K2841" s="13">
        <f t="shared" si="456"/>
        <v>0.13793103448275862</v>
      </c>
      <c r="L2841" s="13">
        <f t="shared" si="456"/>
        <v>0.86206896551724133</v>
      </c>
      <c r="M2841" s="15" t="s">
        <v>14</v>
      </c>
    </row>
    <row r="2842" spans="1:13" ht="15" customHeight="1" thickTop="1" thickBot="1" x14ac:dyDescent="0.25">
      <c r="A2842" s="10" t="s">
        <v>23</v>
      </c>
      <c r="B2842" s="11"/>
      <c r="C2842" s="11"/>
      <c r="D2842" s="11"/>
      <c r="E2842" s="11">
        <v>4</v>
      </c>
      <c r="F2842" s="11">
        <v>25</v>
      </c>
      <c r="G2842" s="12">
        <f>SUM(B2842:F2842)</f>
        <v>29</v>
      </c>
      <c r="H2842" s="13">
        <f t="shared" si="456"/>
        <v>0</v>
      </c>
      <c r="I2842" s="13">
        <f t="shared" si="456"/>
        <v>0</v>
      </c>
      <c r="J2842" s="13">
        <f t="shared" si="456"/>
        <v>0</v>
      </c>
      <c r="K2842" s="13">
        <f t="shared" si="456"/>
        <v>0.13793103448275862</v>
      </c>
      <c r="L2842" s="13">
        <f t="shared" si="456"/>
        <v>0.86206896551724133</v>
      </c>
      <c r="M2842" s="15"/>
    </row>
    <row r="2843" spans="1:13" ht="15" customHeight="1" thickTop="1" thickBot="1" x14ac:dyDescent="0.25">
      <c r="A2843" s="16" t="s">
        <v>24</v>
      </c>
      <c r="B2843" s="17">
        <f>IFERROR(AVERAGE(B2838:B2842),0)</f>
        <v>0</v>
      </c>
      <c r="C2843" s="17">
        <f>IFERROR(AVERAGE(C2838:C2842),0)</f>
        <v>0</v>
      </c>
      <c r="D2843" s="17">
        <f>IFERROR(AVERAGE(D2838:D2842),0)</f>
        <v>0</v>
      </c>
      <c r="E2843" s="17">
        <f>IFERROR(AVERAGE(E2838:E2842),0)</f>
        <v>3.6</v>
      </c>
      <c r="F2843" s="17">
        <f>IFERROR(AVERAGE(F2838:F2842),0)</f>
        <v>25.4</v>
      </c>
      <c r="G2843" s="17">
        <f>SUM(AVERAGE(G2838:G2842))</f>
        <v>29</v>
      </c>
      <c r="H2843" s="19">
        <f>AVERAGE(H2838:H2842)*0.2</f>
        <v>0</v>
      </c>
      <c r="I2843" s="19">
        <f>AVERAGE(I2838:I2842)*0.4</f>
        <v>0</v>
      </c>
      <c r="J2843" s="19">
        <f>AVERAGE(J2838:J2842)*0.6</f>
        <v>0</v>
      </c>
      <c r="K2843" s="19">
        <f>AVERAGE(K2838:K2842)*0.8</f>
        <v>9.9310344827586203E-2</v>
      </c>
      <c r="L2843" s="22">
        <f>AVERAGE(L2838:L2842)*1</f>
        <v>0.8758620689655171</v>
      </c>
      <c r="M2843" s="19">
        <f>SUM(H2843:L2843)</f>
        <v>0.97517241379310327</v>
      </c>
    </row>
    <row r="2844" spans="1:13" ht="15" customHeight="1" thickTop="1" thickBot="1" x14ac:dyDescent="0.25">
      <c r="A2844" s="20" t="s">
        <v>25</v>
      </c>
      <c r="B2844" s="6" t="s">
        <v>7</v>
      </c>
      <c r="C2844" s="6" t="s">
        <v>8</v>
      </c>
      <c r="D2844" s="6" t="s">
        <v>9</v>
      </c>
      <c r="E2844" s="6" t="s">
        <v>10</v>
      </c>
      <c r="F2844" s="6" t="s">
        <v>11</v>
      </c>
      <c r="G2844" s="7" t="s">
        <v>12</v>
      </c>
      <c r="H2844" s="8" t="s">
        <v>7</v>
      </c>
      <c r="I2844" s="8" t="s">
        <v>8</v>
      </c>
      <c r="J2844" s="8" t="s">
        <v>9</v>
      </c>
      <c r="K2844" s="8" t="s">
        <v>10</v>
      </c>
      <c r="L2844" s="21" t="s">
        <v>11</v>
      </c>
      <c r="M2844" s="7" t="s">
        <v>12</v>
      </c>
    </row>
    <row r="2845" spans="1:13" ht="15" customHeight="1" thickTop="1" thickBot="1" x14ac:dyDescent="0.25">
      <c r="A2845" s="10" t="s">
        <v>26</v>
      </c>
      <c r="B2845" s="11"/>
      <c r="C2845" s="11"/>
      <c r="D2845" s="11"/>
      <c r="E2845" s="11">
        <v>7</v>
      </c>
      <c r="F2845" s="11">
        <v>22</v>
      </c>
      <c r="G2845" s="12">
        <f>SUM(B2845:F2845)</f>
        <v>29</v>
      </c>
      <c r="H2845" s="13">
        <f>IFERROR(B2845/$G$2845,0)</f>
        <v>0</v>
      </c>
      <c r="I2845" s="13">
        <f t="shared" ref="I2845:L2847" si="457">IFERROR(C2845/$G$2845,0)</f>
        <v>0</v>
      </c>
      <c r="J2845" s="13">
        <f t="shared" si="457"/>
        <v>0</v>
      </c>
      <c r="K2845" s="13">
        <f t="shared" si="457"/>
        <v>0.2413793103448276</v>
      </c>
      <c r="L2845" s="13">
        <f t="shared" si="457"/>
        <v>0.75862068965517238</v>
      </c>
      <c r="M2845" s="15" t="s">
        <v>14</v>
      </c>
    </row>
    <row r="2846" spans="1:13" ht="15" customHeight="1" thickTop="1" thickBot="1" x14ac:dyDescent="0.25">
      <c r="A2846" s="10" t="s">
        <v>27</v>
      </c>
      <c r="B2846" s="11"/>
      <c r="C2846" s="11"/>
      <c r="D2846" s="11"/>
      <c r="E2846" s="11">
        <v>6</v>
      </c>
      <c r="F2846" s="11">
        <v>23</v>
      </c>
      <c r="G2846" s="12">
        <f>SUM(B2846:F2846)</f>
        <v>29</v>
      </c>
      <c r="H2846" s="13">
        <f>IFERROR(B2846/$G$2845,0)</f>
        <v>0</v>
      </c>
      <c r="I2846" s="13">
        <f t="shared" si="457"/>
        <v>0</v>
      </c>
      <c r="J2846" s="13">
        <f t="shared" si="457"/>
        <v>0</v>
      </c>
      <c r="K2846" s="13">
        <f t="shared" si="457"/>
        <v>0.20689655172413793</v>
      </c>
      <c r="L2846" s="13">
        <f t="shared" si="457"/>
        <v>0.7931034482758621</v>
      </c>
      <c r="M2846" s="15" t="s">
        <v>14</v>
      </c>
    </row>
    <row r="2847" spans="1:13" ht="15" customHeight="1" thickTop="1" thickBot="1" x14ac:dyDescent="0.25">
      <c r="A2847" s="10" t="s">
        <v>28</v>
      </c>
      <c r="B2847" s="11"/>
      <c r="C2847" s="11"/>
      <c r="D2847" s="11"/>
      <c r="E2847" s="11">
        <v>7</v>
      </c>
      <c r="F2847" s="11">
        <v>22</v>
      </c>
      <c r="G2847" s="12">
        <f>SUM(B2847:F2847)</f>
        <v>29</v>
      </c>
      <c r="H2847" s="13">
        <f>IFERROR(B2847/$G$2845,0)</f>
        <v>0</v>
      </c>
      <c r="I2847" s="13">
        <f t="shared" si="457"/>
        <v>0</v>
      </c>
      <c r="J2847" s="13">
        <f t="shared" si="457"/>
        <v>0</v>
      </c>
      <c r="K2847" s="13">
        <f t="shared" si="457"/>
        <v>0.2413793103448276</v>
      </c>
      <c r="L2847" s="13">
        <f t="shared" si="457"/>
        <v>0.75862068965517238</v>
      </c>
      <c r="M2847" s="15" t="s">
        <v>14</v>
      </c>
    </row>
    <row r="2848" spans="1:13" ht="15" customHeight="1" thickTop="1" thickBot="1" x14ac:dyDescent="0.25">
      <c r="A2848" s="16" t="s">
        <v>24</v>
      </c>
      <c r="B2848" s="17">
        <f>IFERROR(AVERAGE(B2845:B2847),0)</f>
        <v>0</v>
      </c>
      <c r="C2848" s="17">
        <f>IFERROR(AVERAGE(C2845:C2847),0)</f>
        <v>0</v>
      </c>
      <c r="D2848" s="23">
        <f>IFERROR(AVERAGE(D2845:D2847),0)</f>
        <v>0</v>
      </c>
      <c r="E2848" s="23">
        <f>IFERROR(AVERAGE(E2845:E2847),0)</f>
        <v>6.666666666666667</v>
      </c>
      <c r="F2848" s="23">
        <f>IFERROR(AVERAGE(F2845:F2847),0)</f>
        <v>22.333333333333332</v>
      </c>
      <c r="G2848" s="23">
        <f>SUM(AVERAGE(G2845:G2847))</f>
        <v>29</v>
      </c>
      <c r="H2848" s="19">
        <f>AVERAGE(H2845:H2847)*0.2</f>
        <v>0</v>
      </c>
      <c r="I2848" s="19">
        <f>AVERAGE(I2845:I2847)*0.4</f>
        <v>0</v>
      </c>
      <c r="J2848" s="19">
        <f>AVERAGE(J2845:J2847)*0.6</f>
        <v>0</v>
      </c>
      <c r="K2848" s="19">
        <f>AVERAGE(K2845:K2847)*0.8</f>
        <v>0.18390804597701152</v>
      </c>
      <c r="L2848" s="22">
        <f>AVERAGE(L2845:L2847)*1</f>
        <v>0.77011494252873558</v>
      </c>
      <c r="M2848" s="24">
        <f>SUM(H2848:L2848)</f>
        <v>0.95402298850574707</v>
      </c>
    </row>
    <row r="2849" spans="1:13" ht="15" customHeight="1" thickTop="1" thickBot="1" x14ac:dyDescent="0.25">
      <c r="A2849" s="5" t="s">
        <v>29</v>
      </c>
      <c r="B2849" s="6" t="s">
        <v>7</v>
      </c>
      <c r="C2849" s="6" t="s">
        <v>8</v>
      </c>
      <c r="D2849" s="6" t="s">
        <v>9</v>
      </c>
      <c r="E2849" s="6" t="s">
        <v>10</v>
      </c>
      <c r="F2849" s="6" t="s">
        <v>11</v>
      </c>
      <c r="G2849" s="7" t="s">
        <v>12</v>
      </c>
      <c r="H2849" s="8" t="s">
        <v>7</v>
      </c>
      <c r="I2849" s="8" t="s">
        <v>8</v>
      </c>
      <c r="J2849" s="8" t="s">
        <v>9</v>
      </c>
      <c r="K2849" s="8" t="s">
        <v>10</v>
      </c>
      <c r="L2849" s="21" t="s">
        <v>11</v>
      </c>
      <c r="M2849" s="7" t="s">
        <v>12</v>
      </c>
    </row>
    <row r="2850" spans="1:13" ht="15" customHeight="1" thickTop="1" thickBot="1" x14ac:dyDescent="0.25">
      <c r="A2850" s="25" t="s">
        <v>30</v>
      </c>
      <c r="B2850" s="26"/>
      <c r="C2850" s="26"/>
      <c r="D2850" s="26"/>
      <c r="E2850" s="11">
        <v>4</v>
      </c>
      <c r="F2850" s="11">
        <v>25</v>
      </c>
      <c r="G2850" s="27">
        <f t="shared" ref="G2850:G2855" si="458">SUM(B2850:F2850)</f>
        <v>29</v>
      </c>
      <c r="H2850" s="28">
        <f>IFERROR(B2850/$G$2850,0)</f>
        <v>0</v>
      </c>
      <c r="I2850" s="28">
        <f t="shared" ref="I2850:L2853" si="459">IFERROR(C2850/$G$2850,0)</f>
        <v>0</v>
      </c>
      <c r="J2850" s="28">
        <f t="shared" si="459"/>
        <v>0</v>
      </c>
      <c r="K2850" s="28">
        <f t="shared" si="459"/>
        <v>0.13793103448275862</v>
      </c>
      <c r="L2850" s="28">
        <f t="shared" si="459"/>
        <v>0.86206896551724133</v>
      </c>
      <c r="M2850" s="15" t="s">
        <v>14</v>
      </c>
    </row>
    <row r="2851" spans="1:13" ht="15" customHeight="1" thickTop="1" thickBot="1" x14ac:dyDescent="0.25">
      <c r="A2851" s="25" t="s">
        <v>31</v>
      </c>
      <c r="B2851" s="26"/>
      <c r="C2851" s="26"/>
      <c r="D2851" s="26"/>
      <c r="E2851" s="11">
        <v>4</v>
      </c>
      <c r="F2851" s="11">
        <v>25</v>
      </c>
      <c r="G2851" s="27">
        <f t="shared" si="458"/>
        <v>29</v>
      </c>
      <c r="H2851" s="28">
        <f>IFERROR(B2851/$G$2850,0)</f>
        <v>0</v>
      </c>
      <c r="I2851" s="28">
        <f t="shared" si="459"/>
        <v>0</v>
      </c>
      <c r="J2851" s="28">
        <f t="shared" si="459"/>
        <v>0</v>
      </c>
      <c r="K2851" s="28">
        <f t="shared" si="459"/>
        <v>0.13793103448275862</v>
      </c>
      <c r="L2851" s="28">
        <f t="shared" si="459"/>
        <v>0.86206896551724133</v>
      </c>
      <c r="M2851" s="15" t="s">
        <v>14</v>
      </c>
    </row>
    <row r="2852" spans="1:13" ht="15" customHeight="1" thickTop="1" thickBot="1" x14ac:dyDescent="0.25">
      <c r="A2852" s="25" t="s">
        <v>32</v>
      </c>
      <c r="B2852" s="26"/>
      <c r="C2852" s="26"/>
      <c r="D2852" s="26"/>
      <c r="E2852" s="11">
        <v>4</v>
      </c>
      <c r="F2852" s="11">
        <v>25</v>
      </c>
      <c r="G2852" s="27">
        <f t="shared" si="458"/>
        <v>29</v>
      </c>
      <c r="H2852" s="28">
        <f>IFERROR(B2852/$G$2850,0)</f>
        <v>0</v>
      </c>
      <c r="I2852" s="28">
        <f t="shared" si="459"/>
        <v>0</v>
      </c>
      <c r="J2852" s="28">
        <f t="shared" si="459"/>
        <v>0</v>
      </c>
      <c r="K2852" s="28">
        <f t="shared" si="459"/>
        <v>0.13793103448275862</v>
      </c>
      <c r="L2852" s="28">
        <f t="shared" si="459"/>
        <v>0.86206896551724133</v>
      </c>
      <c r="M2852" s="15" t="s">
        <v>14</v>
      </c>
    </row>
    <row r="2853" spans="1:13" ht="15" customHeight="1" thickTop="1" thickBot="1" x14ac:dyDescent="0.25">
      <c r="A2853" s="25" t="s">
        <v>33</v>
      </c>
      <c r="B2853" s="26"/>
      <c r="C2853" s="26"/>
      <c r="D2853" s="26"/>
      <c r="E2853" s="11">
        <v>4</v>
      </c>
      <c r="F2853" s="11">
        <v>25</v>
      </c>
      <c r="G2853" s="27">
        <f t="shared" si="458"/>
        <v>29</v>
      </c>
      <c r="H2853" s="28">
        <f>IFERROR(B2853/$G$2850,0)</f>
        <v>0</v>
      </c>
      <c r="I2853" s="28">
        <f t="shared" si="459"/>
        <v>0</v>
      </c>
      <c r="J2853" s="28">
        <f t="shared" si="459"/>
        <v>0</v>
      </c>
      <c r="K2853" s="28">
        <f t="shared" si="459"/>
        <v>0.13793103448275862</v>
      </c>
      <c r="L2853" s="28">
        <f t="shared" si="459"/>
        <v>0.86206896551724133</v>
      </c>
      <c r="M2853" s="15" t="s">
        <v>14</v>
      </c>
    </row>
    <row r="2854" spans="1:13" ht="15" customHeight="1" thickTop="1" thickBot="1" x14ac:dyDescent="0.25">
      <c r="A2854" s="29" t="s">
        <v>24</v>
      </c>
      <c r="B2854" s="30">
        <f>IFERROR(AVERAGE(B2850:B2853),0)</f>
        <v>0</v>
      </c>
      <c r="C2854" s="30">
        <f>IFERROR(AVERAGE(C2850:C2853),0)</f>
        <v>0</v>
      </c>
      <c r="D2854" s="30">
        <f>IFERROR(AVERAGE(D2850:D2853),0)</f>
        <v>0</v>
      </c>
      <c r="E2854" s="30">
        <f>IFERROR(AVERAGE(E2850:E2853),0)</f>
        <v>4</v>
      </c>
      <c r="F2854" s="30">
        <f>IFERROR(AVERAGE(F2850:F2853),0)</f>
        <v>25</v>
      </c>
      <c r="G2854" s="30">
        <f>SUM(AVERAGE(G2850:G2853))</f>
        <v>29</v>
      </c>
      <c r="H2854" s="24">
        <f>AVERAGE(H2850:H2853)*0.2</f>
        <v>0</v>
      </c>
      <c r="I2854" s="24">
        <f>AVERAGE(I2850:I2853)*0.4</f>
        <v>0</v>
      </c>
      <c r="J2854" s="24">
        <f>AVERAGE(J2850:J2853)*0.6</f>
        <v>0</v>
      </c>
      <c r="K2854" s="24">
        <f>AVERAGE(K2850:K2853)*0.8</f>
        <v>0.1103448275862069</v>
      </c>
      <c r="L2854" s="31">
        <f>AVERAGE(L2850:L2853)*1</f>
        <v>0.86206896551724133</v>
      </c>
      <c r="M2854" s="24">
        <f>SUM(H2854:L2854)</f>
        <v>0.97241379310344822</v>
      </c>
    </row>
    <row r="2855" spans="1:13" ht="15" customHeight="1" thickTop="1" thickBot="1" x14ac:dyDescent="0.25">
      <c r="A2855" s="32" t="s">
        <v>34</v>
      </c>
      <c r="B2855" s="33"/>
      <c r="C2855" s="33"/>
      <c r="D2855" s="33"/>
      <c r="E2855" s="33"/>
      <c r="F2855" s="33"/>
      <c r="G2855" s="34">
        <f t="shared" si="458"/>
        <v>0</v>
      </c>
      <c r="H2855" s="35">
        <f>IFERROR(B2855/$G$2855,0)</f>
        <v>0</v>
      </c>
      <c r="I2855" s="35">
        <f>IFERROR(C2855/$G$2855,0)</f>
        <v>0</v>
      </c>
      <c r="J2855" s="35">
        <f>IFERROR(D2855/$G$2855,0)</f>
        <v>0</v>
      </c>
      <c r="K2855" s="35">
        <f>IFERROR(E2855/$G$2855,0)</f>
        <v>0</v>
      </c>
      <c r="L2855" s="35">
        <f>IFERROR(F2855/$G$2855,0)</f>
        <v>0</v>
      </c>
      <c r="M2855" s="15" t="s">
        <v>14</v>
      </c>
    </row>
    <row r="2856" spans="1:13" ht="15" customHeight="1" thickTop="1" thickBot="1" x14ac:dyDescent="0.25">
      <c r="A2856" s="182" t="s">
        <v>35</v>
      </c>
      <c r="B2856" s="183"/>
      <c r="C2856" s="183"/>
      <c r="D2856" s="183"/>
      <c r="E2856" s="183"/>
      <c r="F2856" s="184"/>
      <c r="G2856" s="36">
        <v>29</v>
      </c>
      <c r="H2856" s="24" t="s">
        <v>14</v>
      </c>
      <c r="I2856" s="24" t="s">
        <v>14</v>
      </c>
      <c r="J2856" s="24" t="s">
        <v>14</v>
      </c>
      <c r="K2856" s="24" t="s">
        <v>14</v>
      </c>
      <c r="L2856" s="24" t="s">
        <v>14</v>
      </c>
      <c r="M2856" s="24">
        <f>(M2836+M2843+M2848+M2854)/4</f>
        <v>0.96850574712643678</v>
      </c>
    </row>
    <row r="2857" spans="1:13" ht="15" customHeight="1" thickTop="1" x14ac:dyDescent="0.2"/>
    <row r="2858" spans="1:13" ht="15" customHeight="1" thickBot="1" x14ac:dyDescent="0.25"/>
    <row r="2859" spans="1:13" ht="15" customHeight="1" thickTop="1" thickBot="1" x14ac:dyDescent="0.25">
      <c r="A2859" s="2" t="s">
        <v>0</v>
      </c>
      <c r="B2859" s="185" t="s">
        <v>97</v>
      </c>
      <c r="C2859" s="186"/>
      <c r="D2859" s="186"/>
      <c r="E2859" s="186"/>
      <c r="F2859" s="186"/>
      <c r="G2859" s="187"/>
      <c r="H2859" s="188"/>
      <c r="I2859" s="189"/>
      <c r="J2859" s="190"/>
      <c r="K2859" s="3" t="s">
        <v>2</v>
      </c>
      <c r="L2859" s="191">
        <v>45161</v>
      </c>
      <c r="M2859" s="192"/>
    </row>
    <row r="2860" spans="1:13" ht="15" customHeight="1" x14ac:dyDescent="0.2">
      <c r="A2860" s="173" t="s">
        <v>3</v>
      </c>
      <c r="B2860" s="174"/>
      <c r="C2860" s="174"/>
      <c r="D2860" s="174"/>
      <c r="E2860" s="174"/>
      <c r="F2860" s="174"/>
      <c r="G2860" s="175"/>
      <c r="H2860" s="173"/>
      <c r="I2860" s="174"/>
      <c r="J2860" s="174"/>
      <c r="K2860" s="174"/>
      <c r="L2860" s="174"/>
      <c r="M2860" s="175"/>
    </row>
    <row r="2861" spans="1:13" ht="15" customHeight="1" thickBot="1" x14ac:dyDescent="0.25">
      <c r="A2861" s="176"/>
      <c r="B2861" s="177"/>
      <c r="C2861" s="177"/>
      <c r="D2861" s="177"/>
      <c r="E2861" s="177"/>
      <c r="F2861" s="177"/>
      <c r="G2861" s="178"/>
      <c r="H2861" s="176"/>
      <c r="I2861" s="177"/>
      <c r="J2861" s="177"/>
      <c r="K2861" s="177"/>
      <c r="L2861" s="177"/>
      <c r="M2861" s="178"/>
    </row>
    <row r="2862" spans="1:13" ht="15" customHeight="1" thickBot="1" x14ac:dyDescent="0.25">
      <c r="A2862" s="4" t="s">
        <v>4</v>
      </c>
      <c r="B2862" s="179" t="s">
        <v>5</v>
      </c>
      <c r="C2862" s="180"/>
      <c r="D2862" s="180"/>
      <c r="E2862" s="180"/>
      <c r="F2862" s="180"/>
      <c r="G2862" s="181"/>
      <c r="H2862" s="179" t="s">
        <v>5</v>
      </c>
      <c r="I2862" s="180"/>
      <c r="J2862" s="180"/>
      <c r="K2862" s="180"/>
      <c r="L2862" s="180"/>
      <c r="M2862" s="181"/>
    </row>
    <row r="2863" spans="1:13" ht="15" customHeight="1" thickTop="1" thickBot="1" x14ac:dyDescent="0.25">
      <c r="A2863" s="5" t="s">
        <v>6</v>
      </c>
      <c r="B2863" s="6" t="s">
        <v>7</v>
      </c>
      <c r="C2863" s="6" t="s">
        <v>8</v>
      </c>
      <c r="D2863" s="6" t="s">
        <v>9</v>
      </c>
      <c r="E2863" s="6" t="s">
        <v>10</v>
      </c>
      <c r="F2863" s="6" t="s">
        <v>11</v>
      </c>
      <c r="G2863" s="7" t="s">
        <v>12</v>
      </c>
      <c r="H2863" s="8" t="s">
        <v>7</v>
      </c>
      <c r="I2863" s="8" t="s">
        <v>8</v>
      </c>
      <c r="J2863" s="8" t="s">
        <v>9</v>
      </c>
      <c r="K2863" s="8" t="s">
        <v>10</v>
      </c>
      <c r="L2863" s="8" t="s">
        <v>11</v>
      </c>
      <c r="M2863" s="9" t="s">
        <v>12</v>
      </c>
    </row>
    <row r="2864" spans="1:13" ht="15" customHeight="1" thickTop="1" thickBot="1" x14ac:dyDescent="0.25">
      <c r="A2864" s="10" t="s">
        <v>13</v>
      </c>
      <c r="B2864" s="11"/>
      <c r="C2864" s="11"/>
      <c r="D2864" s="11"/>
      <c r="E2864" s="11"/>
      <c r="F2864" s="11">
        <v>25</v>
      </c>
      <c r="G2864" s="12">
        <f>SUM(B2864:F2864)</f>
        <v>25</v>
      </c>
      <c r="H2864" s="13">
        <f>IFERROR(B2864/$G$2864,0)</f>
        <v>0</v>
      </c>
      <c r="I2864" s="13">
        <f t="shared" ref="I2864:L2866" si="460">IFERROR(C2864/$G$2864,0)</f>
        <v>0</v>
      </c>
      <c r="J2864" s="13">
        <f t="shared" si="460"/>
        <v>0</v>
      </c>
      <c r="K2864" s="13">
        <f t="shared" si="460"/>
        <v>0</v>
      </c>
      <c r="L2864" s="13">
        <f>IFERROR(F2864/$G$2864,0)</f>
        <v>1</v>
      </c>
      <c r="M2864" s="14" t="s">
        <v>14</v>
      </c>
    </row>
    <row r="2865" spans="1:13" ht="15" customHeight="1" thickTop="1" thickBot="1" x14ac:dyDescent="0.25">
      <c r="A2865" s="10" t="s">
        <v>15</v>
      </c>
      <c r="B2865" s="11"/>
      <c r="C2865" s="11"/>
      <c r="D2865" s="11"/>
      <c r="E2865" s="11"/>
      <c r="F2865" s="11">
        <v>25</v>
      </c>
      <c r="G2865" s="12">
        <f>SUM(B2865:F2865)</f>
        <v>25</v>
      </c>
      <c r="H2865" s="13">
        <f>IFERROR(B2865/$G$2864,0)</f>
        <v>0</v>
      </c>
      <c r="I2865" s="13">
        <f t="shared" si="460"/>
        <v>0</v>
      </c>
      <c r="J2865" s="13">
        <f t="shared" si="460"/>
        <v>0</v>
      </c>
      <c r="K2865" s="13">
        <f t="shared" si="460"/>
        <v>0</v>
      </c>
      <c r="L2865" s="13">
        <f t="shared" si="460"/>
        <v>1</v>
      </c>
      <c r="M2865" s="15" t="s">
        <v>14</v>
      </c>
    </row>
    <row r="2866" spans="1:13" ht="15" customHeight="1" thickTop="1" thickBot="1" x14ac:dyDescent="0.25">
      <c r="A2866" s="10" t="s">
        <v>16</v>
      </c>
      <c r="B2866" s="11"/>
      <c r="C2866" s="11"/>
      <c r="D2866" s="11"/>
      <c r="E2866" s="11"/>
      <c r="F2866" s="11">
        <v>25</v>
      </c>
      <c r="G2866" s="12">
        <f>SUM(B2866:F2866)</f>
        <v>25</v>
      </c>
      <c r="H2866" s="13">
        <f>IFERROR(B2866/$G$2864,0)</f>
        <v>0</v>
      </c>
      <c r="I2866" s="13">
        <f t="shared" si="460"/>
        <v>0</v>
      </c>
      <c r="J2866" s="13">
        <f t="shared" si="460"/>
        <v>0</v>
      </c>
      <c r="K2866" s="13">
        <f t="shared" si="460"/>
        <v>0</v>
      </c>
      <c r="L2866" s="13">
        <f t="shared" si="460"/>
        <v>1</v>
      </c>
      <c r="M2866" s="15" t="s">
        <v>14</v>
      </c>
    </row>
    <row r="2867" spans="1:13" ht="15" customHeight="1" thickTop="1" thickBot="1" x14ac:dyDescent="0.25">
      <c r="A2867" s="16" t="s">
        <v>17</v>
      </c>
      <c r="B2867" s="17">
        <f>IFERROR(AVERAGE(B2864:B2866),0)</f>
        <v>0</v>
      </c>
      <c r="C2867" s="17">
        <f>IFERROR(AVERAGE(C2864:C2866),0)</f>
        <v>0</v>
      </c>
      <c r="D2867" s="17">
        <f>IFERROR(AVERAGE(D2864:D2866),0)</f>
        <v>0</v>
      </c>
      <c r="E2867" s="17">
        <f>IFERROR(AVERAGE(E2864:E2866),0)</f>
        <v>0</v>
      </c>
      <c r="F2867" s="17">
        <f>IFERROR(AVERAGE(F2864:F2866),0)</f>
        <v>25</v>
      </c>
      <c r="G2867" s="17">
        <f>SUM(AVERAGE(G2864:G2866))</f>
        <v>25</v>
      </c>
      <c r="H2867" s="18">
        <f>AVERAGE(H2864:H2866)*0.2</f>
        <v>0</v>
      </c>
      <c r="I2867" s="18">
        <f>AVERAGE(I2864:I2866)*0.4</f>
        <v>0</v>
      </c>
      <c r="J2867" s="18">
        <f>AVERAGE(J2864:J2866)*0.6</f>
        <v>0</v>
      </c>
      <c r="K2867" s="18">
        <f>AVERAGE(K2864:K2866)*0.8</f>
        <v>0</v>
      </c>
      <c r="L2867" s="18">
        <f>AVERAGE(L2864:L2866)*1</f>
        <v>1</v>
      </c>
      <c r="M2867" s="19">
        <f>SUM(H2867:L2867)</f>
        <v>1</v>
      </c>
    </row>
    <row r="2868" spans="1:13" ht="15" customHeight="1" thickTop="1" thickBot="1" x14ac:dyDescent="0.25">
      <c r="A2868" s="20" t="s">
        <v>18</v>
      </c>
      <c r="B2868" s="6" t="s">
        <v>7</v>
      </c>
      <c r="C2868" s="6" t="s">
        <v>8</v>
      </c>
      <c r="D2868" s="6" t="s">
        <v>9</v>
      </c>
      <c r="E2868" s="6" t="s">
        <v>10</v>
      </c>
      <c r="F2868" s="6" t="s">
        <v>11</v>
      </c>
      <c r="G2868" s="7" t="s">
        <v>12</v>
      </c>
      <c r="H2868" s="8" t="s">
        <v>7</v>
      </c>
      <c r="I2868" s="8" t="s">
        <v>8</v>
      </c>
      <c r="J2868" s="8" t="s">
        <v>9</v>
      </c>
      <c r="K2868" s="8" t="s">
        <v>10</v>
      </c>
      <c r="L2868" s="21" t="s">
        <v>11</v>
      </c>
      <c r="M2868" s="7" t="s">
        <v>12</v>
      </c>
    </row>
    <row r="2869" spans="1:13" ht="15" customHeight="1" thickTop="1" thickBot="1" x14ac:dyDescent="0.25">
      <c r="A2869" s="10" t="s">
        <v>19</v>
      </c>
      <c r="B2869" s="11"/>
      <c r="C2869" s="11"/>
      <c r="D2869" s="11"/>
      <c r="E2869" s="11"/>
      <c r="F2869" s="11">
        <v>25</v>
      </c>
      <c r="G2869" s="12">
        <f>SUM(B2869:F2869)</f>
        <v>25</v>
      </c>
      <c r="H2869" s="13">
        <f t="shared" ref="H2869:L2873" si="461">IFERROR(B2869/$G$2869,0)</f>
        <v>0</v>
      </c>
      <c r="I2869" s="13">
        <f t="shared" si="461"/>
        <v>0</v>
      </c>
      <c r="J2869" s="13">
        <f t="shared" si="461"/>
        <v>0</v>
      </c>
      <c r="K2869" s="13">
        <f t="shared" si="461"/>
        <v>0</v>
      </c>
      <c r="L2869" s="13">
        <f t="shared" si="461"/>
        <v>1</v>
      </c>
      <c r="M2869" s="15" t="s">
        <v>14</v>
      </c>
    </row>
    <row r="2870" spans="1:13" ht="15" customHeight="1" thickTop="1" thickBot="1" x14ac:dyDescent="0.25">
      <c r="A2870" s="10" t="s">
        <v>20</v>
      </c>
      <c r="B2870" s="11"/>
      <c r="C2870" s="11"/>
      <c r="D2870" s="11"/>
      <c r="E2870" s="11"/>
      <c r="F2870" s="11">
        <v>25</v>
      </c>
      <c r="G2870" s="12">
        <f>SUM(B2870:F2870)</f>
        <v>25</v>
      </c>
      <c r="H2870" s="13">
        <f t="shared" si="461"/>
        <v>0</v>
      </c>
      <c r="I2870" s="13">
        <f t="shared" si="461"/>
        <v>0</v>
      </c>
      <c r="J2870" s="13">
        <f t="shared" si="461"/>
        <v>0</v>
      </c>
      <c r="K2870" s="13">
        <f t="shared" si="461"/>
        <v>0</v>
      </c>
      <c r="L2870" s="13">
        <f t="shared" si="461"/>
        <v>1</v>
      </c>
      <c r="M2870" s="15" t="s">
        <v>14</v>
      </c>
    </row>
    <row r="2871" spans="1:13" ht="15" customHeight="1" thickTop="1" thickBot="1" x14ac:dyDescent="0.25">
      <c r="A2871" s="10" t="s">
        <v>21</v>
      </c>
      <c r="B2871" s="11"/>
      <c r="C2871" s="11"/>
      <c r="D2871" s="11"/>
      <c r="E2871" s="11"/>
      <c r="F2871" s="11">
        <v>25</v>
      </c>
      <c r="G2871" s="12">
        <f>SUM(B2871:F2871)</f>
        <v>25</v>
      </c>
      <c r="H2871" s="13">
        <f t="shared" si="461"/>
        <v>0</v>
      </c>
      <c r="I2871" s="13">
        <f t="shared" si="461"/>
        <v>0</v>
      </c>
      <c r="J2871" s="13">
        <f t="shared" si="461"/>
        <v>0</v>
      </c>
      <c r="K2871" s="13">
        <f t="shared" si="461"/>
        <v>0</v>
      </c>
      <c r="L2871" s="13">
        <f t="shared" si="461"/>
        <v>1</v>
      </c>
      <c r="M2871" s="15" t="s">
        <v>14</v>
      </c>
    </row>
    <row r="2872" spans="1:13" ht="15" customHeight="1" thickTop="1" thickBot="1" x14ac:dyDescent="0.25">
      <c r="A2872" s="10" t="s">
        <v>22</v>
      </c>
      <c r="B2872" s="11"/>
      <c r="C2872" s="11"/>
      <c r="D2872" s="11"/>
      <c r="E2872" s="11"/>
      <c r="F2872" s="11">
        <v>25</v>
      </c>
      <c r="G2872" s="12">
        <f>SUM(B2872:F2872)</f>
        <v>25</v>
      </c>
      <c r="H2872" s="13">
        <f t="shared" si="461"/>
        <v>0</v>
      </c>
      <c r="I2872" s="13">
        <f t="shared" si="461"/>
        <v>0</v>
      </c>
      <c r="J2872" s="13">
        <f t="shared" si="461"/>
        <v>0</v>
      </c>
      <c r="K2872" s="13">
        <f t="shared" si="461"/>
        <v>0</v>
      </c>
      <c r="L2872" s="13">
        <f t="shared" si="461"/>
        <v>1</v>
      </c>
      <c r="M2872" s="15" t="s">
        <v>14</v>
      </c>
    </row>
    <row r="2873" spans="1:13" ht="15" customHeight="1" thickTop="1" thickBot="1" x14ac:dyDescent="0.25">
      <c r="A2873" s="10" t="s">
        <v>23</v>
      </c>
      <c r="B2873" s="11"/>
      <c r="C2873" s="11"/>
      <c r="D2873" s="11"/>
      <c r="E2873" s="11"/>
      <c r="F2873" s="11">
        <v>25</v>
      </c>
      <c r="G2873" s="12">
        <f>SUM(B2873:F2873)</f>
        <v>25</v>
      </c>
      <c r="H2873" s="13">
        <f t="shared" si="461"/>
        <v>0</v>
      </c>
      <c r="I2873" s="13">
        <f t="shared" si="461"/>
        <v>0</v>
      </c>
      <c r="J2873" s="13">
        <f t="shared" si="461"/>
        <v>0</v>
      </c>
      <c r="K2873" s="13">
        <f t="shared" si="461"/>
        <v>0</v>
      </c>
      <c r="L2873" s="13">
        <f t="shared" si="461"/>
        <v>1</v>
      </c>
      <c r="M2873" s="15"/>
    </row>
    <row r="2874" spans="1:13" ht="15" customHeight="1" thickTop="1" thickBot="1" x14ac:dyDescent="0.25">
      <c r="A2874" s="16" t="s">
        <v>24</v>
      </c>
      <c r="B2874" s="17">
        <f>IFERROR(AVERAGE(B2869:B2873),0)</f>
        <v>0</v>
      </c>
      <c r="C2874" s="17">
        <f>IFERROR(AVERAGE(C2869:C2873),0)</f>
        <v>0</v>
      </c>
      <c r="D2874" s="17">
        <f>IFERROR(AVERAGE(D2869:D2873),0)</f>
        <v>0</v>
      </c>
      <c r="E2874" s="17">
        <f>IFERROR(AVERAGE(E2869:E2873),0)</f>
        <v>0</v>
      </c>
      <c r="F2874" s="17">
        <f>IFERROR(AVERAGE(F2869:F2873),0)</f>
        <v>25</v>
      </c>
      <c r="G2874" s="17">
        <f>SUM(AVERAGE(G2869:G2873))</f>
        <v>25</v>
      </c>
      <c r="H2874" s="19">
        <f>AVERAGE(H2869:H2873)*0.2</f>
        <v>0</v>
      </c>
      <c r="I2874" s="19">
        <f>AVERAGE(I2869:I2873)*0.4</f>
        <v>0</v>
      </c>
      <c r="J2874" s="19">
        <f>AVERAGE(J2869:J2873)*0.6</f>
        <v>0</v>
      </c>
      <c r="K2874" s="19">
        <f>AVERAGE(K2869:K2873)*0.8</f>
        <v>0</v>
      </c>
      <c r="L2874" s="22">
        <f>AVERAGE(L2869:L2873)*1</f>
        <v>1</v>
      </c>
      <c r="M2874" s="19">
        <f>SUM(H2874:L2874)</f>
        <v>1</v>
      </c>
    </row>
    <row r="2875" spans="1:13" ht="15" customHeight="1" thickTop="1" thickBot="1" x14ac:dyDescent="0.25">
      <c r="A2875" s="20" t="s">
        <v>25</v>
      </c>
      <c r="B2875" s="6" t="s">
        <v>7</v>
      </c>
      <c r="C2875" s="6" t="s">
        <v>8</v>
      </c>
      <c r="D2875" s="6" t="s">
        <v>9</v>
      </c>
      <c r="E2875" s="6" t="s">
        <v>10</v>
      </c>
      <c r="F2875" s="6" t="s">
        <v>11</v>
      </c>
      <c r="G2875" s="7" t="s">
        <v>12</v>
      </c>
      <c r="H2875" s="8" t="s">
        <v>7</v>
      </c>
      <c r="I2875" s="8" t="s">
        <v>8</v>
      </c>
      <c r="J2875" s="8" t="s">
        <v>9</v>
      </c>
      <c r="K2875" s="8" t="s">
        <v>10</v>
      </c>
      <c r="L2875" s="21" t="s">
        <v>11</v>
      </c>
      <c r="M2875" s="7" t="s">
        <v>12</v>
      </c>
    </row>
    <row r="2876" spans="1:13" ht="15" customHeight="1" thickTop="1" thickBot="1" x14ac:dyDescent="0.25">
      <c r="A2876" s="10" t="s">
        <v>26</v>
      </c>
      <c r="B2876" s="11"/>
      <c r="C2876" s="11"/>
      <c r="D2876" s="11"/>
      <c r="E2876" s="11"/>
      <c r="F2876" s="11">
        <v>25</v>
      </c>
      <c r="G2876" s="12">
        <f>SUM(B2876:F2876)</f>
        <v>25</v>
      </c>
      <c r="H2876" s="13">
        <f>IFERROR(B2876/$G$2876,0)</f>
        <v>0</v>
      </c>
      <c r="I2876" s="13">
        <f t="shared" ref="I2876:L2878" si="462">IFERROR(C2876/$G$2876,0)</f>
        <v>0</v>
      </c>
      <c r="J2876" s="13">
        <f t="shared" si="462"/>
        <v>0</v>
      </c>
      <c r="K2876" s="13">
        <f t="shared" si="462"/>
        <v>0</v>
      </c>
      <c r="L2876" s="13">
        <f t="shared" si="462"/>
        <v>1</v>
      </c>
      <c r="M2876" s="15" t="s">
        <v>14</v>
      </c>
    </row>
    <row r="2877" spans="1:13" ht="15" customHeight="1" thickTop="1" thickBot="1" x14ac:dyDescent="0.25">
      <c r="A2877" s="10" t="s">
        <v>27</v>
      </c>
      <c r="B2877" s="11"/>
      <c r="C2877" s="11"/>
      <c r="D2877" s="11"/>
      <c r="E2877" s="11"/>
      <c r="F2877" s="11">
        <v>25</v>
      </c>
      <c r="G2877" s="12">
        <f>SUM(B2877:F2877)</f>
        <v>25</v>
      </c>
      <c r="H2877" s="13">
        <f>IFERROR(B2877/$G$2876,0)</f>
        <v>0</v>
      </c>
      <c r="I2877" s="13">
        <f t="shared" si="462"/>
        <v>0</v>
      </c>
      <c r="J2877" s="13">
        <f t="shared" si="462"/>
        <v>0</v>
      </c>
      <c r="K2877" s="13">
        <f t="shared" si="462"/>
        <v>0</v>
      </c>
      <c r="L2877" s="13">
        <f t="shared" si="462"/>
        <v>1</v>
      </c>
      <c r="M2877" s="15" t="s">
        <v>14</v>
      </c>
    </row>
    <row r="2878" spans="1:13" ht="15" customHeight="1" thickTop="1" thickBot="1" x14ac:dyDescent="0.25">
      <c r="A2878" s="10" t="s">
        <v>28</v>
      </c>
      <c r="B2878" s="11"/>
      <c r="C2878" s="11"/>
      <c r="D2878" s="11"/>
      <c r="E2878" s="11"/>
      <c r="F2878" s="11">
        <v>25</v>
      </c>
      <c r="G2878" s="12">
        <f>SUM(B2878:F2878)</f>
        <v>25</v>
      </c>
      <c r="H2878" s="13">
        <f>IFERROR(B2878/$G$2876,0)</f>
        <v>0</v>
      </c>
      <c r="I2878" s="13">
        <f t="shared" si="462"/>
        <v>0</v>
      </c>
      <c r="J2878" s="13">
        <f t="shared" si="462"/>
        <v>0</v>
      </c>
      <c r="K2878" s="13">
        <f t="shared" si="462"/>
        <v>0</v>
      </c>
      <c r="L2878" s="13">
        <f t="shared" si="462"/>
        <v>1</v>
      </c>
      <c r="M2878" s="15" t="s">
        <v>14</v>
      </c>
    </row>
    <row r="2879" spans="1:13" ht="15" customHeight="1" thickTop="1" thickBot="1" x14ac:dyDescent="0.25">
      <c r="A2879" s="16" t="s">
        <v>24</v>
      </c>
      <c r="B2879" s="17">
        <f>IFERROR(AVERAGE(B2876:B2878),0)</f>
        <v>0</v>
      </c>
      <c r="C2879" s="17">
        <f>IFERROR(AVERAGE(C2876:C2878),0)</f>
        <v>0</v>
      </c>
      <c r="D2879" s="23">
        <f>IFERROR(AVERAGE(D2876:D2878),0)</f>
        <v>0</v>
      </c>
      <c r="E2879" s="23">
        <f>IFERROR(AVERAGE(E2876:E2878),0)</f>
        <v>0</v>
      </c>
      <c r="F2879" s="23">
        <f>IFERROR(AVERAGE(F2876:F2878),0)</f>
        <v>25</v>
      </c>
      <c r="G2879" s="23">
        <f>SUM(AVERAGE(G2876:G2878))</f>
        <v>25</v>
      </c>
      <c r="H2879" s="19">
        <f>AVERAGE(H2876:H2878)*0.2</f>
        <v>0</v>
      </c>
      <c r="I2879" s="19">
        <f>AVERAGE(I2876:I2878)*0.4</f>
        <v>0</v>
      </c>
      <c r="J2879" s="19">
        <f>AVERAGE(J2876:J2878)*0.6</f>
        <v>0</v>
      </c>
      <c r="K2879" s="19">
        <f>AVERAGE(K2876:K2878)*0.8</f>
        <v>0</v>
      </c>
      <c r="L2879" s="22">
        <f>AVERAGE(L2876:L2878)*1</f>
        <v>1</v>
      </c>
      <c r="M2879" s="24">
        <f>SUM(H2879:L2879)</f>
        <v>1</v>
      </c>
    </row>
    <row r="2880" spans="1:13" ht="15" customHeight="1" thickTop="1" thickBot="1" x14ac:dyDescent="0.25">
      <c r="A2880" s="5" t="s">
        <v>29</v>
      </c>
      <c r="B2880" s="6" t="s">
        <v>7</v>
      </c>
      <c r="C2880" s="6" t="s">
        <v>8</v>
      </c>
      <c r="D2880" s="6" t="s">
        <v>9</v>
      </c>
      <c r="E2880" s="6" t="s">
        <v>10</v>
      </c>
      <c r="F2880" s="6" t="s">
        <v>11</v>
      </c>
      <c r="G2880" s="7" t="s">
        <v>12</v>
      </c>
      <c r="H2880" s="8" t="s">
        <v>7</v>
      </c>
      <c r="I2880" s="8" t="s">
        <v>8</v>
      </c>
      <c r="J2880" s="8" t="s">
        <v>9</v>
      </c>
      <c r="K2880" s="8" t="s">
        <v>10</v>
      </c>
      <c r="L2880" s="21" t="s">
        <v>11</v>
      </c>
      <c r="M2880" s="7" t="s">
        <v>12</v>
      </c>
    </row>
    <row r="2881" spans="1:13" ht="15" customHeight="1" thickTop="1" thickBot="1" x14ac:dyDescent="0.25">
      <c r="A2881" s="25" t="s">
        <v>30</v>
      </c>
      <c r="B2881" s="26"/>
      <c r="C2881" s="26"/>
      <c r="D2881" s="26"/>
      <c r="E2881" s="11"/>
      <c r="F2881" s="11">
        <v>25</v>
      </c>
      <c r="G2881" s="27">
        <f t="shared" ref="G2881:G2886" si="463">SUM(B2881:F2881)</f>
        <v>25</v>
      </c>
      <c r="H2881" s="28">
        <f>IFERROR(B2881/$G$2881,0)</f>
        <v>0</v>
      </c>
      <c r="I2881" s="28">
        <f t="shared" ref="I2881:L2884" si="464">IFERROR(C2881/$G$2881,0)</f>
        <v>0</v>
      </c>
      <c r="J2881" s="28">
        <f t="shared" si="464"/>
        <v>0</v>
      </c>
      <c r="K2881" s="28">
        <f t="shared" si="464"/>
        <v>0</v>
      </c>
      <c r="L2881" s="28">
        <f t="shared" si="464"/>
        <v>1</v>
      </c>
      <c r="M2881" s="15" t="s">
        <v>14</v>
      </c>
    </row>
    <row r="2882" spans="1:13" ht="15" customHeight="1" thickTop="1" thickBot="1" x14ac:dyDescent="0.25">
      <c r="A2882" s="25" t="s">
        <v>31</v>
      </c>
      <c r="B2882" s="26"/>
      <c r="C2882" s="26"/>
      <c r="D2882" s="26"/>
      <c r="E2882" s="11"/>
      <c r="F2882" s="11">
        <v>25</v>
      </c>
      <c r="G2882" s="27">
        <f t="shared" si="463"/>
        <v>25</v>
      </c>
      <c r="H2882" s="28">
        <f>IFERROR(B2882/$G$2881,0)</f>
        <v>0</v>
      </c>
      <c r="I2882" s="28">
        <f t="shared" si="464"/>
        <v>0</v>
      </c>
      <c r="J2882" s="28">
        <f t="shared" si="464"/>
        <v>0</v>
      </c>
      <c r="K2882" s="28">
        <f t="shared" si="464"/>
        <v>0</v>
      </c>
      <c r="L2882" s="28">
        <f t="shared" si="464"/>
        <v>1</v>
      </c>
      <c r="M2882" s="15" t="s">
        <v>14</v>
      </c>
    </row>
    <row r="2883" spans="1:13" ht="15" customHeight="1" thickTop="1" thickBot="1" x14ac:dyDescent="0.25">
      <c r="A2883" s="25" t="s">
        <v>32</v>
      </c>
      <c r="B2883" s="26"/>
      <c r="C2883" s="26"/>
      <c r="D2883" s="26"/>
      <c r="E2883" s="11"/>
      <c r="F2883" s="11">
        <v>25</v>
      </c>
      <c r="G2883" s="27">
        <f t="shared" si="463"/>
        <v>25</v>
      </c>
      <c r="H2883" s="28">
        <f>IFERROR(B2883/$G$2881,0)</f>
        <v>0</v>
      </c>
      <c r="I2883" s="28">
        <f t="shared" si="464"/>
        <v>0</v>
      </c>
      <c r="J2883" s="28">
        <f t="shared" si="464"/>
        <v>0</v>
      </c>
      <c r="K2883" s="28">
        <f t="shared" si="464"/>
        <v>0</v>
      </c>
      <c r="L2883" s="28">
        <f t="shared" si="464"/>
        <v>1</v>
      </c>
      <c r="M2883" s="15" t="s">
        <v>14</v>
      </c>
    </row>
    <row r="2884" spans="1:13" ht="15" customHeight="1" thickTop="1" thickBot="1" x14ac:dyDescent="0.25">
      <c r="A2884" s="25" t="s">
        <v>33</v>
      </c>
      <c r="B2884" s="26"/>
      <c r="C2884" s="26"/>
      <c r="D2884" s="26"/>
      <c r="E2884" s="11"/>
      <c r="F2884" s="11">
        <v>25</v>
      </c>
      <c r="G2884" s="27">
        <f t="shared" si="463"/>
        <v>25</v>
      </c>
      <c r="H2884" s="28">
        <f>IFERROR(B2884/$G$2881,0)</f>
        <v>0</v>
      </c>
      <c r="I2884" s="28">
        <f t="shared" si="464"/>
        <v>0</v>
      </c>
      <c r="J2884" s="28">
        <f t="shared" si="464"/>
        <v>0</v>
      </c>
      <c r="K2884" s="28">
        <f t="shared" si="464"/>
        <v>0</v>
      </c>
      <c r="L2884" s="28">
        <f t="shared" si="464"/>
        <v>1</v>
      </c>
      <c r="M2884" s="15" t="s">
        <v>14</v>
      </c>
    </row>
    <row r="2885" spans="1:13" ht="15" customHeight="1" thickTop="1" thickBot="1" x14ac:dyDescent="0.25">
      <c r="A2885" s="29" t="s">
        <v>24</v>
      </c>
      <c r="B2885" s="30">
        <f>IFERROR(AVERAGE(B2881:B2884),0)</f>
        <v>0</v>
      </c>
      <c r="C2885" s="30">
        <f>IFERROR(AVERAGE(C2881:C2884),0)</f>
        <v>0</v>
      </c>
      <c r="D2885" s="30">
        <f>IFERROR(AVERAGE(D2881:D2884),0)</f>
        <v>0</v>
      </c>
      <c r="E2885" s="30">
        <f>IFERROR(AVERAGE(E2881:E2884),0)</f>
        <v>0</v>
      </c>
      <c r="F2885" s="30">
        <f>IFERROR(AVERAGE(F2881:F2884),0)</f>
        <v>25</v>
      </c>
      <c r="G2885" s="30">
        <f>SUM(AVERAGE(G2881:G2884))</f>
        <v>25</v>
      </c>
      <c r="H2885" s="24">
        <f>AVERAGE(H2881:H2884)*0.2</f>
        <v>0</v>
      </c>
      <c r="I2885" s="24">
        <f>AVERAGE(I2881:I2884)*0.4</f>
        <v>0</v>
      </c>
      <c r="J2885" s="24">
        <f>AVERAGE(J2881:J2884)*0.6</f>
        <v>0</v>
      </c>
      <c r="K2885" s="24">
        <f>AVERAGE(K2881:K2884)*0.8</f>
        <v>0</v>
      </c>
      <c r="L2885" s="31">
        <f>AVERAGE(L2881:L2884)*1</f>
        <v>1</v>
      </c>
      <c r="M2885" s="24">
        <f>SUM(H2885:L2885)</f>
        <v>1</v>
      </c>
    </row>
    <row r="2886" spans="1:13" ht="15" customHeight="1" thickTop="1" thickBot="1" x14ac:dyDescent="0.25">
      <c r="A2886" s="32" t="s">
        <v>34</v>
      </c>
      <c r="B2886" s="33"/>
      <c r="C2886" s="33"/>
      <c r="D2886" s="33"/>
      <c r="E2886" s="33"/>
      <c r="F2886" s="33"/>
      <c r="G2886" s="34">
        <f t="shared" si="463"/>
        <v>0</v>
      </c>
      <c r="H2886" s="35">
        <f>IFERROR(B2886/$G$2886,0)</f>
        <v>0</v>
      </c>
      <c r="I2886" s="35">
        <f>IFERROR(C2886/$G$2886,0)</f>
        <v>0</v>
      </c>
      <c r="J2886" s="35">
        <f>IFERROR(D2886/$G$2886,0)</f>
        <v>0</v>
      </c>
      <c r="K2886" s="35">
        <f>IFERROR(E2886/$G$2886,0)</f>
        <v>0</v>
      </c>
      <c r="L2886" s="35">
        <f>IFERROR(F2886/$G$2886,0)</f>
        <v>0</v>
      </c>
      <c r="M2886" s="15" t="s">
        <v>14</v>
      </c>
    </row>
    <row r="2887" spans="1:13" ht="15" customHeight="1" thickTop="1" thickBot="1" x14ac:dyDescent="0.25">
      <c r="A2887" s="182" t="s">
        <v>35</v>
      </c>
      <c r="B2887" s="183"/>
      <c r="C2887" s="183"/>
      <c r="D2887" s="183"/>
      <c r="E2887" s="183"/>
      <c r="F2887" s="184"/>
      <c r="G2887" s="36">
        <v>25</v>
      </c>
      <c r="H2887" s="24" t="s">
        <v>14</v>
      </c>
      <c r="I2887" s="24" t="s">
        <v>14</v>
      </c>
      <c r="J2887" s="24" t="s">
        <v>14</v>
      </c>
      <c r="K2887" s="24" t="s">
        <v>14</v>
      </c>
      <c r="L2887" s="24" t="s">
        <v>14</v>
      </c>
      <c r="M2887" s="24">
        <f>(M2867+M2874+M2879+M2885)/4</f>
        <v>1</v>
      </c>
    </row>
    <row r="2888" spans="1:13" ht="15" customHeight="1" thickTop="1" x14ac:dyDescent="0.2"/>
    <row r="2889" spans="1:13" ht="15" customHeight="1" thickBot="1" x14ac:dyDescent="0.25"/>
    <row r="2890" spans="1:13" ht="15" customHeight="1" thickTop="1" thickBot="1" x14ac:dyDescent="0.25">
      <c r="A2890" s="2" t="s">
        <v>0</v>
      </c>
      <c r="B2890" s="185" t="s">
        <v>52</v>
      </c>
      <c r="C2890" s="186"/>
      <c r="D2890" s="186"/>
      <c r="E2890" s="186"/>
      <c r="F2890" s="186"/>
      <c r="G2890" s="187"/>
      <c r="H2890" s="188"/>
      <c r="I2890" s="189"/>
      <c r="J2890" s="190"/>
      <c r="K2890" s="3" t="s">
        <v>2</v>
      </c>
      <c r="L2890" s="191">
        <v>45142</v>
      </c>
      <c r="M2890" s="192"/>
    </row>
    <row r="2891" spans="1:13" ht="15" customHeight="1" x14ac:dyDescent="0.2">
      <c r="A2891" s="173" t="s">
        <v>3</v>
      </c>
      <c r="B2891" s="174"/>
      <c r="C2891" s="174"/>
      <c r="D2891" s="174"/>
      <c r="E2891" s="174"/>
      <c r="F2891" s="174"/>
      <c r="G2891" s="175"/>
      <c r="H2891" s="173"/>
      <c r="I2891" s="174"/>
      <c r="J2891" s="174"/>
      <c r="K2891" s="174"/>
      <c r="L2891" s="174"/>
      <c r="M2891" s="175"/>
    </row>
    <row r="2892" spans="1:13" ht="15" customHeight="1" thickBot="1" x14ac:dyDescent="0.25">
      <c r="A2892" s="176"/>
      <c r="B2892" s="177"/>
      <c r="C2892" s="177"/>
      <c r="D2892" s="177"/>
      <c r="E2892" s="177"/>
      <c r="F2892" s="177"/>
      <c r="G2892" s="178"/>
      <c r="H2892" s="176"/>
      <c r="I2892" s="177"/>
      <c r="J2892" s="177"/>
      <c r="K2892" s="177"/>
      <c r="L2892" s="177"/>
      <c r="M2892" s="178"/>
    </row>
    <row r="2893" spans="1:13" ht="15" customHeight="1" thickBot="1" x14ac:dyDescent="0.25">
      <c r="A2893" s="4" t="s">
        <v>4</v>
      </c>
      <c r="B2893" s="179" t="s">
        <v>5</v>
      </c>
      <c r="C2893" s="180"/>
      <c r="D2893" s="180"/>
      <c r="E2893" s="180"/>
      <c r="F2893" s="180"/>
      <c r="G2893" s="181"/>
      <c r="H2893" s="179" t="s">
        <v>5</v>
      </c>
      <c r="I2893" s="180"/>
      <c r="J2893" s="180"/>
      <c r="K2893" s="180"/>
      <c r="L2893" s="180"/>
      <c r="M2893" s="181"/>
    </row>
    <row r="2894" spans="1:13" ht="15" customHeight="1" thickTop="1" thickBot="1" x14ac:dyDescent="0.25">
      <c r="A2894" s="5" t="s">
        <v>6</v>
      </c>
      <c r="B2894" s="6" t="s">
        <v>7</v>
      </c>
      <c r="C2894" s="6" t="s">
        <v>8</v>
      </c>
      <c r="D2894" s="6" t="s">
        <v>9</v>
      </c>
      <c r="E2894" s="6" t="s">
        <v>10</v>
      </c>
      <c r="F2894" s="6" t="s">
        <v>11</v>
      </c>
      <c r="G2894" s="7" t="s">
        <v>12</v>
      </c>
      <c r="H2894" s="8" t="s">
        <v>7</v>
      </c>
      <c r="I2894" s="8" t="s">
        <v>8</v>
      </c>
      <c r="J2894" s="8" t="s">
        <v>9</v>
      </c>
      <c r="K2894" s="8" t="s">
        <v>10</v>
      </c>
      <c r="L2894" s="8" t="s">
        <v>11</v>
      </c>
      <c r="M2894" s="9" t="s">
        <v>12</v>
      </c>
    </row>
    <row r="2895" spans="1:13" ht="15" customHeight="1" thickTop="1" thickBot="1" x14ac:dyDescent="0.25">
      <c r="A2895" s="10" t="s">
        <v>13</v>
      </c>
      <c r="B2895" s="11"/>
      <c r="C2895" s="11"/>
      <c r="D2895" s="11"/>
      <c r="E2895" s="11">
        <v>1</v>
      </c>
      <c r="F2895" s="11">
        <v>21</v>
      </c>
      <c r="G2895" s="12">
        <f>SUM(B2895:F2895)</f>
        <v>22</v>
      </c>
      <c r="H2895" s="13">
        <f>IFERROR(B2895/$G$2895,0)</f>
        <v>0</v>
      </c>
      <c r="I2895" s="13">
        <f t="shared" ref="I2895:L2897" si="465">IFERROR(C2895/$G$2895,0)</f>
        <v>0</v>
      </c>
      <c r="J2895" s="13">
        <f t="shared" si="465"/>
        <v>0</v>
      </c>
      <c r="K2895" s="13">
        <f t="shared" si="465"/>
        <v>4.5454545454545456E-2</v>
      </c>
      <c r="L2895" s="13">
        <f>IFERROR(F2895/$G$2895,0)</f>
        <v>0.95454545454545459</v>
      </c>
      <c r="M2895" s="14" t="s">
        <v>14</v>
      </c>
    </row>
    <row r="2896" spans="1:13" ht="15" customHeight="1" thickTop="1" thickBot="1" x14ac:dyDescent="0.25">
      <c r="A2896" s="10" t="s">
        <v>15</v>
      </c>
      <c r="B2896" s="11"/>
      <c r="C2896" s="11"/>
      <c r="D2896" s="11"/>
      <c r="E2896" s="11">
        <v>1</v>
      </c>
      <c r="F2896" s="11">
        <v>21</v>
      </c>
      <c r="G2896" s="12">
        <f>SUM(B2896:F2896)</f>
        <v>22</v>
      </c>
      <c r="H2896" s="13">
        <f>IFERROR(B2896/$G$2895,0)</f>
        <v>0</v>
      </c>
      <c r="I2896" s="13">
        <f t="shared" si="465"/>
        <v>0</v>
      </c>
      <c r="J2896" s="13">
        <f t="shared" si="465"/>
        <v>0</v>
      </c>
      <c r="K2896" s="13">
        <f t="shared" si="465"/>
        <v>4.5454545454545456E-2</v>
      </c>
      <c r="L2896" s="13">
        <f t="shared" si="465"/>
        <v>0.95454545454545459</v>
      </c>
      <c r="M2896" s="15" t="s">
        <v>14</v>
      </c>
    </row>
    <row r="2897" spans="1:13" ht="15" customHeight="1" thickTop="1" thickBot="1" x14ac:dyDescent="0.25">
      <c r="A2897" s="10" t="s">
        <v>16</v>
      </c>
      <c r="B2897" s="11"/>
      <c r="C2897" s="11"/>
      <c r="D2897" s="11"/>
      <c r="E2897" s="11">
        <v>1</v>
      </c>
      <c r="F2897" s="11">
        <v>21</v>
      </c>
      <c r="G2897" s="12">
        <f>SUM(B2897:F2897)</f>
        <v>22</v>
      </c>
      <c r="H2897" s="13">
        <f>IFERROR(B2897/$G$2895,0)</f>
        <v>0</v>
      </c>
      <c r="I2897" s="13">
        <f t="shared" si="465"/>
        <v>0</v>
      </c>
      <c r="J2897" s="13">
        <f t="shared" si="465"/>
        <v>0</v>
      </c>
      <c r="K2897" s="13">
        <f t="shared" si="465"/>
        <v>4.5454545454545456E-2</v>
      </c>
      <c r="L2897" s="13">
        <f t="shared" si="465"/>
        <v>0.95454545454545459</v>
      </c>
      <c r="M2897" s="15" t="s">
        <v>14</v>
      </c>
    </row>
    <row r="2898" spans="1:13" ht="15" customHeight="1" thickTop="1" thickBot="1" x14ac:dyDescent="0.25">
      <c r="A2898" s="16" t="s">
        <v>17</v>
      </c>
      <c r="B2898" s="17">
        <f>IFERROR(AVERAGE(B2895:B2897),0)</f>
        <v>0</v>
      </c>
      <c r="C2898" s="17">
        <f>IFERROR(AVERAGE(C2895:C2897),0)</f>
        <v>0</v>
      </c>
      <c r="D2898" s="17">
        <f>IFERROR(AVERAGE(D2895:D2897),0)</f>
        <v>0</v>
      </c>
      <c r="E2898" s="17">
        <f>IFERROR(AVERAGE(E2895:E2897),0)</f>
        <v>1</v>
      </c>
      <c r="F2898" s="17">
        <f>IFERROR(AVERAGE(F2895:F2897),0)</f>
        <v>21</v>
      </c>
      <c r="G2898" s="17">
        <f>SUM(AVERAGE(G2895:G2897))</f>
        <v>22</v>
      </c>
      <c r="H2898" s="18">
        <f>AVERAGE(H2895:H2897)*0.2</f>
        <v>0</v>
      </c>
      <c r="I2898" s="18">
        <f>AVERAGE(I2895:I2897)*0.4</f>
        <v>0</v>
      </c>
      <c r="J2898" s="18">
        <f>AVERAGE(J2895:J2897)*0.6</f>
        <v>0</v>
      </c>
      <c r="K2898" s="18">
        <f>AVERAGE(K2895:K2897)*0.8</f>
        <v>3.6363636363636362E-2</v>
      </c>
      <c r="L2898" s="18">
        <f>AVERAGE(L2895:L2897)*1</f>
        <v>0.95454545454545459</v>
      </c>
      <c r="M2898" s="19">
        <f>SUM(H2898:L2898)</f>
        <v>0.99090909090909096</v>
      </c>
    </row>
    <row r="2899" spans="1:13" ht="15" customHeight="1" thickTop="1" thickBot="1" x14ac:dyDescent="0.25">
      <c r="A2899" s="20" t="s">
        <v>18</v>
      </c>
      <c r="B2899" s="6" t="s">
        <v>7</v>
      </c>
      <c r="C2899" s="6" t="s">
        <v>8</v>
      </c>
      <c r="D2899" s="6" t="s">
        <v>9</v>
      </c>
      <c r="E2899" s="6" t="s">
        <v>10</v>
      </c>
      <c r="F2899" s="6" t="s">
        <v>11</v>
      </c>
      <c r="G2899" s="7" t="s">
        <v>12</v>
      </c>
      <c r="H2899" s="8" t="s">
        <v>7</v>
      </c>
      <c r="I2899" s="8" t="s">
        <v>8</v>
      </c>
      <c r="J2899" s="8" t="s">
        <v>9</v>
      </c>
      <c r="K2899" s="8" t="s">
        <v>10</v>
      </c>
      <c r="L2899" s="21" t="s">
        <v>11</v>
      </c>
      <c r="M2899" s="7" t="s">
        <v>12</v>
      </c>
    </row>
    <row r="2900" spans="1:13" ht="15" customHeight="1" thickTop="1" thickBot="1" x14ac:dyDescent="0.25">
      <c r="A2900" s="10" t="s">
        <v>19</v>
      </c>
      <c r="B2900" s="11"/>
      <c r="C2900" s="11"/>
      <c r="D2900" s="11"/>
      <c r="E2900" s="11">
        <v>1</v>
      </c>
      <c r="F2900" s="11">
        <v>21</v>
      </c>
      <c r="G2900" s="12">
        <f>SUM(B2900:F2900)</f>
        <v>22</v>
      </c>
      <c r="H2900" s="13">
        <f t="shared" ref="H2900:L2904" si="466">IFERROR(B2900/$G$2900,0)</f>
        <v>0</v>
      </c>
      <c r="I2900" s="13">
        <f t="shared" si="466"/>
        <v>0</v>
      </c>
      <c r="J2900" s="13">
        <f t="shared" si="466"/>
        <v>0</v>
      </c>
      <c r="K2900" s="13">
        <f t="shared" si="466"/>
        <v>4.5454545454545456E-2</v>
      </c>
      <c r="L2900" s="13">
        <f t="shared" si="466"/>
        <v>0.95454545454545459</v>
      </c>
      <c r="M2900" s="15" t="s">
        <v>14</v>
      </c>
    </row>
    <row r="2901" spans="1:13" ht="15" customHeight="1" thickTop="1" thickBot="1" x14ac:dyDescent="0.25">
      <c r="A2901" s="10" t="s">
        <v>20</v>
      </c>
      <c r="B2901" s="11"/>
      <c r="C2901" s="11"/>
      <c r="D2901" s="11"/>
      <c r="E2901" s="11">
        <v>1</v>
      </c>
      <c r="F2901" s="11">
        <v>21</v>
      </c>
      <c r="G2901" s="12">
        <f>SUM(B2901:F2901)</f>
        <v>22</v>
      </c>
      <c r="H2901" s="13">
        <f t="shared" si="466"/>
        <v>0</v>
      </c>
      <c r="I2901" s="13">
        <f t="shared" si="466"/>
        <v>0</v>
      </c>
      <c r="J2901" s="13">
        <f t="shared" si="466"/>
        <v>0</v>
      </c>
      <c r="K2901" s="13">
        <f t="shared" si="466"/>
        <v>4.5454545454545456E-2</v>
      </c>
      <c r="L2901" s="13">
        <f t="shared" si="466"/>
        <v>0.95454545454545459</v>
      </c>
      <c r="M2901" s="15" t="s">
        <v>14</v>
      </c>
    </row>
    <row r="2902" spans="1:13" ht="15" customHeight="1" thickTop="1" thickBot="1" x14ac:dyDescent="0.25">
      <c r="A2902" s="10" t="s">
        <v>21</v>
      </c>
      <c r="B2902" s="11"/>
      <c r="C2902" s="11"/>
      <c r="D2902" s="11"/>
      <c r="E2902" s="11">
        <v>1</v>
      </c>
      <c r="F2902" s="11">
        <v>21</v>
      </c>
      <c r="G2902" s="12">
        <f>SUM(B2902:F2902)</f>
        <v>22</v>
      </c>
      <c r="H2902" s="13">
        <f t="shared" si="466"/>
        <v>0</v>
      </c>
      <c r="I2902" s="13">
        <f t="shared" si="466"/>
        <v>0</v>
      </c>
      <c r="J2902" s="13">
        <f t="shared" si="466"/>
        <v>0</v>
      </c>
      <c r="K2902" s="13">
        <f t="shared" si="466"/>
        <v>4.5454545454545456E-2</v>
      </c>
      <c r="L2902" s="13">
        <f t="shared" si="466"/>
        <v>0.95454545454545459</v>
      </c>
      <c r="M2902" s="15" t="s">
        <v>14</v>
      </c>
    </row>
    <row r="2903" spans="1:13" ht="15" customHeight="1" thickTop="1" thickBot="1" x14ac:dyDescent="0.25">
      <c r="A2903" s="10" t="s">
        <v>22</v>
      </c>
      <c r="B2903" s="11"/>
      <c r="C2903" s="11"/>
      <c r="D2903" s="11"/>
      <c r="E2903" s="11">
        <v>2</v>
      </c>
      <c r="F2903" s="11">
        <v>20</v>
      </c>
      <c r="G2903" s="12">
        <f>SUM(B2903:F2903)</f>
        <v>22</v>
      </c>
      <c r="H2903" s="13">
        <f t="shared" si="466"/>
        <v>0</v>
      </c>
      <c r="I2903" s="13">
        <f t="shared" si="466"/>
        <v>0</v>
      </c>
      <c r="J2903" s="13">
        <f t="shared" si="466"/>
        <v>0</v>
      </c>
      <c r="K2903" s="13">
        <f t="shared" si="466"/>
        <v>9.0909090909090912E-2</v>
      </c>
      <c r="L2903" s="13">
        <f t="shared" si="466"/>
        <v>0.90909090909090906</v>
      </c>
      <c r="M2903" s="15" t="s">
        <v>14</v>
      </c>
    </row>
    <row r="2904" spans="1:13" ht="15" customHeight="1" thickTop="1" thickBot="1" x14ac:dyDescent="0.25">
      <c r="A2904" s="10" t="s">
        <v>23</v>
      </c>
      <c r="B2904" s="11"/>
      <c r="C2904" s="11"/>
      <c r="D2904" s="11"/>
      <c r="E2904" s="11">
        <v>2</v>
      </c>
      <c r="F2904" s="11">
        <v>20</v>
      </c>
      <c r="G2904" s="12">
        <f>SUM(B2904:F2904)</f>
        <v>22</v>
      </c>
      <c r="H2904" s="13">
        <f t="shared" si="466"/>
        <v>0</v>
      </c>
      <c r="I2904" s="13">
        <f t="shared" si="466"/>
        <v>0</v>
      </c>
      <c r="J2904" s="13">
        <f t="shared" si="466"/>
        <v>0</v>
      </c>
      <c r="K2904" s="13">
        <f t="shared" si="466"/>
        <v>9.0909090909090912E-2</v>
      </c>
      <c r="L2904" s="13">
        <f t="shared" si="466"/>
        <v>0.90909090909090906</v>
      </c>
      <c r="M2904" s="15"/>
    </row>
    <row r="2905" spans="1:13" ht="15" customHeight="1" thickTop="1" thickBot="1" x14ac:dyDescent="0.25">
      <c r="A2905" s="16" t="s">
        <v>24</v>
      </c>
      <c r="B2905" s="17">
        <f>IFERROR(AVERAGE(B2900:B2904),0)</f>
        <v>0</v>
      </c>
      <c r="C2905" s="17">
        <f>IFERROR(AVERAGE(C2900:C2904),0)</f>
        <v>0</v>
      </c>
      <c r="D2905" s="17">
        <f>IFERROR(AVERAGE(D2900:D2904),0)</f>
        <v>0</v>
      </c>
      <c r="E2905" s="17">
        <f>IFERROR(AVERAGE(E2900:E2904),0)</f>
        <v>1.4</v>
      </c>
      <c r="F2905" s="17">
        <f>IFERROR(AVERAGE(F2900:F2904),0)</f>
        <v>20.6</v>
      </c>
      <c r="G2905" s="17">
        <f>SUM(AVERAGE(G2900:G2904))</f>
        <v>22</v>
      </c>
      <c r="H2905" s="19">
        <f>AVERAGE(H2900:H2904)*0.2</f>
        <v>0</v>
      </c>
      <c r="I2905" s="19">
        <f>AVERAGE(I2900:I2904)*0.4</f>
        <v>0</v>
      </c>
      <c r="J2905" s="19">
        <f>AVERAGE(J2900:J2904)*0.6</f>
        <v>0</v>
      </c>
      <c r="K2905" s="19">
        <f>AVERAGE(K2900:K2904)*0.8</f>
        <v>5.0909090909090904E-2</v>
      </c>
      <c r="L2905" s="22">
        <f>AVERAGE(L2900:L2904)*1</f>
        <v>0.93636363636363629</v>
      </c>
      <c r="M2905" s="19">
        <f>SUM(H2905:L2905)</f>
        <v>0.98727272727272719</v>
      </c>
    </row>
    <row r="2906" spans="1:13" ht="15" customHeight="1" thickTop="1" thickBot="1" x14ac:dyDescent="0.25">
      <c r="A2906" s="20" t="s">
        <v>25</v>
      </c>
      <c r="B2906" s="6" t="s">
        <v>7</v>
      </c>
      <c r="C2906" s="6" t="s">
        <v>8</v>
      </c>
      <c r="D2906" s="6" t="s">
        <v>9</v>
      </c>
      <c r="E2906" s="6" t="s">
        <v>10</v>
      </c>
      <c r="F2906" s="6" t="s">
        <v>11</v>
      </c>
      <c r="G2906" s="7" t="s">
        <v>12</v>
      </c>
      <c r="H2906" s="8" t="s">
        <v>7</v>
      </c>
      <c r="I2906" s="8" t="s">
        <v>8</v>
      </c>
      <c r="J2906" s="8" t="s">
        <v>9</v>
      </c>
      <c r="K2906" s="8" t="s">
        <v>10</v>
      </c>
      <c r="L2906" s="21" t="s">
        <v>11</v>
      </c>
      <c r="M2906" s="7" t="s">
        <v>12</v>
      </c>
    </row>
    <row r="2907" spans="1:13" ht="15" customHeight="1" thickTop="1" thickBot="1" x14ac:dyDescent="0.25">
      <c r="A2907" s="10" t="s">
        <v>26</v>
      </c>
      <c r="B2907" s="11"/>
      <c r="C2907" s="11"/>
      <c r="D2907" s="11"/>
      <c r="E2907" s="11">
        <v>5</v>
      </c>
      <c r="F2907" s="11">
        <v>17</v>
      </c>
      <c r="G2907" s="12">
        <f>SUM(B2907:F2907)</f>
        <v>22</v>
      </c>
      <c r="H2907" s="13">
        <f>IFERROR(B2907/$G$2907,0)</f>
        <v>0</v>
      </c>
      <c r="I2907" s="13">
        <f t="shared" ref="I2907:L2909" si="467">IFERROR(C2907/$G$2907,0)</f>
        <v>0</v>
      </c>
      <c r="J2907" s="13">
        <f t="shared" si="467"/>
        <v>0</v>
      </c>
      <c r="K2907" s="13">
        <f t="shared" si="467"/>
        <v>0.22727272727272727</v>
      </c>
      <c r="L2907" s="13">
        <f t="shared" si="467"/>
        <v>0.77272727272727271</v>
      </c>
      <c r="M2907" s="15" t="s">
        <v>14</v>
      </c>
    </row>
    <row r="2908" spans="1:13" ht="15" customHeight="1" thickTop="1" thickBot="1" x14ac:dyDescent="0.25">
      <c r="A2908" s="10" t="s">
        <v>27</v>
      </c>
      <c r="B2908" s="11"/>
      <c r="C2908" s="11"/>
      <c r="D2908" s="11"/>
      <c r="E2908" s="11">
        <v>3</v>
      </c>
      <c r="F2908" s="11">
        <v>19</v>
      </c>
      <c r="G2908" s="12">
        <f>SUM(B2908:F2908)</f>
        <v>22</v>
      </c>
      <c r="H2908" s="13">
        <f>IFERROR(B2908/$G$2907,0)</f>
        <v>0</v>
      </c>
      <c r="I2908" s="13">
        <f t="shared" si="467"/>
        <v>0</v>
      </c>
      <c r="J2908" s="13">
        <f t="shared" si="467"/>
        <v>0</v>
      </c>
      <c r="K2908" s="13">
        <f t="shared" si="467"/>
        <v>0.13636363636363635</v>
      </c>
      <c r="L2908" s="13">
        <f t="shared" si="467"/>
        <v>0.86363636363636365</v>
      </c>
      <c r="M2908" s="15" t="s">
        <v>14</v>
      </c>
    </row>
    <row r="2909" spans="1:13" ht="15" customHeight="1" thickTop="1" thickBot="1" x14ac:dyDescent="0.25">
      <c r="A2909" s="10" t="s">
        <v>28</v>
      </c>
      <c r="B2909" s="11"/>
      <c r="C2909" s="11"/>
      <c r="D2909" s="11"/>
      <c r="E2909" s="11">
        <v>4</v>
      </c>
      <c r="F2909" s="11">
        <v>18</v>
      </c>
      <c r="G2909" s="12">
        <f>SUM(B2909:F2909)</f>
        <v>22</v>
      </c>
      <c r="H2909" s="13">
        <f>IFERROR(B2909/$G$2907,0)</f>
        <v>0</v>
      </c>
      <c r="I2909" s="13">
        <f t="shared" si="467"/>
        <v>0</v>
      </c>
      <c r="J2909" s="13">
        <f t="shared" si="467"/>
        <v>0</v>
      </c>
      <c r="K2909" s="13">
        <f t="shared" si="467"/>
        <v>0.18181818181818182</v>
      </c>
      <c r="L2909" s="13">
        <f t="shared" si="467"/>
        <v>0.81818181818181823</v>
      </c>
      <c r="M2909" s="15" t="s">
        <v>14</v>
      </c>
    </row>
    <row r="2910" spans="1:13" ht="15" customHeight="1" thickTop="1" thickBot="1" x14ac:dyDescent="0.25">
      <c r="A2910" s="16" t="s">
        <v>24</v>
      </c>
      <c r="B2910" s="17">
        <f>IFERROR(AVERAGE(B2907:B2909),0)</f>
        <v>0</v>
      </c>
      <c r="C2910" s="17">
        <f>IFERROR(AVERAGE(C2907:C2909),0)</f>
        <v>0</v>
      </c>
      <c r="D2910" s="23">
        <f>IFERROR(AVERAGE(D2907:D2909),0)</f>
        <v>0</v>
      </c>
      <c r="E2910" s="23">
        <f>IFERROR(AVERAGE(E2907:E2909),0)</f>
        <v>4</v>
      </c>
      <c r="F2910" s="23">
        <f>IFERROR(AVERAGE(F2907:F2909),0)</f>
        <v>18</v>
      </c>
      <c r="G2910" s="23">
        <f>SUM(AVERAGE(G2907:G2909))</f>
        <v>22</v>
      </c>
      <c r="H2910" s="19">
        <f>AVERAGE(H2907:H2909)*0.2</f>
        <v>0</v>
      </c>
      <c r="I2910" s="19">
        <f>AVERAGE(I2907:I2909)*0.4</f>
        <v>0</v>
      </c>
      <c r="J2910" s="19">
        <f>AVERAGE(J2907:J2909)*0.6</f>
        <v>0</v>
      </c>
      <c r="K2910" s="19">
        <f>AVERAGE(K2907:K2909)*0.8</f>
        <v>0.14545454545454545</v>
      </c>
      <c r="L2910" s="22">
        <f>AVERAGE(L2907:L2909)*1</f>
        <v>0.81818181818181823</v>
      </c>
      <c r="M2910" s="24">
        <f>SUM(H2910:L2910)</f>
        <v>0.96363636363636362</v>
      </c>
    </row>
    <row r="2911" spans="1:13" ht="15" customHeight="1" thickTop="1" thickBot="1" x14ac:dyDescent="0.25">
      <c r="A2911" s="5" t="s">
        <v>29</v>
      </c>
      <c r="B2911" s="6" t="s">
        <v>7</v>
      </c>
      <c r="C2911" s="6" t="s">
        <v>8</v>
      </c>
      <c r="D2911" s="6" t="s">
        <v>9</v>
      </c>
      <c r="E2911" s="6" t="s">
        <v>10</v>
      </c>
      <c r="F2911" s="6" t="s">
        <v>11</v>
      </c>
      <c r="G2911" s="7" t="s">
        <v>12</v>
      </c>
      <c r="H2911" s="8" t="s">
        <v>7</v>
      </c>
      <c r="I2911" s="8" t="s">
        <v>8</v>
      </c>
      <c r="J2911" s="8" t="s">
        <v>9</v>
      </c>
      <c r="K2911" s="8" t="s">
        <v>10</v>
      </c>
      <c r="L2911" s="21" t="s">
        <v>11</v>
      </c>
      <c r="M2911" s="7" t="s">
        <v>12</v>
      </c>
    </row>
    <row r="2912" spans="1:13" ht="15" customHeight="1" thickTop="1" thickBot="1" x14ac:dyDescent="0.25">
      <c r="A2912" s="25" t="s">
        <v>30</v>
      </c>
      <c r="B2912" s="26"/>
      <c r="C2912" s="26"/>
      <c r="D2912" s="26"/>
      <c r="E2912" s="11">
        <v>5</v>
      </c>
      <c r="F2912" s="11">
        <v>17</v>
      </c>
      <c r="G2912" s="27">
        <f t="shared" ref="G2912:G2917" si="468">SUM(B2912:F2912)</f>
        <v>22</v>
      </c>
      <c r="H2912" s="28">
        <f>IFERROR(B2912/$G$2912,0)</f>
        <v>0</v>
      </c>
      <c r="I2912" s="28">
        <f t="shared" ref="I2912:L2915" si="469">IFERROR(C2912/$G$2912,0)</f>
        <v>0</v>
      </c>
      <c r="J2912" s="28">
        <f t="shared" si="469"/>
        <v>0</v>
      </c>
      <c r="K2912" s="28">
        <f t="shared" si="469"/>
        <v>0.22727272727272727</v>
      </c>
      <c r="L2912" s="28">
        <f t="shared" si="469"/>
        <v>0.77272727272727271</v>
      </c>
      <c r="M2912" s="15" t="s">
        <v>14</v>
      </c>
    </row>
    <row r="2913" spans="1:13" ht="15" customHeight="1" thickTop="1" thickBot="1" x14ac:dyDescent="0.25">
      <c r="A2913" s="25" t="s">
        <v>31</v>
      </c>
      <c r="B2913" s="26"/>
      <c r="C2913" s="26"/>
      <c r="D2913" s="26"/>
      <c r="E2913" s="11">
        <v>3</v>
      </c>
      <c r="F2913" s="11">
        <v>19</v>
      </c>
      <c r="G2913" s="27">
        <f t="shared" si="468"/>
        <v>22</v>
      </c>
      <c r="H2913" s="28">
        <f>IFERROR(B2913/$G$2912,0)</f>
        <v>0</v>
      </c>
      <c r="I2913" s="28">
        <f t="shared" si="469"/>
        <v>0</v>
      </c>
      <c r="J2913" s="28">
        <f t="shared" si="469"/>
        <v>0</v>
      </c>
      <c r="K2913" s="28">
        <f t="shared" si="469"/>
        <v>0.13636363636363635</v>
      </c>
      <c r="L2913" s="28">
        <f t="shared" si="469"/>
        <v>0.86363636363636365</v>
      </c>
      <c r="M2913" s="15" t="s">
        <v>14</v>
      </c>
    </row>
    <row r="2914" spans="1:13" ht="15" customHeight="1" thickTop="1" thickBot="1" x14ac:dyDescent="0.25">
      <c r="A2914" s="25" t="s">
        <v>32</v>
      </c>
      <c r="B2914" s="26"/>
      <c r="C2914" s="26"/>
      <c r="D2914" s="26"/>
      <c r="E2914" s="11">
        <v>6</v>
      </c>
      <c r="F2914" s="11">
        <v>16</v>
      </c>
      <c r="G2914" s="27">
        <f t="shared" si="468"/>
        <v>22</v>
      </c>
      <c r="H2914" s="28">
        <f>IFERROR(B2914/$G$2912,0)</f>
        <v>0</v>
      </c>
      <c r="I2914" s="28">
        <f t="shared" si="469"/>
        <v>0</v>
      </c>
      <c r="J2914" s="28">
        <f t="shared" si="469"/>
        <v>0</v>
      </c>
      <c r="K2914" s="28">
        <f t="shared" si="469"/>
        <v>0.27272727272727271</v>
      </c>
      <c r="L2914" s="28">
        <f t="shared" si="469"/>
        <v>0.72727272727272729</v>
      </c>
      <c r="M2914" s="15" t="s">
        <v>14</v>
      </c>
    </row>
    <row r="2915" spans="1:13" ht="15" customHeight="1" thickTop="1" thickBot="1" x14ac:dyDescent="0.25">
      <c r="A2915" s="25" t="s">
        <v>33</v>
      </c>
      <c r="B2915" s="26"/>
      <c r="C2915" s="26"/>
      <c r="D2915" s="26"/>
      <c r="E2915" s="11">
        <v>1</v>
      </c>
      <c r="F2915" s="11">
        <v>21</v>
      </c>
      <c r="G2915" s="27">
        <f t="shared" si="468"/>
        <v>22</v>
      </c>
      <c r="H2915" s="28">
        <f>IFERROR(B2915/$G$2912,0)</f>
        <v>0</v>
      </c>
      <c r="I2915" s="28">
        <f t="shared" si="469"/>
        <v>0</v>
      </c>
      <c r="J2915" s="28">
        <f t="shared" si="469"/>
        <v>0</v>
      </c>
      <c r="K2915" s="28">
        <f t="shared" si="469"/>
        <v>4.5454545454545456E-2</v>
      </c>
      <c r="L2915" s="28">
        <f t="shared" si="469"/>
        <v>0.95454545454545459</v>
      </c>
      <c r="M2915" s="15" t="s">
        <v>14</v>
      </c>
    </row>
    <row r="2916" spans="1:13" ht="15" customHeight="1" thickTop="1" thickBot="1" x14ac:dyDescent="0.25">
      <c r="A2916" s="29" t="s">
        <v>24</v>
      </c>
      <c r="B2916" s="30">
        <f>IFERROR(AVERAGE(B2912:B2915),0)</f>
        <v>0</v>
      </c>
      <c r="C2916" s="30">
        <f>IFERROR(AVERAGE(C2912:C2915),0)</f>
        <v>0</v>
      </c>
      <c r="D2916" s="30">
        <f>IFERROR(AVERAGE(D2912:D2915),0)</f>
        <v>0</v>
      </c>
      <c r="E2916" s="30">
        <f>IFERROR(AVERAGE(E2912:E2915),0)</f>
        <v>3.75</v>
      </c>
      <c r="F2916" s="30">
        <f>IFERROR(AVERAGE(F2912:F2915),0)</f>
        <v>18.25</v>
      </c>
      <c r="G2916" s="30">
        <f>SUM(AVERAGE(G2912:G2915))</f>
        <v>22</v>
      </c>
      <c r="H2916" s="24">
        <f>AVERAGE(H2912:H2915)*0.2</f>
        <v>0</v>
      </c>
      <c r="I2916" s="24">
        <f>AVERAGE(I2912:I2915)*0.4</f>
        <v>0</v>
      </c>
      <c r="J2916" s="24">
        <f>AVERAGE(J2912:J2915)*0.6</f>
        <v>0</v>
      </c>
      <c r="K2916" s="24">
        <f>AVERAGE(K2912:K2915)*0.8</f>
        <v>0.13636363636363635</v>
      </c>
      <c r="L2916" s="31">
        <f>AVERAGE(L2912:L2915)*1</f>
        <v>0.82954545454545447</v>
      </c>
      <c r="M2916" s="24">
        <f>SUM(H2916:L2916)</f>
        <v>0.96590909090909083</v>
      </c>
    </row>
    <row r="2917" spans="1:13" ht="15" customHeight="1" thickTop="1" thickBot="1" x14ac:dyDescent="0.25">
      <c r="A2917" s="32" t="s">
        <v>34</v>
      </c>
      <c r="B2917" s="33"/>
      <c r="C2917" s="33"/>
      <c r="D2917" s="33"/>
      <c r="E2917" s="33"/>
      <c r="F2917" s="33"/>
      <c r="G2917" s="34">
        <f t="shared" si="468"/>
        <v>0</v>
      </c>
      <c r="H2917" s="35">
        <f>IFERROR(B2917/$G$2917,0)</f>
        <v>0</v>
      </c>
      <c r="I2917" s="35">
        <f>IFERROR(C2917/$G$2917,0)</f>
        <v>0</v>
      </c>
      <c r="J2917" s="35">
        <f>IFERROR(D2917/$G$2917,0)</f>
        <v>0</v>
      </c>
      <c r="K2917" s="35">
        <f>IFERROR(E2917/$G$2917,0)</f>
        <v>0</v>
      </c>
      <c r="L2917" s="35">
        <f>IFERROR(F2917/$G$2917,0)</f>
        <v>0</v>
      </c>
      <c r="M2917" s="15" t="s">
        <v>14</v>
      </c>
    </row>
    <row r="2918" spans="1:13" ht="15" customHeight="1" thickTop="1" thickBot="1" x14ac:dyDescent="0.25">
      <c r="A2918" s="182" t="s">
        <v>35</v>
      </c>
      <c r="B2918" s="183"/>
      <c r="C2918" s="183"/>
      <c r="D2918" s="183"/>
      <c r="E2918" s="183"/>
      <c r="F2918" s="184"/>
      <c r="G2918" s="36">
        <v>22</v>
      </c>
      <c r="H2918" s="24" t="s">
        <v>14</v>
      </c>
      <c r="I2918" s="24" t="s">
        <v>14</v>
      </c>
      <c r="J2918" s="24" t="s">
        <v>14</v>
      </c>
      <c r="K2918" s="24" t="s">
        <v>14</v>
      </c>
      <c r="L2918" s="24" t="s">
        <v>14</v>
      </c>
      <c r="M2918" s="24">
        <f>(M2898+M2905+M2910+M2916)/4</f>
        <v>0.97693181818181807</v>
      </c>
    </row>
    <row r="2919" spans="1:13" ht="15" customHeight="1" thickTop="1" x14ac:dyDescent="0.2"/>
    <row r="2920" spans="1:13" ht="15" customHeight="1" thickBot="1" x14ac:dyDescent="0.25"/>
    <row r="2921" spans="1:13" ht="15" customHeight="1" thickTop="1" thickBot="1" x14ac:dyDescent="0.25">
      <c r="A2921" s="2" t="s">
        <v>0</v>
      </c>
      <c r="B2921" s="185" t="s">
        <v>51</v>
      </c>
      <c r="C2921" s="186"/>
      <c r="D2921" s="186"/>
      <c r="E2921" s="186"/>
      <c r="F2921" s="186"/>
      <c r="G2921" s="187"/>
      <c r="H2921" s="188"/>
      <c r="I2921" s="189"/>
      <c r="J2921" s="190"/>
      <c r="K2921" s="3" t="s">
        <v>2</v>
      </c>
      <c r="L2921" s="191">
        <v>45149</v>
      </c>
      <c r="M2921" s="192"/>
    </row>
    <row r="2922" spans="1:13" ht="15" customHeight="1" x14ac:dyDescent="0.2">
      <c r="A2922" s="173" t="s">
        <v>3</v>
      </c>
      <c r="B2922" s="174"/>
      <c r="C2922" s="174"/>
      <c r="D2922" s="174"/>
      <c r="E2922" s="174"/>
      <c r="F2922" s="174"/>
      <c r="G2922" s="175"/>
      <c r="H2922" s="173"/>
      <c r="I2922" s="174"/>
      <c r="J2922" s="174"/>
      <c r="K2922" s="174"/>
      <c r="L2922" s="174"/>
      <c r="M2922" s="175"/>
    </row>
    <row r="2923" spans="1:13" ht="15" customHeight="1" thickBot="1" x14ac:dyDescent="0.25">
      <c r="A2923" s="176"/>
      <c r="B2923" s="177"/>
      <c r="C2923" s="177"/>
      <c r="D2923" s="177"/>
      <c r="E2923" s="177"/>
      <c r="F2923" s="177"/>
      <c r="G2923" s="178"/>
      <c r="H2923" s="176"/>
      <c r="I2923" s="177"/>
      <c r="J2923" s="177"/>
      <c r="K2923" s="177"/>
      <c r="L2923" s="177"/>
      <c r="M2923" s="178"/>
    </row>
    <row r="2924" spans="1:13" ht="15" customHeight="1" thickBot="1" x14ac:dyDescent="0.25">
      <c r="A2924" s="4" t="s">
        <v>4</v>
      </c>
      <c r="B2924" s="179" t="s">
        <v>5</v>
      </c>
      <c r="C2924" s="180"/>
      <c r="D2924" s="180"/>
      <c r="E2924" s="180"/>
      <c r="F2924" s="180"/>
      <c r="G2924" s="181"/>
      <c r="H2924" s="179" t="s">
        <v>5</v>
      </c>
      <c r="I2924" s="180"/>
      <c r="J2924" s="180"/>
      <c r="K2924" s="180"/>
      <c r="L2924" s="180"/>
      <c r="M2924" s="181"/>
    </row>
    <row r="2925" spans="1:13" ht="15" customHeight="1" thickTop="1" thickBot="1" x14ac:dyDescent="0.25">
      <c r="A2925" s="5" t="s">
        <v>6</v>
      </c>
      <c r="B2925" s="6" t="s">
        <v>7</v>
      </c>
      <c r="C2925" s="6" t="s">
        <v>8</v>
      </c>
      <c r="D2925" s="6" t="s">
        <v>9</v>
      </c>
      <c r="E2925" s="6" t="s">
        <v>10</v>
      </c>
      <c r="F2925" s="6" t="s">
        <v>11</v>
      </c>
      <c r="G2925" s="7" t="s">
        <v>12</v>
      </c>
      <c r="H2925" s="8" t="s">
        <v>7</v>
      </c>
      <c r="I2925" s="8" t="s">
        <v>8</v>
      </c>
      <c r="J2925" s="8" t="s">
        <v>9</v>
      </c>
      <c r="K2925" s="8" t="s">
        <v>10</v>
      </c>
      <c r="L2925" s="8" t="s">
        <v>11</v>
      </c>
      <c r="M2925" s="9" t="s">
        <v>12</v>
      </c>
    </row>
    <row r="2926" spans="1:13" ht="15" customHeight="1" thickTop="1" thickBot="1" x14ac:dyDescent="0.25">
      <c r="A2926" s="10" t="s">
        <v>13</v>
      </c>
      <c r="B2926" s="11"/>
      <c r="C2926" s="11"/>
      <c r="D2926" s="11"/>
      <c r="E2926" s="11">
        <v>2</v>
      </c>
      <c r="F2926" s="11">
        <v>27</v>
      </c>
      <c r="G2926" s="12">
        <f>SUM(B2926:F2926)</f>
        <v>29</v>
      </c>
      <c r="H2926" s="13">
        <f>IFERROR(B2926/$G$2926,0)</f>
        <v>0</v>
      </c>
      <c r="I2926" s="13">
        <f t="shared" ref="I2926:L2928" si="470">IFERROR(C2926/$G$2926,0)</f>
        <v>0</v>
      </c>
      <c r="J2926" s="13">
        <f t="shared" si="470"/>
        <v>0</v>
      </c>
      <c r="K2926" s="13">
        <f t="shared" si="470"/>
        <v>6.8965517241379309E-2</v>
      </c>
      <c r="L2926" s="13">
        <f>IFERROR(F2926/$G$2926,0)</f>
        <v>0.93103448275862066</v>
      </c>
      <c r="M2926" s="14" t="s">
        <v>14</v>
      </c>
    </row>
    <row r="2927" spans="1:13" ht="15" customHeight="1" thickTop="1" thickBot="1" x14ac:dyDescent="0.25">
      <c r="A2927" s="10" t="s">
        <v>15</v>
      </c>
      <c r="B2927" s="11"/>
      <c r="C2927" s="11"/>
      <c r="D2927" s="11"/>
      <c r="E2927" s="11">
        <v>1</v>
      </c>
      <c r="F2927" s="11">
        <v>28</v>
      </c>
      <c r="G2927" s="12">
        <f>SUM(B2927:F2927)</f>
        <v>29</v>
      </c>
      <c r="H2927" s="13">
        <f>IFERROR(B2927/$G$2926,0)</f>
        <v>0</v>
      </c>
      <c r="I2927" s="13">
        <f t="shared" si="470"/>
        <v>0</v>
      </c>
      <c r="J2927" s="13">
        <f t="shared" si="470"/>
        <v>0</v>
      </c>
      <c r="K2927" s="13">
        <f t="shared" si="470"/>
        <v>3.4482758620689655E-2</v>
      </c>
      <c r="L2927" s="13">
        <f t="shared" si="470"/>
        <v>0.96551724137931039</v>
      </c>
      <c r="M2927" s="15" t="s">
        <v>14</v>
      </c>
    </row>
    <row r="2928" spans="1:13" ht="15" customHeight="1" thickTop="1" thickBot="1" x14ac:dyDescent="0.25">
      <c r="A2928" s="10" t="s">
        <v>16</v>
      </c>
      <c r="B2928" s="11"/>
      <c r="C2928" s="11"/>
      <c r="D2928" s="11"/>
      <c r="E2928" s="11">
        <v>2</v>
      </c>
      <c r="F2928" s="11">
        <v>27</v>
      </c>
      <c r="G2928" s="12">
        <f>SUM(B2928:F2928)</f>
        <v>29</v>
      </c>
      <c r="H2928" s="13">
        <f>IFERROR(B2928/$G$2926,0)</f>
        <v>0</v>
      </c>
      <c r="I2928" s="13">
        <f t="shared" si="470"/>
        <v>0</v>
      </c>
      <c r="J2928" s="13">
        <f t="shared" si="470"/>
        <v>0</v>
      </c>
      <c r="K2928" s="13">
        <f t="shared" si="470"/>
        <v>6.8965517241379309E-2</v>
      </c>
      <c r="L2928" s="13">
        <f t="shared" si="470"/>
        <v>0.93103448275862066</v>
      </c>
      <c r="M2928" s="15" t="s">
        <v>14</v>
      </c>
    </row>
    <row r="2929" spans="1:13" ht="15" customHeight="1" thickTop="1" thickBot="1" x14ac:dyDescent="0.25">
      <c r="A2929" s="16" t="s">
        <v>17</v>
      </c>
      <c r="B2929" s="17">
        <f>IFERROR(AVERAGE(B2926:B2928),0)</f>
        <v>0</v>
      </c>
      <c r="C2929" s="17">
        <f>IFERROR(AVERAGE(C2926:C2928),0)</f>
        <v>0</v>
      </c>
      <c r="D2929" s="17">
        <f>IFERROR(AVERAGE(D2926:D2928),0)</f>
        <v>0</v>
      </c>
      <c r="E2929" s="17">
        <f>IFERROR(AVERAGE(E2926:E2928),0)</f>
        <v>1.6666666666666667</v>
      </c>
      <c r="F2929" s="17">
        <f>IFERROR(AVERAGE(F2926:F2928),0)</f>
        <v>27.333333333333332</v>
      </c>
      <c r="G2929" s="17">
        <f>SUM(AVERAGE(G2926:G2928))</f>
        <v>29</v>
      </c>
      <c r="H2929" s="18">
        <f>AVERAGE(H2926:H2928)*0.2</f>
        <v>0</v>
      </c>
      <c r="I2929" s="18">
        <f>AVERAGE(I2926:I2928)*0.4</f>
        <v>0</v>
      </c>
      <c r="J2929" s="18">
        <f>AVERAGE(J2926:J2928)*0.6</f>
        <v>0</v>
      </c>
      <c r="K2929" s="18">
        <f>AVERAGE(K2926:K2928)*0.8</f>
        <v>4.597701149425288E-2</v>
      </c>
      <c r="L2929" s="18">
        <f>AVERAGE(L2926:L2928)*1</f>
        <v>0.94252873563218387</v>
      </c>
      <c r="M2929" s="19">
        <f>SUM(H2929:L2929)</f>
        <v>0.9885057471264368</v>
      </c>
    </row>
    <row r="2930" spans="1:13" ht="15" customHeight="1" thickTop="1" thickBot="1" x14ac:dyDescent="0.25">
      <c r="A2930" s="20" t="s">
        <v>18</v>
      </c>
      <c r="B2930" s="6" t="s">
        <v>7</v>
      </c>
      <c r="C2930" s="6" t="s">
        <v>8</v>
      </c>
      <c r="D2930" s="6" t="s">
        <v>9</v>
      </c>
      <c r="E2930" s="6" t="s">
        <v>10</v>
      </c>
      <c r="F2930" s="6" t="s">
        <v>11</v>
      </c>
      <c r="G2930" s="7" t="s">
        <v>12</v>
      </c>
      <c r="H2930" s="8" t="s">
        <v>7</v>
      </c>
      <c r="I2930" s="8" t="s">
        <v>8</v>
      </c>
      <c r="J2930" s="8" t="s">
        <v>9</v>
      </c>
      <c r="K2930" s="8" t="s">
        <v>10</v>
      </c>
      <c r="L2930" s="21" t="s">
        <v>11</v>
      </c>
      <c r="M2930" s="7" t="s">
        <v>12</v>
      </c>
    </row>
    <row r="2931" spans="1:13" ht="15" customHeight="1" thickTop="1" thickBot="1" x14ac:dyDescent="0.25">
      <c r="A2931" s="10" t="s">
        <v>19</v>
      </c>
      <c r="B2931" s="11"/>
      <c r="C2931" s="11"/>
      <c r="D2931" s="11"/>
      <c r="E2931" s="11">
        <v>1</v>
      </c>
      <c r="F2931" s="11">
        <v>28</v>
      </c>
      <c r="G2931" s="12">
        <f>SUM(B2931:F2931)</f>
        <v>29</v>
      </c>
      <c r="H2931" s="13">
        <f t="shared" ref="H2931:L2935" si="471">IFERROR(B2931/$G$2931,0)</f>
        <v>0</v>
      </c>
      <c r="I2931" s="13">
        <f t="shared" si="471"/>
        <v>0</v>
      </c>
      <c r="J2931" s="13">
        <f t="shared" si="471"/>
        <v>0</v>
      </c>
      <c r="K2931" s="13">
        <f t="shared" si="471"/>
        <v>3.4482758620689655E-2</v>
      </c>
      <c r="L2931" s="13">
        <f t="shared" si="471"/>
        <v>0.96551724137931039</v>
      </c>
      <c r="M2931" s="15" t="s">
        <v>14</v>
      </c>
    </row>
    <row r="2932" spans="1:13" ht="15" customHeight="1" thickTop="1" thickBot="1" x14ac:dyDescent="0.25">
      <c r="A2932" s="10" t="s">
        <v>20</v>
      </c>
      <c r="B2932" s="11"/>
      <c r="C2932" s="11"/>
      <c r="D2932" s="11"/>
      <c r="E2932" s="11">
        <v>1</v>
      </c>
      <c r="F2932" s="11">
        <v>28</v>
      </c>
      <c r="G2932" s="12">
        <f>SUM(B2932:F2932)</f>
        <v>29</v>
      </c>
      <c r="H2932" s="13">
        <f t="shared" si="471"/>
        <v>0</v>
      </c>
      <c r="I2932" s="13">
        <f t="shared" si="471"/>
        <v>0</v>
      </c>
      <c r="J2932" s="13">
        <f t="shared" si="471"/>
        <v>0</v>
      </c>
      <c r="K2932" s="13">
        <f t="shared" si="471"/>
        <v>3.4482758620689655E-2</v>
      </c>
      <c r="L2932" s="13">
        <f t="shared" si="471"/>
        <v>0.96551724137931039</v>
      </c>
      <c r="M2932" s="15" t="s">
        <v>14</v>
      </c>
    </row>
    <row r="2933" spans="1:13" ht="15" customHeight="1" thickTop="1" thickBot="1" x14ac:dyDescent="0.25">
      <c r="A2933" s="10" t="s">
        <v>21</v>
      </c>
      <c r="B2933" s="11"/>
      <c r="C2933" s="11"/>
      <c r="D2933" s="11"/>
      <c r="E2933" s="11">
        <v>1</v>
      </c>
      <c r="F2933" s="11">
        <v>28</v>
      </c>
      <c r="G2933" s="12">
        <f>SUM(B2933:F2933)</f>
        <v>29</v>
      </c>
      <c r="H2933" s="13">
        <f t="shared" si="471"/>
        <v>0</v>
      </c>
      <c r="I2933" s="13">
        <f t="shared" si="471"/>
        <v>0</v>
      </c>
      <c r="J2933" s="13">
        <f t="shared" si="471"/>
        <v>0</v>
      </c>
      <c r="K2933" s="13">
        <f t="shared" si="471"/>
        <v>3.4482758620689655E-2</v>
      </c>
      <c r="L2933" s="13">
        <f t="shared" si="471"/>
        <v>0.96551724137931039</v>
      </c>
      <c r="M2933" s="15" t="s">
        <v>14</v>
      </c>
    </row>
    <row r="2934" spans="1:13" ht="15" customHeight="1" thickTop="1" thickBot="1" x14ac:dyDescent="0.25">
      <c r="A2934" s="10" t="s">
        <v>22</v>
      </c>
      <c r="B2934" s="11"/>
      <c r="C2934" s="11"/>
      <c r="D2934" s="11"/>
      <c r="E2934" s="11">
        <v>1</v>
      </c>
      <c r="F2934" s="11">
        <v>28</v>
      </c>
      <c r="G2934" s="12">
        <f>SUM(B2934:F2934)</f>
        <v>29</v>
      </c>
      <c r="H2934" s="13">
        <f t="shared" si="471"/>
        <v>0</v>
      </c>
      <c r="I2934" s="13">
        <f t="shared" si="471"/>
        <v>0</v>
      </c>
      <c r="J2934" s="13">
        <f t="shared" si="471"/>
        <v>0</v>
      </c>
      <c r="K2934" s="13">
        <f t="shared" si="471"/>
        <v>3.4482758620689655E-2</v>
      </c>
      <c r="L2934" s="13">
        <f t="shared" si="471"/>
        <v>0.96551724137931039</v>
      </c>
      <c r="M2934" s="15" t="s">
        <v>14</v>
      </c>
    </row>
    <row r="2935" spans="1:13" ht="15" customHeight="1" thickTop="1" thickBot="1" x14ac:dyDescent="0.25">
      <c r="A2935" s="10" t="s">
        <v>23</v>
      </c>
      <c r="B2935" s="11"/>
      <c r="C2935" s="11"/>
      <c r="D2935" s="11"/>
      <c r="E2935" s="11">
        <v>1</v>
      </c>
      <c r="F2935" s="11">
        <v>28</v>
      </c>
      <c r="G2935" s="12">
        <f>SUM(B2935:F2935)</f>
        <v>29</v>
      </c>
      <c r="H2935" s="13">
        <f t="shared" si="471"/>
        <v>0</v>
      </c>
      <c r="I2935" s="13">
        <f t="shared" si="471"/>
        <v>0</v>
      </c>
      <c r="J2935" s="13">
        <f t="shared" si="471"/>
        <v>0</v>
      </c>
      <c r="K2935" s="13">
        <f t="shared" si="471"/>
        <v>3.4482758620689655E-2</v>
      </c>
      <c r="L2935" s="13">
        <f t="shared" si="471"/>
        <v>0.96551724137931039</v>
      </c>
      <c r="M2935" s="15"/>
    </row>
    <row r="2936" spans="1:13" ht="15" customHeight="1" thickTop="1" thickBot="1" x14ac:dyDescent="0.25">
      <c r="A2936" s="16" t="s">
        <v>24</v>
      </c>
      <c r="B2936" s="17">
        <f>IFERROR(AVERAGE(B2931:B2935),0)</f>
        <v>0</v>
      </c>
      <c r="C2936" s="17">
        <f>IFERROR(AVERAGE(C2931:C2935),0)</f>
        <v>0</v>
      </c>
      <c r="D2936" s="17">
        <f>IFERROR(AVERAGE(D2931:D2935),0)</f>
        <v>0</v>
      </c>
      <c r="E2936" s="17">
        <f>IFERROR(AVERAGE(E2931:E2935),0)</f>
        <v>1</v>
      </c>
      <c r="F2936" s="17">
        <f>IFERROR(AVERAGE(F2931:F2935),0)</f>
        <v>28</v>
      </c>
      <c r="G2936" s="17">
        <f>SUM(AVERAGE(G2931:G2935))</f>
        <v>29</v>
      </c>
      <c r="H2936" s="19">
        <f>AVERAGE(H2931:H2935)*0.2</f>
        <v>0</v>
      </c>
      <c r="I2936" s="19">
        <f>AVERAGE(I2931:I2935)*0.4</f>
        <v>0</v>
      </c>
      <c r="J2936" s="19">
        <f>AVERAGE(J2931:J2935)*0.6</f>
        <v>0</v>
      </c>
      <c r="K2936" s="19">
        <f>AVERAGE(K2931:K2935)*0.8</f>
        <v>2.7586206896551724E-2</v>
      </c>
      <c r="L2936" s="22">
        <f>AVERAGE(L2931:L2935)*1</f>
        <v>0.96551724137931028</v>
      </c>
      <c r="M2936" s="19">
        <f>SUM(H2936:L2936)</f>
        <v>0.99310344827586206</v>
      </c>
    </row>
    <row r="2937" spans="1:13" ht="15" customHeight="1" thickTop="1" thickBot="1" x14ac:dyDescent="0.25">
      <c r="A2937" s="20" t="s">
        <v>25</v>
      </c>
      <c r="B2937" s="6" t="s">
        <v>7</v>
      </c>
      <c r="C2937" s="6" t="s">
        <v>8</v>
      </c>
      <c r="D2937" s="6" t="s">
        <v>9</v>
      </c>
      <c r="E2937" s="6" t="s">
        <v>10</v>
      </c>
      <c r="F2937" s="6" t="s">
        <v>11</v>
      </c>
      <c r="G2937" s="7" t="s">
        <v>12</v>
      </c>
      <c r="H2937" s="8" t="s">
        <v>7</v>
      </c>
      <c r="I2937" s="8" t="s">
        <v>8</v>
      </c>
      <c r="J2937" s="8" t="s">
        <v>9</v>
      </c>
      <c r="K2937" s="8" t="s">
        <v>10</v>
      </c>
      <c r="L2937" s="21" t="s">
        <v>11</v>
      </c>
      <c r="M2937" s="7" t="s">
        <v>12</v>
      </c>
    </row>
    <row r="2938" spans="1:13" ht="15" customHeight="1" thickTop="1" thickBot="1" x14ac:dyDescent="0.25">
      <c r="A2938" s="10" t="s">
        <v>26</v>
      </c>
      <c r="B2938" s="11"/>
      <c r="C2938" s="11"/>
      <c r="D2938" s="11"/>
      <c r="E2938" s="11">
        <v>7</v>
      </c>
      <c r="F2938" s="11">
        <v>22</v>
      </c>
      <c r="G2938" s="12">
        <f>SUM(B2938:F2938)</f>
        <v>29</v>
      </c>
      <c r="H2938" s="13">
        <f>IFERROR(B2938/$G$2938,0)</f>
        <v>0</v>
      </c>
      <c r="I2938" s="13">
        <f t="shared" ref="I2938:L2940" si="472">IFERROR(C2938/$G$2938,0)</f>
        <v>0</v>
      </c>
      <c r="J2938" s="13">
        <f t="shared" si="472"/>
        <v>0</v>
      </c>
      <c r="K2938" s="13">
        <f t="shared" si="472"/>
        <v>0.2413793103448276</v>
      </c>
      <c r="L2938" s="13">
        <f t="shared" si="472"/>
        <v>0.75862068965517238</v>
      </c>
      <c r="M2938" s="15" t="s">
        <v>14</v>
      </c>
    </row>
    <row r="2939" spans="1:13" ht="15" customHeight="1" thickTop="1" thickBot="1" x14ac:dyDescent="0.25">
      <c r="A2939" s="10" t="s">
        <v>27</v>
      </c>
      <c r="B2939" s="11"/>
      <c r="C2939" s="11"/>
      <c r="D2939" s="11"/>
      <c r="E2939" s="11">
        <v>5</v>
      </c>
      <c r="F2939" s="11">
        <v>24</v>
      </c>
      <c r="G2939" s="12">
        <f>SUM(B2939:F2939)</f>
        <v>29</v>
      </c>
      <c r="H2939" s="13">
        <f>IFERROR(B2939/$G$2938,0)</f>
        <v>0</v>
      </c>
      <c r="I2939" s="13">
        <f t="shared" si="472"/>
        <v>0</v>
      </c>
      <c r="J2939" s="13">
        <f t="shared" si="472"/>
        <v>0</v>
      </c>
      <c r="K2939" s="13">
        <f t="shared" si="472"/>
        <v>0.17241379310344829</v>
      </c>
      <c r="L2939" s="13">
        <f t="shared" si="472"/>
        <v>0.82758620689655171</v>
      </c>
      <c r="M2939" s="15" t="s">
        <v>14</v>
      </c>
    </row>
    <row r="2940" spans="1:13" ht="15" customHeight="1" thickTop="1" thickBot="1" x14ac:dyDescent="0.25">
      <c r="A2940" s="10" t="s">
        <v>28</v>
      </c>
      <c r="B2940" s="11"/>
      <c r="C2940" s="11"/>
      <c r="D2940" s="11"/>
      <c r="E2940" s="11">
        <v>5</v>
      </c>
      <c r="F2940" s="11">
        <v>24</v>
      </c>
      <c r="G2940" s="12">
        <f>SUM(B2940:F2940)</f>
        <v>29</v>
      </c>
      <c r="H2940" s="13">
        <f>IFERROR(B2940/$G$2938,0)</f>
        <v>0</v>
      </c>
      <c r="I2940" s="13">
        <f t="shared" si="472"/>
        <v>0</v>
      </c>
      <c r="J2940" s="13">
        <f t="shared" si="472"/>
        <v>0</v>
      </c>
      <c r="K2940" s="13">
        <f t="shared" si="472"/>
        <v>0.17241379310344829</v>
      </c>
      <c r="L2940" s="13">
        <f t="shared" si="472"/>
        <v>0.82758620689655171</v>
      </c>
      <c r="M2940" s="15" t="s">
        <v>14</v>
      </c>
    </row>
    <row r="2941" spans="1:13" ht="15" customHeight="1" thickTop="1" thickBot="1" x14ac:dyDescent="0.25">
      <c r="A2941" s="16" t="s">
        <v>24</v>
      </c>
      <c r="B2941" s="17">
        <f>IFERROR(AVERAGE(B2938:B2940),0)</f>
        <v>0</v>
      </c>
      <c r="C2941" s="17">
        <f>IFERROR(AVERAGE(C2938:C2940),0)</f>
        <v>0</v>
      </c>
      <c r="D2941" s="23">
        <f>IFERROR(AVERAGE(D2938:D2940),0)</f>
        <v>0</v>
      </c>
      <c r="E2941" s="23">
        <f>IFERROR(AVERAGE(E2938:E2940),0)</f>
        <v>5.666666666666667</v>
      </c>
      <c r="F2941" s="23">
        <f>IFERROR(AVERAGE(F2938:F2940),0)</f>
        <v>23.333333333333332</v>
      </c>
      <c r="G2941" s="23">
        <f>SUM(AVERAGE(G2938:G2940))</f>
        <v>29</v>
      </c>
      <c r="H2941" s="19">
        <f>AVERAGE(H2938:H2940)*0.2</f>
        <v>0</v>
      </c>
      <c r="I2941" s="19">
        <f>AVERAGE(I2938:I2940)*0.4</f>
        <v>0</v>
      </c>
      <c r="J2941" s="19">
        <f>AVERAGE(J2938:J2940)*0.6</f>
        <v>0</v>
      </c>
      <c r="K2941" s="19">
        <f>AVERAGE(K2938:K2940)*0.8</f>
        <v>0.1563218390804598</v>
      </c>
      <c r="L2941" s="22">
        <f>AVERAGE(L2938:L2940)*1</f>
        <v>0.8045977011494253</v>
      </c>
      <c r="M2941" s="24">
        <f>SUM(H2941:L2941)</f>
        <v>0.96091954022988513</v>
      </c>
    </row>
    <row r="2942" spans="1:13" ht="15" customHeight="1" thickTop="1" thickBot="1" x14ac:dyDescent="0.25">
      <c r="A2942" s="5" t="s">
        <v>29</v>
      </c>
      <c r="B2942" s="6" t="s">
        <v>7</v>
      </c>
      <c r="C2942" s="6" t="s">
        <v>8</v>
      </c>
      <c r="D2942" s="6" t="s">
        <v>9</v>
      </c>
      <c r="E2942" s="6" t="s">
        <v>10</v>
      </c>
      <c r="F2942" s="6" t="s">
        <v>11</v>
      </c>
      <c r="G2942" s="7" t="s">
        <v>12</v>
      </c>
      <c r="H2942" s="8" t="s">
        <v>7</v>
      </c>
      <c r="I2942" s="8" t="s">
        <v>8</v>
      </c>
      <c r="J2942" s="8" t="s">
        <v>9</v>
      </c>
      <c r="K2942" s="8" t="s">
        <v>10</v>
      </c>
      <c r="L2942" s="21" t="s">
        <v>11</v>
      </c>
      <c r="M2942" s="7" t="s">
        <v>12</v>
      </c>
    </row>
    <row r="2943" spans="1:13" ht="15" customHeight="1" thickTop="1" thickBot="1" x14ac:dyDescent="0.25">
      <c r="A2943" s="25" t="s">
        <v>30</v>
      </c>
      <c r="B2943" s="26"/>
      <c r="C2943" s="26"/>
      <c r="D2943" s="26"/>
      <c r="E2943" s="11">
        <v>2</v>
      </c>
      <c r="F2943" s="11">
        <v>27</v>
      </c>
      <c r="G2943" s="27">
        <f t="shared" ref="G2943:G2948" si="473">SUM(B2943:F2943)</f>
        <v>29</v>
      </c>
      <c r="H2943" s="28">
        <f>IFERROR(B2943/$G$2943,0)</f>
        <v>0</v>
      </c>
      <c r="I2943" s="28">
        <f t="shared" ref="I2943:L2946" si="474">IFERROR(C2943/$G$2943,0)</f>
        <v>0</v>
      </c>
      <c r="J2943" s="28">
        <f t="shared" si="474"/>
        <v>0</v>
      </c>
      <c r="K2943" s="28">
        <f t="shared" si="474"/>
        <v>6.8965517241379309E-2</v>
      </c>
      <c r="L2943" s="28">
        <f t="shared" si="474"/>
        <v>0.93103448275862066</v>
      </c>
      <c r="M2943" s="15" t="s">
        <v>14</v>
      </c>
    </row>
    <row r="2944" spans="1:13" ht="15" customHeight="1" thickTop="1" thickBot="1" x14ac:dyDescent="0.25">
      <c r="A2944" s="25" t="s">
        <v>31</v>
      </c>
      <c r="B2944" s="26"/>
      <c r="C2944" s="26"/>
      <c r="D2944" s="26"/>
      <c r="E2944" s="11">
        <v>2</v>
      </c>
      <c r="F2944" s="11">
        <v>27</v>
      </c>
      <c r="G2944" s="27">
        <f t="shared" si="473"/>
        <v>29</v>
      </c>
      <c r="H2944" s="28">
        <f>IFERROR(B2944/$G$2943,0)</f>
        <v>0</v>
      </c>
      <c r="I2944" s="28">
        <f t="shared" si="474"/>
        <v>0</v>
      </c>
      <c r="J2944" s="28">
        <f t="shared" si="474"/>
        <v>0</v>
      </c>
      <c r="K2944" s="28">
        <f t="shared" si="474"/>
        <v>6.8965517241379309E-2</v>
      </c>
      <c r="L2944" s="28">
        <f t="shared" si="474"/>
        <v>0.93103448275862066</v>
      </c>
      <c r="M2944" s="15" t="s">
        <v>14</v>
      </c>
    </row>
    <row r="2945" spans="1:13" ht="15" customHeight="1" thickTop="1" thickBot="1" x14ac:dyDescent="0.25">
      <c r="A2945" s="25" t="s">
        <v>32</v>
      </c>
      <c r="B2945" s="26"/>
      <c r="C2945" s="26"/>
      <c r="D2945" s="26"/>
      <c r="E2945" s="11">
        <v>3</v>
      </c>
      <c r="F2945" s="11">
        <v>26</v>
      </c>
      <c r="G2945" s="27">
        <f t="shared" si="473"/>
        <v>29</v>
      </c>
      <c r="H2945" s="28">
        <f>IFERROR(B2945/$G$2943,0)</f>
        <v>0</v>
      </c>
      <c r="I2945" s="28">
        <f t="shared" si="474"/>
        <v>0</v>
      </c>
      <c r="J2945" s="28">
        <f t="shared" si="474"/>
        <v>0</v>
      </c>
      <c r="K2945" s="28">
        <f t="shared" si="474"/>
        <v>0.10344827586206896</v>
      </c>
      <c r="L2945" s="28">
        <f t="shared" si="474"/>
        <v>0.89655172413793105</v>
      </c>
      <c r="M2945" s="15" t="s">
        <v>14</v>
      </c>
    </row>
    <row r="2946" spans="1:13" ht="15" customHeight="1" thickTop="1" thickBot="1" x14ac:dyDescent="0.25">
      <c r="A2946" s="25" t="s">
        <v>33</v>
      </c>
      <c r="B2946" s="26"/>
      <c r="C2946" s="26"/>
      <c r="D2946" s="26"/>
      <c r="E2946" s="11">
        <v>1</v>
      </c>
      <c r="F2946" s="11">
        <v>28</v>
      </c>
      <c r="G2946" s="27">
        <f t="shared" si="473"/>
        <v>29</v>
      </c>
      <c r="H2946" s="28">
        <f>IFERROR(B2946/$G$2943,0)</f>
        <v>0</v>
      </c>
      <c r="I2946" s="28">
        <f t="shared" si="474"/>
        <v>0</v>
      </c>
      <c r="J2946" s="28">
        <f t="shared" si="474"/>
        <v>0</v>
      </c>
      <c r="K2946" s="28">
        <f t="shared" si="474"/>
        <v>3.4482758620689655E-2</v>
      </c>
      <c r="L2946" s="28">
        <f t="shared" si="474"/>
        <v>0.96551724137931039</v>
      </c>
      <c r="M2946" s="15" t="s">
        <v>14</v>
      </c>
    </row>
    <row r="2947" spans="1:13" ht="15" customHeight="1" thickTop="1" thickBot="1" x14ac:dyDescent="0.25">
      <c r="A2947" s="29" t="s">
        <v>24</v>
      </c>
      <c r="B2947" s="30">
        <f>IFERROR(AVERAGE(B2943:B2946),0)</f>
        <v>0</v>
      </c>
      <c r="C2947" s="30">
        <f>IFERROR(AVERAGE(C2943:C2946),0)</f>
        <v>0</v>
      </c>
      <c r="D2947" s="30">
        <f>IFERROR(AVERAGE(D2943:D2946),0)</f>
        <v>0</v>
      </c>
      <c r="E2947" s="30">
        <f>IFERROR(AVERAGE(E2943:E2946),0)</f>
        <v>2</v>
      </c>
      <c r="F2947" s="30">
        <f>IFERROR(AVERAGE(F2943:F2946),0)</f>
        <v>27</v>
      </c>
      <c r="G2947" s="30">
        <f>SUM(AVERAGE(G2943:G2946))</f>
        <v>29</v>
      </c>
      <c r="H2947" s="24">
        <f>AVERAGE(H2943:H2946)*0.2</f>
        <v>0</v>
      </c>
      <c r="I2947" s="24">
        <f>AVERAGE(I2943:I2946)*0.4</f>
        <v>0</v>
      </c>
      <c r="J2947" s="24">
        <f>AVERAGE(J2943:J2946)*0.6</f>
        <v>0</v>
      </c>
      <c r="K2947" s="24">
        <f>AVERAGE(K2943:K2946)*0.8</f>
        <v>5.5172413793103448E-2</v>
      </c>
      <c r="L2947" s="31">
        <f>AVERAGE(L2943:L2946)*1</f>
        <v>0.93103448275862077</v>
      </c>
      <c r="M2947" s="24">
        <f>SUM(H2947:L2947)</f>
        <v>0.98620689655172422</v>
      </c>
    </row>
    <row r="2948" spans="1:13" ht="15" customHeight="1" thickTop="1" thickBot="1" x14ac:dyDescent="0.25">
      <c r="A2948" s="32" t="s">
        <v>34</v>
      </c>
      <c r="B2948" s="33"/>
      <c r="C2948" s="33"/>
      <c r="D2948" s="33"/>
      <c r="E2948" s="33"/>
      <c r="F2948" s="33"/>
      <c r="G2948" s="34">
        <f t="shared" si="473"/>
        <v>0</v>
      </c>
      <c r="H2948" s="35">
        <f>IFERROR(B2948/$G$2948,0)</f>
        <v>0</v>
      </c>
      <c r="I2948" s="35">
        <f>IFERROR(C2948/$G$2948,0)</f>
        <v>0</v>
      </c>
      <c r="J2948" s="35">
        <f>IFERROR(D2948/$G$2948,0)</f>
        <v>0</v>
      </c>
      <c r="K2948" s="35">
        <f>IFERROR(E2948/$G$2948,0)</f>
        <v>0</v>
      </c>
      <c r="L2948" s="35">
        <f>IFERROR(F2948/$G$2948,0)</f>
        <v>0</v>
      </c>
      <c r="M2948" s="15" t="s">
        <v>14</v>
      </c>
    </row>
    <row r="2949" spans="1:13" ht="15" customHeight="1" thickTop="1" thickBot="1" x14ac:dyDescent="0.25">
      <c r="A2949" s="182" t="s">
        <v>35</v>
      </c>
      <c r="B2949" s="183"/>
      <c r="C2949" s="183"/>
      <c r="D2949" s="183"/>
      <c r="E2949" s="183"/>
      <c r="F2949" s="184"/>
      <c r="G2949" s="36">
        <v>29</v>
      </c>
      <c r="H2949" s="24" t="s">
        <v>14</v>
      </c>
      <c r="I2949" s="24" t="s">
        <v>14</v>
      </c>
      <c r="J2949" s="24" t="s">
        <v>14</v>
      </c>
      <c r="K2949" s="24" t="s">
        <v>14</v>
      </c>
      <c r="L2949" s="24" t="s">
        <v>14</v>
      </c>
      <c r="M2949" s="24">
        <f>(M2929+M2936+M2941+M2947)/4</f>
        <v>0.98218390804597699</v>
      </c>
    </row>
    <row r="2950" spans="1:13" ht="15" customHeight="1" thickTop="1" x14ac:dyDescent="0.2"/>
    <row r="2951" spans="1:13" ht="15" customHeight="1" thickBot="1" x14ac:dyDescent="0.25"/>
    <row r="2952" spans="1:13" ht="15" customHeight="1" thickTop="1" thickBot="1" x14ac:dyDescent="0.25">
      <c r="A2952" s="2" t="s">
        <v>0</v>
      </c>
      <c r="B2952" s="185" t="s">
        <v>53</v>
      </c>
      <c r="C2952" s="186"/>
      <c r="D2952" s="186"/>
      <c r="E2952" s="186"/>
      <c r="F2952" s="186"/>
      <c r="G2952" s="187"/>
      <c r="H2952" s="188"/>
      <c r="I2952" s="189"/>
      <c r="J2952" s="190"/>
      <c r="K2952" s="3" t="s">
        <v>2</v>
      </c>
      <c r="L2952" s="191">
        <v>45135</v>
      </c>
      <c r="M2952" s="192"/>
    </row>
    <row r="2953" spans="1:13" ht="15" customHeight="1" x14ac:dyDescent="0.2">
      <c r="A2953" s="173" t="s">
        <v>3</v>
      </c>
      <c r="B2953" s="174"/>
      <c r="C2953" s="174"/>
      <c r="D2953" s="174"/>
      <c r="E2953" s="174"/>
      <c r="F2953" s="174"/>
      <c r="G2953" s="175"/>
      <c r="H2953" s="173"/>
      <c r="I2953" s="174"/>
      <c r="J2953" s="174"/>
      <c r="K2953" s="174"/>
      <c r="L2953" s="174"/>
      <c r="M2953" s="175"/>
    </row>
    <row r="2954" spans="1:13" ht="15" customHeight="1" thickBot="1" x14ac:dyDescent="0.25">
      <c r="A2954" s="176"/>
      <c r="B2954" s="177"/>
      <c r="C2954" s="177"/>
      <c r="D2954" s="177"/>
      <c r="E2954" s="177"/>
      <c r="F2954" s="177"/>
      <c r="G2954" s="178"/>
      <c r="H2954" s="176"/>
      <c r="I2954" s="177"/>
      <c r="J2954" s="177"/>
      <c r="K2954" s="177"/>
      <c r="L2954" s="177"/>
      <c r="M2954" s="178"/>
    </row>
    <row r="2955" spans="1:13" ht="15" customHeight="1" thickBot="1" x14ac:dyDescent="0.25">
      <c r="A2955" s="4" t="s">
        <v>4</v>
      </c>
      <c r="B2955" s="179" t="s">
        <v>5</v>
      </c>
      <c r="C2955" s="180"/>
      <c r="D2955" s="180"/>
      <c r="E2955" s="180"/>
      <c r="F2955" s="180"/>
      <c r="G2955" s="181"/>
      <c r="H2955" s="179" t="s">
        <v>5</v>
      </c>
      <c r="I2955" s="180"/>
      <c r="J2955" s="180"/>
      <c r="K2955" s="180"/>
      <c r="L2955" s="180"/>
      <c r="M2955" s="181"/>
    </row>
    <row r="2956" spans="1:13" ht="15" customHeight="1" thickTop="1" thickBot="1" x14ac:dyDescent="0.25">
      <c r="A2956" s="5" t="s">
        <v>6</v>
      </c>
      <c r="B2956" s="6" t="s">
        <v>7</v>
      </c>
      <c r="C2956" s="6" t="s">
        <v>8</v>
      </c>
      <c r="D2956" s="6" t="s">
        <v>9</v>
      </c>
      <c r="E2956" s="6" t="s">
        <v>10</v>
      </c>
      <c r="F2956" s="6" t="s">
        <v>11</v>
      </c>
      <c r="G2956" s="7" t="s">
        <v>12</v>
      </c>
      <c r="H2956" s="8" t="s">
        <v>7</v>
      </c>
      <c r="I2956" s="8" t="s">
        <v>8</v>
      </c>
      <c r="J2956" s="8" t="s">
        <v>9</v>
      </c>
      <c r="K2956" s="8" t="s">
        <v>10</v>
      </c>
      <c r="L2956" s="8" t="s">
        <v>11</v>
      </c>
      <c r="M2956" s="9" t="s">
        <v>12</v>
      </c>
    </row>
    <row r="2957" spans="1:13" ht="15" customHeight="1" thickTop="1" thickBot="1" x14ac:dyDescent="0.25">
      <c r="A2957" s="10" t="s">
        <v>13</v>
      </c>
      <c r="B2957" s="11"/>
      <c r="C2957" s="11"/>
      <c r="D2957" s="11"/>
      <c r="E2957" s="11">
        <v>6</v>
      </c>
      <c r="F2957" s="11">
        <v>23</v>
      </c>
      <c r="G2957" s="12">
        <f>SUM(B2957:F2957)</f>
        <v>29</v>
      </c>
      <c r="H2957" s="13">
        <f>IFERROR(B2957/$G$2957,0)</f>
        <v>0</v>
      </c>
      <c r="I2957" s="13">
        <f t="shared" ref="I2957:L2959" si="475">IFERROR(C2957/$G$2957,0)</f>
        <v>0</v>
      </c>
      <c r="J2957" s="13">
        <f t="shared" si="475"/>
        <v>0</v>
      </c>
      <c r="K2957" s="13">
        <f t="shared" si="475"/>
        <v>0.20689655172413793</v>
      </c>
      <c r="L2957" s="13">
        <f>IFERROR(F2957/$G$2957,0)</f>
        <v>0.7931034482758621</v>
      </c>
      <c r="M2957" s="14" t="s">
        <v>14</v>
      </c>
    </row>
    <row r="2958" spans="1:13" ht="15" customHeight="1" thickTop="1" thickBot="1" x14ac:dyDescent="0.25">
      <c r="A2958" s="10" t="s">
        <v>15</v>
      </c>
      <c r="B2958" s="11"/>
      <c r="C2958" s="11"/>
      <c r="D2958" s="11"/>
      <c r="E2958" s="11">
        <v>6</v>
      </c>
      <c r="F2958" s="11">
        <v>23</v>
      </c>
      <c r="G2958" s="12">
        <f>SUM(B2958:F2958)</f>
        <v>29</v>
      </c>
      <c r="H2958" s="13">
        <f>IFERROR(B2958/$G$2957,0)</f>
        <v>0</v>
      </c>
      <c r="I2958" s="13">
        <f t="shared" si="475"/>
        <v>0</v>
      </c>
      <c r="J2958" s="13">
        <f t="shared" si="475"/>
        <v>0</v>
      </c>
      <c r="K2958" s="13">
        <f t="shared" si="475"/>
        <v>0.20689655172413793</v>
      </c>
      <c r="L2958" s="13">
        <f t="shared" si="475"/>
        <v>0.7931034482758621</v>
      </c>
      <c r="M2958" s="15" t="s">
        <v>14</v>
      </c>
    </row>
    <row r="2959" spans="1:13" ht="15" customHeight="1" thickTop="1" thickBot="1" x14ac:dyDescent="0.25">
      <c r="A2959" s="10" t="s">
        <v>16</v>
      </c>
      <c r="B2959" s="11"/>
      <c r="C2959" s="11"/>
      <c r="D2959" s="11"/>
      <c r="E2959" s="11">
        <v>7</v>
      </c>
      <c r="F2959" s="11">
        <v>22</v>
      </c>
      <c r="G2959" s="12">
        <f>SUM(B2959:F2959)</f>
        <v>29</v>
      </c>
      <c r="H2959" s="13">
        <f>IFERROR(B2959/$G$2957,0)</f>
        <v>0</v>
      </c>
      <c r="I2959" s="13">
        <f t="shared" si="475"/>
        <v>0</v>
      </c>
      <c r="J2959" s="13">
        <f t="shared" si="475"/>
        <v>0</v>
      </c>
      <c r="K2959" s="13">
        <f t="shared" si="475"/>
        <v>0.2413793103448276</v>
      </c>
      <c r="L2959" s="13">
        <f t="shared" si="475"/>
        <v>0.75862068965517238</v>
      </c>
      <c r="M2959" s="15" t="s">
        <v>14</v>
      </c>
    </row>
    <row r="2960" spans="1:13" ht="15" customHeight="1" thickTop="1" thickBot="1" x14ac:dyDescent="0.25">
      <c r="A2960" s="16" t="s">
        <v>17</v>
      </c>
      <c r="B2960" s="17">
        <f>IFERROR(AVERAGE(B2957:B2959),0)</f>
        <v>0</v>
      </c>
      <c r="C2960" s="17">
        <f>IFERROR(AVERAGE(C2957:C2959),0)</f>
        <v>0</v>
      </c>
      <c r="D2960" s="17">
        <f>IFERROR(AVERAGE(D2957:D2959),0)</f>
        <v>0</v>
      </c>
      <c r="E2960" s="17">
        <f>IFERROR(AVERAGE(E2957:E2959),0)</f>
        <v>6.333333333333333</v>
      </c>
      <c r="F2960" s="17">
        <f>IFERROR(AVERAGE(F2957:F2959),0)</f>
        <v>22.666666666666668</v>
      </c>
      <c r="G2960" s="17">
        <f>SUM(AVERAGE(G2957:G2959))</f>
        <v>29</v>
      </c>
      <c r="H2960" s="18">
        <f>AVERAGE(H2957:H2959)*0.2</f>
        <v>0</v>
      </c>
      <c r="I2960" s="18">
        <f>AVERAGE(I2957:I2959)*0.4</f>
        <v>0</v>
      </c>
      <c r="J2960" s="18">
        <f>AVERAGE(J2957:J2959)*0.6</f>
        <v>0</v>
      </c>
      <c r="K2960" s="18">
        <f>AVERAGE(K2957:K2959)*0.8</f>
        <v>0.17471264367816092</v>
      </c>
      <c r="L2960" s="18">
        <f>AVERAGE(L2957:L2959)*1</f>
        <v>0.7816091954022989</v>
      </c>
      <c r="M2960" s="19">
        <f>SUM(H2960:L2960)</f>
        <v>0.95632183908045976</v>
      </c>
    </row>
    <row r="2961" spans="1:13" ht="15" customHeight="1" thickTop="1" thickBot="1" x14ac:dyDescent="0.25">
      <c r="A2961" s="20" t="s">
        <v>18</v>
      </c>
      <c r="B2961" s="6" t="s">
        <v>7</v>
      </c>
      <c r="C2961" s="6" t="s">
        <v>8</v>
      </c>
      <c r="D2961" s="6" t="s">
        <v>9</v>
      </c>
      <c r="E2961" s="6" t="s">
        <v>10</v>
      </c>
      <c r="F2961" s="6" t="s">
        <v>11</v>
      </c>
      <c r="G2961" s="7" t="s">
        <v>12</v>
      </c>
      <c r="H2961" s="8" t="s">
        <v>7</v>
      </c>
      <c r="I2961" s="8" t="s">
        <v>8</v>
      </c>
      <c r="J2961" s="8" t="s">
        <v>9</v>
      </c>
      <c r="K2961" s="8" t="s">
        <v>10</v>
      </c>
      <c r="L2961" s="21" t="s">
        <v>11</v>
      </c>
      <c r="M2961" s="7" t="s">
        <v>12</v>
      </c>
    </row>
    <row r="2962" spans="1:13" ht="15" customHeight="1" thickTop="1" thickBot="1" x14ac:dyDescent="0.25">
      <c r="A2962" s="10" t="s">
        <v>19</v>
      </c>
      <c r="B2962" s="11"/>
      <c r="C2962" s="11"/>
      <c r="D2962" s="11"/>
      <c r="E2962" s="11">
        <v>8</v>
      </c>
      <c r="F2962" s="11">
        <v>21</v>
      </c>
      <c r="G2962" s="12">
        <f>SUM(B2962:F2962)</f>
        <v>29</v>
      </c>
      <c r="H2962" s="13">
        <f t="shared" ref="H2962:L2966" si="476">IFERROR(B2962/$G$2962,0)</f>
        <v>0</v>
      </c>
      <c r="I2962" s="13">
        <f t="shared" si="476"/>
        <v>0</v>
      </c>
      <c r="J2962" s="13">
        <f t="shared" si="476"/>
        <v>0</v>
      </c>
      <c r="K2962" s="13">
        <f t="shared" si="476"/>
        <v>0.27586206896551724</v>
      </c>
      <c r="L2962" s="13">
        <f t="shared" si="476"/>
        <v>0.72413793103448276</v>
      </c>
      <c r="M2962" s="15" t="s">
        <v>14</v>
      </c>
    </row>
    <row r="2963" spans="1:13" ht="15" customHeight="1" thickTop="1" thickBot="1" x14ac:dyDescent="0.25">
      <c r="A2963" s="10" t="s">
        <v>20</v>
      </c>
      <c r="B2963" s="11"/>
      <c r="C2963" s="11"/>
      <c r="D2963" s="11"/>
      <c r="E2963" s="11">
        <v>7</v>
      </c>
      <c r="F2963" s="11">
        <v>22</v>
      </c>
      <c r="G2963" s="12">
        <f>SUM(B2963:F2963)</f>
        <v>29</v>
      </c>
      <c r="H2963" s="13">
        <f t="shared" si="476"/>
        <v>0</v>
      </c>
      <c r="I2963" s="13">
        <f t="shared" si="476"/>
        <v>0</v>
      </c>
      <c r="J2963" s="13">
        <f t="shared" si="476"/>
        <v>0</v>
      </c>
      <c r="K2963" s="13">
        <f t="shared" si="476"/>
        <v>0.2413793103448276</v>
      </c>
      <c r="L2963" s="13">
        <f t="shared" si="476"/>
        <v>0.75862068965517238</v>
      </c>
      <c r="M2963" s="15" t="s">
        <v>14</v>
      </c>
    </row>
    <row r="2964" spans="1:13" ht="15" customHeight="1" thickTop="1" thickBot="1" x14ac:dyDescent="0.25">
      <c r="A2964" s="10" t="s">
        <v>21</v>
      </c>
      <c r="B2964" s="11"/>
      <c r="C2964" s="11"/>
      <c r="D2964" s="11"/>
      <c r="E2964" s="11">
        <v>6</v>
      </c>
      <c r="F2964" s="11">
        <v>23</v>
      </c>
      <c r="G2964" s="12">
        <f>SUM(B2964:F2964)</f>
        <v>29</v>
      </c>
      <c r="H2964" s="13">
        <f t="shared" si="476"/>
        <v>0</v>
      </c>
      <c r="I2964" s="13">
        <f t="shared" si="476"/>
        <v>0</v>
      </c>
      <c r="J2964" s="13">
        <f t="shared" si="476"/>
        <v>0</v>
      </c>
      <c r="K2964" s="13">
        <f t="shared" si="476"/>
        <v>0.20689655172413793</v>
      </c>
      <c r="L2964" s="13">
        <f t="shared" si="476"/>
        <v>0.7931034482758621</v>
      </c>
      <c r="M2964" s="15" t="s">
        <v>14</v>
      </c>
    </row>
    <row r="2965" spans="1:13" ht="15" customHeight="1" thickTop="1" thickBot="1" x14ac:dyDescent="0.25">
      <c r="A2965" s="10" t="s">
        <v>22</v>
      </c>
      <c r="B2965" s="11"/>
      <c r="C2965" s="11"/>
      <c r="D2965" s="11"/>
      <c r="E2965" s="11">
        <v>8</v>
      </c>
      <c r="F2965" s="11">
        <v>21</v>
      </c>
      <c r="G2965" s="12">
        <f>SUM(B2965:F2965)</f>
        <v>29</v>
      </c>
      <c r="H2965" s="13">
        <f t="shared" si="476"/>
        <v>0</v>
      </c>
      <c r="I2965" s="13">
        <f t="shared" si="476"/>
        <v>0</v>
      </c>
      <c r="J2965" s="13">
        <f t="shared" si="476"/>
        <v>0</v>
      </c>
      <c r="K2965" s="13">
        <f t="shared" si="476"/>
        <v>0.27586206896551724</v>
      </c>
      <c r="L2965" s="13">
        <f t="shared" si="476"/>
        <v>0.72413793103448276</v>
      </c>
      <c r="M2965" s="15" t="s">
        <v>14</v>
      </c>
    </row>
    <row r="2966" spans="1:13" ht="15" customHeight="1" thickTop="1" thickBot="1" x14ac:dyDescent="0.25">
      <c r="A2966" s="10" t="s">
        <v>23</v>
      </c>
      <c r="B2966" s="11"/>
      <c r="C2966" s="11"/>
      <c r="D2966" s="11"/>
      <c r="E2966" s="11">
        <v>5</v>
      </c>
      <c r="F2966" s="11">
        <v>24</v>
      </c>
      <c r="G2966" s="12">
        <f>SUM(B2966:F2966)</f>
        <v>29</v>
      </c>
      <c r="H2966" s="13">
        <f t="shared" si="476"/>
        <v>0</v>
      </c>
      <c r="I2966" s="13">
        <f t="shared" si="476"/>
        <v>0</v>
      </c>
      <c r="J2966" s="13">
        <f t="shared" si="476"/>
        <v>0</v>
      </c>
      <c r="K2966" s="13">
        <f t="shared" si="476"/>
        <v>0.17241379310344829</v>
      </c>
      <c r="L2966" s="13">
        <f t="shared" si="476"/>
        <v>0.82758620689655171</v>
      </c>
      <c r="M2966" s="15"/>
    </row>
    <row r="2967" spans="1:13" ht="15" customHeight="1" thickTop="1" thickBot="1" x14ac:dyDescent="0.25">
      <c r="A2967" s="16" t="s">
        <v>24</v>
      </c>
      <c r="B2967" s="17">
        <f>IFERROR(AVERAGE(B2962:B2966),0)</f>
        <v>0</v>
      </c>
      <c r="C2967" s="17">
        <f>IFERROR(AVERAGE(C2962:C2966),0)</f>
        <v>0</v>
      </c>
      <c r="D2967" s="17">
        <f>IFERROR(AVERAGE(D2962:D2966),0)</f>
        <v>0</v>
      </c>
      <c r="E2967" s="17">
        <f>IFERROR(AVERAGE(E2962:E2966),0)</f>
        <v>6.8</v>
      </c>
      <c r="F2967" s="17">
        <f>IFERROR(AVERAGE(F2962:F2966),0)</f>
        <v>22.2</v>
      </c>
      <c r="G2967" s="17">
        <f>SUM(AVERAGE(G2962:G2966))</f>
        <v>29</v>
      </c>
      <c r="H2967" s="19">
        <f>AVERAGE(H2962:H2966)*0.2</f>
        <v>0</v>
      </c>
      <c r="I2967" s="19">
        <f>AVERAGE(I2962:I2966)*0.4</f>
        <v>0</v>
      </c>
      <c r="J2967" s="19">
        <f>AVERAGE(J2962:J2966)*0.6</f>
        <v>0</v>
      </c>
      <c r="K2967" s="19">
        <f>AVERAGE(K2962:K2966)*0.8</f>
        <v>0.18758620689655175</v>
      </c>
      <c r="L2967" s="22">
        <f>AVERAGE(L2962:L2966)*1</f>
        <v>0.76551724137931032</v>
      </c>
      <c r="M2967" s="19">
        <f>SUM(H2967:L2967)</f>
        <v>0.95310344827586202</v>
      </c>
    </row>
    <row r="2968" spans="1:13" ht="15" customHeight="1" thickTop="1" thickBot="1" x14ac:dyDescent="0.25">
      <c r="A2968" s="20" t="s">
        <v>25</v>
      </c>
      <c r="B2968" s="6" t="s">
        <v>7</v>
      </c>
      <c r="C2968" s="6" t="s">
        <v>8</v>
      </c>
      <c r="D2968" s="6" t="s">
        <v>9</v>
      </c>
      <c r="E2968" s="6" t="s">
        <v>10</v>
      </c>
      <c r="F2968" s="6" t="s">
        <v>11</v>
      </c>
      <c r="G2968" s="7" t="s">
        <v>12</v>
      </c>
      <c r="H2968" s="8" t="s">
        <v>7</v>
      </c>
      <c r="I2968" s="8" t="s">
        <v>8</v>
      </c>
      <c r="J2968" s="8" t="s">
        <v>9</v>
      </c>
      <c r="K2968" s="8" t="s">
        <v>10</v>
      </c>
      <c r="L2968" s="21" t="s">
        <v>11</v>
      </c>
      <c r="M2968" s="7" t="s">
        <v>12</v>
      </c>
    </row>
    <row r="2969" spans="1:13" ht="15" customHeight="1" thickTop="1" thickBot="1" x14ac:dyDescent="0.25">
      <c r="A2969" s="10" t="s">
        <v>26</v>
      </c>
      <c r="B2969" s="11"/>
      <c r="C2969" s="11"/>
      <c r="D2969" s="11"/>
      <c r="E2969" s="11">
        <v>12</v>
      </c>
      <c r="F2969" s="11">
        <v>17</v>
      </c>
      <c r="G2969" s="12">
        <f>SUM(B2969:F2969)</f>
        <v>29</v>
      </c>
      <c r="H2969" s="13">
        <f>IFERROR(B2969/$G$2969,0)</f>
        <v>0</v>
      </c>
      <c r="I2969" s="13">
        <f t="shared" ref="I2969:L2971" si="477">IFERROR(C2969/$G$2969,0)</f>
        <v>0</v>
      </c>
      <c r="J2969" s="13">
        <f t="shared" si="477"/>
        <v>0</v>
      </c>
      <c r="K2969" s="13">
        <f t="shared" si="477"/>
        <v>0.41379310344827586</v>
      </c>
      <c r="L2969" s="13">
        <f t="shared" si="477"/>
        <v>0.58620689655172409</v>
      </c>
      <c r="M2969" s="15" t="s">
        <v>14</v>
      </c>
    </row>
    <row r="2970" spans="1:13" ht="15" customHeight="1" thickTop="1" thickBot="1" x14ac:dyDescent="0.25">
      <c r="A2970" s="10" t="s">
        <v>27</v>
      </c>
      <c r="B2970" s="11"/>
      <c r="C2970" s="11"/>
      <c r="D2970" s="11"/>
      <c r="E2970" s="11">
        <v>10</v>
      </c>
      <c r="F2970" s="11">
        <v>19</v>
      </c>
      <c r="G2970" s="12">
        <f>SUM(B2970:F2970)</f>
        <v>29</v>
      </c>
      <c r="H2970" s="13">
        <f>IFERROR(B2970/$G$2969,0)</f>
        <v>0</v>
      </c>
      <c r="I2970" s="13">
        <f t="shared" si="477"/>
        <v>0</v>
      </c>
      <c r="J2970" s="13">
        <f t="shared" si="477"/>
        <v>0</v>
      </c>
      <c r="K2970" s="13">
        <f t="shared" si="477"/>
        <v>0.34482758620689657</v>
      </c>
      <c r="L2970" s="13">
        <f t="shared" si="477"/>
        <v>0.65517241379310343</v>
      </c>
      <c r="M2970" s="15" t="s">
        <v>14</v>
      </c>
    </row>
    <row r="2971" spans="1:13" ht="15" customHeight="1" thickTop="1" thickBot="1" x14ac:dyDescent="0.25">
      <c r="A2971" s="10" t="s">
        <v>28</v>
      </c>
      <c r="B2971" s="11"/>
      <c r="C2971" s="11"/>
      <c r="D2971" s="11"/>
      <c r="E2971" s="11">
        <v>16</v>
      </c>
      <c r="F2971" s="11">
        <v>13</v>
      </c>
      <c r="G2971" s="12">
        <f>SUM(B2971:F2971)</f>
        <v>29</v>
      </c>
      <c r="H2971" s="13">
        <f>IFERROR(B2971/$G$2969,0)</f>
        <v>0</v>
      </c>
      <c r="I2971" s="13">
        <f t="shared" si="477"/>
        <v>0</v>
      </c>
      <c r="J2971" s="13">
        <f t="shared" si="477"/>
        <v>0</v>
      </c>
      <c r="K2971" s="13">
        <f t="shared" si="477"/>
        <v>0.55172413793103448</v>
      </c>
      <c r="L2971" s="13">
        <f t="shared" si="477"/>
        <v>0.44827586206896552</v>
      </c>
      <c r="M2971" s="15" t="s">
        <v>14</v>
      </c>
    </row>
    <row r="2972" spans="1:13" ht="15" customHeight="1" thickTop="1" thickBot="1" x14ac:dyDescent="0.25">
      <c r="A2972" s="16" t="s">
        <v>24</v>
      </c>
      <c r="B2972" s="17">
        <f>IFERROR(AVERAGE(B2969:B2971),0)</f>
        <v>0</v>
      </c>
      <c r="C2972" s="17">
        <f>IFERROR(AVERAGE(C2969:C2971),0)</f>
        <v>0</v>
      </c>
      <c r="D2972" s="23">
        <f>IFERROR(AVERAGE(D2969:D2971),0)</f>
        <v>0</v>
      </c>
      <c r="E2972" s="23">
        <f>IFERROR(AVERAGE(E2969:E2971),0)</f>
        <v>12.666666666666666</v>
      </c>
      <c r="F2972" s="23">
        <f>IFERROR(AVERAGE(F2969:F2971),0)</f>
        <v>16.333333333333332</v>
      </c>
      <c r="G2972" s="23">
        <f>SUM(AVERAGE(G2969:G2971))</f>
        <v>29</v>
      </c>
      <c r="H2972" s="19">
        <f>AVERAGE(H2969:H2971)*0.2</f>
        <v>0</v>
      </c>
      <c r="I2972" s="19">
        <f>AVERAGE(I2969:I2971)*0.4</f>
        <v>0</v>
      </c>
      <c r="J2972" s="19">
        <f>AVERAGE(J2969:J2971)*0.6</f>
        <v>0</v>
      </c>
      <c r="K2972" s="19">
        <f>AVERAGE(K2969:K2971)*0.8</f>
        <v>0.34942528735632183</v>
      </c>
      <c r="L2972" s="22">
        <f>AVERAGE(L2969:L2971)*1</f>
        <v>0.56321839080459768</v>
      </c>
      <c r="M2972" s="24">
        <f>SUM(H2972:L2972)</f>
        <v>0.91264367816091951</v>
      </c>
    </row>
    <row r="2973" spans="1:13" ht="15" customHeight="1" thickTop="1" thickBot="1" x14ac:dyDescent="0.25">
      <c r="A2973" s="5" t="s">
        <v>29</v>
      </c>
      <c r="B2973" s="6" t="s">
        <v>7</v>
      </c>
      <c r="C2973" s="6" t="s">
        <v>8</v>
      </c>
      <c r="D2973" s="6" t="s">
        <v>9</v>
      </c>
      <c r="E2973" s="6" t="s">
        <v>10</v>
      </c>
      <c r="F2973" s="6" t="s">
        <v>11</v>
      </c>
      <c r="G2973" s="7" t="s">
        <v>12</v>
      </c>
      <c r="H2973" s="8" t="s">
        <v>7</v>
      </c>
      <c r="I2973" s="8" t="s">
        <v>8</v>
      </c>
      <c r="J2973" s="8" t="s">
        <v>9</v>
      </c>
      <c r="K2973" s="8" t="s">
        <v>10</v>
      </c>
      <c r="L2973" s="21" t="s">
        <v>11</v>
      </c>
      <c r="M2973" s="7" t="s">
        <v>12</v>
      </c>
    </row>
    <row r="2974" spans="1:13" ht="15" customHeight="1" thickTop="1" thickBot="1" x14ac:dyDescent="0.25">
      <c r="A2974" s="25" t="s">
        <v>30</v>
      </c>
      <c r="B2974" s="26"/>
      <c r="C2974" s="26"/>
      <c r="D2974" s="26"/>
      <c r="E2974" s="11">
        <v>7</v>
      </c>
      <c r="F2974" s="11">
        <v>22</v>
      </c>
      <c r="G2974" s="27">
        <f t="shared" ref="G2974:G2979" si="478">SUM(B2974:F2974)</f>
        <v>29</v>
      </c>
      <c r="H2974" s="28">
        <f>IFERROR(B2974/$G$2974,0)</f>
        <v>0</v>
      </c>
      <c r="I2974" s="28">
        <f t="shared" ref="I2974:L2977" si="479">IFERROR(C2974/$G$2974,0)</f>
        <v>0</v>
      </c>
      <c r="J2974" s="28">
        <f t="shared" si="479"/>
        <v>0</v>
      </c>
      <c r="K2974" s="28">
        <f t="shared" si="479"/>
        <v>0.2413793103448276</v>
      </c>
      <c r="L2974" s="28">
        <f t="shared" si="479"/>
        <v>0.75862068965517238</v>
      </c>
      <c r="M2974" s="15" t="s">
        <v>14</v>
      </c>
    </row>
    <row r="2975" spans="1:13" ht="15" customHeight="1" thickTop="1" thickBot="1" x14ac:dyDescent="0.25">
      <c r="A2975" s="25" t="s">
        <v>31</v>
      </c>
      <c r="B2975" s="26"/>
      <c r="C2975" s="26"/>
      <c r="D2975" s="26"/>
      <c r="E2975" s="11">
        <v>7</v>
      </c>
      <c r="F2975" s="11">
        <v>22</v>
      </c>
      <c r="G2975" s="27">
        <f t="shared" si="478"/>
        <v>29</v>
      </c>
      <c r="H2975" s="28">
        <f>IFERROR(B2975/$G$2974,0)</f>
        <v>0</v>
      </c>
      <c r="I2975" s="28">
        <f t="shared" si="479"/>
        <v>0</v>
      </c>
      <c r="J2975" s="28">
        <f t="shared" si="479"/>
        <v>0</v>
      </c>
      <c r="K2975" s="28">
        <f t="shared" si="479"/>
        <v>0.2413793103448276</v>
      </c>
      <c r="L2975" s="28">
        <f t="shared" si="479"/>
        <v>0.75862068965517238</v>
      </c>
      <c r="M2975" s="15" t="s">
        <v>14</v>
      </c>
    </row>
    <row r="2976" spans="1:13" ht="15" customHeight="1" thickTop="1" thickBot="1" x14ac:dyDescent="0.25">
      <c r="A2976" s="25" t="s">
        <v>32</v>
      </c>
      <c r="B2976" s="26"/>
      <c r="C2976" s="26"/>
      <c r="D2976" s="26"/>
      <c r="E2976" s="11">
        <v>8</v>
      </c>
      <c r="F2976" s="11">
        <v>21</v>
      </c>
      <c r="G2976" s="27">
        <f t="shared" si="478"/>
        <v>29</v>
      </c>
      <c r="H2976" s="28">
        <f>IFERROR(B2976/$G$2974,0)</f>
        <v>0</v>
      </c>
      <c r="I2976" s="28">
        <f t="shared" si="479"/>
        <v>0</v>
      </c>
      <c r="J2976" s="28">
        <f t="shared" si="479"/>
        <v>0</v>
      </c>
      <c r="K2976" s="28">
        <f t="shared" si="479"/>
        <v>0.27586206896551724</v>
      </c>
      <c r="L2976" s="28">
        <f t="shared" si="479"/>
        <v>0.72413793103448276</v>
      </c>
      <c r="M2976" s="15" t="s">
        <v>14</v>
      </c>
    </row>
    <row r="2977" spans="1:13" ht="15" customHeight="1" thickTop="1" thickBot="1" x14ac:dyDescent="0.25">
      <c r="A2977" s="25" t="s">
        <v>33</v>
      </c>
      <c r="B2977" s="26"/>
      <c r="C2977" s="26"/>
      <c r="D2977" s="26"/>
      <c r="E2977" s="11">
        <v>6</v>
      </c>
      <c r="F2977" s="11">
        <v>23</v>
      </c>
      <c r="G2977" s="27">
        <f t="shared" si="478"/>
        <v>29</v>
      </c>
      <c r="H2977" s="28">
        <f>IFERROR(B2977/$G$2974,0)</f>
        <v>0</v>
      </c>
      <c r="I2977" s="28">
        <f t="shared" si="479"/>
        <v>0</v>
      </c>
      <c r="J2977" s="28">
        <f t="shared" si="479"/>
        <v>0</v>
      </c>
      <c r="K2977" s="28">
        <f t="shared" si="479"/>
        <v>0.20689655172413793</v>
      </c>
      <c r="L2977" s="28">
        <f t="shared" si="479"/>
        <v>0.7931034482758621</v>
      </c>
      <c r="M2977" s="15" t="s">
        <v>14</v>
      </c>
    </row>
    <row r="2978" spans="1:13" ht="15" customHeight="1" thickTop="1" thickBot="1" x14ac:dyDescent="0.25">
      <c r="A2978" s="29" t="s">
        <v>24</v>
      </c>
      <c r="B2978" s="30">
        <f>IFERROR(AVERAGE(B2974:B2977),0)</f>
        <v>0</v>
      </c>
      <c r="C2978" s="30">
        <f>IFERROR(AVERAGE(C2974:C2977),0)</f>
        <v>0</v>
      </c>
      <c r="D2978" s="30">
        <f>IFERROR(AVERAGE(D2974:D2977),0)</f>
        <v>0</v>
      </c>
      <c r="E2978" s="30">
        <f>IFERROR(AVERAGE(E2974:E2977),0)</f>
        <v>7</v>
      </c>
      <c r="F2978" s="30">
        <f>IFERROR(AVERAGE(F2974:F2977),0)</f>
        <v>22</v>
      </c>
      <c r="G2978" s="30">
        <f>SUM(AVERAGE(G2974:G2977))</f>
        <v>29</v>
      </c>
      <c r="H2978" s="24">
        <f>AVERAGE(H2974:H2977)*0.2</f>
        <v>0</v>
      </c>
      <c r="I2978" s="24">
        <f>AVERAGE(I2974:I2977)*0.4</f>
        <v>0</v>
      </c>
      <c r="J2978" s="24">
        <f>AVERAGE(J2974:J2977)*0.6</f>
        <v>0</v>
      </c>
      <c r="K2978" s="24">
        <f>AVERAGE(K2974:K2977)*0.8</f>
        <v>0.19310344827586207</v>
      </c>
      <c r="L2978" s="31">
        <f>AVERAGE(L2974:L2977)*1</f>
        <v>0.75862068965517238</v>
      </c>
      <c r="M2978" s="24">
        <f>SUM(H2978:L2978)</f>
        <v>0.95172413793103439</v>
      </c>
    </row>
    <row r="2979" spans="1:13" ht="15" customHeight="1" thickTop="1" thickBot="1" x14ac:dyDescent="0.25">
      <c r="A2979" s="32" t="s">
        <v>34</v>
      </c>
      <c r="B2979" s="33"/>
      <c r="C2979" s="33"/>
      <c r="D2979" s="33"/>
      <c r="E2979" s="33"/>
      <c r="F2979" s="33"/>
      <c r="G2979" s="34">
        <f t="shared" si="478"/>
        <v>0</v>
      </c>
      <c r="H2979" s="35">
        <f>IFERROR(B2979/$G$2979,0)</f>
        <v>0</v>
      </c>
      <c r="I2979" s="35">
        <f>IFERROR(C2979/$G$2979,0)</f>
        <v>0</v>
      </c>
      <c r="J2979" s="35">
        <f>IFERROR(D2979/$G$2979,0)</f>
        <v>0</v>
      </c>
      <c r="K2979" s="35">
        <f>IFERROR(E2979/$G$2979,0)</f>
        <v>0</v>
      </c>
      <c r="L2979" s="35">
        <f>IFERROR(F2979/$G$2979,0)</f>
        <v>0</v>
      </c>
      <c r="M2979" s="15" t="s">
        <v>14</v>
      </c>
    </row>
    <row r="2980" spans="1:13" ht="15" customHeight="1" thickTop="1" thickBot="1" x14ac:dyDescent="0.25">
      <c r="A2980" s="182" t="s">
        <v>35</v>
      </c>
      <c r="B2980" s="183"/>
      <c r="C2980" s="183"/>
      <c r="D2980" s="183"/>
      <c r="E2980" s="183"/>
      <c r="F2980" s="184"/>
      <c r="G2980" s="36">
        <v>29</v>
      </c>
      <c r="H2980" s="24" t="s">
        <v>14</v>
      </c>
      <c r="I2980" s="24" t="s">
        <v>14</v>
      </c>
      <c r="J2980" s="24" t="s">
        <v>14</v>
      </c>
      <c r="K2980" s="24" t="s">
        <v>14</v>
      </c>
      <c r="L2980" s="24" t="s">
        <v>14</v>
      </c>
      <c r="M2980" s="24">
        <f>(M2960+M2967+M2972+M2978)/4</f>
        <v>0.94344827586206881</v>
      </c>
    </row>
    <row r="2981" spans="1:13" ht="15" customHeight="1" thickTop="1" x14ac:dyDescent="0.2"/>
    <row r="2982" spans="1:13" ht="15" customHeight="1" thickBot="1" x14ac:dyDescent="0.25"/>
    <row r="2983" spans="1:13" ht="15" customHeight="1" thickTop="1" thickBot="1" x14ac:dyDescent="0.25">
      <c r="A2983" s="2" t="s">
        <v>0</v>
      </c>
      <c r="B2983" s="185" t="s">
        <v>55</v>
      </c>
      <c r="C2983" s="186"/>
      <c r="D2983" s="186"/>
      <c r="E2983" s="186"/>
      <c r="F2983" s="186"/>
      <c r="G2983" s="187"/>
      <c r="H2983" s="188"/>
      <c r="I2983" s="189"/>
      <c r="J2983" s="190"/>
      <c r="K2983" s="3" t="s">
        <v>2</v>
      </c>
      <c r="L2983" s="191">
        <v>45128</v>
      </c>
      <c r="M2983" s="192"/>
    </row>
    <row r="2984" spans="1:13" ht="15" customHeight="1" x14ac:dyDescent="0.2">
      <c r="A2984" s="173" t="s">
        <v>3</v>
      </c>
      <c r="B2984" s="174"/>
      <c r="C2984" s="174"/>
      <c r="D2984" s="174"/>
      <c r="E2984" s="174"/>
      <c r="F2984" s="174"/>
      <c r="G2984" s="175"/>
      <c r="H2984" s="173"/>
      <c r="I2984" s="174"/>
      <c r="J2984" s="174"/>
      <c r="K2984" s="174"/>
      <c r="L2984" s="174"/>
      <c r="M2984" s="175"/>
    </row>
    <row r="2985" spans="1:13" ht="15" customHeight="1" thickBot="1" x14ac:dyDescent="0.25">
      <c r="A2985" s="176"/>
      <c r="B2985" s="177"/>
      <c r="C2985" s="177"/>
      <c r="D2985" s="177"/>
      <c r="E2985" s="177"/>
      <c r="F2985" s="177"/>
      <c r="G2985" s="178"/>
      <c r="H2985" s="176"/>
      <c r="I2985" s="177"/>
      <c r="J2985" s="177"/>
      <c r="K2985" s="177"/>
      <c r="L2985" s="177"/>
      <c r="M2985" s="178"/>
    </row>
    <row r="2986" spans="1:13" ht="15" customHeight="1" thickBot="1" x14ac:dyDescent="0.25">
      <c r="A2986" s="4" t="s">
        <v>4</v>
      </c>
      <c r="B2986" s="179" t="s">
        <v>5</v>
      </c>
      <c r="C2986" s="180"/>
      <c r="D2986" s="180"/>
      <c r="E2986" s="180"/>
      <c r="F2986" s="180"/>
      <c r="G2986" s="181"/>
      <c r="H2986" s="179" t="s">
        <v>5</v>
      </c>
      <c r="I2986" s="180"/>
      <c r="J2986" s="180"/>
      <c r="K2986" s="180"/>
      <c r="L2986" s="180"/>
      <c r="M2986" s="181"/>
    </row>
    <row r="2987" spans="1:13" ht="15" customHeight="1" thickTop="1" thickBot="1" x14ac:dyDescent="0.25">
      <c r="A2987" s="5" t="s">
        <v>6</v>
      </c>
      <c r="B2987" s="6" t="s">
        <v>7</v>
      </c>
      <c r="C2987" s="6" t="s">
        <v>8</v>
      </c>
      <c r="D2987" s="6" t="s">
        <v>9</v>
      </c>
      <c r="E2987" s="6" t="s">
        <v>10</v>
      </c>
      <c r="F2987" s="6" t="s">
        <v>11</v>
      </c>
      <c r="G2987" s="7" t="s">
        <v>12</v>
      </c>
      <c r="H2987" s="8" t="s">
        <v>7</v>
      </c>
      <c r="I2987" s="8" t="s">
        <v>8</v>
      </c>
      <c r="J2987" s="8" t="s">
        <v>9</v>
      </c>
      <c r="K2987" s="8" t="s">
        <v>10</v>
      </c>
      <c r="L2987" s="8" t="s">
        <v>11</v>
      </c>
      <c r="M2987" s="9" t="s">
        <v>12</v>
      </c>
    </row>
    <row r="2988" spans="1:13" ht="15" customHeight="1" thickTop="1" thickBot="1" x14ac:dyDescent="0.25">
      <c r="A2988" s="10" t="s">
        <v>13</v>
      </c>
      <c r="B2988" s="11"/>
      <c r="C2988" s="11"/>
      <c r="D2988" s="11"/>
      <c r="E2988" s="11">
        <v>3</v>
      </c>
      <c r="F2988" s="11">
        <v>26</v>
      </c>
      <c r="G2988" s="12">
        <f>SUM(B2988:F2988)</f>
        <v>29</v>
      </c>
      <c r="H2988" s="13">
        <f>IFERROR(B2988/$G$2988,0)</f>
        <v>0</v>
      </c>
      <c r="I2988" s="13">
        <f t="shared" ref="I2988:L2990" si="480">IFERROR(C2988/$G$2988,0)</f>
        <v>0</v>
      </c>
      <c r="J2988" s="13">
        <f t="shared" si="480"/>
        <v>0</v>
      </c>
      <c r="K2988" s="13">
        <f t="shared" si="480"/>
        <v>0.10344827586206896</v>
      </c>
      <c r="L2988" s="13">
        <f>IFERROR(F2988/$G$2988,0)</f>
        <v>0.89655172413793105</v>
      </c>
      <c r="M2988" s="14" t="s">
        <v>14</v>
      </c>
    </row>
    <row r="2989" spans="1:13" ht="15" customHeight="1" thickTop="1" thickBot="1" x14ac:dyDescent="0.25">
      <c r="A2989" s="10" t="s">
        <v>15</v>
      </c>
      <c r="B2989" s="11"/>
      <c r="C2989" s="11"/>
      <c r="D2989" s="11"/>
      <c r="E2989" s="11">
        <v>4</v>
      </c>
      <c r="F2989" s="11">
        <v>25</v>
      </c>
      <c r="G2989" s="12">
        <f>SUM(B2989:F2989)</f>
        <v>29</v>
      </c>
      <c r="H2989" s="13">
        <f>IFERROR(B2989/$G$2988,0)</f>
        <v>0</v>
      </c>
      <c r="I2989" s="13">
        <f t="shared" si="480"/>
        <v>0</v>
      </c>
      <c r="J2989" s="13">
        <f t="shared" si="480"/>
        <v>0</v>
      </c>
      <c r="K2989" s="13">
        <f t="shared" si="480"/>
        <v>0.13793103448275862</v>
      </c>
      <c r="L2989" s="13">
        <f t="shared" si="480"/>
        <v>0.86206896551724133</v>
      </c>
      <c r="M2989" s="15" t="s">
        <v>14</v>
      </c>
    </row>
    <row r="2990" spans="1:13" ht="15" customHeight="1" thickTop="1" thickBot="1" x14ac:dyDescent="0.25">
      <c r="A2990" s="10" t="s">
        <v>16</v>
      </c>
      <c r="B2990" s="11"/>
      <c r="C2990" s="11"/>
      <c r="D2990" s="11"/>
      <c r="E2990" s="11">
        <v>2</v>
      </c>
      <c r="F2990" s="11">
        <v>27</v>
      </c>
      <c r="G2990" s="12">
        <f>SUM(B2990:F2990)</f>
        <v>29</v>
      </c>
      <c r="H2990" s="13">
        <f>IFERROR(B2990/$G$2988,0)</f>
        <v>0</v>
      </c>
      <c r="I2990" s="13">
        <f t="shared" si="480"/>
        <v>0</v>
      </c>
      <c r="J2990" s="13">
        <f t="shared" si="480"/>
        <v>0</v>
      </c>
      <c r="K2990" s="13">
        <f t="shared" si="480"/>
        <v>6.8965517241379309E-2</v>
      </c>
      <c r="L2990" s="13">
        <f t="shared" si="480"/>
        <v>0.93103448275862066</v>
      </c>
      <c r="M2990" s="15" t="s">
        <v>14</v>
      </c>
    </row>
    <row r="2991" spans="1:13" ht="15" customHeight="1" thickTop="1" thickBot="1" x14ac:dyDescent="0.25">
      <c r="A2991" s="16" t="s">
        <v>17</v>
      </c>
      <c r="B2991" s="17">
        <f>IFERROR(AVERAGE(B2988:B2990),0)</f>
        <v>0</v>
      </c>
      <c r="C2991" s="17">
        <f>IFERROR(AVERAGE(C2988:C2990),0)</f>
        <v>0</v>
      </c>
      <c r="D2991" s="17">
        <f>IFERROR(AVERAGE(D2988:D2990),0)</f>
        <v>0</v>
      </c>
      <c r="E2991" s="17">
        <f>IFERROR(AVERAGE(E2988:E2990),0)</f>
        <v>3</v>
      </c>
      <c r="F2991" s="17">
        <f>IFERROR(AVERAGE(F2988:F2990),0)</f>
        <v>26</v>
      </c>
      <c r="G2991" s="17">
        <f>SUM(AVERAGE(G2988:G2990))</f>
        <v>29</v>
      </c>
      <c r="H2991" s="18">
        <f>AVERAGE(H2988:H2990)*0.2</f>
        <v>0</v>
      </c>
      <c r="I2991" s="18">
        <f>AVERAGE(I2988:I2990)*0.4</f>
        <v>0</v>
      </c>
      <c r="J2991" s="18">
        <f>AVERAGE(J2988:J2990)*0.6</f>
        <v>0</v>
      </c>
      <c r="K2991" s="18">
        <f>AVERAGE(K2988:K2990)*0.8</f>
        <v>8.2758620689655171E-2</v>
      </c>
      <c r="L2991" s="18">
        <f>AVERAGE(L2988:L2990)*1</f>
        <v>0.89655172413793105</v>
      </c>
      <c r="M2991" s="19">
        <f>SUM(H2991:L2991)</f>
        <v>0.97931034482758617</v>
      </c>
    </row>
    <row r="2992" spans="1:13" ht="15" customHeight="1" thickTop="1" thickBot="1" x14ac:dyDescent="0.25">
      <c r="A2992" s="20" t="s">
        <v>18</v>
      </c>
      <c r="B2992" s="6" t="s">
        <v>7</v>
      </c>
      <c r="C2992" s="6" t="s">
        <v>8</v>
      </c>
      <c r="D2992" s="6" t="s">
        <v>9</v>
      </c>
      <c r="E2992" s="6" t="s">
        <v>10</v>
      </c>
      <c r="F2992" s="6" t="s">
        <v>11</v>
      </c>
      <c r="G2992" s="7" t="s">
        <v>12</v>
      </c>
      <c r="H2992" s="8" t="s">
        <v>7</v>
      </c>
      <c r="I2992" s="8" t="s">
        <v>8</v>
      </c>
      <c r="J2992" s="8" t="s">
        <v>9</v>
      </c>
      <c r="K2992" s="8" t="s">
        <v>10</v>
      </c>
      <c r="L2992" s="21" t="s">
        <v>11</v>
      </c>
      <c r="M2992" s="7" t="s">
        <v>12</v>
      </c>
    </row>
    <row r="2993" spans="1:13" ht="15" customHeight="1" thickTop="1" thickBot="1" x14ac:dyDescent="0.25">
      <c r="A2993" s="10" t="s">
        <v>19</v>
      </c>
      <c r="B2993" s="11"/>
      <c r="C2993" s="11"/>
      <c r="D2993" s="11"/>
      <c r="E2993" s="11">
        <v>2</v>
      </c>
      <c r="F2993" s="11">
        <v>27</v>
      </c>
      <c r="G2993" s="12">
        <f>SUM(B2993:F2993)</f>
        <v>29</v>
      </c>
      <c r="H2993" s="13">
        <f t="shared" ref="H2993:L2997" si="481">IFERROR(B2993/$G$2993,0)</f>
        <v>0</v>
      </c>
      <c r="I2993" s="13">
        <f t="shared" si="481"/>
        <v>0</v>
      </c>
      <c r="J2993" s="13">
        <f t="shared" si="481"/>
        <v>0</v>
      </c>
      <c r="K2993" s="13">
        <f t="shared" si="481"/>
        <v>6.8965517241379309E-2</v>
      </c>
      <c r="L2993" s="13">
        <f t="shared" si="481"/>
        <v>0.93103448275862066</v>
      </c>
      <c r="M2993" s="15" t="s">
        <v>14</v>
      </c>
    </row>
    <row r="2994" spans="1:13" ht="15" customHeight="1" thickTop="1" thickBot="1" x14ac:dyDescent="0.25">
      <c r="A2994" s="10" t="s">
        <v>20</v>
      </c>
      <c r="B2994" s="11"/>
      <c r="C2994" s="11"/>
      <c r="D2994" s="11"/>
      <c r="E2994" s="11">
        <v>3</v>
      </c>
      <c r="F2994" s="11">
        <v>26</v>
      </c>
      <c r="G2994" s="12">
        <f>SUM(B2994:F2994)</f>
        <v>29</v>
      </c>
      <c r="H2994" s="13">
        <f t="shared" si="481"/>
        <v>0</v>
      </c>
      <c r="I2994" s="13">
        <f t="shared" si="481"/>
        <v>0</v>
      </c>
      <c r="J2994" s="13">
        <f t="shared" si="481"/>
        <v>0</v>
      </c>
      <c r="K2994" s="13">
        <f t="shared" si="481"/>
        <v>0.10344827586206896</v>
      </c>
      <c r="L2994" s="13">
        <f t="shared" si="481"/>
        <v>0.89655172413793105</v>
      </c>
      <c r="M2994" s="15" t="s">
        <v>14</v>
      </c>
    </row>
    <row r="2995" spans="1:13" ht="15" customHeight="1" thickTop="1" thickBot="1" x14ac:dyDescent="0.25">
      <c r="A2995" s="10" t="s">
        <v>21</v>
      </c>
      <c r="B2995" s="11"/>
      <c r="C2995" s="11"/>
      <c r="D2995" s="11"/>
      <c r="E2995" s="11">
        <v>2</v>
      </c>
      <c r="F2995" s="11">
        <v>27</v>
      </c>
      <c r="G2995" s="12">
        <f>SUM(B2995:F2995)</f>
        <v>29</v>
      </c>
      <c r="H2995" s="13">
        <f t="shared" si="481"/>
        <v>0</v>
      </c>
      <c r="I2995" s="13">
        <f t="shared" si="481"/>
        <v>0</v>
      </c>
      <c r="J2995" s="13">
        <f t="shared" si="481"/>
        <v>0</v>
      </c>
      <c r="K2995" s="13">
        <f t="shared" si="481"/>
        <v>6.8965517241379309E-2</v>
      </c>
      <c r="L2995" s="13">
        <f t="shared" si="481"/>
        <v>0.93103448275862066</v>
      </c>
      <c r="M2995" s="15" t="s">
        <v>14</v>
      </c>
    </row>
    <row r="2996" spans="1:13" ht="15" customHeight="1" thickTop="1" thickBot="1" x14ac:dyDescent="0.25">
      <c r="A2996" s="10" t="s">
        <v>22</v>
      </c>
      <c r="B2996" s="11"/>
      <c r="C2996" s="11"/>
      <c r="D2996" s="11"/>
      <c r="E2996" s="11">
        <v>1</v>
      </c>
      <c r="F2996" s="11">
        <v>28</v>
      </c>
      <c r="G2996" s="12">
        <f>SUM(B2996:F2996)</f>
        <v>29</v>
      </c>
      <c r="H2996" s="13">
        <f t="shared" si="481"/>
        <v>0</v>
      </c>
      <c r="I2996" s="13">
        <f t="shared" si="481"/>
        <v>0</v>
      </c>
      <c r="J2996" s="13">
        <f t="shared" si="481"/>
        <v>0</v>
      </c>
      <c r="K2996" s="13">
        <f t="shared" si="481"/>
        <v>3.4482758620689655E-2</v>
      </c>
      <c r="L2996" s="13">
        <f t="shared" si="481"/>
        <v>0.96551724137931039</v>
      </c>
      <c r="M2996" s="15" t="s">
        <v>14</v>
      </c>
    </row>
    <row r="2997" spans="1:13" ht="15" customHeight="1" thickTop="1" thickBot="1" x14ac:dyDescent="0.25">
      <c r="A2997" s="10" t="s">
        <v>23</v>
      </c>
      <c r="B2997" s="11"/>
      <c r="C2997" s="11"/>
      <c r="D2997" s="11"/>
      <c r="E2997" s="11">
        <v>1</v>
      </c>
      <c r="F2997" s="11">
        <v>28</v>
      </c>
      <c r="G2997" s="12">
        <f>SUM(B2997:F2997)</f>
        <v>29</v>
      </c>
      <c r="H2997" s="13">
        <f t="shared" si="481"/>
        <v>0</v>
      </c>
      <c r="I2997" s="13">
        <f t="shared" si="481"/>
        <v>0</v>
      </c>
      <c r="J2997" s="13">
        <f t="shared" si="481"/>
        <v>0</v>
      </c>
      <c r="K2997" s="13">
        <f t="shared" si="481"/>
        <v>3.4482758620689655E-2</v>
      </c>
      <c r="L2997" s="13">
        <f t="shared" si="481"/>
        <v>0.96551724137931039</v>
      </c>
      <c r="M2997" s="15"/>
    </row>
    <row r="2998" spans="1:13" ht="15" customHeight="1" thickTop="1" thickBot="1" x14ac:dyDescent="0.25">
      <c r="A2998" s="16" t="s">
        <v>24</v>
      </c>
      <c r="B2998" s="17">
        <f>IFERROR(AVERAGE(B2993:B2997),0)</f>
        <v>0</v>
      </c>
      <c r="C2998" s="17">
        <f>IFERROR(AVERAGE(C2993:C2997),0)</f>
        <v>0</v>
      </c>
      <c r="D2998" s="17">
        <f>IFERROR(AVERAGE(D2993:D2997),0)</f>
        <v>0</v>
      </c>
      <c r="E2998" s="17">
        <f>IFERROR(AVERAGE(E2993:E2997),0)</f>
        <v>1.8</v>
      </c>
      <c r="F2998" s="17">
        <f>IFERROR(AVERAGE(F2993:F2997),0)</f>
        <v>27.2</v>
      </c>
      <c r="G2998" s="17">
        <f>SUM(AVERAGE(G2993:G2997))</f>
        <v>29</v>
      </c>
      <c r="H2998" s="19">
        <f>AVERAGE(H2993:H2997)*0.2</f>
        <v>0</v>
      </c>
      <c r="I2998" s="19">
        <f>AVERAGE(I2993:I2997)*0.4</f>
        <v>0</v>
      </c>
      <c r="J2998" s="19">
        <f>AVERAGE(J2993:J2997)*0.6</f>
        <v>0</v>
      </c>
      <c r="K2998" s="19">
        <f>AVERAGE(K2993:K2997)*0.8</f>
        <v>4.9655172413793108E-2</v>
      </c>
      <c r="L2998" s="22">
        <f>AVERAGE(L2993:L2997)*1</f>
        <v>0.9379310344827585</v>
      </c>
      <c r="M2998" s="19">
        <f>SUM(H2998:L2998)</f>
        <v>0.98758620689655163</v>
      </c>
    </row>
    <row r="2999" spans="1:13" ht="15" customHeight="1" thickTop="1" thickBot="1" x14ac:dyDescent="0.25">
      <c r="A2999" s="20" t="s">
        <v>25</v>
      </c>
      <c r="B2999" s="6" t="s">
        <v>7</v>
      </c>
      <c r="C2999" s="6" t="s">
        <v>8</v>
      </c>
      <c r="D2999" s="6" t="s">
        <v>9</v>
      </c>
      <c r="E2999" s="6" t="s">
        <v>10</v>
      </c>
      <c r="F2999" s="6" t="s">
        <v>11</v>
      </c>
      <c r="G2999" s="7" t="s">
        <v>12</v>
      </c>
      <c r="H2999" s="8" t="s">
        <v>7</v>
      </c>
      <c r="I2999" s="8" t="s">
        <v>8</v>
      </c>
      <c r="J2999" s="8" t="s">
        <v>9</v>
      </c>
      <c r="K2999" s="8" t="s">
        <v>10</v>
      </c>
      <c r="L2999" s="21" t="s">
        <v>11</v>
      </c>
      <c r="M2999" s="7" t="s">
        <v>12</v>
      </c>
    </row>
    <row r="3000" spans="1:13" ht="15" customHeight="1" thickTop="1" thickBot="1" x14ac:dyDescent="0.25">
      <c r="A3000" s="10" t="s">
        <v>26</v>
      </c>
      <c r="B3000" s="11"/>
      <c r="C3000" s="11"/>
      <c r="D3000" s="11"/>
      <c r="E3000" s="11">
        <v>10</v>
      </c>
      <c r="F3000" s="11">
        <v>19</v>
      </c>
      <c r="G3000" s="12">
        <f>SUM(B3000:F3000)</f>
        <v>29</v>
      </c>
      <c r="H3000" s="13">
        <f>IFERROR(B3000/$G$3000,0)</f>
        <v>0</v>
      </c>
      <c r="I3000" s="13">
        <f t="shared" ref="I3000:L3002" si="482">IFERROR(C3000/$G$3000,0)</f>
        <v>0</v>
      </c>
      <c r="J3000" s="13">
        <f t="shared" si="482"/>
        <v>0</v>
      </c>
      <c r="K3000" s="13">
        <f t="shared" si="482"/>
        <v>0.34482758620689657</v>
      </c>
      <c r="L3000" s="13">
        <f t="shared" si="482"/>
        <v>0.65517241379310343</v>
      </c>
      <c r="M3000" s="15" t="s">
        <v>14</v>
      </c>
    </row>
    <row r="3001" spans="1:13" ht="15" customHeight="1" thickTop="1" thickBot="1" x14ac:dyDescent="0.25">
      <c r="A3001" s="10" t="s">
        <v>27</v>
      </c>
      <c r="B3001" s="11"/>
      <c r="C3001" s="11"/>
      <c r="D3001" s="11"/>
      <c r="E3001" s="11">
        <v>9</v>
      </c>
      <c r="F3001" s="11">
        <v>20</v>
      </c>
      <c r="G3001" s="12">
        <f>SUM(B3001:F3001)</f>
        <v>29</v>
      </c>
      <c r="H3001" s="13">
        <f>IFERROR(B3001/$G$3000,0)</f>
        <v>0</v>
      </c>
      <c r="I3001" s="13">
        <f t="shared" si="482"/>
        <v>0</v>
      </c>
      <c r="J3001" s="13">
        <f t="shared" si="482"/>
        <v>0</v>
      </c>
      <c r="K3001" s="13">
        <f t="shared" si="482"/>
        <v>0.31034482758620691</v>
      </c>
      <c r="L3001" s="13">
        <f t="shared" si="482"/>
        <v>0.68965517241379315</v>
      </c>
      <c r="M3001" s="15" t="s">
        <v>14</v>
      </c>
    </row>
    <row r="3002" spans="1:13" ht="15" customHeight="1" thickTop="1" thickBot="1" x14ac:dyDescent="0.25">
      <c r="A3002" s="10" t="s">
        <v>28</v>
      </c>
      <c r="B3002" s="11"/>
      <c r="C3002" s="11"/>
      <c r="D3002" s="11"/>
      <c r="E3002" s="11">
        <v>10</v>
      </c>
      <c r="F3002" s="11">
        <v>19</v>
      </c>
      <c r="G3002" s="12">
        <f>SUM(B3002:F3002)</f>
        <v>29</v>
      </c>
      <c r="H3002" s="13">
        <f>IFERROR(B3002/$G$3000,0)</f>
        <v>0</v>
      </c>
      <c r="I3002" s="13">
        <f t="shared" si="482"/>
        <v>0</v>
      </c>
      <c r="J3002" s="13">
        <f t="shared" si="482"/>
        <v>0</v>
      </c>
      <c r="K3002" s="13">
        <f t="shared" si="482"/>
        <v>0.34482758620689657</v>
      </c>
      <c r="L3002" s="13">
        <f t="shared" si="482"/>
        <v>0.65517241379310343</v>
      </c>
      <c r="M3002" s="15" t="s">
        <v>14</v>
      </c>
    </row>
    <row r="3003" spans="1:13" ht="15" customHeight="1" thickTop="1" thickBot="1" x14ac:dyDescent="0.25">
      <c r="A3003" s="16" t="s">
        <v>24</v>
      </c>
      <c r="B3003" s="17">
        <f>IFERROR(AVERAGE(B3000:B3002),0)</f>
        <v>0</v>
      </c>
      <c r="C3003" s="17">
        <f>IFERROR(AVERAGE(C3000:C3002),0)</f>
        <v>0</v>
      </c>
      <c r="D3003" s="23">
        <f>IFERROR(AVERAGE(D3000:D3002),0)</f>
        <v>0</v>
      </c>
      <c r="E3003" s="23">
        <f>IFERROR(AVERAGE(E3000:E3002),0)</f>
        <v>9.6666666666666661</v>
      </c>
      <c r="F3003" s="23">
        <f>IFERROR(AVERAGE(F3000:F3002),0)</f>
        <v>19.333333333333332</v>
      </c>
      <c r="G3003" s="23">
        <f>SUM(AVERAGE(G3000:G3002))</f>
        <v>29</v>
      </c>
      <c r="H3003" s="19">
        <f>AVERAGE(H3000:H3002)*0.2</f>
        <v>0</v>
      </c>
      <c r="I3003" s="19">
        <f>AVERAGE(I3000:I3002)*0.4</f>
        <v>0</v>
      </c>
      <c r="J3003" s="19">
        <f>AVERAGE(J3000:J3002)*0.6</f>
        <v>0</v>
      </c>
      <c r="K3003" s="19">
        <f>AVERAGE(K3000:K3002)*0.8</f>
        <v>0.26666666666666666</v>
      </c>
      <c r="L3003" s="22">
        <f>AVERAGE(L3000:L3002)*1</f>
        <v>0.66666666666666663</v>
      </c>
      <c r="M3003" s="24">
        <f>SUM(H3003:L3003)</f>
        <v>0.93333333333333335</v>
      </c>
    </row>
    <row r="3004" spans="1:13" ht="15" customHeight="1" thickTop="1" thickBot="1" x14ac:dyDescent="0.25">
      <c r="A3004" s="5" t="s">
        <v>29</v>
      </c>
      <c r="B3004" s="6" t="s">
        <v>7</v>
      </c>
      <c r="C3004" s="6" t="s">
        <v>8</v>
      </c>
      <c r="D3004" s="6" t="s">
        <v>9</v>
      </c>
      <c r="E3004" s="6" t="s">
        <v>10</v>
      </c>
      <c r="F3004" s="6" t="s">
        <v>11</v>
      </c>
      <c r="G3004" s="7" t="s">
        <v>12</v>
      </c>
      <c r="H3004" s="8" t="s">
        <v>7</v>
      </c>
      <c r="I3004" s="8" t="s">
        <v>8</v>
      </c>
      <c r="J3004" s="8" t="s">
        <v>9</v>
      </c>
      <c r="K3004" s="8" t="s">
        <v>10</v>
      </c>
      <c r="L3004" s="21" t="s">
        <v>11</v>
      </c>
      <c r="M3004" s="7" t="s">
        <v>12</v>
      </c>
    </row>
    <row r="3005" spans="1:13" ht="15" customHeight="1" thickTop="1" thickBot="1" x14ac:dyDescent="0.25">
      <c r="A3005" s="25" t="s">
        <v>30</v>
      </c>
      <c r="B3005" s="26"/>
      <c r="C3005" s="26"/>
      <c r="D3005" s="26"/>
      <c r="E3005" s="11">
        <v>2</v>
      </c>
      <c r="F3005" s="11">
        <v>27</v>
      </c>
      <c r="G3005" s="27">
        <f t="shared" ref="G3005:G3010" si="483">SUM(B3005:F3005)</f>
        <v>29</v>
      </c>
      <c r="H3005" s="28">
        <f>IFERROR(B3005/$G$3005,0)</f>
        <v>0</v>
      </c>
      <c r="I3005" s="28">
        <f t="shared" ref="I3005:L3008" si="484">IFERROR(C3005/$G$3005,0)</f>
        <v>0</v>
      </c>
      <c r="J3005" s="28">
        <f t="shared" si="484"/>
        <v>0</v>
      </c>
      <c r="K3005" s="28">
        <f t="shared" si="484"/>
        <v>6.8965517241379309E-2</v>
      </c>
      <c r="L3005" s="28">
        <f t="shared" si="484"/>
        <v>0.93103448275862066</v>
      </c>
      <c r="M3005" s="15" t="s">
        <v>14</v>
      </c>
    </row>
    <row r="3006" spans="1:13" ht="15" customHeight="1" thickTop="1" thickBot="1" x14ac:dyDescent="0.25">
      <c r="A3006" s="25" t="s">
        <v>31</v>
      </c>
      <c r="B3006" s="26"/>
      <c r="C3006" s="26"/>
      <c r="D3006" s="26"/>
      <c r="E3006" s="11">
        <v>2</v>
      </c>
      <c r="F3006" s="11">
        <v>27</v>
      </c>
      <c r="G3006" s="27">
        <f t="shared" si="483"/>
        <v>29</v>
      </c>
      <c r="H3006" s="28">
        <f>IFERROR(B3006/$G$3005,0)</f>
        <v>0</v>
      </c>
      <c r="I3006" s="28">
        <f t="shared" si="484"/>
        <v>0</v>
      </c>
      <c r="J3006" s="28">
        <f t="shared" si="484"/>
        <v>0</v>
      </c>
      <c r="K3006" s="28">
        <f t="shared" si="484"/>
        <v>6.8965517241379309E-2</v>
      </c>
      <c r="L3006" s="28">
        <f t="shared" si="484"/>
        <v>0.93103448275862066</v>
      </c>
      <c r="M3006" s="15" t="s">
        <v>14</v>
      </c>
    </row>
    <row r="3007" spans="1:13" ht="15" customHeight="1" thickTop="1" thickBot="1" x14ac:dyDescent="0.25">
      <c r="A3007" s="25" t="s">
        <v>32</v>
      </c>
      <c r="B3007" s="26"/>
      <c r="C3007" s="26"/>
      <c r="D3007" s="26"/>
      <c r="E3007" s="11">
        <v>3</v>
      </c>
      <c r="F3007" s="11">
        <v>26</v>
      </c>
      <c r="G3007" s="27">
        <f t="shared" si="483"/>
        <v>29</v>
      </c>
      <c r="H3007" s="28">
        <f>IFERROR(B3007/$G$3005,0)</f>
        <v>0</v>
      </c>
      <c r="I3007" s="28">
        <f t="shared" si="484"/>
        <v>0</v>
      </c>
      <c r="J3007" s="28">
        <f t="shared" si="484"/>
        <v>0</v>
      </c>
      <c r="K3007" s="28">
        <f t="shared" si="484"/>
        <v>0.10344827586206896</v>
      </c>
      <c r="L3007" s="28">
        <f t="shared" si="484"/>
        <v>0.89655172413793105</v>
      </c>
      <c r="M3007" s="15" t="s">
        <v>14</v>
      </c>
    </row>
    <row r="3008" spans="1:13" ht="15" customHeight="1" thickTop="1" thickBot="1" x14ac:dyDescent="0.25">
      <c r="A3008" s="25" t="s">
        <v>33</v>
      </c>
      <c r="B3008" s="26"/>
      <c r="C3008" s="26"/>
      <c r="D3008" s="26"/>
      <c r="E3008" s="11">
        <v>1</v>
      </c>
      <c r="F3008" s="11">
        <v>28</v>
      </c>
      <c r="G3008" s="27">
        <f t="shared" si="483"/>
        <v>29</v>
      </c>
      <c r="H3008" s="28">
        <f>IFERROR(B3008/$G$3005,0)</f>
        <v>0</v>
      </c>
      <c r="I3008" s="28">
        <f t="shared" si="484"/>
        <v>0</v>
      </c>
      <c r="J3008" s="28">
        <f t="shared" si="484"/>
        <v>0</v>
      </c>
      <c r="K3008" s="28">
        <f t="shared" si="484"/>
        <v>3.4482758620689655E-2</v>
      </c>
      <c r="L3008" s="28">
        <f t="shared" si="484"/>
        <v>0.96551724137931039</v>
      </c>
      <c r="M3008" s="15" t="s">
        <v>14</v>
      </c>
    </row>
    <row r="3009" spans="1:13" ht="15" customHeight="1" thickTop="1" thickBot="1" x14ac:dyDescent="0.25">
      <c r="A3009" s="29" t="s">
        <v>24</v>
      </c>
      <c r="B3009" s="30">
        <f>IFERROR(AVERAGE(B3005:B3008),0)</f>
        <v>0</v>
      </c>
      <c r="C3009" s="30">
        <f>IFERROR(AVERAGE(C3005:C3008),0)</f>
        <v>0</v>
      </c>
      <c r="D3009" s="30">
        <f>IFERROR(AVERAGE(D3005:D3008),0)</f>
        <v>0</v>
      </c>
      <c r="E3009" s="30">
        <f>IFERROR(AVERAGE(E3005:E3008),0)</f>
        <v>2</v>
      </c>
      <c r="F3009" s="30">
        <f>IFERROR(AVERAGE(F3005:F3008),0)</f>
        <v>27</v>
      </c>
      <c r="G3009" s="30">
        <f>SUM(AVERAGE(G3005:G3008))</f>
        <v>29</v>
      </c>
      <c r="H3009" s="24">
        <f>AVERAGE(H3005:H3008)*0.2</f>
        <v>0</v>
      </c>
      <c r="I3009" s="24">
        <f>AVERAGE(I3005:I3008)*0.4</f>
        <v>0</v>
      </c>
      <c r="J3009" s="24">
        <f>AVERAGE(J3005:J3008)*0.6</f>
        <v>0</v>
      </c>
      <c r="K3009" s="24">
        <f>AVERAGE(K3005:K3008)*0.8</f>
        <v>5.5172413793103448E-2</v>
      </c>
      <c r="L3009" s="31">
        <f>AVERAGE(L3005:L3008)*1</f>
        <v>0.93103448275862077</v>
      </c>
      <c r="M3009" s="24">
        <f>SUM(H3009:L3009)</f>
        <v>0.98620689655172422</v>
      </c>
    </row>
    <row r="3010" spans="1:13" ht="15" customHeight="1" thickTop="1" thickBot="1" x14ac:dyDescent="0.25">
      <c r="A3010" s="32" t="s">
        <v>34</v>
      </c>
      <c r="B3010" s="33"/>
      <c r="C3010" s="33"/>
      <c r="D3010" s="33"/>
      <c r="E3010" s="33"/>
      <c r="F3010" s="33"/>
      <c r="G3010" s="34">
        <f t="shared" si="483"/>
        <v>0</v>
      </c>
      <c r="H3010" s="35">
        <f>IFERROR(B3010/$G$3010,0)</f>
        <v>0</v>
      </c>
      <c r="I3010" s="35">
        <f>IFERROR(C3010/$G$3010,0)</f>
        <v>0</v>
      </c>
      <c r="J3010" s="35">
        <f>IFERROR(D3010/$G$3010,0)</f>
        <v>0</v>
      </c>
      <c r="K3010" s="35">
        <f>IFERROR(E3010/$G$3010,0)</f>
        <v>0</v>
      </c>
      <c r="L3010" s="35">
        <f>IFERROR(F3010/$G$3010,0)</f>
        <v>0</v>
      </c>
      <c r="M3010" s="15" t="s">
        <v>14</v>
      </c>
    </row>
    <row r="3011" spans="1:13" ht="15" customHeight="1" thickTop="1" thickBot="1" x14ac:dyDescent="0.25">
      <c r="A3011" s="182" t="s">
        <v>35</v>
      </c>
      <c r="B3011" s="183"/>
      <c r="C3011" s="183"/>
      <c r="D3011" s="183"/>
      <c r="E3011" s="183"/>
      <c r="F3011" s="184"/>
      <c r="G3011" s="36">
        <v>29</v>
      </c>
      <c r="H3011" s="24" t="s">
        <v>14</v>
      </c>
      <c r="I3011" s="24" t="s">
        <v>14</v>
      </c>
      <c r="J3011" s="24" t="s">
        <v>14</v>
      </c>
      <c r="K3011" s="24" t="s">
        <v>14</v>
      </c>
      <c r="L3011" s="24" t="s">
        <v>14</v>
      </c>
      <c r="M3011" s="24">
        <f>(M2991+M2998+M3003+M3009)/4</f>
        <v>0.97160919540229884</v>
      </c>
    </row>
    <row r="3012" spans="1:13" ht="15" customHeight="1" thickTop="1" x14ac:dyDescent="0.2"/>
    <row r="3013" spans="1:13" ht="15" customHeight="1" thickBot="1" x14ac:dyDescent="0.25"/>
    <row r="3014" spans="1:13" ht="15" customHeight="1" thickTop="1" thickBot="1" x14ac:dyDescent="0.25">
      <c r="A3014" s="2" t="s">
        <v>0</v>
      </c>
      <c r="B3014" s="185" t="s">
        <v>54</v>
      </c>
      <c r="C3014" s="186"/>
      <c r="D3014" s="186"/>
      <c r="E3014" s="186"/>
      <c r="F3014" s="186"/>
      <c r="G3014" s="187"/>
      <c r="H3014" s="188"/>
      <c r="I3014" s="189"/>
      <c r="J3014" s="190"/>
      <c r="K3014" s="3" t="s">
        <v>2</v>
      </c>
      <c r="L3014" s="191">
        <v>45121</v>
      </c>
      <c r="M3014" s="192"/>
    </row>
    <row r="3015" spans="1:13" ht="15" customHeight="1" x14ac:dyDescent="0.2">
      <c r="A3015" s="173" t="s">
        <v>3</v>
      </c>
      <c r="B3015" s="174"/>
      <c r="C3015" s="174"/>
      <c r="D3015" s="174"/>
      <c r="E3015" s="174"/>
      <c r="F3015" s="174"/>
      <c r="G3015" s="175"/>
      <c r="H3015" s="173"/>
      <c r="I3015" s="174"/>
      <c r="J3015" s="174"/>
      <c r="K3015" s="174"/>
      <c r="L3015" s="174"/>
      <c r="M3015" s="175"/>
    </row>
    <row r="3016" spans="1:13" ht="15" customHeight="1" thickBot="1" x14ac:dyDescent="0.25">
      <c r="A3016" s="176"/>
      <c r="B3016" s="177"/>
      <c r="C3016" s="177"/>
      <c r="D3016" s="177"/>
      <c r="E3016" s="177"/>
      <c r="F3016" s="177"/>
      <c r="G3016" s="178"/>
      <c r="H3016" s="176"/>
      <c r="I3016" s="177"/>
      <c r="J3016" s="177"/>
      <c r="K3016" s="177"/>
      <c r="L3016" s="177"/>
      <c r="M3016" s="178"/>
    </row>
    <row r="3017" spans="1:13" ht="15" customHeight="1" thickBot="1" x14ac:dyDescent="0.25">
      <c r="A3017" s="4" t="s">
        <v>4</v>
      </c>
      <c r="B3017" s="179" t="s">
        <v>5</v>
      </c>
      <c r="C3017" s="180"/>
      <c r="D3017" s="180"/>
      <c r="E3017" s="180"/>
      <c r="F3017" s="180"/>
      <c r="G3017" s="181"/>
      <c r="H3017" s="179" t="s">
        <v>5</v>
      </c>
      <c r="I3017" s="180"/>
      <c r="J3017" s="180"/>
      <c r="K3017" s="180"/>
      <c r="L3017" s="180"/>
      <c r="M3017" s="181"/>
    </row>
    <row r="3018" spans="1:13" ht="15" customHeight="1" thickTop="1" thickBot="1" x14ac:dyDescent="0.25">
      <c r="A3018" s="5" t="s">
        <v>6</v>
      </c>
      <c r="B3018" s="6" t="s">
        <v>7</v>
      </c>
      <c r="C3018" s="6" t="s">
        <v>8</v>
      </c>
      <c r="D3018" s="6" t="s">
        <v>9</v>
      </c>
      <c r="E3018" s="6" t="s">
        <v>10</v>
      </c>
      <c r="F3018" s="6" t="s">
        <v>11</v>
      </c>
      <c r="G3018" s="7" t="s">
        <v>12</v>
      </c>
      <c r="H3018" s="8" t="s">
        <v>7</v>
      </c>
      <c r="I3018" s="8" t="s">
        <v>8</v>
      </c>
      <c r="J3018" s="8" t="s">
        <v>9</v>
      </c>
      <c r="K3018" s="8" t="s">
        <v>10</v>
      </c>
      <c r="L3018" s="8" t="s">
        <v>11</v>
      </c>
      <c r="M3018" s="9" t="s">
        <v>12</v>
      </c>
    </row>
    <row r="3019" spans="1:13" ht="15" customHeight="1" thickTop="1" thickBot="1" x14ac:dyDescent="0.25">
      <c r="A3019" s="10" t="s">
        <v>13</v>
      </c>
      <c r="B3019" s="11"/>
      <c r="C3019" s="11"/>
      <c r="D3019" s="11"/>
      <c r="E3019" s="11">
        <v>7</v>
      </c>
      <c r="F3019" s="11">
        <v>22</v>
      </c>
      <c r="G3019" s="12">
        <f>SUM(B3019:F3019)</f>
        <v>29</v>
      </c>
      <c r="H3019" s="13">
        <f>IFERROR(B3019/$G$3019,0)</f>
        <v>0</v>
      </c>
      <c r="I3019" s="13">
        <f t="shared" ref="I3019:L3021" si="485">IFERROR(C3019/$G$3019,0)</f>
        <v>0</v>
      </c>
      <c r="J3019" s="13">
        <f t="shared" si="485"/>
        <v>0</v>
      </c>
      <c r="K3019" s="13">
        <f t="shared" si="485"/>
        <v>0.2413793103448276</v>
      </c>
      <c r="L3019" s="13">
        <f>IFERROR(F3019/$G$3019,0)</f>
        <v>0.75862068965517238</v>
      </c>
      <c r="M3019" s="14" t="s">
        <v>14</v>
      </c>
    </row>
    <row r="3020" spans="1:13" ht="15" customHeight="1" thickTop="1" thickBot="1" x14ac:dyDescent="0.25">
      <c r="A3020" s="10" t="s">
        <v>15</v>
      </c>
      <c r="B3020" s="11"/>
      <c r="C3020" s="11"/>
      <c r="D3020" s="11"/>
      <c r="E3020" s="11">
        <v>8</v>
      </c>
      <c r="F3020" s="11">
        <v>21</v>
      </c>
      <c r="G3020" s="12">
        <f>SUM(B3020:F3020)</f>
        <v>29</v>
      </c>
      <c r="H3020" s="13">
        <f>IFERROR(B3020/$G$3019,0)</f>
        <v>0</v>
      </c>
      <c r="I3020" s="13">
        <f t="shared" si="485"/>
        <v>0</v>
      </c>
      <c r="J3020" s="13">
        <f t="shared" si="485"/>
        <v>0</v>
      </c>
      <c r="K3020" s="13">
        <f t="shared" si="485"/>
        <v>0.27586206896551724</v>
      </c>
      <c r="L3020" s="13">
        <f t="shared" si="485"/>
        <v>0.72413793103448276</v>
      </c>
      <c r="M3020" s="15" t="s">
        <v>14</v>
      </c>
    </row>
    <row r="3021" spans="1:13" ht="15" customHeight="1" thickTop="1" thickBot="1" x14ac:dyDescent="0.25">
      <c r="A3021" s="10" t="s">
        <v>16</v>
      </c>
      <c r="B3021" s="11"/>
      <c r="C3021" s="11"/>
      <c r="D3021" s="11"/>
      <c r="E3021" s="11">
        <v>10</v>
      </c>
      <c r="F3021" s="11">
        <v>19</v>
      </c>
      <c r="G3021" s="12">
        <f>SUM(B3021:F3021)</f>
        <v>29</v>
      </c>
      <c r="H3021" s="13">
        <f>IFERROR(B3021/$G$3019,0)</f>
        <v>0</v>
      </c>
      <c r="I3021" s="13">
        <f t="shared" si="485"/>
        <v>0</v>
      </c>
      <c r="J3021" s="13">
        <f t="shared" si="485"/>
        <v>0</v>
      </c>
      <c r="K3021" s="13">
        <f t="shared" si="485"/>
        <v>0.34482758620689657</v>
      </c>
      <c r="L3021" s="13">
        <f t="shared" si="485"/>
        <v>0.65517241379310343</v>
      </c>
      <c r="M3021" s="15" t="s">
        <v>14</v>
      </c>
    </row>
    <row r="3022" spans="1:13" ht="15" customHeight="1" thickTop="1" thickBot="1" x14ac:dyDescent="0.25">
      <c r="A3022" s="16" t="s">
        <v>17</v>
      </c>
      <c r="B3022" s="17">
        <f>IFERROR(AVERAGE(B3019:B3021),0)</f>
        <v>0</v>
      </c>
      <c r="C3022" s="17">
        <f>IFERROR(AVERAGE(C3019:C3021),0)</f>
        <v>0</v>
      </c>
      <c r="D3022" s="17">
        <f>IFERROR(AVERAGE(D3019:D3021),0)</f>
        <v>0</v>
      </c>
      <c r="E3022" s="17">
        <f>IFERROR(AVERAGE(E3019:E3021),0)</f>
        <v>8.3333333333333339</v>
      </c>
      <c r="F3022" s="17">
        <f>IFERROR(AVERAGE(F3019:F3021),0)</f>
        <v>20.666666666666668</v>
      </c>
      <c r="G3022" s="17">
        <f>SUM(AVERAGE(G3019:G3021))</f>
        <v>29</v>
      </c>
      <c r="H3022" s="18">
        <f>AVERAGE(H3019:H3021)*0.2</f>
        <v>0</v>
      </c>
      <c r="I3022" s="18">
        <f>AVERAGE(I3019:I3021)*0.4</f>
        <v>0</v>
      </c>
      <c r="J3022" s="18">
        <f>AVERAGE(J3019:J3021)*0.6</f>
        <v>0</v>
      </c>
      <c r="K3022" s="18">
        <f>AVERAGE(K3019:K3021)*0.8</f>
        <v>0.22988505747126442</v>
      </c>
      <c r="L3022" s="18">
        <f>AVERAGE(L3019:L3021)*1</f>
        <v>0.71264367816091967</v>
      </c>
      <c r="M3022" s="19">
        <f>SUM(H3022:L3022)</f>
        <v>0.94252873563218409</v>
      </c>
    </row>
    <row r="3023" spans="1:13" ht="15" customHeight="1" thickTop="1" thickBot="1" x14ac:dyDescent="0.25">
      <c r="A3023" s="20" t="s">
        <v>18</v>
      </c>
      <c r="B3023" s="6" t="s">
        <v>7</v>
      </c>
      <c r="C3023" s="6" t="s">
        <v>8</v>
      </c>
      <c r="D3023" s="6" t="s">
        <v>9</v>
      </c>
      <c r="E3023" s="6" t="s">
        <v>10</v>
      </c>
      <c r="F3023" s="6" t="s">
        <v>11</v>
      </c>
      <c r="G3023" s="7" t="s">
        <v>12</v>
      </c>
      <c r="H3023" s="8" t="s">
        <v>7</v>
      </c>
      <c r="I3023" s="8" t="s">
        <v>8</v>
      </c>
      <c r="J3023" s="8" t="s">
        <v>9</v>
      </c>
      <c r="K3023" s="8" t="s">
        <v>10</v>
      </c>
      <c r="L3023" s="21" t="s">
        <v>11</v>
      </c>
      <c r="M3023" s="7" t="s">
        <v>12</v>
      </c>
    </row>
    <row r="3024" spans="1:13" ht="15" customHeight="1" thickTop="1" thickBot="1" x14ac:dyDescent="0.25">
      <c r="A3024" s="10" t="s">
        <v>19</v>
      </c>
      <c r="B3024" s="11"/>
      <c r="C3024" s="11"/>
      <c r="D3024" s="11"/>
      <c r="E3024" s="11">
        <v>14</v>
      </c>
      <c r="F3024" s="11">
        <v>15</v>
      </c>
      <c r="G3024" s="12">
        <f>SUM(B3024:F3024)</f>
        <v>29</v>
      </c>
      <c r="H3024" s="13">
        <f t="shared" ref="H3024:L3028" si="486">IFERROR(B3024/$G$3024,0)</f>
        <v>0</v>
      </c>
      <c r="I3024" s="13">
        <f t="shared" si="486"/>
        <v>0</v>
      </c>
      <c r="J3024" s="13">
        <f t="shared" si="486"/>
        <v>0</v>
      </c>
      <c r="K3024" s="13">
        <f t="shared" si="486"/>
        <v>0.48275862068965519</v>
      </c>
      <c r="L3024" s="13">
        <f t="shared" si="486"/>
        <v>0.51724137931034486</v>
      </c>
      <c r="M3024" s="15" t="s">
        <v>14</v>
      </c>
    </row>
    <row r="3025" spans="1:13" ht="15" customHeight="1" thickTop="1" thickBot="1" x14ac:dyDescent="0.25">
      <c r="A3025" s="10" t="s">
        <v>20</v>
      </c>
      <c r="B3025" s="11"/>
      <c r="C3025" s="11"/>
      <c r="D3025" s="11"/>
      <c r="E3025" s="11">
        <v>12</v>
      </c>
      <c r="F3025" s="11">
        <v>17</v>
      </c>
      <c r="G3025" s="12">
        <f>SUM(B3025:F3025)</f>
        <v>29</v>
      </c>
      <c r="H3025" s="13">
        <f t="shared" si="486"/>
        <v>0</v>
      </c>
      <c r="I3025" s="13">
        <f t="shared" si="486"/>
        <v>0</v>
      </c>
      <c r="J3025" s="13">
        <f t="shared" si="486"/>
        <v>0</v>
      </c>
      <c r="K3025" s="13">
        <f t="shared" si="486"/>
        <v>0.41379310344827586</v>
      </c>
      <c r="L3025" s="13">
        <f t="shared" si="486"/>
        <v>0.58620689655172409</v>
      </c>
      <c r="M3025" s="15" t="s">
        <v>14</v>
      </c>
    </row>
    <row r="3026" spans="1:13" ht="15" customHeight="1" thickTop="1" thickBot="1" x14ac:dyDescent="0.25">
      <c r="A3026" s="10" t="s">
        <v>21</v>
      </c>
      <c r="B3026" s="11"/>
      <c r="C3026" s="11"/>
      <c r="D3026" s="11"/>
      <c r="E3026" s="11">
        <v>7</v>
      </c>
      <c r="F3026" s="11">
        <v>22</v>
      </c>
      <c r="G3026" s="12">
        <f>SUM(B3026:F3026)</f>
        <v>29</v>
      </c>
      <c r="H3026" s="13">
        <f t="shared" si="486"/>
        <v>0</v>
      </c>
      <c r="I3026" s="13">
        <f t="shared" si="486"/>
        <v>0</v>
      </c>
      <c r="J3026" s="13">
        <f t="shared" si="486"/>
        <v>0</v>
      </c>
      <c r="K3026" s="13">
        <f t="shared" si="486"/>
        <v>0.2413793103448276</v>
      </c>
      <c r="L3026" s="13">
        <f t="shared" si="486"/>
        <v>0.75862068965517238</v>
      </c>
      <c r="M3026" s="15" t="s">
        <v>14</v>
      </c>
    </row>
    <row r="3027" spans="1:13" ht="15" customHeight="1" thickTop="1" thickBot="1" x14ac:dyDescent="0.25">
      <c r="A3027" s="10" t="s">
        <v>22</v>
      </c>
      <c r="B3027" s="11"/>
      <c r="C3027" s="11"/>
      <c r="D3027" s="11"/>
      <c r="E3027" s="11">
        <v>7</v>
      </c>
      <c r="F3027" s="11">
        <v>22</v>
      </c>
      <c r="G3027" s="12">
        <f>SUM(B3027:F3027)</f>
        <v>29</v>
      </c>
      <c r="H3027" s="13">
        <f t="shared" si="486"/>
        <v>0</v>
      </c>
      <c r="I3027" s="13">
        <f t="shared" si="486"/>
        <v>0</v>
      </c>
      <c r="J3027" s="13">
        <f t="shared" si="486"/>
        <v>0</v>
      </c>
      <c r="K3027" s="13">
        <f t="shared" si="486"/>
        <v>0.2413793103448276</v>
      </c>
      <c r="L3027" s="13">
        <f t="shared" si="486"/>
        <v>0.75862068965517238</v>
      </c>
      <c r="M3027" s="15" t="s">
        <v>14</v>
      </c>
    </row>
    <row r="3028" spans="1:13" ht="15" customHeight="1" thickTop="1" thickBot="1" x14ac:dyDescent="0.25">
      <c r="A3028" s="10" t="s">
        <v>23</v>
      </c>
      <c r="B3028" s="11"/>
      <c r="C3028" s="11"/>
      <c r="D3028" s="11"/>
      <c r="E3028" s="11">
        <v>6</v>
      </c>
      <c r="F3028" s="11">
        <v>23</v>
      </c>
      <c r="G3028" s="12">
        <f>SUM(B3028:F3028)</f>
        <v>29</v>
      </c>
      <c r="H3028" s="13">
        <f t="shared" si="486"/>
        <v>0</v>
      </c>
      <c r="I3028" s="13">
        <f t="shared" si="486"/>
        <v>0</v>
      </c>
      <c r="J3028" s="13">
        <f t="shared" si="486"/>
        <v>0</v>
      </c>
      <c r="K3028" s="13">
        <f t="shared" si="486"/>
        <v>0.20689655172413793</v>
      </c>
      <c r="L3028" s="13">
        <f t="shared" si="486"/>
        <v>0.7931034482758621</v>
      </c>
      <c r="M3028" s="15"/>
    </row>
    <row r="3029" spans="1:13" ht="15" customHeight="1" thickTop="1" thickBot="1" x14ac:dyDescent="0.25">
      <c r="A3029" s="16" t="s">
        <v>24</v>
      </c>
      <c r="B3029" s="17">
        <f>IFERROR(AVERAGE(B3024:B3028),0)</f>
        <v>0</v>
      </c>
      <c r="C3029" s="17">
        <f>IFERROR(AVERAGE(C3024:C3028),0)</f>
        <v>0</v>
      </c>
      <c r="D3029" s="17">
        <f>IFERROR(AVERAGE(D3024:D3028),0)</f>
        <v>0</v>
      </c>
      <c r="E3029" s="17">
        <f>IFERROR(AVERAGE(E3024:E3028),0)</f>
        <v>9.1999999999999993</v>
      </c>
      <c r="F3029" s="17">
        <f>IFERROR(AVERAGE(F3024:F3028),0)</f>
        <v>19.8</v>
      </c>
      <c r="G3029" s="17">
        <f>SUM(AVERAGE(G3024:G3028))</f>
        <v>29</v>
      </c>
      <c r="H3029" s="19">
        <f>AVERAGE(H3024:H3028)*0.2</f>
        <v>0</v>
      </c>
      <c r="I3029" s="19">
        <f>AVERAGE(I3024:I3028)*0.4</f>
        <v>0</v>
      </c>
      <c r="J3029" s="19">
        <f>AVERAGE(J3024:J3028)*0.6</f>
        <v>0</v>
      </c>
      <c r="K3029" s="19">
        <f>AVERAGE(K3024:K3028)*0.8</f>
        <v>0.25379310344827588</v>
      </c>
      <c r="L3029" s="22">
        <f>AVERAGE(L3024:L3028)*1</f>
        <v>0.6827586206896552</v>
      </c>
      <c r="M3029" s="19">
        <f>SUM(H3029:L3029)</f>
        <v>0.93655172413793109</v>
      </c>
    </row>
    <row r="3030" spans="1:13" ht="15" customHeight="1" thickTop="1" thickBot="1" x14ac:dyDescent="0.25">
      <c r="A3030" s="20" t="s">
        <v>25</v>
      </c>
      <c r="B3030" s="6" t="s">
        <v>7</v>
      </c>
      <c r="C3030" s="6" t="s">
        <v>8</v>
      </c>
      <c r="D3030" s="6" t="s">
        <v>9</v>
      </c>
      <c r="E3030" s="6" t="s">
        <v>10</v>
      </c>
      <c r="F3030" s="6" t="s">
        <v>11</v>
      </c>
      <c r="G3030" s="7" t="s">
        <v>12</v>
      </c>
      <c r="H3030" s="8" t="s">
        <v>7</v>
      </c>
      <c r="I3030" s="8" t="s">
        <v>8</v>
      </c>
      <c r="J3030" s="8" t="s">
        <v>9</v>
      </c>
      <c r="K3030" s="8" t="s">
        <v>10</v>
      </c>
      <c r="L3030" s="21" t="s">
        <v>11</v>
      </c>
      <c r="M3030" s="7" t="s">
        <v>12</v>
      </c>
    </row>
    <row r="3031" spans="1:13" ht="15" customHeight="1" thickTop="1" thickBot="1" x14ac:dyDescent="0.25">
      <c r="A3031" s="10" t="s">
        <v>26</v>
      </c>
      <c r="B3031" s="11"/>
      <c r="C3031" s="11"/>
      <c r="D3031" s="11"/>
      <c r="E3031" s="11">
        <v>12</v>
      </c>
      <c r="F3031" s="11">
        <v>17</v>
      </c>
      <c r="G3031" s="12">
        <f>SUM(B3031:F3031)</f>
        <v>29</v>
      </c>
      <c r="H3031" s="13">
        <f>IFERROR(B3031/$G$3031,0)</f>
        <v>0</v>
      </c>
      <c r="I3031" s="13">
        <f t="shared" ref="I3031:L3033" si="487">IFERROR(C3031/$G$3031,0)</f>
        <v>0</v>
      </c>
      <c r="J3031" s="13">
        <f t="shared" si="487"/>
        <v>0</v>
      </c>
      <c r="K3031" s="13">
        <f t="shared" si="487"/>
        <v>0.41379310344827586</v>
      </c>
      <c r="L3031" s="13">
        <f t="shared" si="487"/>
        <v>0.58620689655172409</v>
      </c>
      <c r="M3031" s="15" t="s">
        <v>14</v>
      </c>
    </row>
    <row r="3032" spans="1:13" ht="15" customHeight="1" thickTop="1" thickBot="1" x14ac:dyDescent="0.25">
      <c r="A3032" s="10" t="s">
        <v>27</v>
      </c>
      <c r="B3032" s="11"/>
      <c r="C3032" s="11"/>
      <c r="D3032" s="11"/>
      <c r="E3032" s="11">
        <v>11</v>
      </c>
      <c r="F3032" s="11">
        <v>18</v>
      </c>
      <c r="G3032" s="12">
        <f>SUM(B3032:F3032)</f>
        <v>29</v>
      </c>
      <c r="H3032" s="13">
        <f>IFERROR(B3032/$G$3031,0)</f>
        <v>0</v>
      </c>
      <c r="I3032" s="13">
        <f t="shared" si="487"/>
        <v>0</v>
      </c>
      <c r="J3032" s="13">
        <f t="shared" si="487"/>
        <v>0</v>
      </c>
      <c r="K3032" s="13">
        <f t="shared" si="487"/>
        <v>0.37931034482758619</v>
      </c>
      <c r="L3032" s="13">
        <f t="shared" si="487"/>
        <v>0.62068965517241381</v>
      </c>
      <c r="M3032" s="15" t="s">
        <v>14</v>
      </c>
    </row>
    <row r="3033" spans="1:13" ht="15" customHeight="1" thickTop="1" thickBot="1" x14ac:dyDescent="0.25">
      <c r="A3033" s="10" t="s">
        <v>28</v>
      </c>
      <c r="B3033" s="11"/>
      <c r="C3033" s="11"/>
      <c r="D3033" s="11"/>
      <c r="E3033" s="11">
        <v>11</v>
      </c>
      <c r="F3033" s="11">
        <v>18</v>
      </c>
      <c r="G3033" s="12">
        <f>SUM(B3033:F3033)</f>
        <v>29</v>
      </c>
      <c r="H3033" s="13">
        <f>IFERROR(B3033/$G$3031,0)</f>
        <v>0</v>
      </c>
      <c r="I3033" s="13">
        <f t="shared" si="487"/>
        <v>0</v>
      </c>
      <c r="J3033" s="13">
        <f t="shared" si="487"/>
        <v>0</v>
      </c>
      <c r="K3033" s="13">
        <f t="shared" si="487"/>
        <v>0.37931034482758619</v>
      </c>
      <c r="L3033" s="13">
        <f t="shared" si="487"/>
        <v>0.62068965517241381</v>
      </c>
      <c r="M3033" s="15" t="s">
        <v>14</v>
      </c>
    </row>
    <row r="3034" spans="1:13" ht="15" customHeight="1" thickTop="1" thickBot="1" x14ac:dyDescent="0.25">
      <c r="A3034" s="16" t="s">
        <v>24</v>
      </c>
      <c r="B3034" s="17">
        <f>IFERROR(AVERAGE(B3031:B3033),0)</f>
        <v>0</v>
      </c>
      <c r="C3034" s="17">
        <f>IFERROR(AVERAGE(C3031:C3033),0)</f>
        <v>0</v>
      </c>
      <c r="D3034" s="23">
        <f>IFERROR(AVERAGE(D3031:D3033),0)</f>
        <v>0</v>
      </c>
      <c r="E3034" s="23">
        <f>IFERROR(AVERAGE(E3031:E3033),0)</f>
        <v>11.333333333333334</v>
      </c>
      <c r="F3034" s="23">
        <f>IFERROR(AVERAGE(F3031:F3033),0)</f>
        <v>17.666666666666668</v>
      </c>
      <c r="G3034" s="23">
        <f>SUM(AVERAGE(G3031:G3033))</f>
        <v>29</v>
      </c>
      <c r="H3034" s="19">
        <f>AVERAGE(H3031:H3033)*0.2</f>
        <v>0</v>
      </c>
      <c r="I3034" s="19">
        <f>AVERAGE(I3031:I3033)*0.4</f>
        <v>0</v>
      </c>
      <c r="J3034" s="19">
        <f>AVERAGE(J3031:J3033)*0.6</f>
        <v>0</v>
      </c>
      <c r="K3034" s="19">
        <f>AVERAGE(K3031:K3033)*0.8</f>
        <v>0.31264367816091959</v>
      </c>
      <c r="L3034" s="22">
        <f>AVERAGE(L3031:L3033)*1</f>
        <v>0.6091954022988505</v>
      </c>
      <c r="M3034" s="24">
        <f>SUM(H3034:L3034)</f>
        <v>0.92183908045977003</v>
      </c>
    </row>
    <row r="3035" spans="1:13" ht="15" customHeight="1" thickTop="1" thickBot="1" x14ac:dyDescent="0.25">
      <c r="A3035" s="5" t="s">
        <v>29</v>
      </c>
      <c r="B3035" s="6" t="s">
        <v>7</v>
      </c>
      <c r="C3035" s="6" t="s">
        <v>8</v>
      </c>
      <c r="D3035" s="6" t="s">
        <v>9</v>
      </c>
      <c r="E3035" s="6" t="s">
        <v>10</v>
      </c>
      <c r="F3035" s="6" t="s">
        <v>11</v>
      </c>
      <c r="G3035" s="7" t="s">
        <v>12</v>
      </c>
      <c r="H3035" s="8" t="s">
        <v>7</v>
      </c>
      <c r="I3035" s="8" t="s">
        <v>8</v>
      </c>
      <c r="J3035" s="8" t="s">
        <v>9</v>
      </c>
      <c r="K3035" s="8" t="s">
        <v>10</v>
      </c>
      <c r="L3035" s="21" t="s">
        <v>11</v>
      </c>
      <c r="M3035" s="7" t="s">
        <v>12</v>
      </c>
    </row>
    <row r="3036" spans="1:13" ht="15" customHeight="1" thickTop="1" thickBot="1" x14ac:dyDescent="0.25">
      <c r="A3036" s="25" t="s">
        <v>30</v>
      </c>
      <c r="B3036" s="26"/>
      <c r="C3036" s="26"/>
      <c r="D3036" s="26"/>
      <c r="E3036" s="11">
        <v>6</v>
      </c>
      <c r="F3036" s="11">
        <v>23</v>
      </c>
      <c r="G3036" s="27">
        <f t="shared" ref="G3036:G3041" si="488">SUM(B3036:F3036)</f>
        <v>29</v>
      </c>
      <c r="H3036" s="28">
        <f>IFERROR(B3036/$G$3036,0)</f>
        <v>0</v>
      </c>
      <c r="I3036" s="28">
        <f t="shared" ref="I3036:L3039" si="489">IFERROR(C3036/$G$3036,0)</f>
        <v>0</v>
      </c>
      <c r="J3036" s="28">
        <f t="shared" si="489"/>
        <v>0</v>
      </c>
      <c r="K3036" s="28">
        <f t="shared" si="489"/>
        <v>0.20689655172413793</v>
      </c>
      <c r="L3036" s="28">
        <f t="shared" si="489"/>
        <v>0.7931034482758621</v>
      </c>
      <c r="M3036" s="15" t="s">
        <v>14</v>
      </c>
    </row>
    <row r="3037" spans="1:13" ht="15" customHeight="1" thickTop="1" thickBot="1" x14ac:dyDescent="0.25">
      <c r="A3037" s="25" t="s">
        <v>31</v>
      </c>
      <c r="B3037" s="26"/>
      <c r="C3037" s="26"/>
      <c r="D3037" s="26"/>
      <c r="E3037" s="11">
        <v>4</v>
      </c>
      <c r="F3037" s="11">
        <v>25</v>
      </c>
      <c r="G3037" s="27">
        <f t="shared" si="488"/>
        <v>29</v>
      </c>
      <c r="H3037" s="28">
        <f>IFERROR(B3037/$G$3036,0)</f>
        <v>0</v>
      </c>
      <c r="I3037" s="28">
        <f t="shared" si="489"/>
        <v>0</v>
      </c>
      <c r="J3037" s="28">
        <f t="shared" si="489"/>
        <v>0</v>
      </c>
      <c r="K3037" s="28">
        <f t="shared" si="489"/>
        <v>0.13793103448275862</v>
      </c>
      <c r="L3037" s="28">
        <f t="shared" si="489"/>
        <v>0.86206896551724133</v>
      </c>
      <c r="M3037" s="15" t="s">
        <v>14</v>
      </c>
    </row>
    <row r="3038" spans="1:13" ht="15" customHeight="1" thickTop="1" thickBot="1" x14ac:dyDescent="0.25">
      <c r="A3038" s="25" t="s">
        <v>32</v>
      </c>
      <c r="B3038" s="26"/>
      <c r="C3038" s="26"/>
      <c r="D3038" s="26"/>
      <c r="E3038" s="11">
        <v>7</v>
      </c>
      <c r="F3038" s="11">
        <v>22</v>
      </c>
      <c r="G3038" s="27">
        <f t="shared" si="488"/>
        <v>29</v>
      </c>
      <c r="H3038" s="28">
        <f>IFERROR(B3038/$G$3036,0)</f>
        <v>0</v>
      </c>
      <c r="I3038" s="28">
        <f t="shared" si="489"/>
        <v>0</v>
      </c>
      <c r="J3038" s="28">
        <f t="shared" si="489"/>
        <v>0</v>
      </c>
      <c r="K3038" s="28">
        <f t="shared" si="489"/>
        <v>0.2413793103448276</v>
      </c>
      <c r="L3038" s="28">
        <f t="shared" si="489"/>
        <v>0.75862068965517238</v>
      </c>
      <c r="M3038" s="15" t="s">
        <v>14</v>
      </c>
    </row>
    <row r="3039" spans="1:13" ht="15" customHeight="1" thickTop="1" thickBot="1" x14ac:dyDescent="0.25">
      <c r="A3039" s="25" t="s">
        <v>33</v>
      </c>
      <c r="B3039" s="26"/>
      <c r="C3039" s="26"/>
      <c r="D3039" s="26"/>
      <c r="E3039" s="11">
        <v>4</v>
      </c>
      <c r="F3039" s="11">
        <v>25</v>
      </c>
      <c r="G3039" s="27">
        <f t="shared" si="488"/>
        <v>29</v>
      </c>
      <c r="H3039" s="28">
        <f>IFERROR(B3039/$G$3036,0)</f>
        <v>0</v>
      </c>
      <c r="I3039" s="28">
        <f t="shared" si="489"/>
        <v>0</v>
      </c>
      <c r="J3039" s="28">
        <f t="shared" si="489"/>
        <v>0</v>
      </c>
      <c r="K3039" s="28">
        <f t="shared" si="489"/>
        <v>0.13793103448275862</v>
      </c>
      <c r="L3039" s="28">
        <f t="shared" si="489"/>
        <v>0.86206896551724133</v>
      </c>
      <c r="M3039" s="15" t="s">
        <v>14</v>
      </c>
    </row>
    <row r="3040" spans="1:13" ht="15" customHeight="1" thickTop="1" thickBot="1" x14ac:dyDescent="0.25">
      <c r="A3040" s="29" t="s">
        <v>24</v>
      </c>
      <c r="B3040" s="30">
        <f>IFERROR(AVERAGE(B3036:B3039),0)</f>
        <v>0</v>
      </c>
      <c r="C3040" s="30">
        <f>IFERROR(AVERAGE(C3036:C3039),0)</f>
        <v>0</v>
      </c>
      <c r="D3040" s="30">
        <f>IFERROR(AVERAGE(D3036:D3039),0)</f>
        <v>0</v>
      </c>
      <c r="E3040" s="30">
        <f>IFERROR(AVERAGE(E3036:E3039),0)</f>
        <v>5.25</v>
      </c>
      <c r="F3040" s="30">
        <f>IFERROR(AVERAGE(F3036:F3039),0)</f>
        <v>23.75</v>
      </c>
      <c r="G3040" s="30">
        <f>SUM(AVERAGE(G3036:G3039))</f>
        <v>29</v>
      </c>
      <c r="H3040" s="24">
        <f>AVERAGE(H3036:H3039)*0.2</f>
        <v>0</v>
      </c>
      <c r="I3040" s="24">
        <f>AVERAGE(I3036:I3039)*0.4</f>
        <v>0</v>
      </c>
      <c r="J3040" s="24">
        <f>AVERAGE(J3036:J3039)*0.6</f>
        <v>0</v>
      </c>
      <c r="K3040" s="24">
        <f>AVERAGE(K3036:K3039)*0.8</f>
        <v>0.14482758620689659</v>
      </c>
      <c r="L3040" s="31">
        <f>AVERAGE(L3036:L3039)*1</f>
        <v>0.81896551724137923</v>
      </c>
      <c r="M3040" s="24">
        <f>SUM(H3040:L3040)</f>
        <v>0.96379310344827585</v>
      </c>
    </row>
    <row r="3041" spans="1:13" ht="15" customHeight="1" thickTop="1" thickBot="1" x14ac:dyDescent="0.25">
      <c r="A3041" s="32" t="s">
        <v>34</v>
      </c>
      <c r="B3041" s="33"/>
      <c r="C3041" s="33"/>
      <c r="D3041" s="33"/>
      <c r="E3041" s="33"/>
      <c r="F3041" s="33"/>
      <c r="G3041" s="34">
        <f t="shared" si="488"/>
        <v>0</v>
      </c>
      <c r="H3041" s="35">
        <f>IFERROR(B3041/$G$3041,0)</f>
        <v>0</v>
      </c>
      <c r="I3041" s="35">
        <f>IFERROR(C3041/$G$3041,0)</f>
        <v>0</v>
      </c>
      <c r="J3041" s="35">
        <f>IFERROR(D3041/$G$3041,0)</f>
        <v>0</v>
      </c>
      <c r="K3041" s="35">
        <f>IFERROR(E3041/$G$3041,0)</f>
        <v>0</v>
      </c>
      <c r="L3041" s="35">
        <f>IFERROR(F3041/$G$3041,0)</f>
        <v>0</v>
      </c>
      <c r="M3041" s="15" t="s">
        <v>14</v>
      </c>
    </row>
    <row r="3042" spans="1:13" ht="15" customHeight="1" thickTop="1" thickBot="1" x14ac:dyDescent="0.25">
      <c r="A3042" s="182" t="s">
        <v>35</v>
      </c>
      <c r="B3042" s="183"/>
      <c r="C3042" s="183"/>
      <c r="D3042" s="183"/>
      <c r="E3042" s="183"/>
      <c r="F3042" s="184"/>
      <c r="G3042" s="36">
        <v>29</v>
      </c>
      <c r="H3042" s="24" t="s">
        <v>14</v>
      </c>
      <c r="I3042" s="24" t="s">
        <v>14</v>
      </c>
      <c r="J3042" s="24" t="s">
        <v>14</v>
      </c>
      <c r="K3042" s="24" t="s">
        <v>14</v>
      </c>
      <c r="L3042" s="24" t="s">
        <v>14</v>
      </c>
      <c r="M3042" s="24">
        <f>(M3022+M3029+M3034+M3040)/4</f>
        <v>0.94117816091954021</v>
      </c>
    </row>
    <row r="3043" spans="1:13" ht="15" customHeight="1" thickTop="1" x14ac:dyDescent="0.2"/>
    <row r="3044" spans="1:13" ht="15" customHeight="1" thickBot="1" x14ac:dyDescent="0.25"/>
    <row r="3045" spans="1:13" ht="15" customHeight="1" thickTop="1" thickBot="1" x14ac:dyDescent="0.25">
      <c r="A3045" s="2" t="s">
        <v>0</v>
      </c>
      <c r="B3045" s="185" t="s">
        <v>98</v>
      </c>
      <c r="C3045" s="186"/>
      <c r="D3045" s="186"/>
      <c r="E3045" s="186"/>
      <c r="F3045" s="186"/>
      <c r="G3045" s="187"/>
      <c r="H3045" s="188"/>
      <c r="I3045" s="189"/>
      <c r="J3045" s="190"/>
      <c r="K3045" s="3" t="s">
        <v>2</v>
      </c>
      <c r="L3045" s="191">
        <v>45114</v>
      </c>
      <c r="M3045" s="192"/>
    </row>
    <row r="3046" spans="1:13" ht="15" customHeight="1" x14ac:dyDescent="0.2">
      <c r="A3046" s="173" t="s">
        <v>3</v>
      </c>
      <c r="B3046" s="174"/>
      <c r="C3046" s="174"/>
      <c r="D3046" s="174"/>
      <c r="E3046" s="174"/>
      <c r="F3046" s="174"/>
      <c r="G3046" s="175"/>
      <c r="H3046" s="173"/>
      <c r="I3046" s="174"/>
      <c r="J3046" s="174"/>
      <c r="K3046" s="174"/>
      <c r="L3046" s="174"/>
      <c r="M3046" s="175"/>
    </row>
    <row r="3047" spans="1:13" ht="15" customHeight="1" thickBot="1" x14ac:dyDescent="0.25">
      <c r="A3047" s="176"/>
      <c r="B3047" s="177"/>
      <c r="C3047" s="177"/>
      <c r="D3047" s="177"/>
      <c r="E3047" s="177"/>
      <c r="F3047" s="177"/>
      <c r="G3047" s="178"/>
      <c r="H3047" s="176"/>
      <c r="I3047" s="177"/>
      <c r="J3047" s="177"/>
      <c r="K3047" s="177"/>
      <c r="L3047" s="177"/>
      <c r="M3047" s="178"/>
    </row>
    <row r="3048" spans="1:13" ht="15" customHeight="1" thickBot="1" x14ac:dyDescent="0.25">
      <c r="A3048" s="4" t="s">
        <v>4</v>
      </c>
      <c r="B3048" s="179" t="s">
        <v>5</v>
      </c>
      <c r="C3048" s="180"/>
      <c r="D3048" s="180"/>
      <c r="E3048" s="180"/>
      <c r="F3048" s="180"/>
      <c r="G3048" s="181"/>
      <c r="H3048" s="179" t="s">
        <v>5</v>
      </c>
      <c r="I3048" s="180"/>
      <c r="J3048" s="180"/>
      <c r="K3048" s="180"/>
      <c r="L3048" s="180"/>
      <c r="M3048" s="181"/>
    </row>
    <row r="3049" spans="1:13" ht="15" customHeight="1" thickTop="1" thickBot="1" x14ac:dyDescent="0.25">
      <c r="A3049" s="5" t="s">
        <v>6</v>
      </c>
      <c r="B3049" s="6" t="s">
        <v>7</v>
      </c>
      <c r="C3049" s="6" t="s">
        <v>8</v>
      </c>
      <c r="D3049" s="6" t="s">
        <v>9</v>
      </c>
      <c r="E3049" s="6" t="s">
        <v>10</v>
      </c>
      <c r="F3049" s="6" t="s">
        <v>11</v>
      </c>
      <c r="G3049" s="7" t="s">
        <v>12</v>
      </c>
      <c r="H3049" s="8" t="s">
        <v>7</v>
      </c>
      <c r="I3049" s="8" t="s">
        <v>8</v>
      </c>
      <c r="J3049" s="8" t="s">
        <v>9</v>
      </c>
      <c r="K3049" s="8" t="s">
        <v>10</v>
      </c>
      <c r="L3049" s="8" t="s">
        <v>11</v>
      </c>
      <c r="M3049" s="9" t="s">
        <v>12</v>
      </c>
    </row>
    <row r="3050" spans="1:13" ht="15" customHeight="1" thickTop="1" thickBot="1" x14ac:dyDescent="0.25">
      <c r="A3050" s="10" t="s">
        <v>13</v>
      </c>
      <c r="B3050" s="11"/>
      <c r="C3050" s="11"/>
      <c r="D3050" s="11"/>
      <c r="E3050" s="11">
        <v>9</v>
      </c>
      <c r="F3050" s="11">
        <v>19</v>
      </c>
      <c r="G3050" s="12">
        <f>SUM(B3050:F3050)</f>
        <v>28</v>
      </c>
      <c r="H3050" s="13">
        <f>IFERROR(B3050/$G$3050,0)</f>
        <v>0</v>
      </c>
      <c r="I3050" s="13">
        <f t="shared" ref="I3050:L3052" si="490">IFERROR(C3050/$G$3050,0)</f>
        <v>0</v>
      </c>
      <c r="J3050" s="13">
        <f t="shared" si="490"/>
        <v>0</v>
      </c>
      <c r="K3050" s="13">
        <f t="shared" si="490"/>
        <v>0.32142857142857145</v>
      </c>
      <c r="L3050" s="13">
        <f>IFERROR(F3050/$G$3050,0)</f>
        <v>0.6785714285714286</v>
      </c>
      <c r="M3050" s="14" t="s">
        <v>14</v>
      </c>
    </row>
    <row r="3051" spans="1:13" ht="15" customHeight="1" thickTop="1" thickBot="1" x14ac:dyDescent="0.25">
      <c r="A3051" s="10" t="s">
        <v>15</v>
      </c>
      <c r="B3051" s="11"/>
      <c r="C3051" s="11"/>
      <c r="D3051" s="11"/>
      <c r="E3051" s="11">
        <v>14</v>
      </c>
      <c r="F3051" s="11">
        <v>14</v>
      </c>
      <c r="G3051" s="12">
        <f>SUM(B3051:F3051)</f>
        <v>28</v>
      </c>
      <c r="H3051" s="13">
        <f>IFERROR(B3051/$G$3050,0)</f>
        <v>0</v>
      </c>
      <c r="I3051" s="13">
        <f t="shared" si="490"/>
        <v>0</v>
      </c>
      <c r="J3051" s="13">
        <f t="shared" si="490"/>
        <v>0</v>
      </c>
      <c r="K3051" s="13">
        <f t="shared" si="490"/>
        <v>0.5</v>
      </c>
      <c r="L3051" s="13">
        <f t="shared" si="490"/>
        <v>0.5</v>
      </c>
      <c r="M3051" s="15" t="s">
        <v>14</v>
      </c>
    </row>
    <row r="3052" spans="1:13" ht="15" customHeight="1" thickTop="1" thickBot="1" x14ac:dyDescent="0.25">
      <c r="A3052" s="10" t="s">
        <v>16</v>
      </c>
      <c r="B3052" s="11"/>
      <c r="C3052" s="11"/>
      <c r="D3052" s="11"/>
      <c r="E3052" s="11">
        <v>10</v>
      </c>
      <c r="F3052" s="11">
        <v>18</v>
      </c>
      <c r="G3052" s="12">
        <f>SUM(B3052:F3052)</f>
        <v>28</v>
      </c>
      <c r="H3052" s="13">
        <f>IFERROR(B3052/$G$3050,0)</f>
        <v>0</v>
      </c>
      <c r="I3052" s="13">
        <f t="shared" si="490"/>
        <v>0</v>
      </c>
      <c r="J3052" s="13">
        <f t="shared" si="490"/>
        <v>0</v>
      </c>
      <c r="K3052" s="13">
        <f t="shared" si="490"/>
        <v>0.35714285714285715</v>
      </c>
      <c r="L3052" s="13">
        <f t="shared" si="490"/>
        <v>0.6428571428571429</v>
      </c>
      <c r="M3052" s="15" t="s">
        <v>14</v>
      </c>
    </row>
    <row r="3053" spans="1:13" ht="15" customHeight="1" thickTop="1" thickBot="1" x14ac:dyDescent="0.25">
      <c r="A3053" s="16" t="s">
        <v>17</v>
      </c>
      <c r="B3053" s="17">
        <f>IFERROR(AVERAGE(B3050:B3052),0)</f>
        <v>0</v>
      </c>
      <c r="C3053" s="17">
        <f>IFERROR(AVERAGE(C3050:C3052),0)</f>
        <v>0</v>
      </c>
      <c r="D3053" s="17">
        <f>IFERROR(AVERAGE(D3050:D3052),0)</f>
        <v>0</v>
      </c>
      <c r="E3053" s="17">
        <f>IFERROR(AVERAGE(E3050:E3052),0)</f>
        <v>11</v>
      </c>
      <c r="F3053" s="17">
        <f>IFERROR(AVERAGE(F3050:F3052),0)</f>
        <v>17</v>
      </c>
      <c r="G3053" s="17">
        <f>SUM(AVERAGE(G3050:G3052))</f>
        <v>28</v>
      </c>
      <c r="H3053" s="18">
        <f>AVERAGE(H3050:H3052)*0.2</f>
        <v>0</v>
      </c>
      <c r="I3053" s="18">
        <f>AVERAGE(I3050:I3052)*0.4</f>
        <v>0</v>
      </c>
      <c r="J3053" s="18">
        <f>AVERAGE(J3050:J3052)*0.6</f>
        <v>0</v>
      </c>
      <c r="K3053" s="18">
        <f>AVERAGE(K3050:K3052)*0.8</f>
        <v>0.31428571428571428</v>
      </c>
      <c r="L3053" s="18">
        <f>AVERAGE(L3050:L3052)*1</f>
        <v>0.60714285714285721</v>
      </c>
      <c r="M3053" s="19">
        <f>SUM(H3053:L3053)</f>
        <v>0.92142857142857149</v>
      </c>
    </row>
    <row r="3054" spans="1:13" ht="15" customHeight="1" thickTop="1" thickBot="1" x14ac:dyDescent="0.25">
      <c r="A3054" s="20" t="s">
        <v>18</v>
      </c>
      <c r="B3054" s="6" t="s">
        <v>7</v>
      </c>
      <c r="C3054" s="6" t="s">
        <v>8</v>
      </c>
      <c r="D3054" s="6" t="s">
        <v>9</v>
      </c>
      <c r="E3054" s="6" t="s">
        <v>10</v>
      </c>
      <c r="F3054" s="6" t="s">
        <v>11</v>
      </c>
      <c r="G3054" s="7" t="s">
        <v>12</v>
      </c>
      <c r="H3054" s="8" t="s">
        <v>7</v>
      </c>
      <c r="I3054" s="8" t="s">
        <v>8</v>
      </c>
      <c r="J3054" s="8" t="s">
        <v>9</v>
      </c>
      <c r="K3054" s="8" t="s">
        <v>10</v>
      </c>
      <c r="L3054" s="21" t="s">
        <v>11</v>
      </c>
      <c r="M3054" s="7" t="s">
        <v>12</v>
      </c>
    </row>
    <row r="3055" spans="1:13" ht="15" customHeight="1" thickTop="1" thickBot="1" x14ac:dyDescent="0.25">
      <c r="A3055" s="10" t="s">
        <v>19</v>
      </c>
      <c r="B3055" s="11"/>
      <c r="C3055" s="11"/>
      <c r="D3055" s="11"/>
      <c r="E3055" s="11">
        <v>10</v>
      </c>
      <c r="F3055" s="11">
        <v>18</v>
      </c>
      <c r="G3055" s="12">
        <f>SUM(B3055:F3055)</f>
        <v>28</v>
      </c>
      <c r="H3055" s="13">
        <f t="shared" ref="H3055:L3059" si="491">IFERROR(B3055/$G$3055,0)</f>
        <v>0</v>
      </c>
      <c r="I3055" s="13">
        <f t="shared" si="491"/>
        <v>0</v>
      </c>
      <c r="J3055" s="13">
        <f t="shared" si="491"/>
        <v>0</v>
      </c>
      <c r="K3055" s="13">
        <f t="shared" si="491"/>
        <v>0.35714285714285715</v>
      </c>
      <c r="L3055" s="13">
        <f t="shared" si="491"/>
        <v>0.6428571428571429</v>
      </c>
      <c r="M3055" s="15" t="s">
        <v>14</v>
      </c>
    </row>
    <row r="3056" spans="1:13" ht="15" customHeight="1" thickTop="1" thickBot="1" x14ac:dyDescent="0.25">
      <c r="A3056" s="10" t="s">
        <v>20</v>
      </c>
      <c r="B3056" s="11"/>
      <c r="C3056" s="11"/>
      <c r="D3056" s="11"/>
      <c r="E3056" s="11">
        <v>11</v>
      </c>
      <c r="F3056" s="11">
        <v>17</v>
      </c>
      <c r="G3056" s="12">
        <f>SUM(B3056:F3056)</f>
        <v>28</v>
      </c>
      <c r="H3056" s="13">
        <f t="shared" si="491"/>
        <v>0</v>
      </c>
      <c r="I3056" s="13">
        <f t="shared" si="491"/>
        <v>0</v>
      </c>
      <c r="J3056" s="13">
        <f t="shared" si="491"/>
        <v>0</v>
      </c>
      <c r="K3056" s="13">
        <f t="shared" si="491"/>
        <v>0.39285714285714285</v>
      </c>
      <c r="L3056" s="13">
        <f t="shared" si="491"/>
        <v>0.6071428571428571</v>
      </c>
      <c r="M3056" s="15" t="s">
        <v>14</v>
      </c>
    </row>
    <row r="3057" spans="1:13" ht="15" customHeight="1" thickTop="1" thickBot="1" x14ac:dyDescent="0.25">
      <c r="A3057" s="10" t="s">
        <v>21</v>
      </c>
      <c r="B3057" s="11"/>
      <c r="C3057" s="11"/>
      <c r="D3057" s="11"/>
      <c r="E3057" s="11">
        <v>7</v>
      </c>
      <c r="F3057" s="11">
        <v>21</v>
      </c>
      <c r="G3057" s="12">
        <f>SUM(B3057:F3057)</f>
        <v>28</v>
      </c>
      <c r="H3057" s="13">
        <f t="shared" si="491"/>
        <v>0</v>
      </c>
      <c r="I3057" s="13">
        <f t="shared" si="491"/>
        <v>0</v>
      </c>
      <c r="J3057" s="13">
        <f t="shared" si="491"/>
        <v>0</v>
      </c>
      <c r="K3057" s="13">
        <f t="shared" si="491"/>
        <v>0.25</v>
      </c>
      <c r="L3057" s="13">
        <f t="shared" si="491"/>
        <v>0.75</v>
      </c>
      <c r="M3057" s="15" t="s">
        <v>14</v>
      </c>
    </row>
    <row r="3058" spans="1:13" ht="15" customHeight="1" thickTop="1" thickBot="1" x14ac:dyDescent="0.25">
      <c r="A3058" s="10" t="s">
        <v>22</v>
      </c>
      <c r="B3058" s="11"/>
      <c r="C3058" s="11"/>
      <c r="D3058" s="11"/>
      <c r="E3058" s="11">
        <v>13</v>
      </c>
      <c r="F3058" s="11">
        <v>15</v>
      </c>
      <c r="G3058" s="12">
        <f>SUM(B3058:F3058)</f>
        <v>28</v>
      </c>
      <c r="H3058" s="13">
        <f t="shared" si="491"/>
        <v>0</v>
      </c>
      <c r="I3058" s="13">
        <f t="shared" si="491"/>
        <v>0</v>
      </c>
      <c r="J3058" s="13">
        <f t="shared" si="491"/>
        <v>0</v>
      </c>
      <c r="K3058" s="13">
        <f t="shared" si="491"/>
        <v>0.4642857142857143</v>
      </c>
      <c r="L3058" s="13">
        <f t="shared" si="491"/>
        <v>0.5357142857142857</v>
      </c>
      <c r="M3058" s="15" t="s">
        <v>14</v>
      </c>
    </row>
    <row r="3059" spans="1:13" ht="15" customHeight="1" thickTop="1" thickBot="1" x14ac:dyDescent="0.25">
      <c r="A3059" s="10" t="s">
        <v>23</v>
      </c>
      <c r="B3059" s="11"/>
      <c r="C3059" s="11"/>
      <c r="D3059" s="11"/>
      <c r="E3059" s="11">
        <v>8</v>
      </c>
      <c r="F3059" s="11">
        <v>20</v>
      </c>
      <c r="G3059" s="12">
        <f>SUM(B3059:F3059)</f>
        <v>28</v>
      </c>
      <c r="H3059" s="13">
        <f t="shared" si="491"/>
        <v>0</v>
      </c>
      <c r="I3059" s="13">
        <f t="shared" si="491"/>
        <v>0</v>
      </c>
      <c r="J3059" s="13">
        <f t="shared" si="491"/>
        <v>0</v>
      </c>
      <c r="K3059" s="13">
        <f t="shared" si="491"/>
        <v>0.2857142857142857</v>
      </c>
      <c r="L3059" s="13">
        <f t="shared" si="491"/>
        <v>0.7142857142857143</v>
      </c>
      <c r="M3059" s="15"/>
    </row>
    <row r="3060" spans="1:13" ht="15" customHeight="1" thickTop="1" thickBot="1" x14ac:dyDescent="0.25">
      <c r="A3060" s="16" t="s">
        <v>24</v>
      </c>
      <c r="B3060" s="17">
        <f>IFERROR(AVERAGE(B3055:B3059),0)</f>
        <v>0</v>
      </c>
      <c r="C3060" s="17">
        <f>IFERROR(AVERAGE(C3055:C3059),0)</f>
        <v>0</v>
      </c>
      <c r="D3060" s="17">
        <f>IFERROR(AVERAGE(D3055:D3059),0)</f>
        <v>0</v>
      </c>
      <c r="E3060" s="17">
        <f>IFERROR(AVERAGE(E3055:E3059),0)</f>
        <v>9.8000000000000007</v>
      </c>
      <c r="F3060" s="17">
        <f>IFERROR(AVERAGE(F3055:F3059),0)</f>
        <v>18.2</v>
      </c>
      <c r="G3060" s="17">
        <f>SUM(AVERAGE(G3055:G3059))</f>
        <v>28</v>
      </c>
      <c r="H3060" s="19">
        <f>AVERAGE(H3055:H3059)*0.2</f>
        <v>0</v>
      </c>
      <c r="I3060" s="19">
        <f>AVERAGE(I3055:I3059)*0.4</f>
        <v>0</v>
      </c>
      <c r="J3060" s="19">
        <f>AVERAGE(J3055:J3059)*0.6</f>
        <v>0</v>
      </c>
      <c r="K3060" s="19">
        <f>AVERAGE(K3055:K3059)*0.8</f>
        <v>0.27999999999999997</v>
      </c>
      <c r="L3060" s="22">
        <f>AVERAGE(L3055:L3059)*1</f>
        <v>0.65</v>
      </c>
      <c r="M3060" s="19">
        <f>SUM(H3060:L3060)</f>
        <v>0.92999999999999994</v>
      </c>
    </row>
    <row r="3061" spans="1:13" ht="15" customHeight="1" thickTop="1" thickBot="1" x14ac:dyDescent="0.25">
      <c r="A3061" s="20" t="s">
        <v>25</v>
      </c>
      <c r="B3061" s="6" t="s">
        <v>7</v>
      </c>
      <c r="C3061" s="6" t="s">
        <v>8</v>
      </c>
      <c r="D3061" s="6" t="s">
        <v>9</v>
      </c>
      <c r="E3061" s="6" t="s">
        <v>10</v>
      </c>
      <c r="F3061" s="6" t="s">
        <v>11</v>
      </c>
      <c r="G3061" s="7" t="s">
        <v>12</v>
      </c>
      <c r="H3061" s="8" t="s">
        <v>7</v>
      </c>
      <c r="I3061" s="8" t="s">
        <v>8</v>
      </c>
      <c r="J3061" s="8" t="s">
        <v>9</v>
      </c>
      <c r="K3061" s="8" t="s">
        <v>10</v>
      </c>
      <c r="L3061" s="21" t="s">
        <v>11</v>
      </c>
      <c r="M3061" s="7" t="s">
        <v>12</v>
      </c>
    </row>
    <row r="3062" spans="1:13" ht="15" customHeight="1" thickTop="1" thickBot="1" x14ac:dyDescent="0.25">
      <c r="A3062" s="10" t="s">
        <v>26</v>
      </c>
      <c r="B3062" s="11"/>
      <c r="C3062" s="11"/>
      <c r="D3062" s="11"/>
      <c r="E3062" s="11">
        <v>11</v>
      </c>
      <c r="F3062" s="11">
        <v>17</v>
      </c>
      <c r="G3062" s="12">
        <f>SUM(B3062:F3062)</f>
        <v>28</v>
      </c>
      <c r="H3062" s="13">
        <f>IFERROR(B3062/$G$3062,0)</f>
        <v>0</v>
      </c>
      <c r="I3062" s="13">
        <f t="shared" ref="I3062:L3064" si="492">IFERROR(C3062/$G$3062,0)</f>
        <v>0</v>
      </c>
      <c r="J3062" s="13">
        <f t="shared" si="492"/>
        <v>0</v>
      </c>
      <c r="K3062" s="13">
        <f t="shared" si="492"/>
        <v>0.39285714285714285</v>
      </c>
      <c r="L3062" s="13">
        <f t="shared" si="492"/>
        <v>0.6071428571428571</v>
      </c>
      <c r="M3062" s="15" t="s">
        <v>14</v>
      </c>
    </row>
    <row r="3063" spans="1:13" ht="15" customHeight="1" thickTop="1" thickBot="1" x14ac:dyDescent="0.25">
      <c r="A3063" s="10" t="s">
        <v>27</v>
      </c>
      <c r="B3063" s="11"/>
      <c r="C3063" s="11"/>
      <c r="D3063" s="11"/>
      <c r="E3063" s="11">
        <v>13</v>
      </c>
      <c r="F3063" s="11">
        <v>15</v>
      </c>
      <c r="G3063" s="12">
        <f>SUM(B3063:F3063)</f>
        <v>28</v>
      </c>
      <c r="H3063" s="13">
        <f>IFERROR(B3063/$G$3062,0)</f>
        <v>0</v>
      </c>
      <c r="I3063" s="13">
        <f t="shared" si="492"/>
        <v>0</v>
      </c>
      <c r="J3063" s="13">
        <f t="shared" si="492"/>
        <v>0</v>
      </c>
      <c r="K3063" s="13">
        <f t="shared" si="492"/>
        <v>0.4642857142857143</v>
      </c>
      <c r="L3063" s="13">
        <f t="shared" si="492"/>
        <v>0.5357142857142857</v>
      </c>
      <c r="M3063" s="15" t="s">
        <v>14</v>
      </c>
    </row>
    <row r="3064" spans="1:13" ht="15" customHeight="1" thickTop="1" thickBot="1" x14ac:dyDescent="0.25">
      <c r="A3064" s="10" t="s">
        <v>28</v>
      </c>
      <c r="B3064" s="11"/>
      <c r="C3064" s="11"/>
      <c r="D3064" s="11"/>
      <c r="E3064" s="11">
        <v>14</v>
      </c>
      <c r="F3064" s="11">
        <v>14</v>
      </c>
      <c r="G3064" s="12">
        <f>SUM(B3064:F3064)</f>
        <v>28</v>
      </c>
      <c r="H3064" s="13">
        <f>IFERROR(B3064/$G$3062,0)</f>
        <v>0</v>
      </c>
      <c r="I3064" s="13">
        <f t="shared" si="492"/>
        <v>0</v>
      </c>
      <c r="J3064" s="13">
        <f t="shared" si="492"/>
        <v>0</v>
      </c>
      <c r="K3064" s="13">
        <f t="shared" si="492"/>
        <v>0.5</v>
      </c>
      <c r="L3064" s="13">
        <f t="shared" si="492"/>
        <v>0.5</v>
      </c>
      <c r="M3064" s="15" t="s">
        <v>14</v>
      </c>
    </row>
    <row r="3065" spans="1:13" ht="15" customHeight="1" thickTop="1" thickBot="1" x14ac:dyDescent="0.25">
      <c r="A3065" s="16" t="s">
        <v>24</v>
      </c>
      <c r="B3065" s="17">
        <f>IFERROR(AVERAGE(B3062:B3064),0)</f>
        <v>0</v>
      </c>
      <c r="C3065" s="17">
        <f>IFERROR(AVERAGE(C3062:C3064),0)</f>
        <v>0</v>
      </c>
      <c r="D3065" s="23">
        <f>IFERROR(AVERAGE(D3062:D3064),0)</f>
        <v>0</v>
      </c>
      <c r="E3065" s="23">
        <f>IFERROR(AVERAGE(E3062:E3064),0)</f>
        <v>12.666666666666666</v>
      </c>
      <c r="F3065" s="23">
        <f>IFERROR(AVERAGE(F3062:F3064),0)</f>
        <v>15.333333333333334</v>
      </c>
      <c r="G3065" s="23">
        <f>SUM(AVERAGE(G3062:G3064))</f>
        <v>28</v>
      </c>
      <c r="H3065" s="19">
        <f>AVERAGE(H3062:H3064)*0.2</f>
        <v>0</v>
      </c>
      <c r="I3065" s="19">
        <f>AVERAGE(I3062:I3064)*0.4</f>
        <v>0</v>
      </c>
      <c r="J3065" s="19">
        <f>AVERAGE(J3062:J3064)*0.6</f>
        <v>0</v>
      </c>
      <c r="K3065" s="19">
        <f>AVERAGE(K3062:K3064)*0.8</f>
        <v>0.36190476190476195</v>
      </c>
      <c r="L3065" s="22">
        <f>AVERAGE(L3062:L3064)*1</f>
        <v>0.54761904761904756</v>
      </c>
      <c r="M3065" s="24">
        <f>SUM(H3065:L3065)</f>
        <v>0.90952380952380951</v>
      </c>
    </row>
    <row r="3066" spans="1:13" ht="15" customHeight="1" thickTop="1" thickBot="1" x14ac:dyDescent="0.25">
      <c r="A3066" s="5" t="s">
        <v>29</v>
      </c>
      <c r="B3066" s="6" t="s">
        <v>7</v>
      </c>
      <c r="C3066" s="6" t="s">
        <v>8</v>
      </c>
      <c r="D3066" s="6" t="s">
        <v>9</v>
      </c>
      <c r="E3066" s="6" t="s">
        <v>10</v>
      </c>
      <c r="F3066" s="6" t="s">
        <v>11</v>
      </c>
      <c r="G3066" s="7" t="s">
        <v>12</v>
      </c>
      <c r="H3066" s="8" t="s">
        <v>7</v>
      </c>
      <c r="I3066" s="8" t="s">
        <v>8</v>
      </c>
      <c r="J3066" s="8" t="s">
        <v>9</v>
      </c>
      <c r="K3066" s="8" t="s">
        <v>10</v>
      </c>
      <c r="L3066" s="21" t="s">
        <v>11</v>
      </c>
      <c r="M3066" s="7" t="s">
        <v>12</v>
      </c>
    </row>
    <row r="3067" spans="1:13" ht="15" customHeight="1" thickTop="1" thickBot="1" x14ac:dyDescent="0.25">
      <c r="A3067" s="25" t="s">
        <v>30</v>
      </c>
      <c r="B3067" s="26"/>
      <c r="C3067" s="26"/>
      <c r="D3067" s="26"/>
      <c r="E3067" s="11">
        <v>9</v>
      </c>
      <c r="F3067" s="11">
        <v>19</v>
      </c>
      <c r="G3067" s="27">
        <f t="shared" ref="G3067:G3072" si="493">SUM(B3067:F3067)</f>
        <v>28</v>
      </c>
      <c r="H3067" s="28">
        <f>IFERROR(B3067/$G$3067,0)</f>
        <v>0</v>
      </c>
      <c r="I3067" s="28">
        <f t="shared" ref="I3067:L3070" si="494">IFERROR(C3067/$G$3067,0)</f>
        <v>0</v>
      </c>
      <c r="J3067" s="28">
        <f t="shared" si="494"/>
        <v>0</v>
      </c>
      <c r="K3067" s="28">
        <f t="shared" si="494"/>
        <v>0.32142857142857145</v>
      </c>
      <c r="L3067" s="28">
        <f t="shared" si="494"/>
        <v>0.6785714285714286</v>
      </c>
      <c r="M3067" s="15" t="s">
        <v>14</v>
      </c>
    </row>
    <row r="3068" spans="1:13" ht="15" customHeight="1" thickTop="1" thickBot="1" x14ac:dyDescent="0.25">
      <c r="A3068" s="25" t="s">
        <v>31</v>
      </c>
      <c r="B3068" s="26"/>
      <c r="C3068" s="26"/>
      <c r="D3068" s="26"/>
      <c r="E3068" s="11">
        <v>9</v>
      </c>
      <c r="F3068" s="11">
        <v>19</v>
      </c>
      <c r="G3068" s="27">
        <f t="shared" si="493"/>
        <v>28</v>
      </c>
      <c r="H3068" s="28">
        <f>IFERROR(B3068/$G$3067,0)</f>
        <v>0</v>
      </c>
      <c r="I3068" s="28">
        <f t="shared" si="494"/>
        <v>0</v>
      </c>
      <c r="J3068" s="28">
        <f t="shared" si="494"/>
        <v>0</v>
      </c>
      <c r="K3068" s="28">
        <f t="shared" si="494"/>
        <v>0.32142857142857145</v>
      </c>
      <c r="L3068" s="28">
        <f t="shared" si="494"/>
        <v>0.6785714285714286</v>
      </c>
      <c r="M3068" s="15" t="s">
        <v>14</v>
      </c>
    </row>
    <row r="3069" spans="1:13" ht="15" customHeight="1" thickTop="1" thickBot="1" x14ac:dyDescent="0.25">
      <c r="A3069" s="25" t="s">
        <v>32</v>
      </c>
      <c r="B3069" s="26"/>
      <c r="C3069" s="26"/>
      <c r="D3069" s="26"/>
      <c r="E3069" s="11">
        <v>8</v>
      </c>
      <c r="F3069" s="11">
        <v>20</v>
      </c>
      <c r="G3069" s="27">
        <f t="shared" si="493"/>
        <v>28</v>
      </c>
      <c r="H3069" s="28">
        <f>IFERROR(B3069/$G$3067,0)</f>
        <v>0</v>
      </c>
      <c r="I3069" s="28">
        <f t="shared" si="494"/>
        <v>0</v>
      </c>
      <c r="J3069" s="28">
        <f t="shared" si="494"/>
        <v>0</v>
      </c>
      <c r="K3069" s="28">
        <f t="shared" si="494"/>
        <v>0.2857142857142857</v>
      </c>
      <c r="L3069" s="28">
        <f t="shared" si="494"/>
        <v>0.7142857142857143</v>
      </c>
      <c r="M3069" s="15" t="s">
        <v>14</v>
      </c>
    </row>
    <row r="3070" spans="1:13" ht="15" customHeight="1" thickTop="1" thickBot="1" x14ac:dyDescent="0.25">
      <c r="A3070" s="25" t="s">
        <v>33</v>
      </c>
      <c r="B3070" s="26"/>
      <c r="C3070" s="26"/>
      <c r="D3070" s="26"/>
      <c r="E3070" s="11">
        <v>7</v>
      </c>
      <c r="F3070" s="11">
        <v>21</v>
      </c>
      <c r="G3070" s="27">
        <f t="shared" si="493"/>
        <v>28</v>
      </c>
      <c r="H3070" s="28">
        <f>IFERROR(B3070/$G$3067,0)</f>
        <v>0</v>
      </c>
      <c r="I3070" s="28">
        <f t="shared" si="494"/>
        <v>0</v>
      </c>
      <c r="J3070" s="28">
        <f t="shared" si="494"/>
        <v>0</v>
      </c>
      <c r="K3070" s="28">
        <f t="shared" si="494"/>
        <v>0.25</v>
      </c>
      <c r="L3070" s="28">
        <f t="shared" si="494"/>
        <v>0.75</v>
      </c>
      <c r="M3070" s="15" t="s">
        <v>14</v>
      </c>
    </row>
    <row r="3071" spans="1:13" ht="15" customHeight="1" thickTop="1" thickBot="1" x14ac:dyDescent="0.25">
      <c r="A3071" s="29" t="s">
        <v>24</v>
      </c>
      <c r="B3071" s="30">
        <f>IFERROR(AVERAGE(B3067:B3070),0)</f>
        <v>0</v>
      </c>
      <c r="C3071" s="30">
        <f>IFERROR(AVERAGE(C3067:C3070),0)</f>
        <v>0</v>
      </c>
      <c r="D3071" s="30">
        <f>IFERROR(AVERAGE(D3067:D3070),0)</f>
        <v>0</v>
      </c>
      <c r="E3071" s="30">
        <f>IFERROR(AVERAGE(E3067:E3070),0)</f>
        <v>8.25</v>
      </c>
      <c r="F3071" s="30">
        <f>IFERROR(AVERAGE(F3067:F3070),0)</f>
        <v>19.75</v>
      </c>
      <c r="G3071" s="30">
        <f>SUM(AVERAGE(G3067:G3070))</f>
        <v>28</v>
      </c>
      <c r="H3071" s="24">
        <f>AVERAGE(H3067:H3070)*0.2</f>
        <v>0</v>
      </c>
      <c r="I3071" s="24">
        <f>AVERAGE(I3067:I3070)*0.4</f>
        <v>0</v>
      </c>
      <c r="J3071" s="24">
        <f>AVERAGE(J3067:J3070)*0.6</f>
        <v>0</v>
      </c>
      <c r="K3071" s="24">
        <f>AVERAGE(K3067:K3070)*0.8</f>
        <v>0.23571428571428574</v>
      </c>
      <c r="L3071" s="31">
        <f>AVERAGE(L3067:L3070)*1</f>
        <v>0.7053571428571429</v>
      </c>
      <c r="M3071" s="24">
        <f>SUM(H3071:L3071)</f>
        <v>0.94107142857142867</v>
      </c>
    </row>
    <row r="3072" spans="1:13" ht="15" customHeight="1" thickTop="1" thickBot="1" x14ac:dyDescent="0.25">
      <c r="A3072" s="32" t="s">
        <v>34</v>
      </c>
      <c r="B3072" s="33"/>
      <c r="C3072" s="33"/>
      <c r="D3072" s="33"/>
      <c r="E3072" s="33"/>
      <c r="F3072" s="33"/>
      <c r="G3072" s="34">
        <f t="shared" si="493"/>
        <v>0</v>
      </c>
      <c r="H3072" s="35">
        <f>IFERROR(B3072/$G$3072,0)</f>
        <v>0</v>
      </c>
      <c r="I3072" s="35">
        <f>IFERROR(C3072/$G$3072,0)</f>
        <v>0</v>
      </c>
      <c r="J3072" s="35">
        <f>IFERROR(D3072/$G$3072,0)</f>
        <v>0</v>
      </c>
      <c r="K3072" s="35">
        <f>IFERROR(E3072/$G$3072,0)</f>
        <v>0</v>
      </c>
      <c r="L3072" s="35">
        <f>IFERROR(F3072/$G$3072,0)</f>
        <v>0</v>
      </c>
      <c r="M3072" s="15" t="s">
        <v>14</v>
      </c>
    </row>
    <row r="3073" spans="1:13" ht="15" customHeight="1" thickTop="1" thickBot="1" x14ac:dyDescent="0.25">
      <c r="A3073" s="182" t="s">
        <v>35</v>
      </c>
      <c r="B3073" s="183"/>
      <c r="C3073" s="183"/>
      <c r="D3073" s="183"/>
      <c r="E3073" s="183"/>
      <c r="F3073" s="184"/>
      <c r="G3073" s="36">
        <v>28</v>
      </c>
      <c r="H3073" s="24" t="s">
        <v>14</v>
      </c>
      <c r="I3073" s="24" t="s">
        <v>14</v>
      </c>
      <c r="J3073" s="24" t="s">
        <v>14</v>
      </c>
      <c r="K3073" s="24" t="s">
        <v>14</v>
      </c>
      <c r="L3073" s="24" t="s">
        <v>14</v>
      </c>
      <c r="M3073" s="24">
        <f>(M3053+M3060+M3065+M3071)/4</f>
        <v>0.92550595238095235</v>
      </c>
    </row>
    <row r="3074" spans="1:13" ht="15" customHeight="1" thickTop="1" x14ac:dyDescent="0.2"/>
    <row r="3075" spans="1:13" ht="15" customHeight="1" thickBot="1" x14ac:dyDescent="0.25"/>
    <row r="3076" spans="1:13" ht="15" customHeight="1" thickTop="1" thickBot="1" x14ac:dyDescent="0.25">
      <c r="A3076" s="2" t="s">
        <v>0</v>
      </c>
      <c r="B3076" s="185" t="s">
        <v>99</v>
      </c>
      <c r="C3076" s="186"/>
      <c r="D3076" s="186"/>
      <c r="E3076" s="186"/>
      <c r="F3076" s="186"/>
      <c r="G3076" s="187"/>
      <c r="H3076" s="188"/>
      <c r="I3076" s="189"/>
      <c r="J3076" s="190"/>
      <c r="K3076" s="3" t="s">
        <v>2</v>
      </c>
      <c r="L3076" s="191">
        <v>45142</v>
      </c>
      <c r="M3076" s="192"/>
    </row>
    <row r="3077" spans="1:13" ht="15" customHeight="1" x14ac:dyDescent="0.2">
      <c r="A3077" s="173" t="s">
        <v>3</v>
      </c>
      <c r="B3077" s="174"/>
      <c r="C3077" s="174"/>
      <c r="D3077" s="174"/>
      <c r="E3077" s="174"/>
      <c r="F3077" s="174"/>
      <c r="G3077" s="175"/>
      <c r="H3077" s="173"/>
      <c r="I3077" s="174"/>
      <c r="J3077" s="174"/>
      <c r="K3077" s="174"/>
      <c r="L3077" s="174"/>
      <c r="M3077" s="175"/>
    </row>
    <row r="3078" spans="1:13" ht="15" customHeight="1" thickBot="1" x14ac:dyDescent="0.25">
      <c r="A3078" s="176"/>
      <c r="B3078" s="177"/>
      <c r="C3078" s="177"/>
      <c r="D3078" s="177"/>
      <c r="E3078" s="177"/>
      <c r="F3078" s="177"/>
      <c r="G3078" s="178"/>
      <c r="H3078" s="176"/>
      <c r="I3078" s="177"/>
      <c r="J3078" s="177"/>
      <c r="K3078" s="177"/>
      <c r="L3078" s="177"/>
      <c r="M3078" s="178"/>
    </row>
    <row r="3079" spans="1:13" ht="15" customHeight="1" thickBot="1" x14ac:dyDescent="0.25">
      <c r="A3079" s="4" t="s">
        <v>4</v>
      </c>
      <c r="B3079" s="179" t="s">
        <v>5</v>
      </c>
      <c r="C3079" s="180"/>
      <c r="D3079" s="180"/>
      <c r="E3079" s="180"/>
      <c r="F3079" s="180"/>
      <c r="G3079" s="181"/>
      <c r="H3079" s="179" t="s">
        <v>5</v>
      </c>
      <c r="I3079" s="180"/>
      <c r="J3079" s="180"/>
      <c r="K3079" s="180"/>
      <c r="L3079" s="180"/>
      <c r="M3079" s="181"/>
    </row>
    <row r="3080" spans="1:13" ht="15" customHeight="1" thickTop="1" thickBot="1" x14ac:dyDescent="0.25">
      <c r="A3080" s="5" t="s">
        <v>6</v>
      </c>
      <c r="B3080" s="6" t="s">
        <v>7</v>
      </c>
      <c r="C3080" s="6" t="s">
        <v>8</v>
      </c>
      <c r="D3080" s="6" t="s">
        <v>9</v>
      </c>
      <c r="E3080" s="6" t="s">
        <v>10</v>
      </c>
      <c r="F3080" s="6" t="s">
        <v>11</v>
      </c>
      <c r="G3080" s="7" t="s">
        <v>12</v>
      </c>
      <c r="H3080" s="8" t="s">
        <v>7</v>
      </c>
      <c r="I3080" s="8" t="s">
        <v>8</v>
      </c>
      <c r="J3080" s="8" t="s">
        <v>9</v>
      </c>
      <c r="K3080" s="8" t="s">
        <v>10</v>
      </c>
      <c r="L3080" s="8" t="s">
        <v>11</v>
      </c>
      <c r="M3080" s="9" t="s">
        <v>12</v>
      </c>
    </row>
    <row r="3081" spans="1:13" ht="15" customHeight="1" thickTop="1" thickBot="1" x14ac:dyDescent="0.25">
      <c r="A3081" s="10" t="s">
        <v>13</v>
      </c>
      <c r="B3081" s="11"/>
      <c r="C3081" s="11"/>
      <c r="D3081" s="11"/>
      <c r="E3081" s="11">
        <v>4</v>
      </c>
      <c r="F3081" s="11">
        <v>14</v>
      </c>
      <c r="G3081" s="12">
        <f>SUM(B3081:F3081)</f>
        <v>18</v>
      </c>
      <c r="H3081" s="13">
        <f>IFERROR(B3081/$G$3081,0)</f>
        <v>0</v>
      </c>
      <c r="I3081" s="13">
        <f t="shared" ref="I3081:L3083" si="495">IFERROR(C3081/$G$3081,0)</f>
        <v>0</v>
      </c>
      <c r="J3081" s="13">
        <f t="shared" si="495"/>
        <v>0</v>
      </c>
      <c r="K3081" s="13">
        <f t="shared" si="495"/>
        <v>0.22222222222222221</v>
      </c>
      <c r="L3081" s="13">
        <f>IFERROR(F3081/$G$3081,0)</f>
        <v>0.77777777777777779</v>
      </c>
      <c r="M3081" s="14" t="s">
        <v>14</v>
      </c>
    </row>
    <row r="3082" spans="1:13" ht="15" customHeight="1" thickTop="1" thickBot="1" x14ac:dyDescent="0.25">
      <c r="A3082" s="10" t="s">
        <v>15</v>
      </c>
      <c r="B3082" s="11"/>
      <c r="C3082" s="11"/>
      <c r="D3082" s="11"/>
      <c r="E3082" s="11">
        <v>2</v>
      </c>
      <c r="F3082" s="11">
        <v>16</v>
      </c>
      <c r="G3082" s="12">
        <f>SUM(B3082:F3082)</f>
        <v>18</v>
      </c>
      <c r="H3082" s="13">
        <f>IFERROR(B3082/$G$3081,0)</f>
        <v>0</v>
      </c>
      <c r="I3082" s="13">
        <f t="shared" si="495"/>
        <v>0</v>
      </c>
      <c r="J3082" s="13">
        <f t="shared" si="495"/>
        <v>0</v>
      </c>
      <c r="K3082" s="13">
        <f t="shared" si="495"/>
        <v>0.1111111111111111</v>
      </c>
      <c r="L3082" s="13">
        <f t="shared" si="495"/>
        <v>0.88888888888888884</v>
      </c>
      <c r="M3082" s="15" t="s">
        <v>14</v>
      </c>
    </row>
    <row r="3083" spans="1:13" ht="15" customHeight="1" thickTop="1" thickBot="1" x14ac:dyDescent="0.25">
      <c r="A3083" s="10" t="s">
        <v>16</v>
      </c>
      <c r="B3083" s="11"/>
      <c r="C3083" s="11"/>
      <c r="D3083" s="11"/>
      <c r="E3083" s="11">
        <v>2</v>
      </c>
      <c r="F3083" s="11">
        <v>16</v>
      </c>
      <c r="G3083" s="12">
        <f>SUM(B3083:F3083)</f>
        <v>18</v>
      </c>
      <c r="H3083" s="13">
        <f>IFERROR(B3083/$G$3081,0)</f>
        <v>0</v>
      </c>
      <c r="I3083" s="13">
        <f t="shared" si="495"/>
        <v>0</v>
      </c>
      <c r="J3083" s="13">
        <f t="shared" si="495"/>
        <v>0</v>
      </c>
      <c r="K3083" s="13">
        <f t="shared" si="495"/>
        <v>0.1111111111111111</v>
      </c>
      <c r="L3083" s="13">
        <f t="shared" si="495"/>
        <v>0.88888888888888884</v>
      </c>
      <c r="M3083" s="15" t="s">
        <v>14</v>
      </c>
    </row>
    <row r="3084" spans="1:13" ht="15" customHeight="1" thickTop="1" thickBot="1" x14ac:dyDescent="0.25">
      <c r="A3084" s="16" t="s">
        <v>17</v>
      </c>
      <c r="B3084" s="17">
        <f>IFERROR(AVERAGE(B3081:B3083),0)</f>
        <v>0</v>
      </c>
      <c r="C3084" s="17">
        <f>IFERROR(AVERAGE(C3081:C3083),0)</f>
        <v>0</v>
      </c>
      <c r="D3084" s="17">
        <f>IFERROR(AVERAGE(D3081:D3083),0)</f>
        <v>0</v>
      </c>
      <c r="E3084" s="17">
        <f>IFERROR(AVERAGE(E3081:E3083),0)</f>
        <v>2.6666666666666665</v>
      </c>
      <c r="F3084" s="17">
        <f>IFERROR(AVERAGE(F3081:F3083),0)</f>
        <v>15.333333333333334</v>
      </c>
      <c r="G3084" s="17">
        <f>SUM(AVERAGE(G3081:G3083))</f>
        <v>18</v>
      </c>
      <c r="H3084" s="18">
        <f>AVERAGE(H3081:H3083)*0.2</f>
        <v>0</v>
      </c>
      <c r="I3084" s="18">
        <f>AVERAGE(I3081:I3083)*0.4</f>
        <v>0</v>
      </c>
      <c r="J3084" s="18">
        <f>AVERAGE(J3081:J3083)*0.6</f>
        <v>0</v>
      </c>
      <c r="K3084" s="18">
        <f>AVERAGE(K3081:K3083)*0.8</f>
        <v>0.11851851851851852</v>
      </c>
      <c r="L3084" s="18">
        <f>AVERAGE(L3081:L3083)*1</f>
        <v>0.85185185185185175</v>
      </c>
      <c r="M3084" s="19">
        <f>SUM(H3084:L3084)</f>
        <v>0.97037037037037033</v>
      </c>
    </row>
    <row r="3085" spans="1:13" ht="15" customHeight="1" thickTop="1" thickBot="1" x14ac:dyDescent="0.25">
      <c r="A3085" s="20" t="s">
        <v>18</v>
      </c>
      <c r="B3085" s="6" t="s">
        <v>7</v>
      </c>
      <c r="C3085" s="6" t="s">
        <v>8</v>
      </c>
      <c r="D3085" s="6" t="s">
        <v>9</v>
      </c>
      <c r="E3085" s="6" t="s">
        <v>10</v>
      </c>
      <c r="F3085" s="6" t="s">
        <v>11</v>
      </c>
      <c r="G3085" s="7" t="s">
        <v>12</v>
      </c>
      <c r="H3085" s="8" t="s">
        <v>7</v>
      </c>
      <c r="I3085" s="8" t="s">
        <v>8</v>
      </c>
      <c r="J3085" s="8" t="s">
        <v>9</v>
      </c>
      <c r="K3085" s="8" t="s">
        <v>10</v>
      </c>
      <c r="L3085" s="21" t="s">
        <v>11</v>
      </c>
      <c r="M3085" s="7" t="s">
        <v>12</v>
      </c>
    </row>
    <row r="3086" spans="1:13" ht="15" customHeight="1" thickTop="1" thickBot="1" x14ac:dyDescent="0.25">
      <c r="A3086" s="10" t="s">
        <v>19</v>
      </c>
      <c r="B3086" s="11"/>
      <c r="C3086" s="11"/>
      <c r="D3086" s="11"/>
      <c r="E3086" s="11">
        <v>1</v>
      </c>
      <c r="F3086" s="11">
        <v>17</v>
      </c>
      <c r="G3086" s="12">
        <f>SUM(B3086:F3086)</f>
        <v>18</v>
      </c>
      <c r="H3086" s="13">
        <f t="shared" ref="H3086:L3090" si="496">IFERROR(B3086/$G$3086,0)</f>
        <v>0</v>
      </c>
      <c r="I3086" s="13">
        <f t="shared" si="496"/>
        <v>0</v>
      </c>
      <c r="J3086" s="13">
        <f t="shared" si="496"/>
        <v>0</v>
      </c>
      <c r="K3086" s="13">
        <f t="shared" si="496"/>
        <v>5.5555555555555552E-2</v>
      </c>
      <c r="L3086" s="13">
        <f t="shared" si="496"/>
        <v>0.94444444444444442</v>
      </c>
      <c r="M3086" s="15" t="s">
        <v>14</v>
      </c>
    </row>
    <row r="3087" spans="1:13" ht="15" customHeight="1" thickTop="1" thickBot="1" x14ac:dyDescent="0.25">
      <c r="A3087" s="10" t="s">
        <v>20</v>
      </c>
      <c r="B3087" s="11"/>
      <c r="C3087" s="11"/>
      <c r="D3087" s="11"/>
      <c r="E3087" s="11">
        <v>1</v>
      </c>
      <c r="F3087" s="11">
        <v>17</v>
      </c>
      <c r="G3087" s="12">
        <f>SUM(B3087:F3087)</f>
        <v>18</v>
      </c>
      <c r="H3087" s="13">
        <f t="shared" si="496"/>
        <v>0</v>
      </c>
      <c r="I3087" s="13">
        <f t="shared" si="496"/>
        <v>0</v>
      </c>
      <c r="J3087" s="13">
        <f t="shared" si="496"/>
        <v>0</v>
      </c>
      <c r="K3087" s="13">
        <f t="shared" si="496"/>
        <v>5.5555555555555552E-2</v>
      </c>
      <c r="L3087" s="13">
        <f t="shared" si="496"/>
        <v>0.94444444444444442</v>
      </c>
      <c r="M3087" s="15" t="s">
        <v>14</v>
      </c>
    </row>
    <row r="3088" spans="1:13" ht="15" customHeight="1" thickTop="1" thickBot="1" x14ac:dyDescent="0.25">
      <c r="A3088" s="10" t="s">
        <v>21</v>
      </c>
      <c r="B3088" s="11"/>
      <c r="C3088" s="11"/>
      <c r="D3088" s="11"/>
      <c r="E3088" s="11">
        <v>1</v>
      </c>
      <c r="F3088" s="11">
        <v>17</v>
      </c>
      <c r="G3088" s="12">
        <f>SUM(B3088:F3088)</f>
        <v>18</v>
      </c>
      <c r="H3088" s="13">
        <f t="shared" si="496"/>
        <v>0</v>
      </c>
      <c r="I3088" s="13">
        <f t="shared" si="496"/>
        <v>0</v>
      </c>
      <c r="J3088" s="13">
        <f t="shared" si="496"/>
        <v>0</v>
      </c>
      <c r="K3088" s="13">
        <f t="shared" si="496"/>
        <v>5.5555555555555552E-2</v>
      </c>
      <c r="L3088" s="13">
        <f t="shared" si="496"/>
        <v>0.94444444444444442</v>
      </c>
      <c r="M3088" s="15" t="s">
        <v>14</v>
      </c>
    </row>
    <row r="3089" spans="1:13" ht="15" customHeight="1" thickTop="1" thickBot="1" x14ac:dyDescent="0.25">
      <c r="A3089" s="10" t="s">
        <v>22</v>
      </c>
      <c r="B3089" s="11"/>
      <c r="C3089" s="11"/>
      <c r="D3089" s="11"/>
      <c r="E3089" s="11">
        <v>1</v>
      </c>
      <c r="F3089" s="11">
        <v>17</v>
      </c>
      <c r="G3089" s="12">
        <f>SUM(B3089:F3089)</f>
        <v>18</v>
      </c>
      <c r="H3089" s="13">
        <f t="shared" si="496"/>
        <v>0</v>
      </c>
      <c r="I3089" s="13">
        <f t="shared" si="496"/>
        <v>0</v>
      </c>
      <c r="J3089" s="13">
        <f t="shared" si="496"/>
        <v>0</v>
      </c>
      <c r="K3089" s="13">
        <f t="shared" si="496"/>
        <v>5.5555555555555552E-2</v>
      </c>
      <c r="L3089" s="13">
        <f t="shared" si="496"/>
        <v>0.94444444444444442</v>
      </c>
      <c r="M3089" s="15" t="s">
        <v>14</v>
      </c>
    </row>
    <row r="3090" spans="1:13" ht="15" customHeight="1" thickTop="1" thickBot="1" x14ac:dyDescent="0.25">
      <c r="A3090" s="10" t="s">
        <v>23</v>
      </c>
      <c r="B3090" s="11"/>
      <c r="C3090" s="11"/>
      <c r="D3090" s="11"/>
      <c r="E3090" s="11">
        <v>1</v>
      </c>
      <c r="F3090" s="11">
        <v>17</v>
      </c>
      <c r="G3090" s="12">
        <f>SUM(B3090:F3090)</f>
        <v>18</v>
      </c>
      <c r="H3090" s="13">
        <f t="shared" si="496"/>
        <v>0</v>
      </c>
      <c r="I3090" s="13">
        <f t="shared" si="496"/>
        <v>0</v>
      </c>
      <c r="J3090" s="13">
        <f t="shared" si="496"/>
        <v>0</v>
      </c>
      <c r="K3090" s="13">
        <f t="shared" si="496"/>
        <v>5.5555555555555552E-2</v>
      </c>
      <c r="L3090" s="13">
        <f t="shared" si="496"/>
        <v>0.94444444444444442</v>
      </c>
      <c r="M3090" s="15"/>
    </row>
    <row r="3091" spans="1:13" ht="15" customHeight="1" thickTop="1" thickBot="1" x14ac:dyDescent="0.25">
      <c r="A3091" s="16" t="s">
        <v>24</v>
      </c>
      <c r="B3091" s="17">
        <f>IFERROR(AVERAGE(B3086:B3090),0)</f>
        <v>0</v>
      </c>
      <c r="C3091" s="17">
        <f>IFERROR(AVERAGE(C3086:C3090),0)</f>
        <v>0</v>
      </c>
      <c r="D3091" s="17">
        <f>IFERROR(AVERAGE(D3086:D3090),0)</f>
        <v>0</v>
      </c>
      <c r="E3091" s="17">
        <f>IFERROR(AVERAGE(E3086:E3090),0)</f>
        <v>1</v>
      </c>
      <c r="F3091" s="17">
        <f>IFERROR(AVERAGE(F3086:F3090),0)</f>
        <v>17</v>
      </c>
      <c r="G3091" s="17">
        <f>SUM(AVERAGE(G3086:G3090))</f>
        <v>18</v>
      </c>
      <c r="H3091" s="19">
        <f>AVERAGE(H3086:H3090)*0.2</f>
        <v>0</v>
      </c>
      <c r="I3091" s="19">
        <f>AVERAGE(I3086:I3090)*0.4</f>
        <v>0</v>
      </c>
      <c r="J3091" s="19">
        <f>AVERAGE(J3086:J3090)*0.6</f>
        <v>0</v>
      </c>
      <c r="K3091" s="19">
        <f>AVERAGE(K3086:K3090)*0.8</f>
        <v>4.4444444444444453E-2</v>
      </c>
      <c r="L3091" s="22">
        <f>AVERAGE(L3086:L3090)*1</f>
        <v>0.94444444444444442</v>
      </c>
      <c r="M3091" s="19">
        <f>SUM(H3091:L3091)</f>
        <v>0.98888888888888893</v>
      </c>
    </row>
    <row r="3092" spans="1:13" ht="15" customHeight="1" thickTop="1" thickBot="1" x14ac:dyDescent="0.25">
      <c r="A3092" s="20" t="s">
        <v>25</v>
      </c>
      <c r="B3092" s="6" t="s">
        <v>7</v>
      </c>
      <c r="C3092" s="6" t="s">
        <v>8</v>
      </c>
      <c r="D3092" s="6" t="s">
        <v>9</v>
      </c>
      <c r="E3092" s="6" t="s">
        <v>10</v>
      </c>
      <c r="F3092" s="6" t="s">
        <v>11</v>
      </c>
      <c r="G3092" s="7" t="s">
        <v>12</v>
      </c>
      <c r="H3092" s="8" t="s">
        <v>7</v>
      </c>
      <c r="I3092" s="8" t="s">
        <v>8</v>
      </c>
      <c r="J3092" s="8" t="s">
        <v>9</v>
      </c>
      <c r="K3092" s="8" t="s">
        <v>10</v>
      </c>
      <c r="L3092" s="21" t="s">
        <v>11</v>
      </c>
      <c r="M3092" s="7" t="s">
        <v>12</v>
      </c>
    </row>
    <row r="3093" spans="1:13" ht="15" customHeight="1" thickTop="1" thickBot="1" x14ac:dyDescent="0.25">
      <c r="A3093" s="10" t="s">
        <v>26</v>
      </c>
      <c r="B3093" s="11"/>
      <c r="C3093" s="11"/>
      <c r="D3093" s="11"/>
      <c r="E3093" s="11">
        <v>3</v>
      </c>
      <c r="F3093" s="11">
        <v>15</v>
      </c>
      <c r="G3093" s="12">
        <f>SUM(B3093:F3093)</f>
        <v>18</v>
      </c>
      <c r="H3093" s="13">
        <f>IFERROR(B3093/$G$3093,0)</f>
        <v>0</v>
      </c>
      <c r="I3093" s="13">
        <f t="shared" ref="I3093:L3095" si="497">IFERROR(C3093/$G$3093,0)</f>
        <v>0</v>
      </c>
      <c r="J3093" s="13">
        <f t="shared" si="497"/>
        <v>0</v>
      </c>
      <c r="K3093" s="13">
        <f t="shared" si="497"/>
        <v>0.16666666666666666</v>
      </c>
      <c r="L3093" s="13">
        <f t="shared" si="497"/>
        <v>0.83333333333333337</v>
      </c>
      <c r="M3093" s="15" t="s">
        <v>14</v>
      </c>
    </row>
    <row r="3094" spans="1:13" ht="15" customHeight="1" thickTop="1" thickBot="1" x14ac:dyDescent="0.25">
      <c r="A3094" s="10" t="s">
        <v>27</v>
      </c>
      <c r="B3094" s="11"/>
      <c r="C3094" s="11"/>
      <c r="D3094" s="11"/>
      <c r="E3094" s="11">
        <v>3</v>
      </c>
      <c r="F3094" s="11">
        <v>15</v>
      </c>
      <c r="G3094" s="12">
        <f>SUM(B3094:F3094)</f>
        <v>18</v>
      </c>
      <c r="H3094" s="13">
        <f>IFERROR(B3094/$G$3093,0)</f>
        <v>0</v>
      </c>
      <c r="I3094" s="13">
        <f t="shared" si="497"/>
        <v>0</v>
      </c>
      <c r="J3094" s="13">
        <f t="shared" si="497"/>
        <v>0</v>
      </c>
      <c r="K3094" s="13">
        <f t="shared" si="497"/>
        <v>0.16666666666666666</v>
      </c>
      <c r="L3094" s="13">
        <f t="shared" si="497"/>
        <v>0.83333333333333337</v>
      </c>
      <c r="M3094" s="15" t="s">
        <v>14</v>
      </c>
    </row>
    <row r="3095" spans="1:13" ht="15" customHeight="1" thickTop="1" thickBot="1" x14ac:dyDescent="0.25">
      <c r="A3095" s="10" t="s">
        <v>28</v>
      </c>
      <c r="B3095" s="11"/>
      <c r="C3095" s="11"/>
      <c r="D3095" s="11"/>
      <c r="E3095" s="11">
        <v>3</v>
      </c>
      <c r="F3095" s="11">
        <v>15</v>
      </c>
      <c r="G3095" s="12">
        <f>SUM(B3095:F3095)</f>
        <v>18</v>
      </c>
      <c r="H3095" s="13">
        <f>IFERROR(B3095/$G$3093,0)</f>
        <v>0</v>
      </c>
      <c r="I3095" s="13">
        <f t="shared" si="497"/>
        <v>0</v>
      </c>
      <c r="J3095" s="13">
        <f t="shared" si="497"/>
        <v>0</v>
      </c>
      <c r="K3095" s="13">
        <f t="shared" si="497"/>
        <v>0.16666666666666666</v>
      </c>
      <c r="L3095" s="13">
        <f t="shared" si="497"/>
        <v>0.83333333333333337</v>
      </c>
      <c r="M3095" s="15" t="s">
        <v>14</v>
      </c>
    </row>
    <row r="3096" spans="1:13" ht="15" customHeight="1" thickTop="1" thickBot="1" x14ac:dyDescent="0.25">
      <c r="A3096" s="16" t="s">
        <v>24</v>
      </c>
      <c r="B3096" s="17">
        <f>IFERROR(AVERAGE(B3093:B3095),0)</f>
        <v>0</v>
      </c>
      <c r="C3096" s="17">
        <f>IFERROR(AVERAGE(C3093:C3095),0)</f>
        <v>0</v>
      </c>
      <c r="D3096" s="23">
        <f>IFERROR(AVERAGE(D3093:D3095),0)</f>
        <v>0</v>
      </c>
      <c r="E3096" s="23">
        <f>IFERROR(AVERAGE(E3093:E3095),0)</f>
        <v>3</v>
      </c>
      <c r="F3096" s="23">
        <f>IFERROR(AVERAGE(F3093:F3095),0)</f>
        <v>15</v>
      </c>
      <c r="G3096" s="23">
        <f>SUM(AVERAGE(G3093:G3095))</f>
        <v>18</v>
      </c>
      <c r="H3096" s="19">
        <f>AVERAGE(H3093:H3095)*0.2</f>
        <v>0</v>
      </c>
      <c r="I3096" s="19">
        <f>AVERAGE(I3093:I3095)*0.4</f>
        <v>0</v>
      </c>
      <c r="J3096" s="19">
        <f>AVERAGE(J3093:J3095)*0.6</f>
        <v>0</v>
      </c>
      <c r="K3096" s="19">
        <f>AVERAGE(K3093:K3095)*0.8</f>
        <v>0.13333333333333333</v>
      </c>
      <c r="L3096" s="22">
        <f>AVERAGE(L3093:L3095)*1</f>
        <v>0.83333333333333337</v>
      </c>
      <c r="M3096" s="24">
        <f>SUM(H3096:L3096)</f>
        <v>0.96666666666666667</v>
      </c>
    </row>
    <row r="3097" spans="1:13" ht="15" customHeight="1" thickTop="1" thickBot="1" x14ac:dyDescent="0.25">
      <c r="A3097" s="5" t="s">
        <v>29</v>
      </c>
      <c r="B3097" s="6" t="s">
        <v>7</v>
      </c>
      <c r="C3097" s="6" t="s">
        <v>8</v>
      </c>
      <c r="D3097" s="6" t="s">
        <v>9</v>
      </c>
      <c r="E3097" s="6" t="s">
        <v>10</v>
      </c>
      <c r="F3097" s="6" t="s">
        <v>11</v>
      </c>
      <c r="G3097" s="7" t="s">
        <v>12</v>
      </c>
      <c r="H3097" s="8" t="s">
        <v>7</v>
      </c>
      <c r="I3097" s="8" t="s">
        <v>8</v>
      </c>
      <c r="J3097" s="8" t="s">
        <v>9</v>
      </c>
      <c r="K3097" s="8" t="s">
        <v>10</v>
      </c>
      <c r="L3097" s="21" t="s">
        <v>11</v>
      </c>
      <c r="M3097" s="7" t="s">
        <v>12</v>
      </c>
    </row>
    <row r="3098" spans="1:13" ht="15" customHeight="1" thickTop="1" thickBot="1" x14ac:dyDescent="0.25">
      <c r="A3098" s="25" t="s">
        <v>30</v>
      </c>
      <c r="B3098" s="26"/>
      <c r="C3098" s="26"/>
      <c r="D3098" s="26"/>
      <c r="E3098" s="11">
        <v>3</v>
      </c>
      <c r="F3098" s="11">
        <v>15</v>
      </c>
      <c r="G3098" s="27">
        <f t="shared" ref="G3098:G3103" si="498">SUM(B3098:F3098)</f>
        <v>18</v>
      </c>
      <c r="H3098" s="28">
        <f>IFERROR(B3098/$G$3098,0)</f>
        <v>0</v>
      </c>
      <c r="I3098" s="28">
        <f t="shared" ref="I3098:L3101" si="499">IFERROR(C3098/$G$3098,0)</f>
        <v>0</v>
      </c>
      <c r="J3098" s="28">
        <f t="shared" si="499"/>
        <v>0</v>
      </c>
      <c r="K3098" s="28">
        <f t="shared" si="499"/>
        <v>0.16666666666666666</v>
      </c>
      <c r="L3098" s="28">
        <f t="shared" si="499"/>
        <v>0.83333333333333337</v>
      </c>
      <c r="M3098" s="15" t="s">
        <v>14</v>
      </c>
    </row>
    <row r="3099" spans="1:13" ht="15" customHeight="1" thickTop="1" thickBot="1" x14ac:dyDescent="0.25">
      <c r="A3099" s="25" t="s">
        <v>31</v>
      </c>
      <c r="B3099" s="26"/>
      <c r="C3099" s="26"/>
      <c r="D3099" s="26"/>
      <c r="E3099" s="11">
        <v>3</v>
      </c>
      <c r="F3099" s="11">
        <v>15</v>
      </c>
      <c r="G3099" s="27">
        <f t="shared" si="498"/>
        <v>18</v>
      </c>
      <c r="H3099" s="28">
        <f>IFERROR(B3099/$G$3098,0)</f>
        <v>0</v>
      </c>
      <c r="I3099" s="28">
        <f t="shared" si="499"/>
        <v>0</v>
      </c>
      <c r="J3099" s="28">
        <f t="shared" si="499"/>
        <v>0</v>
      </c>
      <c r="K3099" s="28">
        <f t="shared" si="499"/>
        <v>0.16666666666666666</v>
      </c>
      <c r="L3099" s="28">
        <f t="shared" si="499"/>
        <v>0.83333333333333337</v>
      </c>
      <c r="M3099" s="15" t="s">
        <v>14</v>
      </c>
    </row>
    <row r="3100" spans="1:13" ht="15" customHeight="1" thickTop="1" thickBot="1" x14ac:dyDescent="0.25">
      <c r="A3100" s="25" t="s">
        <v>32</v>
      </c>
      <c r="B3100" s="26"/>
      <c r="C3100" s="26"/>
      <c r="D3100" s="26"/>
      <c r="E3100" s="11">
        <v>3</v>
      </c>
      <c r="F3100" s="11">
        <v>15</v>
      </c>
      <c r="G3100" s="27">
        <f t="shared" si="498"/>
        <v>18</v>
      </c>
      <c r="H3100" s="28">
        <f>IFERROR(B3100/$G$3098,0)</f>
        <v>0</v>
      </c>
      <c r="I3100" s="28">
        <f t="shared" si="499"/>
        <v>0</v>
      </c>
      <c r="J3100" s="28">
        <f t="shared" si="499"/>
        <v>0</v>
      </c>
      <c r="K3100" s="28">
        <f t="shared" si="499"/>
        <v>0.16666666666666666</v>
      </c>
      <c r="L3100" s="28">
        <f t="shared" si="499"/>
        <v>0.83333333333333337</v>
      </c>
      <c r="M3100" s="15" t="s">
        <v>14</v>
      </c>
    </row>
    <row r="3101" spans="1:13" ht="15" customHeight="1" thickTop="1" thickBot="1" x14ac:dyDescent="0.25">
      <c r="A3101" s="25" t="s">
        <v>33</v>
      </c>
      <c r="B3101" s="26"/>
      <c r="C3101" s="26"/>
      <c r="D3101" s="26"/>
      <c r="E3101" s="11">
        <v>3</v>
      </c>
      <c r="F3101" s="11">
        <v>15</v>
      </c>
      <c r="G3101" s="27">
        <f t="shared" si="498"/>
        <v>18</v>
      </c>
      <c r="H3101" s="28">
        <f>IFERROR(B3101/$G$3098,0)</f>
        <v>0</v>
      </c>
      <c r="I3101" s="28">
        <f t="shared" si="499"/>
        <v>0</v>
      </c>
      <c r="J3101" s="28">
        <f t="shared" si="499"/>
        <v>0</v>
      </c>
      <c r="K3101" s="28">
        <f t="shared" si="499"/>
        <v>0.16666666666666666</v>
      </c>
      <c r="L3101" s="28">
        <f t="shared" si="499"/>
        <v>0.83333333333333337</v>
      </c>
      <c r="M3101" s="15" t="s">
        <v>14</v>
      </c>
    </row>
    <row r="3102" spans="1:13" ht="15" customHeight="1" thickTop="1" thickBot="1" x14ac:dyDescent="0.25">
      <c r="A3102" s="29" t="s">
        <v>24</v>
      </c>
      <c r="B3102" s="30">
        <f>IFERROR(AVERAGE(B3098:B3101),0)</f>
        <v>0</v>
      </c>
      <c r="C3102" s="30">
        <f>IFERROR(AVERAGE(C3098:C3101),0)</f>
        <v>0</v>
      </c>
      <c r="D3102" s="30">
        <f>IFERROR(AVERAGE(D3098:D3101),0)</f>
        <v>0</v>
      </c>
      <c r="E3102" s="30">
        <f>IFERROR(AVERAGE(E3098:E3101),0)</f>
        <v>3</v>
      </c>
      <c r="F3102" s="30">
        <f>IFERROR(AVERAGE(F3098:F3101),0)</f>
        <v>15</v>
      </c>
      <c r="G3102" s="30">
        <f>SUM(AVERAGE(G3098:G3101))</f>
        <v>18</v>
      </c>
      <c r="H3102" s="24">
        <f>AVERAGE(H3098:H3101)*0.2</f>
        <v>0</v>
      </c>
      <c r="I3102" s="24">
        <f>AVERAGE(I3098:I3101)*0.4</f>
        <v>0</v>
      </c>
      <c r="J3102" s="24">
        <f>AVERAGE(J3098:J3101)*0.6</f>
        <v>0</v>
      </c>
      <c r="K3102" s="24">
        <f>AVERAGE(K3098:K3101)*0.8</f>
        <v>0.13333333333333333</v>
      </c>
      <c r="L3102" s="31">
        <f>AVERAGE(L3098:L3101)*1</f>
        <v>0.83333333333333337</v>
      </c>
      <c r="M3102" s="24">
        <f>SUM(H3102:L3102)</f>
        <v>0.96666666666666667</v>
      </c>
    </row>
    <row r="3103" spans="1:13" ht="15" customHeight="1" thickTop="1" thickBot="1" x14ac:dyDescent="0.25">
      <c r="A3103" s="32" t="s">
        <v>34</v>
      </c>
      <c r="B3103" s="33"/>
      <c r="C3103" s="33"/>
      <c r="D3103" s="33"/>
      <c r="E3103" s="33"/>
      <c r="F3103" s="33"/>
      <c r="G3103" s="34">
        <f t="shared" si="498"/>
        <v>0</v>
      </c>
      <c r="H3103" s="35">
        <f>IFERROR(B3103/$G$3103,0)</f>
        <v>0</v>
      </c>
      <c r="I3103" s="35">
        <f>IFERROR(C3103/$G$3103,0)</f>
        <v>0</v>
      </c>
      <c r="J3103" s="35">
        <f>IFERROR(D3103/$G$3103,0)</f>
        <v>0</v>
      </c>
      <c r="K3103" s="35">
        <f>IFERROR(E3103/$G$3103,0)</f>
        <v>0</v>
      </c>
      <c r="L3103" s="35">
        <f>IFERROR(F3103/$G$3103,0)</f>
        <v>0</v>
      </c>
      <c r="M3103" s="15" t="s">
        <v>14</v>
      </c>
    </row>
    <row r="3104" spans="1:13" ht="15" customHeight="1" thickTop="1" thickBot="1" x14ac:dyDescent="0.25">
      <c r="A3104" s="182" t="s">
        <v>35</v>
      </c>
      <c r="B3104" s="183"/>
      <c r="C3104" s="183"/>
      <c r="D3104" s="183"/>
      <c r="E3104" s="183"/>
      <c r="F3104" s="184"/>
      <c r="G3104" s="36">
        <v>18</v>
      </c>
      <c r="H3104" s="24" t="s">
        <v>14</v>
      </c>
      <c r="I3104" s="24" t="s">
        <v>14</v>
      </c>
      <c r="J3104" s="24" t="s">
        <v>14</v>
      </c>
      <c r="K3104" s="24" t="s">
        <v>14</v>
      </c>
      <c r="L3104" s="24" t="s">
        <v>14</v>
      </c>
      <c r="M3104" s="24">
        <f>(M3084+M3091+M3096+M3102)/4</f>
        <v>0.97314814814814821</v>
      </c>
    </row>
    <row r="3105" spans="1:13" ht="15" customHeight="1" thickTop="1" x14ac:dyDescent="0.2"/>
    <row r="3106" spans="1:13" ht="15" customHeight="1" thickBot="1" x14ac:dyDescent="0.25"/>
    <row r="3107" spans="1:13" ht="15" customHeight="1" thickTop="1" thickBot="1" x14ac:dyDescent="0.25">
      <c r="A3107" s="2" t="s">
        <v>0</v>
      </c>
      <c r="B3107" s="185" t="s">
        <v>100</v>
      </c>
      <c r="C3107" s="186"/>
      <c r="D3107" s="186"/>
      <c r="E3107" s="186"/>
      <c r="F3107" s="186"/>
      <c r="G3107" s="187"/>
      <c r="H3107" s="188"/>
      <c r="I3107" s="189"/>
      <c r="J3107" s="190"/>
      <c r="K3107" s="3" t="s">
        <v>2</v>
      </c>
      <c r="L3107" s="191">
        <v>45204</v>
      </c>
      <c r="M3107" s="192"/>
    </row>
    <row r="3108" spans="1:13" ht="15" customHeight="1" x14ac:dyDescent="0.2">
      <c r="A3108" s="173" t="s">
        <v>3</v>
      </c>
      <c r="B3108" s="174"/>
      <c r="C3108" s="174"/>
      <c r="D3108" s="174"/>
      <c r="E3108" s="174"/>
      <c r="F3108" s="174"/>
      <c r="G3108" s="175"/>
      <c r="H3108" s="173"/>
      <c r="I3108" s="174"/>
      <c r="J3108" s="174"/>
      <c r="K3108" s="174"/>
      <c r="L3108" s="174"/>
      <c r="M3108" s="175"/>
    </row>
    <row r="3109" spans="1:13" ht="15" customHeight="1" thickBot="1" x14ac:dyDescent="0.25">
      <c r="A3109" s="176"/>
      <c r="B3109" s="177"/>
      <c r="C3109" s="177"/>
      <c r="D3109" s="177"/>
      <c r="E3109" s="177"/>
      <c r="F3109" s="177"/>
      <c r="G3109" s="178"/>
      <c r="H3109" s="176"/>
      <c r="I3109" s="177"/>
      <c r="J3109" s="177"/>
      <c r="K3109" s="177"/>
      <c r="L3109" s="177"/>
      <c r="M3109" s="178"/>
    </row>
    <row r="3110" spans="1:13" ht="15" customHeight="1" thickBot="1" x14ac:dyDescent="0.25">
      <c r="A3110" s="4" t="s">
        <v>4</v>
      </c>
      <c r="B3110" s="179" t="s">
        <v>5</v>
      </c>
      <c r="C3110" s="180"/>
      <c r="D3110" s="180"/>
      <c r="E3110" s="180"/>
      <c r="F3110" s="180"/>
      <c r="G3110" s="181"/>
      <c r="H3110" s="179" t="s">
        <v>5</v>
      </c>
      <c r="I3110" s="180"/>
      <c r="J3110" s="180"/>
      <c r="K3110" s="180"/>
      <c r="L3110" s="180"/>
      <c r="M3110" s="181"/>
    </row>
    <row r="3111" spans="1:13" ht="15" customHeight="1" thickTop="1" thickBot="1" x14ac:dyDescent="0.25">
      <c r="A3111" s="5" t="s">
        <v>6</v>
      </c>
      <c r="B3111" s="6" t="s">
        <v>7</v>
      </c>
      <c r="C3111" s="6" t="s">
        <v>8</v>
      </c>
      <c r="D3111" s="6" t="s">
        <v>9</v>
      </c>
      <c r="E3111" s="6" t="s">
        <v>10</v>
      </c>
      <c r="F3111" s="6" t="s">
        <v>11</v>
      </c>
      <c r="G3111" s="7" t="s">
        <v>12</v>
      </c>
      <c r="H3111" s="8" t="s">
        <v>7</v>
      </c>
      <c r="I3111" s="8" t="s">
        <v>8</v>
      </c>
      <c r="J3111" s="8" t="s">
        <v>9</v>
      </c>
      <c r="K3111" s="8" t="s">
        <v>10</v>
      </c>
      <c r="L3111" s="8" t="s">
        <v>11</v>
      </c>
      <c r="M3111" s="9" t="s">
        <v>12</v>
      </c>
    </row>
    <row r="3112" spans="1:13" ht="15" customHeight="1" thickTop="1" thickBot="1" x14ac:dyDescent="0.25">
      <c r="A3112" s="10" t="s">
        <v>13</v>
      </c>
      <c r="B3112" s="11"/>
      <c r="C3112" s="11"/>
      <c r="D3112" s="11"/>
      <c r="E3112" s="11">
        <v>2</v>
      </c>
      <c r="F3112" s="11">
        <v>13</v>
      </c>
      <c r="G3112" s="12">
        <f>SUM(B3112:F3112)</f>
        <v>15</v>
      </c>
      <c r="H3112" s="13">
        <f>IFERROR(B3112/$G$3112,0)</f>
        <v>0</v>
      </c>
      <c r="I3112" s="13">
        <f t="shared" ref="I3112:L3114" si="500">IFERROR(C3112/$G$3112,0)</f>
        <v>0</v>
      </c>
      <c r="J3112" s="13">
        <f t="shared" si="500"/>
        <v>0</v>
      </c>
      <c r="K3112" s="13">
        <f t="shared" si="500"/>
        <v>0.13333333333333333</v>
      </c>
      <c r="L3112" s="13">
        <f>IFERROR(F3112/$G$3112,0)</f>
        <v>0.8666666666666667</v>
      </c>
      <c r="M3112" s="14" t="s">
        <v>14</v>
      </c>
    </row>
    <row r="3113" spans="1:13" ht="15" customHeight="1" thickTop="1" thickBot="1" x14ac:dyDescent="0.25">
      <c r="A3113" s="10" t="s">
        <v>15</v>
      </c>
      <c r="B3113" s="11"/>
      <c r="C3113" s="11"/>
      <c r="D3113" s="11"/>
      <c r="E3113" s="11">
        <v>2</v>
      </c>
      <c r="F3113" s="11">
        <v>13</v>
      </c>
      <c r="G3113" s="12">
        <f>SUM(B3113:F3113)</f>
        <v>15</v>
      </c>
      <c r="H3113" s="13">
        <f>IFERROR(B3113/$G$3112,0)</f>
        <v>0</v>
      </c>
      <c r="I3113" s="13">
        <f t="shared" si="500"/>
        <v>0</v>
      </c>
      <c r="J3113" s="13">
        <f t="shared" si="500"/>
        <v>0</v>
      </c>
      <c r="K3113" s="13">
        <f t="shared" si="500"/>
        <v>0.13333333333333333</v>
      </c>
      <c r="L3113" s="13">
        <f t="shared" si="500"/>
        <v>0.8666666666666667</v>
      </c>
      <c r="M3113" s="15" t="s">
        <v>14</v>
      </c>
    </row>
    <row r="3114" spans="1:13" ht="15" customHeight="1" thickTop="1" thickBot="1" x14ac:dyDescent="0.25">
      <c r="A3114" s="10" t="s">
        <v>16</v>
      </c>
      <c r="B3114" s="11"/>
      <c r="C3114" s="11"/>
      <c r="D3114" s="11"/>
      <c r="E3114" s="11">
        <v>2</v>
      </c>
      <c r="F3114" s="11">
        <v>13</v>
      </c>
      <c r="G3114" s="12">
        <f>SUM(B3114:F3114)</f>
        <v>15</v>
      </c>
      <c r="H3114" s="13">
        <f>IFERROR(B3114/$G$3112,0)</f>
        <v>0</v>
      </c>
      <c r="I3114" s="13">
        <f t="shared" si="500"/>
        <v>0</v>
      </c>
      <c r="J3114" s="13">
        <f t="shared" si="500"/>
        <v>0</v>
      </c>
      <c r="K3114" s="13">
        <f t="shared" si="500"/>
        <v>0.13333333333333333</v>
      </c>
      <c r="L3114" s="13">
        <f t="shared" si="500"/>
        <v>0.8666666666666667</v>
      </c>
      <c r="M3114" s="15" t="s">
        <v>14</v>
      </c>
    </row>
    <row r="3115" spans="1:13" ht="15" customHeight="1" thickTop="1" thickBot="1" x14ac:dyDescent="0.25">
      <c r="A3115" s="16" t="s">
        <v>17</v>
      </c>
      <c r="B3115" s="17">
        <f>IFERROR(AVERAGE(B3112:B3114),0)</f>
        <v>0</v>
      </c>
      <c r="C3115" s="17">
        <f>IFERROR(AVERAGE(C3112:C3114),0)</f>
        <v>0</v>
      </c>
      <c r="D3115" s="17">
        <f>IFERROR(AVERAGE(D3112:D3114),0)</f>
        <v>0</v>
      </c>
      <c r="E3115" s="17">
        <f>IFERROR(AVERAGE(E3112:E3114),0)</f>
        <v>2</v>
      </c>
      <c r="F3115" s="17">
        <f>IFERROR(AVERAGE(F3112:F3114),0)</f>
        <v>13</v>
      </c>
      <c r="G3115" s="17">
        <f>SUM(AVERAGE(G3112:G3114))</f>
        <v>15</v>
      </c>
      <c r="H3115" s="18">
        <f>AVERAGE(H3112:H3114)*0.2</f>
        <v>0</v>
      </c>
      <c r="I3115" s="18">
        <f>AVERAGE(I3112:I3114)*0.4</f>
        <v>0</v>
      </c>
      <c r="J3115" s="18">
        <f>AVERAGE(J3112:J3114)*0.6</f>
        <v>0</v>
      </c>
      <c r="K3115" s="18">
        <f>AVERAGE(K3112:K3114)*0.8</f>
        <v>0.10666666666666667</v>
      </c>
      <c r="L3115" s="18">
        <f>AVERAGE(L3112:L3114)*1</f>
        <v>0.8666666666666667</v>
      </c>
      <c r="M3115" s="19">
        <f>SUM(H3115:L3115)</f>
        <v>0.97333333333333338</v>
      </c>
    </row>
    <row r="3116" spans="1:13" ht="15" customHeight="1" thickTop="1" thickBot="1" x14ac:dyDescent="0.25">
      <c r="A3116" s="20" t="s">
        <v>18</v>
      </c>
      <c r="B3116" s="6" t="s">
        <v>7</v>
      </c>
      <c r="C3116" s="6" t="s">
        <v>8</v>
      </c>
      <c r="D3116" s="6" t="s">
        <v>9</v>
      </c>
      <c r="E3116" s="6" t="s">
        <v>10</v>
      </c>
      <c r="F3116" s="6" t="s">
        <v>11</v>
      </c>
      <c r="G3116" s="7" t="s">
        <v>12</v>
      </c>
      <c r="H3116" s="8" t="s">
        <v>7</v>
      </c>
      <c r="I3116" s="8" t="s">
        <v>8</v>
      </c>
      <c r="J3116" s="8" t="s">
        <v>9</v>
      </c>
      <c r="K3116" s="8" t="s">
        <v>10</v>
      </c>
      <c r="L3116" s="21" t="s">
        <v>11</v>
      </c>
      <c r="M3116" s="7" t="s">
        <v>12</v>
      </c>
    </row>
    <row r="3117" spans="1:13" ht="15" customHeight="1" thickTop="1" thickBot="1" x14ac:dyDescent="0.25">
      <c r="A3117" s="10" t="s">
        <v>19</v>
      </c>
      <c r="B3117" s="11"/>
      <c r="C3117" s="11"/>
      <c r="D3117" s="11"/>
      <c r="E3117" s="11">
        <v>1</v>
      </c>
      <c r="F3117" s="11">
        <v>14</v>
      </c>
      <c r="G3117" s="12">
        <f>SUM(B3117:F3117)</f>
        <v>15</v>
      </c>
      <c r="H3117" s="13">
        <f t="shared" ref="H3117:L3121" si="501">IFERROR(B3117/$G$3117,0)</f>
        <v>0</v>
      </c>
      <c r="I3117" s="13">
        <f t="shared" si="501"/>
        <v>0</v>
      </c>
      <c r="J3117" s="13">
        <f t="shared" si="501"/>
        <v>0</v>
      </c>
      <c r="K3117" s="13">
        <f t="shared" si="501"/>
        <v>6.6666666666666666E-2</v>
      </c>
      <c r="L3117" s="13">
        <f t="shared" si="501"/>
        <v>0.93333333333333335</v>
      </c>
      <c r="M3117" s="15" t="s">
        <v>14</v>
      </c>
    </row>
    <row r="3118" spans="1:13" ht="15" customHeight="1" thickTop="1" thickBot="1" x14ac:dyDescent="0.25">
      <c r="A3118" s="10" t="s">
        <v>20</v>
      </c>
      <c r="B3118" s="11"/>
      <c r="C3118" s="11"/>
      <c r="D3118" s="11"/>
      <c r="E3118" s="11">
        <v>1</v>
      </c>
      <c r="F3118" s="11">
        <v>14</v>
      </c>
      <c r="G3118" s="12">
        <f>SUM(B3118:F3118)</f>
        <v>15</v>
      </c>
      <c r="H3118" s="13">
        <f t="shared" si="501"/>
        <v>0</v>
      </c>
      <c r="I3118" s="13">
        <f t="shared" si="501"/>
        <v>0</v>
      </c>
      <c r="J3118" s="13">
        <f t="shared" si="501"/>
        <v>0</v>
      </c>
      <c r="K3118" s="13">
        <f t="shared" si="501"/>
        <v>6.6666666666666666E-2</v>
      </c>
      <c r="L3118" s="13">
        <f t="shared" si="501"/>
        <v>0.93333333333333335</v>
      </c>
      <c r="M3118" s="15" t="s">
        <v>14</v>
      </c>
    </row>
    <row r="3119" spans="1:13" ht="15" customHeight="1" thickTop="1" thickBot="1" x14ac:dyDescent="0.25">
      <c r="A3119" s="10" t="s">
        <v>21</v>
      </c>
      <c r="B3119" s="11"/>
      <c r="C3119" s="11"/>
      <c r="D3119" s="11"/>
      <c r="E3119" s="11">
        <v>1</v>
      </c>
      <c r="F3119" s="11">
        <v>14</v>
      </c>
      <c r="G3119" s="12">
        <f>SUM(B3119:F3119)</f>
        <v>15</v>
      </c>
      <c r="H3119" s="13">
        <f t="shared" si="501"/>
        <v>0</v>
      </c>
      <c r="I3119" s="13">
        <f t="shared" si="501"/>
        <v>0</v>
      </c>
      <c r="J3119" s="13">
        <f t="shared" si="501"/>
        <v>0</v>
      </c>
      <c r="K3119" s="13">
        <f t="shared" si="501"/>
        <v>6.6666666666666666E-2</v>
      </c>
      <c r="L3119" s="13">
        <f t="shared" si="501"/>
        <v>0.93333333333333335</v>
      </c>
      <c r="M3119" s="15" t="s">
        <v>14</v>
      </c>
    </row>
    <row r="3120" spans="1:13" ht="15" customHeight="1" thickTop="1" thickBot="1" x14ac:dyDescent="0.25">
      <c r="A3120" s="10" t="s">
        <v>22</v>
      </c>
      <c r="B3120" s="11"/>
      <c r="C3120" s="11"/>
      <c r="D3120" s="11"/>
      <c r="E3120" s="11">
        <v>1</v>
      </c>
      <c r="F3120" s="11">
        <v>14</v>
      </c>
      <c r="G3120" s="12">
        <f>SUM(B3120:F3120)</f>
        <v>15</v>
      </c>
      <c r="H3120" s="13">
        <f t="shared" si="501"/>
        <v>0</v>
      </c>
      <c r="I3120" s="13">
        <f t="shared" si="501"/>
        <v>0</v>
      </c>
      <c r="J3120" s="13">
        <f t="shared" si="501"/>
        <v>0</v>
      </c>
      <c r="K3120" s="13">
        <f t="shared" si="501"/>
        <v>6.6666666666666666E-2</v>
      </c>
      <c r="L3120" s="13">
        <f t="shared" si="501"/>
        <v>0.93333333333333335</v>
      </c>
      <c r="M3120" s="15" t="s">
        <v>14</v>
      </c>
    </row>
    <row r="3121" spans="1:13" ht="15" customHeight="1" thickTop="1" thickBot="1" x14ac:dyDescent="0.25">
      <c r="A3121" s="10" t="s">
        <v>23</v>
      </c>
      <c r="B3121" s="11"/>
      <c r="C3121" s="11"/>
      <c r="D3121" s="11"/>
      <c r="E3121" s="11">
        <v>1</v>
      </c>
      <c r="F3121" s="11">
        <v>14</v>
      </c>
      <c r="G3121" s="12">
        <f>SUM(B3121:F3121)</f>
        <v>15</v>
      </c>
      <c r="H3121" s="13">
        <f t="shared" si="501"/>
        <v>0</v>
      </c>
      <c r="I3121" s="13">
        <f t="shared" si="501"/>
        <v>0</v>
      </c>
      <c r="J3121" s="13">
        <f t="shared" si="501"/>
        <v>0</v>
      </c>
      <c r="K3121" s="13">
        <f t="shared" si="501"/>
        <v>6.6666666666666666E-2</v>
      </c>
      <c r="L3121" s="13">
        <f t="shared" si="501"/>
        <v>0.93333333333333335</v>
      </c>
      <c r="M3121" s="15"/>
    </row>
    <row r="3122" spans="1:13" ht="15" customHeight="1" thickTop="1" thickBot="1" x14ac:dyDescent="0.25">
      <c r="A3122" s="16" t="s">
        <v>24</v>
      </c>
      <c r="B3122" s="17">
        <f>IFERROR(AVERAGE(B3117:B3121),0)</f>
        <v>0</v>
      </c>
      <c r="C3122" s="17">
        <f>IFERROR(AVERAGE(C3117:C3121),0)</f>
        <v>0</v>
      </c>
      <c r="D3122" s="17">
        <f>IFERROR(AVERAGE(D3117:D3121),0)</f>
        <v>0</v>
      </c>
      <c r="E3122" s="17">
        <f>IFERROR(AVERAGE(E3117:E3121),0)</f>
        <v>1</v>
      </c>
      <c r="F3122" s="17">
        <f>IFERROR(AVERAGE(F3117:F3121),0)</f>
        <v>14</v>
      </c>
      <c r="G3122" s="17">
        <f>SUM(AVERAGE(G3117:G3121))</f>
        <v>15</v>
      </c>
      <c r="H3122" s="19">
        <f>AVERAGE(H3117:H3121)*0.2</f>
        <v>0</v>
      </c>
      <c r="I3122" s="19">
        <f>AVERAGE(I3117:I3121)*0.4</f>
        <v>0</v>
      </c>
      <c r="J3122" s="19">
        <f>AVERAGE(J3117:J3121)*0.6</f>
        <v>0</v>
      </c>
      <c r="K3122" s="19">
        <f>AVERAGE(K3117:K3121)*0.8</f>
        <v>5.3333333333333337E-2</v>
      </c>
      <c r="L3122" s="22">
        <f>AVERAGE(L3117:L3121)*1</f>
        <v>0.93333333333333335</v>
      </c>
      <c r="M3122" s="19">
        <f>SUM(H3122:L3122)</f>
        <v>0.98666666666666669</v>
      </c>
    </row>
    <row r="3123" spans="1:13" ht="15" customHeight="1" thickTop="1" thickBot="1" x14ac:dyDescent="0.25">
      <c r="A3123" s="20" t="s">
        <v>25</v>
      </c>
      <c r="B3123" s="6" t="s">
        <v>7</v>
      </c>
      <c r="C3123" s="6" t="s">
        <v>8</v>
      </c>
      <c r="D3123" s="6" t="s">
        <v>9</v>
      </c>
      <c r="E3123" s="6" t="s">
        <v>10</v>
      </c>
      <c r="F3123" s="6" t="s">
        <v>11</v>
      </c>
      <c r="G3123" s="7" t="s">
        <v>12</v>
      </c>
      <c r="H3123" s="8" t="s">
        <v>7</v>
      </c>
      <c r="I3123" s="8" t="s">
        <v>8</v>
      </c>
      <c r="J3123" s="8" t="s">
        <v>9</v>
      </c>
      <c r="K3123" s="8" t="s">
        <v>10</v>
      </c>
      <c r="L3123" s="21" t="s">
        <v>11</v>
      </c>
      <c r="M3123" s="7" t="s">
        <v>12</v>
      </c>
    </row>
    <row r="3124" spans="1:13" ht="15" customHeight="1" thickTop="1" thickBot="1" x14ac:dyDescent="0.25">
      <c r="A3124" s="10" t="s">
        <v>26</v>
      </c>
      <c r="B3124" s="11"/>
      <c r="C3124" s="11"/>
      <c r="D3124" s="11"/>
      <c r="E3124" s="11">
        <v>2</v>
      </c>
      <c r="F3124" s="11">
        <v>13</v>
      </c>
      <c r="G3124" s="12">
        <f>SUM(B3124:F3124)</f>
        <v>15</v>
      </c>
      <c r="H3124" s="13">
        <f>IFERROR(B3124/$G$3124,0)</f>
        <v>0</v>
      </c>
      <c r="I3124" s="13">
        <f t="shared" ref="I3124:L3126" si="502">IFERROR(C3124/$G$3124,0)</f>
        <v>0</v>
      </c>
      <c r="J3124" s="13">
        <f t="shared" si="502"/>
        <v>0</v>
      </c>
      <c r="K3124" s="13">
        <f t="shared" si="502"/>
        <v>0.13333333333333333</v>
      </c>
      <c r="L3124" s="13">
        <f t="shared" si="502"/>
        <v>0.8666666666666667</v>
      </c>
      <c r="M3124" s="15" t="s">
        <v>14</v>
      </c>
    </row>
    <row r="3125" spans="1:13" ht="15" customHeight="1" thickTop="1" thickBot="1" x14ac:dyDescent="0.25">
      <c r="A3125" s="10" t="s">
        <v>27</v>
      </c>
      <c r="B3125" s="11"/>
      <c r="C3125" s="11"/>
      <c r="D3125" s="11"/>
      <c r="E3125" s="11">
        <v>2</v>
      </c>
      <c r="F3125" s="11">
        <v>13</v>
      </c>
      <c r="G3125" s="12">
        <f>SUM(B3125:F3125)</f>
        <v>15</v>
      </c>
      <c r="H3125" s="13">
        <f>IFERROR(B3125/$G$3124,0)</f>
        <v>0</v>
      </c>
      <c r="I3125" s="13">
        <f t="shared" si="502"/>
        <v>0</v>
      </c>
      <c r="J3125" s="13">
        <f t="shared" si="502"/>
        <v>0</v>
      </c>
      <c r="K3125" s="13">
        <f t="shared" si="502"/>
        <v>0.13333333333333333</v>
      </c>
      <c r="L3125" s="13">
        <f t="shared" si="502"/>
        <v>0.8666666666666667</v>
      </c>
      <c r="M3125" s="15" t="s">
        <v>14</v>
      </c>
    </row>
    <row r="3126" spans="1:13" ht="15" customHeight="1" thickTop="1" thickBot="1" x14ac:dyDescent="0.25">
      <c r="A3126" s="10" t="s">
        <v>28</v>
      </c>
      <c r="B3126" s="11"/>
      <c r="C3126" s="11"/>
      <c r="D3126" s="11"/>
      <c r="E3126" s="11">
        <v>2</v>
      </c>
      <c r="F3126" s="11">
        <v>13</v>
      </c>
      <c r="G3126" s="12">
        <f>SUM(B3126:F3126)</f>
        <v>15</v>
      </c>
      <c r="H3126" s="13">
        <f>IFERROR(B3126/$G$3124,0)</f>
        <v>0</v>
      </c>
      <c r="I3126" s="13">
        <f t="shared" si="502"/>
        <v>0</v>
      </c>
      <c r="J3126" s="13">
        <f t="shared" si="502"/>
        <v>0</v>
      </c>
      <c r="K3126" s="13">
        <f t="shared" si="502"/>
        <v>0.13333333333333333</v>
      </c>
      <c r="L3126" s="13">
        <f t="shared" si="502"/>
        <v>0.8666666666666667</v>
      </c>
      <c r="M3126" s="15" t="s">
        <v>14</v>
      </c>
    </row>
    <row r="3127" spans="1:13" ht="15" customHeight="1" thickTop="1" thickBot="1" x14ac:dyDescent="0.25">
      <c r="A3127" s="16" t="s">
        <v>24</v>
      </c>
      <c r="B3127" s="17">
        <f>IFERROR(AVERAGE(B3124:B3126),0)</f>
        <v>0</v>
      </c>
      <c r="C3127" s="17">
        <f>IFERROR(AVERAGE(C3124:C3126),0)</f>
        <v>0</v>
      </c>
      <c r="D3127" s="23">
        <f>IFERROR(AVERAGE(D3124:D3126),0)</f>
        <v>0</v>
      </c>
      <c r="E3127" s="23">
        <f>IFERROR(AVERAGE(E3124:E3126),0)</f>
        <v>2</v>
      </c>
      <c r="F3127" s="23">
        <f>IFERROR(AVERAGE(F3124:F3126),0)</f>
        <v>13</v>
      </c>
      <c r="G3127" s="23">
        <f>SUM(AVERAGE(G3124:G3126))</f>
        <v>15</v>
      </c>
      <c r="H3127" s="19">
        <f>AVERAGE(H3124:H3126)*0.2</f>
        <v>0</v>
      </c>
      <c r="I3127" s="19">
        <f>AVERAGE(I3124:I3126)*0.4</f>
        <v>0</v>
      </c>
      <c r="J3127" s="19">
        <f>AVERAGE(J3124:J3126)*0.6</f>
        <v>0</v>
      </c>
      <c r="K3127" s="19">
        <f>AVERAGE(K3124:K3126)*0.8</f>
        <v>0.10666666666666667</v>
      </c>
      <c r="L3127" s="22">
        <f>AVERAGE(L3124:L3126)*1</f>
        <v>0.8666666666666667</v>
      </c>
      <c r="M3127" s="24">
        <f>SUM(H3127:L3127)</f>
        <v>0.97333333333333338</v>
      </c>
    </row>
    <row r="3128" spans="1:13" ht="15" customHeight="1" thickTop="1" thickBot="1" x14ac:dyDescent="0.25">
      <c r="A3128" s="5" t="s">
        <v>29</v>
      </c>
      <c r="B3128" s="6" t="s">
        <v>7</v>
      </c>
      <c r="C3128" s="6" t="s">
        <v>8</v>
      </c>
      <c r="D3128" s="6" t="s">
        <v>9</v>
      </c>
      <c r="E3128" s="6" t="s">
        <v>10</v>
      </c>
      <c r="F3128" s="6" t="s">
        <v>11</v>
      </c>
      <c r="G3128" s="7" t="s">
        <v>12</v>
      </c>
      <c r="H3128" s="8" t="s">
        <v>7</v>
      </c>
      <c r="I3128" s="8" t="s">
        <v>8</v>
      </c>
      <c r="J3128" s="8" t="s">
        <v>9</v>
      </c>
      <c r="K3128" s="8" t="s">
        <v>10</v>
      </c>
      <c r="L3128" s="21" t="s">
        <v>11</v>
      </c>
      <c r="M3128" s="7" t="s">
        <v>12</v>
      </c>
    </row>
    <row r="3129" spans="1:13" ht="15" customHeight="1" thickTop="1" thickBot="1" x14ac:dyDescent="0.25">
      <c r="A3129" s="25" t="s">
        <v>30</v>
      </c>
      <c r="B3129" s="26"/>
      <c r="C3129" s="26"/>
      <c r="D3129" s="26"/>
      <c r="E3129" s="11">
        <v>2</v>
      </c>
      <c r="F3129" s="11">
        <v>13</v>
      </c>
      <c r="G3129" s="27">
        <f t="shared" ref="G3129:G3134" si="503">SUM(B3129:F3129)</f>
        <v>15</v>
      </c>
      <c r="H3129" s="28">
        <f>IFERROR(B3129/$G$3129,0)</f>
        <v>0</v>
      </c>
      <c r="I3129" s="28">
        <f t="shared" ref="I3129:L3132" si="504">IFERROR(C3129/$G$3129,0)</f>
        <v>0</v>
      </c>
      <c r="J3129" s="28">
        <f t="shared" si="504"/>
        <v>0</v>
      </c>
      <c r="K3129" s="28">
        <f t="shared" si="504"/>
        <v>0.13333333333333333</v>
      </c>
      <c r="L3129" s="28">
        <f t="shared" si="504"/>
        <v>0.8666666666666667</v>
      </c>
      <c r="M3129" s="15" t="s">
        <v>14</v>
      </c>
    </row>
    <row r="3130" spans="1:13" ht="15" customHeight="1" thickTop="1" thickBot="1" x14ac:dyDescent="0.25">
      <c r="A3130" s="25" t="s">
        <v>31</v>
      </c>
      <c r="B3130" s="26"/>
      <c r="C3130" s="26"/>
      <c r="D3130" s="26"/>
      <c r="E3130" s="11">
        <v>2</v>
      </c>
      <c r="F3130" s="11">
        <v>13</v>
      </c>
      <c r="G3130" s="27">
        <f t="shared" si="503"/>
        <v>15</v>
      </c>
      <c r="H3130" s="28">
        <f>IFERROR(B3130/$G$3129,0)</f>
        <v>0</v>
      </c>
      <c r="I3130" s="28">
        <f t="shared" si="504"/>
        <v>0</v>
      </c>
      <c r="J3130" s="28">
        <f t="shared" si="504"/>
        <v>0</v>
      </c>
      <c r="K3130" s="28">
        <f t="shared" si="504"/>
        <v>0.13333333333333333</v>
      </c>
      <c r="L3130" s="28">
        <f t="shared" si="504"/>
        <v>0.8666666666666667</v>
      </c>
      <c r="M3130" s="15" t="s">
        <v>14</v>
      </c>
    </row>
    <row r="3131" spans="1:13" ht="15" customHeight="1" thickTop="1" thickBot="1" x14ac:dyDescent="0.25">
      <c r="A3131" s="25" t="s">
        <v>32</v>
      </c>
      <c r="B3131" s="26"/>
      <c r="C3131" s="26"/>
      <c r="D3131" s="26"/>
      <c r="E3131" s="11">
        <v>2</v>
      </c>
      <c r="F3131" s="11">
        <v>13</v>
      </c>
      <c r="G3131" s="27">
        <f t="shared" si="503"/>
        <v>15</v>
      </c>
      <c r="H3131" s="28">
        <f>IFERROR(B3131/$G$3129,0)</f>
        <v>0</v>
      </c>
      <c r="I3131" s="28">
        <f t="shared" si="504"/>
        <v>0</v>
      </c>
      <c r="J3131" s="28">
        <f t="shared" si="504"/>
        <v>0</v>
      </c>
      <c r="K3131" s="28">
        <f t="shared" si="504"/>
        <v>0.13333333333333333</v>
      </c>
      <c r="L3131" s="28">
        <f t="shared" si="504"/>
        <v>0.8666666666666667</v>
      </c>
      <c r="M3131" s="15" t="s">
        <v>14</v>
      </c>
    </row>
    <row r="3132" spans="1:13" ht="15" customHeight="1" thickTop="1" thickBot="1" x14ac:dyDescent="0.25">
      <c r="A3132" s="25" t="s">
        <v>33</v>
      </c>
      <c r="B3132" s="26"/>
      <c r="C3132" s="26"/>
      <c r="D3132" s="26"/>
      <c r="E3132" s="11">
        <v>2</v>
      </c>
      <c r="F3132" s="11">
        <v>13</v>
      </c>
      <c r="G3132" s="27">
        <f t="shared" si="503"/>
        <v>15</v>
      </c>
      <c r="H3132" s="28">
        <f>IFERROR(B3132/$G$3129,0)</f>
        <v>0</v>
      </c>
      <c r="I3132" s="28">
        <f t="shared" si="504"/>
        <v>0</v>
      </c>
      <c r="J3132" s="28">
        <f t="shared" si="504"/>
        <v>0</v>
      </c>
      <c r="K3132" s="28">
        <f t="shared" si="504"/>
        <v>0.13333333333333333</v>
      </c>
      <c r="L3132" s="28">
        <f t="shared" si="504"/>
        <v>0.8666666666666667</v>
      </c>
      <c r="M3132" s="15" t="s">
        <v>14</v>
      </c>
    </row>
    <row r="3133" spans="1:13" ht="15" customHeight="1" thickTop="1" thickBot="1" x14ac:dyDescent="0.25">
      <c r="A3133" s="29" t="s">
        <v>24</v>
      </c>
      <c r="B3133" s="30">
        <f>IFERROR(AVERAGE(B3129:B3132),0)</f>
        <v>0</v>
      </c>
      <c r="C3133" s="30">
        <f>IFERROR(AVERAGE(C3129:C3132),0)</f>
        <v>0</v>
      </c>
      <c r="D3133" s="30">
        <f>IFERROR(AVERAGE(D3129:D3132),0)</f>
        <v>0</v>
      </c>
      <c r="E3133" s="30">
        <f>IFERROR(AVERAGE(E3129:E3132),0)</f>
        <v>2</v>
      </c>
      <c r="F3133" s="30">
        <f>IFERROR(AVERAGE(F3129:F3132),0)</f>
        <v>13</v>
      </c>
      <c r="G3133" s="30">
        <f>SUM(AVERAGE(G3129:G3132))</f>
        <v>15</v>
      </c>
      <c r="H3133" s="24">
        <f>AVERAGE(H3129:H3132)*0.2</f>
        <v>0</v>
      </c>
      <c r="I3133" s="24">
        <f>AVERAGE(I3129:I3132)*0.4</f>
        <v>0</v>
      </c>
      <c r="J3133" s="24">
        <f>AVERAGE(J3129:J3132)*0.6</f>
        <v>0</v>
      </c>
      <c r="K3133" s="24">
        <f>AVERAGE(K3129:K3132)*0.8</f>
        <v>0.10666666666666667</v>
      </c>
      <c r="L3133" s="31">
        <f>AVERAGE(L3129:L3132)*1</f>
        <v>0.8666666666666667</v>
      </c>
      <c r="M3133" s="24">
        <f>SUM(H3133:L3133)</f>
        <v>0.97333333333333338</v>
      </c>
    </row>
    <row r="3134" spans="1:13" ht="15" customHeight="1" thickTop="1" thickBot="1" x14ac:dyDescent="0.25">
      <c r="A3134" s="32" t="s">
        <v>34</v>
      </c>
      <c r="B3134" s="33"/>
      <c r="C3134" s="33"/>
      <c r="D3134" s="33"/>
      <c r="E3134" s="33"/>
      <c r="F3134" s="33"/>
      <c r="G3134" s="34">
        <f t="shared" si="503"/>
        <v>0</v>
      </c>
      <c r="H3134" s="35">
        <f>IFERROR(B3134/$G$3134,0)</f>
        <v>0</v>
      </c>
      <c r="I3134" s="35">
        <f>IFERROR(C3134/$G$3134,0)</f>
        <v>0</v>
      </c>
      <c r="J3134" s="35">
        <f>IFERROR(D3134/$G$3134,0)</f>
        <v>0</v>
      </c>
      <c r="K3134" s="35">
        <f>IFERROR(E3134/$G$3134,0)</f>
        <v>0</v>
      </c>
      <c r="L3134" s="35">
        <f>IFERROR(F3134/$G$3134,0)</f>
        <v>0</v>
      </c>
      <c r="M3134" s="15" t="s">
        <v>14</v>
      </c>
    </row>
    <row r="3135" spans="1:13" ht="15" customHeight="1" thickTop="1" thickBot="1" x14ac:dyDescent="0.25">
      <c r="A3135" s="182" t="s">
        <v>35</v>
      </c>
      <c r="B3135" s="183"/>
      <c r="C3135" s="183"/>
      <c r="D3135" s="183"/>
      <c r="E3135" s="183"/>
      <c r="F3135" s="184"/>
      <c r="G3135" s="36">
        <v>15</v>
      </c>
      <c r="H3135" s="24" t="s">
        <v>14</v>
      </c>
      <c r="I3135" s="24" t="s">
        <v>14</v>
      </c>
      <c r="J3135" s="24" t="s">
        <v>14</v>
      </c>
      <c r="K3135" s="24" t="s">
        <v>14</v>
      </c>
      <c r="L3135" s="24" t="s">
        <v>14</v>
      </c>
      <c r="M3135" s="24">
        <f>(M3115+M3122+M3127+M3133)/4</f>
        <v>0.97666666666666679</v>
      </c>
    </row>
    <row r="3136" spans="1:13" ht="15" customHeight="1" thickTop="1" x14ac:dyDescent="0.2"/>
    <row r="3137" spans="1:13" ht="15" customHeight="1" thickBot="1" x14ac:dyDescent="0.25"/>
    <row r="3138" spans="1:13" ht="15" customHeight="1" thickTop="1" thickBot="1" x14ac:dyDescent="0.25">
      <c r="A3138" s="2" t="s">
        <v>0</v>
      </c>
      <c r="B3138" s="185" t="s">
        <v>101</v>
      </c>
      <c r="C3138" s="186"/>
      <c r="D3138" s="186"/>
      <c r="E3138" s="186"/>
      <c r="F3138" s="186"/>
      <c r="G3138" s="187"/>
      <c r="H3138" s="188"/>
      <c r="I3138" s="189"/>
      <c r="J3138" s="190"/>
      <c r="K3138" s="3" t="s">
        <v>2</v>
      </c>
      <c r="L3138" s="191">
        <v>45203</v>
      </c>
      <c r="M3138" s="192"/>
    </row>
    <row r="3139" spans="1:13" ht="15" customHeight="1" x14ac:dyDescent="0.2">
      <c r="A3139" s="173" t="s">
        <v>3</v>
      </c>
      <c r="B3139" s="174"/>
      <c r="C3139" s="174"/>
      <c r="D3139" s="174"/>
      <c r="E3139" s="174"/>
      <c r="F3139" s="174"/>
      <c r="G3139" s="175"/>
      <c r="H3139" s="173"/>
      <c r="I3139" s="174"/>
      <c r="J3139" s="174"/>
      <c r="K3139" s="174"/>
      <c r="L3139" s="174"/>
      <c r="M3139" s="175"/>
    </row>
    <row r="3140" spans="1:13" ht="15" customHeight="1" thickBot="1" x14ac:dyDescent="0.25">
      <c r="A3140" s="176"/>
      <c r="B3140" s="177"/>
      <c r="C3140" s="177"/>
      <c r="D3140" s="177"/>
      <c r="E3140" s="177"/>
      <c r="F3140" s="177"/>
      <c r="G3140" s="178"/>
      <c r="H3140" s="176"/>
      <c r="I3140" s="177"/>
      <c r="J3140" s="177"/>
      <c r="K3140" s="177"/>
      <c r="L3140" s="177"/>
      <c r="M3140" s="178"/>
    </row>
    <row r="3141" spans="1:13" ht="15" customHeight="1" thickBot="1" x14ac:dyDescent="0.25">
      <c r="A3141" s="4" t="s">
        <v>4</v>
      </c>
      <c r="B3141" s="179" t="s">
        <v>5</v>
      </c>
      <c r="C3141" s="180"/>
      <c r="D3141" s="180"/>
      <c r="E3141" s="180"/>
      <c r="F3141" s="180"/>
      <c r="G3141" s="181"/>
      <c r="H3141" s="179" t="s">
        <v>5</v>
      </c>
      <c r="I3141" s="180"/>
      <c r="J3141" s="180"/>
      <c r="K3141" s="180"/>
      <c r="L3141" s="180"/>
      <c r="M3141" s="181"/>
    </row>
    <row r="3142" spans="1:13" ht="15" customHeight="1" thickTop="1" thickBot="1" x14ac:dyDescent="0.25">
      <c r="A3142" s="5" t="s">
        <v>6</v>
      </c>
      <c r="B3142" s="6" t="s">
        <v>7</v>
      </c>
      <c r="C3142" s="6" t="s">
        <v>8</v>
      </c>
      <c r="D3142" s="6" t="s">
        <v>9</v>
      </c>
      <c r="E3142" s="6" t="s">
        <v>10</v>
      </c>
      <c r="F3142" s="6" t="s">
        <v>11</v>
      </c>
      <c r="G3142" s="7" t="s">
        <v>12</v>
      </c>
      <c r="H3142" s="8" t="s">
        <v>7</v>
      </c>
      <c r="I3142" s="8" t="s">
        <v>8</v>
      </c>
      <c r="J3142" s="8" t="s">
        <v>9</v>
      </c>
      <c r="K3142" s="8" t="s">
        <v>10</v>
      </c>
      <c r="L3142" s="8" t="s">
        <v>11</v>
      </c>
      <c r="M3142" s="9" t="s">
        <v>12</v>
      </c>
    </row>
    <row r="3143" spans="1:13" ht="15" customHeight="1" thickTop="1" thickBot="1" x14ac:dyDescent="0.25">
      <c r="A3143" s="10" t="s">
        <v>13</v>
      </c>
      <c r="B3143" s="11"/>
      <c r="C3143" s="11"/>
      <c r="D3143" s="11"/>
      <c r="E3143" s="11">
        <v>2</v>
      </c>
      <c r="F3143" s="11">
        <v>13</v>
      </c>
      <c r="G3143" s="12">
        <f>SUM(B3143:F3143)</f>
        <v>15</v>
      </c>
      <c r="H3143" s="13">
        <f>IFERROR(B3143/$G$3143,0)</f>
        <v>0</v>
      </c>
      <c r="I3143" s="13">
        <f t="shared" ref="I3143:L3145" si="505">IFERROR(C3143/$G$3143,0)</f>
        <v>0</v>
      </c>
      <c r="J3143" s="13">
        <f t="shared" si="505"/>
        <v>0</v>
      </c>
      <c r="K3143" s="13">
        <f t="shared" si="505"/>
        <v>0.13333333333333333</v>
      </c>
      <c r="L3143" s="13">
        <f>IFERROR(F3143/$G$3143,0)</f>
        <v>0.8666666666666667</v>
      </c>
      <c r="M3143" s="14" t="s">
        <v>14</v>
      </c>
    </row>
    <row r="3144" spans="1:13" ht="15" customHeight="1" thickTop="1" thickBot="1" x14ac:dyDescent="0.25">
      <c r="A3144" s="10" t="s">
        <v>15</v>
      </c>
      <c r="B3144" s="11"/>
      <c r="C3144" s="11"/>
      <c r="D3144" s="11"/>
      <c r="E3144" s="11">
        <v>2</v>
      </c>
      <c r="F3144" s="11">
        <v>13</v>
      </c>
      <c r="G3144" s="12">
        <f>SUM(B3144:F3144)</f>
        <v>15</v>
      </c>
      <c r="H3144" s="13">
        <f>IFERROR(B3144/$G$3143,0)</f>
        <v>0</v>
      </c>
      <c r="I3144" s="13">
        <f t="shared" si="505"/>
        <v>0</v>
      </c>
      <c r="J3144" s="13">
        <f t="shared" si="505"/>
        <v>0</v>
      </c>
      <c r="K3144" s="13">
        <f t="shared" si="505"/>
        <v>0.13333333333333333</v>
      </c>
      <c r="L3144" s="13">
        <f t="shared" si="505"/>
        <v>0.8666666666666667</v>
      </c>
      <c r="M3144" s="15" t="s">
        <v>14</v>
      </c>
    </row>
    <row r="3145" spans="1:13" ht="15" customHeight="1" thickTop="1" thickBot="1" x14ac:dyDescent="0.25">
      <c r="A3145" s="10" t="s">
        <v>16</v>
      </c>
      <c r="B3145" s="11"/>
      <c r="C3145" s="11"/>
      <c r="D3145" s="11"/>
      <c r="E3145" s="11">
        <v>2</v>
      </c>
      <c r="F3145" s="11">
        <v>13</v>
      </c>
      <c r="G3145" s="12">
        <f>SUM(B3145:F3145)</f>
        <v>15</v>
      </c>
      <c r="H3145" s="13">
        <f>IFERROR(B3145/$G$3143,0)</f>
        <v>0</v>
      </c>
      <c r="I3145" s="13">
        <f t="shared" si="505"/>
        <v>0</v>
      </c>
      <c r="J3145" s="13">
        <f t="shared" si="505"/>
        <v>0</v>
      </c>
      <c r="K3145" s="13">
        <f t="shared" si="505"/>
        <v>0.13333333333333333</v>
      </c>
      <c r="L3145" s="13">
        <f t="shared" si="505"/>
        <v>0.8666666666666667</v>
      </c>
      <c r="M3145" s="15" t="s">
        <v>14</v>
      </c>
    </row>
    <row r="3146" spans="1:13" ht="15" customHeight="1" thickTop="1" thickBot="1" x14ac:dyDescent="0.25">
      <c r="A3146" s="16" t="s">
        <v>17</v>
      </c>
      <c r="B3146" s="17">
        <f>IFERROR(AVERAGE(B3143:B3145),0)</f>
        <v>0</v>
      </c>
      <c r="C3146" s="17">
        <f>IFERROR(AVERAGE(C3143:C3145),0)</f>
        <v>0</v>
      </c>
      <c r="D3146" s="17">
        <f>IFERROR(AVERAGE(D3143:D3145),0)</f>
        <v>0</v>
      </c>
      <c r="E3146" s="17">
        <f>IFERROR(AVERAGE(E3143:E3145),0)</f>
        <v>2</v>
      </c>
      <c r="F3146" s="17">
        <f>IFERROR(AVERAGE(F3143:F3145),0)</f>
        <v>13</v>
      </c>
      <c r="G3146" s="17">
        <f>SUM(AVERAGE(G3143:G3145))</f>
        <v>15</v>
      </c>
      <c r="H3146" s="18">
        <f>AVERAGE(H3143:H3145)*0.2</f>
        <v>0</v>
      </c>
      <c r="I3146" s="18">
        <f>AVERAGE(I3143:I3145)*0.4</f>
        <v>0</v>
      </c>
      <c r="J3146" s="18">
        <f>AVERAGE(J3143:J3145)*0.6</f>
        <v>0</v>
      </c>
      <c r="K3146" s="18">
        <f>AVERAGE(K3143:K3145)*0.8</f>
        <v>0.10666666666666667</v>
      </c>
      <c r="L3146" s="18">
        <f>AVERAGE(L3143:L3145)*1</f>
        <v>0.8666666666666667</v>
      </c>
      <c r="M3146" s="19">
        <f>SUM(H3146:L3146)</f>
        <v>0.97333333333333338</v>
      </c>
    </row>
    <row r="3147" spans="1:13" ht="15" customHeight="1" thickTop="1" thickBot="1" x14ac:dyDescent="0.25">
      <c r="A3147" s="20" t="s">
        <v>18</v>
      </c>
      <c r="B3147" s="6" t="s">
        <v>7</v>
      </c>
      <c r="C3147" s="6" t="s">
        <v>8</v>
      </c>
      <c r="D3147" s="6" t="s">
        <v>9</v>
      </c>
      <c r="E3147" s="6" t="s">
        <v>10</v>
      </c>
      <c r="F3147" s="6" t="s">
        <v>11</v>
      </c>
      <c r="G3147" s="7" t="s">
        <v>12</v>
      </c>
      <c r="H3147" s="8" t="s">
        <v>7</v>
      </c>
      <c r="I3147" s="8" t="s">
        <v>8</v>
      </c>
      <c r="J3147" s="8" t="s">
        <v>9</v>
      </c>
      <c r="K3147" s="8" t="s">
        <v>10</v>
      </c>
      <c r="L3147" s="21" t="s">
        <v>11</v>
      </c>
      <c r="M3147" s="7" t="s">
        <v>12</v>
      </c>
    </row>
    <row r="3148" spans="1:13" ht="15" customHeight="1" thickTop="1" thickBot="1" x14ac:dyDescent="0.25">
      <c r="A3148" s="10" t="s">
        <v>19</v>
      </c>
      <c r="B3148" s="11"/>
      <c r="C3148" s="11"/>
      <c r="D3148" s="11"/>
      <c r="E3148" s="11">
        <v>1</v>
      </c>
      <c r="F3148" s="11">
        <v>14</v>
      </c>
      <c r="G3148" s="12">
        <f>SUM(B3148:F3148)</f>
        <v>15</v>
      </c>
      <c r="H3148" s="13">
        <f t="shared" ref="H3148:L3152" si="506">IFERROR(B3148/$G$3148,0)</f>
        <v>0</v>
      </c>
      <c r="I3148" s="13">
        <f t="shared" si="506"/>
        <v>0</v>
      </c>
      <c r="J3148" s="13">
        <f t="shared" si="506"/>
        <v>0</v>
      </c>
      <c r="K3148" s="13">
        <f t="shared" si="506"/>
        <v>6.6666666666666666E-2</v>
      </c>
      <c r="L3148" s="13">
        <f t="shared" si="506"/>
        <v>0.93333333333333335</v>
      </c>
      <c r="M3148" s="15" t="s">
        <v>14</v>
      </c>
    </row>
    <row r="3149" spans="1:13" ht="15" customHeight="1" thickTop="1" thickBot="1" x14ac:dyDescent="0.25">
      <c r="A3149" s="10" t="s">
        <v>20</v>
      </c>
      <c r="B3149" s="11"/>
      <c r="C3149" s="11"/>
      <c r="D3149" s="11"/>
      <c r="E3149" s="11">
        <v>1</v>
      </c>
      <c r="F3149" s="11">
        <v>14</v>
      </c>
      <c r="G3149" s="12">
        <f>SUM(B3149:F3149)</f>
        <v>15</v>
      </c>
      <c r="H3149" s="13">
        <f t="shared" si="506"/>
        <v>0</v>
      </c>
      <c r="I3149" s="13">
        <f t="shared" si="506"/>
        <v>0</v>
      </c>
      <c r="J3149" s="13">
        <f t="shared" si="506"/>
        <v>0</v>
      </c>
      <c r="K3149" s="13">
        <f t="shared" si="506"/>
        <v>6.6666666666666666E-2</v>
      </c>
      <c r="L3149" s="13">
        <f t="shared" si="506"/>
        <v>0.93333333333333335</v>
      </c>
      <c r="M3149" s="15" t="s">
        <v>14</v>
      </c>
    </row>
    <row r="3150" spans="1:13" ht="15" customHeight="1" thickTop="1" thickBot="1" x14ac:dyDescent="0.25">
      <c r="A3150" s="10" t="s">
        <v>21</v>
      </c>
      <c r="B3150" s="11"/>
      <c r="C3150" s="11"/>
      <c r="D3150" s="11"/>
      <c r="E3150" s="11">
        <v>1</v>
      </c>
      <c r="F3150" s="11">
        <v>14</v>
      </c>
      <c r="G3150" s="12">
        <f>SUM(B3150:F3150)</f>
        <v>15</v>
      </c>
      <c r="H3150" s="13">
        <f t="shared" si="506"/>
        <v>0</v>
      </c>
      <c r="I3150" s="13">
        <f t="shared" si="506"/>
        <v>0</v>
      </c>
      <c r="J3150" s="13">
        <f t="shared" si="506"/>
        <v>0</v>
      </c>
      <c r="K3150" s="13">
        <f t="shared" si="506"/>
        <v>6.6666666666666666E-2</v>
      </c>
      <c r="L3150" s="13">
        <f t="shared" si="506"/>
        <v>0.93333333333333335</v>
      </c>
      <c r="M3150" s="15" t="s">
        <v>14</v>
      </c>
    </row>
    <row r="3151" spans="1:13" ht="15" customHeight="1" thickTop="1" thickBot="1" x14ac:dyDescent="0.25">
      <c r="A3151" s="10" t="s">
        <v>22</v>
      </c>
      <c r="B3151" s="11"/>
      <c r="C3151" s="11"/>
      <c r="D3151" s="11"/>
      <c r="E3151" s="11">
        <v>1</v>
      </c>
      <c r="F3151" s="11">
        <v>14</v>
      </c>
      <c r="G3151" s="12">
        <f>SUM(B3151:F3151)</f>
        <v>15</v>
      </c>
      <c r="H3151" s="13">
        <f t="shared" si="506"/>
        <v>0</v>
      </c>
      <c r="I3151" s="13">
        <f t="shared" si="506"/>
        <v>0</v>
      </c>
      <c r="J3151" s="13">
        <f t="shared" si="506"/>
        <v>0</v>
      </c>
      <c r="K3151" s="13">
        <f t="shared" si="506"/>
        <v>6.6666666666666666E-2</v>
      </c>
      <c r="L3151" s="13">
        <f t="shared" si="506"/>
        <v>0.93333333333333335</v>
      </c>
      <c r="M3151" s="15" t="s">
        <v>14</v>
      </c>
    </row>
    <row r="3152" spans="1:13" ht="15" customHeight="1" thickTop="1" thickBot="1" x14ac:dyDescent="0.25">
      <c r="A3152" s="10" t="s">
        <v>23</v>
      </c>
      <c r="B3152" s="11"/>
      <c r="C3152" s="11"/>
      <c r="D3152" s="11"/>
      <c r="E3152" s="11">
        <v>1</v>
      </c>
      <c r="F3152" s="11">
        <v>14</v>
      </c>
      <c r="G3152" s="12">
        <f>SUM(B3152:F3152)</f>
        <v>15</v>
      </c>
      <c r="H3152" s="13">
        <f t="shared" si="506"/>
        <v>0</v>
      </c>
      <c r="I3152" s="13">
        <f t="shared" si="506"/>
        <v>0</v>
      </c>
      <c r="J3152" s="13">
        <f t="shared" si="506"/>
        <v>0</v>
      </c>
      <c r="K3152" s="13">
        <f t="shared" si="506"/>
        <v>6.6666666666666666E-2</v>
      </c>
      <c r="L3152" s="13">
        <f t="shared" si="506"/>
        <v>0.93333333333333335</v>
      </c>
      <c r="M3152" s="15"/>
    </row>
    <row r="3153" spans="1:13" ht="15" customHeight="1" thickTop="1" thickBot="1" x14ac:dyDescent="0.25">
      <c r="A3153" s="16" t="s">
        <v>24</v>
      </c>
      <c r="B3153" s="17">
        <f>IFERROR(AVERAGE(B3148:B3152),0)</f>
        <v>0</v>
      </c>
      <c r="C3153" s="17">
        <f>IFERROR(AVERAGE(C3148:C3152),0)</f>
        <v>0</v>
      </c>
      <c r="D3153" s="17">
        <f>IFERROR(AVERAGE(D3148:D3152),0)</f>
        <v>0</v>
      </c>
      <c r="E3153" s="17">
        <f>IFERROR(AVERAGE(E3148:E3152),0)</f>
        <v>1</v>
      </c>
      <c r="F3153" s="17">
        <f>IFERROR(AVERAGE(F3148:F3152),0)</f>
        <v>14</v>
      </c>
      <c r="G3153" s="17">
        <f>SUM(AVERAGE(G3148:G3152))</f>
        <v>15</v>
      </c>
      <c r="H3153" s="19">
        <f>AVERAGE(H3148:H3152)*0.2</f>
        <v>0</v>
      </c>
      <c r="I3153" s="19">
        <f>AVERAGE(I3148:I3152)*0.4</f>
        <v>0</v>
      </c>
      <c r="J3153" s="19">
        <f>AVERAGE(J3148:J3152)*0.6</f>
        <v>0</v>
      </c>
      <c r="K3153" s="19">
        <f>AVERAGE(K3148:K3152)*0.8</f>
        <v>5.3333333333333337E-2</v>
      </c>
      <c r="L3153" s="22">
        <f>AVERAGE(L3148:L3152)*1</f>
        <v>0.93333333333333335</v>
      </c>
      <c r="M3153" s="19">
        <f>SUM(H3153:L3153)</f>
        <v>0.98666666666666669</v>
      </c>
    </row>
    <row r="3154" spans="1:13" ht="15" customHeight="1" thickTop="1" thickBot="1" x14ac:dyDescent="0.25">
      <c r="A3154" s="20" t="s">
        <v>25</v>
      </c>
      <c r="B3154" s="6" t="s">
        <v>7</v>
      </c>
      <c r="C3154" s="6" t="s">
        <v>8</v>
      </c>
      <c r="D3154" s="6" t="s">
        <v>9</v>
      </c>
      <c r="E3154" s="6" t="s">
        <v>10</v>
      </c>
      <c r="F3154" s="6" t="s">
        <v>11</v>
      </c>
      <c r="G3154" s="7" t="s">
        <v>12</v>
      </c>
      <c r="H3154" s="8" t="s">
        <v>7</v>
      </c>
      <c r="I3154" s="8" t="s">
        <v>8</v>
      </c>
      <c r="J3154" s="8" t="s">
        <v>9</v>
      </c>
      <c r="K3154" s="8" t="s">
        <v>10</v>
      </c>
      <c r="L3154" s="21" t="s">
        <v>11</v>
      </c>
      <c r="M3154" s="7" t="s">
        <v>12</v>
      </c>
    </row>
    <row r="3155" spans="1:13" ht="15" customHeight="1" thickTop="1" thickBot="1" x14ac:dyDescent="0.25">
      <c r="A3155" s="10" t="s">
        <v>26</v>
      </c>
      <c r="B3155" s="11"/>
      <c r="C3155" s="11"/>
      <c r="D3155" s="11"/>
      <c r="E3155" s="11">
        <v>2</v>
      </c>
      <c r="F3155" s="11">
        <v>13</v>
      </c>
      <c r="G3155" s="12">
        <f>SUM(B3155:F3155)</f>
        <v>15</v>
      </c>
      <c r="H3155" s="13">
        <f>IFERROR(B3155/$G$3155,0)</f>
        <v>0</v>
      </c>
      <c r="I3155" s="13">
        <f t="shared" ref="I3155:L3157" si="507">IFERROR(C3155/$G$3155,0)</f>
        <v>0</v>
      </c>
      <c r="J3155" s="13">
        <f t="shared" si="507"/>
        <v>0</v>
      </c>
      <c r="K3155" s="13">
        <f t="shared" si="507"/>
        <v>0.13333333333333333</v>
      </c>
      <c r="L3155" s="13">
        <f t="shared" si="507"/>
        <v>0.8666666666666667</v>
      </c>
      <c r="M3155" s="15" t="s">
        <v>14</v>
      </c>
    </row>
    <row r="3156" spans="1:13" ht="15" customHeight="1" thickTop="1" thickBot="1" x14ac:dyDescent="0.25">
      <c r="A3156" s="10" t="s">
        <v>27</v>
      </c>
      <c r="B3156" s="11"/>
      <c r="C3156" s="11"/>
      <c r="D3156" s="11"/>
      <c r="E3156" s="11">
        <v>2</v>
      </c>
      <c r="F3156" s="11">
        <v>13</v>
      </c>
      <c r="G3156" s="12">
        <f>SUM(B3156:F3156)</f>
        <v>15</v>
      </c>
      <c r="H3156" s="13">
        <f>IFERROR(B3156/$G$3155,0)</f>
        <v>0</v>
      </c>
      <c r="I3156" s="13">
        <f t="shared" si="507"/>
        <v>0</v>
      </c>
      <c r="J3156" s="13">
        <f t="shared" si="507"/>
        <v>0</v>
      </c>
      <c r="K3156" s="13">
        <f t="shared" si="507"/>
        <v>0.13333333333333333</v>
      </c>
      <c r="L3156" s="13">
        <f t="shared" si="507"/>
        <v>0.8666666666666667</v>
      </c>
      <c r="M3156" s="15" t="s">
        <v>14</v>
      </c>
    </row>
    <row r="3157" spans="1:13" ht="15" customHeight="1" thickTop="1" thickBot="1" x14ac:dyDescent="0.25">
      <c r="A3157" s="10" t="s">
        <v>28</v>
      </c>
      <c r="B3157" s="11"/>
      <c r="C3157" s="11"/>
      <c r="D3157" s="11"/>
      <c r="E3157" s="11">
        <v>2</v>
      </c>
      <c r="F3157" s="11">
        <v>13</v>
      </c>
      <c r="G3157" s="12">
        <f>SUM(B3157:F3157)</f>
        <v>15</v>
      </c>
      <c r="H3157" s="13">
        <f>IFERROR(B3157/$G$3155,0)</f>
        <v>0</v>
      </c>
      <c r="I3157" s="13">
        <f t="shared" si="507"/>
        <v>0</v>
      </c>
      <c r="J3157" s="13">
        <f t="shared" si="507"/>
        <v>0</v>
      </c>
      <c r="K3157" s="13">
        <f t="shared" si="507"/>
        <v>0.13333333333333333</v>
      </c>
      <c r="L3157" s="13">
        <f t="shared" si="507"/>
        <v>0.8666666666666667</v>
      </c>
      <c r="M3157" s="15" t="s">
        <v>14</v>
      </c>
    </row>
    <row r="3158" spans="1:13" ht="15" customHeight="1" thickTop="1" thickBot="1" x14ac:dyDescent="0.25">
      <c r="A3158" s="16" t="s">
        <v>24</v>
      </c>
      <c r="B3158" s="17">
        <f>IFERROR(AVERAGE(B3155:B3157),0)</f>
        <v>0</v>
      </c>
      <c r="C3158" s="17">
        <f>IFERROR(AVERAGE(C3155:C3157),0)</f>
        <v>0</v>
      </c>
      <c r="D3158" s="23">
        <f>IFERROR(AVERAGE(D3155:D3157),0)</f>
        <v>0</v>
      </c>
      <c r="E3158" s="23">
        <f>IFERROR(AVERAGE(E3155:E3157),0)</f>
        <v>2</v>
      </c>
      <c r="F3158" s="23">
        <f>IFERROR(AVERAGE(F3155:F3157),0)</f>
        <v>13</v>
      </c>
      <c r="G3158" s="23">
        <f>SUM(AVERAGE(G3155:G3157))</f>
        <v>15</v>
      </c>
      <c r="H3158" s="19">
        <f>AVERAGE(H3155:H3157)*0.2</f>
        <v>0</v>
      </c>
      <c r="I3158" s="19">
        <f>AVERAGE(I3155:I3157)*0.4</f>
        <v>0</v>
      </c>
      <c r="J3158" s="19">
        <f>AVERAGE(J3155:J3157)*0.6</f>
        <v>0</v>
      </c>
      <c r="K3158" s="19">
        <f>AVERAGE(K3155:K3157)*0.8</f>
        <v>0.10666666666666667</v>
      </c>
      <c r="L3158" s="22">
        <f>AVERAGE(L3155:L3157)*1</f>
        <v>0.8666666666666667</v>
      </c>
      <c r="M3158" s="24">
        <f>SUM(H3158:L3158)</f>
        <v>0.97333333333333338</v>
      </c>
    </row>
    <row r="3159" spans="1:13" ht="15" customHeight="1" thickTop="1" thickBot="1" x14ac:dyDescent="0.25">
      <c r="A3159" s="5" t="s">
        <v>29</v>
      </c>
      <c r="B3159" s="6" t="s">
        <v>7</v>
      </c>
      <c r="C3159" s="6" t="s">
        <v>8</v>
      </c>
      <c r="D3159" s="6" t="s">
        <v>9</v>
      </c>
      <c r="E3159" s="6" t="s">
        <v>10</v>
      </c>
      <c r="F3159" s="6" t="s">
        <v>11</v>
      </c>
      <c r="G3159" s="7" t="s">
        <v>12</v>
      </c>
      <c r="H3159" s="8" t="s">
        <v>7</v>
      </c>
      <c r="I3159" s="8" t="s">
        <v>8</v>
      </c>
      <c r="J3159" s="8" t="s">
        <v>9</v>
      </c>
      <c r="K3159" s="8" t="s">
        <v>10</v>
      </c>
      <c r="L3159" s="21" t="s">
        <v>11</v>
      </c>
      <c r="M3159" s="7" t="s">
        <v>12</v>
      </c>
    </row>
    <row r="3160" spans="1:13" ht="15" customHeight="1" thickTop="1" thickBot="1" x14ac:dyDescent="0.25">
      <c r="A3160" s="25" t="s">
        <v>30</v>
      </c>
      <c r="B3160" s="26"/>
      <c r="C3160" s="26"/>
      <c r="D3160" s="26"/>
      <c r="E3160" s="11">
        <v>2</v>
      </c>
      <c r="F3160" s="11">
        <v>13</v>
      </c>
      <c r="G3160" s="27">
        <f t="shared" ref="G3160:G3165" si="508">SUM(B3160:F3160)</f>
        <v>15</v>
      </c>
      <c r="H3160" s="28">
        <f>IFERROR(B3160/$G$3160,0)</f>
        <v>0</v>
      </c>
      <c r="I3160" s="28">
        <f t="shared" ref="I3160:L3163" si="509">IFERROR(C3160/$G$3160,0)</f>
        <v>0</v>
      </c>
      <c r="J3160" s="28">
        <f t="shared" si="509"/>
        <v>0</v>
      </c>
      <c r="K3160" s="28">
        <f t="shared" si="509"/>
        <v>0.13333333333333333</v>
      </c>
      <c r="L3160" s="28">
        <f t="shared" si="509"/>
        <v>0.8666666666666667</v>
      </c>
      <c r="M3160" s="15" t="s">
        <v>14</v>
      </c>
    </row>
    <row r="3161" spans="1:13" ht="15" customHeight="1" thickTop="1" thickBot="1" x14ac:dyDescent="0.25">
      <c r="A3161" s="25" t="s">
        <v>31</v>
      </c>
      <c r="B3161" s="26"/>
      <c r="C3161" s="26"/>
      <c r="D3161" s="26"/>
      <c r="E3161" s="11">
        <v>2</v>
      </c>
      <c r="F3161" s="11">
        <v>13</v>
      </c>
      <c r="G3161" s="27">
        <f t="shared" si="508"/>
        <v>15</v>
      </c>
      <c r="H3161" s="28">
        <f>IFERROR(B3161/$G$3160,0)</f>
        <v>0</v>
      </c>
      <c r="I3161" s="28">
        <f t="shared" si="509"/>
        <v>0</v>
      </c>
      <c r="J3161" s="28">
        <f t="shared" si="509"/>
        <v>0</v>
      </c>
      <c r="K3161" s="28">
        <f t="shared" si="509"/>
        <v>0.13333333333333333</v>
      </c>
      <c r="L3161" s="28">
        <f t="shared" si="509"/>
        <v>0.8666666666666667</v>
      </c>
      <c r="M3161" s="15" t="s">
        <v>14</v>
      </c>
    </row>
    <row r="3162" spans="1:13" ht="15" customHeight="1" thickTop="1" thickBot="1" x14ac:dyDescent="0.25">
      <c r="A3162" s="25" t="s">
        <v>32</v>
      </c>
      <c r="B3162" s="26"/>
      <c r="C3162" s="26"/>
      <c r="D3162" s="26"/>
      <c r="E3162" s="11">
        <v>2</v>
      </c>
      <c r="F3162" s="11">
        <v>13</v>
      </c>
      <c r="G3162" s="27">
        <f t="shared" si="508"/>
        <v>15</v>
      </c>
      <c r="H3162" s="28">
        <f>IFERROR(B3162/$G$3160,0)</f>
        <v>0</v>
      </c>
      <c r="I3162" s="28">
        <f t="shared" si="509"/>
        <v>0</v>
      </c>
      <c r="J3162" s="28">
        <f t="shared" si="509"/>
        <v>0</v>
      </c>
      <c r="K3162" s="28">
        <f t="shared" si="509"/>
        <v>0.13333333333333333</v>
      </c>
      <c r="L3162" s="28">
        <f t="shared" si="509"/>
        <v>0.8666666666666667</v>
      </c>
      <c r="M3162" s="15" t="s">
        <v>14</v>
      </c>
    </row>
    <row r="3163" spans="1:13" ht="15" customHeight="1" thickTop="1" thickBot="1" x14ac:dyDescent="0.25">
      <c r="A3163" s="25" t="s">
        <v>33</v>
      </c>
      <c r="B3163" s="26"/>
      <c r="C3163" s="26"/>
      <c r="D3163" s="26"/>
      <c r="E3163" s="11">
        <v>2</v>
      </c>
      <c r="F3163" s="11">
        <v>13</v>
      </c>
      <c r="G3163" s="27">
        <f t="shared" si="508"/>
        <v>15</v>
      </c>
      <c r="H3163" s="28">
        <f>IFERROR(B3163/$G$3160,0)</f>
        <v>0</v>
      </c>
      <c r="I3163" s="28">
        <f t="shared" si="509"/>
        <v>0</v>
      </c>
      <c r="J3163" s="28">
        <f t="shared" si="509"/>
        <v>0</v>
      </c>
      <c r="K3163" s="28">
        <f t="shared" si="509"/>
        <v>0.13333333333333333</v>
      </c>
      <c r="L3163" s="28">
        <f t="shared" si="509"/>
        <v>0.8666666666666667</v>
      </c>
      <c r="M3163" s="15" t="s">
        <v>14</v>
      </c>
    </row>
    <row r="3164" spans="1:13" ht="15" customHeight="1" thickTop="1" thickBot="1" x14ac:dyDescent="0.25">
      <c r="A3164" s="29" t="s">
        <v>24</v>
      </c>
      <c r="B3164" s="30">
        <f>IFERROR(AVERAGE(B3160:B3163),0)</f>
        <v>0</v>
      </c>
      <c r="C3164" s="30">
        <f>IFERROR(AVERAGE(C3160:C3163),0)</f>
        <v>0</v>
      </c>
      <c r="D3164" s="30">
        <f>IFERROR(AVERAGE(D3160:D3163),0)</f>
        <v>0</v>
      </c>
      <c r="E3164" s="30">
        <f>IFERROR(AVERAGE(E3160:E3163),0)</f>
        <v>2</v>
      </c>
      <c r="F3164" s="30">
        <f>IFERROR(AVERAGE(F3160:F3163),0)</f>
        <v>13</v>
      </c>
      <c r="G3164" s="30">
        <f>SUM(AVERAGE(G3160:G3163))</f>
        <v>15</v>
      </c>
      <c r="H3164" s="24">
        <f>AVERAGE(H3160:H3163)*0.2</f>
        <v>0</v>
      </c>
      <c r="I3164" s="24">
        <f>AVERAGE(I3160:I3163)*0.4</f>
        <v>0</v>
      </c>
      <c r="J3164" s="24">
        <f>AVERAGE(J3160:J3163)*0.6</f>
        <v>0</v>
      </c>
      <c r="K3164" s="24">
        <f>AVERAGE(K3160:K3163)*0.8</f>
        <v>0.10666666666666667</v>
      </c>
      <c r="L3164" s="31">
        <f>AVERAGE(L3160:L3163)*1</f>
        <v>0.8666666666666667</v>
      </c>
      <c r="M3164" s="24">
        <f>SUM(H3164:L3164)</f>
        <v>0.97333333333333338</v>
      </c>
    </row>
    <row r="3165" spans="1:13" ht="15" customHeight="1" thickTop="1" thickBot="1" x14ac:dyDescent="0.25">
      <c r="A3165" s="32" t="s">
        <v>34</v>
      </c>
      <c r="B3165" s="33"/>
      <c r="C3165" s="33"/>
      <c r="D3165" s="33"/>
      <c r="E3165" s="33"/>
      <c r="F3165" s="33"/>
      <c r="G3165" s="34">
        <f t="shared" si="508"/>
        <v>0</v>
      </c>
      <c r="H3165" s="35">
        <f>IFERROR(B3165/$G$3165,0)</f>
        <v>0</v>
      </c>
      <c r="I3165" s="35">
        <f>IFERROR(C3165/$G$3165,0)</f>
        <v>0</v>
      </c>
      <c r="J3165" s="35">
        <f>IFERROR(D3165/$G$3165,0)</f>
        <v>0</v>
      </c>
      <c r="K3165" s="35">
        <f>IFERROR(E3165/$G$3165,0)</f>
        <v>0</v>
      </c>
      <c r="L3165" s="35">
        <f>IFERROR(F3165/$G$3165,0)</f>
        <v>0</v>
      </c>
      <c r="M3165" s="15" t="s">
        <v>14</v>
      </c>
    </row>
    <row r="3166" spans="1:13" ht="15" customHeight="1" thickTop="1" thickBot="1" x14ac:dyDescent="0.25">
      <c r="A3166" s="182" t="s">
        <v>35</v>
      </c>
      <c r="B3166" s="183"/>
      <c r="C3166" s="183"/>
      <c r="D3166" s="183"/>
      <c r="E3166" s="183"/>
      <c r="F3166" s="184"/>
      <c r="G3166" s="36">
        <v>15</v>
      </c>
      <c r="H3166" s="24" t="s">
        <v>14</v>
      </c>
      <c r="I3166" s="24" t="s">
        <v>14</v>
      </c>
      <c r="J3166" s="24" t="s">
        <v>14</v>
      </c>
      <c r="K3166" s="24" t="s">
        <v>14</v>
      </c>
      <c r="L3166" s="24" t="s">
        <v>14</v>
      </c>
      <c r="M3166" s="24">
        <f>(M3146+M3153+M3158+M3164)/4</f>
        <v>0.97666666666666679</v>
      </c>
    </row>
    <row r="3167" spans="1:13" ht="15" customHeight="1" thickTop="1" x14ac:dyDescent="0.2"/>
    <row r="3199" spans="1:13" ht="15" customHeight="1" thickBot="1" x14ac:dyDescent="0.25"/>
    <row r="3200" spans="1:13" ht="15" customHeight="1" thickTop="1" thickBot="1" x14ac:dyDescent="0.25">
      <c r="A3200" s="2" t="s">
        <v>0</v>
      </c>
      <c r="B3200" s="185" t="s">
        <v>43</v>
      </c>
      <c r="C3200" s="186"/>
      <c r="D3200" s="186"/>
      <c r="E3200" s="186"/>
      <c r="F3200" s="186"/>
      <c r="G3200" s="187"/>
      <c r="H3200" s="188"/>
      <c r="I3200" s="189"/>
      <c r="J3200" s="190"/>
      <c r="K3200" s="3" t="s">
        <v>2</v>
      </c>
      <c r="L3200" s="191">
        <v>45202</v>
      </c>
      <c r="M3200" s="192"/>
    </row>
    <row r="3201" spans="1:13" ht="15" customHeight="1" x14ac:dyDescent="0.2">
      <c r="A3201" s="173" t="s">
        <v>3</v>
      </c>
      <c r="B3201" s="174"/>
      <c r="C3201" s="174"/>
      <c r="D3201" s="174"/>
      <c r="E3201" s="174"/>
      <c r="F3201" s="174"/>
      <c r="G3201" s="175"/>
      <c r="H3201" s="173"/>
      <c r="I3201" s="174"/>
      <c r="J3201" s="174"/>
      <c r="K3201" s="174"/>
      <c r="L3201" s="174"/>
      <c r="M3201" s="175"/>
    </row>
    <row r="3202" spans="1:13" ht="15" customHeight="1" thickBot="1" x14ac:dyDescent="0.25">
      <c r="A3202" s="176"/>
      <c r="B3202" s="177"/>
      <c r="C3202" s="177"/>
      <c r="D3202" s="177"/>
      <c r="E3202" s="177"/>
      <c r="F3202" s="177"/>
      <c r="G3202" s="178"/>
      <c r="H3202" s="176"/>
      <c r="I3202" s="177"/>
      <c r="J3202" s="177"/>
      <c r="K3202" s="177"/>
      <c r="L3202" s="177"/>
      <c r="M3202" s="178"/>
    </row>
    <row r="3203" spans="1:13" ht="15" customHeight="1" thickBot="1" x14ac:dyDescent="0.25">
      <c r="A3203" s="4" t="s">
        <v>4</v>
      </c>
      <c r="B3203" s="179" t="s">
        <v>5</v>
      </c>
      <c r="C3203" s="180"/>
      <c r="D3203" s="180"/>
      <c r="E3203" s="180"/>
      <c r="F3203" s="180"/>
      <c r="G3203" s="181"/>
      <c r="H3203" s="179" t="s">
        <v>5</v>
      </c>
      <c r="I3203" s="180"/>
      <c r="J3203" s="180"/>
      <c r="K3203" s="180"/>
      <c r="L3203" s="180"/>
      <c r="M3203" s="181"/>
    </row>
    <row r="3204" spans="1:13" ht="15" customHeight="1" thickTop="1" thickBot="1" x14ac:dyDescent="0.25">
      <c r="A3204" s="5" t="s">
        <v>6</v>
      </c>
      <c r="B3204" s="6" t="s">
        <v>7</v>
      </c>
      <c r="C3204" s="6" t="s">
        <v>8</v>
      </c>
      <c r="D3204" s="6" t="s">
        <v>9</v>
      </c>
      <c r="E3204" s="6" t="s">
        <v>10</v>
      </c>
      <c r="F3204" s="6" t="s">
        <v>11</v>
      </c>
      <c r="G3204" s="7" t="s">
        <v>12</v>
      </c>
      <c r="H3204" s="8" t="s">
        <v>7</v>
      </c>
      <c r="I3204" s="8" t="s">
        <v>8</v>
      </c>
      <c r="J3204" s="8" t="s">
        <v>9</v>
      </c>
      <c r="K3204" s="8" t="s">
        <v>10</v>
      </c>
      <c r="L3204" s="8" t="s">
        <v>11</v>
      </c>
      <c r="M3204" s="9" t="s">
        <v>12</v>
      </c>
    </row>
    <row r="3205" spans="1:13" ht="15" customHeight="1" thickTop="1" thickBot="1" x14ac:dyDescent="0.25">
      <c r="A3205" s="10" t="s">
        <v>13</v>
      </c>
      <c r="B3205" s="11"/>
      <c r="C3205" s="11"/>
      <c r="D3205" s="11"/>
      <c r="E3205" s="11">
        <v>1</v>
      </c>
      <c r="F3205" s="11">
        <v>12</v>
      </c>
      <c r="G3205" s="12">
        <f>SUM(B3205:F3205)</f>
        <v>13</v>
      </c>
      <c r="H3205" s="13">
        <f>IFERROR(B3205/$G$3205,0)</f>
        <v>0</v>
      </c>
      <c r="I3205" s="13">
        <f t="shared" ref="I3205:L3207" si="510">IFERROR(C3205/$G$3205,0)</f>
        <v>0</v>
      </c>
      <c r="J3205" s="13">
        <f t="shared" si="510"/>
        <v>0</v>
      </c>
      <c r="K3205" s="13">
        <f t="shared" si="510"/>
        <v>7.6923076923076927E-2</v>
      </c>
      <c r="L3205" s="13">
        <f>IFERROR(F3205/$G$3205,0)</f>
        <v>0.92307692307692313</v>
      </c>
      <c r="M3205" s="14" t="s">
        <v>14</v>
      </c>
    </row>
    <row r="3206" spans="1:13" ht="15" customHeight="1" thickTop="1" thickBot="1" x14ac:dyDescent="0.25">
      <c r="A3206" s="10" t="s">
        <v>15</v>
      </c>
      <c r="B3206" s="11"/>
      <c r="C3206" s="11"/>
      <c r="D3206" s="11"/>
      <c r="E3206" s="11">
        <v>1</v>
      </c>
      <c r="F3206" s="11">
        <v>12</v>
      </c>
      <c r="G3206" s="12">
        <f>SUM(B3206:F3206)</f>
        <v>13</v>
      </c>
      <c r="H3206" s="13">
        <f>IFERROR(B3206/$G$3205,0)</f>
        <v>0</v>
      </c>
      <c r="I3206" s="13">
        <f t="shared" si="510"/>
        <v>0</v>
      </c>
      <c r="J3206" s="13">
        <f t="shared" si="510"/>
        <v>0</v>
      </c>
      <c r="K3206" s="13">
        <f t="shared" si="510"/>
        <v>7.6923076923076927E-2</v>
      </c>
      <c r="L3206" s="13">
        <f t="shared" si="510"/>
        <v>0.92307692307692313</v>
      </c>
      <c r="M3206" s="15" t="s">
        <v>14</v>
      </c>
    </row>
    <row r="3207" spans="1:13" ht="15" customHeight="1" thickTop="1" thickBot="1" x14ac:dyDescent="0.25">
      <c r="A3207" s="10" t="s">
        <v>16</v>
      </c>
      <c r="B3207" s="11"/>
      <c r="C3207" s="11"/>
      <c r="D3207" s="11"/>
      <c r="E3207" s="11">
        <v>1</v>
      </c>
      <c r="F3207" s="11">
        <v>12</v>
      </c>
      <c r="G3207" s="12">
        <f>SUM(B3207:F3207)</f>
        <v>13</v>
      </c>
      <c r="H3207" s="13">
        <f>IFERROR(B3207/$G$3205,0)</f>
        <v>0</v>
      </c>
      <c r="I3207" s="13">
        <f t="shared" si="510"/>
        <v>0</v>
      </c>
      <c r="J3207" s="13">
        <f t="shared" si="510"/>
        <v>0</v>
      </c>
      <c r="K3207" s="13">
        <f t="shared" si="510"/>
        <v>7.6923076923076927E-2</v>
      </c>
      <c r="L3207" s="13">
        <f t="shared" si="510"/>
        <v>0.92307692307692313</v>
      </c>
      <c r="M3207" s="15" t="s">
        <v>14</v>
      </c>
    </row>
    <row r="3208" spans="1:13" ht="15" customHeight="1" thickTop="1" thickBot="1" x14ac:dyDescent="0.25">
      <c r="A3208" s="16" t="s">
        <v>17</v>
      </c>
      <c r="B3208" s="17">
        <f>IFERROR(AVERAGE(B3205:B3207),0)</f>
        <v>0</v>
      </c>
      <c r="C3208" s="17">
        <f>IFERROR(AVERAGE(C3205:C3207),0)</f>
        <v>0</v>
      </c>
      <c r="D3208" s="17">
        <f>IFERROR(AVERAGE(D3205:D3207),0)</f>
        <v>0</v>
      </c>
      <c r="E3208" s="17">
        <f>IFERROR(AVERAGE(E3205:E3207),0)</f>
        <v>1</v>
      </c>
      <c r="F3208" s="17">
        <f>IFERROR(AVERAGE(F3205:F3207),0)</f>
        <v>12</v>
      </c>
      <c r="G3208" s="17">
        <f>SUM(AVERAGE(G3205:G3207))</f>
        <v>13</v>
      </c>
      <c r="H3208" s="18">
        <f>AVERAGE(H3205:H3207)*0.2</f>
        <v>0</v>
      </c>
      <c r="I3208" s="18">
        <f>AVERAGE(I3205:I3207)*0.4</f>
        <v>0</v>
      </c>
      <c r="J3208" s="18">
        <f>AVERAGE(J3205:J3207)*0.6</f>
        <v>0</v>
      </c>
      <c r="K3208" s="18">
        <f>AVERAGE(K3205:K3207)*0.8</f>
        <v>6.1538461538461542E-2</v>
      </c>
      <c r="L3208" s="18">
        <f>AVERAGE(L3205:L3207)*1</f>
        <v>0.92307692307692302</v>
      </c>
      <c r="M3208" s="19">
        <f>SUM(H3208:L3208)</f>
        <v>0.98461538461538456</v>
      </c>
    </row>
    <row r="3209" spans="1:13" ht="15" customHeight="1" thickTop="1" thickBot="1" x14ac:dyDescent="0.25">
      <c r="A3209" s="20" t="s">
        <v>18</v>
      </c>
      <c r="B3209" s="6" t="s">
        <v>7</v>
      </c>
      <c r="C3209" s="6" t="s">
        <v>8</v>
      </c>
      <c r="D3209" s="6" t="s">
        <v>9</v>
      </c>
      <c r="E3209" s="6" t="s">
        <v>10</v>
      </c>
      <c r="F3209" s="6" t="s">
        <v>11</v>
      </c>
      <c r="G3209" s="7" t="s">
        <v>12</v>
      </c>
      <c r="H3209" s="8" t="s">
        <v>7</v>
      </c>
      <c r="I3209" s="8" t="s">
        <v>8</v>
      </c>
      <c r="J3209" s="8" t="s">
        <v>9</v>
      </c>
      <c r="K3209" s="8" t="s">
        <v>10</v>
      </c>
      <c r="L3209" s="21" t="s">
        <v>11</v>
      </c>
      <c r="M3209" s="7" t="s">
        <v>12</v>
      </c>
    </row>
    <row r="3210" spans="1:13" ht="15" customHeight="1" thickTop="1" thickBot="1" x14ac:dyDescent="0.25">
      <c r="A3210" s="10" t="s">
        <v>19</v>
      </c>
      <c r="B3210" s="11"/>
      <c r="C3210" s="11"/>
      <c r="D3210" s="11"/>
      <c r="E3210" s="11">
        <v>1</v>
      </c>
      <c r="F3210" s="11">
        <v>12</v>
      </c>
      <c r="G3210" s="12">
        <f>SUM(B3210:F3210)</f>
        <v>13</v>
      </c>
      <c r="H3210" s="13">
        <f t="shared" ref="H3210:L3214" si="511">IFERROR(B3210/$G$3210,0)</f>
        <v>0</v>
      </c>
      <c r="I3210" s="13">
        <f t="shared" si="511"/>
        <v>0</v>
      </c>
      <c r="J3210" s="13">
        <f t="shared" si="511"/>
        <v>0</v>
      </c>
      <c r="K3210" s="13">
        <f t="shared" si="511"/>
        <v>7.6923076923076927E-2</v>
      </c>
      <c r="L3210" s="13">
        <f t="shared" si="511"/>
        <v>0.92307692307692313</v>
      </c>
      <c r="M3210" s="15" t="s">
        <v>14</v>
      </c>
    </row>
    <row r="3211" spans="1:13" ht="15" customHeight="1" thickTop="1" thickBot="1" x14ac:dyDescent="0.25">
      <c r="A3211" s="10" t="s">
        <v>20</v>
      </c>
      <c r="B3211" s="11"/>
      <c r="C3211" s="11"/>
      <c r="D3211" s="11"/>
      <c r="E3211" s="11">
        <v>1</v>
      </c>
      <c r="F3211" s="11">
        <v>12</v>
      </c>
      <c r="G3211" s="12">
        <f>SUM(B3211:F3211)</f>
        <v>13</v>
      </c>
      <c r="H3211" s="13">
        <f t="shared" si="511"/>
        <v>0</v>
      </c>
      <c r="I3211" s="13">
        <f t="shared" si="511"/>
        <v>0</v>
      </c>
      <c r="J3211" s="13">
        <f t="shared" si="511"/>
        <v>0</v>
      </c>
      <c r="K3211" s="13">
        <f t="shared" si="511"/>
        <v>7.6923076923076927E-2</v>
      </c>
      <c r="L3211" s="13">
        <f t="shared" si="511"/>
        <v>0.92307692307692313</v>
      </c>
      <c r="M3211" s="15" t="s">
        <v>14</v>
      </c>
    </row>
    <row r="3212" spans="1:13" ht="15" customHeight="1" thickTop="1" thickBot="1" x14ac:dyDescent="0.25">
      <c r="A3212" s="10" t="s">
        <v>21</v>
      </c>
      <c r="B3212" s="11"/>
      <c r="C3212" s="11"/>
      <c r="D3212" s="11"/>
      <c r="E3212" s="11">
        <v>1</v>
      </c>
      <c r="F3212" s="11">
        <v>12</v>
      </c>
      <c r="G3212" s="12">
        <f>SUM(B3212:F3212)</f>
        <v>13</v>
      </c>
      <c r="H3212" s="13">
        <f t="shared" si="511"/>
        <v>0</v>
      </c>
      <c r="I3212" s="13">
        <f t="shared" si="511"/>
        <v>0</v>
      </c>
      <c r="J3212" s="13">
        <f t="shared" si="511"/>
        <v>0</v>
      </c>
      <c r="K3212" s="13">
        <f t="shared" si="511"/>
        <v>7.6923076923076927E-2</v>
      </c>
      <c r="L3212" s="13">
        <f t="shared" si="511"/>
        <v>0.92307692307692313</v>
      </c>
      <c r="M3212" s="15" t="s">
        <v>14</v>
      </c>
    </row>
    <row r="3213" spans="1:13" ht="15" customHeight="1" thickTop="1" thickBot="1" x14ac:dyDescent="0.25">
      <c r="A3213" s="10" t="s">
        <v>22</v>
      </c>
      <c r="B3213" s="11"/>
      <c r="C3213" s="11"/>
      <c r="D3213" s="11"/>
      <c r="E3213" s="11">
        <v>1</v>
      </c>
      <c r="F3213" s="11">
        <v>12</v>
      </c>
      <c r="G3213" s="12">
        <f>SUM(B3213:F3213)</f>
        <v>13</v>
      </c>
      <c r="H3213" s="13">
        <f t="shared" si="511"/>
        <v>0</v>
      </c>
      <c r="I3213" s="13">
        <f t="shared" si="511"/>
        <v>0</v>
      </c>
      <c r="J3213" s="13">
        <f t="shared" si="511"/>
        <v>0</v>
      </c>
      <c r="K3213" s="13">
        <f t="shared" si="511"/>
        <v>7.6923076923076927E-2</v>
      </c>
      <c r="L3213" s="13">
        <f t="shared" si="511"/>
        <v>0.92307692307692313</v>
      </c>
      <c r="M3213" s="15" t="s">
        <v>14</v>
      </c>
    </row>
    <row r="3214" spans="1:13" ht="15" customHeight="1" thickTop="1" thickBot="1" x14ac:dyDescent="0.25">
      <c r="A3214" s="10" t="s">
        <v>23</v>
      </c>
      <c r="B3214" s="11"/>
      <c r="C3214" s="11"/>
      <c r="D3214" s="11"/>
      <c r="E3214" s="11">
        <v>1</v>
      </c>
      <c r="F3214" s="11">
        <v>12</v>
      </c>
      <c r="G3214" s="12">
        <f>SUM(B3214:F3214)</f>
        <v>13</v>
      </c>
      <c r="H3214" s="13">
        <f t="shared" si="511"/>
        <v>0</v>
      </c>
      <c r="I3214" s="13">
        <f t="shared" si="511"/>
        <v>0</v>
      </c>
      <c r="J3214" s="13">
        <f t="shared" si="511"/>
        <v>0</v>
      </c>
      <c r="K3214" s="13">
        <f t="shared" si="511"/>
        <v>7.6923076923076927E-2</v>
      </c>
      <c r="L3214" s="13">
        <f t="shared" si="511"/>
        <v>0.92307692307692313</v>
      </c>
      <c r="M3214" s="15"/>
    </row>
    <row r="3215" spans="1:13" ht="15" customHeight="1" thickTop="1" thickBot="1" x14ac:dyDescent="0.25">
      <c r="A3215" s="16" t="s">
        <v>24</v>
      </c>
      <c r="B3215" s="17">
        <f>IFERROR(AVERAGE(B3210:B3214),0)</f>
        <v>0</v>
      </c>
      <c r="C3215" s="17">
        <f>IFERROR(AVERAGE(C3210:C3214),0)</f>
        <v>0</v>
      </c>
      <c r="D3215" s="17">
        <f>IFERROR(AVERAGE(D3210:D3214),0)</f>
        <v>0</v>
      </c>
      <c r="E3215" s="17">
        <f>IFERROR(AVERAGE(E3210:E3214),0)</f>
        <v>1</v>
      </c>
      <c r="F3215" s="17">
        <f>IFERROR(AVERAGE(F3210:F3214),0)</f>
        <v>12</v>
      </c>
      <c r="G3215" s="17">
        <f>SUM(AVERAGE(G3210:G3214))</f>
        <v>13</v>
      </c>
      <c r="H3215" s="19">
        <f>AVERAGE(H3210:H3214)*0.2</f>
        <v>0</v>
      </c>
      <c r="I3215" s="19">
        <f>AVERAGE(I3210:I3214)*0.4</f>
        <v>0</v>
      </c>
      <c r="J3215" s="19">
        <f>AVERAGE(J3210:J3214)*0.6</f>
        <v>0</v>
      </c>
      <c r="K3215" s="19">
        <f>AVERAGE(K3210:K3214)*0.8</f>
        <v>6.1538461538461542E-2</v>
      </c>
      <c r="L3215" s="22">
        <f>AVERAGE(L3210:L3214)*1</f>
        <v>0.92307692307692313</v>
      </c>
      <c r="M3215" s="19">
        <f>SUM(H3215:L3215)</f>
        <v>0.98461538461538467</v>
      </c>
    </row>
    <row r="3216" spans="1:13" ht="15" customHeight="1" thickTop="1" thickBot="1" x14ac:dyDescent="0.25">
      <c r="A3216" s="20" t="s">
        <v>25</v>
      </c>
      <c r="B3216" s="6" t="s">
        <v>7</v>
      </c>
      <c r="C3216" s="6" t="s">
        <v>8</v>
      </c>
      <c r="D3216" s="6" t="s">
        <v>9</v>
      </c>
      <c r="E3216" s="6" t="s">
        <v>10</v>
      </c>
      <c r="F3216" s="6" t="s">
        <v>11</v>
      </c>
      <c r="G3216" s="7" t="s">
        <v>12</v>
      </c>
      <c r="H3216" s="8" t="s">
        <v>7</v>
      </c>
      <c r="I3216" s="8" t="s">
        <v>8</v>
      </c>
      <c r="J3216" s="8" t="s">
        <v>9</v>
      </c>
      <c r="K3216" s="8" t="s">
        <v>10</v>
      </c>
      <c r="L3216" s="21" t="s">
        <v>11</v>
      </c>
      <c r="M3216" s="7" t="s">
        <v>12</v>
      </c>
    </row>
    <row r="3217" spans="1:13" ht="15" customHeight="1" thickTop="1" thickBot="1" x14ac:dyDescent="0.25">
      <c r="A3217" s="10" t="s">
        <v>26</v>
      </c>
      <c r="B3217" s="11"/>
      <c r="C3217" s="11"/>
      <c r="D3217" s="11"/>
      <c r="E3217" s="11">
        <v>2</v>
      </c>
      <c r="F3217" s="11">
        <v>11</v>
      </c>
      <c r="G3217" s="12">
        <f>SUM(B3217:F3217)</f>
        <v>13</v>
      </c>
      <c r="H3217" s="13">
        <f>IFERROR(B3217/$G$3217,0)</f>
        <v>0</v>
      </c>
      <c r="I3217" s="13">
        <f t="shared" ref="I3217:L3219" si="512">IFERROR(C3217/$G$3217,0)</f>
        <v>0</v>
      </c>
      <c r="J3217" s="13">
        <f t="shared" si="512"/>
        <v>0</v>
      </c>
      <c r="K3217" s="13">
        <f t="shared" si="512"/>
        <v>0.15384615384615385</v>
      </c>
      <c r="L3217" s="13">
        <f t="shared" si="512"/>
        <v>0.84615384615384615</v>
      </c>
      <c r="M3217" s="15" t="s">
        <v>14</v>
      </c>
    </row>
    <row r="3218" spans="1:13" ht="15" customHeight="1" thickTop="1" thickBot="1" x14ac:dyDescent="0.25">
      <c r="A3218" s="10" t="s">
        <v>27</v>
      </c>
      <c r="B3218" s="11"/>
      <c r="C3218" s="11"/>
      <c r="D3218" s="11"/>
      <c r="E3218" s="11">
        <v>2</v>
      </c>
      <c r="F3218" s="11">
        <v>11</v>
      </c>
      <c r="G3218" s="12">
        <f>SUM(B3218:F3218)</f>
        <v>13</v>
      </c>
      <c r="H3218" s="13">
        <f>IFERROR(B3218/$G$3217,0)</f>
        <v>0</v>
      </c>
      <c r="I3218" s="13">
        <f t="shared" si="512"/>
        <v>0</v>
      </c>
      <c r="J3218" s="13">
        <f t="shared" si="512"/>
        <v>0</v>
      </c>
      <c r="K3218" s="13">
        <f t="shared" si="512"/>
        <v>0.15384615384615385</v>
      </c>
      <c r="L3218" s="13">
        <f t="shared" si="512"/>
        <v>0.84615384615384615</v>
      </c>
      <c r="M3218" s="15" t="s">
        <v>14</v>
      </c>
    </row>
    <row r="3219" spans="1:13" ht="15" customHeight="1" thickTop="1" thickBot="1" x14ac:dyDescent="0.25">
      <c r="A3219" s="10" t="s">
        <v>28</v>
      </c>
      <c r="B3219" s="11"/>
      <c r="C3219" s="11"/>
      <c r="D3219" s="11"/>
      <c r="E3219" s="11">
        <v>2</v>
      </c>
      <c r="F3219" s="11">
        <v>11</v>
      </c>
      <c r="G3219" s="12">
        <f>SUM(B3219:F3219)</f>
        <v>13</v>
      </c>
      <c r="H3219" s="13">
        <f>IFERROR(B3219/$G$3217,0)</f>
        <v>0</v>
      </c>
      <c r="I3219" s="13">
        <f t="shared" si="512"/>
        <v>0</v>
      </c>
      <c r="J3219" s="13">
        <f t="shared" si="512"/>
        <v>0</v>
      </c>
      <c r="K3219" s="13">
        <f t="shared" si="512"/>
        <v>0.15384615384615385</v>
      </c>
      <c r="L3219" s="13">
        <f t="shared" si="512"/>
        <v>0.84615384615384615</v>
      </c>
      <c r="M3219" s="15" t="s">
        <v>14</v>
      </c>
    </row>
    <row r="3220" spans="1:13" ht="15" customHeight="1" thickTop="1" thickBot="1" x14ac:dyDescent="0.25">
      <c r="A3220" s="16" t="s">
        <v>24</v>
      </c>
      <c r="B3220" s="17">
        <f>IFERROR(AVERAGE(B3217:B3219),0)</f>
        <v>0</v>
      </c>
      <c r="C3220" s="17">
        <f>IFERROR(AVERAGE(C3217:C3219),0)</f>
        <v>0</v>
      </c>
      <c r="D3220" s="23">
        <f>IFERROR(AVERAGE(D3217:D3219),0)</f>
        <v>0</v>
      </c>
      <c r="E3220" s="23">
        <f>IFERROR(AVERAGE(E3217:E3219),0)</f>
        <v>2</v>
      </c>
      <c r="F3220" s="23">
        <f>IFERROR(AVERAGE(F3217:F3219),0)</f>
        <v>11</v>
      </c>
      <c r="G3220" s="23">
        <f>SUM(AVERAGE(G3217:G3219))</f>
        <v>13</v>
      </c>
      <c r="H3220" s="19">
        <f>AVERAGE(H3217:H3219)*0.2</f>
        <v>0</v>
      </c>
      <c r="I3220" s="19">
        <f>AVERAGE(I3217:I3219)*0.4</f>
        <v>0</v>
      </c>
      <c r="J3220" s="19">
        <f>AVERAGE(J3217:J3219)*0.6</f>
        <v>0</v>
      </c>
      <c r="K3220" s="19">
        <f>AVERAGE(K3217:K3219)*0.8</f>
        <v>0.12307692307692308</v>
      </c>
      <c r="L3220" s="22">
        <f>AVERAGE(L3217:L3219)*1</f>
        <v>0.84615384615384615</v>
      </c>
      <c r="M3220" s="24">
        <f>SUM(H3220:L3220)</f>
        <v>0.96923076923076923</v>
      </c>
    </row>
    <row r="3221" spans="1:13" ht="15" customHeight="1" thickTop="1" thickBot="1" x14ac:dyDescent="0.25">
      <c r="A3221" s="5" t="s">
        <v>29</v>
      </c>
      <c r="B3221" s="6" t="s">
        <v>7</v>
      </c>
      <c r="C3221" s="6" t="s">
        <v>8</v>
      </c>
      <c r="D3221" s="6" t="s">
        <v>9</v>
      </c>
      <c r="E3221" s="6" t="s">
        <v>10</v>
      </c>
      <c r="F3221" s="6" t="s">
        <v>11</v>
      </c>
      <c r="G3221" s="7" t="s">
        <v>12</v>
      </c>
      <c r="H3221" s="8" t="s">
        <v>7</v>
      </c>
      <c r="I3221" s="8" t="s">
        <v>8</v>
      </c>
      <c r="J3221" s="8" t="s">
        <v>9</v>
      </c>
      <c r="K3221" s="8" t="s">
        <v>10</v>
      </c>
      <c r="L3221" s="21" t="s">
        <v>11</v>
      </c>
      <c r="M3221" s="7" t="s">
        <v>12</v>
      </c>
    </row>
    <row r="3222" spans="1:13" ht="15" customHeight="1" thickTop="1" thickBot="1" x14ac:dyDescent="0.25">
      <c r="A3222" s="25" t="s">
        <v>30</v>
      </c>
      <c r="B3222" s="26"/>
      <c r="C3222" s="26"/>
      <c r="D3222" s="26"/>
      <c r="E3222" s="11">
        <v>2</v>
      </c>
      <c r="F3222" s="11">
        <v>11</v>
      </c>
      <c r="G3222" s="27">
        <f t="shared" ref="G3222:G3227" si="513">SUM(B3222:F3222)</f>
        <v>13</v>
      </c>
      <c r="H3222" s="28">
        <f>IFERROR(B3222/$G$3222,0)</f>
        <v>0</v>
      </c>
      <c r="I3222" s="28">
        <f t="shared" ref="I3222:L3225" si="514">IFERROR(C3222/$G$3222,0)</f>
        <v>0</v>
      </c>
      <c r="J3222" s="28">
        <f t="shared" si="514"/>
        <v>0</v>
      </c>
      <c r="K3222" s="28">
        <f t="shared" si="514"/>
        <v>0.15384615384615385</v>
      </c>
      <c r="L3222" s="28">
        <f t="shared" si="514"/>
        <v>0.84615384615384615</v>
      </c>
      <c r="M3222" s="15" t="s">
        <v>14</v>
      </c>
    </row>
    <row r="3223" spans="1:13" ht="15" customHeight="1" thickTop="1" thickBot="1" x14ac:dyDescent="0.25">
      <c r="A3223" s="25" t="s">
        <v>31</v>
      </c>
      <c r="B3223" s="26"/>
      <c r="C3223" s="26"/>
      <c r="D3223" s="26"/>
      <c r="E3223" s="11">
        <v>2</v>
      </c>
      <c r="F3223" s="11">
        <v>11</v>
      </c>
      <c r="G3223" s="27">
        <f t="shared" si="513"/>
        <v>13</v>
      </c>
      <c r="H3223" s="28">
        <f>IFERROR(B3223/$G$3222,0)</f>
        <v>0</v>
      </c>
      <c r="I3223" s="28">
        <f t="shared" si="514"/>
        <v>0</v>
      </c>
      <c r="J3223" s="28">
        <f t="shared" si="514"/>
        <v>0</v>
      </c>
      <c r="K3223" s="28">
        <f t="shared" si="514"/>
        <v>0.15384615384615385</v>
      </c>
      <c r="L3223" s="28">
        <f t="shared" si="514"/>
        <v>0.84615384615384615</v>
      </c>
      <c r="M3223" s="15" t="s">
        <v>14</v>
      </c>
    </row>
    <row r="3224" spans="1:13" ht="15" customHeight="1" thickTop="1" thickBot="1" x14ac:dyDescent="0.25">
      <c r="A3224" s="25" t="s">
        <v>32</v>
      </c>
      <c r="B3224" s="26"/>
      <c r="C3224" s="26"/>
      <c r="D3224" s="26"/>
      <c r="E3224" s="11">
        <v>2</v>
      </c>
      <c r="F3224" s="11">
        <v>11</v>
      </c>
      <c r="G3224" s="27">
        <f t="shared" si="513"/>
        <v>13</v>
      </c>
      <c r="H3224" s="28">
        <f>IFERROR(B3224/$G$3222,0)</f>
        <v>0</v>
      </c>
      <c r="I3224" s="28">
        <f t="shared" si="514"/>
        <v>0</v>
      </c>
      <c r="J3224" s="28">
        <f t="shared" si="514"/>
        <v>0</v>
      </c>
      <c r="K3224" s="28">
        <f t="shared" si="514"/>
        <v>0.15384615384615385</v>
      </c>
      <c r="L3224" s="28">
        <f t="shared" si="514"/>
        <v>0.84615384615384615</v>
      </c>
      <c r="M3224" s="15" t="s">
        <v>14</v>
      </c>
    </row>
    <row r="3225" spans="1:13" ht="15" customHeight="1" thickTop="1" thickBot="1" x14ac:dyDescent="0.25">
      <c r="A3225" s="25" t="s">
        <v>33</v>
      </c>
      <c r="B3225" s="26"/>
      <c r="C3225" s="26"/>
      <c r="D3225" s="26"/>
      <c r="E3225" s="11">
        <v>2</v>
      </c>
      <c r="F3225" s="11">
        <v>11</v>
      </c>
      <c r="G3225" s="27">
        <f t="shared" si="513"/>
        <v>13</v>
      </c>
      <c r="H3225" s="28">
        <f>IFERROR(B3225/$G$3222,0)</f>
        <v>0</v>
      </c>
      <c r="I3225" s="28">
        <f t="shared" si="514"/>
        <v>0</v>
      </c>
      <c r="J3225" s="28">
        <f t="shared" si="514"/>
        <v>0</v>
      </c>
      <c r="K3225" s="28">
        <f t="shared" si="514"/>
        <v>0.15384615384615385</v>
      </c>
      <c r="L3225" s="28">
        <f t="shared" si="514"/>
        <v>0.84615384615384615</v>
      </c>
      <c r="M3225" s="15" t="s">
        <v>14</v>
      </c>
    </row>
    <row r="3226" spans="1:13" ht="15" customHeight="1" thickTop="1" thickBot="1" x14ac:dyDescent="0.25">
      <c r="A3226" s="29" t="s">
        <v>24</v>
      </c>
      <c r="B3226" s="30">
        <f>IFERROR(AVERAGE(B3222:B3225),0)</f>
        <v>0</v>
      </c>
      <c r="C3226" s="30">
        <f>IFERROR(AVERAGE(C3222:C3225),0)</f>
        <v>0</v>
      </c>
      <c r="D3226" s="30">
        <f>IFERROR(AVERAGE(D3222:D3225),0)</f>
        <v>0</v>
      </c>
      <c r="E3226" s="30">
        <f>IFERROR(AVERAGE(E3222:E3225),0)</f>
        <v>2</v>
      </c>
      <c r="F3226" s="30">
        <f>IFERROR(AVERAGE(F3222:F3225),0)</f>
        <v>11</v>
      </c>
      <c r="G3226" s="30">
        <f>SUM(AVERAGE(G3222:G3225))</f>
        <v>13</v>
      </c>
      <c r="H3226" s="24">
        <f>AVERAGE(H3222:H3225)*0.2</f>
        <v>0</v>
      </c>
      <c r="I3226" s="24">
        <f>AVERAGE(I3222:I3225)*0.4</f>
        <v>0</v>
      </c>
      <c r="J3226" s="24">
        <f>AVERAGE(J3222:J3225)*0.6</f>
        <v>0</v>
      </c>
      <c r="K3226" s="24">
        <f>AVERAGE(K3222:K3225)*0.8</f>
        <v>0.12307692307692308</v>
      </c>
      <c r="L3226" s="31">
        <f>AVERAGE(L3222:L3225)*1</f>
        <v>0.84615384615384615</v>
      </c>
      <c r="M3226" s="24">
        <f>SUM(H3226:L3226)</f>
        <v>0.96923076923076923</v>
      </c>
    </row>
    <row r="3227" spans="1:13" ht="15" customHeight="1" thickTop="1" thickBot="1" x14ac:dyDescent="0.25">
      <c r="A3227" s="32" t="s">
        <v>34</v>
      </c>
      <c r="B3227" s="33"/>
      <c r="C3227" s="33"/>
      <c r="D3227" s="33"/>
      <c r="E3227" s="33"/>
      <c r="F3227" s="33"/>
      <c r="G3227" s="34">
        <f t="shared" si="513"/>
        <v>0</v>
      </c>
      <c r="H3227" s="35">
        <f>IFERROR(B3227/$G$3227,0)</f>
        <v>0</v>
      </c>
      <c r="I3227" s="35">
        <f>IFERROR(C3227/$G$3227,0)</f>
        <v>0</v>
      </c>
      <c r="J3227" s="35">
        <f>IFERROR(D3227/$G$3227,0)</f>
        <v>0</v>
      </c>
      <c r="K3227" s="35">
        <f>IFERROR(E3227/$G$3227,0)</f>
        <v>0</v>
      </c>
      <c r="L3227" s="35">
        <f>IFERROR(F3227/$G$3227,0)</f>
        <v>0</v>
      </c>
      <c r="M3227" s="15" t="s">
        <v>14</v>
      </c>
    </row>
    <row r="3228" spans="1:13" ht="15" customHeight="1" thickTop="1" thickBot="1" x14ac:dyDescent="0.25">
      <c r="A3228" s="182" t="s">
        <v>35</v>
      </c>
      <c r="B3228" s="183"/>
      <c r="C3228" s="183"/>
      <c r="D3228" s="183"/>
      <c r="E3228" s="183"/>
      <c r="F3228" s="184"/>
      <c r="G3228" s="36">
        <v>13</v>
      </c>
      <c r="H3228" s="24" t="s">
        <v>14</v>
      </c>
      <c r="I3228" s="24" t="s">
        <v>14</v>
      </c>
      <c r="J3228" s="24" t="s">
        <v>14</v>
      </c>
      <c r="K3228" s="24" t="s">
        <v>14</v>
      </c>
      <c r="L3228" s="24" t="s">
        <v>14</v>
      </c>
      <c r="M3228" s="24">
        <f>(M3208+M3215+M3220+M3226)/4</f>
        <v>0.97692307692307701</v>
      </c>
    </row>
    <row r="3229" spans="1:13" ht="15" customHeight="1" thickTop="1" x14ac:dyDescent="0.2"/>
    <row r="3230" spans="1:13" ht="15" customHeight="1" thickBot="1" x14ac:dyDescent="0.25"/>
    <row r="3231" spans="1:13" ht="15" customHeight="1" thickTop="1" thickBot="1" x14ac:dyDescent="0.25">
      <c r="A3231" s="2" t="s">
        <v>0</v>
      </c>
      <c r="B3231" s="185" t="s">
        <v>102</v>
      </c>
      <c r="C3231" s="186"/>
      <c r="D3231" s="186"/>
      <c r="E3231" s="186"/>
      <c r="F3231" s="186"/>
      <c r="G3231" s="187"/>
      <c r="H3231" s="188"/>
      <c r="I3231" s="189"/>
      <c r="J3231" s="190"/>
      <c r="K3231" s="3" t="s">
        <v>2</v>
      </c>
      <c r="L3231" s="191">
        <v>45199</v>
      </c>
      <c r="M3231" s="192"/>
    </row>
    <row r="3232" spans="1:13" ht="15" customHeight="1" x14ac:dyDescent="0.2">
      <c r="A3232" s="173" t="s">
        <v>3</v>
      </c>
      <c r="B3232" s="174"/>
      <c r="C3232" s="174"/>
      <c r="D3232" s="174"/>
      <c r="E3232" s="174"/>
      <c r="F3232" s="174"/>
      <c r="G3232" s="175"/>
      <c r="H3232" s="173"/>
      <c r="I3232" s="174"/>
      <c r="J3232" s="174"/>
      <c r="K3232" s="174"/>
      <c r="L3232" s="174"/>
      <c r="M3232" s="175"/>
    </row>
    <row r="3233" spans="1:13" ht="15" customHeight="1" thickBot="1" x14ac:dyDescent="0.25">
      <c r="A3233" s="176"/>
      <c r="B3233" s="177"/>
      <c r="C3233" s="177"/>
      <c r="D3233" s="177"/>
      <c r="E3233" s="177"/>
      <c r="F3233" s="177"/>
      <c r="G3233" s="178"/>
      <c r="H3233" s="176"/>
      <c r="I3233" s="177"/>
      <c r="J3233" s="177"/>
      <c r="K3233" s="177"/>
      <c r="L3233" s="177"/>
      <c r="M3233" s="178"/>
    </row>
    <row r="3234" spans="1:13" ht="15" customHeight="1" thickBot="1" x14ac:dyDescent="0.25">
      <c r="A3234" s="4" t="s">
        <v>4</v>
      </c>
      <c r="B3234" s="179" t="s">
        <v>5</v>
      </c>
      <c r="C3234" s="180"/>
      <c r="D3234" s="180"/>
      <c r="E3234" s="180"/>
      <c r="F3234" s="180"/>
      <c r="G3234" s="181"/>
      <c r="H3234" s="179" t="s">
        <v>5</v>
      </c>
      <c r="I3234" s="180"/>
      <c r="J3234" s="180"/>
      <c r="K3234" s="180"/>
      <c r="L3234" s="180"/>
      <c r="M3234" s="181"/>
    </row>
    <row r="3235" spans="1:13" ht="15" customHeight="1" thickTop="1" thickBot="1" x14ac:dyDescent="0.25">
      <c r="A3235" s="5" t="s">
        <v>6</v>
      </c>
      <c r="B3235" s="6" t="s">
        <v>7</v>
      </c>
      <c r="C3235" s="6" t="s">
        <v>8</v>
      </c>
      <c r="D3235" s="6" t="s">
        <v>9</v>
      </c>
      <c r="E3235" s="6" t="s">
        <v>10</v>
      </c>
      <c r="F3235" s="6" t="s">
        <v>11</v>
      </c>
      <c r="G3235" s="7" t="s">
        <v>12</v>
      </c>
      <c r="H3235" s="8" t="s">
        <v>7</v>
      </c>
      <c r="I3235" s="8" t="s">
        <v>8</v>
      </c>
      <c r="J3235" s="8" t="s">
        <v>9</v>
      </c>
      <c r="K3235" s="8" t="s">
        <v>10</v>
      </c>
      <c r="L3235" s="8" t="s">
        <v>11</v>
      </c>
      <c r="M3235" s="9" t="s">
        <v>12</v>
      </c>
    </row>
    <row r="3236" spans="1:13" ht="15" customHeight="1" thickTop="1" thickBot="1" x14ac:dyDescent="0.25">
      <c r="A3236" s="10" t="s">
        <v>13</v>
      </c>
      <c r="B3236" s="11"/>
      <c r="C3236" s="11"/>
      <c r="D3236" s="11">
        <v>1</v>
      </c>
      <c r="E3236" s="11">
        <v>1</v>
      </c>
      <c r="F3236" s="11">
        <v>11</v>
      </c>
      <c r="G3236" s="12">
        <f>SUM(B3236:F3236)</f>
        <v>13</v>
      </c>
      <c r="H3236" s="13">
        <f>IFERROR(B3236/$G$3236,0)</f>
        <v>0</v>
      </c>
      <c r="I3236" s="13">
        <f t="shared" ref="I3236:L3238" si="515">IFERROR(C3236/$G$3236,0)</f>
        <v>0</v>
      </c>
      <c r="J3236" s="13">
        <f t="shared" si="515"/>
        <v>7.6923076923076927E-2</v>
      </c>
      <c r="K3236" s="13">
        <f t="shared" si="515"/>
        <v>7.6923076923076927E-2</v>
      </c>
      <c r="L3236" s="13">
        <f>IFERROR(F3236/$G$3236,0)</f>
        <v>0.84615384615384615</v>
      </c>
      <c r="M3236" s="14" t="s">
        <v>14</v>
      </c>
    </row>
    <row r="3237" spans="1:13" ht="15" customHeight="1" thickTop="1" thickBot="1" x14ac:dyDescent="0.25">
      <c r="A3237" s="10" t="s">
        <v>15</v>
      </c>
      <c r="B3237" s="11"/>
      <c r="C3237" s="11"/>
      <c r="D3237" s="11">
        <v>1</v>
      </c>
      <c r="E3237" s="11">
        <v>1</v>
      </c>
      <c r="F3237" s="11">
        <v>11</v>
      </c>
      <c r="G3237" s="12">
        <f>SUM(B3237:F3237)</f>
        <v>13</v>
      </c>
      <c r="H3237" s="13">
        <f>IFERROR(B3237/$G$3236,0)</f>
        <v>0</v>
      </c>
      <c r="I3237" s="13">
        <f t="shared" si="515"/>
        <v>0</v>
      </c>
      <c r="J3237" s="13">
        <f t="shared" si="515"/>
        <v>7.6923076923076927E-2</v>
      </c>
      <c r="K3237" s="13">
        <f t="shared" si="515"/>
        <v>7.6923076923076927E-2</v>
      </c>
      <c r="L3237" s="13">
        <f t="shared" si="515"/>
        <v>0.84615384615384615</v>
      </c>
      <c r="M3237" s="15" t="s">
        <v>14</v>
      </c>
    </row>
    <row r="3238" spans="1:13" ht="15" customHeight="1" thickTop="1" thickBot="1" x14ac:dyDescent="0.25">
      <c r="A3238" s="10" t="s">
        <v>16</v>
      </c>
      <c r="B3238" s="11"/>
      <c r="C3238" s="11"/>
      <c r="D3238" s="11"/>
      <c r="E3238" s="11">
        <v>3</v>
      </c>
      <c r="F3238" s="11">
        <v>10</v>
      </c>
      <c r="G3238" s="12">
        <f>SUM(B3238:F3238)</f>
        <v>13</v>
      </c>
      <c r="H3238" s="13">
        <f>IFERROR(B3238/$G$3236,0)</f>
        <v>0</v>
      </c>
      <c r="I3238" s="13">
        <f t="shared" si="515"/>
        <v>0</v>
      </c>
      <c r="J3238" s="13">
        <f t="shared" si="515"/>
        <v>0</v>
      </c>
      <c r="K3238" s="13">
        <f t="shared" si="515"/>
        <v>0.23076923076923078</v>
      </c>
      <c r="L3238" s="13">
        <f t="shared" si="515"/>
        <v>0.76923076923076927</v>
      </c>
      <c r="M3238" s="15" t="s">
        <v>14</v>
      </c>
    </row>
    <row r="3239" spans="1:13" ht="15" customHeight="1" thickTop="1" thickBot="1" x14ac:dyDescent="0.25">
      <c r="A3239" s="16" t="s">
        <v>17</v>
      </c>
      <c r="B3239" s="17">
        <f>IFERROR(AVERAGE(B3236:B3238),0)</f>
        <v>0</v>
      </c>
      <c r="C3239" s="17">
        <f>IFERROR(AVERAGE(C3236:C3238),0)</f>
        <v>0</v>
      </c>
      <c r="D3239" s="17">
        <f>IFERROR(AVERAGE(D3236:D3238),0)</f>
        <v>1</v>
      </c>
      <c r="E3239" s="17">
        <f>IFERROR(AVERAGE(E3236:E3238),0)</f>
        <v>1.6666666666666667</v>
      </c>
      <c r="F3239" s="17">
        <f>IFERROR(AVERAGE(F3236:F3238),0)</f>
        <v>10.666666666666666</v>
      </c>
      <c r="G3239" s="17">
        <f>SUM(AVERAGE(G3236:G3238))</f>
        <v>13</v>
      </c>
      <c r="H3239" s="18">
        <f>AVERAGE(H3236:H3238)*0.2</f>
        <v>0</v>
      </c>
      <c r="I3239" s="18">
        <f>AVERAGE(I3236:I3238)*0.4</f>
        <v>0</v>
      </c>
      <c r="J3239" s="18">
        <f>AVERAGE(J3236:J3238)*0.6</f>
        <v>3.0769230769230771E-2</v>
      </c>
      <c r="K3239" s="18">
        <f>AVERAGE(K3236:K3238)*0.8</f>
        <v>0.10256410256410259</v>
      </c>
      <c r="L3239" s="18">
        <f>AVERAGE(L3236:L3238)*1</f>
        <v>0.8205128205128206</v>
      </c>
      <c r="M3239" s="19">
        <f>SUM(H3239:L3239)</f>
        <v>0.95384615384615401</v>
      </c>
    </row>
    <row r="3240" spans="1:13" ht="15" customHeight="1" thickTop="1" thickBot="1" x14ac:dyDescent="0.25">
      <c r="A3240" s="20" t="s">
        <v>18</v>
      </c>
      <c r="B3240" s="6" t="s">
        <v>7</v>
      </c>
      <c r="C3240" s="6" t="s">
        <v>8</v>
      </c>
      <c r="D3240" s="6" t="s">
        <v>9</v>
      </c>
      <c r="E3240" s="6" t="s">
        <v>10</v>
      </c>
      <c r="F3240" s="6" t="s">
        <v>11</v>
      </c>
      <c r="G3240" s="7" t="s">
        <v>12</v>
      </c>
      <c r="H3240" s="8" t="s">
        <v>7</v>
      </c>
      <c r="I3240" s="8" t="s">
        <v>8</v>
      </c>
      <c r="J3240" s="8" t="s">
        <v>9</v>
      </c>
      <c r="K3240" s="8" t="s">
        <v>10</v>
      </c>
      <c r="L3240" s="21" t="s">
        <v>11</v>
      </c>
      <c r="M3240" s="7" t="s">
        <v>12</v>
      </c>
    </row>
    <row r="3241" spans="1:13" ht="15" customHeight="1" thickTop="1" thickBot="1" x14ac:dyDescent="0.25">
      <c r="A3241" s="10" t="s">
        <v>19</v>
      </c>
      <c r="B3241" s="11"/>
      <c r="C3241" s="11">
        <v>1</v>
      </c>
      <c r="D3241" s="11"/>
      <c r="E3241" s="11">
        <v>1</v>
      </c>
      <c r="F3241" s="11">
        <v>11</v>
      </c>
      <c r="G3241" s="12">
        <f>SUM(B3241:F3241)</f>
        <v>13</v>
      </c>
      <c r="H3241" s="13">
        <f t="shared" ref="H3241:L3245" si="516">IFERROR(B3241/$G$3241,0)</f>
        <v>0</v>
      </c>
      <c r="I3241" s="13">
        <f t="shared" si="516"/>
        <v>7.6923076923076927E-2</v>
      </c>
      <c r="J3241" s="13">
        <f t="shared" si="516"/>
        <v>0</v>
      </c>
      <c r="K3241" s="13">
        <f t="shared" si="516"/>
        <v>7.6923076923076927E-2</v>
      </c>
      <c r="L3241" s="13">
        <f t="shared" si="516"/>
        <v>0.84615384615384615</v>
      </c>
      <c r="M3241" s="15" t="s">
        <v>14</v>
      </c>
    </row>
    <row r="3242" spans="1:13" ht="15" customHeight="1" thickTop="1" thickBot="1" x14ac:dyDescent="0.25">
      <c r="A3242" s="10" t="s">
        <v>20</v>
      </c>
      <c r="B3242" s="11"/>
      <c r="C3242" s="11"/>
      <c r="D3242" s="11"/>
      <c r="E3242" s="11">
        <v>2</v>
      </c>
      <c r="F3242" s="11">
        <v>11</v>
      </c>
      <c r="G3242" s="12">
        <f>SUM(B3242:F3242)</f>
        <v>13</v>
      </c>
      <c r="H3242" s="13">
        <f t="shared" si="516"/>
        <v>0</v>
      </c>
      <c r="I3242" s="13">
        <f t="shared" si="516"/>
        <v>0</v>
      </c>
      <c r="J3242" s="13">
        <f t="shared" si="516"/>
        <v>0</v>
      </c>
      <c r="K3242" s="13">
        <f t="shared" si="516"/>
        <v>0.15384615384615385</v>
      </c>
      <c r="L3242" s="13">
        <f t="shared" si="516"/>
        <v>0.84615384615384615</v>
      </c>
      <c r="M3242" s="15" t="s">
        <v>14</v>
      </c>
    </row>
    <row r="3243" spans="1:13" ht="15" customHeight="1" thickTop="1" thickBot="1" x14ac:dyDescent="0.25">
      <c r="A3243" s="10" t="s">
        <v>21</v>
      </c>
      <c r="B3243" s="11"/>
      <c r="C3243" s="11"/>
      <c r="D3243" s="11"/>
      <c r="E3243" s="11">
        <v>2</v>
      </c>
      <c r="F3243" s="11">
        <v>11</v>
      </c>
      <c r="G3243" s="12">
        <f>SUM(B3243:F3243)</f>
        <v>13</v>
      </c>
      <c r="H3243" s="13">
        <f t="shared" si="516"/>
        <v>0</v>
      </c>
      <c r="I3243" s="13">
        <f t="shared" si="516"/>
        <v>0</v>
      </c>
      <c r="J3243" s="13">
        <f t="shared" si="516"/>
        <v>0</v>
      </c>
      <c r="K3243" s="13">
        <f t="shared" si="516"/>
        <v>0.15384615384615385</v>
      </c>
      <c r="L3243" s="13">
        <f t="shared" si="516"/>
        <v>0.84615384615384615</v>
      </c>
      <c r="M3243" s="15" t="s">
        <v>14</v>
      </c>
    </row>
    <row r="3244" spans="1:13" ht="15" customHeight="1" thickTop="1" thickBot="1" x14ac:dyDescent="0.25">
      <c r="A3244" s="10" t="s">
        <v>22</v>
      </c>
      <c r="B3244" s="11"/>
      <c r="C3244" s="11"/>
      <c r="D3244" s="11"/>
      <c r="E3244" s="11">
        <v>2</v>
      </c>
      <c r="F3244" s="11">
        <v>11</v>
      </c>
      <c r="G3244" s="12">
        <f>SUM(B3244:F3244)</f>
        <v>13</v>
      </c>
      <c r="H3244" s="13">
        <f t="shared" si="516"/>
        <v>0</v>
      </c>
      <c r="I3244" s="13">
        <f t="shared" si="516"/>
        <v>0</v>
      </c>
      <c r="J3244" s="13">
        <f t="shared" si="516"/>
        <v>0</v>
      </c>
      <c r="K3244" s="13">
        <f t="shared" si="516"/>
        <v>0.15384615384615385</v>
      </c>
      <c r="L3244" s="13">
        <f t="shared" si="516"/>
        <v>0.84615384615384615</v>
      </c>
      <c r="M3244" s="15" t="s">
        <v>14</v>
      </c>
    </row>
    <row r="3245" spans="1:13" ht="15" customHeight="1" thickTop="1" thickBot="1" x14ac:dyDescent="0.25">
      <c r="A3245" s="10" t="s">
        <v>23</v>
      </c>
      <c r="B3245" s="11"/>
      <c r="C3245" s="11"/>
      <c r="D3245" s="11"/>
      <c r="E3245" s="11">
        <v>2</v>
      </c>
      <c r="F3245" s="11">
        <v>11</v>
      </c>
      <c r="G3245" s="12">
        <f>SUM(B3245:F3245)</f>
        <v>13</v>
      </c>
      <c r="H3245" s="13">
        <f t="shared" si="516"/>
        <v>0</v>
      </c>
      <c r="I3245" s="13">
        <f t="shared" si="516"/>
        <v>0</v>
      </c>
      <c r="J3245" s="13">
        <f t="shared" si="516"/>
        <v>0</v>
      </c>
      <c r="K3245" s="13">
        <f t="shared" si="516"/>
        <v>0.15384615384615385</v>
      </c>
      <c r="L3245" s="13">
        <f t="shared" si="516"/>
        <v>0.84615384615384615</v>
      </c>
      <c r="M3245" s="15"/>
    </row>
    <row r="3246" spans="1:13" ht="15" customHeight="1" thickTop="1" thickBot="1" x14ac:dyDescent="0.25">
      <c r="A3246" s="16" t="s">
        <v>24</v>
      </c>
      <c r="B3246" s="17">
        <f>IFERROR(AVERAGE(B3241:B3245),0)</f>
        <v>0</v>
      </c>
      <c r="C3246" s="17">
        <f>IFERROR(AVERAGE(C3241:C3245),0)</f>
        <v>1</v>
      </c>
      <c r="D3246" s="17">
        <f>IFERROR(AVERAGE(D3241:D3245),0)</f>
        <v>0</v>
      </c>
      <c r="E3246" s="17">
        <f>IFERROR(AVERAGE(E3241:E3245),0)</f>
        <v>1.8</v>
      </c>
      <c r="F3246" s="17">
        <f>IFERROR(AVERAGE(F3241:F3245),0)</f>
        <v>11</v>
      </c>
      <c r="G3246" s="17">
        <f>SUM(AVERAGE(G3241:G3245))</f>
        <v>13</v>
      </c>
      <c r="H3246" s="19">
        <f>AVERAGE(H3241:H3245)*0.2</f>
        <v>0</v>
      </c>
      <c r="I3246" s="19">
        <f>AVERAGE(I3241:I3245)*0.4</f>
        <v>6.1538461538461547E-3</v>
      </c>
      <c r="J3246" s="19">
        <f>AVERAGE(J3241:J3245)*0.6</f>
        <v>0</v>
      </c>
      <c r="K3246" s="19">
        <f>AVERAGE(K3241:K3245)*0.8</f>
        <v>0.11076923076923079</v>
      </c>
      <c r="L3246" s="22">
        <f>AVERAGE(L3241:L3245)*1</f>
        <v>0.84615384615384615</v>
      </c>
      <c r="M3246" s="19">
        <f>SUM(H3246:L3246)</f>
        <v>0.96307692307692305</v>
      </c>
    </row>
    <row r="3247" spans="1:13" ht="15" customHeight="1" thickTop="1" thickBot="1" x14ac:dyDescent="0.25">
      <c r="A3247" s="20" t="s">
        <v>25</v>
      </c>
      <c r="B3247" s="6" t="s">
        <v>7</v>
      </c>
      <c r="C3247" s="6" t="s">
        <v>8</v>
      </c>
      <c r="D3247" s="6" t="s">
        <v>9</v>
      </c>
      <c r="E3247" s="6" t="s">
        <v>10</v>
      </c>
      <c r="F3247" s="6" t="s">
        <v>11</v>
      </c>
      <c r="G3247" s="7" t="s">
        <v>12</v>
      </c>
      <c r="H3247" s="8" t="s">
        <v>7</v>
      </c>
      <c r="I3247" s="8" t="s">
        <v>8</v>
      </c>
      <c r="J3247" s="8" t="s">
        <v>9</v>
      </c>
      <c r="K3247" s="8" t="s">
        <v>10</v>
      </c>
      <c r="L3247" s="21" t="s">
        <v>11</v>
      </c>
      <c r="M3247" s="7" t="s">
        <v>12</v>
      </c>
    </row>
    <row r="3248" spans="1:13" ht="15" customHeight="1" thickTop="1" thickBot="1" x14ac:dyDescent="0.25">
      <c r="A3248" s="10" t="s">
        <v>26</v>
      </c>
      <c r="B3248" s="11"/>
      <c r="C3248" s="11"/>
      <c r="D3248" s="11">
        <v>3</v>
      </c>
      <c r="E3248" s="11">
        <v>1</v>
      </c>
      <c r="F3248" s="11">
        <v>9</v>
      </c>
      <c r="G3248" s="12">
        <f>SUM(B3248:F3248)</f>
        <v>13</v>
      </c>
      <c r="H3248" s="13">
        <f>IFERROR(B3248/$G$3248,0)</f>
        <v>0</v>
      </c>
      <c r="I3248" s="13">
        <f t="shared" ref="I3248:L3250" si="517">IFERROR(C3248/$G$3248,0)</f>
        <v>0</v>
      </c>
      <c r="J3248" s="13">
        <f t="shared" si="517"/>
        <v>0.23076923076923078</v>
      </c>
      <c r="K3248" s="13">
        <f t="shared" si="517"/>
        <v>7.6923076923076927E-2</v>
      </c>
      <c r="L3248" s="13">
        <f t="shared" si="517"/>
        <v>0.69230769230769229</v>
      </c>
      <c r="M3248" s="15" t="s">
        <v>14</v>
      </c>
    </row>
    <row r="3249" spans="1:13" ht="15" customHeight="1" thickTop="1" thickBot="1" x14ac:dyDescent="0.25">
      <c r="A3249" s="10" t="s">
        <v>27</v>
      </c>
      <c r="B3249" s="11"/>
      <c r="C3249" s="11"/>
      <c r="D3249" s="11">
        <v>1</v>
      </c>
      <c r="E3249" s="11">
        <v>2</v>
      </c>
      <c r="F3249" s="11">
        <v>10</v>
      </c>
      <c r="G3249" s="12">
        <f>SUM(B3249:F3249)</f>
        <v>13</v>
      </c>
      <c r="H3249" s="13">
        <f>IFERROR(B3249/$G$3248,0)</f>
        <v>0</v>
      </c>
      <c r="I3249" s="13">
        <f t="shared" si="517"/>
        <v>0</v>
      </c>
      <c r="J3249" s="13">
        <f t="shared" si="517"/>
        <v>7.6923076923076927E-2</v>
      </c>
      <c r="K3249" s="13">
        <f t="shared" si="517"/>
        <v>0.15384615384615385</v>
      </c>
      <c r="L3249" s="13">
        <f t="shared" si="517"/>
        <v>0.76923076923076927</v>
      </c>
      <c r="M3249" s="15" t="s">
        <v>14</v>
      </c>
    </row>
    <row r="3250" spans="1:13" ht="15" customHeight="1" thickTop="1" thickBot="1" x14ac:dyDescent="0.25">
      <c r="A3250" s="10" t="s">
        <v>28</v>
      </c>
      <c r="B3250" s="11"/>
      <c r="C3250" s="11"/>
      <c r="D3250" s="11">
        <v>2</v>
      </c>
      <c r="E3250" s="11">
        <v>1</v>
      </c>
      <c r="F3250" s="11">
        <v>10</v>
      </c>
      <c r="G3250" s="12">
        <f>SUM(B3250:F3250)</f>
        <v>13</v>
      </c>
      <c r="H3250" s="13">
        <f>IFERROR(B3250/$G$3248,0)</f>
        <v>0</v>
      </c>
      <c r="I3250" s="13">
        <f t="shared" si="517"/>
        <v>0</v>
      </c>
      <c r="J3250" s="13">
        <f t="shared" si="517"/>
        <v>0.15384615384615385</v>
      </c>
      <c r="K3250" s="13">
        <f t="shared" si="517"/>
        <v>7.6923076923076927E-2</v>
      </c>
      <c r="L3250" s="13">
        <f t="shared" si="517"/>
        <v>0.76923076923076927</v>
      </c>
      <c r="M3250" s="15" t="s">
        <v>14</v>
      </c>
    </row>
    <row r="3251" spans="1:13" ht="15" customHeight="1" thickTop="1" thickBot="1" x14ac:dyDescent="0.25">
      <c r="A3251" s="16" t="s">
        <v>24</v>
      </c>
      <c r="B3251" s="17">
        <f>IFERROR(AVERAGE(B3248:B3250),0)</f>
        <v>0</v>
      </c>
      <c r="C3251" s="17">
        <f>IFERROR(AVERAGE(C3248:C3250),0)</f>
        <v>0</v>
      </c>
      <c r="D3251" s="23">
        <f>IFERROR(AVERAGE(D3248:D3250),0)</f>
        <v>2</v>
      </c>
      <c r="E3251" s="23">
        <f>IFERROR(AVERAGE(E3248:E3250),0)</f>
        <v>1.3333333333333333</v>
      </c>
      <c r="F3251" s="23">
        <f>IFERROR(AVERAGE(F3248:F3250),0)</f>
        <v>9.6666666666666661</v>
      </c>
      <c r="G3251" s="23">
        <f>SUM(AVERAGE(G3248:G3250))</f>
        <v>13</v>
      </c>
      <c r="H3251" s="19">
        <f>AVERAGE(H3248:H3250)*0.2</f>
        <v>0</v>
      </c>
      <c r="I3251" s="19">
        <f>AVERAGE(I3248:I3250)*0.4</f>
        <v>0</v>
      </c>
      <c r="J3251" s="19">
        <f>AVERAGE(J3248:J3250)*0.6</f>
        <v>9.2307692307692313E-2</v>
      </c>
      <c r="K3251" s="19">
        <f>AVERAGE(K3248:K3250)*0.8</f>
        <v>8.2051282051282065E-2</v>
      </c>
      <c r="L3251" s="22">
        <f>AVERAGE(L3248:L3250)*1</f>
        <v>0.74358974358974361</v>
      </c>
      <c r="M3251" s="24">
        <f>SUM(H3251:L3251)</f>
        <v>0.91794871794871802</v>
      </c>
    </row>
    <row r="3252" spans="1:13" ht="15" customHeight="1" thickTop="1" thickBot="1" x14ac:dyDescent="0.25">
      <c r="A3252" s="5" t="s">
        <v>29</v>
      </c>
      <c r="B3252" s="6" t="s">
        <v>7</v>
      </c>
      <c r="C3252" s="6" t="s">
        <v>8</v>
      </c>
      <c r="D3252" s="6" t="s">
        <v>9</v>
      </c>
      <c r="E3252" s="6" t="s">
        <v>10</v>
      </c>
      <c r="F3252" s="6" t="s">
        <v>11</v>
      </c>
      <c r="G3252" s="7" t="s">
        <v>12</v>
      </c>
      <c r="H3252" s="8" t="s">
        <v>7</v>
      </c>
      <c r="I3252" s="8" t="s">
        <v>8</v>
      </c>
      <c r="J3252" s="8" t="s">
        <v>9</v>
      </c>
      <c r="K3252" s="8" t="s">
        <v>10</v>
      </c>
      <c r="L3252" s="21" t="s">
        <v>11</v>
      </c>
      <c r="M3252" s="7" t="s">
        <v>12</v>
      </c>
    </row>
    <row r="3253" spans="1:13" ht="15" customHeight="1" thickTop="1" thickBot="1" x14ac:dyDescent="0.25">
      <c r="A3253" s="25" t="s">
        <v>30</v>
      </c>
      <c r="B3253" s="26"/>
      <c r="C3253" s="26">
        <v>1</v>
      </c>
      <c r="D3253" s="26">
        <v>2</v>
      </c>
      <c r="E3253" s="11">
        <v>1</v>
      </c>
      <c r="F3253" s="11">
        <v>9</v>
      </c>
      <c r="G3253" s="27">
        <f t="shared" ref="G3253:G3258" si="518">SUM(B3253:F3253)</f>
        <v>13</v>
      </c>
      <c r="H3253" s="28">
        <f>IFERROR(B3253/$G$3253,0)</f>
        <v>0</v>
      </c>
      <c r="I3253" s="28">
        <f t="shared" ref="I3253:L3256" si="519">IFERROR(C3253/$G$3253,0)</f>
        <v>7.6923076923076927E-2</v>
      </c>
      <c r="J3253" s="28">
        <f t="shared" si="519"/>
        <v>0.15384615384615385</v>
      </c>
      <c r="K3253" s="28">
        <f t="shared" si="519"/>
        <v>7.6923076923076927E-2</v>
      </c>
      <c r="L3253" s="28">
        <f t="shared" si="519"/>
        <v>0.69230769230769229</v>
      </c>
      <c r="M3253" s="15" t="s">
        <v>14</v>
      </c>
    </row>
    <row r="3254" spans="1:13" ht="15" customHeight="1" thickTop="1" thickBot="1" x14ac:dyDescent="0.25">
      <c r="A3254" s="25" t="s">
        <v>31</v>
      </c>
      <c r="B3254" s="26"/>
      <c r="C3254" s="26"/>
      <c r="D3254" s="26"/>
      <c r="E3254" s="11">
        <v>3</v>
      </c>
      <c r="F3254" s="11">
        <v>10</v>
      </c>
      <c r="G3254" s="27">
        <f t="shared" si="518"/>
        <v>13</v>
      </c>
      <c r="H3254" s="28">
        <f>IFERROR(B3254/$G$3253,0)</f>
        <v>0</v>
      </c>
      <c r="I3254" s="28">
        <f t="shared" si="519"/>
        <v>0</v>
      </c>
      <c r="J3254" s="28">
        <f t="shared" si="519"/>
        <v>0</v>
      </c>
      <c r="K3254" s="28">
        <f t="shared" si="519"/>
        <v>0.23076923076923078</v>
      </c>
      <c r="L3254" s="28">
        <f t="shared" si="519"/>
        <v>0.76923076923076927</v>
      </c>
      <c r="M3254" s="15" t="s">
        <v>14</v>
      </c>
    </row>
    <row r="3255" spans="1:13" ht="15" customHeight="1" thickTop="1" thickBot="1" x14ac:dyDescent="0.25">
      <c r="A3255" s="25" t="s">
        <v>32</v>
      </c>
      <c r="B3255" s="26"/>
      <c r="C3255" s="26"/>
      <c r="D3255" s="26"/>
      <c r="E3255" s="11">
        <v>1</v>
      </c>
      <c r="F3255" s="11">
        <v>12</v>
      </c>
      <c r="G3255" s="27">
        <f t="shared" si="518"/>
        <v>13</v>
      </c>
      <c r="H3255" s="28">
        <f>IFERROR(B3255/$G$3253,0)</f>
        <v>0</v>
      </c>
      <c r="I3255" s="28">
        <f t="shared" si="519"/>
        <v>0</v>
      </c>
      <c r="J3255" s="28">
        <f t="shared" si="519"/>
        <v>0</v>
      </c>
      <c r="K3255" s="28">
        <f t="shared" si="519"/>
        <v>7.6923076923076927E-2</v>
      </c>
      <c r="L3255" s="28">
        <f t="shared" si="519"/>
        <v>0.92307692307692313</v>
      </c>
      <c r="M3255" s="15" t="s">
        <v>14</v>
      </c>
    </row>
    <row r="3256" spans="1:13" ht="15" customHeight="1" thickTop="1" thickBot="1" x14ac:dyDescent="0.25">
      <c r="A3256" s="25" t="s">
        <v>33</v>
      </c>
      <c r="B3256" s="26"/>
      <c r="C3256" s="26"/>
      <c r="D3256" s="26"/>
      <c r="E3256" s="11">
        <v>1</v>
      </c>
      <c r="F3256" s="11">
        <v>12</v>
      </c>
      <c r="G3256" s="27">
        <f t="shared" si="518"/>
        <v>13</v>
      </c>
      <c r="H3256" s="28">
        <f>IFERROR(B3256/$G$3253,0)</f>
        <v>0</v>
      </c>
      <c r="I3256" s="28">
        <f t="shared" si="519"/>
        <v>0</v>
      </c>
      <c r="J3256" s="28">
        <f t="shared" si="519"/>
        <v>0</v>
      </c>
      <c r="K3256" s="28">
        <f t="shared" si="519"/>
        <v>7.6923076923076927E-2</v>
      </c>
      <c r="L3256" s="28">
        <f t="shared" si="519"/>
        <v>0.92307692307692313</v>
      </c>
      <c r="M3256" s="15" t="s">
        <v>14</v>
      </c>
    </row>
    <row r="3257" spans="1:13" ht="15" customHeight="1" thickTop="1" thickBot="1" x14ac:dyDescent="0.25">
      <c r="A3257" s="29" t="s">
        <v>24</v>
      </c>
      <c r="B3257" s="30">
        <f>IFERROR(AVERAGE(B3253:B3256),0)</f>
        <v>0</v>
      </c>
      <c r="C3257" s="30">
        <f>IFERROR(AVERAGE(C3253:C3256),0)</f>
        <v>1</v>
      </c>
      <c r="D3257" s="30">
        <f>IFERROR(AVERAGE(D3253:D3256),0)</f>
        <v>2</v>
      </c>
      <c r="E3257" s="30">
        <f>IFERROR(AVERAGE(E3253:E3256),0)</f>
        <v>1.5</v>
      </c>
      <c r="F3257" s="30">
        <f>IFERROR(AVERAGE(F3253:F3256),0)</f>
        <v>10.75</v>
      </c>
      <c r="G3257" s="30">
        <f>SUM(AVERAGE(G3253:G3256))</f>
        <v>13</v>
      </c>
      <c r="H3257" s="24">
        <f>AVERAGE(H3253:H3256)*0.2</f>
        <v>0</v>
      </c>
      <c r="I3257" s="24">
        <f>AVERAGE(I3253:I3256)*0.4</f>
        <v>7.6923076923076927E-3</v>
      </c>
      <c r="J3257" s="24">
        <f>AVERAGE(J3253:J3256)*0.6</f>
        <v>2.3076923076923078E-2</v>
      </c>
      <c r="K3257" s="24">
        <f>AVERAGE(K3253:K3256)*0.8</f>
        <v>9.2307692307692313E-2</v>
      </c>
      <c r="L3257" s="31">
        <f>AVERAGE(L3253:L3256)*1</f>
        <v>0.82692307692307709</v>
      </c>
      <c r="M3257" s="24">
        <f>SUM(H3257:L3257)</f>
        <v>0.95000000000000018</v>
      </c>
    </row>
    <row r="3258" spans="1:13" ht="15" customHeight="1" thickTop="1" thickBot="1" x14ac:dyDescent="0.25">
      <c r="A3258" s="32" t="s">
        <v>34</v>
      </c>
      <c r="B3258" s="33"/>
      <c r="C3258" s="33"/>
      <c r="D3258" s="33"/>
      <c r="E3258" s="33"/>
      <c r="F3258" s="33"/>
      <c r="G3258" s="34">
        <f t="shared" si="518"/>
        <v>0</v>
      </c>
      <c r="H3258" s="35">
        <f>IFERROR(B3258/$G$3258,0)</f>
        <v>0</v>
      </c>
      <c r="I3258" s="35">
        <f>IFERROR(C3258/$G$3258,0)</f>
        <v>0</v>
      </c>
      <c r="J3258" s="35">
        <f>IFERROR(D3258/$G$3258,0)</f>
        <v>0</v>
      </c>
      <c r="K3258" s="35">
        <f>IFERROR(E3258/$G$3258,0)</f>
        <v>0</v>
      </c>
      <c r="L3258" s="35">
        <f>IFERROR(F3258/$G$3258,0)</f>
        <v>0</v>
      </c>
      <c r="M3258" s="15" t="s">
        <v>14</v>
      </c>
    </row>
    <row r="3259" spans="1:13" ht="15" customHeight="1" thickTop="1" thickBot="1" x14ac:dyDescent="0.25">
      <c r="A3259" s="182" t="s">
        <v>35</v>
      </c>
      <c r="B3259" s="183"/>
      <c r="C3259" s="183"/>
      <c r="D3259" s="183"/>
      <c r="E3259" s="183"/>
      <c r="F3259" s="184"/>
      <c r="G3259" s="36">
        <v>13</v>
      </c>
      <c r="H3259" s="24" t="s">
        <v>14</v>
      </c>
      <c r="I3259" s="24" t="s">
        <v>14</v>
      </c>
      <c r="J3259" s="24" t="s">
        <v>14</v>
      </c>
      <c r="K3259" s="24" t="s">
        <v>14</v>
      </c>
      <c r="L3259" s="24" t="s">
        <v>14</v>
      </c>
      <c r="M3259" s="24">
        <f>(M3239+M3246+M3251+M3257)/4</f>
        <v>0.94621794871794873</v>
      </c>
    </row>
    <row r="3260" spans="1:13" ht="15" customHeight="1" thickTop="1" x14ac:dyDescent="0.2"/>
    <row r="3261" spans="1:13" ht="15" customHeight="1" thickBot="1" x14ac:dyDescent="0.25"/>
    <row r="3262" spans="1:13" ht="15" customHeight="1" thickTop="1" thickBot="1" x14ac:dyDescent="0.25">
      <c r="A3262" s="2" t="s">
        <v>0</v>
      </c>
      <c r="B3262" s="185" t="s">
        <v>103</v>
      </c>
      <c r="C3262" s="186"/>
      <c r="D3262" s="186"/>
      <c r="E3262" s="186"/>
      <c r="F3262" s="186"/>
      <c r="G3262" s="187"/>
      <c r="H3262" s="188"/>
      <c r="I3262" s="189"/>
      <c r="J3262" s="190"/>
      <c r="K3262" s="3" t="s">
        <v>2</v>
      </c>
      <c r="L3262" s="191">
        <v>45143</v>
      </c>
      <c r="M3262" s="192"/>
    </row>
    <row r="3263" spans="1:13" ht="15" customHeight="1" x14ac:dyDescent="0.2">
      <c r="A3263" s="173" t="s">
        <v>3</v>
      </c>
      <c r="B3263" s="174"/>
      <c r="C3263" s="174"/>
      <c r="D3263" s="174"/>
      <c r="E3263" s="174"/>
      <c r="F3263" s="174"/>
      <c r="G3263" s="175"/>
      <c r="H3263" s="173"/>
      <c r="I3263" s="174"/>
      <c r="J3263" s="174"/>
      <c r="K3263" s="174"/>
      <c r="L3263" s="174"/>
      <c r="M3263" s="175"/>
    </row>
    <row r="3264" spans="1:13" ht="15" customHeight="1" thickBot="1" x14ac:dyDescent="0.25">
      <c r="A3264" s="176"/>
      <c r="B3264" s="177"/>
      <c r="C3264" s="177"/>
      <c r="D3264" s="177"/>
      <c r="E3264" s="177"/>
      <c r="F3264" s="177"/>
      <c r="G3264" s="178"/>
      <c r="H3264" s="176"/>
      <c r="I3264" s="177"/>
      <c r="J3264" s="177"/>
      <c r="K3264" s="177"/>
      <c r="L3264" s="177"/>
      <c r="M3264" s="178"/>
    </row>
    <row r="3265" spans="1:13" ht="15" customHeight="1" thickBot="1" x14ac:dyDescent="0.25">
      <c r="A3265" s="4" t="s">
        <v>4</v>
      </c>
      <c r="B3265" s="179" t="s">
        <v>5</v>
      </c>
      <c r="C3265" s="180"/>
      <c r="D3265" s="180"/>
      <c r="E3265" s="180"/>
      <c r="F3265" s="180"/>
      <c r="G3265" s="181"/>
      <c r="H3265" s="179" t="s">
        <v>5</v>
      </c>
      <c r="I3265" s="180"/>
      <c r="J3265" s="180"/>
      <c r="K3265" s="180"/>
      <c r="L3265" s="180"/>
      <c r="M3265" s="181"/>
    </row>
    <row r="3266" spans="1:13" ht="15" customHeight="1" thickTop="1" thickBot="1" x14ac:dyDescent="0.25">
      <c r="A3266" s="5" t="s">
        <v>6</v>
      </c>
      <c r="B3266" s="6" t="s">
        <v>7</v>
      </c>
      <c r="C3266" s="6" t="s">
        <v>8</v>
      </c>
      <c r="D3266" s="6" t="s">
        <v>9</v>
      </c>
      <c r="E3266" s="6" t="s">
        <v>10</v>
      </c>
      <c r="F3266" s="6" t="s">
        <v>11</v>
      </c>
      <c r="G3266" s="7" t="s">
        <v>12</v>
      </c>
      <c r="H3266" s="8" t="s">
        <v>7</v>
      </c>
      <c r="I3266" s="8" t="s">
        <v>8</v>
      </c>
      <c r="J3266" s="8" t="s">
        <v>9</v>
      </c>
      <c r="K3266" s="8" t="s">
        <v>10</v>
      </c>
      <c r="L3266" s="8" t="s">
        <v>11</v>
      </c>
      <c r="M3266" s="9" t="s">
        <v>12</v>
      </c>
    </row>
    <row r="3267" spans="1:13" ht="15" customHeight="1" thickTop="1" thickBot="1" x14ac:dyDescent="0.25">
      <c r="A3267" s="10" t="s">
        <v>13</v>
      </c>
      <c r="B3267" s="11"/>
      <c r="C3267" s="11"/>
      <c r="D3267" s="11"/>
      <c r="E3267" s="11"/>
      <c r="F3267" s="11">
        <v>20</v>
      </c>
      <c r="G3267" s="12">
        <f>SUM(B3267:F3267)</f>
        <v>20</v>
      </c>
      <c r="H3267" s="13">
        <f>IFERROR(B3267/$G$3267,0)</f>
        <v>0</v>
      </c>
      <c r="I3267" s="13">
        <f t="shared" ref="I3267:L3269" si="520">IFERROR(C3267/$G$3267,0)</f>
        <v>0</v>
      </c>
      <c r="J3267" s="13">
        <f t="shared" si="520"/>
        <v>0</v>
      </c>
      <c r="K3267" s="13">
        <f t="shared" si="520"/>
        <v>0</v>
      </c>
      <c r="L3267" s="13">
        <f>IFERROR(F3267/$G$3267,0)</f>
        <v>1</v>
      </c>
      <c r="M3267" s="14" t="s">
        <v>14</v>
      </c>
    </row>
    <row r="3268" spans="1:13" ht="15" customHeight="1" thickTop="1" thickBot="1" x14ac:dyDescent="0.25">
      <c r="A3268" s="10" t="s">
        <v>15</v>
      </c>
      <c r="B3268" s="11"/>
      <c r="C3268" s="11"/>
      <c r="D3268" s="11"/>
      <c r="E3268" s="11"/>
      <c r="F3268" s="11">
        <v>20</v>
      </c>
      <c r="G3268" s="12">
        <f>SUM(B3268:F3268)</f>
        <v>20</v>
      </c>
      <c r="H3268" s="13">
        <f>IFERROR(B3268/$G$3267,0)</f>
        <v>0</v>
      </c>
      <c r="I3268" s="13">
        <f t="shared" si="520"/>
        <v>0</v>
      </c>
      <c r="J3268" s="13">
        <f t="shared" si="520"/>
        <v>0</v>
      </c>
      <c r="K3268" s="13">
        <f t="shared" si="520"/>
        <v>0</v>
      </c>
      <c r="L3268" s="13">
        <f t="shared" si="520"/>
        <v>1</v>
      </c>
      <c r="M3268" s="15" t="s">
        <v>14</v>
      </c>
    </row>
    <row r="3269" spans="1:13" ht="15" customHeight="1" thickTop="1" thickBot="1" x14ac:dyDescent="0.25">
      <c r="A3269" s="10" t="s">
        <v>16</v>
      </c>
      <c r="B3269" s="11"/>
      <c r="C3269" s="11"/>
      <c r="D3269" s="11"/>
      <c r="E3269" s="11"/>
      <c r="F3269" s="11">
        <v>20</v>
      </c>
      <c r="G3269" s="12">
        <f>SUM(B3269:F3269)</f>
        <v>20</v>
      </c>
      <c r="H3269" s="13">
        <f>IFERROR(B3269/$G$3267,0)</f>
        <v>0</v>
      </c>
      <c r="I3269" s="13">
        <f t="shared" si="520"/>
        <v>0</v>
      </c>
      <c r="J3269" s="13">
        <f t="shared" si="520"/>
        <v>0</v>
      </c>
      <c r="K3269" s="13">
        <f t="shared" si="520"/>
        <v>0</v>
      </c>
      <c r="L3269" s="13">
        <f t="shared" si="520"/>
        <v>1</v>
      </c>
      <c r="M3269" s="15" t="s">
        <v>14</v>
      </c>
    </row>
    <row r="3270" spans="1:13" ht="15" customHeight="1" thickTop="1" thickBot="1" x14ac:dyDescent="0.25">
      <c r="A3270" s="16" t="s">
        <v>17</v>
      </c>
      <c r="B3270" s="17">
        <f>IFERROR(AVERAGE(B3267:B3269),0)</f>
        <v>0</v>
      </c>
      <c r="C3270" s="17">
        <f>IFERROR(AVERAGE(C3267:C3269),0)</f>
        <v>0</v>
      </c>
      <c r="D3270" s="17">
        <f>IFERROR(AVERAGE(D3267:D3269),0)</f>
        <v>0</v>
      </c>
      <c r="E3270" s="17">
        <f>IFERROR(AVERAGE(E3267:E3269),0)</f>
        <v>0</v>
      </c>
      <c r="F3270" s="17">
        <f>IFERROR(AVERAGE(F3267:F3269),0)</f>
        <v>20</v>
      </c>
      <c r="G3270" s="17">
        <f>SUM(AVERAGE(G3267:G3269))</f>
        <v>20</v>
      </c>
      <c r="H3270" s="18">
        <f>AVERAGE(H3267:H3269)*0.2</f>
        <v>0</v>
      </c>
      <c r="I3270" s="18">
        <f>AVERAGE(I3267:I3269)*0.4</f>
        <v>0</v>
      </c>
      <c r="J3270" s="18">
        <f>AVERAGE(J3267:J3269)*0.6</f>
        <v>0</v>
      </c>
      <c r="K3270" s="18">
        <f>AVERAGE(K3267:K3269)*0.8</f>
        <v>0</v>
      </c>
      <c r="L3270" s="18">
        <f>AVERAGE(L3267:L3269)*1</f>
        <v>1</v>
      </c>
      <c r="M3270" s="19">
        <f>SUM(H3270:L3270)</f>
        <v>1</v>
      </c>
    </row>
    <row r="3271" spans="1:13" ht="15" customHeight="1" thickTop="1" thickBot="1" x14ac:dyDescent="0.25">
      <c r="A3271" s="20" t="s">
        <v>18</v>
      </c>
      <c r="B3271" s="6" t="s">
        <v>7</v>
      </c>
      <c r="C3271" s="6" t="s">
        <v>8</v>
      </c>
      <c r="D3271" s="6" t="s">
        <v>9</v>
      </c>
      <c r="E3271" s="6" t="s">
        <v>10</v>
      </c>
      <c r="F3271" s="6" t="s">
        <v>11</v>
      </c>
      <c r="G3271" s="7" t="s">
        <v>12</v>
      </c>
      <c r="H3271" s="8" t="s">
        <v>7</v>
      </c>
      <c r="I3271" s="8" t="s">
        <v>8</v>
      </c>
      <c r="J3271" s="8" t="s">
        <v>9</v>
      </c>
      <c r="K3271" s="8" t="s">
        <v>10</v>
      </c>
      <c r="L3271" s="21" t="s">
        <v>11</v>
      </c>
      <c r="M3271" s="7" t="s">
        <v>12</v>
      </c>
    </row>
    <row r="3272" spans="1:13" ht="15" customHeight="1" thickTop="1" thickBot="1" x14ac:dyDescent="0.25">
      <c r="A3272" s="10" t="s">
        <v>19</v>
      </c>
      <c r="B3272" s="11"/>
      <c r="C3272" s="11"/>
      <c r="D3272" s="11"/>
      <c r="E3272" s="11"/>
      <c r="F3272" s="11">
        <v>20</v>
      </c>
      <c r="G3272" s="12">
        <f>SUM(B3272:F3272)</f>
        <v>20</v>
      </c>
      <c r="H3272" s="13">
        <f t="shared" ref="H3272:L3276" si="521">IFERROR(B3272/$G$3272,0)</f>
        <v>0</v>
      </c>
      <c r="I3272" s="13">
        <f t="shared" si="521"/>
        <v>0</v>
      </c>
      <c r="J3272" s="13">
        <f t="shared" si="521"/>
        <v>0</v>
      </c>
      <c r="K3272" s="13">
        <f t="shared" si="521"/>
        <v>0</v>
      </c>
      <c r="L3272" s="13">
        <f t="shared" si="521"/>
        <v>1</v>
      </c>
      <c r="M3272" s="15" t="s">
        <v>14</v>
      </c>
    </row>
    <row r="3273" spans="1:13" ht="15" customHeight="1" thickTop="1" thickBot="1" x14ac:dyDescent="0.25">
      <c r="A3273" s="10" t="s">
        <v>20</v>
      </c>
      <c r="B3273" s="11"/>
      <c r="C3273" s="11"/>
      <c r="D3273" s="11"/>
      <c r="E3273" s="11"/>
      <c r="F3273" s="11">
        <v>20</v>
      </c>
      <c r="G3273" s="12">
        <f>SUM(B3273:F3273)</f>
        <v>20</v>
      </c>
      <c r="H3273" s="13">
        <f t="shared" si="521"/>
        <v>0</v>
      </c>
      <c r="I3273" s="13">
        <f t="shared" si="521"/>
        <v>0</v>
      </c>
      <c r="J3273" s="13">
        <f t="shared" si="521"/>
        <v>0</v>
      </c>
      <c r="K3273" s="13">
        <f t="shared" si="521"/>
        <v>0</v>
      </c>
      <c r="L3273" s="13">
        <f t="shared" si="521"/>
        <v>1</v>
      </c>
      <c r="M3273" s="15" t="s">
        <v>14</v>
      </c>
    </row>
    <row r="3274" spans="1:13" ht="15" customHeight="1" thickTop="1" thickBot="1" x14ac:dyDescent="0.25">
      <c r="A3274" s="10" t="s">
        <v>21</v>
      </c>
      <c r="B3274" s="11"/>
      <c r="C3274" s="11"/>
      <c r="D3274" s="11"/>
      <c r="E3274" s="11"/>
      <c r="F3274" s="11">
        <v>20</v>
      </c>
      <c r="G3274" s="12">
        <f>SUM(B3274:F3274)</f>
        <v>20</v>
      </c>
      <c r="H3274" s="13">
        <f t="shared" si="521"/>
        <v>0</v>
      </c>
      <c r="I3274" s="13">
        <f t="shared" si="521"/>
        <v>0</v>
      </c>
      <c r="J3274" s="13">
        <f t="shared" si="521"/>
        <v>0</v>
      </c>
      <c r="K3274" s="13">
        <f t="shared" si="521"/>
        <v>0</v>
      </c>
      <c r="L3274" s="13">
        <f t="shared" si="521"/>
        <v>1</v>
      </c>
      <c r="M3274" s="15" t="s">
        <v>14</v>
      </c>
    </row>
    <row r="3275" spans="1:13" ht="15" customHeight="1" thickTop="1" thickBot="1" x14ac:dyDescent="0.25">
      <c r="A3275" s="10" t="s">
        <v>22</v>
      </c>
      <c r="B3275" s="11"/>
      <c r="C3275" s="11"/>
      <c r="D3275" s="11"/>
      <c r="E3275" s="11"/>
      <c r="F3275" s="11">
        <v>20</v>
      </c>
      <c r="G3275" s="12">
        <f>SUM(B3275:F3275)</f>
        <v>20</v>
      </c>
      <c r="H3275" s="13">
        <f t="shared" si="521"/>
        <v>0</v>
      </c>
      <c r="I3275" s="13">
        <f t="shared" si="521"/>
        <v>0</v>
      </c>
      <c r="J3275" s="13">
        <f t="shared" si="521"/>
        <v>0</v>
      </c>
      <c r="K3275" s="13">
        <f t="shared" si="521"/>
        <v>0</v>
      </c>
      <c r="L3275" s="13">
        <f t="shared" si="521"/>
        <v>1</v>
      </c>
      <c r="M3275" s="15" t="s">
        <v>14</v>
      </c>
    </row>
    <row r="3276" spans="1:13" ht="15" customHeight="1" thickTop="1" thickBot="1" x14ac:dyDescent="0.25">
      <c r="A3276" s="10" t="s">
        <v>23</v>
      </c>
      <c r="B3276" s="11"/>
      <c r="C3276" s="11"/>
      <c r="D3276" s="11"/>
      <c r="E3276" s="11"/>
      <c r="F3276" s="11">
        <v>20</v>
      </c>
      <c r="G3276" s="12">
        <f>SUM(B3276:F3276)</f>
        <v>20</v>
      </c>
      <c r="H3276" s="13">
        <f t="shared" si="521"/>
        <v>0</v>
      </c>
      <c r="I3276" s="13">
        <f t="shared" si="521"/>
        <v>0</v>
      </c>
      <c r="J3276" s="13">
        <f t="shared" si="521"/>
        <v>0</v>
      </c>
      <c r="K3276" s="13">
        <f t="shared" si="521"/>
        <v>0</v>
      </c>
      <c r="L3276" s="13">
        <f t="shared" si="521"/>
        <v>1</v>
      </c>
      <c r="M3276" s="15"/>
    </row>
    <row r="3277" spans="1:13" ht="15" customHeight="1" thickTop="1" thickBot="1" x14ac:dyDescent="0.25">
      <c r="A3277" s="16" t="s">
        <v>24</v>
      </c>
      <c r="B3277" s="17">
        <f>IFERROR(AVERAGE(B3272:B3276),0)</f>
        <v>0</v>
      </c>
      <c r="C3277" s="17">
        <f>IFERROR(AVERAGE(C3272:C3276),0)</f>
        <v>0</v>
      </c>
      <c r="D3277" s="17">
        <f>IFERROR(AVERAGE(D3272:D3276),0)</f>
        <v>0</v>
      </c>
      <c r="E3277" s="17">
        <f>IFERROR(AVERAGE(E3272:E3276),0)</f>
        <v>0</v>
      </c>
      <c r="F3277" s="17">
        <f>IFERROR(AVERAGE(F3272:F3276),0)</f>
        <v>20</v>
      </c>
      <c r="G3277" s="17">
        <f>SUM(AVERAGE(G3272:G3276))</f>
        <v>20</v>
      </c>
      <c r="H3277" s="19">
        <f>AVERAGE(H3272:H3276)*0.2</f>
        <v>0</v>
      </c>
      <c r="I3277" s="19">
        <f>AVERAGE(I3272:I3276)*0.4</f>
        <v>0</v>
      </c>
      <c r="J3277" s="19">
        <f>AVERAGE(J3272:J3276)*0.6</f>
        <v>0</v>
      </c>
      <c r="K3277" s="19">
        <f>AVERAGE(K3272:K3276)*0.8</f>
        <v>0</v>
      </c>
      <c r="L3277" s="22">
        <f>AVERAGE(L3272:L3276)*1</f>
        <v>1</v>
      </c>
      <c r="M3277" s="19">
        <f>SUM(H3277:L3277)</f>
        <v>1</v>
      </c>
    </row>
    <row r="3278" spans="1:13" ht="15" customHeight="1" thickTop="1" thickBot="1" x14ac:dyDescent="0.25">
      <c r="A3278" s="20" t="s">
        <v>25</v>
      </c>
      <c r="B3278" s="6" t="s">
        <v>7</v>
      </c>
      <c r="C3278" s="6" t="s">
        <v>8</v>
      </c>
      <c r="D3278" s="6" t="s">
        <v>9</v>
      </c>
      <c r="E3278" s="6" t="s">
        <v>10</v>
      </c>
      <c r="F3278" s="6" t="s">
        <v>11</v>
      </c>
      <c r="G3278" s="7" t="s">
        <v>12</v>
      </c>
      <c r="H3278" s="8" t="s">
        <v>7</v>
      </c>
      <c r="I3278" s="8" t="s">
        <v>8</v>
      </c>
      <c r="J3278" s="8" t="s">
        <v>9</v>
      </c>
      <c r="K3278" s="8" t="s">
        <v>10</v>
      </c>
      <c r="L3278" s="21" t="s">
        <v>11</v>
      </c>
      <c r="M3278" s="7" t="s">
        <v>12</v>
      </c>
    </row>
    <row r="3279" spans="1:13" ht="15" customHeight="1" thickTop="1" thickBot="1" x14ac:dyDescent="0.25">
      <c r="A3279" s="10" t="s">
        <v>26</v>
      </c>
      <c r="B3279" s="11"/>
      <c r="C3279" s="11"/>
      <c r="D3279" s="11"/>
      <c r="E3279" s="11"/>
      <c r="F3279" s="11">
        <v>20</v>
      </c>
      <c r="G3279" s="12">
        <f>SUM(B3279:F3279)</f>
        <v>20</v>
      </c>
      <c r="H3279" s="13">
        <f>IFERROR(B3279/$G$3279,0)</f>
        <v>0</v>
      </c>
      <c r="I3279" s="13">
        <f t="shared" ref="I3279:L3281" si="522">IFERROR(C3279/$G$3279,0)</f>
        <v>0</v>
      </c>
      <c r="J3279" s="13">
        <f t="shared" si="522"/>
        <v>0</v>
      </c>
      <c r="K3279" s="13">
        <f t="shared" si="522"/>
        <v>0</v>
      </c>
      <c r="L3279" s="13">
        <f t="shared" si="522"/>
        <v>1</v>
      </c>
      <c r="M3279" s="15" t="s">
        <v>14</v>
      </c>
    </row>
    <row r="3280" spans="1:13" ht="15" customHeight="1" thickTop="1" thickBot="1" x14ac:dyDescent="0.25">
      <c r="A3280" s="10" t="s">
        <v>27</v>
      </c>
      <c r="B3280" s="11"/>
      <c r="C3280" s="11"/>
      <c r="D3280" s="11"/>
      <c r="E3280" s="11"/>
      <c r="F3280" s="11">
        <v>20</v>
      </c>
      <c r="G3280" s="12">
        <f>SUM(B3280:F3280)</f>
        <v>20</v>
      </c>
      <c r="H3280" s="13">
        <f>IFERROR(B3280/$G$3279,0)</f>
        <v>0</v>
      </c>
      <c r="I3280" s="13">
        <f t="shared" si="522"/>
        <v>0</v>
      </c>
      <c r="J3280" s="13">
        <f t="shared" si="522"/>
        <v>0</v>
      </c>
      <c r="K3280" s="13">
        <f t="shared" si="522"/>
        <v>0</v>
      </c>
      <c r="L3280" s="13">
        <f t="shared" si="522"/>
        <v>1</v>
      </c>
      <c r="M3280" s="15" t="s">
        <v>14</v>
      </c>
    </row>
    <row r="3281" spans="1:13" ht="15" customHeight="1" thickTop="1" thickBot="1" x14ac:dyDescent="0.25">
      <c r="A3281" s="10" t="s">
        <v>28</v>
      </c>
      <c r="B3281" s="11"/>
      <c r="C3281" s="11"/>
      <c r="D3281" s="11"/>
      <c r="E3281" s="11"/>
      <c r="F3281" s="11">
        <v>20</v>
      </c>
      <c r="G3281" s="12">
        <f>SUM(B3281:F3281)</f>
        <v>20</v>
      </c>
      <c r="H3281" s="13">
        <f>IFERROR(B3281/$G$3279,0)</f>
        <v>0</v>
      </c>
      <c r="I3281" s="13">
        <f t="shared" si="522"/>
        <v>0</v>
      </c>
      <c r="J3281" s="13">
        <f t="shared" si="522"/>
        <v>0</v>
      </c>
      <c r="K3281" s="13">
        <f t="shared" si="522"/>
        <v>0</v>
      </c>
      <c r="L3281" s="13">
        <f t="shared" si="522"/>
        <v>1</v>
      </c>
      <c r="M3281" s="15" t="s">
        <v>14</v>
      </c>
    </row>
    <row r="3282" spans="1:13" ht="15" customHeight="1" thickTop="1" thickBot="1" x14ac:dyDescent="0.25">
      <c r="A3282" s="16" t="s">
        <v>24</v>
      </c>
      <c r="B3282" s="17">
        <f>IFERROR(AVERAGE(B3279:B3281),0)</f>
        <v>0</v>
      </c>
      <c r="C3282" s="17">
        <f>IFERROR(AVERAGE(C3279:C3281),0)</f>
        <v>0</v>
      </c>
      <c r="D3282" s="23">
        <f>IFERROR(AVERAGE(D3279:D3281),0)</f>
        <v>0</v>
      </c>
      <c r="E3282" s="23">
        <f>IFERROR(AVERAGE(E3279:E3281),0)</f>
        <v>0</v>
      </c>
      <c r="F3282" s="23">
        <f>IFERROR(AVERAGE(F3279:F3281),0)</f>
        <v>20</v>
      </c>
      <c r="G3282" s="23">
        <f>SUM(AVERAGE(G3279:G3281))</f>
        <v>20</v>
      </c>
      <c r="H3282" s="19">
        <f>AVERAGE(H3279:H3281)*0.2</f>
        <v>0</v>
      </c>
      <c r="I3282" s="19">
        <f>AVERAGE(I3279:I3281)*0.4</f>
        <v>0</v>
      </c>
      <c r="J3282" s="19">
        <f>AVERAGE(J3279:J3281)*0.6</f>
        <v>0</v>
      </c>
      <c r="K3282" s="19">
        <f>AVERAGE(K3279:K3281)*0.8</f>
        <v>0</v>
      </c>
      <c r="L3282" s="22">
        <f>AVERAGE(L3279:L3281)*1</f>
        <v>1</v>
      </c>
      <c r="M3282" s="24">
        <f>SUM(H3282:L3282)</f>
        <v>1</v>
      </c>
    </row>
    <row r="3283" spans="1:13" ht="15" customHeight="1" thickTop="1" thickBot="1" x14ac:dyDescent="0.25">
      <c r="A3283" s="5" t="s">
        <v>29</v>
      </c>
      <c r="B3283" s="6" t="s">
        <v>7</v>
      </c>
      <c r="C3283" s="6" t="s">
        <v>8</v>
      </c>
      <c r="D3283" s="6" t="s">
        <v>9</v>
      </c>
      <c r="E3283" s="6" t="s">
        <v>10</v>
      </c>
      <c r="F3283" s="6" t="s">
        <v>11</v>
      </c>
      <c r="G3283" s="7" t="s">
        <v>12</v>
      </c>
      <c r="H3283" s="8" t="s">
        <v>7</v>
      </c>
      <c r="I3283" s="8" t="s">
        <v>8</v>
      </c>
      <c r="J3283" s="8" t="s">
        <v>9</v>
      </c>
      <c r="K3283" s="8" t="s">
        <v>10</v>
      </c>
      <c r="L3283" s="21" t="s">
        <v>11</v>
      </c>
      <c r="M3283" s="7" t="s">
        <v>12</v>
      </c>
    </row>
    <row r="3284" spans="1:13" ht="15" customHeight="1" thickTop="1" thickBot="1" x14ac:dyDescent="0.25">
      <c r="A3284" s="25" t="s">
        <v>30</v>
      </c>
      <c r="B3284" s="26"/>
      <c r="C3284" s="26"/>
      <c r="D3284" s="26"/>
      <c r="E3284" s="11"/>
      <c r="F3284" s="11">
        <v>20</v>
      </c>
      <c r="G3284" s="27">
        <f t="shared" ref="G3284:G3289" si="523">SUM(B3284:F3284)</f>
        <v>20</v>
      </c>
      <c r="H3284" s="28">
        <f>IFERROR(B3284/$G$3284,0)</f>
        <v>0</v>
      </c>
      <c r="I3284" s="28">
        <f t="shared" ref="I3284:L3287" si="524">IFERROR(C3284/$G$3284,0)</f>
        <v>0</v>
      </c>
      <c r="J3284" s="28">
        <f t="shared" si="524"/>
        <v>0</v>
      </c>
      <c r="K3284" s="28">
        <f t="shared" si="524"/>
        <v>0</v>
      </c>
      <c r="L3284" s="28">
        <f t="shared" si="524"/>
        <v>1</v>
      </c>
      <c r="M3284" s="15" t="s">
        <v>14</v>
      </c>
    </row>
    <row r="3285" spans="1:13" ht="15" customHeight="1" thickTop="1" thickBot="1" x14ac:dyDescent="0.25">
      <c r="A3285" s="25" t="s">
        <v>31</v>
      </c>
      <c r="B3285" s="26"/>
      <c r="C3285" s="26"/>
      <c r="D3285" s="26"/>
      <c r="E3285" s="11"/>
      <c r="F3285" s="11">
        <v>20</v>
      </c>
      <c r="G3285" s="27">
        <f t="shared" si="523"/>
        <v>20</v>
      </c>
      <c r="H3285" s="28">
        <f>IFERROR(B3285/$G$3284,0)</f>
        <v>0</v>
      </c>
      <c r="I3285" s="28">
        <f t="shared" si="524"/>
        <v>0</v>
      </c>
      <c r="J3285" s="28">
        <f t="shared" si="524"/>
        <v>0</v>
      </c>
      <c r="K3285" s="28">
        <f t="shared" si="524"/>
        <v>0</v>
      </c>
      <c r="L3285" s="28">
        <f t="shared" si="524"/>
        <v>1</v>
      </c>
      <c r="M3285" s="15" t="s">
        <v>14</v>
      </c>
    </row>
    <row r="3286" spans="1:13" ht="15" customHeight="1" thickTop="1" thickBot="1" x14ac:dyDescent="0.25">
      <c r="A3286" s="25" t="s">
        <v>32</v>
      </c>
      <c r="B3286" s="26"/>
      <c r="C3286" s="26"/>
      <c r="D3286" s="26"/>
      <c r="E3286" s="11"/>
      <c r="F3286" s="11">
        <v>20</v>
      </c>
      <c r="G3286" s="27">
        <f t="shared" si="523"/>
        <v>20</v>
      </c>
      <c r="H3286" s="28">
        <f>IFERROR(B3286/$G$3284,0)</f>
        <v>0</v>
      </c>
      <c r="I3286" s="28">
        <f t="shared" si="524"/>
        <v>0</v>
      </c>
      <c r="J3286" s="28">
        <f t="shared" si="524"/>
        <v>0</v>
      </c>
      <c r="K3286" s="28">
        <f t="shared" si="524"/>
        <v>0</v>
      </c>
      <c r="L3286" s="28">
        <f t="shared" si="524"/>
        <v>1</v>
      </c>
      <c r="M3286" s="15" t="s">
        <v>14</v>
      </c>
    </row>
    <row r="3287" spans="1:13" ht="15" customHeight="1" thickTop="1" thickBot="1" x14ac:dyDescent="0.25">
      <c r="A3287" s="25" t="s">
        <v>33</v>
      </c>
      <c r="B3287" s="26"/>
      <c r="C3287" s="26"/>
      <c r="D3287" s="26"/>
      <c r="E3287" s="11"/>
      <c r="F3287" s="11">
        <v>20</v>
      </c>
      <c r="G3287" s="27">
        <f t="shared" si="523"/>
        <v>20</v>
      </c>
      <c r="H3287" s="28">
        <f>IFERROR(B3287/$G$3284,0)</f>
        <v>0</v>
      </c>
      <c r="I3287" s="28">
        <f t="shared" si="524"/>
        <v>0</v>
      </c>
      <c r="J3287" s="28">
        <f t="shared" si="524"/>
        <v>0</v>
      </c>
      <c r="K3287" s="28">
        <f t="shared" si="524"/>
        <v>0</v>
      </c>
      <c r="L3287" s="28">
        <f t="shared" si="524"/>
        <v>1</v>
      </c>
      <c r="M3287" s="15" t="s">
        <v>14</v>
      </c>
    </row>
    <row r="3288" spans="1:13" ht="15" customHeight="1" thickTop="1" thickBot="1" x14ac:dyDescent="0.25">
      <c r="A3288" s="29" t="s">
        <v>24</v>
      </c>
      <c r="B3288" s="30">
        <f>IFERROR(AVERAGE(B3284:B3287),0)</f>
        <v>0</v>
      </c>
      <c r="C3288" s="30">
        <f>IFERROR(AVERAGE(C3284:C3287),0)</f>
        <v>0</v>
      </c>
      <c r="D3288" s="30">
        <f>IFERROR(AVERAGE(D3284:D3287),0)</f>
        <v>0</v>
      </c>
      <c r="E3288" s="30">
        <f>IFERROR(AVERAGE(E3284:E3287),0)</f>
        <v>0</v>
      </c>
      <c r="F3288" s="30">
        <f>IFERROR(AVERAGE(F3284:F3287),0)</f>
        <v>20</v>
      </c>
      <c r="G3288" s="30">
        <f>SUM(AVERAGE(G3284:G3287))</f>
        <v>20</v>
      </c>
      <c r="H3288" s="24">
        <f>AVERAGE(H3284:H3287)*0.2</f>
        <v>0</v>
      </c>
      <c r="I3288" s="24">
        <f>AVERAGE(I3284:I3287)*0.4</f>
        <v>0</v>
      </c>
      <c r="J3288" s="24">
        <f>AVERAGE(J3284:J3287)*0.6</f>
        <v>0</v>
      </c>
      <c r="K3288" s="24">
        <f>AVERAGE(K3284:K3287)*0.8</f>
        <v>0</v>
      </c>
      <c r="L3288" s="31">
        <f>AVERAGE(L3284:L3287)*1</f>
        <v>1</v>
      </c>
      <c r="M3288" s="24">
        <f>SUM(H3288:L3288)</f>
        <v>1</v>
      </c>
    </row>
    <row r="3289" spans="1:13" ht="15" customHeight="1" thickTop="1" thickBot="1" x14ac:dyDescent="0.25">
      <c r="A3289" s="32" t="s">
        <v>34</v>
      </c>
      <c r="B3289" s="33"/>
      <c r="C3289" s="33"/>
      <c r="D3289" s="33"/>
      <c r="E3289" s="33"/>
      <c r="F3289" s="33"/>
      <c r="G3289" s="34">
        <f t="shared" si="523"/>
        <v>0</v>
      </c>
      <c r="H3289" s="35">
        <f>IFERROR(B3289/$G$3289,0)</f>
        <v>0</v>
      </c>
      <c r="I3289" s="35">
        <f>IFERROR(C3289/$G$3289,0)</f>
        <v>0</v>
      </c>
      <c r="J3289" s="35">
        <f>IFERROR(D3289/$G$3289,0)</f>
        <v>0</v>
      </c>
      <c r="K3289" s="35">
        <f>IFERROR(E3289/$G$3289,0)</f>
        <v>0</v>
      </c>
      <c r="L3289" s="35">
        <f>IFERROR(F3289/$G$3289,0)</f>
        <v>0</v>
      </c>
      <c r="M3289" s="15" t="s">
        <v>14</v>
      </c>
    </row>
    <row r="3290" spans="1:13" ht="15" customHeight="1" thickTop="1" thickBot="1" x14ac:dyDescent="0.25">
      <c r="A3290" s="182" t="s">
        <v>35</v>
      </c>
      <c r="B3290" s="183"/>
      <c r="C3290" s="183"/>
      <c r="D3290" s="183"/>
      <c r="E3290" s="183"/>
      <c r="F3290" s="184"/>
      <c r="G3290" s="36">
        <v>20</v>
      </c>
      <c r="H3290" s="24" t="s">
        <v>14</v>
      </c>
      <c r="I3290" s="24" t="s">
        <v>14</v>
      </c>
      <c r="J3290" s="24" t="s">
        <v>14</v>
      </c>
      <c r="K3290" s="24" t="s">
        <v>14</v>
      </c>
      <c r="L3290" s="24" t="s">
        <v>14</v>
      </c>
      <c r="M3290" s="24">
        <f>(M3270+M3277+M3282+M3288)/4</f>
        <v>1</v>
      </c>
    </row>
    <row r="3291" spans="1:13" ht="15" customHeight="1" thickTop="1" x14ac:dyDescent="0.2"/>
    <row r="3292" spans="1:13" ht="15" customHeight="1" thickBot="1" x14ac:dyDescent="0.25"/>
    <row r="3293" spans="1:13" ht="15" customHeight="1" thickTop="1" thickBot="1" x14ac:dyDescent="0.25">
      <c r="A3293" s="2" t="s">
        <v>0</v>
      </c>
      <c r="B3293" s="185" t="s">
        <v>104</v>
      </c>
      <c r="C3293" s="186"/>
      <c r="D3293" s="186"/>
      <c r="E3293" s="186"/>
      <c r="F3293" s="186"/>
      <c r="G3293" s="187"/>
      <c r="H3293" s="188"/>
      <c r="I3293" s="189"/>
      <c r="J3293" s="190"/>
      <c r="K3293" s="3" t="s">
        <v>2</v>
      </c>
      <c r="L3293" s="191">
        <v>45201</v>
      </c>
      <c r="M3293" s="192"/>
    </row>
    <row r="3294" spans="1:13" ht="15" customHeight="1" x14ac:dyDescent="0.2">
      <c r="A3294" s="173" t="s">
        <v>3</v>
      </c>
      <c r="B3294" s="174"/>
      <c r="C3294" s="174"/>
      <c r="D3294" s="174"/>
      <c r="E3294" s="174"/>
      <c r="F3294" s="174"/>
      <c r="G3294" s="175"/>
      <c r="H3294" s="173"/>
      <c r="I3294" s="174"/>
      <c r="J3294" s="174"/>
      <c r="K3294" s="174"/>
      <c r="L3294" s="174"/>
      <c r="M3294" s="175"/>
    </row>
    <row r="3295" spans="1:13" ht="15" customHeight="1" thickBot="1" x14ac:dyDescent="0.25">
      <c r="A3295" s="176"/>
      <c r="B3295" s="177"/>
      <c r="C3295" s="177"/>
      <c r="D3295" s="177"/>
      <c r="E3295" s="177"/>
      <c r="F3295" s="177"/>
      <c r="G3295" s="178"/>
      <c r="H3295" s="176"/>
      <c r="I3295" s="177"/>
      <c r="J3295" s="177"/>
      <c r="K3295" s="177"/>
      <c r="L3295" s="177"/>
      <c r="M3295" s="178"/>
    </row>
    <row r="3296" spans="1:13" ht="15" customHeight="1" thickBot="1" x14ac:dyDescent="0.25">
      <c r="A3296" s="4" t="s">
        <v>4</v>
      </c>
      <c r="B3296" s="179" t="s">
        <v>5</v>
      </c>
      <c r="C3296" s="180"/>
      <c r="D3296" s="180"/>
      <c r="E3296" s="180"/>
      <c r="F3296" s="180"/>
      <c r="G3296" s="181"/>
      <c r="H3296" s="179" t="s">
        <v>5</v>
      </c>
      <c r="I3296" s="180"/>
      <c r="J3296" s="180"/>
      <c r="K3296" s="180"/>
      <c r="L3296" s="180"/>
      <c r="M3296" s="181"/>
    </row>
    <row r="3297" spans="1:13" ht="15" customHeight="1" thickTop="1" thickBot="1" x14ac:dyDescent="0.25">
      <c r="A3297" s="5" t="s">
        <v>6</v>
      </c>
      <c r="B3297" s="6" t="s">
        <v>7</v>
      </c>
      <c r="C3297" s="6" t="s">
        <v>8</v>
      </c>
      <c r="D3297" s="6" t="s">
        <v>9</v>
      </c>
      <c r="E3297" s="6" t="s">
        <v>10</v>
      </c>
      <c r="F3297" s="6" t="s">
        <v>11</v>
      </c>
      <c r="G3297" s="7" t="s">
        <v>12</v>
      </c>
      <c r="H3297" s="8" t="s">
        <v>7</v>
      </c>
      <c r="I3297" s="8" t="s">
        <v>8</v>
      </c>
      <c r="J3297" s="8" t="s">
        <v>9</v>
      </c>
      <c r="K3297" s="8" t="s">
        <v>10</v>
      </c>
      <c r="L3297" s="8" t="s">
        <v>11</v>
      </c>
      <c r="M3297" s="9" t="s">
        <v>12</v>
      </c>
    </row>
    <row r="3298" spans="1:13" ht="15" customHeight="1" thickTop="1" thickBot="1" x14ac:dyDescent="0.25">
      <c r="A3298" s="10" t="s">
        <v>13</v>
      </c>
      <c r="B3298" s="11"/>
      <c r="C3298" s="11"/>
      <c r="D3298" s="11"/>
      <c r="E3298" s="11">
        <v>2</v>
      </c>
      <c r="F3298" s="11">
        <v>11</v>
      </c>
      <c r="G3298" s="12">
        <f>SUM(B3298:F3298)</f>
        <v>13</v>
      </c>
      <c r="H3298" s="13">
        <f>IFERROR(B3298/$G$3298,0)</f>
        <v>0</v>
      </c>
      <c r="I3298" s="13">
        <f t="shared" ref="I3298:L3300" si="525">IFERROR(C3298/$G$3298,0)</f>
        <v>0</v>
      </c>
      <c r="J3298" s="13">
        <f t="shared" si="525"/>
        <v>0</v>
      </c>
      <c r="K3298" s="13">
        <f t="shared" si="525"/>
        <v>0.15384615384615385</v>
      </c>
      <c r="L3298" s="13">
        <f>IFERROR(F3298/$G$3298,0)</f>
        <v>0.84615384615384615</v>
      </c>
      <c r="M3298" s="14" t="s">
        <v>14</v>
      </c>
    </row>
    <row r="3299" spans="1:13" ht="15" customHeight="1" thickTop="1" thickBot="1" x14ac:dyDescent="0.25">
      <c r="A3299" s="10" t="s">
        <v>15</v>
      </c>
      <c r="B3299" s="11"/>
      <c r="C3299" s="11"/>
      <c r="D3299" s="11"/>
      <c r="E3299" s="11">
        <v>2</v>
      </c>
      <c r="F3299" s="11">
        <v>11</v>
      </c>
      <c r="G3299" s="12">
        <f>SUM(B3299:F3299)</f>
        <v>13</v>
      </c>
      <c r="H3299" s="13">
        <f>IFERROR(B3299/$G$3298,0)</f>
        <v>0</v>
      </c>
      <c r="I3299" s="13">
        <f t="shared" si="525"/>
        <v>0</v>
      </c>
      <c r="J3299" s="13">
        <f t="shared" si="525"/>
        <v>0</v>
      </c>
      <c r="K3299" s="13">
        <f t="shared" si="525"/>
        <v>0.15384615384615385</v>
      </c>
      <c r="L3299" s="13">
        <f t="shared" si="525"/>
        <v>0.84615384615384615</v>
      </c>
      <c r="M3299" s="15" t="s">
        <v>14</v>
      </c>
    </row>
    <row r="3300" spans="1:13" ht="15" customHeight="1" thickTop="1" thickBot="1" x14ac:dyDescent="0.25">
      <c r="A3300" s="10" t="s">
        <v>16</v>
      </c>
      <c r="B3300" s="11"/>
      <c r="C3300" s="11"/>
      <c r="D3300" s="11"/>
      <c r="E3300" s="11">
        <v>2</v>
      </c>
      <c r="F3300" s="11">
        <v>11</v>
      </c>
      <c r="G3300" s="12">
        <f>SUM(B3300:F3300)</f>
        <v>13</v>
      </c>
      <c r="H3300" s="13">
        <f>IFERROR(B3300/$G$3298,0)</f>
        <v>0</v>
      </c>
      <c r="I3300" s="13">
        <f t="shared" si="525"/>
        <v>0</v>
      </c>
      <c r="J3300" s="13">
        <f t="shared" si="525"/>
        <v>0</v>
      </c>
      <c r="K3300" s="13">
        <f t="shared" si="525"/>
        <v>0.15384615384615385</v>
      </c>
      <c r="L3300" s="13">
        <f t="shared" si="525"/>
        <v>0.84615384615384615</v>
      </c>
      <c r="M3300" s="15" t="s">
        <v>14</v>
      </c>
    </row>
    <row r="3301" spans="1:13" ht="15" customHeight="1" thickTop="1" thickBot="1" x14ac:dyDescent="0.25">
      <c r="A3301" s="16" t="s">
        <v>17</v>
      </c>
      <c r="B3301" s="17">
        <f>IFERROR(AVERAGE(B3298:B3300),0)</f>
        <v>0</v>
      </c>
      <c r="C3301" s="17">
        <f>IFERROR(AVERAGE(C3298:C3300),0)</f>
        <v>0</v>
      </c>
      <c r="D3301" s="17">
        <f>IFERROR(AVERAGE(D3298:D3300),0)</f>
        <v>0</v>
      </c>
      <c r="E3301" s="17">
        <f>IFERROR(AVERAGE(E3298:E3300),0)</f>
        <v>2</v>
      </c>
      <c r="F3301" s="17">
        <f>IFERROR(AVERAGE(F3298:F3300),0)</f>
        <v>11</v>
      </c>
      <c r="G3301" s="17">
        <f>SUM(AVERAGE(G3298:G3300))</f>
        <v>13</v>
      </c>
      <c r="H3301" s="18">
        <f>AVERAGE(H3298:H3300)*0.2</f>
        <v>0</v>
      </c>
      <c r="I3301" s="18">
        <f>AVERAGE(I3298:I3300)*0.4</f>
        <v>0</v>
      </c>
      <c r="J3301" s="18">
        <f>AVERAGE(J3298:J3300)*0.6</f>
        <v>0</v>
      </c>
      <c r="K3301" s="18">
        <f>AVERAGE(K3298:K3300)*0.8</f>
        <v>0.12307692307692308</v>
      </c>
      <c r="L3301" s="18">
        <f>AVERAGE(L3298:L3300)*1</f>
        <v>0.84615384615384615</v>
      </c>
      <c r="M3301" s="19">
        <f>SUM(H3301:L3301)</f>
        <v>0.96923076923076923</v>
      </c>
    </row>
    <row r="3302" spans="1:13" ht="15" customHeight="1" thickTop="1" thickBot="1" x14ac:dyDescent="0.25">
      <c r="A3302" s="20" t="s">
        <v>18</v>
      </c>
      <c r="B3302" s="6" t="s">
        <v>7</v>
      </c>
      <c r="C3302" s="6" t="s">
        <v>8</v>
      </c>
      <c r="D3302" s="6" t="s">
        <v>9</v>
      </c>
      <c r="E3302" s="6" t="s">
        <v>10</v>
      </c>
      <c r="F3302" s="6" t="s">
        <v>11</v>
      </c>
      <c r="G3302" s="7" t="s">
        <v>12</v>
      </c>
      <c r="H3302" s="8" t="s">
        <v>7</v>
      </c>
      <c r="I3302" s="8" t="s">
        <v>8</v>
      </c>
      <c r="J3302" s="8" t="s">
        <v>9</v>
      </c>
      <c r="K3302" s="8" t="s">
        <v>10</v>
      </c>
      <c r="L3302" s="21" t="s">
        <v>11</v>
      </c>
      <c r="M3302" s="7" t="s">
        <v>12</v>
      </c>
    </row>
    <row r="3303" spans="1:13" ht="15" customHeight="1" thickTop="1" thickBot="1" x14ac:dyDescent="0.25">
      <c r="A3303" s="10" t="s">
        <v>19</v>
      </c>
      <c r="B3303" s="11"/>
      <c r="C3303" s="11"/>
      <c r="D3303" s="11"/>
      <c r="E3303" s="11">
        <v>1</v>
      </c>
      <c r="F3303" s="11">
        <v>12</v>
      </c>
      <c r="G3303" s="12">
        <f>SUM(B3303:F3303)</f>
        <v>13</v>
      </c>
      <c r="H3303" s="13">
        <f t="shared" ref="H3303:L3307" si="526">IFERROR(B3303/$G$3303,0)</f>
        <v>0</v>
      </c>
      <c r="I3303" s="13">
        <f t="shared" si="526"/>
        <v>0</v>
      </c>
      <c r="J3303" s="13">
        <f t="shared" si="526"/>
        <v>0</v>
      </c>
      <c r="K3303" s="13">
        <f t="shared" si="526"/>
        <v>7.6923076923076927E-2</v>
      </c>
      <c r="L3303" s="13">
        <f t="shared" si="526"/>
        <v>0.92307692307692313</v>
      </c>
      <c r="M3303" s="15" t="s">
        <v>14</v>
      </c>
    </row>
    <row r="3304" spans="1:13" ht="15" customHeight="1" thickTop="1" thickBot="1" x14ac:dyDescent="0.25">
      <c r="A3304" s="10" t="s">
        <v>20</v>
      </c>
      <c r="B3304" s="11"/>
      <c r="C3304" s="11"/>
      <c r="D3304" s="11"/>
      <c r="E3304" s="11">
        <v>1</v>
      </c>
      <c r="F3304" s="11">
        <v>12</v>
      </c>
      <c r="G3304" s="12">
        <f>SUM(B3304:F3304)</f>
        <v>13</v>
      </c>
      <c r="H3304" s="13">
        <f t="shared" si="526"/>
        <v>0</v>
      </c>
      <c r="I3304" s="13">
        <f t="shared" si="526"/>
        <v>0</v>
      </c>
      <c r="J3304" s="13">
        <f t="shared" si="526"/>
        <v>0</v>
      </c>
      <c r="K3304" s="13">
        <f t="shared" si="526"/>
        <v>7.6923076923076927E-2</v>
      </c>
      <c r="L3304" s="13">
        <f t="shared" si="526"/>
        <v>0.92307692307692313</v>
      </c>
      <c r="M3304" s="15" t="s">
        <v>14</v>
      </c>
    </row>
    <row r="3305" spans="1:13" ht="15" customHeight="1" thickTop="1" thickBot="1" x14ac:dyDescent="0.25">
      <c r="A3305" s="10" t="s">
        <v>21</v>
      </c>
      <c r="B3305" s="11"/>
      <c r="C3305" s="11"/>
      <c r="D3305" s="11"/>
      <c r="E3305" s="11">
        <v>1</v>
      </c>
      <c r="F3305" s="11">
        <v>12</v>
      </c>
      <c r="G3305" s="12">
        <f>SUM(B3305:F3305)</f>
        <v>13</v>
      </c>
      <c r="H3305" s="13">
        <f t="shared" si="526"/>
        <v>0</v>
      </c>
      <c r="I3305" s="13">
        <f t="shared" si="526"/>
        <v>0</v>
      </c>
      <c r="J3305" s="13">
        <f t="shared" si="526"/>
        <v>0</v>
      </c>
      <c r="K3305" s="13">
        <f t="shared" si="526"/>
        <v>7.6923076923076927E-2</v>
      </c>
      <c r="L3305" s="13">
        <f t="shared" si="526"/>
        <v>0.92307692307692313</v>
      </c>
      <c r="M3305" s="15" t="s">
        <v>14</v>
      </c>
    </row>
    <row r="3306" spans="1:13" ht="15" customHeight="1" thickTop="1" thickBot="1" x14ac:dyDescent="0.25">
      <c r="A3306" s="10" t="s">
        <v>22</v>
      </c>
      <c r="B3306" s="11"/>
      <c r="C3306" s="11"/>
      <c r="D3306" s="11"/>
      <c r="E3306" s="11">
        <v>1</v>
      </c>
      <c r="F3306" s="11">
        <v>12</v>
      </c>
      <c r="G3306" s="12">
        <f>SUM(B3306:F3306)</f>
        <v>13</v>
      </c>
      <c r="H3306" s="13">
        <f t="shared" si="526"/>
        <v>0</v>
      </c>
      <c r="I3306" s="13">
        <f t="shared" si="526"/>
        <v>0</v>
      </c>
      <c r="J3306" s="13">
        <f t="shared" si="526"/>
        <v>0</v>
      </c>
      <c r="K3306" s="13">
        <f t="shared" si="526"/>
        <v>7.6923076923076927E-2</v>
      </c>
      <c r="L3306" s="13">
        <f t="shared" si="526"/>
        <v>0.92307692307692313</v>
      </c>
      <c r="M3306" s="15" t="s">
        <v>14</v>
      </c>
    </row>
    <row r="3307" spans="1:13" ht="15" customHeight="1" thickTop="1" thickBot="1" x14ac:dyDescent="0.25">
      <c r="A3307" s="10" t="s">
        <v>23</v>
      </c>
      <c r="B3307" s="11"/>
      <c r="C3307" s="11"/>
      <c r="D3307" s="11"/>
      <c r="E3307" s="11">
        <v>1</v>
      </c>
      <c r="F3307" s="11">
        <v>12</v>
      </c>
      <c r="G3307" s="12">
        <f>SUM(B3307:F3307)</f>
        <v>13</v>
      </c>
      <c r="H3307" s="13">
        <f t="shared" si="526"/>
        <v>0</v>
      </c>
      <c r="I3307" s="13">
        <f t="shared" si="526"/>
        <v>0</v>
      </c>
      <c r="J3307" s="13">
        <f t="shared" si="526"/>
        <v>0</v>
      </c>
      <c r="K3307" s="13">
        <f t="shared" si="526"/>
        <v>7.6923076923076927E-2</v>
      </c>
      <c r="L3307" s="13">
        <f t="shared" si="526"/>
        <v>0.92307692307692313</v>
      </c>
      <c r="M3307" s="15"/>
    </row>
    <row r="3308" spans="1:13" ht="15" customHeight="1" thickTop="1" thickBot="1" x14ac:dyDescent="0.25">
      <c r="A3308" s="16" t="s">
        <v>24</v>
      </c>
      <c r="B3308" s="17">
        <f>IFERROR(AVERAGE(B3303:B3307),0)</f>
        <v>0</v>
      </c>
      <c r="C3308" s="17">
        <f>IFERROR(AVERAGE(C3303:C3307),0)</f>
        <v>0</v>
      </c>
      <c r="D3308" s="17">
        <f>IFERROR(AVERAGE(D3303:D3307),0)</f>
        <v>0</v>
      </c>
      <c r="E3308" s="17">
        <f>IFERROR(AVERAGE(E3303:E3307),0)</f>
        <v>1</v>
      </c>
      <c r="F3308" s="17">
        <f>IFERROR(AVERAGE(F3303:F3307),0)</f>
        <v>12</v>
      </c>
      <c r="G3308" s="17">
        <f>SUM(AVERAGE(G3303:G3307))</f>
        <v>13</v>
      </c>
      <c r="H3308" s="19">
        <f>AVERAGE(H3303:H3307)*0.2</f>
        <v>0</v>
      </c>
      <c r="I3308" s="19">
        <f>AVERAGE(I3303:I3307)*0.4</f>
        <v>0</v>
      </c>
      <c r="J3308" s="19">
        <f>AVERAGE(J3303:J3307)*0.6</f>
        <v>0</v>
      </c>
      <c r="K3308" s="19">
        <f>AVERAGE(K3303:K3307)*0.8</f>
        <v>6.1538461538461542E-2</v>
      </c>
      <c r="L3308" s="22">
        <f>AVERAGE(L3303:L3307)*1</f>
        <v>0.92307692307692313</v>
      </c>
      <c r="M3308" s="19">
        <f>SUM(H3308:L3308)</f>
        <v>0.98461538461538467</v>
      </c>
    </row>
    <row r="3309" spans="1:13" ht="15" customHeight="1" thickTop="1" thickBot="1" x14ac:dyDescent="0.25">
      <c r="A3309" s="20" t="s">
        <v>25</v>
      </c>
      <c r="B3309" s="6" t="s">
        <v>7</v>
      </c>
      <c r="C3309" s="6" t="s">
        <v>8</v>
      </c>
      <c r="D3309" s="6" t="s">
        <v>9</v>
      </c>
      <c r="E3309" s="6" t="s">
        <v>10</v>
      </c>
      <c r="F3309" s="6" t="s">
        <v>11</v>
      </c>
      <c r="G3309" s="7" t="s">
        <v>12</v>
      </c>
      <c r="H3309" s="8" t="s">
        <v>7</v>
      </c>
      <c r="I3309" s="8" t="s">
        <v>8</v>
      </c>
      <c r="J3309" s="8" t="s">
        <v>9</v>
      </c>
      <c r="K3309" s="8" t="s">
        <v>10</v>
      </c>
      <c r="L3309" s="21" t="s">
        <v>11</v>
      </c>
      <c r="M3309" s="7" t="s">
        <v>12</v>
      </c>
    </row>
    <row r="3310" spans="1:13" ht="15" customHeight="1" thickTop="1" thickBot="1" x14ac:dyDescent="0.25">
      <c r="A3310" s="10" t="s">
        <v>26</v>
      </c>
      <c r="B3310" s="11"/>
      <c r="C3310" s="11"/>
      <c r="D3310" s="11"/>
      <c r="E3310" s="11">
        <v>2</v>
      </c>
      <c r="F3310" s="11">
        <v>11</v>
      </c>
      <c r="G3310" s="12">
        <f>SUM(B3310:F3310)</f>
        <v>13</v>
      </c>
      <c r="H3310" s="13">
        <f>IFERROR(B3310/$G$3310,0)</f>
        <v>0</v>
      </c>
      <c r="I3310" s="13">
        <f t="shared" ref="I3310:L3312" si="527">IFERROR(C3310/$G$3310,0)</f>
        <v>0</v>
      </c>
      <c r="J3310" s="13">
        <f t="shared" si="527"/>
        <v>0</v>
      </c>
      <c r="K3310" s="13">
        <f t="shared" si="527"/>
        <v>0.15384615384615385</v>
      </c>
      <c r="L3310" s="13">
        <f t="shared" si="527"/>
        <v>0.84615384615384615</v>
      </c>
      <c r="M3310" s="15" t="s">
        <v>14</v>
      </c>
    </row>
    <row r="3311" spans="1:13" ht="15" customHeight="1" thickTop="1" thickBot="1" x14ac:dyDescent="0.25">
      <c r="A3311" s="10" t="s">
        <v>27</v>
      </c>
      <c r="B3311" s="11"/>
      <c r="C3311" s="11"/>
      <c r="D3311" s="11"/>
      <c r="E3311" s="11">
        <v>2</v>
      </c>
      <c r="F3311" s="11">
        <v>11</v>
      </c>
      <c r="G3311" s="12">
        <f>SUM(B3311:F3311)</f>
        <v>13</v>
      </c>
      <c r="H3311" s="13">
        <f>IFERROR(B3311/$G$3310,0)</f>
        <v>0</v>
      </c>
      <c r="I3311" s="13">
        <f t="shared" si="527"/>
        <v>0</v>
      </c>
      <c r="J3311" s="13">
        <f t="shared" si="527"/>
        <v>0</v>
      </c>
      <c r="K3311" s="13">
        <f t="shared" si="527"/>
        <v>0.15384615384615385</v>
      </c>
      <c r="L3311" s="13">
        <f t="shared" si="527"/>
        <v>0.84615384615384615</v>
      </c>
      <c r="M3311" s="15" t="s">
        <v>14</v>
      </c>
    </row>
    <row r="3312" spans="1:13" ht="15" customHeight="1" thickTop="1" thickBot="1" x14ac:dyDescent="0.25">
      <c r="A3312" s="10" t="s">
        <v>28</v>
      </c>
      <c r="B3312" s="11"/>
      <c r="C3312" s="11"/>
      <c r="D3312" s="11"/>
      <c r="E3312" s="11">
        <v>2</v>
      </c>
      <c r="F3312" s="11">
        <v>11</v>
      </c>
      <c r="G3312" s="12">
        <f>SUM(B3312:F3312)</f>
        <v>13</v>
      </c>
      <c r="H3312" s="13">
        <f>IFERROR(B3312/$G$3310,0)</f>
        <v>0</v>
      </c>
      <c r="I3312" s="13">
        <f t="shared" si="527"/>
        <v>0</v>
      </c>
      <c r="J3312" s="13">
        <f t="shared" si="527"/>
        <v>0</v>
      </c>
      <c r="K3312" s="13">
        <f t="shared" si="527"/>
        <v>0.15384615384615385</v>
      </c>
      <c r="L3312" s="13">
        <f t="shared" si="527"/>
        <v>0.84615384615384615</v>
      </c>
      <c r="M3312" s="15" t="s">
        <v>14</v>
      </c>
    </row>
    <row r="3313" spans="1:13" ht="15" customHeight="1" thickTop="1" thickBot="1" x14ac:dyDescent="0.25">
      <c r="A3313" s="16" t="s">
        <v>24</v>
      </c>
      <c r="B3313" s="17">
        <f>IFERROR(AVERAGE(B3310:B3312),0)</f>
        <v>0</v>
      </c>
      <c r="C3313" s="17">
        <f>IFERROR(AVERAGE(C3310:C3312),0)</f>
        <v>0</v>
      </c>
      <c r="D3313" s="23">
        <f>IFERROR(AVERAGE(D3310:D3312),0)</f>
        <v>0</v>
      </c>
      <c r="E3313" s="23">
        <f>IFERROR(AVERAGE(E3310:E3312),0)</f>
        <v>2</v>
      </c>
      <c r="F3313" s="23">
        <f>IFERROR(AVERAGE(F3310:F3312),0)</f>
        <v>11</v>
      </c>
      <c r="G3313" s="23">
        <f>SUM(AVERAGE(G3310:G3312))</f>
        <v>13</v>
      </c>
      <c r="H3313" s="19">
        <f>AVERAGE(H3310:H3312)*0.2</f>
        <v>0</v>
      </c>
      <c r="I3313" s="19">
        <f>AVERAGE(I3310:I3312)*0.4</f>
        <v>0</v>
      </c>
      <c r="J3313" s="19">
        <f>AVERAGE(J3310:J3312)*0.6</f>
        <v>0</v>
      </c>
      <c r="K3313" s="19">
        <f>AVERAGE(K3310:K3312)*0.8</f>
        <v>0.12307692307692308</v>
      </c>
      <c r="L3313" s="22">
        <f>AVERAGE(L3310:L3312)*1</f>
        <v>0.84615384615384615</v>
      </c>
      <c r="M3313" s="24">
        <f>SUM(H3313:L3313)</f>
        <v>0.96923076923076923</v>
      </c>
    </row>
    <row r="3314" spans="1:13" ht="15" customHeight="1" thickTop="1" thickBot="1" x14ac:dyDescent="0.25">
      <c r="A3314" s="5" t="s">
        <v>29</v>
      </c>
      <c r="B3314" s="6" t="s">
        <v>7</v>
      </c>
      <c r="C3314" s="6" t="s">
        <v>8</v>
      </c>
      <c r="D3314" s="6" t="s">
        <v>9</v>
      </c>
      <c r="E3314" s="6" t="s">
        <v>10</v>
      </c>
      <c r="F3314" s="6" t="s">
        <v>11</v>
      </c>
      <c r="G3314" s="7" t="s">
        <v>12</v>
      </c>
      <c r="H3314" s="8" t="s">
        <v>7</v>
      </c>
      <c r="I3314" s="8" t="s">
        <v>8</v>
      </c>
      <c r="J3314" s="8" t="s">
        <v>9</v>
      </c>
      <c r="K3314" s="8" t="s">
        <v>10</v>
      </c>
      <c r="L3314" s="21" t="s">
        <v>11</v>
      </c>
      <c r="M3314" s="7" t="s">
        <v>12</v>
      </c>
    </row>
    <row r="3315" spans="1:13" ht="15" customHeight="1" thickTop="1" thickBot="1" x14ac:dyDescent="0.25">
      <c r="A3315" s="25" t="s">
        <v>30</v>
      </c>
      <c r="B3315" s="26"/>
      <c r="C3315" s="26"/>
      <c r="D3315" s="26"/>
      <c r="E3315" s="11">
        <v>2</v>
      </c>
      <c r="F3315" s="11">
        <v>11</v>
      </c>
      <c r="G3315" s="27">
        <f t="shared" ref="G3315:G3320" si="528">SUM(B3315:F3315)</f>
        <v>13</v>
      </c>
      <c r="H3315" s="28">
        <f>IFERROR(B3315/$G$3315,0)</f>
        <v>0</v>
      </c>
      <c r="I3315" s="28">
        <f t="shared" ref="I3315:L3318" si="529">IFERROR(C3315/$G$3315,0)</f>
        <v>0</v>
      </c>
      <c r="J3315" s="28">
        <f t="shared" si="529"/>
        <v>0</v>
      </c>
      <c r="K3315" s="28">
        <f t="shared" si="529"/>
        <v>0.15384615384615385</v>
      </c>
      <c r="L3315" s="28">
        <f t="shared" si="529"/>
        <v>0.84615384615384615</v>
      </c>
      <c r="M3315" s="15" t="s">
        <v>14</v>
      </c>
    </row>
    <row r="3316" spans="1:13" ht="15" customHeight="1" thickTop="1" thickBot="1" x14ac:dyDescent="0.25">
      <c r="A3316" s="25" t="s">
        <v>31</v>
      </c>
      <c r="B3316" s="26"/>
      <c r="C3316" s="26"/>
      <c r="D3316" s="26"/>
      <c r="E3316" s="11">
        <v>2</v>
      </c>
      <c r="F3316" s="11">
        <v>11</v>
      </c>
      <c r="G3316" s="27">
        <f t="shared" si="528"/>
        <v>13</v>
      </c>
      <c r="H3316" s="28">
        <f>IFERROR(B3316/$G$3315,0)</f>
        <v>0</v>
      </c>
      <c r="I3316" s="28">
        <f t="shared" si="529"/>
        <v>0</v>
      </c>
      <c r="J3316" s="28">
        <f t="shared" si="529"/>
        <v>0</v>
      </c>
      <c r="K3316" s="28">
        <f t="shared" si="529"/>
        <v>0.15384615384615385</v>
      </c>
      <c r="L3316" s="28">
        <f t="shared" si="529"/>
        <v>0.84615384615384615</v>
      </c>
      <c r="M3316" s="15" t="s">
        <v>14</v>
      </c>
    </row>
    <row r="3317" spans="1:13" ht="15" customHeight="1" thickTop="1" thickBot="1" x14ac:dyDescent="0.25">
      <c r="A3317" s="25" t="s">
        <v>32</v>
      </c>
      <c r="B3317" s="26"/>
      <c r="C3317" s="26"/>
      <c r="D3317" s="26"/>
      <c r="E3317" s="11">
        <v>2</v>
      </c>
      <c r="F3317" s="11">
        <v>11</v>
      </c>
      <c r="G3317" s="27">
        <f t="shared" si="528"/>
        <v>13</v>
      </c>
      <c r="H3317" s="28">
        <f>IFERROR(B3317/$G$3315,0)</f>
        <v>0</v>
      </c>
      <c r="I3317" s="28">
        <f t="shared" si="529"/>
        <v>0</v>
      </c>
      <c r="J3317" s="28">
        <f t="shared" si="529"/>
        <v>0</v>
      </c>
      <c r="K3317" s="28">
        <f t="shared" si="529"/>
        <v>0.15384615384615385</v>
      </c>
      <c r="L3317" s="28">
        <f t="shared" si="529"/>
        <v>0.84615384615384615</v>
      </c>
      <c r="M3317" s="15" t="s">
        <v>14</v>
      </c>
    </row>
    <row r="3318" spans="1:13" ht="15" customHeight="1" thickTop="1" thickBot="1" x14ac:dyDescent="0.25">
      <c r="A3318" s="25" t="s">
        <v>33</v>
      </c>
      <c r="B3318" s="26"/>
      <c r="C3318" s="26"/>
      <c r="D3318" s="26"/>
      <c r="E3318" s="11">
        <v>2</v>
      </c>
      <c r="F3318" s="11">
        <v>11</v>
      </c>
      <c r="G3318" s="27">
        <f t="shared" si="528"/>
        <v>13</v>
      </c>
      <c r="H3318" s="28">
        <f>IFERROR(B3318/$G$3315,0)</f>
        <v>0</v>
      </c>
      <c r="I3318" s="28">
        <f t="shared" si="529"/>
        <v>0</v>
      </c>
      <c r="J3318" s="28">
        <f t="shared" si="529"/>
        <v>0</v>
      </c>
      <c r="K3318" s="28">
        <f t="shared" si="529"/>
        <v>0.15384615384615385</v>
      </c>
      <c r="L3318" s="28">
        <f t="shared" si="529"/>
        <v>0.84615384615384615</v>
      </c>
      <c r="M3318" s="15" t="s">
        <v>14</v>
      </c>
    </row>
    <row r="3319" spans="1:13" ht="15" customHeight="1" thickTop="1" thickBot="1" x14ac:dyDescent="0.25">
      <c r="A3319" s="29" t="s">
        <v>24</v>
      </c>
      <c r="B3319" s="30">
        <f>IFERROR(AVERAGE(B3315:B3318),0)</f>
        <v>0</v>
      </c>
      <c r="C3319" s="30">
        <f>IFERROR(AVERAGE(C3315:C3318),0)</f>
        <v>0</v>
      </c>
      <c r="D3319" s="30">
        <f>IFERROR(AVERAGE(D3315:D3318),0)</f>
        <v>0</v>
      </c>
      <c r="E3319" s="30">
        <f>IFERROR(AVERAGE(E3315:E3318),0)</f>
        <v>2</v>
      </c>
      <c r="F3319" s="30">
        <f>IFERROR(AVERAGE(F3315:F3318),0)</f>
        <v>11</v>
      </c>
      <c r="G3319" s="30">
        <f>SUM(AVERAGE(G3315:G3318))</f>
        <v>13</v>
      </c>
      <c r="H3319" s="24">
        <f>AVERAGE(H3315:H3318)*0.2</f>
        <v>0</v>
      </c>
      <c r="I3319" s="24">
        <f>AVERAGE(I3315:I3318)*0.4</f>
        <v>0</v>
      </c>
      <c r="J3319" s="24">
        <f>AVERAGE(J3315:J3318)*0.6</f>
        <v>0</v>
      </c>
      <c r="K3319" s="24">
        <f>AVERAGE(K3315:K3318)*0.8</f>
        <v>0.12307692307692308</v>
      </c>
      <c r="L3319" s="31">
        <f>AVERAGE(L3315:L3318)*1</f>
        <v>0.84615384615384615</v>
      </c>
      <c r="M3319" s="24">
        <f>SUM(H3319:L3319)</f>
        <v>0.96923076923076923</v>
      </c>
    </row>
    <row r="3320" spans="1:13" ht="15" customHeight="1" thickTop="1" thickBot="1" x14ac:dyDescent="0.25">
      <c r="A3320" s="32" t="s">
        <v>34</v>
      </c>
      <c r="B3320" s="33"/>
      <c r="C3320" s="33"/>
      <c r="D3320" s="33"/>
      <c r="E3320" s="33"/>
      <c r="F3320" s="33"/>
      <c r="G3320" s="34">
        <f t="shared" si="528"/>
        <v>0</v>
      </c>
      <c r="H3320" s="35">
        <f>IFERROR(B3320/$G$3320,0)</f>
        <v>0</v>
      </c>
      <c r="I3320" s="35">
        <f>IFERROR(C3320/$G$3320,0)</f>
        <v>0</v>
      </c>
      <c r="J3320" s="35">
        <f>IFERROR(D3320/$G$3320,0)</f>
        <v>0</v>
      </c>
      <c r="K3320" s="35">
        <f>IFERROR(E3320/$G$3320,0)</f>
        <v>0</v>
      </c>
      <c r="L3320" s="35">
        <f>IFERROR(F3320/$G$3320,0)</f>
        <v>0</v>
      </c>
      <c r="M3320" s="15" t="s">
        <v>14</v>
      </c>
    </row>
    <row r="3321" spans="1:13" ht="15" customHeight="1" thickTop="1" thickBot="1" x14ac:dyDescent="0.25">
      <c r="A3321" s="182" t="s">
        <v>35</v>
      </c>
      <c r="B3321" s="183"/>
      <c r="C3321" s="183"/>
      <c r="D3321" s="183"/>
      <c r="E3321" s="183"/>
      <c r="F3321" s="184"/>
      <c r="G3321" s="36">
        <v>13</v>
      </c>
      <c r="H3321" s="24" t="s">
        <v>14</v>
      </c>
      <c r="I3321" s="24" t="s">
        <v>14</v>
      </c>
      <c r="J3321" s="24" t="s">
        <v>14</v>
      </c>
      <c r="K3321" s="24" t="s">
        <v>14</v>
      </c>
      <c r="L3321" s="24" t="s">
        <v>14</v>
      </c>
      <c r="M3321" s="24">
        <f>(M3301+M3308+M3313+M3319)/4</f>
        <v>0.97307692307692317</v>
      </c>
    </row>
    <row r="3322" spans="1:13" ht="15" customHeight="1" thickTop="1" x14ac:dyDescent="0.2"/>
    <row r="3323" spans="1:13" ht="15" customHeight="1" thickBot="1" x14ac:dyDescent="0.25"/>
    <row r="3324" spans="1:13" ht="15" customHeight="1" thickTop="1" thickBot="1" x14ac:dyDescent="0.25">
      <c r="A3324" s="2" t="s">
        <v>0</v>
      </c>
      <c r="B3324" s="185" t="s">
        <v>65</v>
      </c>
      <c r="C3324" s="186"/>
      <c r="D3324" s="186"/>
      <c r="E3324" s="186"/>
      <c r="F3324" s="186"/>
      <c r="G3324" s="187"/>
      <c r="H3324" s="188"/>
      <c r="I3324" s="189"/>
      <c r="J3324" s="190"/>
      <c r="K3324" s="3" t="s">
        <v>2</v>
      </c>
      <c r="L3324" s="191">
        <v>45128</v>
      </c>
      <c r="M3324" s="192"/>
    </row>
    <row r="3325" spans="1:13" ht="15" customHeight="1" x14ac:dyDescent="0.2">
      <c r="A3325" s="173" t="s">
        <v>3</v>
      </c>
      <c r="B3325" s="174"/>
      <c r="C3325" s="174"/>
      <c r="D3325" s="174"/>
      <c r="E3325" s="174"/>
      <c r="F3325" s="174"/>
      <c r="G3325" s="175"/>
      <c r="H3325" s="173"/>
      <c r="I3325" s="174"/>
      <c r="J3325" s="174"/>
      <c r="K3325" s="174"/>
      <c r="L3325" s="174"/>
      <c r="M3325" s="175"/>
    </row>
    <row r="3326" spans="1:13" ht="15" customHeight="1" thickBot="1" x14ac:dyDescent="0.25">
      <c r="A3326" s="176"/>
      <c r="B3326" s="177"/>
      <c r="C3326" s="177"/>
      <c r="D3326" s="177"/>
      <c r="E3326" s="177"/>
      <c r="F3326" s="177"/>
      <c r="G3326" s="178"/>
      <c r="H3326" s="176"/>
      <c r="I3326" s="177"/>
      <c r="J3326" s="177"/>
      <c r="K3326" s="177"/>
      <c r="L3326" s="177"/>
      <c r="M3326" s="178"/>
    </row>
    <row r="3327" spans="1:13" ht="15" customHeight="1" thickBot="1" x14ac:dyDescent="0.25">
      <c r="A3327" s="4" t="s">
        <v>4</v>
      </c>
      <c r="B3327" s="179" t="s">
        <v>5</v>
      </c>
      <c r="C3327" s="180"/>
      <c r="D3327" s="180"/>
      <c r="E3327" s="180"/>
      <c r="F3327" s="180"/>
      <c r="G3327" s="181"/>
      <c r="H3327" s="179" t="s">
        <v>5</v>
      </c>
      <c r="I3327" s="180"/>
      <c r="J3327" s="180"/>
      <c r="K3327" s="180"/>
      <c r="L3327" s="180"/>
      <c r="M3327" s="181"/>
    </row>
    <row r="3328" spans="1:13" ht="15" customHeight="1" thickTop="1" thickBot="1" x14ac:dyDescent="0.25">
      <c r="A3328" s="5" t="s">
        <v>6</v>
      </c>
      <c r="B3328" s="6" t="s">
        <v>7</v>
      </c>
      <c r="C3328" s="6" t="s">
        <v>8</v>
      </c>
      <c r="D3328" s="6" t="s">
        <v>9</v>
      </c>
      <c r="E3328" s="6" t="s">
        <v>10</v>
      </c>
      <c r="F3328" s="6" t="s">
        <v>11</v>
      </c>
      <c r="G3328" s="7" t="s">
        <v>12</v>
      </c>
      <c r="H3328" s="8" t="s">
        <v>7</v>
      </c>
      <c r="I3328" s="8" t="s">
        <v>8</v>
      </c>
      <c r="J3328" s="8" t="s">
        <v>9</v>
      </c>
      <c r="K3328" s="8" t="s">
        <v>10</v>
      </c>
      <c r="L3328" s="8" t="s">
        <v>11</v>
      </c>
      <c r="M3328" s="9" t="s">
        <v>12</v>
      </c>
    </row>
    <row r="3329" spans="1:13" ht="15" customHeight="1" thickTop="1" thickBot="1" x14ac:dyDescent="0.25">
      <c r="A3329" s="10" t="s">
        <v>13</v>
      </c>
      <c r="B3329" s="11"/>
      <c r="C3329" s="11"/>
      <c r="D3329" s="11"/>
      <c r="E3329" s="11">
        <v>4</v>
      </c>
      <c r="F3329" s="11">
        <v>14</v>
      </c>
      <c r="G3329" s="12">
        <f>SUM(B3329:F3329)</f>
        <v>18</v>
      </c>
      <c r="H3329" s="13">
        <f>IFERROR(B3329/$G$3329,0)</f>
        <v>0</v>
      </c>
      <c r="I3329" s="13">
        <f t="shared" ref="I3329:L3331" si="530">IFERROR(C3329/$G$3329,0)</f>
        <v>0</v>
      </c>
      <c r="J3329" s="13">
        <f t="shared" si="530"/>
        <v>0</v>
      </c>
      <c r="K3329" s="13">
        <f t="shared" si="530"/>
        <v>0.22222222222222221</v>
      </c>
      <c r="L3329" s="13">
        <f>IFERROR(F3329/$G$3329,0)</f>
        <v>0.77777777777777779</v>
      </c>
      <c r="M3329" s="14" t="s">
        <v>14</v>
      </c>
    </row>
    <row r="3330" spans="1:13" ht="15" customHeight="1" thickTop="1" thickBot="1" x14ac:dyDescent="0.25">
      <c r="A3330" s="10" t="s">
        <v>15</v>
      </c>
      <c r="B3330" s="11"/>
      <c r="C3330" s="11"/>
      <c r="D3330" s="11"/>
      <c r="E3330" s="11">
        <v>3</v>
      </c>
      <c r="F3330" s="11">
        <v>15</v>
      </c>
      <c r="G3330" s="12">
        <f>SUM(B3330:F3330)</f>
        <v>18</v>
      </c>
      <c r="H3330" s="13">
        <f>IFERROR(B3330/$G$3329,0)</f>
        <v>0</v>
      </c>
      <c r="I3330" s="13">
        <f t="shared" si="530"/>
        <v>0</v>
      </c>
      <c r="J3330" s="13">
        <f t="shared" si="530"/>
        <v>0</v>
      </c>
      <c r="K3330" s="13">
        <f t="shared" si="530"/>
        <v>0.16666666666666666</v>
      </c>
      <c r="L3330" s="13">
        <f t="shared" si="530"/>
        <v>0.83333333333333337</v>
      </c>
      <c r="M3330" s="15" t="s">
        <v>14</v>
      </c>
    </row>
    <row r="3331" spans="1:13" ht="15" customHeight="1" thickTop="1" thickBot="1" x14ac:dyDescent="0.25">
      <c r="A3331" s="10" t="s">
        <v>16</v>
      </c>
      <c r="B3331" s="11"/>
      <c r="C3331" s="11"/>
      <c r="D3331" s="11"/>
      <c r="E3331" s="11">
        <v>3</v>
      </c>
      <c r="F3331" s="11">
        <v>15</v>
      </c>
      <c r="G3331" s="12">
        <f>SUM(B3331:F3331)</f>
        <v>18</v>
      </c>
      <c r="H3331" s="13">
        <f>IFERROR(B3331/$G$3329,0)</f>
        <v>0</v>
      </c>
      <c r="I3331" s="13">
        <f t="shared" si="530"/>
        <v>0</v>
      </c>
      <c r="J3331" s="13">
        <f t="shared" si="530"/>
        <v>0</v>
      </c>
      <c r="K3331" s="13">
        <f t="shared" si="530"/>
        <v>0.16666666666666666</v>
      </c>
      <c r="L3331" s="13">
        <f t="shared" si="530"/>
        <v>0.83333333333333337</v>
      </c>
      <c r="M3331" s="15" t="s">
        <v>14</v>
      </c>
    </row>
    <row r="3332" spans="1:13" ht="15" customHeight="1" thickTop="1" thickBot="1" x14ac:dyDescent="0.25">
      <c r="A3332" s="16" t="s">
        <v>17</v>
      </c>
      <c r="B3332" s="17">
        <f>IFERROR(AVERAGE(B3329:B3331),0)</f>
        <v>0</v>
      </c>
      <c r="C3332" s="17">
        <f>IFERROR(AVERAGE(C3329:C3331),0)</f>
        <v>0</v>
      </c>
      <c r="D3332" s="17">
        <f>IFERROR(AVERAGE(D3329:D3331),0)</f>
        <v>0</v>
      </c>
      <c r="E3332" s="17">
        <f>IFERROR(AVERAGE(E3329:E3331),0)</f>
        <v>3.3333333333333335</v>
      </c>
      <c r="F3332" s="17">
        <f>IFERROR(AVERAGE(F3329:F3331),0)</f>
        <v>14.666666666666666</v>
      </c>
      <c r="G3332" s="17">
        <f>SUM(AVERAGE(G3329:G3331))</f>
        <v>18</v>
      </c>
      <c r="H3332" s="18">
        <f>AVERAGE(H3329:H3331)*0.2</f>
        <v>0</v>
      </c>
      <c r="I3332" s="18">
        <f>AVERAGE(I3329:I3331)*0.4</f>
        <v>0</v>
      </c>
      <c r="J3332" s="18">
        <f>AVERAGE(J3329:J3331)*0.6</f>
        <v>0</v>
      </c>
      <c r="K3332" s="18">
        <f>AVERAGE(K3329:K3331)*0.8</f>
        <v>0.14814814814814811</v>
      </c>
      <c r="L3332" s="18">
        <f>AVERAGE(L3329:L3331)*1</f>
        <v>0.81481481481481488</v>
      </c>
      <c r="M3332" s="19">
        <f>SUM(H3332:L3332)</f>
        <v>0.96296296296296302</v>
      </c>
    </row>
    <row r="3333" spans="1:13" ht="15" customHeight="1" thickTop="1" thickBot="1" x14ac:dyDescent="0.25">
      <c r="A3333" s="20" t="s">
        <v>18</v>
      </c>
      <c r="B3333" s="6" t="s">
        <v>7</v>
      </c>
      <c r="C3333" s="6" t="s">
        <v>8</v>
      </c>
      <c r="D3333" s="6" t="s">
        <v>9</v>
      </c>
      <c r="E3333" s="6" t="s">
        <v>10</v>
      </c>
      <c r="F3333" s="6" t="s">
        <v>11</v>
      </c>
      <c r="G3333" s="7" t="s">
        <v>12</v>
      </c>
      <c r="H3333" s="8" t="s">
        <v>7</v>
      </c>
      <c r="I3333" s="8" t="s">
        <v>8</v>
      </c>
      <c r="J3333" s="8" t="s">
        <v>9</v>
      </c>
      <c r="K3333" s="8" t="s">
        <v>10</v>
      </c>
      <c r="L3333" s="21" t="s">
        <v>11</v>
      </c>
      <c r="M3333" s="7" t="s">
        <v>12</v>
      </c>
    </row>
    <row r="3334" spans="1:13" ht="15" customHeight="1" thickTop="1" thickBot="1" x14ac:dyDescent="0.25">
      <c r="A3334" s="10" t="s">
        <v>19</v>
      </c>
      <c r="B3334" s="11"/>
      <c r="C3334" s="11"/>
      <c r="D3334" s="11"/>
      <c r="E3334" s="11">
        <v>1</v>
      </c>
      <c r="F3334" s="11">
        <v>17</v>
      </c>
      <c r="G3334" s="12">
        <f>SUM(B3334:F3334)</f>
        <v>18</v>
      </c>
      <c r="H3334" s="13">
        <f t="shared" ref="H3334:L3338" si="531">IFERROR(B3334/$G$3334,0)</f>
        <v>0</v>
      </c>
      <c r="I3334" s="13">
        <f t="shared" si="531"/>
        <v>0</v>
      </c>
      <c r="J3334" s="13">
        <f t="shared" si="531"/>
        <v>0</v>
      </c>
      <c r="K3334" s="13">
        <f t="shared" si="531"/>
        <v>5.5555555555555552E-2</v>
      </c>
      <c r="L3334" s="13">
        <f t="shared" si="531"/>
        <v>0.94444444444444442</v>
      </c>
      <c r="M3334" s="15" t="s">
        <v>14</v>
      </c>
    </row>
    <row r="3335" spans="1:13" ht="15" customHeight="1" thickTop="1" thickBot="1" x14ac:dyDescent="0.25">
      <c r="A3335" s="10" t="s">
        <v>20</v>
      </c>
      <c r="B3335" s="11"/>
      <c r="C3335" s="11"/>
      <c r="D3335" s="11"/>
      <c r="E3335" s="11">
        <v>1</v>
      </c>
      <c r="F3335" s="11">
        <v>17</v>
      </c>
      <c r="G3335" s="12">
        <f>SUM(B3335:F3335)</f>
        <v>18</v>
      </c>
      <c r="H3335" s="13">
        <f t="shared" si="531"/>
        <v>0</v>
      </c>
      <c r="I3335" s="13">
        <f t="shared" si="531"/>
        <v>0</v>
      </c>
      <c r="J3335" s="13">
        <f t="shared" si="531"/>
        <v>0</v>
      </c>
      <c r="K3335" s="13">
        <f t="shared" si="531"/>
        <v>5.5555555555555552E-2</v>
      </c>
      <c r="L3335" s="13">
        <f t="shared" si="531"/>
        <v>0.94444444444444442</v>
      </c>
      <c r="M3335" s="15" t="s">
        <v>14</v>
      </c>
    </row>
    <row r="3336" spans="1:13" ht="15" customHeight="1" thickTop="1" thickBot="1" x14ac:dyDescent="0.25">
      <c r="A3336" s="10" t="s">
        <v>21</v>
      </c>
      <c r="B3336" s="11"/>
      <c r="C3336" s="11"/>
      <c r="D3336" s="11"/>
      <c r="E3336" s="11">
        <v>1</v>
      </c>
      <c r="F3336" s="11">
        <v>17</v>
      </c>
      <c r="G3336" s="12">
        <f>SUM(B3336:F3336)</f>
        <v>18</v>
      </c>
      <c r="H3336" s="13">
        <f t="shared" si="531"/>
        <v>0</v>
      </c>
      <c r="I3336" s="13">
        <f t="shared" si="531"/>
        <v>0</v>
      </c>
      <c r="J3336" s="13">
        <f t="shared" si="531"/>
        <v>0</v>
      </c>
      <c r="K3336" s="13">
        <f t="shared" si="531"/>
        <v>5.5555555555555552E-2</v>
      </c>
      <c r="L3336" s="13">
        <f t="shared" si="531"/>
        <v>0.94444444444444442</v>
      </c>
      <c r="M3336" s="15" t="s">
        <v>14</v>
      </c>
    </row>
    <row r="3337" spans="1:13" ht="15" customHeight="1" thickTop="1" thickBot="1" x14ac:dyDescent="0.25">
      <c r="A3337" s="10" t="s">
        <v>22</v>
      </c>
      <c r="B3337" s="11"/>
      <c r="C3337" s="11"/>
      <c r="D3337" s="11"/>
      <c r="E3337" s="11">
        <v>1</v>
      </c>
      <c r="F3337" s="11">
        <v>17</v>
      </c>
      <c r="G3337" s="12">
        <f>SUM(B3337:F3337)</f>
        <v>18</v>
      </c>
      <c r="H3337" s="13">
        <f t="shared" si="531"/>
        <v>0</v>
      </c>
      <c r="I3337" s="13">
        <f t="shared" si="531"/>
        <v>0</v>
      </c>
      <c r="J3337" s="13">
        <f t="shared" si="531"/>
        <v>0</v>
      </c>
      <c r="K3337" s="13">
        <f t="shared" si="531"/>
        <v>5.5555555555555552E-2</v>
      </c>
      <c r="L3337" s="13">
        <f t="shared" si="531"/>
        <v>0.94444444444444442</v>
      </c>
      <c r="M3337" s="15" t="s">
        <v>14</v>
      </c>
    </row>
    <row r="3338" spans="1:13" ht="15" customHeight="1" thickTop="1" thickBot="1" x14ac:dyDescent="0.25">
      <c r="A3338" s="10" t="s">
        <v>23</v>
      </c>
      <c r="B3338" s="11"/>
      <c r="C3338" s="11"/>
      <c r="D3338" s="11"/>
      <c r="E3338" s="11">
        <v>1</v>
      </c>
      <c r="F3338" s="11">
        <v>17</v>
      </c>
      <c r="G3338" s="12">
        <f>SUM(B3338:F3338)</f>
        <v>18</v>
      </c>
      <c r="H3338" s="13">
        <f t="shared" si="531"/>
        <v>0</v>
      </c>
      <c r="I3338" s="13">
        <f t="shared" si="531"/>
        <v>0</v>
      </c>
      <c r="J3338" s="13">
        <f t="shared" si="531"/>
        <v>0</v>
      </c>
      <c r="K3338" s="13">
        <f t="shared" si="531"/>
        <v>5.5555555555555552E-2</v>
      </c>
      <c r="L3338" s="13">
        <f t="shared" si="531"/>
        <v>0.94444444444444442</v>
      </c>
      <c r="M3338" s="15"/>
    </row>
    <row r="3339" spans="1:13" ht="15" customHeight="1" thickTop="1" thickBot="1" x14ac:dyDescent="0.25">
      <c r="A3339" s="16" t="s">
        <v>24</v>
      </c>
      <c r="B3339" s="17">
        <f>IFERROR(AVERAGE(B3334:B3338),0)</f>
        <v>0</v>
      </c>
      <c r="C3339" s="17">
        <f>IFERROR(AVERAGE(C3334:C3338),0)</f>
        <v>0</v>
      </c>
      <c r="D3339" s="17">
        <f>IFERROR(AVERAGE(D3334:D3338),0)</f>
        <v>0</v>
      </c>
      <c r="E3339" s="17">
        <f>IFERROR(AVERAGE(E3334:E3338),0)</f>
        <v>1</v>
      </c>
      <c r="F3339" s="17">
        <f>IFERROR(AVERAGE(F3334:F3338),0)</f>
        <v>17</v>
      </c>
      <c r="G3339" s="17">
        <f>SUM(AVERAGE(G3334:G3338))</f>
        <v>18</v>
      </c>
      <c r="H3339" s="19">
        <f>AVERAGE(H3334:H3338)*0.2</f>
        <v>0</v>
      </c>
      <c r="I3339" s="19">
        <f>AVERAGE(I3334:I3338)*0.4</f>
        <v>0</v>
      </c>
      <c r="J3339" s="19">
        <f>AVERAGE(J3334:J3338)*0.6</f>
        <v>0</v>
      </c>
      <c r="K3339" s="19">
        <f>AVERAGE(K3334:K3338)*0.8</f>
        <v>4.4444444444444453E-2</v>
      </c>
      <c r="L3339" s="22">
        <f>AVERAGE(L3334:L3338)*1</f>
        <v>0.94444444444444442</v>
      </c>
      <c r="M3339" s="19">
        <f>SUM(H3339:L3339)</f>
        <v>0.98888888888888893</v>
      </c>
    </row>
    <row r="3340" spans="1:13" ht="15" customHeight="1" thickTop="1" thickBot="1" x14ac:dyDescent="0.25">
      <c r="A3340" s="20" t="s">
        <v>25</v>
      </c>
      <c r="B3340" s="6" t="s">
        <v>7</v>
      </c>
      <c r="C3340" s="6" t="s">
        <v>8</v>
      </c>
      <c r="D3340" s="6" t="s">
        <v>9</v>
      </c>
      <c r="E3340" s="6" t="s">
        <v>10</v>
      </c>
      <c r="F3340" s="6" t="s">
        <v>11</v>
      </c>
      <c r="G3340" s="7" t="s">
        <v>12</v>
      </c>
      <c r="H3340" s="8" t="s">
        <v>7</v>
      </c>
      <c r="I3340" s="8" t="s">
        <v>8</v>
      </c>
      <c r="J3340" s="8" t="s">
        <v>9</v>
      </c>
      <c r="K3340" s="8" t="s">
        <v>10</v>
      </c>
      <c r="L3340" s="21" t="s">
        <v>11</v>
      </c>
      <c r="M3340" s="7" t="s">
        <v>12</v>
      </c>
    </row>
    <row r="3341" spans="1:13" ht="15" customHeight="1" thickTop="1" thickBot="1" x14ac:dyDescent="0.25">
      <c r="A3341" s="10" t="s">
        <v>26</v>
      </c>
      <c r="B3341" s="11"/>
      <c r="C3341" s="11"/>
      <c r="D3341" s="11"/>
      <c r="E3341" s="11">
        <v>2</v>
      </c>
      <c r="F3341" s="11">
        <v>16</v>
      </c>
      <c r="G3341" s="12">
        <f>SUM(B3341:F3341)</f>
        <v>18</v>
      </c>
      <c r="H3341" s="13">
        <f>IFERROR(B3341/$G$3341,0)</f>
        <v>0</v>
      </c>
      <c r="I3341" s="13">
        <f t="shared" ref="I3341:L3343" si="532">IFERROR(C3341/$G$3341,0)</f>
        <v>0</v>
      </c>
      <c r="J3341" s="13">
        <f t="shared" si="532"/>
        <v>0</v>
      </c>
      <c r="K3341" s="13">
        <f t="shared" si="532"/>
        <v>0.1111111111111111</v>
      </c>
      <c r="L3341" s="13">
        <f t="shared" si="532"/>
        <v>0.88888888888888884</v>
      </c>
      <c r="M3341" s="15" t="s">
        <v>14</v>
      </c>
    </row>
    <row r="3342" spans="1:13" ht="15" customHeight="1" thickTop="1" thickBot="1" x14ac:dyDescent="0.25">
      <c r="A3342" s="10" t="s">
        <v>27</v>
      </c>
      <c r="B3342" s="11"/>
      <c r="C3342" s="11"/>
      <c r="D3342" s="11"/>
      <c r="E3342" s="11">
        <v>3</v>
      </c>
      <c r="F3342" s="11">
        <v>15</v>
      </c>
      <c r="G3342" s="12">
        <f>SUM(B3342:F3342)</f>
        <v>18</v>
      </c>
      <c r="H3342" s="13">
        <f>IFERROR(B3342/$G$3341,0)</f>
        <v>0</v>
      </c>
      <c r="I3342" s="13">
        <f t="shared" si="532"/>
        <v>0</v>
      </c>
      <c r="J3342" s="13">
        <f t="shared" si="532"/>
        <v>0</v>
      </c>
      <c r="K3342" s="13">
        <f t="shared" si="532"/>
        <v>0.16666666666666666</v>
      </c>
      <c r="L3342" s="13">
        <f t="shared" si="532"/>
        <v>0.83333333333333337</v>
      </c>
      <c r="M3342" s="15" t="s">
        <v>14</v>
      </c>
    </row>
    <row r="3343" spans="1:13" ht="15" customHeight="1" thickTop="1" thickBot="1" x14ac:dyDescent="0.25">
      <c r="A3343" s="10" t="s">
        <v>28</v>
      </c>
      <c r="B3343" s="11"/>
      <c r="C3343" s="11"/>
      <c r="D3343" s="11"/>
      <c r="E3343" s="11">
        <v>2</v>
      </c>
      <c r="F3343" s="11">
        <v>16</v>
      </c>
      <c r="G3343" s="12">
        <f>SUM(B3343:F3343)</f>
        <v>18</v>
      </c>
      <c r="H3343" s="13">
        <f>IFERROR(B3343/$G$3341,0)</f>
        <v>0</v>
      </c>
      <c r="I3343" s="13">
        <f t="shared" si="532"/>
        <v>0</v>
      </c>
      <c r="J3343" s="13">
        <f t="shared" si="532"/>
        <v>0</v>
      </c>
      <c r="K3343" s="13">
        <f t="shared" si="532"/>
        <v>0.1111111111111111</v>
      </c>
      <c r="L3343" s="13">
        <f t="shared" si="532"/>
        <v>0.88888888888888884</v>
      </c>
      <c r="M3343" s="15" t="s">
        <v>14</v>
      </c>
    </row>
    <row r="3344" spans="1:13" ht="15" customHeight="1" thickTop="1" thickBot="1" x14ac:dyDescent="0.25">
      <c r="A3344" s="16" t="s">
        <v>24</v>
      </c>
      <c r="B3344" s="17">
        <f>IFERROR(AVERAGE(B3341:B3343),0)</f>
        <v>0</v>
      </c>
      <c r="C3344" s="17">
        <f>IFERROR(AVERAGE(C3341:C3343),0)</f>
        <v>0</v>
      </c>
      <c r="D3344" s="23">
        <f>IFERROR(AVERAGE(D3341:D3343),0)</f>
        <v>0</v>
      </c>
      <c r="E3344" s="23">
        <f>IFERROR(AVERAGE(E3341:E3343),0)</f>
        <v>2.3333333333333335</v>
      </c>
      <c r="F3344" s="23">
        <f>IFERROR(AVERAGE(F3341:F3343),0)</f>
        <v>15.666666666666666</v>
      </c>
      <c r="G3344" s="23">
        <f>SUM(AVERAGE(G3341:G3343))</f>
        <v>18</v>
      </c>
      <c r="H3344" s="19">
        <f>AVERAGE(H3341:H3343)*0.2</f>
        <v>0</v>
      </c>
      <c r="I3344" s="19">
        <f>AVERAGE(I3341:I3343)*0.4</f>
        <v>0</v>
      </c>
      <c r="J3344" s="19">
        <f>AVERAGE(J3341:J3343)*0.6</f>
        <v>0</v>
      </c>
      <c r="K3344" s="19">
        <f>AVERAGE(K3341:K3343)*0.8</f>
        <v>0.1037037037037037</v>
      </c>
      <c r="L3344" s="22">
        <f>AVERAGE(L3341:L3343)*1</f>
        <v>0.87037037037037035</v>
      </c>
      <c r="M3344" s="24">
        <f>SUM(H3344:L3344)</f>
        <v>0.97407407407407409</v>
      </c>
    </row>
    <row r="3345" spans="1:13" ht="15" customHeight="1" thickTop="1" thickBot="1" x14ac:dyDescent="0.25">
      <c r="A3345" s="5" t="s">
        <v>29</v>
      </c>
      <c r="B3345" s="6" t="s">
        <v>7</v>
      </c>
      <c r="C3345" s="6" t="s">
        <v>8</v>
      </c>
      <c r="D3345" s="6" t="s">
        <v>9</v>
      </c>
      <c r="E3345" s="6" t="s">
        <v>10</v>
      </c>
      <c r="F3345" s="6" t="s">
        <v>11</v>
      </c>
      <c r="G3345" s="7" t="s">
        <v>12</v>
      </c>
      <c r="H3345" s="8" t="s">
        <v>7</v>
      </c>
      <c r="I3345" s="8" t="s">
        <v>8</v>
      </c>
      <c r="J3345" s="8" t="s">
        <v>9</v>
      </c>
      <c r="K3345" s="8" t="s">
        <v>10</v>
      </c>
      <c r="L3345" s="21" t="s">
        <v>11</v>
      </c>
      <c r="M3345" s="7" t="s">
        <v>12</v>
      </c>
    </row>
    <row r="3346" spans="1:13" ht="15" customHeight="1" thickTop="1" thickBot="1" x14ac:dyDescent="0.25">
      <c r="A3346" s="25" t="s">
        <v>30</v>
      </c>
      <c r="B3346" s="26"/>
      <c r="C3346" s="26"/>
      <c r="D3346" s="26"/>
      <c r="E3346" s="11">
        <v>3</v>
      </c>
      <c r="F3346" s="11">
        <v>15</v>
      </c>
      <c r="G3346" s="27">
        <f t="shared" ref="G3346:G3351" si="533">SUM(B3346:F3346)</f>
        <v>18</v>
      </c>
      <c r="H3346" s="28">
        <f>IFERROR(B3346/$G$3346,0)</f>
        <v>0</v>
      </c>
      <c r="I3346" s="28">
        <f t="shared" ref="I3346:L3349" si="534">IFERROR(C3346/$G$3346,0)</f>
        <v>0</v>
      </c>
      <c r="J3346" s="28">
        <f t="shared" si="534"/>
        <v>0</v>
      </c>
      <c r="K3346" s="28">
        <f t="shared" si="534"/>
        <v>0.16666666666666666</v>
      </c>
      <c r="L3346" s="28">
        <f t="shared" si="534"/>
        <v>0.83333333333333337</v>
      </c>
      <c r="M3346" s="15" t="s">
        <v>14</v>
      </c>
    </row>
    <row r="3347" spans="1:13" ht="15" customHeight="1" thickTop="1" thickBot="1" x14ac:dyDescent="0.25">
      <c r="A3347" s="25" t="s">
        <v>31</v>
      </c>
      <c r="B3347" s="26"/>
      <c r="C3347" s="26"/>
      <c r="D3347" s="26"/>
      <c r="E3347" s="11">
        <v>4</v>
      </c>
      <c r="F3347" s="11">
        <v>14</v>
      </c>
      <c r="G3347" s="27">
        <f t="shared" si="533"/>
        <v>18</v>
      </c>
      <c r="H3347" s="28">
        <f>IFERROR(B3347/$G$3346,0)</f>
        <v>0</v>
      </c>
      <c r="I3347" s="28">
        <f t="shared" si="534"/>
        <v>0</v>
      </c>
      <c r="J3347" s="28">
        <f t="shared" si="534"/>
        <v>0</v>
      </c>
      <c r="K3347" s="28">
        <f t="shared" si="534"/>
        <v>0.22222222222222221</v>
      </c>
      <c r="L3347" s="28">
        <f t="shared" si="534"/>
        <v>0.77777777777777779</v>
      </c>
      <c r="M3347" s="15" t="s">
        <v>14</v>
      </c>
    </row>
    <row r="3348" spans="1:13" ht="15" customHeight="1" thickTop="1" thickBot="1" x14ac:dyDescent="0.25">
      <c r="A3348" s="25" t="s">
        <v>32</v>
      </c>
      <c r="B3348" s="26"/>
      <c r="C3348" s="26"/>
      <c r="D3348" s="26"/>
      <c r="E3348" s="11">
        <v>2</v>
      </c>
      <c r="F3348" s="11">
        <v>16</v>
      </c>
      <c r="G3348" s="27">
        <f t="shared" si="533"/>
        <v>18</v>
      </c>
      <c r="H3348" s="28">
        <f>IFERROR(B3348/$G$3346,0)</f>
        <v>0</v>
      </c>
      <c r="I3348" s="28">
        <f t="shared" si="534"/>
        <v>0</v>
      </c>
      <c r="J3348" s="28">
        <f t="shared" si="534"/>
        <v>0</v>
      </c>
      <c r="K3348" s="28">
        <f t="shared" si="534"/>
        <v>0.1111111111111111</v>
      </c>
      <c r="L3348" s="28">
        <f t="shared" si="534"/>
        <v>0.88888888888888884</v>
      </c>
      <c r="M3348" s="15" t="s">
        <v>14</v>
      </c>
    </row>
    <row r="3349" spans="1:13" ht="15" customHeight="1" thickTop="1" thickBot="1" x14ac:dyDescent="0.25">
      <c r="A3349" s="25" t="s">
        <v>33</v>
      </c>
      <c r="B3349" s="26"/>
      <c r="C3349" s="26"/>
      <c r="D3349" s="26"/>
      <c r="E3349" s="11">
        <v>3</v>
      </c>
      <c r="F3349" s="11">
        <v>15</v>
      </c>
      <c r="G3349" s="27">
        <f t="shared" si="533"/>
        <v>18</v>
      </c>
      <c r="H3349" s="28">
        <f>IFERROR(B3349/$G$3346,0)</f>
        <v>0</v>
      </c>
      <c r="I3349" s="28">
        <f t="shared" si="534"/>
        <v>0</v>
      </c>
      <c r="J3349" s="28">
        <f t="shared" si="534"/>
        <v>0</v>
      </c>
      <c r="K3349" s="28">
        <f t="shared" si="534"/>
        <v>0.16666666666666666</v>
      </c>
      <c r="L3349" s="28">
        <f t="shared" si="534"/>
        <v>0.83333333333333337</v>
      </c>
      <c r="M3349" s="15" t="s">
        <v>14</v>
      </c>
    </row>
    <row r="3350" spans="1:13" ht="15" customHeight="1" thickTop="1" thickBot="1" x14ac:dyDescent="0.25">
      <c r="A3350" s="29" t="s">
        <v>24</v>
      </c>
      <c r="B3350" s="30">
        <f>IFERROR(AVERAGE(B3346:B3349),0)</f>
        <v>0</v>
      </c>
      <c r="C3350" s="30">
        <f>IFERROR(AVERAGE(C3346:C3349),0)</f>
        <v>0</v>
      </c>
      <c r="D3350" s="30">
        <f>IFERROR(AVERAGE(D3346:D3349),0)</f>
        <v>0</v>
      </c>
      <c r="E3350" s="30">
        <f>IFERROR(AVERAGE(E3346:E3349),0)</f>
        <v>3</v>
      </c>
      <c r="F3350" s="30">
        <f>IFERROR(AVERAGE(F3346:F3349),0)</f>
        <v>15</v>
      </c>
      <c r="G3350" s="30">
        <f>SUM(AVERAGE(G3346:G3349))</f>
        <v>18</v>
      </c>
      <c r="H3350" s="24">
        <f>AVERAGE(H3346:H3349)*0.2</f>
        <v>0</v>
      </c>
      <c r="I3350" s="24">
        <f>AVERAGE(I3346:I3349)*0.4</f>
        <v>0</v>
      </c>
      <c r="J3350" s="24">
        <f>AVERAGE(J3346:J3349)*0.6</f>
        <v>0</v>
      </c>
      <c r="K3350" s="24">
        <f>AVERAGE(K3346:K3349)*0.8</f>
        <v>0.13333333333333333</v>
      </c>
      <c r="L3350" s="31">
        <f>AVERAGE(L3346:L3349)*1</f>
        <v>0.83333333333333337</v>
      </c>
      <c r="M3350" s="24">
        <f>SUM(H3350:L3350)</f>
        <v>0.96666666666666667</v>
      </c>
    </row>
    <row r="3351" spans="1:13" ht="15" customHeight="1" thickTop="1" thickBot="1" x14ac:dyDescent="0.25">
      <c r="A3351" s="32" t="s">
        <v>34</v>
      </c>
      <c r="B3351" s="33"/>
      <c r="C3351" s="33"/>
      <c r="D3351" s="33"/>
      <c r="E3351" s="33"/>
      <c r="F3351" s="33"/>
      <c r="G3351" s="34">
        <f t="shared" si="533"/>
        <v>0</v>
      </c>
      <c r="H3351" s="35">
        <f>IFERROR(B3351/$G$3351,0)</f>
        <v>0</v>
      </c>
      <c r="I3351" s="35">
        <f>IFERROR(C3351/$G$3351,0)</f>
        <v>0</v>
      </c>
      <c r="J3351" s="35">
        <f>IFERROR(D3351/$G$3351,0)</f>
        <v>0</v>
      </c>
      <c r="K3351" s="35">
        <f>IFERROR(E3351/$G$3351,0)</f>
        <v>0</v>
      </c>
      <c r="L3351" s="35">
        <f>IFERROR(F3351/$G$3351,0)</f>
        <v>0</v>
      </c>
      <c r="M3351" s="15" t="s">
        <v>14</v>
      </c>
    </row>
    <row r="3352" spans="1:13" ht="15" customHeight="1" thickTop="1" thickBot="1" x14ac:dyDescent="0.25">
      <c r="A3352" s="182" t="s">
        <v>35</v>
      </c>
      <c r="B3352" s="183"/>
      <c r="C3352" s="183"/>
      <c r="D3352" s="183"/>
      <c r="E3352" s="183"/>
      <c r="F3352" s="184"/>
      <c r="G3352" s="36">
        <v>18</v>
      </c>
      <c r="H3352" s="24" t="s">
        <v>14</v>
      </c>
      <c r="I3352" s="24" t="s">
        <v>14</v>
      </c>
      <c r="J3352" s="24" t="s">
        <v>14</v>
      </c>
      <c r="K3352" s="24" t="s">
        <v>14</v>
      </c>
      <c r="L3352" s="24" t="s">
        <v>14</v>
      </c>
      <c r="M3352" s="24">
        <f>(M3332+M3339+M3344+M3350)/4</f>
        <v>0.97314814814814821</v>
      </c>
    </row>
    <row r="3353" spans="1:13" ht="15" customHeight="1" thickTop="1" x14ac:dyDescent="0.2"/>
    <row r="3354" spans="1:13" ht="15" customHeight="1" thickBot="1" x14ac:dyDescent="0.25"/>
    <row r="3355" spans="1:13" ht="15" customHeight="1" thickTop="1" thickBot="1" x14ac:dyDescent="0.25">
      <c r="A3355" s="2" t="s">
        <v>0</v>
      </c>
      <c r="B3355" s="185" t="s">
        <v>98</v>
      </c>
      <c r="C3355" s="186"/>
      <c r="D3355" s="186"/>
      <c r="E3355" s="186"/>
      <c r="F3355" s="186"/>
      <c r="G3355" s="187"/>
      <c r="H3355" s="188"/>
      <c r="I3355" s="189"/>
      <c r="J3355" s="190"/>
      <c r="K3355" s="3" t="s">
        <v>2</v>
      </c>
      <c r="L3355" s="191">
        <v>45114</v>
      </c>
      <c r="M3355" s="192"/>
    </row>
    <row r="3356" spans="1:13" ht="15" customHeight="1" x14ac:dyDescent="0.2">
      <c r="A3356" s="173" t="s">
        <v>3</v>
      </c>
      <c r="B3356" s="174"/>
      <c r="C3356" s="174"/>
      <c r="D3356" s="174"/>
      <c r="E3356" s="174"/>
      <c r="F3356" s="174"/>
      <c r="G3356" s="175"/>
      <c r="H3356" s="173"/>
      <c r="I3356" s="174"/>
      <c r="J3356" s="174"/>
      <c r="K3356" s="174"/>
      <c r="L3356" s="174"/>
      <c r="M3356" s="175"/>
    </row>
    <row r="3357" spans="1:13" ht="15" customHeight="1" thickBot="1" x14ac:dyDescent="0.25">
      <c r="A3357" s="176"/>
      <c r="B3357" s="177"/>
      <c r="C3357" s="177"/>
      <c r="D3357" s="177"/>
      <c r="E3357" s="177"/>
      <c r="F3357" s="177"/>
      <c r="G3357" s="178"/>
      <c r="H3357" s="176"/>
      <c r="I3357" s="177"/>
      <c r="J3357" s="177"/>
      <c r="K3357" s="177"/>
      <c r="L3357" s="177"/>
      <c r="M3357" s="178"/>
    </row>
    <row r="3358" spans="1:13" ht="15" customHeight="1" thickBot="1" x14ac:dyDescent="0.25">
      <c r="A3358" s="4" t="s">
        <v>4</v>
      </c>
      <c r="B3358" s="179" t="s">
        <v>5</v>
      </c>
      <c r="C3358" s="180"/>
      <c r="D3358" s="180"/>
      <c r="E3358" s="180"/>
      <c r="F3358" s="180"/>
      <c r="G3358" s="181"/>
      <c r="H3358" s="179" t="s">
        <v>5</v>
      </c>
      <c r="I3358" s="180"/>
      <c r="J3358" s="180"/>
      <c r="K3358" s="180"/>
      <c r="L3358" s="180"/>
      <c r="M3358" s="181"/>
    </row>
    <row r="3359" spans="1:13" ht="15" customHeight="1" thickTop="1" thickBot="1" x14ac:dyDescent="0.25">
      <c r="A3359" s="5" t="s">
        <v>6</v>
      </c>
      <c r="B3359" s="6" t="s">
        <v>7</v>
      </c>
      <c r="C3359" s="6" t="s">
        <v>8</v>
      </c>
      <c r="D3359" s="6" t="s">
        <v>9</v>
      </c>
      <c r="E3359" s="6" t="s">
        <v>10</v>
      </c>
      <c r="F3359" s="6" t="s">
        <v>11</v>
      </c>
      <c r="G3359" s="7" t="s">
        <v>12</v>
      </c>
      <c r="H3359" s="8" t="s">
        <v>7</v>
      </c>
      <c r="I3359" s="8" t="s">
        <v>8</v>
      </c>
      <c r="J3359" s="8" t="s">
        <v>9</v>
      </c>
      <c r="K3359" s="8" t="s">
        <v>10</v>
      </c>
      <c r="L3359" s="8" t="s">
        <v>11</v>
      </c>
      <c r="M3359" s="9" t="s">
        <v>12</v>
      </c>
    </row>
    <row r="3360" spans="1:13" ht="15" customHeight="1" thickTop="1" thickBot="1" x14ac:dyDescent="0.25">
      <c r="A3360" s="10" t="s">
        <v>13</v>
      </c>
      <c r="B3360" s="11"/>
      <c r="C3360" s="11"/>
      <c r="D3360" s="11"/>
      <c r="E3360" s="11">
        <v>4</v>
      </c>
      <c r="F3360" s="11">
        <v>14</v>
      </c>
      <c r="G3360" s="12">
        <f>SUM(B3360:F3360)</f>
        <v>18</v>
      </c>
      <c r="H3360" s="13">
        <f>IFERROR(B3360/$G$3360,0)</f>
        <v>0</v>
      </c>
      <c r="I3360" s="13">
        <f t="shared" ref="I3360:L3362" si="535">IFERROR(C3360/$G$3360,0)</f>
        <v>0</v>
      </c>
      <c r="J3360" s="13">
        <f t="shared" si="535"/>
        <v>0</v>
      </c>
      <c r="K3360" s="13">
        <f t="shared" si="535"/>
        <v>0.22222222222222221</v>
      </c>
      <c r="L3360" s="13">
        <f>IFERROR(F3360/$G$3360,0)</f>
        <v>0.77777777777777779</v>
      </c>
      <c r="M3360" s="14" t="s">
        <v>14</v>
      </c>
    </row>
    <row r="3361" spans="1:13" ht="15" customHeight="1" thickTop="1" thickBot="1" x14ac:dyDescent="0.25">
      <c r="A3361" s="10" t="s">
        <v>15</v>
      </c>
      <c r="B3361" s="11"/>
      <c r="C3361" s="11"/>
      <c r="D3361" s="11"/>
      <c r="E3361" s="11">
        <v>3</v>
      </c>
      <c r="F3361" s="11">
        <v>15</v>
      </c>
      <c r="G3361" s="12">
        <f>SUM(B3361:F3361)</f>
        <v>18</v>
      </c>
      <c r="H3361" s="13">
        <f>IFERROR(B3361/$G$3360,0)</f>
        <v>0</v>
      </c>
      <c r="I3361" s="13">
        <f t="shared" si="535"/>
        <v>0</v>
      </c>
      <c r="J3361" s="13">
        <f t="shared" si="535"/>
        <v>0</v>
      </c>
      <c r="K3361" s="13">
        <f t="shared" si="535"/>
        <v>0.16666666666666666</v>
      </c>
      <c r="L3361" s="13">
        <f t="shared" si="535"/>
        <v>0.83333333333333337</v>
      </c>
      <c r="M3361" s="15" t="s">
        <v>14</v>
      </c>
    </row>
    <row r="3362" spans="1:13" ht="15" customHeight="1" thickTop="1" thickBot="1" x14ac:dyDescent="0.25">
      <c r="A3362" s="10" t="s">
        <v>16</v>
      </c>
      <c r="B3362" s="11"/>
      <c r="C3362" s="11"/>
      <c r="D3362" s="11"/>
      <c r="E3362" s="11">
        <v>3</v>
      </c>
      <c r="F3362" s="11">
        <v>15</v>
      </c>
      <c r="G3362" s="12">
        <f>SUM(B3362:F3362)</f>
        <v>18</v>
      </c>
      <c r="H3362" s="13">
        <f>IFERROR(B3362/$G$3360,0)</f>
        <v>0</v>
      </c>
      <c r="I3362" s="13">
        <f t="shared" si="535"/>
        <v>0</v>
      </c>
      <c r="J3362" s="13">
        <f t="shared" si="535"/>
        <v>0</v>
      </c>
      <c r="K3362" s="13">
        <f t="shared" si="535"/>
        <v>0.16666666666666666</v>
      </c>
      <c r="L3362" s="13">
        <f t="shared" si="535"/>
        <v>0.83333333333333337</v>
      </c>
      <c r="M3362" s="15" t="s">
        <v>14</v>
      </c>
    </row>
    <row r="3363" spans="1:13" ht="15" customHeight="1" thickTop="1" thickBot="1" x14ac:dyDescent="0.25">
      <c r="A3363" s="16" t="s">
        <v>17</v>
      </c>
      <c r="B3363" s="17">
        <f>IFERROR(AVERAGE(B3360:B3362),0)</f>
        <v>0</v>
      </c>
      <c r="C3363" s="17">
        <f>IFERROR(AVERAGE(C3360:C3362),0)</f>
        <v>0</v>
      </c>
      <c r="D3363" s="17">
        <f>IFERROR(AVERAGE(D3360:D3362),0)</f>
        <v>0</v>
      </c>
      <c r="E3363" s="17">
        <f>IFERROR(AVERAGE(E3360:E3362),0)</f>
        <v>3.3333333333333335</v>
      </c>
      <c r="F3363" s="17">
        <f>IFERROR(AVERAGE(F3360:F3362),0)</f>
        <v>14.666666666666666</v>
      </c>
      <c r="G3363" s="17">
        <f>SUM(AVERAGE(G3360:G3362))</f>
        <v>18</v>
      </c>
      <c r="H3363" s="18">
        <f>AVERAGE(H3360:H3362)*0.2</f>
        <v>0</v>
      </c>
      <c r="I3363" s="18">
        <f>AVERAGE(I3360:I3362)*0.4</f>
        <v>0</v>
      </c>
      <c r="J3363" s="18">
        <f>AVERAGE(J3360:J3362)*0.6</f>
        <v>0</v>
      </c>
      <c r="K3363" s="18">
        <f>AVERAGE(K3360:K3362)*0.8</f>
        <v>0.14814814814814811</v>
      </c>
      <c r="L3363" s="18">
        <f>AVERAGE(L3360:L3362)*1</f>
        <v>0.81481481481481488</v>
      </c>
      <c r="M3363" s="19">
        <f>SUM(H3363:L3363)</f>
        <v>0.96296296296296302</v>
      </c>
    </row>
    <row r="3364" spans="1:13" ht="15" customHeight="1" thickTop="1" thickBot="1" x14ac:dyDescent="0.25">
      <c r="A3364" s="20" t="s">
        <v>18</v>
      </c>
      <c r="B3364" s="6" t="s">
        <v>7</v>
      </c>
      <c r="C3364" s="6" t="s">
        <v>8</v>
      </c>
      <c r="D3364" s="6" t="s">
        <v>9</v>
      </c>
      <c r="E3364" s="6" t="s">
        <v>10</v>
      </c>
      <c r="F3364" s="6" t="s">
        <v>11</v>
      </c>
      <c r="G3364" s="7" t="s">
        <v>12</v>
      </c>
      <c r="H3364" s="8" t="s">
        <v>7</v>
      </c>
      <c r="I3364" s="8" t="s">
        <v>8</v>
      </c>
      <c r="J3364" s="8" t="s">
        <v>9</v>
      </c>
      <c r="K3364" s="8" t="s">
        <v>10</v>
      </c>
      <c r="L3364" s="21" t="s">
        <v>11</v>
      </c>
      <c r="M3364" s="7" t="s">
        <v>12</v>
      </c>
    </row>
    <row r="3365" spans="1:13" ht="15" customHeight="1" thickTop="1" thickBot="1" x14ac:dyDescent="0.25">
      <c r="A3365" s="10" t="s">
        <v>19</v>
      </c>
      <c r="B3365" s="11"/>
      <c r="C3365" s="11"/>
      <c r="D3365" s="11"/>
      <c r="E3365" s="11">
        <v>2</v>
      </c>
      <c r="F3365" s="11">
        <v>16</v>
      </c>
      <c r="G3365" s="12">
        <f>SUM(B3365:F3365)</f>
        <v>18</v>
      </c>
      <c r="H3365" s="13">
        <f t="shared" ref="H3365:L3369" si="536">IFERROR(B3365/$G$3365,0)</f>
        <v>0</v>
      </c>
      <c r="I3365" s="13">
        <f t="shared" si="536"/>
        <v>0</v>
      </c>
      <c r="J3365" s="13">
        <f t="shared" si="536"/>
        <v>0</v>
      </c>
      <c r="K3365" s="13">
        <f t="shared" si="536"/>
        <v>0.1111111111111111</v>
      </c>
      <c r="L3365" s="13">
        <f t="shared" si="536"/>
        <v>0.88888888888888884</v>
      </c>
      <c r="M3365" s="15" t="s">
        <v>14</v>
      </c>
    </row>
    <row r="3366" spans="1:13" ht="15" customHeight="1" thickTop="1" thickBot="1" x14ac:dyDescent="0.25">
      <c r="A3366" s="10" t="s">
        <v>20</v>
      </c>
      <c r="B3366" s="11"/>
      <c r="C3366" s="11"/>
      <c r="D3366" s="11"/>
      <c r="E3366" s="11">
        <v>1</v>
      </c>
      <c r="F3366" s="11">
        <v>17</v>
      </c>
      <c r="G3366" s="12">
        <f>SUM(B3366:F3366)</f>
        <v>18</v>
      </c>
      <c r="H3366" s="13">
        <f t="shared" si="536"/>
        <v>0</v>
      </c>
      <c r="I3366" s="13">
        <f t="shared" si="536"/>
        <v>0</v>
      </c>
      <c r="J3366" s="13">
        <f t="shared" si="536"/>
        <v>0</v>
      </c>
      <c r="K3366" s="13">
        <f t="shared" si="536"/>
        <v>5.5555555555555552E-2</v>
      </c>
      <c r="L3366" s="13">
        <f t="shared" si="536"/>
        <v>0.94444444444444442</v>
      </c>
      <c r="M3366" s="15" t="s">
        <v>14</v>
      </c>
    </row>
    <row r="3367" spans="1:13" ht="15" customHeight="1" thickTop="1" thickBot="1" x14ac:dyDescent="0.25">
      <c r="A3367" s="10" t="s">
        <v>21</v>
      </c>
      <c r="B3367" s="11"/>
      <c r="C3367" s="11"/>
      <c r="D3367" s="11"/>
      <c r="E3367" s="11">
        <v>2</v>
      </c>
      <c r="F3367" s="11">
        <v>16</v>
      </c>
      <c r="G3367" s="12">
        <f>SUM(B3367:F3367)</f>
        <v>18</v>
      </c>
      <c r="H3367" s="13">
        <f t="shared" si="536"/>
        <v>0</v>
      </c>
      <c r="I3367" s="13">
        <f t="shared" si="536"/>
        <v>0</v>
      </c>
      <c r="J3367" s="13">
        <f t="shared" si="536"/>
        <v>0</v>
      </c>
      <c r="K3367" s="13">
        <f t="shared" si="536"/>
        <v>0.1111111111111111</v>
      </c>
      <c r="L3367" s="13">
        <f t="shared" si="536"/>
        <v>0.88888888888888884</v>
      </c>
      <c r="M3367" s="15" t="s">
        <v>14</v>
      </c>
    </row>
    <row r="3368" spans="1:13" ht="15" customHeight="1" thickTop="1" thickBot="1" x14ac:dyDescent="0.25">
      <c r="A3368" s="10" t="s">
        <v>22</v>
      </c>
      <c r="B3368" s="11"/>
      <c r="C3368" s="11"/>
      <c r="D3368" s="11"/>
      <c r="E3368" s="11">
        <v>1</v>
      </c>
      <c r="F3368" s="11">
        <v>17</v>
      </c>
      <c r="G3368" s="12">
        <f>SUM(B3368:F3368)</f>
        <v>18</v>
      </c>
      <c r="H3368" s="13">
        <f t="shared" si="536"/>
        <v>0</v>
      </c>
      <c r="I3368" s="13">
        <f t="shared" si="536"/>
        <v>0</v>
      </c>
      <c r="J3368" s="13">
        <f t="shared" si="536"/>
        <v>0</v>
      </c>
      <c r="K3368" s="13">
        <f t="shared" si="536"/>
        <v>5.5555555555555552E-2</v>
      </c>
      <c r="L3368" s="13">
        <f t="shared" si="536"/>
        <v>0.94444444444444442</v>
      </c>
      <c r="M3368" s="15" t="s">
        <v>14</v>
      </c>
    </row>
    <row r="3369" spans="1:13" ht="15" customHeight="1" thickTop="1" thickBot="1" x14ac:dyDescent="0.25">
      <c r="A3369" s="10" t="s">
        <v>23</v>
      </c>
      <c r="B3369" s="11"/>
      <c r="C3369" s="11"/>
      <c r="D3369" s="11"/>
      <c r="E3369" s="11">
        <v>2</v>
      </c>
      <c r="F3369" s="11">
        <v>16</v>
      </c>
      <c r="G3369" s="12">
        <f>SUM(B3369:F3369)</f>
        <v>18</v>
      </c>
      <c r="H3369" s="13">
        <f t="shared" si="536"/>
        <v>0</v>
      </c>
      <c r="I3369" s="13">
        <f t="shared" si="536"/>
        <v>0</v>
      </c>
      <c r="J3369" s="13">
        <f t="shared" si="536"/>
        <v>0</v>
      </c>
      <c r="K3369" s="13">
        <f t="shared" si="536"/>
        <v>0.1111111111111111</v>
      </c>
      <c r="L3369" s="13">
        <f t="shared" si="536"/>
        <v>0.88888888888888884</v>
      </c>
      <c r="M3369" s="15"/>
    </row>
    <row r="3370" spans="1:13" ht="15" customHeight="1" thickTop="1" thickBot="1" x14ac:dyDescent="0.25">
      <c r="A3370" s="16" t="s">
        <v>24</v>
      </c>
      <c r="B3370" s="17">
        <f>IFERROR(AVERAGE(B3365:B3369),0)</f>
        <v>0</v>
      </c>
      <c r="C3370" s="17">
        <f>IFERROR(AVERAGE(C3365:C3369),0)</f>
        <v>0</v>
      </c>
      <c r="D3370" s="17">
        <f>IFERROR(AVERAGE(D3365:D3369),0)</f>
        <v>0</v>
      </c>
      <c r="E3370" s="17">
        <f>IFERROR(AVERAGE(E3365:E3369),0)</f>
        <v>1.6</v>
      </c>
      <c r="F3370" s="17">
        <f>IFERROR(AVERAGE(F3365:F3369),0)</f>
        <v>16.399999999999999</v>
      </c>
      <c r="G3370" s="17">
        <f>SUM(AVERAGE(G3365:G3369))</f>
        <v>18</v>
      </c>
      <c r="H3370" s="19">
        <f>AVERAGE(H3365:H3369)*0.2</f>
        <v>0</v>
      </c>
      <c r="I3370" s="19">
        <f>AVERAGE(I3365:I3369)*0.4</f>
        <v>0</v>
      </c>
      <c r="J3370" s="19">
        <f>AVERAGE(J3365:J3369)*0.6</f>
        <v>0</v>
      </c>
      <c r="K3370" s="19">
        <f>AVERAGE(K3365:K3369)*0.8</f>
        <v>7.1111111111111111E-2</v>
      </c>
      <c r="L3370" s="22">
        <f>AVERAGE(L3365:L3369)*1</f>
        <v>0.91111111111111109</v>
      </c>
      <c r="M3370" s="19">
        <f>SUM(H3370:L3370)</f>
        <v>0.98222222222222222</v>
      </c>
    </row>
    <row r="3371" spans="1:13" ht="15" customHeight="1" thickTop="1" thickBot="1" x14ac:dyDescent="0.25">
      <c r="A3371" s="20" t="s">
        <v>25</v>
      </c>
      <c r="B3371" s="6" t="s">
        <v>7</v>
      </c>
      <c r="C3371" s="6" t="s">
        <v>8</v>
      </c>
      <c r="D3371" s="6" t="s">
        <v>9</v>
      </c>
      <c r="E3371" s="6" t="s">
        <v>10</v>
      </c>
      <c r="F3371" s="6" t="s">
        <v>11</v>
      </c>
      <c r="G3371" s="7" t="s">
        <v>12</v>
      </c>
      <c r="H3371" s="8" t="s">
        <v>7</v>
      </c>
      <c r="I3371" s="8" t="s">
        <v>8</v>
      </c>
      <c r="J3371" s="8" t="s">
        <v>9</v>
      </c>
      <c r="K3371" s="8" t="s">
        <v>10</v>
      </c>
      <c r="L3371" s="21" t="s">
        <v>11</v>
      </c>
      <c r="M3371" s="7" t="s">
        <v>12</v>
      </c>
    </row>
    <row r="3372" spans="1:13" ht="15" customHeight="1" thickTop="1" thickBot="1" x14ac:dyDescent="0.25">
      <c r="A3372" s="10" t="s">
        <v>26</v>
      </c>
      <c r="B3372" s="11"/>
      <c r="C3372" s="11"/>
      <c r="D3372" s="11"/>
      <c r="E3372" s="11">
        <v>3</v>
      </c>
      <c r="F3372" s="11">
        <v>15</v>
      </c>
      <c r="G3372" s="12">
        <f>SUM(B3372:F3372)</f>
        <v>18</v>
      </c>
      <c r="H3372" s="13">
        <f>IFERROR(B3372/$G$3372,0)</f>
        <v>0</v>
      </c>
      <c r="I3372" s="13">
        <f t="shared" ref="I3372:L3374" si="537">IFERROR(C3372/$G$3372,0)</f>
        <v>0</v>
      </c>
      <c r="J3372" s="13">
        <f t="shared" si="537"/>
        <v>0</v>
      </c>
      <c r="K3372" s="13">
        <f t="shared" si="537"/>
        <v>0.16666666666666666</v>
      </c>
      <c r="L3372" s="13">
        <f t="shared" si="537"/>
        <v>0.83333333333333337</v>
      </c>
      <c r="M3372" s="15" t="s">
        <v>14</v>
      </c>
    </row>
    <row r="3373" spans="1:13" ht="15" customHeight="1" thickTop="1" thickBot="1" x14ac:dyDescent="0.25">
      <c r="A3373" s="10" t="s">
        <v>27</v>
      </c>
      <c r="B3373" s="11"/>
      <c r="C3373" s="11"/>
      <c r="D3373" s="11"/>
      <c r="E3373" s="11">
        <v>2</v>
      </c>
      <c r="F3373" s="11">
        <v>16</v>
      </c>
      <c r="G3373" s="12">
        <f>SUM(B3373:F3373)</f>
        <v>18</v>
      </c>
      <c r="H3373" s="13">
        <f>IFERROR(B3373/$G$3372,0)</f>
        <v>0</v>
      </c>
      <c r="I3373" s="13">
        <f t="shared" si="537"/>
        <v>0</v>
      </c>
      <c r="J3373" s="13">
        <f t="shared" si="537"/>
        <v>0</v>
      </c>
      <c r="K3373" s="13">
        <f t="shared" si="537"/>
        <v>0.1111111111111111</v>
      </c>
      <c r="L3373" s="13">
        <f t="shared" si="537"/>
        <v>0.88888888888888884</v>
      </c>
      <c r="M3373" s="15" t="s">
        <v>14</v>
      </c>
    </row>
    <row r="3374" spans="1:13" ht="15" customHeight="1" thickTop="1" thickBot="1" x14ac:dyDescent="0.25">
      <c r="A3374" s="10" t="s">
        <v>28</v>
      </c>
      <c r="B3374" s="11"/>
      <c r="C3374" s="11"/>
      <c r="D3374" s="11"/>
      <c r="E3374" s="11">
        <v>3</v>
      </c>
      <c r="F3374" s="11">
        <v>15</v>
      </c>
      <c r="G3374" s="12">
        <f>SUM(B3374:F3374)</f>
        <v>18</v>
      </c>
      <c r="H3374" s="13">
        <f>IFERROR(B3374/$G$3372,0)</f>
        <v>0</v>
      </c>
      <c r="I3374" s="13">
        <f t="shared" si="537"/>
        <v>0</v>
      </c>
      <c r="J3374" s="13">
        <f t="shared" si="537"/>
        <v>0</v>
      </c>
      <c r="K3374" s="13">
        <f t="shared" si="537"/>
        <v>0.16666666666666666</v>
      </c>
      <c r="L3374" s="13">
        <f t="shared" si="537"/>
        <v>0.83333333333333337</v>
      </c>
      <c r="M3374" s="15" t="s">
        <v>14</v>
      </c>
    </row>
    <row r="3375" spans="1:13" ht="15" customHeight="1" thickTop="1" thickBot="1" x14ac:dyDescent="0.25">
      <c r="A3375" s="16" t="s">
        <v>24</v>
      </c>
      <c r="B3375" s="17">
        <f>IFERROR(AVERAGE(B3372:B3374),0)</f>
        <v>0</v>
      </c>
      <c r="C3375" s="17">
        <f>IFERROR(AVERAGE(C3372:C3374),0)</f>
        <v>0</v>
      </c>
      <c r="D3375" s="23">
        <f>IFERROR(AVERAGE(D3372:D3374),0)</f>
        <v>0</v>
      </c>
      <c r="E3375" s="23">
        <f>IFERROR(AVERAGE(E3372:E3374),0)</f>
        <v>2.6666666666666665</v>
      </c>
      <c r="F3375" s="23">
        <f>IFERROR(AVERAGE(F3372:F3374),0)</f>
        <v>15.333333333333334</v>
      </c>
      <c r="G3375" s="23">
        <f>SUM(AVERAGE(G3372:G3374))</f>
        <v>18</v>
      </c>
      <c r="H3375" s="19">
        <f>AVERAGE(H3372:H3374)*0.2</f>
        <v>0</v>
      </c>
      <c r="I3375" s="19">
        <f>AVERAGE(I3372:I3374)*0.4</f>
        <v>0</v>
      </c>
      <c r="J3375" s="19">
        <f>AVERAGE(J3372:J3374)*0.6</f>
        <v>0</v>
      </c>
      <c r="K3375" s="19">
        <f>AVERAGE(K3372:K3374)*0.8</f>
        <v>0.11851851851851852</v>
      </c>
      <c r="L3375" s="22">
        <f>AVERAGE(L3372:L3374)*1</f>
        <v>0.85185185185185197</v>
      </c>
      <c r="M3375" s="24">
        <f>SUM(H3375:L3375)</f>
        <v>0.97037037037037055</v>
      </c>
    </row>
    <row r="3376" spans="1:13" ht="15" customHeight="1" thickTop="1" thickBot="1" x14ac:dyDescent="0.25">
      <c r="A3376" s="5" t="s">
        <v>29</v>
      </c>
      <c r="B3376" s="6" t="s">
        <v>7</v>
      </c>
      <c r="C3376" s="6" t="s">
        <v>8</v>
      </c>
      <c r="D3376" s="6" t="s">
        <v>9</v>
      </c>
      <c r="E3376" s="6" t="s">
        <v>10</v>
      </c>
      <c r="F3376" s="6" t="s">
        <v>11</v>
      </c>
      <c r="G3376" s="7" t="s">
        <v>12</v>
      </c>
      <c r="H3376" s="8" t="s">
        <v>7</v>
      </c>
      <c r="I3376" s="8" t="s">
        <v>8</v>
      </c>
      <c r="J3376" s="8" t="s">
        <v>9</v>
      </c>
      <c r="K3376" s="8" t="s">
        <v>10</v>
      </c>
      <c r="L3376" s="21" t="s">
        <v>11</v>
      </c>
      <c r="M3376" s="7" t="s">
        <v>12</v>
      </c>
    </row>
    <row r="3377" spans="1:13" ht="15" customHeight="1" thickTop="1" thickBot="1" x14ac:dyDescent="0.25">
      <c r="A3377" s="25" t="s">
        <v>30</v>
      </c>
      <c r="B3377" s="26"/>
      <c r="C3377" s="26"/>
      <c r="D3377" s="26"/>
      <c r="E3377" s="11">
        <v>3</v>
      </c>
      <c r="F3377" s="11">
        <v>15</v>
      </c>
      <c r="G3377" s="27">
        <f t="shared" ref="G3377:G3382" si="538">SUM(B3377:F3377)</f>
        <v>18</v>
      </c>
      <c r="H3377" s="28">
        <f>IFERROR(B3377/$G$3377,0)</f>
        <v>0</v>
      </c>
      <c r="I3377" s="28">
        <f t="shared" ref="I3377:L3380" si="539">IFERROR(C3377/$G$3377,0)</f>
        <v>0</v>
      </c>
      <c r="J3377" s="28">
        <f t="shared" si="539"/>
        <v>0</v>
      </c>
      <c r="K3377" s="28">
        <f t="shared" si="539"/>
        <v>0.16666666666666666</v>
      </c>
      <c r="L3377" s="28">
        <f t="shared" si="539"/>
        <v>0.83333333333333337</v>
      </c>
      <c r="M3377" s="15" t="s">
        <v>14</v>
      </c>
    </row>
    <row r="3378" spans="1:13" ht="15" customHeight="1" thickTop="1" thickBot="1" x14ac:dyDescent="0.25">
      <c r="A3378" s="25" t="s">
        <v>31</v>
      </c>
      <c r="B3378" s="26"/>
      <c r="C3378" s="26"/>
      <c r="D3378" s="26"/>
      <c r="E3378" s="11">
        <v>2</v>
      </c>
      <c r="F3378" s="11">
        <v>16</v>
      </c>
      <c r="G3378" s="27">
        <f t="shared" si="538"/>
        <v>18</v>
      </c>
      <c r="H3378" s="28">
        <f>IFERROR(B3378/$G$3377,0)</f>
        <v>0</v>
      </c>
      <c r="I3378" s="28">
        <f t="shared" si="539"/>
        <v>0</v>
      </c>
      <c r="J3378" s="28">
        <f t="shared" si="539"/>
        <v>0</v>
      </c>
      <c r="K3378" s="28">
        <f t="shared" si="539"/>
        <v>0.1111111111111111</v>
      </c>
      <c r="L3378" s="28">
        <f t="shared" si="539"/>
        <v>0.88888888888888884</v>
      </c>
      <c r="M3378" s="15" t="s">
        <v>14</v>
      </c>
    </row>
    <row r="3379" spans="1:13" ht="15" customHeight="1" thickTop="1" thickBot="1" x14ac:dyDescent="0.25">
      <c r="A3379" s="25" t="s">
        <v>32</v>
      </c>
      <c r="B3379" s="26"/>
      <c r="C3379" s="26"/>
      <c r="D3379" s="26"/>
      <c r="E3379" s="11">
        <v>3</v>
      </c>
      <c r="F3379" s="11">
        <v>15</v>
      </c>
      <c r="G3379" s="27">
        <f t="shared" si="538"/>
        <v>18</v>
      </c>
      <c r="H3379" s="28">
        <f>IFERROR(B3379/$G$3377,0)</f>
        <v>0</v>
      </c>
      <c r="I3379" s="28">
        <f t="shared" si="539"/>
        <v>0</v>
      </c>
      <c r="J3379" s="28">
        <f t="shared" si="539"/>
        <v>0</v>
      </c>
      <c r="K3379" s="28">
        <f t="shared" si="539"/>
        <v>0.16666666666666666</v>
      </c>
      <c r="L3379" s="28">
        <f t="shared" si="539"/>
        <v>0.83333333333333337</v>
      </c>
      <c r="M3379" s="15" t="s">
        <v>14</v>
      </c>
    </row>
    <row r="3380" spans="1:13" ht="15" customHeight="1" thickTop="1" thickBot="1" x14ac:dyDescent="0.25">
      <c r="A3380" s="25" t="s">
        <v>33</v>
      </c>
      <c r="B3380" s="26"/>
      <c r="C3380" s="26"/>
      <c r="D3380" s="26"/>
      <c r="E3380" s="11">
        <v>2</v>
      </c>
      <c r="F3380" s="11">
        <v>16</v>
      </c>
      <c r="G3380" s="27">
        <f t="shared" si="538"/>
        <v>18</v>
      </c>
      <c r="H3380" s="28">
        <f>IFERROR(B3380/$G$3377,0)</f>
        <v>0</v>
      </c>
      <c r="I3380" s="28">
        <f t="shared" si="539"/>
        <v>0</v>
      </c>
      <c r="J3380" s="28">
        <f t="shared" si="539"/>
        <v>0</v>
      </c>
      <c r="K3380" s="28">
        <f t="shared" si="539"/>
        <v>0.1111111111111111</v>
      </c>
      <c r="L3380" s="28">
        <f t="shared" si="539"/>
        <v>0.88888888888888884</v>
      </c>
      <c r="M3380" s="15" t="s">
        <v>14</v>
      </c>
    </row>
    <row r="3381" spans="1:13" ht="15" customHeight="1" thickTop="1" thickBot="1" x14ac:dyDescent="0.25">
      <c r="A3381" s="29" t="s">
        <v>24</v>
      </c>
      <c r="B3381" s="30">
        <f>IFERROR(AVERAGE(B3377:B3380),0)</f>
        <v>0</v>
      </c>
      <c r="C3381" s="30">
        <f>IFERROR(AVERAGE(C3377:C3380),0)</f>
        <v>0</v>
      </c>
      <c r="D3381" s="30">
        <f>IFERROR(AVERAGE(D3377:D3380),0)</f>
        <v>0</v>
      </c>
      <c r="E3381" s="30">
        <f>IFERROR(AVERAGE(E3377:E3380),0)</f>
        <v>2.5</v>
      </c>
      <c r="F3381" s="30">
        <f>IFERROR(AVERAGE(F3377:F3380),0)</f>
        <v>15.5</v>
      </c>
      <c r="G3381" s="30">
        <f>SUM(AVERAGE(G3377:G3380))</f>
        <v>18</v>
      </c>
      <c r="H3381" s="24">
        <f>AVERAGE(H3377:H3380)*0.2</f>
        <v>0</v>
      </c>
      <c r="I3381" s="24">
        <f>AVERAGE(I3377:I3380)*0.4</f>
        <v>0</v>
      </c>
      <c r="J3381" s="24">
        <f>AVERAGE(J3377:J3380)*0.6</f>
        <v>0</v>
      </c>
      <c r="K3381" s="24">
        <f>AVERAGE(K3377:K3380)*0.8</f>
        <v>0.11111111111111112</v>
      </c>
      <c r="L3381" s="31">
        <f>AVERAGE(L3377:L3380)*1</f>
        <v>0.86111111111111116</v>
      </c>
      <c r="M3381" s="24">
        <f>SUM(H3381:L3381)</f>
        <v>0.97222222222222232</v>
      </c>
    </row>
    <row r="3382" spans="1:13" ht="15" customHeight="1" thickTop="1" thickBot="1" x14ac:dyDescent="0.25">
      <c r="A3382" s="32" t="s">
        <v>34</v>
      </c>
      <c r="B3382" s="33"/>
      <c r="C3382" s="33"/>
      <c r="D3382" s="33"/>
      <c r="E3382" s="33"/>
      <c r="F3382" s="33"/>
      <c r="G3382" s="34">
        <f t="shared" si="538"/>
        <v>0</v>
      </c>
      <c r="H3382" s="35">
        <f>IFERROR(B3382/$G$3382,0)</f>
        <v>0</v>
      </c>
      <c r="I3382" s="35">
        <f>IFERROR(C3382/$G$3382,0)</f>
        <v>0</v>
      </c>
      <c r="J3382" s="35">
        <f>IFERROR(D3382/$G$3382,0)</f>
        <v>0</v>
      </c>
      <c r="K3382" s="35">
        <f>IFERROR(E3382/$G$3382,0)</f>
        <v>0</v>
      </c>
      <c r="L3382" s="35">
        <f>IFERROR(F3382/$G$3382,0)</f>
        <v>0</v>
      </c>
      <c r="M3382" s="15" t="s">
        <v>14</v>
      </c>
    </row>
    <row r="3383" spans="1:13" ht="15" customHeight="1" thickTop="1" thickBot="1" x14ac:dyDescent="0.25">
      <c r="A3383" s="182" t="s">
        <v>35</v>
      </c>
      <c r="B3383" s="183"/>
      <c r="C3383" s="183"/>
      <c r="D3383" s="183"/>
      <c r="E3383" s="183"/>
      <c r="F3383" s="184"/>
      <c r="G3383" s="36">
        <v>18</v>
      </c>
      <c r="H3383" s="24" t="s">
        <v>14</v>
      </c>
      <c r="I3383" s="24" t="s">
        <v>14</v>
      </c>
      <c r="J3383" s="24" t="s">
        <v>14</v>
      </c>
      <c r="K3383" s="24" t="s">
        <v>14</v>
      </c>
      <c r="L3383" s="24" t="s">
        <v>14</v>
      </c>
      <c r="M3383" s="24">
        <f>(M3363+M3370+M3375+M3381)/4</f>
        <v>0.9719444444444445</v>
      </c>
    </row>
    <row r="3384" spans="1:13" ht="15" customHeight="1" thickTop="1" x14ac:dyDescent="0.2"/>
    <row r="3385" spans="1:13" ht="15" customHeight="1" thickBot="1" x14ac:dyDescent="0.25"/>
    <row r="3386" spans="1:13" ht="15" customHeight="1" thickTop="1" thickBot="1" x14ac:dyDescent="0.25">
      <c r="A3386" s="2" t="s">
        <v>0</v>
      </c>
      <c r="B3386" s="185" t="s">
        <v>105</v>
      </c>
      <c r="C3386" s="186"/>
      <c r="D3386" s="186"/>
      <c r="E3386" s="186"/>
      <c r="F3386" s="186"/>
      <c r="G3386" s="187"/>
      <c r="H3386" s="188"/>
      <c r="I3386" s="189"/>
      <c r="J3386" s="190"/>
      <c r="K3386" s="3" t="s">
        <v>2</v>
      </c>
      <c r="L3386" s="191">
        <v>45156</v>
      </c>
      <c r="M3386" s="192"/>
    </row>
    <row r="3387" spans="1:13" ht="15" customHeight="1" x14ac:dyDescent="0.2">
      <c r="A3387" s="173" t="s">
        <v>3</v>
      </c>
      <c r="B3387" s="174"/>
      <c r="C3387" s="174"/>
      <c r="D3387" s="174"/>
      <c r="E3387" s="174"/>
      <c r="F3387" s="174"/>
      <c r="G3387" s="175"/>
      <c r="H3387" s="173"/>
      <c r="I3387" s="174"/>
      <c r="J3387" s="174"/>
      <c r="K3387" s="174"/>
      <c r="L3387" s="174"/>
      <c r="M3387" s="175"/>
    </row>
    <row r="3388" spans="1:13" ht="15" customHeight="1" thickBot="1" x14ac:dyDescent="0.25">
      <c r="A3388" s="176"/>
      <c r="B3388" s="177"/>
      <c r="C3388" s="177"/>
      <c r="D3388" s="177"/>
      <c r="E3388" s="177"/>
      <c r="F3388" s="177"/>
      <c r="G3388" s="178"/>
      <c r="H3388" s="176"/>
      <c r="I3388" s="177"/>
      <c r="J3388" s="177"/>
      <c r="K3388" s="177"/>
      <c r="L3388" s="177"/>
      <c r="M3388" s="178"/>
    </row>
    <row r="3389" spans="1:13" ht="15" customHeight="1" thickBot="1" x14ac:dyDescent="0.25">
      <c r="A3389" s="4" t="s">
        <v>4</v>
      </c>
      <c r="B3389" s="179" t="s">
        <v>5</v>
      </c>
      <c r="C3389" s="180"/>
      <c r="D3389" s="180"/>
      <c r="E3389" s="180"/>
      <c r="F3389" s="180"/>
      <c r="G3389" s="181"/>
      <c r="H3389" s="179" t="s">
        <v>5</v>
      </c>
      <c r="I3389" s="180"/>
      <c r="J3389" s="180"/>
      <c r="K3389" s="180"/>
      <c r="L3389" s="180"/>
      <c r="M3389" s="181"/>
    </row>
    <row r="3390" spans="1:13" ht="15" customHeight="1" thickTop="1" thickBot="1" x14ac:dyDescent="0.25">
      <c r="A3390" s="5" t="s">
        <v>6</v>
      </c>
      <c r="B3390" s="6" t="s">
        <v>7</v>
      </c>
      <c r="C3390" s="6" t="s">
        <v>8</v>
      </c>
      <c r="D3390" s="6" t="s">
        <v>9</v>
      </c>
      <c r="E3390" s="6" t="s">
        <v>10</v>
      </c>
      <c r="F3390" s="6" t="s">
        <v>11</v>
      </c>
      <c r="G3390" s="7" t="s">
        <v>12</v>
      </c>
      <c r="H3390" s="8" t="s">
        <v>7</v>
      </c>
      <c r="I3390" s="8" t="s">
        <v>8</v>
      </c>
      <c r="J3390" s="8" t="s">
        <v>9</v>
      </c>
      <c r="K3390" s="8" t="s">
        <v>10</v>
      </c>
      <c r="L3390" s="8" t="s">
        <v>11</v>
      </c>
      <c r="M3390" s="9" t="s">
        <v>12</v>
      </c>
    </row>
    <row r="3391" spans="1:13" ht="15" customHeight="1" thickTop="1" thickBot="1" x14ac:dyDescent="0.25">
      <c r="A3391" s="10" t="s">
        <v>13</v>
      </c>
      <c r="B3391" s="11"/>
      <c r="C3391" s="11"/>
      <c r="D3391" s="11"/>
      <c r="E3391" s="11">
        <v>1</v>
      </c>
      <c r="F3391" s="11">
        <v>17</v>
      </c>
      <c r="G3391" s="12">
        <f>SUM(B3391:F3391)</f>
        <v>18</v>
      </c>
      <c r="H3391" s="13">
        <f>IFERROR(B3391/$G$3391,0)</f>
        <v>0</v>
      </c>
      <c r="I3391" s="13">
        <f t="shared" ref="I3391:L3393" si="540">IFERROR(C3391/$G$3391,0)</f>
        <v>0</v>
      </c>
      <c r="J3391" s="13">
        <f t="shared" si="540"/>
        <v>0</v>
      </c>
      <c r="K3391" s="13">
        <f t="shared" si="540"/>
        <v>5.5555555555555552E-2</v>
      </c>
      <c r="L3391" s="13">
        <f>IFERROR(F3391/$G$3391,0)</f>
        <v>0.94444444444444442</v>
      </c>
      <c r="M3391" s="14" t="s">
        <v>14</v>
      </c>
    </row>
    <row r="3392" spans="1:13" ht="15" customHeight="1" thickTop="1" thickBot="1" x14ac:dyDescent="0.25">
      <c r="A3392" s="10" t="s">
        <v>15</v>
      </c>
      <c r="B3392" s="11"/>
      <c r="C3392" s="11"/>
      <c r="D3392" s="11"/>
      <c r="E3392" s="11">
        <v>1</v>
      </c>
      <c r="F3392" s="11">
        <v>17</v>
      </c>
      <c r="G3392" s="12">
        <f>SUM(B3392:F3392)</f>
        <v>18</v>
      </c>
      <c r="H3392" s="13">
        <f>IFERROR(B3392/$G$3391,0)</f>
        <v>0</v>
      </c>
      <c r="I3392" s="13">
        <f t="shared" si="540"/>
        <v>0</v>
      </c>
      <c r="J3392" s="13">
        <f t="shared" si="540"/>
        <v>0</v>
      </c>
      <c r="K3392" s="13">
        <f t="shared" si="540"/>
        <v>5.5555555555555552E-2</v>
      </c>
      <c r="L3392" s="13">
        <f t="shared" si="540"/>
        <v>0.94444444444444442</v>
      </c>
      <c r="M3392" s="15" t="s">
        <v>14</v>
      </c>
    </row>
    <row r="3393" spans="1:13" ht="15" customHeight="1" thickTop="1" thickBot="1" x14ac:dyDescent="0.25">
      <c r="A3393" s="10" t="s">
        <v>16</v>
      </c>
      <c r="B3393" s="11"/>
      <c r="C3393" s="11"/>
      <c r="D3393" s="11"/>
      <c r="E3393" s="11">
        <v>1</v>
      </c>
      <c r="F3393" s="11">
        <v>17</v>
      </c>
      <c r="G3393" s="12">
        <f>SUM(B3393:F3393)</f>
        <v>18</v>
      </c>
      <c r="H3393" s="13">
        <f>IFERROR(B3393/$G$3391,0)</f>
        <v>0</v>
      </c>
      <c r="I3393" s="13">
        <f t="shared" si="540"/>
        <v>0</v>
      </c>
      <c r="J3393" s="13">
        <f t="shared" si="540"/>
        <v>0</v>
      </c>
      <c r="K3393" s="13">
        <f t="shared" si="540"/>
        <v>5.5555555555555552E-2</v>
      </c>
      <c r="L3393" s="13">
        <f t="shared" si="540"/>
        <v>0.94444444444444442</v>
      </c>
      <c r="M3393" s="15" t="s">
        <v>14</v>
      </c>
    </row>
    <row r="3394" spans="1:13" ht="15" customHeight="1" thickTop="1" thickBot="1" x14ac:dyDescent="0.25">
      <c r="A3394" s="16" t="s">
        <v>17</v>
      </c>
      <c r="B3394" s="17">
        <f>IFERROR(AVERAGE(B3391:B3393),0)</f>
        <v>0</v>
      </c>
      <c r="C3394" s="17">
        <f>IFERROR(AVERAGE(C3391:C3393),0)</f>
        <v>0</v>
      </c>
      <c r="D3394" s="17">
        <f>IFERROR(AVERAGE(D3391:D3393),0)</f>
        <v>0</v>
      </c>
      <c r="E3394" s="17">
        <f>IFERROR(AVERAGE(E3391:E3393),0)</f>
        <v>1</v>
      </c>
      <c r="F3394" s="17">
        <f>IFERROR(AVERAGE(F3391:F3393),0)</f>
        <v>17</v>
      </c>
      <c r="G3394" s="17">
        <f>SUM(AVERAGE(G3391:G3393))</f>
        <v>18</v>
      </c>
      <c r="H3394" s="18">
        <f>AVERAGE(H3391:H3393)*0.2</f>
        <v>0</v>
      </c>
      <c r="I3394" s="18">
        <f>AVERAGE(I3391:I3393)*0.4</f>
        <v>0</v>
      </c>
      <c r="J3394" s="18">
        <f>AVERAGE(J3391:J3393)*0.6</f>
        <v>0</v>
      </c>
      <c r="K3394" s="18">
        <f>AVERAGE(K3391:K3393)*0.8</f>
        <v>4.4444444444444446E-2</v>
      </c>
      <c r="L3394" s="18">
        <f>AVERAGE(L3391:L3393)*1</f>
        <v>0.94444444444444431</v>
      </c>
      <c r="M3394" s="19">
        <f>SUM(H3394:L3394)</f>
        <v>0.98888888888888871</v>
      </c>
    </row>
    <row r="3395" spans="1:13" ht="15" customHeight="1" thickTop="1" thickBot="1" x14ac:dyDescent="0.25">
      <c r="A3395" s="20" t="s">
        <v>18</v>
      </c>
      <c r="B3395" s="6" t="s">
        <v>7</v>
      </c>
      <c r="C3395" s="6" t="s">
        <v>8</v>
      </c>
      <c r="D3395" s="6" t="s">
        <v>9</v>
      </c>
      <c r="E3395" s="6" t="s">
        <v>10</v>
      </c>
      <c r="F3395" s="6" t="s">
        <v>11</v>
      </c>
      <c r="G3395" s="7" t="s">
        <v>12</v>
      </c>
      <c r="H3395" s="8" t="s">
        <v>7</v>
      </c>
      <c r="I3395" s="8" t="s">
        <v>8</v>
      </c>
      <c r="J3395" s="8" t="s">
        <v>9</v>
      </c>
      <c r="K3395" s="8" t="s">
        <v>10</v>
      </c>
      <c r="L3395" s="21" t="s">
        <v>11</v>
      </c>
      <c r="M3395" s="7" t="s">
        <v>12</v>
      </c>
    </row>
    <row r="3396" spans="1:13" ht="15" customHeight="1" thickTop="1" thickBot="1" x14ac:dyDescent="0.25">
      <c r="A3396" s="10" t="s">
        <v>19</v>
      </c>
      <c r="B3396" s="11"/>
      <c r="C3396" s="11"/>
      <c r="D3396" s="11"/>
      <c r="E3396" s="11"/>
      <c r="F3396" s="11">
        <v>18</v>
      </c>
      <c r="G3396" s="12">
        <f>SUM(B3396:F3396)</f>
        <v>18</v>
      </c>
      <c r="H3396" s="13">
        <f t="shared" ref="H3396:L3400" si="541">IFERROR(B3396/$G$3396,0)</f>
        <v>0</v>
      </c>
      <c r="I3396" s="13">
        <f t="shared" si="541"/>
        <v>0</v>
      </c>
      <c r="J3396" s="13">
        <f t="shared" si="541"/>
        <v>0</v>
      </c>
      <c r="K3396" s="13">
        <f t="shared" si="541"/>
        <v>0</v>
      </c>
      <c r="L3396" s="13">
        <f t="shared" si="541"/>
        <v>1</v>
      </c>
      <c r="M3396" s="15" t="s">
        <v>14</v>
      </c>
    </row>
    <row r="3397" spans="1:13" ht="15" customHeight="1" thickTop="1" thickBot="1" x14ac:dyDescent="0.25">
      <c r="A3397" s="10" t="s">
        <v>20</v>
      </c>
      <c r="B3397" s="11"/>
      <c r="C3397" s="11"/>
      <c r="D3397" s="11"/>
      <c r="E3397" s="11"/>
      <c r="F3397" s="11">
        <v>18</v>
      </c>
      <c r="G3397" s="12">
        <f>SUM(B3397:F3397)</f>
        <v>18</v>
      </c>
      <c r="H3397" s="13">
        <f t="shared" si="541"/>
        <v>0</v>
      </c>
      <c r="I3397" s="13">
        <f t="shared" si="541"/>
        <v>0</v>
      </c>
      <c r="J3397" s="13">
        <f t="shared" si="541"/>
        <v>0</v>
      </c>
      <c r="K3397" s="13">
        <f t="shared" si="541"/>
        <v>0</v>
      </c>
      <c r="L3397" s="13">
        <f t="shared" si="541"/>
        <v>1</v>
      </c>
      <c r="M3397" s="15" t="s">
        <v>14</v>
      </c>
    </row>
    <row r="3398" spans="1:13" ht="15" customHeight="1" thickTop="1" thickBot="1" x14ac:dyDescent="0.25">
      <c r="A3398" s="10" t="s">
        <v>21</v>
      </c>
      <c r="B3398" s="11"/>
      <c r="C3398" s="11"/>
      <c r="D3398" s="11"/>
      <c r="E3398" s="11"/>
      <c r="F3398" s="11">
        <v>18</v>
      </c>
      <c r="G3398" s="12">
        <f>SUM(B3398:F3398)</f>
        <v>18</v>
      </c>
      <c r="H3398" s="13">
        <f t="shared" si="541"/>
        <v>0</v>
      </c>
      <c r="I3398" s="13">
        <f t="shared" si="541"/>
        <v>0</v>
      </c>
      <c r="J3398" s="13">
        <f t="shared" si="541"/>
        <v>0</v>
      </c>
      <c r="K3398" s="13">
        <f t="shared" si="541"/>
        <v>0</v>
      </c>
      <c r="L3398" s="13">
        <f t="shared" si="541"/>
        <v>1</v>
      </c>
      <c r="M3398" s="15" t="s">
        <v>14</v>
      </c>
    </row>
    <row r="3399" spans="1:13" ht="15" customHeight="1" thickTop="1" thickBot="1" x14ac:dyDescent="0.25">
      <c r="A3399" s="10" t="s">
        <v>22</v>
      </c>
      <c r="B3399" s="11"/>
      <c r="C3399" s="11"/>
      <c r="D3399" s="11"/>
      <c r="E3399" s="11"/>
      <c r="F3399" s="11">
        <v>18</v>
      </c>
      <c r="G3399" s="12">
        <f>SUM(B3399:F3399)</f>
        <v>18</v>
      </c>
      <c r="H3399" s="13">
        <f t="shared" si="541"/>
        <v>0</v>
      </c>
      <c r="I3399" s="13">
        <f t="shared" si="541"/>
        <v>0</v>
      </c>
      <c r="J3399" s="13">
        <f t="shared" si="541"/>
        <v>0</v>
      </c>
      <c r="K3399" s="13">
        <f t="shared" si="541"/>
        <v>0</v>
      </c>
      <c r="L3399" s="13">
        <f t="shared" si="541"/>
        <v>1</v>
      </c>
      <c r="M3399" s="15" t="s">
        <v>14</v>
      </c>
    </row>
    <row r="3400" spans="1:13" ht="15" customHeight="1" thickTop="1" thickBot="1" x14ac:dyDescent="0.25">
      <c r="A3400" s="10" t="s">
        <v>23</v>
      </c>
      <c r="B3400" s="11"/>
      <c r="C3400" s="11"/>
      <c r="D3400" s="11"/>
      <c r="E3400" s="11"/>
      <c r="F3400" s="11">
        <v>18</v>
      </c>
      <c r="G3400" s="12">
        <f>SUM(B3400:F3400)</f>
        <v>18</v>
      </c>
      <c r="H3400" s="13">
        <f t="shared" si="541"/>
        <v>0</v>
      </c>
      <c r="I3400" s="13">
        <f t="shared" si="541"/>
        <v>0</v>
      </c>
      <c r="J3400" s="13">
        <f t="shared" si="541"/>
        <v>0</v>
      </c>
      <c r="K3400" s="13">
        <f t="shared" si="541"/>
        <v>0</v>
      </c>
      <c r="L3400" s="13">
        <f t="shared" si="541"/>
        <v>1</v>
      </c>
      <c r="M3400" s="15"/>
    </row>
    <row r="3401" spans="1:13" ht="15" customHeight="1" thickTop="1" thickBot="1" x14ac:dyDescent="0.25">
      <c r="A3401" s="16" t="s">
        <v>24</v>
      </c>
      <c r="B3401" s="17">
        <f>IFERROR(AVERAGE(B3396:B3400),0)</f>
        <v>0</v>
      </c>
      <c r="C3401" s="17">
        <f>IFERROR(AVERAGE(C3396:C3400),0)</f>
        <v>0</v>
      </c>
      <c r="D3401" s="17">
        <f>IFERROR(AVERAGE(D3396:D3400),0)</f>
        <v>0</v>
      </c>
      <c r="E3401" s="17">
        <f>IFERROR(AVERAGE(E3396:E3400),0)</f>
        <v>0</v>
      </c>
      <c r="F3401" s="17">
        <f>IFERROR(AVERAGE(F3396:F3400),0)</f>
        <v>18</v>
      </c>
      <c r="G3401" s="17">
        <f>SUM(AVERAGE(G3396:G3400))</f>
        <v>18</v>
      </c>
      <c r="H3401" s="19">
        <f>AVERAGE(H3396:H3400)*0.2</f>
        <v>0</v>
      </c>
      <c r="I3401" s="19">
        <f>AVERAGE(I3396:I3400)*0.4</f>
        <v>0</v>
      </c>
      <c r="J3401" s="19">
        <f>AVERAGE(J3396:J3400)*0.6</f>
        <v>0</v>
      </c>
      <c r="K3401" s="19">
        <f>AVERAGE(K3396:K3400)*0.8</f>
        <v>0</v>
      </c>
      <c r="L3401" s="22">
        <f>AVERAGE(L3396:L3400)*1</f>
        <v>1</v>
      </c>
      <c r="M3401" s="19">
        <f>SUM(H3401:L3401)</f>
        <v>1</v>
      </c>
    </row>
    <row r="3402" spans="1:13" ht="15" customHeight="1" thickTop="1" thickBot="1" x14ac:dyDescent="0.25">
      <c r="A3402" s="20" t="s">
        <v>25</v>
      </c>
      <c r="B3402" s="6" t="s">
        <v>7</v>
      </c>
      <c r="C3402" s="6" t="s">
        <v>8</v>
      </c>
      <c r="D3402" s="6" t="s">
        <v>9</v>
      </c>
      <c r="E3402" s="6" t="s">
        <v>10</v>
      </c>
      <c r="F3402" s="6" t="s">
        <v>11</v>
      </c>
      <c r="G3402" s="7" t="s">
        <v>12</v>
      </c>
      <c r="H3402" s="8" t="s">
        <v>7</v>
      </c>
      <c r="I3402" s="8" t="s">
        <v>8</v>
      </c>
      <c r="J3402" s="8" t="s">
        <v>9</v>
      </c>
      <c r="K3402" s="8" t="s">
        <v>10</v>
      </c>
      <c r="L3402" s="21" t="s">
        <v>11</v>
      </c>
      <c r="M3402" s="7" t="s">
        <v>12</v>
      </c>
    </row>
    <row r="3403" spans="1:13" ht="15" customHeight="1" thickTop="1" thickBot="1" x14ac:dyDescent="0.25">
      <c r="A3403" s="10" t="s">
        <v>26</v>
      </c>
      <c r="B3403" s="11"/>
      <c r="C3403" s="11"/>
      <c r="D3403" s="11"/>
      <c r="E3403" s="11">
        <v>1</v>
      </c>
      <c r="F3403" s="11">
        <v>17</v>
      </c>
      <c r="G3403" s="12">
        <f>SUM(B3403:F3403)</f>
        <v>18</v>
      </c>
      <c r="H3403" s="13">
        <f>IFERROR(B3403/$G$3403,0)</f>
        <v>0</v>
      </c>
      <c r="I3403" s="13">
        <f t="shared" ref="I3403:L3405" si="542">IFERROR(C3403/$G$3403,0)</f>
        <v>0</v>
      </c>
      <c r="J3403" s="13">
        <f t="shared" si="542"/>
        <v>0</v>
      </c>
      <c r="K3403" s="13">
        <f t="shared" si="542"/>
        <v>5.5555555555555552E-2</v>
      </c>
      <c r="L3403" s="13">
        <f t="shared" si="542"/>
        <v>0.94444444444444442</v>
      </c>
      <c r="M3403" s="15" t="s">
        <v>14</v>
      </c>
    </row>
    <row r="3404" spans="1:13" ht="15" customHeight="1" thickTop="1" thickBot="1" x14ac:dyDescent="0.25">
      <c r="A3404" s="10" t="s">
        <v>27</v>
      </c>
      <c r="B3404" s="11"/>
      <c r="C3404" s="11"/>
      <c r="D3404" s="11"/>
      <c r="E3404" s="11">
        <v>1</v>
      </c>
      <c r="F3404" s="11">
        <v>17</v>
      </c>
      <c r="G3404" s="12">
        <f>SUM(B3404:F3404)</f>
        <v>18</v>
      </c>
      <c r="H3404" s="13">
        <f>IFERROR(B3404/$G$3403,0)</f>
        <v>0</v>
      </c>
      <c r="I3404" s="13">
        <f t="shared" si="542"/>
        <v>0</v>
      </c>
      <c r="J3404" s="13">
        <f t="shared" si="542"/>
        <v>0</v>
      </c>
      <c r="K3404" s="13">
        <f t="shared" si="542"/>
        <v>5.5555555555555552E-2</v>
      </c>
      <c r="L3404" s="13">
        <f t="shared" si="542"/>
        <v>0.94444444444444442</v>
      </c>
      <c r="M3404" s="15" t="s">
        <v>14</v>
      </c>
    </row>
    <row r="3405" spans="1:13" ht="15" customHeight="1" thickTop="1" thickBot="1" x14ac:dyDescent="0.25">
      <c r="A3405" s="10" t="s">
        <v>28</v>
      </c>
      <c r="B3405" s="11"/>
      <c r="C3405" s="11"/>
      <c r="D3405" s="11"/>
      <c r="E3405" s="11">
        <v>1</v>
      </c>
      <c r="F3405" s="11">
        <v>17</v>
      </c>
      <c r="G3405" s="12">
        <f>SUM(B3405:F3405)</f>
        <v>18</v>
      </c>
      <c r="H3405" s="13">
        <f>IFERROR(B3405/$G$3403,0)</f>
        <v>0</v>
      </c>
      <c r="I3405" s="13">
        <f t="shared" si="542"/>
        <v>0</v>
      </c>
      <c r="J3405" s="13">
        <f t="shared" si="542"/>
        <v>0</v>
      </c>
      <c r="K3405" s="13">
        <f t="shared" si="542"/>
        <v>5.5555555555555552E-2</v>
      </c>
      <c r="L3405" s="13">
        <f t="shared" si="542"/>
        <v>0.94444444444444442</v>
      </c>
      <c r="M3405" s="15" t="s">
        <v>14</v>
      </c>
    </row>
    <row r="3406" spans="1:13" ht="15" customHeight="1" thickTop="1" thickBot="1" x14ac:dyDescent="0.25">
      <c r="A3406" s="16" t="s">
        <v>24</v>
      </c>
      <c r="B3406" s="17">
        <f>IFERROR(AVERAGE(B3403:B3405),0)</f>
        <v>0</v>
      </c>
      <c r="C3406" s="17">
        <f>IFERROR(AVERAGE(C3403:C3405),0)</f>
        <v>0</v>
      </c>
      <c r="D3406" s="23">
        <f>IFERROR(AVERAGE(D3403:D3405),0)</f>
        <v>0</v>
      </c>
      <c r="E3406" s="23">
        <f>IFERROR(AVERAGE(E3403:E3405),0)</f>
        <v>1</v>
      </c>
      <c r="F3406" s="23">
        <f>IFERROR(AVERAGE(F3403:F3405),0)</f>
        <v>17</v>
      </c>
      <c r="G3406" s="23">
        <f>SUM(AVERAGE(G3403:G3405))</f>
        <v>18</v>
      </c>
      <c r="H3406" s="19">
        <f>AVERAGE(H3403:H3405)*0.2</f>
        <v>0</v>
      </c>
      <c r="I3406" s="19">
        <f>AVERAGE(I3403:I3405)*0.4</f>
        <v>0</v>
      </c>
      <c r="J3406" s="19">
        <f>AVERAGE(J3403:J3405)*0.6</f>
        <v>0</v>
      </c>
      <c r="K3406" s="19">
        <f>AVERAGE(K3403:K3405)*0.8</f>
        <v>4.4444444444444446E-2</v>
      </c>
      <c r="L3406" s="22">
        <f>AVERAGE(L3403:L3405)*1</f>
        <v>0.94444444444444431</v>
      </c>
      <c r="M3406" s="24">
        <f>SUM(H3406:L3406)</f>
        <v>0.98888888888888871</v>
      </c>
    </row>
    <row r="3407" spans="1:13" ht="15" customHeight="1" thickTop="1" thickBot="1" x14ac:dyDescent="0.25">
      <c r="A3407" s="5" t="s">
        <v>29</v>
      </c>
      <c r="B3407" s="6" t="s">
        <v>7</v>
      </c>
      <c r="C3407" s="6" t="s">
        <v>8</v>
      </c>
      <c r="D3407" s="6" t="s">
        <v>9</v>
      </c>
      <c r="E3407" s="6" t="s">
        <v>10</v>
      </c>
      <c r="F3407" s="6" t="s">
        <v>11</v>
      </c>
      <c r="G3407" s="7" t="s">
        <v>12</v>
      </c>
      <c r="H3407" s="8" t="s">
        <v>7</v>
      </c>
      <c r="I3407" s="8" t="s">
        <v>8</v>
      </c>
      <c r="J3407" s="8" t="s">
        <v>9</v>
      </c>
      <c r="K3407" s="8" t="s">
        <v>10</v>
      </c>
      <c r="L3407" s="21" t="s">
        <v>11</v>
      </c>
      <c r="M3407" s="7" t="s">
        <v>12</v>
      </c>
    </row>
    <row r="3408" spans="1:13" ht="15" customHeight="1" thickTop="1" thickBot="1" x14ac:dyDescent="0.25">
      <c r="A3408" s="25" t="s">
        <v>30</v>
      </c>
      <c r="B3408" s="26"/>
      <c r="C3408" s="26"/>
      <c r="D3408" s="26"/>
      <c r="E3408" s="11">
        <v>1</v>
      </c>
      <c r="F3408" s="11">
        <v>17</v>
      </c>
      <c r="G3408" s="27">
        <f t="shared" ref="G3408:G3413" si="543">SUM(B3408:F3408)</f>
        <v>18</v>
      </c>
      <c r="H3408" s="28">
        <f>IFERROR(B3408/$G$3408,0)</f>
        <v>0</v>
      </c>
      <c r="I3408" s="28">
        <f t="shared" ref="I3408:L3411" si="544">IFERROR(C3408/$G$3408,0)</f>
        <v>0</v>
      </c>
      <c r="J3408" s="28">
        <f t="shared" si="544"/>
        <v>0</v>
      </c>
      <c r="K3408" s="28">
        <f t="shared" si="544"/>
        <v>5.5555555555555552E-2</v>
      </c>
      <c r="L3408" s="28">
        <f t="shared" si="544"/>
        <v>0.94444444444444442</v>
      </c>
      <c r="M3408" s="15" t="s">
        <v>14</v>
      </c>
    </row>
    <row r="3409" spans="1:13" ht="15" customHeight="1" thickTop="1" thickBot="1" x14ac:dyDescent="0.25">
      <c r="A3409" s="25" t="s">
        <v>31</v>
      </c>
      <c r="B3409" s="26"/>
      <c r="C3409" s="26"/>
      <c r="D3409" s="26"/>
      <c r="E3409" s="11">
        <v>1</v>
      </c>
      <c r="F3409" s="11">
        <v>17</v>
      </c>
      <c r="G3409" s="27">
        <f t="shared" si="543"/>
        <v>18</v>
      </c>
      <c r="H3409" s="28">
        <f>IFERROR(B3409/$G$3408,0)</f>
        <v>0</v>
      </c>
      <c r="I3409" s="28">
        <f t="shared" si="544"/>
        <v>0</v>
      </c>
      <c r="J3409" s="28">
        <f t="shared" si="544"/>
        <v>0</v>
      </c>
      <c r="K3409" s="28">
        <f t="shared" si="544"/>
        <v>5.5555555555555552E-2</v>
      </c>
      <c r="L3409" s="28">
        <f t="shared" si="544"/>
        <v>0.94444444444444442</v>
      </c>
      <c r="M3409" s="15" t="s">
        <v>14</v>
      </c>
    </row>
    <row r="3410" spans="1:13" ht="15" customHeight="1" thickTop="1" thickBot="1" x14ac:dyDescent="0.25">
      <c r="A3410" s="25" t="s">
        <v>32</v>
      </c>
      <c r="B3410" s="26"/>
      <c r="C3410" s="26"/>
      <c r="D3410" s="26"/>
      <c r="E3410" s="11">
        <v>1</v>
      </c>
      <c r="F3410" s="11">
        <v>17</v>
      </c>
      <c r="G3410" s="27">
        <f t="shared" si="543"/>
        <v>18</v>
      </c>
      <c r="H3410" s="28">
        <f>IFERROR(B3410/$G$3408,0)</f>
        <v>0</v>
      </c>
      <c r="I3410" s="28">
        <f t="shared" si="544"/>
        <v>0</v>
      </c>
      <c r="J3410" s="28">
        <f t="shared" si="544"/>
        <v>0</v>
      </c>
      <c r="K3410" s="28">
        <f t="shared" si="544"/>
        <v>5.5555555555555552E-2</v>
      </c>
      <c r="L3410" s="28">
        <f t="shared" si="544"/>
        <v>0.94444444444444442</v>
      </c>
      <c r="M3410" s="15" t="s">
        <v>14</v>
      </c>
    </row>
    <row r="3411" spans="1:13" ht="15" customHeight="1" thickTop="1" thickBot="1" x14ac:dyDescent="0.25">
      <c r="A3411" s="25" t="s">
        <v>33</v>
      </c>
      <c r="B3411" s="26"/>
      <c r="C3411" s="26"/>
      <c r="D3411" s="26"/>
      <c r="E3411" s="11"/>
      <c r="F3411" s="11">
        <v>18</v>
      </c>
      <c r="G3411" s="27">
        <f t="shared" si="543"/>
        <v>18</v>
      </c>
      <c r="H3411" s="28">
        <f>IFERROR(B3411/$G$3408,0)</f>
        <v>0</v>
      </c>
      <c r="I3411" s="28">
        <f t="shared" si="544"/>
        <v>0</v>
      </c>
      <c r="J3411" s="28">
        <f t="shared" si="544"/>
        <v>0</v>
      </c>
      <c r="K3411" s="28">
        <f t="shared" si="544"/>
        <v>0</v>
      </c>
      <c r="L3411" s="28">
        <f t="shared" si="544"/>
        <v>1</v>
      </c>
      <c r="M3411" s="15" t="s">
        <v>14</v>
      </c>
    </row>
    <row r="3412" spans="1:13" ht="15" customHeight="1" thickTop="1" thickBot="1" x14ac:dyDescent="0.25">
      <c r="A3412" s="29" t="s">
        <v>24</v>
      </c>
      <c r="B3412" s="30">
        <f>IFERROR(AVERAGE(B3408:B3411),0)</f>
        <v>0</v>
      </c>
      <c r="C3412" s="30">
        <f>IFERROR(AVERAGE(C3408:C3411),0)</f>
        <v>0</v>
      </c>
      <c r="D3412" s="30">
        <f>IFERROR(AVERAGE(D3408:D3411),0)</f>
        <v>0</v>
      </c>
      <c r="E3412" s="30">
        <f>IFERROR(AVERAGE(E3408:E3411),0)</f>
        <v>1</v>
      </c>
      <c r="F3412" s="30">
        <f>IFERROR(AVERAGE(F3408:F3411),0)</f>
        <v>17.25</v>
      </c>
      <c r="G3412" s="30">
        <f>SUM(AVERAGE(G3408:G3411))</f>
        <v>18</v>
      </c>
      <c r="H3412" s="24">
        <f>AVERAGE(H3408:H3411)*0.2</f>
        <v>0</v>
      </c>
      <c r="I3412" s="24">
        <f>AVERAGE(I3408:I3411)*0.4</f>
        <v>0</v>
      </c>
      <c r="J3412" s="24">
        <f>AVERAGE(J3408:J3411)*0.6</f>
        <v>0</v>
      </c>
      <c r="K3412" s="24">
        <f>AVERAGE(K3408:K3411)*0.8</f>
        <v>3.3333333333333333E-2</v>
      </c>
      <c r="L3412" s="31">
        <f>AVERAGE(L3408:L3411)*1</f>
        <v>0.95833333333333326</v>
      </c>
      <c r="M3412" s="24">
        <f>SUM(H3412:L3412)</f>
        <v>0.99166666666666659</v>
      </c>
    </row>
    <row r="3413" spans="1:13" ht="15" customHeight="1" thickTop="1" thickBot="1" x14ac:dyDescent="0.25">
      <c r="A3413" s="32" t="s">
        <v>34</v>
      </c>
      <c r="B3413" s="33"/>
      <c r="C3413" s="33"/>
      <c r="D3413" s="33"/>
      <c r="E3413" s="33"/>
      <c r="F3413" s="33"/>
      <c r="G3413" s="34">
        <f t="shared" si="543"/>
        <v>0</v>
      </c>
      <c r="H3413" s="35">
        <f>IFERROR(B3413/$G$3413,0)</f>
        <v>0</v>
      </c>
      <c r="I3413" s="35">
        <f>IFERROR(C3413/$G$3413,0)</f>
        <v>0</v>
      </c>
      <c r="J3413" s="35">
        <f>IFERROR(D3413/$G$3413,0)</f>
        <v>0</v>
      </c>
      <c r="K3413" s="35">
        <f>IFERROR(E3413/$G$3413,0)</f>
        <v>0</v>
      </c>
      <c r="L3413" s="35">
        <f>IFERROR(F3413/$G$3413,0)</f>
        <v>0</v>
      </c>
      <c r="M3413" s="15" t="s">
        <v>14</v>
      </c>
    </row>
    <row r="3414" spans="1:13" ht="15" customHeight="1" thickTop="1" thickBot="1" x14ac:dyDescent="0.25">
      <c r="A3414" s="182" t="s">
        <v>35</v>
      </c>
      <c r="B3414" s="183"/>
      <c r="C3414" s="183"/>
      <c r="D3414" s="183"/>
      <c r="E3414" s="183"/>
      <c r="F3414" s="184"/>
      <c r="G3414" s="36">
        <v>18</v>
      </c>
      <c r="H3414" s="24" t="s">
        <v>14</v>
      </c>
      <c r="I3414" s="24" t="s">
        <v>14</v>
      </c>
      <c r="J3414" s="24" t="s">
        <v>14</v>
      </c>
      <c r="K3414" s="24" t="s">
        <v>14</v>
      </c>
      <c r="L3414" s="24" t="s">
        <v>14</v>
      </c>
      <c r="M3414" s="24">
        <f>(M3394+M3401+M3406+M3412)/4</f>
        <v>0.99236111111111103</v>
      </c>
    </row>
    <row r="3415" spans="1:13" ht="15" customHeight="1" thickTop="1" x14ac:dyDescent="0.2"/>
    <row r="3416" spans="1:13" ht="15" customHeight="1" thickBot="1" x14ac:dyDescent="0.25"/>
    <row r="3417" spans="1:13" ht="15" customHeight="1" thickTop="1" thickBot="1" x14ac:dyDescent="0.25">
      <c r="A3417" s="2" t="s">
        <v>0</v>
      </c>
      <c r="B3417" s="185" t="s">
        <v>106</v>
      </c>
      <c r="C3417" s="186"/>
      <c r="D3417" s="186"/>
      <c r="E3417" s="186"/>
      <c r="F3417" s="186"/>
      <c r="G3417" s="187"/>
      <c r="H3417" s="188"/>
      <c r="I3417" s="189"/>
      <c r="J3417" s="190"/>
      <c r="K3417" s="3" t="s">
        <v>2</v>
      </c>
      <c r="L3417" s="191">
        <v>45199</v>
      </c>
      <c r="M3417" s="192"/>
    </row>
    <row r="3418" spans="1:13" ht="15" customHeight="1" x14ac:dyDescent="0.2">
      <c r="A3418" s="173" t="s">
        <v>3</v>
      </c>
      <c r="B3418" s="174"/>
      <c r="C3418" s="174"/>
      <c r="D3418" s="174"/>
      <c r="E3418" s="174"/>
      <c r="F3418" s="174"/>
      <c r="G3418" s="175"/>
      <c r="H3418" s="173"/>
      <c r="I3418" s="174"/>
      <c r="J3418" s="174"/>
      <c r="K3418" s="174"/>
      <c r="L3418" s="174"/>
      <c r="M3418" s="175"/>
    </row>
    <row r="3419" spans="1:13" ht="15" customHeight="1" thickBot="1" x14ac:dyDescent="0.25">
      <c r="A3419" s="176"/>
      <c r="B3419" s="177"/>
      <c r="C3419" s="177"/>
      <c r="D3419" s="177"/>
      <c r="E3419" s="177"/>
      <c r="F3419" s="177"/>
      <c r="G3419" s="178"/>
      <c r="H3419" s="176"/>
      <c r="I3419" s="177"/>
      <c r="J3419" s="177"/>
      <c r="K3419" s="177"/>
      <c r="L3419" s="177"/>
      <c r="M3419" s="178"/>
    </row>
    <row r="3420" spans="1:13" ht="15" customHeight="1" thickBot="1" x14ac:dyDescent="0.25">
      <c r="A3420" s="4" t="s">
        <v>4</v>
      </c>
      <c r="B3420" s="179" t="s">
        <v>5</v>
      </c>
      <c r="C3420" s="180"/>
      <c r="D3420" s="180"/>
      <c r="E3420" s="180"/>
      <c r="F3420" s="180"/>
      <c r="G3420" s="181"/>
      <c r="H3420" s="179" t="s">
        <v>5</v>
      </c>
      <c r="I3420" s="180"/>
      <c r="J3420" s="180"/>
      <c r="K3420" s="180"/>
      <c r="L3420" s="180"/>
      <c r="M3420" s="181"/>
    </row>
    <row r="3421" spans="1:13" ht="15" customHeight="1" thickTop="1" thickBot="1" x14ac:dyDescent="0.25">
      <c r="A3421" s="5" t="s">
        <v>6</v>
      </c>
      <c r="B3421" s="6" t="s">
        <v>7</v>
      </c>
      <c r="C3421" s="6" t="s">
        <v>8</v>
      </c>
      <c r="D3421" s="6" t="s">
        <v>9</v>
      </c>
      <c r="E3421" s="6" t="s">
        <v>10</v>
      </c>
      <c r="F3421" s="6" t="s">
        <v>11</v>
      </c>
      <c r="G3421" s="7" t="s">
        <v>12</v>
      </c>
      <c r="H3421" s="8" t="s">
        <v>7</v>
      </c>
      <c r="I3421" s="8" t="s">
        <v>8</v>
      </c>
      <c r="J3421" s="8" t="s">
        <v>9</v>
      </c>
      <c r="K3421" s="8" t="s">
        <v>10</v>
      </c>
      <c r="L3421" s="8" t="s">
        <v>11</v>
      </c>
      <c r="M3421" s="9" t="s">
        <v>12</v>
      </c>
    </row>
    <row r="3422" spans="1:13" ht="15" customHeight="1" thickTop="1" thickBot="1" x14ac:dyDescent="0.25">
      <c r="A3422" s="10" t="s">
        <v>13</v>
      </c>
      <c r="B3422" s="11"/>
      <c r="C3422" s="11"/>
      <c r="D3422" s="11"/>
      <c r="E3422" s="11">
        <v>2</v>
      </c>
      <c r="F3422" s="11">
        <v>16</v>
      </c>
      <c r="G3422" s="12">
        <f>SUM(B3422:F3422)</f>
        <v>18</v>
      </c>
      <c r="H3422" s="13">
        <f>IFERROR(B3422/$G$3422,0)</f>
        <v>0</v>
      </c>
      <c r="I3422" s="13">
        <f t="shared" ref="I3422:L3424" si="545">IFERROR(C3422/$G$3422,0)</f>
        <v>0</v>
      </c>
      <c r="J3422" s="13">
        <f t="shared" si="545"/>
        <v>0</v>
      </c>
      <c r="K3422" s="13">
        <f t="shared" si="545"/>
        <v>0.1111111111111111</v>
      </c>
      <c r="L3422" s="13">
        <f>IFERROR(F3422/$G$3422,0)</f>
        <v>0.88888888888888884</v>
      </c>
      <c r="M3422" s="14" t="s">
        <v>14</v>
      </c>
    </row>
    <row r="3423" spans="1:13" ht="15" customHeight="1" thickTop="1" thickBot="1" x14ac:dyDescent="0.25">
      <c r="A3423" s="10" t="s">
        <v>15</v>
      </c>
      <c r="B3423" s="11"/>
      <c r="C3423" s="11"/>
      <c r="D3423" s="11"/>
      <c r="E3423" s="11">
        <v>2</v>
      </c>
      <c r="F3423" s="11">
        <v>16</v>
      </c>
      <c r="G3423" s="12">
        <f>SUM(B3423:F3423)</f>
        <v>18</v>
      </c>
      <c r="H3423" s="13">
        <f>IFERROR(B3423/$G$3422,0)</f>
        <v>0</v>
      </c>
      <c r="I3423" s="13">
        <f t="shared" si="545"/>
        <v>0</v>
      </c>
      <c r="J3423" s="13">
        <f t="shared" si="545"/>
        <v>0</v>
      </c>
      <c r="K3423" s="13">
        <f t="shared" si="545"/>
        <v>0.1111111111111111</v>
      </c>
      <c r="L3423" s="13">
        <f t="shared" si="545"/>
        <v>0.88888888888888884</v>
      </c>
      <c r="M3423" s="15" t="s">
        <v>14</v>
      </c>
    </row>
    <row r="3424" spans="1:13" ht="15" customHeight="1" thickTop="1" thickBot="1" x14ac:dyDescent="0.25">
      <c r="A3424" s="10" t="s">
        <v>16</v>
      </c>
      <c r="B3424" s="11"/>
      <c r="C3424" s="11"/>
      <c r="D3424" s="11"/>
      <c r="E3424" s="11">
        <v>2</v>
      </c>
      <c r="F3424" s="11">
        <v>16</v>
      </c>
      <c r="G3424" s="12">
        <f>SUM(B3424:F3424)</f>
        <v>18</v>
      </c>
      <c r="H3424" s="13">
        <f>IFERROR(B3424/$G$3422,0)</f>
        <v>0</v>
      </c>
      <c r="I3424" s="13">
        <f t="shared" si="545"/>
        <v>0</v>
      </c>
      <c r="J3424" s="13">
        <f t="shared" si="545"/>
        <v>0</v>
      </c>
      <c r="K3424" s="13">
        <f t="shared" si="545"/>
        <v>0.1111111111111111</v>
      </c>
      <c r="L3424" s="13">
        <f t="shared" si="545"/>
        <v>0.88888888888888884</v>
      </c>
      <c r="M3424" s="15" t="s">
        <v>14</v>
      </c>
    </row>
    <row r="3425" spans="1:13" ht="15" customHeight="1" thickTop="1" thickBot="1" x14ac:dyDescent="0.25">
      <c r="A3425" s="16" t="s">
        <v>17</v>
      </c>
      <c r="B3425" s="17">
        <f>IFERROR(AVERAGE(B3422:B3424),0)</f>
        <v>0</v>
      </c>
      <c r="C3425" s="17">
        <f>IFERROR(AVERAGE(C3422:C3424),0)</f>
        <v>0</v>
      </c>
      <c r="D3425" s="17">
        <f>IFERROR(AVERAGE(D3422:D3424),0)</f>
        <v>0</v>
      </c>
      <c r="E3425" s="17">
        <f>IFERROR(AVERAGE(E3422:E3424),0)</f>
        <v>2</v>
      </c>
      <c r="F3425" s="17">
        <f>IFERROR(AVERAGE(F3422:F3424),0)</f>
        <v>16</v>
      </c>
      <c r="G3425" s="17">
        <f>SUM(AVERAGE(G3422:G3424))</f>
        <v>18</v>
      </c>
      <c r="H3425" s="18">
        <f>AVERAGE(H3422:H3424)*0.2</f>
        <v>0</v>
      </c>
      <c r="I3425" s="18">
        <f>AVERAGE(I3422:I3424)*0.4</f>
        <v>0</v>
      </c>
      <c r="J3425" s="18">
        <f>AVERAGE(J3422:J3424)*0.6</f>
        <v>0</v>
      </c>
      <c r="K3425" s="18">
        <f>AVERAGE(K3422:K3424)*0.8</f>
        <v>8.8888888888888892E-2</v>
      </c>
      <c r="L3425" s="18">
        <f>AVERAGE(L3422:L3424)*1</f>
        <v>0.88888888888888884</v>
      </c>
      <c r="M3425" s="19">
        <f>SUM(H3425:L3425)</f>
        <v>0.97777777777777775</v>
      </c>
    </row>
    <row r="3426" spans="1:13" ht="15" customHeight="1" thickTop="1" thickBot="1" x14ac:dyDescent="0.25">
      <c r="A3426" s="20" t="s">
        <v>18</v>
      </c>
      <c r="B3426" s="6" t="s">
        <v>7</v>
      </c>
      <c r="C3426" s="6" t="s">
        <v>8</v>
      </c>
      <c r="D3426" s="6" t="s">
        <v>9</v>
      </c>
      <c r="E3426" s="6" t="s">
        <v>10</v>
      </c>
      <c r="F3426" s="6" t="s">
        <v>11</v>
      </c>
      <c r="G3426" s="7" t="s">
        <v>12</v>
      </c>
      <c r="H3426" s="8" t="s">
        <v>7</v>
      </c>
      <c r="I3426" s="8" t="s">
        <v>8</v>
      </c>
      <c r="J3426" s="8" t="s">
        <v>9</v>
      </c>
      <c r="K3426" s="8" t="s">
        <v>10</v>
      </c>
      <c r="L3426" s="21" t="s">
        <v>11</v>
      </c>
      <c r="M3426" s="7" t="s">
        <v>12</v>
      </c>
    </row>
    <row r="3427" spans="1:13" ht="15" customHeight="1" thickTop="1" thickBot="1" x14ac:dyDescent="0.25">
      <c r="A3427" s="10" t="s">
        <v>19</v>
      </c>
      <c r="B3427" s="11"/>
      <c r="C3427" s="11"/>
      <c r="D3427" s="11"/>
      <c r="E3427" s="11">
        <v>1</v>
      </c>
      <c r="F3427" s="11">
        <v>17</v>
      </c>
      <c r="G3427" s="12">
        <f>SUM(B3427:F3427)</f>
        <v>18</v>
      </c>
      <c r="H3427" s="13">
        <f t="shared" ref="H3427:L3431" si="546">IFERROR(B3427/$G$3427,0)</f>
        <v>0</v>
      </c>
      <c r="I3427" s="13">
        <f t="shared" si="546"/>
        <v>0</v>
      </c>
      <c r="J3427" s="13">
        <f t="shared" si="546"/>
        <v>0</v>
      </c>
      <c r="K3427" s="13">
        <f t="shared" si="546"/>
        <v>5.5555555555555552E-2</v>
      </c>
      <c r="L3427" s="13">
        <f t="shared" si="546"/>
        <v>0.94444444444444442</v>
      </c>
      <c r="M3427" s="15" t="s">
        <v>14</v>
      </c>
    </row>
    <row r="3428" spans="1:13" ht="15" customHeight="1" thickTop="1" thickBot="1" x14ac:dyDescent="0.25">
      <c r="A3428" s="10" t="s">
        <v>20</v>
      </c>
      <c r="B3428" s="11"/>
      <c r="C3428" s="11"/>
      <c r="D3428" s="11"/>
      <c r="E3428" s="11">
        <v>1</v>
      </c>
      <c r="F3428" s="11">
        <v>17</v>
      </c>
      <c r="G3428" s="12">
        <f>SUM(B3428:F3428)</f>
        <v>18</v>
      </c>
      <c r="H3428" s="13">
        <f t="shared" si="546"/>
        <v>0</v>
      </c>
      <c r="I3428" s="13">
        <f t="shared" si="546"/>
        <v>0</v>
      </c>
      <c r="J3428" s="13">
        <f t="shared" si="546"/>
        <v>0</v>
      </c>
      <c r="K3428" s="13">
        <f t="shared" si="546"/>
        <v>5.5555555555555552E-2</v>
      </c>
      <c r="L3428" s="13">
        <f t="shared" si="546"/>
        <v>0.94444444444444442</v>
      </c>
      <c r="M3428" s="15" t="s">
        <v>14</v>
      </c>
    </row>
    <row r="3429" spans="1:13" ht="15" customHeight="1" thickTop="1" thickBot="1" x14ac:dyDescent="0.25">
      <c r="A3429" s="10" t="s">
        <v>21</v>
      </c>
      <c r="B3429" s="11"/>
      <c r="C3429" s="11"/>
      <c r="D3429" s="11"/>
      <c r="E3429" s="11">
        <v>1</v>
      </c>
      <c r="F3429" s="11">
        <v>17</v>
      </c>
      <c r="G3429" s="12">
        <f>SUM(B3429:F3429)</f>
        <v>18</v>
      </c>
      <c r="H3429" s="13">
        <f t="shared" si="546"/>
        <v>0</v>
      </c>
      <c r="I3429" s="13">
        <f t="shared" si="546"/>
        <v>0</v>
      </c>
      <c r="J3429" s="13">
        <f t="shared" si="546"/>
        <v>0</v>
      </c>
      <c r="K3429" s="13">
        <f t="shared" si="546"/>
        <v>5.5555555555555552E-2</v>
      </c>
      <c r="L3429" s="13">
        <f t="shared" si="546"/>
        <v>0.94444444444444442</v>
      </c>
      <c r="M3429" s="15" t="s">
        <v>14</v>
      </c>
    </row>
    <row r="3430" spans="1:13" ht="15" customHeight="1" thickTop="1" thickBot="1" x14ac:dyDescent="0.25">
      <c r="A3430" s="10" t="s">
        <v>22</v>
      </c>
      <c r="B3430" s="11"/>
      <c r="C3430" s="11"/>
      <c r="D3430" s="11"/>
      <c r="E3430" s="11">
        <v>1</v>
      </c>
      <c r="F3430" s="11">
        <v>17</v>
      </c>
      <c r="G3430" s="12">
        <f>SUM(B3430:F3430)</f>
        <v>18</v>
      </c>
      <c r="H3430" s="13">
        <f t="shared" si="546"/>
        <v>0</v>
      </c>
      <c r="I3430" s="13">
        <f t="shared" si="546"/>
        <v>0</v>
      </c>
      <c r="J3430" s="13">
        <f t="shared" si="546"/>
        <v>0</v>
      </c>
      <c r="K3430" s="13">
        <f t="shared" si="546"/>
        <v>5.5555555555555552E-2</v>
      </c>
      <c r="L3430" s="13">
        <f t="shared" si="546"/>
        <v>0.94444444444444442</v>
      </c>
      <c r="M3430" s="15" t="s">
        <v>14</v>
      </c>
    </row>
    <row r="3431" spans="1:13" ht="15" customHeight="1" thickTop="1" thickBot="1" x14ac:dyDescent="0.25">
      <c r="A3431" s="10" t="s">
        <v>23</v>
      </c>
      <c r="B3431" s="11"/>
      <c r="C3431" s="11"/>
      <c r="D3431" s="11"/>
      <c r="E3431" s="11">
        <v>1</v>
      </c>
      <c r="F3431" s="11">
        <v>17</v>
      </c>
      <c r="G3431" s="12">
        <f>SUM(B3431:F3431)</f>
        <v>18</v>
      </c>
      <c r="H3431" s="13">
        <f t="shared" si="546"/>
        <v>0</v>
      </c>
      <c r="I3431" s="13">
        <f t="shared" si="546"/>
        <v>0</v>
      </c>
      <c r="J3431" s="13">
        <f t="shared" si="546"/>
        <v>0</v>
      </c>
      <c r="K3431" s="13">
        <f t="shared" si="546"/>
        <v>5.5555555555555552E-2</v>
      </c>
      <c r="L3431" s="13">
        <f t="shared" si="546"/>
        <v>0.94444444444444442</v>
      </c>
      <c r="M3431" s="15"/>
    </row>
    <row r="3432" spans="1:13" ht="15" customHeight="1" thickTop="1" thickBot="1" x14ac:dyDescent="0.25">
      <c r="A3432" s="16" t="s">
        <v>24</v>
      </c>
      <c r="B3432" s="17">
        <f>IFERROR(AVERAGE(B3427:B3431),0)</f>
        <v>0</v>
      </c>
      <c r="C3432" s="17">
        <f>IFERROR(AVERAGE(C3427:C3431),0)</f>
        <v>0</v>
      </c>
      <c r="D3432" s="17">
        <f>IFERROR(AVERAGE(D3427:D3431),0)</f>
        <v>0</v>
      </c>
      <c r="E3432" s="17">
        <f>IFERROR(AVERAGE(E3427:E3431),0)</f>
        <v>1</v>
      </c>
      <c r="F3432" s="17">
        <f>IFERROR(AVERAGE(F3427:F3431),0)</f>
        <v>17</v>
      </c>
      <c r="G3432" s="17">
        <f>SUM(AVERAGE(G3427:G3431))</f>
        <v>18</v>
      </c>
      <c r="H3432" s="19">
        <f>AVERAGE(H3427:H3431)*0.2</f>
        <v>0</v>
      </c>
      <c r="I3432" s="19">
        <f>AVERAGE(I3427:I3431)*0.4</f>
        <v>0</v>
      </c>
      <c r="J3432" s="19">
        <f>AVERAGE(J3427:J3431)*0.6</f>
        <v>0</v>
      </c>
      <c r="K3432" s="19">
        <f>AVERAGE(K3427:K3431)*0.8</f>
        <v>4.4444444444444453E-2</v>
      </c>
      <c r="L3432" s="22">
        <f>AVERAGE(L3427:L3431)*1</f>
        <v>0.94444444444444442</v>
      </c>
      <c r="M3432" s="19">
        <f>SUM(H3432:L3432)</f>
        <v>0.98888888888888893</v>
      </c>
    </row>
    <row r="3433" spans="1:13" ht="15" customHeight="1" thickTop="1" thickBot="1" x14ac:dyDescent="0.25">
      <c r="A3433" s="20" t="s">
        <v>25</v>
      </c>
      <c r="B3433" s="6" t="s">
        <v>7</v>
      </c>
      <c r="C3433" s="6" t="s">
        <v>8</v>
      </c>
      <c r="D3433" s="6" t="s">
        <v>9</v>
      </c>
      <c r="E3433" s="6" t="s">
        <v>10</v>
      </c>
      <c r="F3433" s="6" t="s">
        <v>11</v>
      </c>
      <c r="G3433" s="7" t="s">
        <v>12</v>
      </c>
      <c r="H3433" s="8" t="s">
        <v>7</v>
      </c>
      <c r="I3433" s="8" t="s">
        <v>8</v>
      </c>
      <c r="J3433" s="8" t="s">
        <v>9</v>
      </c>
      <c r="K3433" s="8" t="s">
        <v>10</v>
      </c>
      <c r="L3433" s="21" t="s">
        <v>11</v>
      </c>
      <c r="M3433" s="7" t="s">
        <v>12</v>
      </c>
    </row>
    <row r="3434" spans="1:13" ht="15" customHeight="1" thickTop="1" thickBot="1" x14ac:dyDescent="0.25">
      <c r="A3434" s="10" t="s">
        <v>26</v>
      </c>
      <c r="B3434" s="11"/>
      <c r="C3434" s="11"/>
      <c r="D3434" s="11"/>
      <c r="E3434" s="11">
        <v>2</v>
      </c>
      <c r="F3434" s="11">
        <v>16</v>
      </c>
      <c r="G3434" s="12">
        <f>SUM(B3434:F3434)</f>
        <v>18</v>
      </c>
      <c r="H3434" s="13">
        <f>IFERROR(B3434/$G$3434,0)</f>
        <v>0</v>
      </c>
      <c r="I3434" s="13">
        <f t="shared" ref="I3434:L3436" si="547">IFERROR(C3434/$G$3434,0)</f>
        <v>0</v>
      </c>
      <c r="J3434" s="13">
        <f t="shared" si="547"/>
        <v>0</v>
      </c>
      <c r="K3434" s="13">
        <f t="shared" si="547"/>
        <v>0.1111111111111111</v>
      </c>
      <c r="L3434" s="13">
        <f t="shared" si="547"/>
        <v>0.88888888888888884</v>
      </c>
      <c r="M3434" s="15" t="s">
        <v>14</v>
      </c>
    </row>
    <row r="3435" spans="1:13" ht="15" customHeight="1" thickTop="1" thickBot="1" x14ac:dyDescent="0.25">
      <c r="A3435" s="10" t="s">
        <v>27</v>
      </c>
      <c r="B3435" s="11"/>
      <c r="C3435" s="11"/>
      <c r="D3435" s="11"/>
      <c r="E3435" s="11">
        <v>2</v>
      </c>
      <c r="F3435" s="11">
        <v>16</v>
      </c>
      <c r="G3435" s="12">
        <f>SUM(B3435:F3435)</f>
        <v>18</v>
      </c>
      <c r="H3435" s="13">
        <f>IFERROR(B3435/$G$3434,0)</f>
        <v>0</v>
      </c>
      <c r="I3435" s="13">
        <f t="shared" si="547"/>
        <v>0</v>
      </c>
      <c r="J3435" s="13">
        <f t="shared" si="547"/>
        <v>0</v>
      </c>
      <c r="K3435" s="13">
        <f t="shared" si="547"/>
        <v>0.1111111111111111</v>
      </c>
      <c r="L3435" s="13">
        <f t="shared" si="547"/>
        <v>0.88888888888888884</v>
      </c>
      <c r="M3435" s="15" t="s">
        <v>14</v>
      </c>
    </row>
    <row r="3436" spans="1:13" ht="15" customHeight="1" thickTop="1" thickBot="1" x14ac:dyDescent="0.25">
      <c r="A3436" s="10" t="s">
        <v>28</v>
      </c>
      <c r="B3436" s="11"/>
      <c r="C3436" s="11"/>
      <c r="D3436" s="11"/>
      <c r="E3436" s="11">
        <v>2</v>
      </c>
      <c r="F3436" s="11">
        <v>16</v>
      </c>
      <c r="G3436" s="12">
        <f>SUM(B3436:F3436)</f>
        <v>18</v>
      </c>
      <c r="H3436" s="13">
        <f>IFERROR(B3436/$G$3434,0)</f>
        <v>0</v>
      </c>
      <c r="I3436" s="13">
        <f t="shared" si="547"/>
        <v>0</v>
      </c>
      <c r="J3436" s="13">
        <f t="shared" si="547"/>
        <v>0</v>
      </c>
      <c r="K3436" s="13">
        <f t="shared" si="547"/>
        <v>0.1111111111111111</v>
      </c>
      <c r="L3436" s="13">
        <f t="shared" si="547"/>
        <v>0.88888888888888884</v>
      </c>
      <c r="M3436" s="15" t="s">
        <v>14</v>
      </c>
    </row>
    <row r="3437" spans="1:13" ht="15" customHeight="1" thickTop="1" thickBot="1" x14ac:dyDescent="0.25">
      <c r="A3437" s="16" t="s">
        <v>24</v>
      </c>
      <c r="B3437" s="17">
        <f>IFERROR(AVERAGE(B3434:B3436),0)</f>
        <v>0</v>
      </c>
      <c r="C3437" s="17">
        <f>IFERROR(AVERAGE(C3434:C3436),0)</f>
        <v>0</v>
      </c>
      <c r="D3437" s="23">
        <f>IFERROR(AVERAGE(D3434:D3436),0)</f>
        <v>0</v>
      </c>
      <c r="E3437" s="23">
        <f>IFERROR(AVERAGE(E3434:E3436),0)</f>
        <v>2</v>
      </c>
      <c r="F3437" s="23">
        <f>IFERROR(AVERAGE(F3434:F3436),0)</f>
        <v>16</v>
      </c>
      <c r="G3437" s="23">
        <f>SUM(AVERAGE(G3434:G3436))</f>
        <v>18</v>
      </c>
      <c r="H3437" s="19">
        <f>AVERAGE(H3434:H3436)*0.2</f>
        <v>0</v>
      </c>
      <c r="I3437" s="19">
        <f>AVERAGE(I3434:I3436)*0.4</f>
        <v>0</v>
      </c>
      <c r="J3437" s="19">
        <f>AVERAGE(J3434:J3436)*0.6</f>
        <v>0</v>
      </c>
      <c r="K3437" s="19">
        <f>AVERAGE(K3434:K3436)*0.8</f>
        <v>8.8888888888888892E-2</v>
      </c>
      <c r="L3437" s="22">
        <f>AVERAGE(L3434:L3436)*1</f>
        <v>0.88888888888888884</v>
      </c>
      <c r="M3437" s="24">
        <f>SUM(H3437:L3437)</f>
        <v>0.97777777777777775</v>
      </c>
    </row>
    <row r="3438" spans="1:13" ht="15" customHeight="1" thickTop="1" thickBot="1" x14ac:dyDescent="0.25">
      <c r="A3438" s="5" t="s">
        <v>29</v>
      </c>
      <c r="B3438" s="6" t="s">
        <v>7</v>
      </c>
      <c r="C3438" s="6" t="s">
        <v>8</v>
      </c>
      <c r="D3438" s="6" t="s">
        <v>9</v>
      </c>
      <c r="E3438" s="6" t="s">
        <v>10</v>
      </c>
      <c r="F3438" s="6" t="s">
        <v>11</v>
      </c>
      <c r="G3438" s="7" t="s">
        <v>12</v>
      </c>
      <c r="H3438" s="8" t="s">
        <v>7</v>
      </c>
      <c r="I3438" s="8" t="s">
        <v>8</v>
      </c>
      <c r="J3438" s="8" t="s">
        <v>9</v>
      </c>
      <c r="K3438" s="8" t="s">
        <v>10</v>
      </c>
      <c r="L3438" s="21" t="s">
        <v>11</v>
      </c>
      <c r="M3438" s="7" t="s">
        <v>12</v>
      </c>
    </row>
    <row r="3439" spans="1:13" ht="15" customHeight="1" thickTop="1" thickBot="1" x14ac:dyDescent="0.25">
      <c r="A3439" s="25" t="s">
        <v>30</v>
      </c>
      <c r="B3439" s="26"/>
      <c r="C3439" s="26"/>
      <c r="D3439" s="26"/>
      <c r="E3439" s="11">
        <v>2</v>
      </c>
      <c r="F3439" s="11">
        <v>16</v>
      </c>
      <c r="G3439" s="27">
        <f t="shared" ref="G3439:G3444" si="548">SUM(B3439:F3439)</f>
        <v>18</v>
      </c>
      <c r="H3439" s="28">
        <f>IFERROR(B3439/$G$3439,0)</f>
        <v>0</v>
      </c>
      <c r="I3439" s="28">
        <f t="shared" ref="I3439:L3442" si="549">IFERROR(C3439/$G$3439,0)</f>
        <v>0</v>
      </c>
      <c r="J3439" s="28">
        <f t="shared" si="549"/>
        <v>0</v>
      </c>
      <c r="K3439" s="28">
        <f t="shared" si="549"/>
        <v>0.1111111111111111</v>
      </c>
      <c r="L3439" s="28">
        <f t="shared" si="549"/>
        <v>0.88888888888888884</v>
      </c>
      <c r="M3439" s="15" t="s">
        <v>14</v>
      </c>
    </row>
    <row r="3440" spans="1:13" ht="15" customHeight="1" thickTop="1" thickBot="1" x14ac:dyDescent="0.25">
      <c r="A3440" s="25" t="s">
        <v>31</v>
      </c>
      <c r="B3440" s="26"/>
      <c r="C3440" s="26"/>
      <c r="D3440" s="26"/>
      <c r="E3440" s="11">
        <v>2</v>
      </c>
      <c r="F3440" s="11">
        <v>16</v>
      </c>
      <c r="G3440" s="27">
        <f t="shared" si="548"/>
        <v>18</v>
      </c>
      <c r="H3440" s="28">
        <f>IFERROR(B3440/$G$3439,0)</f>
        <v>0</v>
      </c>
      <c r="I3440" s="28">
        <f t="shared" si="549"/>
        <v>0</v>
      </c>
      <c r="J3440" s="28">
        <f t="shared" si="549"/>
        <v>0</v>
      </c>
      <c r="K3440" s="28">
        <f t="shared" si="549"/>
        <v>0.1111111111111111</v>
      </c>
      <c r="L3440" s="28">
        <f t="shared" si="549"/>
        <v>0.88888888888888884</v>
      </c>
      <c r="M3440" s="15" t="s">
        <v>14</v>
      </c>
    </row>
    <row r="3441" spans="1:13" ht="15" customHeight="1" thickTop="1" thickBot="1" x14ac:dyDescent="0.25">
      <c r="A3441" s="25" t="s">
        <v>32</v>
      </c>
      <c r="B3441" s="26"/>
      <c r="C3441" s="26"/>
      <c r="D3441" s="26"/>
      <c r="E3441" s="11">
        <v>2</v>
      </c>
      <c r="F3441" s="11">
        <v>16</v>
      </c>
      <c r="G3441" s="27">
        <f t="shared" si="548"/>
        <v>18</v>
      </c>
      <c r="H3441" s="28">
        <f>IFERROR(B3441/$G$3439,0)</f>
        <v>0</v>
      </c>
      <c r="I3441" s="28">
        <f t="shared" si="549"/>
        <v>0</v>
      </c>
      <c r="J3441" s="28">
        <f t="shared" si="549"/>
        <v>0</v>
      </c>
      <c r="K3441" s="28">
        <f t="shared" si="549"/>
        <v>0.1111111111111111</v>
      </c>
      <c r="L3441" s="28">
        <f t="shared" si="549"/>
        <v>0.88888888888888884</v>
      </c>
      <c r="M3441" s="15" t="s">
        <v>14</v>
      </c>
    </row>
    <row r="3442" spans="1:13" ht="15" customHeight="1" thickTop="1" thickBot="1" x14ac:dyDescent="0.25">
      <c r="A3442" s="25" t="s">
        <v>33</v>
      </c>
      <c r="B3442" s="26"/>
      <c r="C3442" s="26"/>
      <c r="D3442" s="26"/>
      <c r="E3442" s="11">
        <v>2</v>
      </c>
      <c r="F3442" s="11">
        <v>16</v>
      </c>
      <c r="G3442" s="27">
        <f t="shared" si="548"/>
        <v>18</v>
      </c>
      <c r="H3442" s="28">
        <f>IFERROR(B3442/$G$3439,0)</f>
        <v>0</v>
      </c>
      <c r="I3442" s="28">
        <f t="shared" si="549"/>
        <v>0</v>
      </c>
      <c r="J3442" s="28">
        <f t="shared" si="549"/>
        <v>0</v>
      </c>
      <c r="K3442" s="28">
        <f t="shared" si="549"/>
        <v>0.1111111111111111</v>
      </c>
      <c r="L3442" s="28">
        <f t="shared" si="549"/>
        <v>0.88888888888888884</v>
      </c>
      <c r="M3442" s="15" t="s">
        <v>14</v>
      </c>
    </row>
    <row r="3443" spans="1:13" ht="15" customHeight="1" thickTop="1" thickBot="1" x14ac:dyDescent="0.25">
      <c r="A3443" s="29" t="s">
        <v>24</v>
      </c>
      <c r="B3443" s="30">
        <f>IFERROR(AVERAGE(B3439:B3442),0)</f>
        <v>0</v>
      </c>
      <c r="C3443" s="30">
        <f>IFERROR(AVERAGE(C3439:C3442),0)</f>
        <v>0</v>
      </c>
      <c r="D3443" s="30">
        <f>IFERROR(AVERAGE(D3439:D3442),0)</f>
        <v>0</v>
      </c>
      <c r="E3443" s="30">
        <f>IFERROR(AVERAGE(E3439:E3442),0)</f>
        <v>2</v>
      </c>
      <c r="F3443" s="30">
        <f>IFERROR(AVERAGE(F3439:F3442),0)</f>
        <v>16</v>
      </c>
      <c r="G3443" s="30">
        <f>SUM(AVERAGE(G3439:G3442))</f>
        <v>18</v>
      </c>
      <c r="H3443" s="24">
        <f>AVERAGE(H3439:H3442)*0.2</f>
        <v>0</v>
      </c>
      <c r="I3443" s="24">
        <f>AVERAGE(I3439:I3442)*0.4</f>
        <v>0</v>
      </c>
      <c r="J3443" s="24">
        <f>AVERAGE(J3439:J3442)*0.6</f>
        <v>0</v>
      </c>
      <c r="K3443" s="24">
        <f>AVERAGE(K3439:K3442)*0.8</f>
        <v>8.8888888888888892E-2</v>
      </c>
      <c r="L3443" s="31">
        <f>AVERAGE(L3439:L3442)*1</f>
        <v>0.88888888888888884</v>
      </c>
      <c r="M3443" s="24">
        <f>SUM(H3443:L3443)</f>
        <v>0.97777777777777775</v>
      </c>
    </row>
    <row r="3444" spans="1:13" ht="15" customHeight="1" thickTop="1" thickBot="1" x14ac:dyDescent="0.25">
      <c r="A3444" s="32" t="s">
        <v>34</v>
      </c>
      <c r="B3444" s="33"/>
      <c r="C3444" s="33"/>
      <c r="D3444" s="33"/>
      <c r="E3444" s="33"/>
      <c r="F3444" s="33"/>
      <c r="G3444" s="34">
        <f t="shared" si="548"/>
        <v>0</v>
      </c>
      <c r="H3444" s="35">
        <f>IFERROR(B3444/$G$3444,0)</f>
        <v>0</v>
      </c>
      <c r="I3444" s="35">
        <f>IFERROR(C3444/$G$3444,0)</f>
        <v>0</v>
      </c>
      <c r="J3444" s="35">
        <f>IFERROR(D3444/$G$3444,0)</f>
        <v>0</v>
      </c>
      <c r="K3444" s="35">
        <f>IFERROR(E3444/$G$3444,0)</f>
        <v>0</v>
      </c>
      <c r="L3444" s="35">
        <f>IFERROR(F3444/$G$3444,0)</f>
        <v>0</v>
      </c>
      <c r="M3444" s="15" t="s">
        <v>14</v>
      </c>
    </row>
    <row r="3445" spans="1:13" ht="15" customHeight="1" thickTop="1" thickBot="1" x14ac:dyDescent="0.25">
      <c r="A3445" s="182" t="s">
        <v>35</v>
      </c>
      <c r="B3445" s="183"/>
      <c r="C3445" s="183"/>
      <c r="D3445" s="183"/>
      <c r="E3445" s="183"/>
      <c r="F3445" s="184"/>
      <c r="G3445" s="36">
        <v>18</v>
      </c>
      <c r="H3445" s="24" t="s">
        <v>14</v>
      </c>
      <c r="I3445" s="24" t="s">
        <v>14</v>
      </c>
      <c r="J3445" s="24" t="s">
        <v>14</v>
      </c>
      <c r="K3445" s="24" t="s">
        <v>14</v>
      </c>
      <c r="L3445" s="24" t="s">
        <v>14</v>
      </c>
      <c r="M3445" s="24">
        <f>(M3425+M3432+M3437+M3443)/4</f>
        <v>0.98055555555555562</v>
      </c>
    </row>
    <row r="3446" spans="1:13" ht="15" customHeight="1" thickTop="1" x14ac:dyDescent="0.2"/>
    <row r="3447" spans="1:13" ht="15" customHeight="1" thickBot="1" x14ac:dyDescent="0.25"/>
    <row r="3448" spans="1:13" ht="15" customHeight="1" thickTop="1" thickBot="1" x14ac:dyDescent="0.25">
      <c r="A3448" s="2" t="s">
        <v>0</v>
      </c>
      <c r="B3448" s="185" t="s">
        <v>107</v>
      </c>
      <c r="C3448" s="186"/>
      <c r="D3448" s="186"/>
      <c r="E3448" s="186"/>
      <c r="F3448" s="186"/>
      <c r="G3448" s="187"/>
      <c r="H3448" s="188"/>
      <c r="I3448" s="189"/>
      <c r="J3448" s="190"/>
      <c r="K3448" s="3" t="s">
        <v>2</v>
      </c>
      <c r="L3448" s="191">
        <v>45171</v>
      </c>
      <c r="M3448" s="192"/>
    </row>
    <row r="3449" spans="1:13" ht="15" customHeight="1" x14ac:dyDescent="0.2">
      <c r="A3449" s="173" t="s">
        <v>3</v>
      </c>
      <c r="B3449" s="174"/>
      <c r="C3449" s="174"/>
      <c r="D3449" s="174"/>
      <c r="E3449" s="174"/>
      <c r="F3449" s="174"/>
      <c r="G3449" s="175"/>
      <c r="H3449" s="173"/>
      <c r="I3449" s="174"/>
      <c r="J3449" s="174"/>
      <c r="K3449" s="174"/>
      <c r="L3449" s="174"/>
      <c r="M3449" s="175"/>
    </row>
    <row r="3450" spans="1:13" ht="15" customHeight="1" thickBot="1" x14ac:dyDescent="0.25">
      <c r="A3450" s="176"/>
      <c r="B3450" s="177"/>
      <c r="C3450" s="177"/>
      <c r="D3450" s="177"/>
      <c r="E3450" s="177"/>
      <c r="F3450" s="177"/>
      <c r="G3450" s="178"/>
      <c r="H3450" s="176"/>
      <c r="I3450" s="177"/>
      <c r="J3450" s="177"/>
      <c r="K3450" s="177"/>
      <c r="L3450" s="177"/>
      <c r="M3450" s="178"/>
    </row>
    <row r="3451" spans="1:13" ht="15" customHeight="1" thickBot="1" x14ac:dyDescent="0.25">
      <c r="A3451" s="4" t="s">
        <v>4</v>
      </c>
      <c r="B3451" s="179" t="s">
        <v>5</v>
      </c>
      <c r="C3451" s="180"/>
      <c r="D3451" s="180"/>
      <c r="E3451" s="180"/>
      <c r="F3451" s="180"/>
      <c r="G3451" s="181"/>
      <c r="H3451" s="179" t="s">
        <v>5</v>
      </c>
      <c r="I3451" s="180"/>
      <c r="J3451" s="180"/>
      <c r="K3451" s="180"/>
      <c r="L3451" s="180"/>
      <c r="M3451" s="181"/>
    </row>
    <row r="3452" spans="1:13" ht="15" customHeight="1" thickTop="1" thickBot="1" x14ac:dyDescent="0.25">
      <c r="A3452" s="5" t="s">
        <v>6</v>
      </c>
      <c r="B3452" s="6" t="s">
        <v>7</v>
      </c>
      <c r="C3452" s="6" t="s">
        <v>8</v>
      </c>
      <c r="D3452" s="6" t="s">
        <v>9</v>
      </c>
      <c r="E3452" s="6" t="s">
        <v>10</v>
      </c>
      <c r="F3452" s="6" t="s">
        <v>11</v>
      </c>
      <c r="G3452" s="7" t="s">
        <v>12</v>
      </c>
      <c r="H3452" s="8" t="s">
        <v>7</v>
      </c>
      <c r="I3452" s="8" t="s">
        <v>8</v>
      </c>
      <c r="J3452" s="8" t="s">
        <v>9</v>
      </c>
      <c r="K3452" s="8" t="s">
        <v>10</v>
      </c>
      <c r="L3452" s="8" t="s">
        <v>11</v>
      </c>
      <c r="M3452" s="9" t="s">
        <v>12</v>
      </c>
    </row>
    <row r="3453" spans="1:13" ht="15" customHeight="1" thickTop="1" thickBot="1" x14ac:dyDescent="0.25">
      <c r="A3453" s="10" t="s">
        <v>13</v>
      </c>
      <c r="B3453" s="11"/>
      <c r="C3453" s="11"/>
      <c r="D3453" s="11"/>
      <c r="E3453" s="11"/>
      <c r="F3453" s="11">
        <v>22</v>
      </c>
      <c r="G3453" s="12">
        <f>SUM(B3453:F3453)</f>
        <v>22</v>
      </c>
      <c r="H3453" s="13">
        <f>IFERROR(B3453/$G$3453,0)</f>
        <v>0</v>
      </c>
      <c r="I3453" s="13">
        <f t="shared" ref="I3453:L3455" si="550">IFERROR(C3453/$G$3453,0)</f>
        <v>0</v>
      </c>
      <c r="J3453" s="13">
        <f t="shared" si="550"/>
        <v>0</v>
      </c>
      <c r="K3453" s="13">
        <f t="shared" si="550"/>
        <v>0</v>
      </c>
      <c r="L3453" s="13">
        <f>IFERROR(F3453/$G$3453,0)</f>
        <v>1</v>
      </c>
      <c r="M3453" s="14" t="s">
        <v>14</v>
      </c>
    </row>
    <row r="3454" spans="1:13" ht="15" customHeight="1" thickTop="1" thickBot="1" x14ac:dyDescent="0.25">
      <c r="A3454" s="10" t="s">
        <v>15</v>
      </c>
      <c r="B3454" s="11"/>
      <c r="C3454" s="11"/>
      <c r="D3454" s="11"/>
      <c r="E3454" s="11"/>
      <c r="F3454" s="11">
        <v>22</v>
      </c>
      <c r="G3454" s="12">
        <f>SUM(B3454:F3454)</f>
        <v>22</v>
      </c>
      <c r="H3454" s="13">
        <f>IFERROR(B3454/$G$3453,0)</f>
        <v>0</v>
      </c>
      <c r="I3454" s="13">
        <f t="shared" si="550"/>
        <v>0</v>
      </c>
      <c r="J3454" s="13">
        <f t="shared" si="550"/>
        <v>0</v>
      </c>
      <c r="K3454" s="13">
        <f t="shared" si="550"/>
        <v>0</v>
      </c>
      <c r="L3454" s="13">
        <f t="shared" si="550"/>
        <v>1</v>
      </c>
      <c r="M3454" s="15" t="s">
        <v>14</v>
      </c>
    </row>
    <row r="3455" spans="1:13" ht="15" customHeight="1" thickTop="1" thickBot="1" x14ac:dyDescent="0.25">
      <c r="A3455" s="10" t="s">
        <v>16</v>
      </c>
      <c r="B3455" s="11"/>
      <c r="C3455" s="11"/>
      <c r="D3455" s="11"/>
      <c r="E3455" s="11"/>
      <c r="F3455" s="11">
        <v>22</v>
      </c>
      <c r="G3455" s="12">
        <f>SUM(B3455:F3455)</f>
        <v>22</v>
      </c>
      <c r="H3455" s="13">
        <f>IFERROR(B3455/$G$3453,0)</f>
        <v>0</v>
      </c>
      <c r="I3455" s="13">
        <f t="shared" si="550"/>
        <v>0</v>
      </c>
      <c r="J3455" s="13">
        <f t="shared" si="550"/>
        <v>0</v>
      </c>
      <c r="K3455" s="13">
        <f t="shared" si="550"/>
        <v>0</v>
      </c>
      <c r="L3455" s="13">
        <f t="shared" si="550"/>
        <v>1</v>
      </c>
      <c r="M3455" s="15" t="s">
        <v>14</v>
      </c>
    </row>
    <row r="3456" spans="1:13" ht="15" customHeight="1" thickTop="1" thickBot="1" x14ac:dyDescent="0.25">
      <c r="A3456" s="16" t="s">
        <v>17</v>
      </c>
      <c r="B3456" s="17">
        <f>IFERROR(AVERAGE(B3453:B3455),0)</f>
        <v>0</v>
      </c>
      <c r="C3456" s="17">
        <f>IFERROR(AVERAGE(C3453:C3455),0)</f>
        <v>0</v>
      </c>
      <c r="D3456" s="17">
        <f>IFERROR(AVERAGE(D3453:D3455),0)</f>
        <v>0</v>
      </c>
      <c r="E3456" s="17">
        <f>IFERROR(AVERAGE(E3453:E3455),0)</f>
        <v>0</v>
      </c>
      <c r="F3456" s="17">
        <f>IFERROR(AVERAGE(F3453:F3455),0)</f>
        <v>22</v>
      </c>
      <c r="G3456" s="17">
        <f>SUM(AVERAGE(G3453:G3455))</f>
        <v>22</v>
      </c>
      <c r="H3456" s="18">
        <f>AVERAGE(H3453:H3455)*0.2</f>
        <v>0</v>
      </c>
      <c r="I3456" s="18">
        <f>AVERAGE(I3453:I3455)*0.4</f>
        <v>0</v>
      </c>
      <c r="J3456" s="18">
        <f>AVERAGE(J3453:J3455)*0.6</f>
        <v>0</v>
      </c>
      <c r="K3456" s="18">
        <f>AVERAGE(K3453:K3455)*0.8</f>
        <v>0</v>
      </c>
      <c r="L3456" s="18">
        <f>AVERAGE(L3453:L3455)*1</f>
        <v>1</v>
      </c>
      <c r="M3456" s="19">
        <f>SUM(H3456:L3456)</f>
        <v>1</v>
      </c>
    </row>
    <row r="3457" spans="1:13" ht="15" customHeight="1" thickTop="1" thickBot="1" x14ac:dyDescent="0.25">
      <c r="A3457" s="20" t="s">
        <v>18</v>
      </c>
      <c r="B3457" s="6" t="s">
        <v>7</v>
      </c>
      <c r="C3457" s="6" t="s">
        <v>8</v>
      </c>
      <c r="D3457" s="6" t="s">
        <v>9</v>
      </c>
      <c r="E3457" s="6" t="s">
        <v>10</v>
      </c>
      <c r="F3457" s="6" t="s">
        <v>11</v>
      </c>
      <c r="G3457" s="7" t="s">
        <v>12</v>
      </c>
      <c r="H3457" s="8" t="s">
        <v>7</v>
      </c>
      <c r="I3457" s="8" t="s">
        <v>8</v>
      </c>
      <c r="J3457" s="8" t="s">
        <v>9</v>
      </c>
      <c r="K3457" s="8" t="s">
        <v>10</v>
      </c>
      <c r="L3457" s="21" t="s">
        <v>11</v>
      </c>
      <c r="M3457" s="7" t="s">
        <v>12</v>
      </c>
    </row>
    <row r="3458" spans="1:13" ht="15" customHeight="1" thickTop="1" thickBot="1" x14ac:dyDescent="0.25">
      <c r="A3458" s="10" t="s">
        <v>19</v>
      </c>
      <c r="B3458" s="11"/>
      <c r="C3458" s="11"/>
      <c r="D3458" s="11"/>
      <c r="E3458" s="11"/>
      <c r="F3458" s="11">
        <v>22</v>
      </c>
      <c r="G3458" s="12">
        <f>SUM(B3458:F3458)</f>
        <v>22</v>
      </c>
      <c r="H3458" s="13">
        <f t="shared" ref="H3458:L3462" si="551">IFERROR(B3458/$G$3458,0)</f>
        <v>0</v>
      </c>
      <c r="I3458" s="13">
        <f t="shared" si="551"/>
        <v>0</v>
      </c>
      <c r="J3458" s="13">
        <f t="shared" si="551"/>
        <v>0</v>
      </c>
      <c r="K3458" s="13">
        <f t="shared" si="551"/>
        <v>0</v>
      </c>
      <c r="L3458" s="13">
        <f t="shared" si="551"/>
        <v>1</v>
      </c>
      <c r="M3458" s="15" t="s">
        <v>14</v>
      </c>
    </row>
    <row r="3459" spans="1:13" ht="15" customHeight="1" thickTop="1" thickBot="1" x14ac:dyDescent="0.25">
      <c r="A3459" s="10" t="s">
        <v>20</v>
      </c>
      <c r="B3459" s="11"/>
      <c r="C3459" s="11"/>
      <c r="D3459" s="11"/>
      <c r="E3459" s="11"/>
      <c r="F3459" s="11">
        <v>22</v>
      </c>
      <c r="G3459" s="12">
        <f>SUM(B3459:F3459)</f>
        <v>22</v>
      </c>
      <c r="H3459" s="13">
        <f t="shared" si="551"/>
        <v>0</v>
      </c>
      <c r="I3459" s="13">
        <f t="shared" si="551"/>
        <v>0</v>
      </c>
      <c r="J3459" s="13">
        <f t="shared" si="551"/>
        <v>0</v>
      </c>
      <c r="K3459" s="13">
        <f t="shared" si="551"/>
        <v>0</v>
      </c>
      <c r="L3459" s="13">
        <f t="shared" si="551"/>
        <v>1</v>
      </c>
      <c r="M3459" s="15" t="s">
        <v>14</v>
      </c>
    </row>
    <row r="3460" spans="1:13" ht="15" customHeight="1" thickTop="1" thickBot="1" x14ac:dyDescent="0.25">
      <c r="A3460" s="10" t="s">
        <v>21</v>
      </c>
      <c r="B3460" s="11"/>
      <c r="C3460" s="11"/>
      <c r="D3460" s="11"/>
      <c r="E3460" s="11"/>
      <c r="F3460" s="11">
        <v>22</v>
      </c>
      <c r="G3460" s="12">
        <f>SUM(B3460:F3460)</f>
        <v>22</v>
      </c>
      <c r="H3460" s="13">
        <f t="shared" si="551"/>
        <v>0</v>
      </c>
      <c r="I3460" s="13">
        <f t="shared" si="551"/>
        <v>0</v>
      </c>
      <c r="J3460" s="13">
        <f t="shared" si="551"/>
        <v>0</v>
      </c>
      <c r="K3460" s="13">
        <f t="shared" si="551"/>
        <v>0</v>
      </c>
      <c r="L3460" s="13">
        <f t="shared" si="551"/>
        <v>1</v>
      </c>
      <c r="M3460" s="15" t="s">
        <v>14</v>
      </c>
    </row>
    <row r="3461" spans="1:13" ht="15" customHeight="1" thickTop="1" thickBot="1" x14ac:dyDescent="0.25">
      <c r="A3461" s="10" t="s">
        <v>22</v>
      </c>
      <c r="B3461" s="11"/>
      <c r="C3461" s="11"/>
      <c r="D3461" s="11"/>
      <c r="E3461" s="11"/>
      <c r="F3461" s="11">
        <v>22</v>
      </c>
      <c r="G3461" s="12">
        <f>SUM(B3461:F3461)</f>
        <v>22</v>
      </c>
      <c r="H3461" s="13">
        <f t="shared" si="551"/>
        <v>0</v>
      </c>
      <c r="I3461" s="13">
        <f t="shared" si="551"/>
        <v>0</v>
      </c>
      <c r="J3461" s="13">
        <f t="shared" si="551"/>
        <v>0</v>
      </c>
      <c r="K3461" s="13">
        <f t="shared" si="551"/>
        <v>0</v>
      </c>
      <c r="L3461" s="13">
        <f t="shared" si="551"/>
        <v>1</v>
      </c>
      <c r="M3461" s="15" t="s">
        <v>14</v>
      </c>
    </row>
    <row r="3462" spans="1:13" ht="15" customHeight="1" thickTop="1" thickBot="1" x14ac:dyDescent="0.25">
      <c r="A3462" s="10" t="s">
        <v>23</v>
      </c>
      <c r="B3462" s="11"/>
      <c r="C3462" s="11"/>
      <c r="D3462" s="11"/>
      <c r="E3462" s="11"/>
      <c r="F3462" s="11">
        <v>22</v>
      </c>
      <c r="G3462" s="12">
        <f>SUM(B3462:F3462)</f>
        <v>22</v>
      </c>
      <c r="H3462" s="13">
        <f t="shared" si="551"/>
        <v>0</v>
      </c>
      <c r="I3462" s="13">
        <f t="shared" si="551"/>
        <v>0</v>
      </c>
      <c r="J3462" s="13">
        <f t="shared" si="551"/>
        <v>0</v>
      </c>
      <c r="K3462" s="13">
        <f t="shared" si="551"/>
        <v>0</v>
      </c>
      <c r="L3462" s="13">
        <f t="shared" si="551"/>
        <v>1</v>
      </c>
      <c r="M3462" s="15"/>
    </row>
    <row r="3463" spans="1:13" ht="15" customHeight="1" thickTop="1" thickBot="1" x14ac:dyDescent="0.25">
      <c r="A3463" s="16" t="s">
        <v>24</v>
      </c>
      <c r="B3463" s="17">
        <f>IFERROR(AVERAGE(B3458:B3462),0)</f>
        <v>0</v>
      </c>
      <c r="C3463" s="17">
        <f>IFERROR(AVERAGE(C3458:C3462),0)</f>
        <v>0</v>
      </c>
      <c r="D3463" s="17">
        <f>IFERROR(AVERAGE(D3458:D3462),0)</f>
        <v>0</v>
      </c>
      <c r="E3463" s="17">
        <f>IFERROR(AVERAGE(E3458:E3462),0)</f>
        <v>0</v>
      </c>
      <c r="F3463" s="17">
        <f>IFERROR(AVERAGE(F3458:F3462),0)</f>
        <v>22</v>
      </c>
      <c r="G3463" s="17">
        <f>SUM(AVERAGE(G3458:G3462))</f>
        <v>22</v>
      </c>
      <c r="H3463" s="19">
        <f>AVERAGE(H3458:H3462)*0.2</f>
        <v>0</v>
      </c>
      <c r="I3463" s="19">
        <f>AVERAGE(I3458:I3462)*0.4</f>
        <v>0</v>
      </c>
      <c r="J3463" s="19">
        <f>AVERAGE(J3458:J3462)*0.6</f>
        <v>0</v>
      </c>
      <c r="K3463" s="19">
        <f>AVERAGE(K3458:K3462)*0.8</f>
        <v>0</v>
      </c>
      <c r="L3463" s="22">
        <f>AVERAGE(L3458:L3462)*1</f>
        <v>1</v>
      </c>
      <c r="M3463" s="19">
        <f>SUM(H3463:L3463)</f>
        <v>1</v>
      </c>
    </row>
    <row r="3464" spans="1:13" ht="15" customHeight="1" thickTop="1" thickBot="1" x14ac:dyDescent="0.25">
      <c r="A3464" s="20" t="s">
        <v>25</v>
      </c>
      <c r="B3464" s="6" t="s">
        <v>7</v>
      </c>
      <c r="C3464" s="6" t="s">
        <v>8</v>
      </c>
      <c r="D3464" s="6" t="s">
        <v>9</v>
      </c>
      <c r="E3464" s="6" t="s">
        <v>10</v>
      </c>
      <c r="F3464" s="6" t="s">
        <v>11</v>
      </c>
      <c r="G3464" s="7" t="s">
        <v>12</v>
      </c>
      <c r="H3464" s="8" t="s">
        <v>7</v>
      </c>
      <c r="I3464" s="8" t="s">
        <v>8</v>
      </c>
      <c r="J3464" s="8" t="s">
        <v>9</v>
      </c>
      <c r="K3464" s="8" t="s">
        <v>10</v>
      </c>
      <c r="L3464" s="21" t="s">
        <v>11</v>
      </c>
      <c r="M3464" s="7" t="s">
        <v>12</v>
      </c>
    </row>
    <row r="3465" spans="1:13" ht="15" customHeight="1" thickTop="1" thickBot="1" x14ac:dyDescent="0.25">
      <c r="A3465" s="10" t="s">
        <v>26</v>
      </c>
      <c r="B3465" s="11"/>
      <c r="C3465" s="11"/>
      <c r="D3465" s="11"/>
      <c r="E3465" s="11">
        <v>2</v>
      </c>
      <c r="F3465" s="11">
        <v>20</v>
      </c>
      <c r="G3465" s="12">
        <f>SUM(B3465:F3465)</f>
        <v>22</v>
      </c>
      <c r="H3465" s="13">
        <f>IFERROR(B3465/$G$3465,0)</f>
        <v>0</v>
      </c>
      <c r="I3465" s="13">
        <f t="shared" ref="I3465:L3467" si="552">IFERROR(C3465/$G$3465,0)</f>
        <v>0</v>
      </c>
      <c r="J3465" s="13">
        <f t="shared" si="552"/>
        <v>0</v>
      </c>
      <c r="K3465" s="13">
        <f t="shared" si="552"/>
        <v>9.0909090909090912E-2</v>
      </c>
      <c r="L3465" s="13">
        <f t="shared" si="552"/>
        <v>0.90909090909090906</v>
      </c>
      <c r="M3465" s="15" t="s">
        <v>14</v>
      </c>
    </row>
    <row r="3466" spans="1:13" ht="15" customHeight="1" thickTop="1" thickBot="1" x14ac:dyDescent="0.25">
      <c r="A3466" s="10" t="s">
        <v>27</v>
      </c>
      <c r="B3466" s="11"/>
      <c r="C3466" s="11"/>
      <c r="D3466" s="11"/>
      <c r="E3466" s="11">
        <v>2</v>
      </c>
      <c r="F3466" s="11">
        <v>20</v>
      </c>
      <c r="G3466" s="12">
        <f>SUM(B3466:F3466)</f>
        <v>22</v>
      </c>
      <c r="H3466" s="13">
        <f>IFERROR(B3466/$G$3465,0)</f>
        <v>0</v>
      </c>
      <c r="I3466" s="13">
        <f t="shared" si="552"/>
        <v>0</v>
      </c>
      <c r="J3466" s="13">
        <f t="shared" si="552"/>
        <v>0</v>
      </c>
      <c r="K3466" s="13">
        <f t="shared" si="552"/>
        <v>9.0909090909090912E-2</v>
      </c>
      <c r="L3466" s="13">
        <f t="shared" si="552"/>
        <v>0.90909090909090906</v>
      </c>
      <c r="M3466" s="15" t="s">
        <v>14</v>
      </c>
    </row>
    <row r="3467" spans="1:13" ht="15" customHeight="1" thickTop="1" thickBot="1" x14ac:dyDescent="0.25">
      <c r="A3467" s="10" t="s">
        <v>28</v>
      </c>
      <c r="B3467" s="11"/>
      <c r="C3467" s="11">
        <v>2</v>
      </c>
      <c r="D3467" s="11"/>
      <c r="E3467" s="11">
        <v>1</v>
      </c>
      <c r="F3467" s="11">
        <v>19</v>
      </c>
      <c r="G3467" s="12">
        <f>SUM(B3467:F3467)</f>
        <v>22</v>
      </c>
      <c r="H3467" s="13">
        <f>IFERROR(B3467/$G$3465,0)</f>
        <v>0</v>
      </c>
      <c r="I3467" s="13">
        <f t="shared" si="552"/>
        <v>9.0909090909090912E-2</v>
      </c>
      <c r="J3467" s="13">
        <f t="shared" si="552"/>
        <v>0</v>
      </c>
      <c r="K3467" s="13">
        <f t="shared" si="552"/>
        <v>4.5454545454545456E-2</v>
      </c>
      <c r="L3467" s="13">
        <f t="shared" si="552"/>
        <v>0.86363636363636365</v>
      </c>
      <c r="M3467" s="15" t="s">
        <v>14</v>
      </c>
    </row>
    <row r="3468" spans="1:13" ht="15" customHeight="1" thickTop="1" thickBot="1" x14ac:dyDescent="0.25">
      <c r="A3468" s="16" t="s">
        <v>24</v>
      </c>
      <c r="B3468" s="17">
        <f>IFERROR(AVERAGE(B3465:B3467),0)</f>
        <v>0</v>
      </c>
      <c r="C3468" s="17">
        <f>IFERROR(AVERAGE(C3465:C3467),0)</f>
        <v>2</v>
      </c>
      <c r="D3468" s="23">
        <f>IFERROR(AVERAGE(D3465:D3467),0)</f>
        <v>0</v>
      </c>
      <c r="E3468" s="23">
        <f>IFERROR(AVERAGE(E3465:E3467),0)</f>
        <v>1.6666666666666667</v>
      </c>
      <c r="F3468" s="23">
        <f>IFERROR(AVERAGE(F3465:F3467),0)</f>
        <v>19.666666666666668</v>
      </c>
      <c r="G3468" s="23">
        <f>SUM(AVERAGE(G3465:G3467))</f>
        <v>22</v>
      </c>
      <c r="H3468" s="19">
        <f>AVERAGE(H3465:H3467)*0.2</f>
        <v>0</v>
      </c>
      <c r="I3468" s="19">
        <f>AVERAGE(I3465:I3467)*0.4</f>
        <v>1.2121212121212123E-2</v>
      </c>
      <c r="J3468" s="19">
        <f>AVERAGE(J3465:J3467)*0.6</f>
        <v>0</v>
      </c>
      <c r="K3468" s="19">
        <f>AVERAGE(K3465:K3467)*0.8</f>
        <v>6.0606060606060608E-2</v>
      </c>
      <c r="L3468" s="22">
        <f>AVERAGE(L3465:L3467)*1</f>
        <v>0.89393939393939392</v>
      </c>
      <c r="M3468" s="24">
        <f>SUM(H3468:L3468)</f>
        <v>0.96666666666666667</v>
      </c>
    </row>
    <row r="3469" spans="1:13" ht="15" customHeight="1" thickTop="1" thickBot="1" x14ac:dyDescent="0.25">
      <c r="A3469" s="5" t="s">
        <v>29</v>
      </c>
      <c r="B3469" s="6" t="s">
        <v>7</v>
      </c>
      <c r="C3469" s="6" t="s">
        <v>8</v>
      </c>
      <c r="D3469" s="6" t="s">
        <v>9</v>
      </c>
      <c r="E3469" s="6" t="s">
        <v>10</v>
      </c>
      <c r="F3469" s="6" t="s">
        <v>11</v>
      </c>
      <c r="G3469" s="7" t="s">
        <v>12</v>
      </c>
      <c r="H3469" s="8" t="s">
        <v>7</v>
      </c>
      <c r="I3469" s="8" t="s">
        <v>8</v>
      </c>
      <c r="J3469" s="8" t="s">
        <v>9</v>
      </c>
      <c r="K3469" s="8" t="s">
        <v>10</v>
      </c>
      <c r="L3469" s="21" t="s">
        <v>11</v>
      </c>
      <c r="M3469" s="7" t="s">
        <v>12</v>
      </c>
    </row>
    <row r="3470" spans="1:13" ht="15" customHeight="1" thickTop="1" thickBot="1" x14ac:dyDescent="0.25">
      <c r="A3470" s="25" t="s">
        <v>30</v>
      </c>
      <c r="B3470" s="26"/>
      <c r="C3470" s="26"/>
      <c r="D3470" s="26"/>
      <c r="E3470" s="11"/>
      <c r="F3470" s="11">
        <v>22</v>
      </c>
      <c r="G3470" s="27">
        <f t="shared" ref="G3470:G3475" si="553">SUM(B3470:F3470)</f>
        <v>22</v>
      </c>
      <c r="H3470" s="28">
        <f>IFERROR(B3470/$G$3470,0)</f>
        <v>0</v>
      </c>
      <c r="I3470" s="28">
        <f t="shared" ref="I3470:L3473" si="554">IFERROR(C3470/$G$3470,0)</f>
        <v>0</v>
      </c>
      <c r="J3470" s="28">
        <f t="shared" si="554"/>
        <v>0</v>
      </c>
      <c r="K3470" s="28">
        <f t="shared" si="554"/>
        <v>0</v>
      </c>
      <c r="L3470" s="28">
        <f t="shared" si="554"/>
        <v>1</v>
      </c>
      <c r="M3470" s="15" t="s">
        <v>14</v>
      </c>
    </row>
    <row r="3471" spans="1:13" ht="15" customHeight="1" thickTop="1" thickBot="1" x14ac:dyDescent="0.25">
      <c r="A3471" s="25" t="s">
        <v>31</v>
      </c>
      <c r="B3471" s="26"/>
      <c r="C3471" s="26"/>
      <c r="D3471" s="26"/>
      <c r="E3471" s="11"/>
      <c r="F3471" s="11">
        <v>22</v>
      </c>
      <c r="G3471" s="27">
        <f t="shared" si="553"/>
        <v>22</v>
      </c>
      <c r="H3471" s="28">
        <f>IFERROR(B3471/$G$3470,0)</f>
        <v>0</v>
      </c>
      <c r="I3471" s="28">
        <f t="shared" si="554"/>
        <v>0</v>
      </c>
      <c r="J3471" s="28">
        <f t="shared" si="554"/>
        <v>0</v>
      </c>
      <c r="K3471" s="28">
        <f t="shared" si="554"/>
        <v>0</v>
      </c>
      <c r="L3471" s="28">
        <f t="shared" si="554"/>
        <v>1</v>
      </c>
      <c r="M3471" s="15" t="s">
        <v>14</v>
      </c>
    </row>
    <row r="3472" spans="1:13" ht="15" customHeight="1" thickTop="1" thickBot="1" x14ac:dyDescent="0.25">
      <c r="A3472" s="25" t="s">
        <v>32</v>
      </c>
      <c r="B3472" s="26"/>
      <c r="C3472" s="26"/>
      <c r="D3472" s="26"/>
      <c r="E3472" s="11"/>
      <c r="F3472" s="11">
        <v>22</v>
      </c>
      <c r="G3472" s="27">
        <f t="shared" si="553"/>
        <v>22</v>
      </c>
      <c r="H3472" s="28">
        <f>IFERROR(B3472/$G$3470,0)</f>
        <v>0</v>
      </c>
      <c r="I3472" s="28">
        <f t="shared" si="554"/>
        <v>0</v>
      </c>
      <c r="J3472" s="28">
        <f t="shared" si="554"/>
        <v>0</v>
      </c>
      <c r="K3472" s="28">
        <f t="shared" si="554"/>
        <v>0</v>
      </c>
      <c r="L3472" s="28">
        <f t="shared" si="554"/>
        <v>1</v>
      </c>
      <c r="M3472" s="15" t="s">
        <v>14</v>
      </c>
    </row>
    <row r="3473" spans="1:13" ht="15" customHeight="1" thickTop="1" thickBot="1" x14ac:dyDescent="0.25">
      <c r="A3473" s="25" t="s">
        <v>33</v>
      </c>
      <c r="B3473" s="26"/>
      <c r="C3473" s="26"/>
      <c r="D3473" s="26"/>
      <c r="E3473" s="11"/>
      <c r="F3473" s="11">
        <v>22</v>
      </c>
      <c r="G3473" s="27">
        <f t="shared" si="553"/>
        <v>22</v>
      </c>
      <c r="H3473" s="28">
        <f>IFERROR(B3473/$G$3470,0)</f>
        <v>0</v>
      </c>
      <c r="I3473" s="28">
        <f t="shared" si="554"/>
        <v>0</v>
      </c>
      <c r="J3473" s="28">
        <f t="shared" si="554"/>
        <v>0</v>
      </c>
      <c r="K3473" s="28">
        <f t="shared" si="554"/>
        <v>0</v>
      </c>
      <c r="L3473" s="28">
        <f t="shared" si="554"/>
        <v>1</v>
      </c>
      <c r="M3473" s="15" t="s">
        <v>14</v>
      </c>
    </row>
    <row r="3474" spans="1:13" ht="15" customHeight="1" thickTop="1" thickBot="1" x14ac:dyDescent="0.25">
      <c r="A3474" s="29" t="s">
        <v>24</v>
      </c>
      <c r="B3474" s="30">
        <f>IFERROR(AVERAGE(B3470:B3473),0)</f>
        <v>0</v>
      </c>
      <c r="C3474" s="30">
        <f>IFERROR(AVERAGE(C3470:C3473),0)</f>
        <v>0</v>
      </c>
      <c r="D3474" s="30">
        <f>IFERROR(AVERAGE(D3470:D3473),0)</f>
        <v>0</v>
      </c>
      <c r="E3474" s="30">
        <f>IFERROR(AVERAGE(E3470:E3473),0)</f>
        <v>0</v>
      </c>
      <c r="F3474" s="30">
        <f>IFERROR(AVERAGE(F3470:F3473),0)</f>
        <v>22</v>
      </c>
      <c r="G3474" s="30">
        <f>SUM(AVERAGE(G3470:G3473))</f>
        <v>22</v>
      </c>
      <c r="H3474" s="24">
        <f>AVERAGE(H3470:H3473)*0.2</f>
        <v>0</v>
      </c>
      <c r="I3474" s="24">
        <f>AVERAGE(I3470:I3473)*0.4</f>
        <v>0</v>
      </c>
      <c r="J3474" s="24">
        <f>AVERAGE(J3470:J3473)*0.6</f>
        <v>0</v>
      </c>
      <c r="K3474" s="24">
        <f>AVERAGE(K3470:K3473)*0.8</f>
        <v>0</v>
      </c>
      <c r="L3474" s="31">
        <f>AVERAGE(L3470:L3473)*1</f>
        <v>1</v>
      </c>
      <c r="M3474" s="24">
        <f>SUM(H3474:L3474)</f>
        <v>1</v>
      </c>
    </row>
    <row r="3475" spans="1:13" ht="15" customHeight="1" thickTop="1" thickBot="1" x14ac:dyDescent="0.25">
      <c r="A3475" s="32" t="s">
        <v>34</v>
      </c>
      <c r="B3475" s="33"/>
      <c r="C3475" s="33"/>
      <c r="D3475" s="33"/>
      <c r="E3475" s="33"/>
      <c r="F3475" s="33"/>
      <c r="G3475" s="34">
        <f t="shared" si="553"/>
        <v>0</v>
      </c>
      <c r="H3475" s="35">
        <f>IFERROR(B3475/$G$3475,0)</f>
        <v>0</v>
      </c>
      <c r="I3475" s="35">
        <f>IFERROR(C3475/$G$3475,0)</f>
        <v>0</v>
      </c>
      <c r="J3475" s="35">
        <f>IFERROR(D3475/$G$3475,0)</f>
        <v>0</v>
      </c>
      <c r="K3475" s="35">
        <f>IFERROR(E3475/$G$3475,0)</f>
        <v>0</v>
      </c>
      <c r="L3475" s="35">
        <f>IFERROR(F3475/$G$3475,0)</f>
        <v>0</v>
      </c>
      <c r="M3475" s="15" t="s">
        <v>14</v>
      </c>
    </row>
    <row r="3476" spans="1:13" ht="15" customHeight="1" thickTop="1" thickBot="1" x14ac:dyDescent="0.25">
      <c r="A3476" s="182" t="s">
        <v>35</v>
      </c>
      <c r="B3476" s="183"/>
      <c r="C3476" s="183"/>
      <c r="D3476" s="183"/>
      <c r="E3476" s="183"/>
      <c r="F3476" s="184"/>
      <c r="G3476" s="36">
        <v>22</v>
      </c>
      <c r="H3476" s="24" t="s">
        <v>14</v>
      </c>
      <c r="I3476" s="24" t="s">
        <v>14</v>
      </c>
      <c r="J3476" s="24" t="s">
        <v>14</v>
      </c>
      <c r="K3476" s="24" t="s">
        <v>14</v>
      </c>
      <c r="L3476" s="24" t="s">
        <v>14</v>
      </c>
      <c r="M3476" s="24">
        <f>(M3456+M3463+M3468+M3474)/4</f>
        <v>0.9916666666666667</v>
      </c>
    </row>
    <row r="3477" spans="1:13" ht="15" customHeight="1" thickTop="1" x14ac:dyDescent="0.2"/>
    <row r="3478" spans="1:13" ht="15" customHeight="1" thickBot="1" x14ac:dyDescent="0.25"/>
    <row r="3479" spans="1:13" ht="15" customHeight="1" thickTop="1" thickBot="1" x14ac:dyDescent="0.25">
      <c r="A3479" s="2" t="s">
        <v>0</v>
      </c>
      <c r="B3479" s="185" t="s">
        <v>108</v>
      </c>
      <c r="C3479" s="186"/>
      <c r="D3479" s="186"/>
      <c r="E3479" s="186"/>
      <c r="F3479" s="186"/>
      <c r="G3479" s="187"/>
      <c r="H3479" s="188"/>
      <c r="I3479" s="189"/>
      <c r="J3479" s="190"/>
      <c r="K3479" s="3" t="s">
        <v>2</v>
      </c>
      <c r="L3479" s="191">
        <v>45164</v>
      </c>
      <c r="M3479" s="192"/>
    </row>
    <row r="3480" spans="1:13" ht="15" customHeight="1" x14ac:dyDescent="0.2">
      <c r="A3480" s="173" t="s">
        <v>3</v>
      </c>
      <c r="B3480" s="174"/>
      <c r="C3480" s="174"/>
      <c r="D3480" s="174"/>
      <c r="E3480" s="174"/>
      <c r="F3480" s="174"/>
      <c r="G3480" s="175"/>
      <c r="H3480" s="173"/>
      <c r="I3480" s="174"/>
      <c r="J3480" s="174"/>
      <c r="K3480" s="174"/>
      <c r="L3480" s="174"/>
      <c r="M3480" s="175"/>
    </row>
    <row r="3481" spans="1:13" ht="15" customHeight="1" thickBot="1" x14ac:dyDescent="0.25">
      <c r="A3481" s="176"/>
      <c r="B3481" s="177"/>
      <c r="C3481" s="177"/>
      <c r="D3481" s="177"/>
      <c r="E3481" s="177"/>
      <c r="F3481" s="177"/>
      <c r="G3481" s="178"/>
      <c r="H3481" s="176"/>
      <c r="I3481" s="177"/>
      <c r="J3481" s="177"/>
      <c r="K3481" s="177"/>
      <c r="L3481" s="177"/>
      <c r="M3481" s="178"/>
    </row>
    <row r="3482" spans="1:13" ht="15" customHeight="1" thickBot="1" x14ac:dyDescent="0.25">
      <c r="A3482" s="4" t="s">
        <v>4</v>
      </c>
      <c r="B3482" s="179" t="s">
        <v>5</v>
      </c>
      <c r="C3482" s="180"/>
      <c r="D3482" s="180"/>
      <c r="E3482" s="180"/>
      <c r="F3482" s="180"/>
      <c r="G3482" s="181"/>
      <c r="H3482" s="179" t="s">
        <v>5</v>
      </c>
      <c r="I3482" s="180"/>
      <c r="J3482" s="180"/>
      <c r="K3482" s="180"/>
      <c r="L3482" s="180"/>
      <c r="M3482" s="181"/>
    </row>
    <row r="3483" spans="1:13" ht="15" customHeight="1" thickTop="1" thickBot="1" x14ac:dyDescent="0.25">
      <c r="A3483" s="5" t="s">
        <v>6</v>
      </c>
      <c r="B3483" s="6" t="s">
        <v>7</v>
      </c>
      <c r="C3483" s="6" t="s">
        <v>8</v>
      </c>
      <c r="D3483" s="6" t="s">
        <v>9</v>
      </c>
      <c r="E3483" s="6" t="s">
        <v>10</v>
      </c>
      <c r="F3483" s="6" t="s">
        <v>11</v>
      </c>
      <c r="G3483" s="7" t="s">
        <v>12</v>
      </c>
      <c r="H3483" s="8" t="s">
        <v>7</v>
      </c>
      <c r="I3483" s="8" t="s">
        <v>8</v>
      </c>
      <c r="J3483" s="8" t="s">
        <v>9</v>
      </c>
      <c r="K3483" s="8" t="s">
        <v>10</v>
      </c>
      <c r="L3483" s="8" t="s">
        <v>11</v>
      </c>
      <c r="M3483" s="9" t="s">
        <v>12</v>
      </c>
    </row>
    <row r="3484" spans="1:13" ht="15" customHeight="1" thickTop="1" thickBot="1" x14ac:dyDescent="0.25">
      <c r="A3484" s="10" t="s">
        <v>13</v>
      </c>
      <c r="B3484" s="11"/>
      <c r="C3484" s="11"/>
      <c r="D3484" s="11"/>
      <c r="E3484" s="11">
        <v>13</v>
      </c>
      <c r="F3484" s="11">
        <v>9</v>
      </c>
      <c r="G3484" s="12">
        <f>SUM(B3484:F3484)</f>
        <v>22</v>
      </c>
      <c r="H3484" s="13">
        <f>IFERROR(B3484/$G$3484,0)</f>
        <v>0</v>
      </c>
      <c r="I3484" s="13">
        <f t="shared" ref="I3484:L3486" si="555">IFERROR(C3484/$G$3484,0)</f>
        <v>0</v>
      </c>
      <c r="J3484" s="13">
        <f t="shared" si="555"/>
        <v>0</v>
      </c>
      <c r="K3484" s="13">
        <f t="shared" si="555"/>
        <v>0.59090909090909094</v>
      </c>
      <c r="L3484" s="13">
        <f>IFERROR(F3484/$G$3484,0)</f>
        <v>0.40909090909090912</v>
      </c>
      <c r="M3484" s="14" t="s">
        <v>14</v>
      </c>
    </row>
    <row r="3485" spans="1:13" ht="15" customHeight="1" thickTop="1" thickBot="1" x14ac:dyDescent="0.25">
      <c r="A3485" s="10" t="s">
        <v>15</v>
      </c>
      <c r="B3485" s="11"/>
      <c r="C3485" s="11"/>
      <c r="D3485" s="11"/>
      <c r="E3485" s="11">
        <v>8</v>
      </c>
      <c r="F3485" s="11">
        <v>14</v>
      </c>
      <c r="G3485" s="12">
        <f>SUM(B3485:F3485)</f>
        <v>22</v>
      </c>
      <c r="H3485" s="13">
        <f>IFERROR(B3485/$G$3484,0)</f>
        <v>0</v>
      </c>
      <c r="I3485" s="13">
        <f t="shared" si="555"/>
        <v>0</v>
      </c>
      <c r="J3485" s="13">
        <f t="shared" si="555"/>
        <v>0</v>
      </c>
      <c r="K3485" s="13">
        <f t="shared" si="555"/>
        <v>0.36363636363636365</v>
      </c>
      <c r="L3485" s="13">
        <f t="shared" si="555"/>
        <v>0.63636363636363635</v>
      </c>
      <c r="M3485" s="15" t="s">
        <v>14</v>
      </c>
    </row>
    <row r="3486" spans="1:13" ht="15" customHeight="1" thickTop="1" thickBot="1" x14ac:dyDescent="0.25">
      <c r="A3486" s="10" t="s">
        <v>16</v>
      </c>
      <c r="B3486" s="11"/>
      <c r="C3486" s="11"/>
      <c r="D3486" s="11"/>
      <c r="E3486" s="11">
        <v>7</v>
      </c>
      <c r="F3486" s="11">
        <v>15</v>
      </c>
      <c r="G3486" s="12">
        <f>SUM(B3486:F3486)</f>
        <v>22</v>
      </c>
      <c r="H3486" s="13">
        <f>IFERROR(B3486/$G$3484,0)</f>
        <v>0</v>
      </c>
      <c r="I3486" s="13">
        <f t="shared" si="555"/>
        <v>0</v>
      </c>
      <c r="J3486" s="13">
        <f t="shared" si="555"/>
        <v>0</v>
      </c>
      <c r="K3486" s="13">
        <f t="shared" si="555"/>
        <v>0.31818181818181818</v>
      </c>
      <c r="L3486" s="13">
        <f t="shared" si="555"/>
        <v>0.68181818181818177</v>
      </c>
      <c r="M3486" s="15" t="s">
        <v>14</v>
      </c>
    </row>
    <row r="3487" spans="1:13" ht="15" customHeight="1" thickTop="1" thickBot="1" x14ac:dyDescent="0.25">
      <c r="A3487" s="16" t="s">
        <v>17</v>
      </c>
      <c r="B3487" s="17">
        <f>IFERROR(AVERAGE(B3484:B3486),0)</f>
        <v>0</v>
      </c>
      <c r="C3487" s="17">
        <f>IFERROR(AVERAGE(C3484:C3486),0)</f>
        <v>0</v>
      </c>
      <c r="D3487" s="17">
        <f>IFERROR(AVERAGE(D3484:D3486),0)</f>
        <v>0</v>
      </c>
      <c r="E3487" s="17">
        <f>IFERROR(AVERAGE(E3484:E3486),0)</f>
        <v>9.3333333333333339</v>
      </c>
      <c r="F3487" s="17">
        <f>IFERROR(AVERAGE(F3484:F3486),0)</f>
        <v>12.666666666666666</v>
      </c>
      <c r="G3487" s="17">
        <f>SUM(AVERAGE(G3484:G3486))</f>
        <v>22</v>
      </c>
      <c r="H3487" s="18">
        <f>AVERAGE(H3484:H3486)*0.2</f>
        <v>0</v>
      </c>
      <c r="I3487" s="18">
        <f>AVERAGE(I3484:I3486)*0.4</f>
        <v>0</v>
      </c>
      <c r="J3487" s="18">
        <f>AVERAGE(J3484:J3486)*0.6</f>
        <v>0</v>
      </c>
      <c r="K3487" s="18">
        <f>AVERAGE(K3484:K3486)*0.8</f>
        <v>0.33939393939393941</v>
      </c>
      <c r="L3487" s="18">
        <f>AVERAGE(L3484:L3486)*1</f>
        <v>0.57575757575757569</v>
      </c>
      <c r="M3487" s="19">
        <f>SUM(H3487:L3487)</f>
        <v>0.91515151515151505</v>
      </c>
    </row>
    <row r="3488" spans="1:13" ht="15" customHeight="1" thickTop="1" thickBot="1" x14ac:dyDescent="0.25">
      <c r="A3488" s="20" t="s">
        <v>18</v>
      </c>
      <c r="B3488" s="6" t="s">
        <v>7</v>
      </c>
      <c r="C3488" s="6" t="s">
        <v>8</v>
      </c>
      <c r="D3488" s="6" t="s">
        <v>9</v>
      </c>
      <c r="E3488" s="6" t="s">
        <v>10</v>
      </c>
      <c r="F3488" s="6" t="s">
        <v>11</v>
      </c>
      <c r="G3488" s="7" t="s">
        <v>12</v>
      </c>
      <c r="H3488" s="8" t="s">
        <v>7</v>
      </c>
      <c r="I3488" s="8" t="s">
        <v>8</v>
      </c>
      <c r="J3488" s="8" t="s">
        <v>9</v>
      </c>
      <c r="K3488" s="8" t="s">
        <v>10</v>
      </c>
      <c r="L3488" s="21" t="s">
        <v>11</v>
      </c>
      <c r="M3488" s="7" t="s">
        <v>12</v>
      </c>
    </row>
    <row r="3489" spans="1:13" ht="15" customHeight="1" thickTop="1" thickBot="1" x14ac:dyDescent="0.25">
      <c r="A3489" s="10" t="s">
        <v>19</v>
      </c>
      <c r="B3489" s="11"/>
      <c r="C3489" s="11"/>
      <c r="D3489" s="11"/>
      <c r="E3489" s="11">
        <v>6</v>
      </c>
      <c r="F3489" s="11">
        <v>16</v>
      </c>
      <c r="G3489" s="12">
        <f>SUM(B3489:F3489)</f>
        <v>22</v>
      </c>
      <c r="H3489" s="13">
        <f t="shared" ref="H3489:L3493" si="556">IFERROR(B3489/$G$3489,0)</f>
        <v>0</v>
      </c>
      <c r="I3489" s="13">
        <f t="shared" si="556"/>
        <v>0</v>
      </c>
      <c r="J3489" s="13">
        <f t="shared" si="556"/>
        <v>0</v>
      </c>
      <c r="K3489" s="13">
        <f t="shared" si="556"/>
        <v>0.27272727272727271</v>
      </c>
      <c r="L3489" s="13">
        <f t="shared" si="556"/>
        <v>0.72727272727272729</v>
      </c>
      <c r="M3489" s="15" t="s">
        <v>14</v>
      </c>
    </row>
    <row r="3490" spans="1:13" ht="15" customHeight="1" thickTop="1" thickBot="1" x14ac:dyDescent="0.25">
      <c r="A3490" s="10" t="s">
        <v>20</v>
      </c>
      <c r="B3490" s="11"/>
      <c r="C3490" s="11"/>
      <c r="D3490" s="11"/>
      <c r="E3490" s="11">
        <v>9</v>
      </c>
      <c r="F3490" s="11">
        <v>13</v>
      </c>
      <c r="G3490" s="12">
        <f>SUM(B3490:F3490)</f>
        <v>22</v>
      </c>
      <c r="H3490" s="13">
        <f t="shared" si="556"/>
        <v>0</v>
      </c>
      <c r="I3490" s="13">
        <f t="shared" si="556"/>
        <v>0</v>
      </c>
      <c r="J3490" s="13">
        <f t="shared" si="556"/>
        <v>0</v>
      </c>
      <c r="K3490" s="13">
        <f t="shared" si="556"/>
        <v>0.40909090909090912</v>
      </c>
      <c r="L3490" s="13">
        <f t="shared" si="556"/>
        <v>0.59090909090909094</v>
      </c>
      <c r="M3490" s="15" t="s">
        <v>14</v>
      </c>
    </row>
    <row r="3491" spans="1:13" ht="15" customHeight="1" thickTop="1" thickBot="1" x14ac:dyDescent="0.25">
      <c r="A3491" s="10" t="s">
        <v>21</v>
      </c>
      <c r="B3491" s="11"/>
      <c r="C3491" s="11"/>
      <c r="D3491" s="11"/>
      <c r="E3491" s="11">
        <v>10</v>
      </c>
      <c r="F3491" s="11">
        <v>12</v>
      </c>
      <c r="G3491" s="12">
        <f>SUM(B3491:F3491)</f>
        <v>22</v>
      </c>
      <c r="H3491" s="13">
        <f t="shared" si="556"/>
        <v>0</v>
      </c>
      <c r="I3491" s="13">
        <f t="shared" si="556"/>
        <v>0</v>
      </c>
      <c r="J3491" s="13">
        <f t="shared" si="556"/>
        <v>0</v>
      </c>
      <c r="K3491" s="13">
        <f t="shared" si="556"/>
        <v>0.45454545454545453</v>
      </c>
      <c r="L3491" s="13">
        <f t="shared" si="556"/>
        <v>0.54545454545454541</v>
      </c>
      <c r="M3491" s="15" t="s">
        <v>14</v>
      </c>
    </row>
    <row r="3492" spans="1:13" ht="15" customHeight="1" thickTop="1" thickBot="1" x14ac:dyDescent="0.25">
      <c r="A3492" s="10" t="s">
        <v>22</v>
      </c>
      <c r="B3492" s="11"/>
      <c r="C3492" s="11"/>
      <c r="D3492" s="11"/>
      <c r="E3492" s="11">
        <v>5</v>
      </c>
      <c r="F3492" s="11">
        <v>17</v>
      </c>
      <c r="G3492" s="12">
        <f>SUM(B3492:F3492)</f>
        <v>22</v>
      </c>
      <c r="H3492" s="13">
        <f t="shared" si="556"/>
        <v>0</v>
      </c>
      <c r="I3492" s="13">
        <f t="shared" si="556"/>
        <v>0</v>
      </c>
      <c r="J3492" s="13">
        <f t="shared" si="556"/>
        <v>0</v>
      </c>
      <c r="K3492" s="13">
        <f t="shared" si="556"/>
        <v>0.22727272727272727</v>
      </c>
      <c r="L3492" s="13">
        <f t="shared" si="556"/>
        <v>0.77272727272727271</v>
      </c>
      <c r="M3492" s="15" t="s">
        <v>14</v>
      </c>
    </row>
    <row r="3493" spans="1:13" ht="15" customHeight="1" thickTop="1" thickBot="1" x14ac:dyDescent="0.25">
      <c r="A3493" s="10" t="s">
        <v>23</v>
      </c>
      <c r="B3493" s="11"/>
      <c r="C3493" s="11"/>
      <c r="D3493" s="11"/>
      <c r="E3493" s="11">
        <v>8</v>
      </c>
      <c r="F3493" s="11">
        <v>14</v>
      </c>
      <c r="G3493" s="12">
        <f>SUM(B3493:F3493)</f>
        <v>22</v>
      </c>
      <c r="H3493" s="13">
        <f t="shared" si="556"/>
        <v>0</v>
      </c>
      <c r="I3493" s="13">
        <f t="shared" si="556"/>
        <v>0</v>
      </c>
      <c r="J3493" s="13">
        <f t="shared" si="556"/>
        <v>0</v>
      </c>
      <c r="K3493" s="13">
        <f t="shared" si="556"/>
        <v>0.36363636363636365</v>
      </c>
      <c r="L3493" s="13">
        <f t="shared" si="556"/>
        <v>0.63636363636363635</v>
      </c>
      <c r="M3493" s="15"/>
    </row>
    <row r="3494" spans="1:13" ht="15" customHeight="1" thickTop="1" thickBot="1" x14ac:dyDescent="0.25">
      <c r="A3494" s="16" t="s">
        <v>24</v>
      </c>
      <c r="B3494" s="17">
        <f>IFERROR(AVERAGE(B3489:B3493),0)</f>
        <v>0</v>
      </c>
      <c r="C3494" s="17">
        <f>IFERROR(AVERAGE(C3489:C3493),0)</f>
        <v>0</v>
      </c>
      <c r="D3494" s="17">
        <f>IFERROR(AVERAGE(D3489:D3493),0)</f>
        <v>0</v>
      </c>
      <c r="E3494" s="17">
        <f>IFERROR(AVERAGE(E3489:E3493),0)</f>
        <v>7.6</v>
      </c>
      <c r="F3494" s="17">
        <f>IFERROR(AVERAGE(F3489:F3493),0)</f>
        <v>14.4</v>
      </c>
      <c r="G3494" s="17">
        <f>SUM(AVERAGE(G3489:G3493))</f>
        <v>22</v>
      </c>
      <c r="H3494" s="19">
        <f>AVERAGE(H3489:H3493)*0.2</f>
        <v>0</v>
      </c>
      <c r="I3494" s="19">
        <f>AVERAGE(I3489:I3493)*0.4</f>
        <v>0</v>
      </c>
      <c r="J3494" s="19">
        <f>AVERAGE(J3489:J3493)*0.6</f>
        <v>0</v>
      </c>
      <c r="K3494" s="19">
        <f>AVERAGE(K3489:K3493)*0.8</f>
        <v>0.27636363636363642</v>
      </c>
      <c r="L3494" s="22">
        <f>AVERAGE(L3489:L3493)*1</f>
        <v>0.65454545454545454</v>
      </c>
      <c r="M3494" s="19">
        <f>SUM(H3494:L3494)</f>
        <v>0.93090909090909091</v>
      </c>
    </row>
    <row r="3495" spans="1:13" ht="15" customHeight="1" thickTop="1" thickBot="1" x14ac:dyDescent="0.25">
      <c r="A3495" s="20" t="s">
        <v>25</v>
      </c>
      <c r="B3495" s="6" t="s">
        <v>7</v>
      </c>
      <c r="C3495" s="6" t="s">
        <v>8</v>
      </c>
      <c r="D3495" s="6" t="s">
        <v>9</v>
      </c>
      <c r="E3495" s="6" t="s">
        <v>10</v>
      </c>
      <c r="F3495" s="6" t="s">
        <v>11</v>
      </c>
      <c r="G3495" s="7" t="s">
        <v>12</v>
      </c>
      <c r="H3495" s="8" t="s">
        <v>7</v>
      </c>
      <c r="I3495" s="8" t="s">
        <v>8</v>
      </c>
      <c r="J3495" s="8" t="s">
        <v>9</v>
      </c>
      <c r="K3495" s="8" t="s">
        <v>10</v>
      </c>
      <c r="L3495" s="21" t="s">
        <v>11</v>
      </c>
      <c r="M3495" s="7" t="s">
        <v>12</v>
      </c>
    </row>
    <row r="3496" spans="1:13" ht="15" customHeight="1" thickTop="1" thickBot="1" x14ac:dyDescent="0.25">
      <c r="A3496" s="10" t="s">
        <v>26</v>
      </c>
      <c r="B3496" s="11"/>
      <c r="C3496" s="11"/>
      <c r="D3496" s="11"/>
      <c r="E3496" s="11">
        <v>10</v>
      </c>
      <c r="F3496" s="11">
        <v>12</v>
      </c>
      <c r="G3496" s="12">
        <f>SUM(B3496:F3496)</f>
        <v>22</v>
      </c>
      <c r="H3496" s="13">
        <f>IFERROR(B3496/$G$3496,0)</f>
        <v>0</v>
      </c>
      <c r="I3496" s="13">
        <f t="shared" ref="I3496:L3498" si="557">IFERROR(C3496/$G$3496,0)</f>
        <v>0</v>
      </c>
      <c r="J3496" s="13">
        <f t="shared" si="557"/>
        <v>0</v>
      </c>
      <c r="K3496" s="13">
        <f t="shared" si="557"/>
        <v>0.45454545454545453</v>
      </c>
      <c r="L3496" s="13">
        <f t="shared" si="557"/>
        <v>0.54545454545454541</v>
      </c>
      <c r="M3496" s="15" t="s">
        <v>14</v>
      </c>
    </row>
    <row r="3497" spans="1:13" ht="15" customHeight="1" thickTop="1" thickBot="1" x14ac:dyDescent="0.25">
      <c r="A3497" s="10" t="s">
        <v>27</v>
      </c>
      <c r="B3497" s="11"/>
      <c r="C3497" s="11"/>
      <c r="D3497" s="11"/>
      <c r="E3497" s="11">
        <v>7</v>
      </c>
      <c r="F3497" s="11">
        <v>15</v>
      </c>
      <c r="G3497" s="12">
        <f>SUM(B3497:F3497)</f>
        <v>22</v>
      </c>
      <c r="H3497" s="13">
        <f>IFERROR(B3497/$G$3496,0)</f>
        <v>0</v>
      </c>
      <c r="I3497" s="13">
        <f t="shared" si="557"/>
        <v>0</v>
      </c>
      <c r="J3497" s="13">
        <f t="shared" si="557"/>
        <v>0</v>
      </c>
      <c r="K3497" s="13">
        <f t="shared" si="557"/>
        <v>0.31818181818181818</v>
      </c>
      <c r="L3497" s="13">
        <f t="shared" si="557"/>
        <v>0.68181818181818177</v>
      </c>
      <c r="M3497" s="15" t="s">
        <v>14</v>
      </c>
    </row>
    <row r="3498" spans="1:13" ht="15" customHeight="1" thickTop="1" thickBot="1" x14ac:dyDescent="0.25">
      <c r="A3498" s="10" t="s">
        <v>28</v>
      </c>
      <c r="B3498" s="11"/>
      <c r="C3498" s="11">
        <v>1</v>
      </c>
      <c r="D3498" s="11"/>
      <c r="E3498" s="11">
        <v>9</v>
      </c>
      <c r="F3498" s="11">
        <v>12</v>
      </c>
      <c r="G3498" s="12">
        <f>SUM(B3498:F3498)</f>
        <v>22</v>
      </c>
      <c r="H3498" s="13">
        <f>IFERROR(B3498/$G$3496,0)</f>
        <v>0</v>
      </c>
      <c r="I3498" s="13">
        <f t="shared" si="557"/>
        <v>4.5454545454545456E-2</v>
      </c>
      <c r="J3498" s="13">
        <f t="shared" si="557"/>
        <v>0</v>
      </c>
      <c r="K3498" s="13">
        <f t="shared" si="557"/>
        <v>0.40909090909090912</v>
      </c>
      <c r="L3498" s="13">
        <f t="shared" si="557"/>
        <v>0.54545454545454541</v>
      </c>
      <c r="M3498" s="15" t="s">
        <v>14</v>
      </c>
    </row>
    <row r="3499" spans="1:13" ht="15" customHeight="1" thickTop="1" thickBot="1" x14ac:dyDescent="0.25">
      <c r="A3499" s="16" t="s">
        <v>24</v>
      </c>
      <c r="B3499" s="17">
        <f>IFERROR(AVERAGE(B3496:B3498),0)</f>
        <v>0</v>
      </c>
      <c r="C3499" s="17">
        <f>IFERROR(AVERAGE(C3496:C3498),0)</f>
        <v>1</v>
      </c>
      <c r="D3499" s="23">
        <f>IFERROR(AVERAGE(D3496:D3498),0)</f>
        <v>0</v>
      </c>
      <c r="E3499" s="23">
        <f>IFERROR(AVERAGE(E3496:E3498),0)</f>
        <v>8.6666666666666661</v>
      </c>
      <c r="F3499" s="23">
        <f>IFERROR(AVERAGE(F3496:F3498),0)</f>
        <v>13</v>
      </c>
      <c r="G3499" s="23">
        <f>SUM(AVERAGE(G3496:G3498))</f>
        <v>22</v>
      </c>
      <c r="H3499" s="19">
        <f>AVERAGE(H3496:H3498)*0.2</f>
        <v>0</v>
      </c>
      <c r="I3499" s="19">
        <f>AVERAGE(I3496:I3498)*0.4</f>
        <v>6.0606060606060615E-3</v>
      </c>
      <c r="J3499" s="19">
        <f>AVERAGE(J3496:J3498)*0.6</f>
        <v>0</v>
      </c>
      <c r="K3499" s="19">
        <f>AVERAGE(K3496:K3498)*0.8</f>
        <v>0.31515151515151518</v>
      </c>
      <c r="L3499" s="22">
        <f>AVERAGE(L3496:L3498)*1</f>
        <v>0.59090909090909083</v>
      </c>
      <c r="M3499" s="24">
        <f>SUM(H3499:L3499)</f>
        <v>0.91212121212121211</v>
      </c>
    </row>
    <row r="3500" spans="1:13" ht="15" customHeight="1" thickTop="1" thickBot="1" x14ac:dyDescent="0.25">
      <c r="A3500" s="5" t="s">
        <v>29</v>
      </c>
      <c r="B3500" s="6" t="s">
        <v>7</v>
      </c>
      <c r="C3500" s="6" t="s">
        <v>8</v>
      </c>
      <c r="D3500" s="6" t="s">
        <v>9</v>
      </c>
      <c r="E3500" s="6" t="s">
        <v>10</v>
      </c>
      <c r="F3500" s="6" t="s">
        <v>11</v>
      </c>
      <c r="G3500" s="7" t="s">
        <v>12</v>
      </c>
      <c r="H3500" s="8" t="s">
        <v>7</v>
      </c>
      <c r="I3500" s="8" t="s">
        <v>8</v>
      </c>
      <c r="J3500" s="8" t="s">
        <v>9</v>
      </c>
      <c r="K3500" s="8" t="s">
        <v>10</v>
      </c>
      <c r="L3500" s="21" t="s">
        <v>11</v>
      </c>
      <c r="M3500" s="7" t="s">
        <v>12</v>
      </c>
    </row>
    <row r="3501" spans="1:13" ht="15" customHeight="1" thickTop="1" thickBot="1" x14ac:dyDescent="0.25">
      <c r="A3501" s="25" t="s">
        <v>30</v>
      </c>
      <c r="B3501" s="26"/>
      <c r="C3501" s="26"/>
      <c r="D3501" s="26"/>
      <c r="E3501" s="11">
        <v>10</v>
      </c>
      <c r="F3501" s="11">
        <v>12</v>
      </c>
      <c r="G3501" s="27">
        <f t="shared" ref="G3501:G3506" si="558">SUM(B3501:F3501)</f>
        <v>22</v>
      </c>
      <c r="H3501" s="28">
        <f>IFERROR(B3501/$G$3501,0)</f>
        <v>0</v>
      </c>
      <c r="I3501" s="28">
        <f t="shared" ref="I3501:L3504" si="559">IFERROR(C3501/$G$3501,0)</f>
        <v>0</v>
      </c>
      <c r="J3501" s="28">
        <f t="shared" si="559"/>
        <v>0</v>
      </c>
      <c r="K3501" s="28">
        <f t="shared" si="559"/>
        <v>0.45454545454545453</v>
      </c>
      <c r="L3501" s="28">
        <f t="shared" si="559"/>
        <v>0.54545454545454541</v>
      </c>
      <c r="M3501" s="15" t="s">
        <v>14</v>
      </c>
    </row>
    <row r="3502" spans="1:13" ht="15" customHeight="1" thickTop="1" thickBot="1" x14ac:dyDescent="0.25">
      <c r="A3502" s="25" t="s">
        <v>31</v>
      </c>
      <c r="B3502" s="26"/>
      <c r="C3502" s="26"/>
      <c r="D3502" s="26"/>
      <c r="E3502" s="11">
        <v>7</v>
      </c>
      <c r="F3502" s="11">
        <v>15</v>
      </c>
      <c r="G3502" s="27">
        <f t="shared" si="558"/>
        <v>22</v>
      </c>
      <c r="H3502" s="28">
        <f>IFERROR(B3502/$G$3501,0)</f>
        <v>0</v>
      </c>
      <c r="I3502" s="28">
        <f t="shared" si="559"/>
        <v>0</v>
      </c>
      <c r="J3502" s="28">
        <f t="shared" si="559"/>
        <v>0</v>
      </c>
      <c r="K3502" s="28">
        <f t="shared" si="559"/>
        <v>0.31818181818181818</v>
      </c>
      <c r="L3502" s="28">
        <f t="shared" si="559"/>
        <v>0.68181818181818177</v>
      </c>
      <c r="M3502" s="15" t="s">
        <v>14</v>
      </c>
    </row>
    <row r="3503" spans="1:13" ht="15" customHeight="1" thickTop="1" thickBot="1" x14ac:dyDescent="0.25">
      <c r="A3503" s="25" t="s">
        <v>32</v>
      </c>
      <c r="B3503" s="26"/>
      <c r="C3503" s="26"/>
      <c r="D3503" s="26"/>
      <c r="E3503" s="11">
        <v>7</v>
      </c>
      <c r="F3503" s="11">
        <v>15</v>
      </c>
      <c r="G3503" s="27">
        <f t="shared" si="558"/>
        <v>22</v>
      </c>
      <c r="H3503" s="28">
        <f>IFERROR(B3503/$G$3501,0)</f>
        <v>0</v>
      </c>
      <c r="I3503" s="28">
        <f t="shared" si="559"/>
        <v>0</v>
      </c>
      <c r="J3503" s="28">
        <f t="shared" si="559"/>
        <v>0</v>
      </c>
      <c r="K3503" s="28">
        <f t="shared" si="559"/>
        <v>0.31818181818181818</v>
      </c>
      <c r="L3503" s="28">
        <f t="shared" si="559"/>
        <v>0.68181818181818177</v>
      </c>
      <c r="M3503" s="15" t="s">
        <v>14</v>
      </c>
    </row>
    <row r="3504" spans="1:13" ht="15" customHeight="1" thickTop="1" thickBot="1" x14ac:dyDescent="0.25">
      <c r="A3504" s="25" t="s">
        <v>33</v>
      </c>
      <c r="B3504" s="26"/>
      <c r="C3504" s="26"/>
      <c r="D3504" s="26"/>
      <c r="E3504" s="11">
        <v>8</v>
      </c>
      <c r="F3504" s="11">
        <v>14</v>
      </c>
      <c r="G3504" s="27">
        <f t="shared" si="558"/>
        <v>22</v>
      </c>
      <c r="H3504" s="28">
        <f>IFERROR(B3504/$G$3501,0)</f>
        <v>0</v>
      </c>
      <c r="I3504" s="28">
        <f t="shared" si="559"/>
        <v>0</v>
      </c>
      <c r="J3504" s="28">
        <f t="shared" si="559"/>
        <v>0</v>
      </c>
      <c r="K3504" s="28">
        <f t="shared" si="559"/>
        <v>0.36363636363636365</v>
      </c>
      <c r="L3504" s="28">
        <f t="shared" si="559"/>
        <v>0.63636363636363635</v>
      </c>
      <c r="M3504" s="15" t="s">
        <v>14</v>
      </c>
    </row>
    <row r="3505" spans="1:13" ht="15" customHeight="1" thickTop="1" thickBot="1" x14ac:dyDescent="0.25">
      <c r="A3505" s="29" t="s">
        <v>24</v>
      </c>
      <c r="B3505" s="30">
        <f>IFERROR(AVERAGE(B3501:B3504),0)</f>
        <v>0</v>
      </c>
      <c r="C3505" s="30">
        <f>IFERROR(AVERAGE(C3501:C3504),0)</f>
        <v>0</v>
      </c>
      <c r="D3505" s="30">
        <f>IFERROR(AVERAGE(D3501:D3504),0)</f>
        <v>0</v>
      </c>
      <c r="E3505" s="30">
        <f>IFERROR(AVERAGE(E3501:E3504),0)</f>
        <v>8</v>
      </c>
      <c r="F3505" s="30">
        <f>IFERROR(AVERAGE(F3501:F3504),0)</f>
        <v>14</v>
      </c>
      <c r="G3505" s="30">
        <f>SUM(AVERAGE(G3501:G3504))</f>
        <v>22</v>
      </c>
      <c r="H3505" s="24">
        <f>AVERAGE(H3501:H3504)*0.2</f>
        <v>0</v>
      </c>
      <c r="I3505" s="24">
        <f>AVERAGE(I3501:I3504)*0.4</f>
        <v>0</v>
      </c>
      <c r="J3505" s="24">
        <f>AVERAGE(J3501:J3504)*0.6</f>
        <v>0</v>
      </c>
      <c r="K3505" s="24">
        <f>AVERAGE(K3501:K3504)*0.8</f>
        <v>0.29090909090909095</v>
      </c>
      <c r="L3505" s="31">
        <f>AVERAGE(L3501:L3504)*1</f>
        <v>0.63636363636363624</v>
      </c>
      <c r="M3505" s="24">
        <f>SUM(H3505:L3505)</f>
        <v>0.92727272727272725</v>
      </c>
    </row>
    <row r="3506" spans="1:13" ht="15" customHeight="1" thickTop="1" thickBot="1" x14ac:dyDescent="0.25">
      <c r="A3506" s="32" t="s">
        <v>34</v>
      </c>
      <c r="B3506" s="33"/>
      <c r="C3506" s="33"/>
      <c r="D3506" s="33"/>
      <c r="E3506" s="33"/>
      <c r="F3506" s="33"/>
      <c r="G3506" s="34">
        <f t="shared" si="558"/>
        <v>0</v>
      </c>
      <c r="H3506" s="35">
        <f>IFERROR(B3506/$G$3506,0)</f>
        <v>0</v>
      </c>
      <c r="I3506" s="35">
        <f>IFERROR(C3506/$G$3506,0)</f>
        <v>0</v>
      </c>
      <c r="J3506" s="35">
        <f>IFERROR(D3506/$G$3506,0)</f>
        <v>0</v>
      </c>
      <c r="K3506" s="35">
        <f>IFERROR(E3506/$G$3506,0)</f>
        <v>0</v>
      </c>
      <c r="L3506" s="35">
        <f>IFERROR(F3506/$G$3506,0)</f>
        <v>0</v>
      </c>
      <c r="M3506" s="15" t="s">
        <v>14</v>
      </c>
    </row>
    <row r="3507" spans="1:13" ht="15" customHeight="1" thickTop="1" thickBot="1" x14ac:dyDescent="0.25">
      <c r="A3507" s="182" t="s">
        <v>35</v>
      </c>
      <c r="B3507" s="183"/>
      <c r="C3507" s="183"/>
      <c r="D3507" s="183"/>
      <c r="E3507" s="183"/>
      <c r="F3507" s="184"/>
      <c r="G3507" s="36">
        <v>22</v>
      </c>
      <c r="H3507" s="24" t="s">
        <v>14</v>
      </c>
      <c r="I3507" s="24" t="s">
        <v>14</v>
      </c>
      <c r="J3507" s="24" t="s">
        <v>14</v>
      </c>
      <c r="K3507" s="24" t="s">
        <v>14</v>
      </c>
      <c r="L3507" s="24" t="s">
        <v>14</v>
      </c>
      <c r="M3507" s="24">
        <f>(M3487+M3494+M3499+M3505)/4</f>
        <v>0.92136363636363627</v>
      </c>
    </row>
    <row r="3508" spans="1:13" ht="15" customHeight="1" thickTop="1" x14ac:dyDescent="0.2"/>
    <row r="3509" spans="1:13" ht="15" customHeight="1" thickBot="1" x14ac:dyDescent="0.25"/>
    <row r="3510" spans="1:13" ht="15" customHeight="1" thickTop="1" thickBot="1" x14ac:dyDescent="0.25">
      <c r="A3510" s="2" t="s">
        <v>0</v>
      </c>
      <c r="B3510" s="185" t="s">
        <v>109</v>
      </c>
      <c r="C3510" s="186"/>
      <c r="D3510" s="186"/>
      <c r="E3510" s="186"/>
      <c r="F3510" s="186"/>
      <c r="G3510" s="187"/>
      <c r="H3510" s="188"/>
      <c r="I3510" s="189"/>
      <c r="J3510" s="190"/>
      <c r="K3510" s="3" t="s">
        <v>2</v>
      </c>
      <c r="L3510" s="191">
        <v>45157</v>
      </c>
      <c r="M3510" s="192"/>
    </row>
    <row r="3511" spans="1:13" ht="15" customHeight="1" x14ac:dyDescent="0.2">
      <c r="A3511" s="173" t="s">
        <v>3</v>
      </c>
      <c r="B3511" s="174"/>
      <c r="C3511" s="174"/>
      <c r="D3511" s="174"/>
      <c r="E3511" s="174"/>
      <c r="F3511" s="174"/>
      <c r="G3511" s="175"/>
      <c r="H3511" s="173"/>
      <c r="I3511" s="174"/>
      <c r="J3511" s="174"/>
      <c r="K3511" s="174"/>
      <c r="L3511" s="174"/>
      <c r="M3511" s="175"/>
    </row>
    <row r="3512" spans="1:13" ht="15" customHeight="1" thickBot="1" x14ac:dyDescent="0.25">
      <c r="A3512" s="176"/>
      <c r="B3512" s="177"/>
      <c r="C3512" s="177"/>
      <c r="D3512" s="177"/>
      <c r="E3512" s="177"/>
      <c r="F3512" s="177"/>
      <c r="G3512" s="178"/>
      <c r="H3512" s="176"/>
      <c r="I3512" s="177"/>
      <c r="J3512" s="177"/>
      <c r="K3512" s="177"/>
      <c r="L3512" s="177"/>
      <c r="M3512" s="178"/>
    </row>
    <row r="3513" spans="1:13" ht="15" customHeight="1" thickBot="1" x14ac:dyDescent="0.25">
      <c r="A3513" s="4" t="s">
        <v>4</v>
      </c>
      <c r="B3513" s="179" t="s">
        <v>5</v>
      </c>
      <c r="C3513" s="180"/>
      <c r="D3513" s="180"/>
      <c r="E3513" s="180"/>
      <c r="F3513" s="180"/>
      <c r="G3513" s="181"/>
      <c r="H3513" s="179" t="s">
        <v>5</v>
      </c>
      <c r="I3513" s="180"/>
      <c r="J3513" s="180"/>
      <c r="K3513" s="180"/>
      <c r="L3513" s="180"/>
      <c r="M3513" s="181"/>
    </row>
    <row r="3514" spans="1:13" ht="15" customHeight="1" thickTop="1" thickBot="1" x14ac:dyDescent="0.25">
      <c r="A3514" s="5" t="s">
        <v>6</v>
      </c>
      <c r="B3514" s="6" t="s">
        <v>7</v>
      </c>
      <c r="C3514" s="6" t="s">
        <v>8</v>
      </c>
      <c r="D3514" s="6" t="s">
        <v>9</v>
      </c>
      <c r="E3514" s="6" t="s">
        <v>10</v>
      </c>
      <c r="F3514" s="6" t="s">
        <v>11</v>
      </c>
      <c r="G3514" s="7" t="s">
        <v>12</v>
      </c>
      <c r="H3514" s="8" t="s">
        <v>7</v>
      </c>
      <c r="I3514" s="8" t="s">
        <v>8</v>
      </c>
      <c r="J3514" s="8" t="s">
        <v>9</v>
      </c>
      <c r="K3514" s="8" t="s">
        <v>10</v>
      </c>
      <c r="L3514" s="8" t="s">
        <v>11</v>
      </c>
      <c r="M3514" s="9" t="s">
        <v>12</v>
      </c>
    </row>
    <row r="3515" spans="1:13" ht="15" customHeight="1" thickTop="1" thickBot="1" x14ac:dyDescent="0.25">
      <c r="A3515" s="10" t="s">
        <v>13</v>
      </c>
      <c r="B3515" s="11"/>
      <c r="C3515" s="11"/>
      <c r="D3515" s="11"/>
      <c r="E3515" s="11">
        <v>16</v>
      </c>
      <c r="F3515" s="11">
        <v>6</v>
      </c>
      <c r="G3515" s="12">
        <f>SUM(B3515:F3515)</f>
        <v>22</v>
      </c>
      <c r="H3515" s="13">
        <f>IFERROR(B3515/$G$3515,0)</f>
        <v>0</v>
      </c>
      <c r="I3515" s="13">
        <f t="shared" ref="I3515:L3517" si="560">IFERROR(C3515/$G$3515,0)</f>
        <v>0</v>
      </c>
      <c r="J3515" s="13">
        <f t="shared" si="560"/>
        <v>0</v>
      </c>
      <c r="K3515" s="13">
        <f t="shared" si="560"/>
        <v>0.72727272727272729</v>
      </c>
      <c r="L3515" s="13">
        <f>IFERROR(F3515/$G$3515,0)</f>
        <v>0.27272727272727271</v>
      </c>
      <c r="M3515" s="14" t="s">
        <v>14</v>
      </c>
    </row>
    <row r="3516" spans="1:13" ht="15" customHeight="1" thickTop="1" thickBot="1" x14ac:dyDescent="0.25">
      <c r="A3516" s="10" t="s">
        <v>15</v>
      </c>
      <c r="B3516" s="11"/>
      <c r="C3516" s="11"/>
      <c r="D3516" s="11"/>
      <c r="E3516" s="11">
        <v>14</v>
      </c>
      <c r="F3516" s="11">
        <v>8</v>
      </c>
      <c r="G3516" s="12">
        <f>SUM(B3516:F3516)</f>
        <v>22</v>
      </c>
      <c r="H3516" s="13">
        <f>IFERROR(B3516/$G$3515,0)</f>
        <v>0</v>
      </c>
      <c r="I3516" s="13">
        <f t="shared" si="560"/>
        <v>0</v>
      </c>
      <c r="J3516" s="13">
        <f t="shared" si="560"/>
        <v>0</v>
      </c>
      <c r="K3516" s="13">
        <f t="shared" si="560"/>
        <v>0.63636363636363635</v>
      </c>
      <c r="L3516" s="13">
        <f t="shared" si="560"/>
        <v>0.36363636363636365</v>
      </c>
      <c r="M3516" s="15" t="s">
        <v>14</v>
      </c>
    </row>
    <row r="3517" spans="1:13" ht="15" customHeight="1" thickTop="1" thickBot="1" x14ac:dyDescent="0.25">
      <c r="A3517" s="10" t="s">
        <v>16</v>
      </c>
      <c r="B3517" s="11"/>
      <c r="C3517" s="11"/>
      <c r="D3517" s="11"/>
      <c r="E3517" s="11">
        <v>7</v>
      </c>
      <c r="F3517" s="11">
        <v>15</v>
      </c>
      <c r="G3517" s="12">
        <f>SUM(B3517:F3517)</f>
        <v>22</v>
      </c>
      <c r="H3517" s="13">
        <f>IFERROR(B3517/$G$3515,0)</f>
        <v>0</v>
      </c>
      <c r="I3517" s="13">
        <f t="shared" si="560"/>
        <v>0</v>
      </c>
      <c r="J3517" s="13">
        <f t="shared" si="560"/>
        <v>0</v>
      </c>
      <c r="K3517" s="13">
        <f t="shared" si="560"/>
        <v>0.31818181818181818</v>
      </c>
      <c r="L3517" s="13">
        <f t="shared" si="560"/>
        <v>0.68181818181818177</v>
      </c>
      <c r="M3517" s="15" t="s">
        <v>14</v>
      </c>
    </row>
    <row r="3518" spans="1:13" ht="15" customHeight="1" thickTop="1" thickBot="1" x14ac:dyDescent="0.25">
      <c r="A3518" s="16" t="s">
        <v>17</v>
      </c>
      <c r="B3518" s="17">
        <f>IFERROR(AVERAGE(B3515:B3517),0)</f>
        <v>0</v>
      </c>
      <c r="C3518" s="17">
        <f>IFERROR(AVERAGE(C3515:C3517),0)</f>
        <v>0</v>
      </c>
      <c r="D3518" s="17">
        <f>IFERROR(AVERAGE(D3515:D3517),0)</f>
        <v>0</v>
      </c>
      <c r="E3518" s="17">
        <f>IFERROR(AVERAGE(E3515:E3517),0)</f>
        <v>12.333333333333334</v>
      </c>
      <c r="F3518" s="17">
        <f>IFERROR(AVERAGE(F3515:F3517),0)</f>
        <v>9.6666666666666661</v>
      </c>
      <c r="G3518" s="17">
        <f>SUM(AVERAGE(G3515:G3517))</f>
        <v>22</v>
      </c>
      <c r="H3518" s="18">
        <f>AVERAGE(H3515:H3517)*0.2</f>
        <v>0</v>
      </c>
      <c r="I3518" s="18">
        <f>AVERAGE(I3515:I3517)*0.4</f>
        <v>0</v>
      </c>
      <c r="J3518" s="18">
        <f>AVERAGE(J3515:J3517)*0.6</f>
        <v>0</v>
      </c>
      <c r="K3518" s="18">
        <f>AVERAGE(K3515:K3517)*0.8</f>
        <v>0.44848484848484854</v>
      </c>
      <c r="L3518" s="18">
        <f>AVERAGE(L3515:L3517)*1</f>
        <v>0.43939393939393939</v>
      </c>
      <c r="M3518" s="19">
        <f>SUM(H3518:L3518)</f>
        <v>0.88787878787878793</v>
      </c>
    </row>
    <row r="3519" spans="1:13" ht="15" customHeight="1" thickTop="1" thickBot="1" x14ac:dyDescent="0.25">
      <c r="A3519" s="20" t="s">
        <v>18</v>
      </c>
      <c r="B3519" s="6" t="s">
        <v>7</v>
      </c>
      <c r="C3519" s="6" t="s">
        <v>8</v>
      </c>
      <c r="D3519" s="6" t="s">
        <v>9</v>
      </c>
      <c r="E3519" s="6" t="s">
        <v>10</v>
      </c>
      <c r="F3519" s="6" t="s">
        <v>11</v>
      </c>
      <c r="G3519" s="7" t="s">
        <v>12</v>
      </c>
      <c r="H3519" s="8" t="s">
        <v>7</v>
      </c>
      <c r="I3519" s="8" t="s">
        <v>8</v>
      </c>
      <c r="J3519" s="8" t="s">
        <v>9</v>
      </c>
      <c r="K3519" s="8" t="s">
        <v>10</v>
      </c>
      <c r="L3519" s="21" t="s">
        <v>11</v>
      </c>
      <c r="M3519" s="7" t="s">
        <v>12</v>
      </c>
    </row>
    <row r="3520" spans="1:13" ht="15" customHeight="1" thickTop="1" thickBot="1" x14ac:dyDescent="0.25">
      <c r="A3520" s="10" t="s">
        <v>19</v>
      </c>
      <c r="B3520" s="11"/>
      <c r="C3520" s="11"/>
      <c r="D3520" s="11"/>
      <c r="E3520" s="11">
        <v>12</v>
      </c>
      <c r="F3520" s="11">
        <v>10</v>
      </c>
      <c r="G3520" s="12">
        <f>SUM(B3520:F3520)</f>
        <v>22</v>
      </c>
      <c r="H3520" s="13">
        <f t="shared" ref="H3520:L3524" si="561">IFERROR(B3520/$G$3520,0)</f>
        <v>0</v>
      </c>
      <c r="I3520" s="13">
        <f t="shared" si="561"/>
        <v>0</v>
      </c>
      <c r="J3520" s="13">
        <f t="shared" si="561"/>
        <v>0</v>
      </c>
      <c r="K3520" s="13">
        <f t="shared" si="561"/>
        <v>0.54545454545454541</v>
      </c>
      <c r="L3520" s="13">
        <f t="shared" si="561"/>
        <v>0.45454545454545453</v>
      </c>
      <c r="M3520" s="15" t="s">
        <v>14</v>
      </c>
    </row>
    <row r="3521" spans="1:13" ht="15" customHeight="1" thickTop="1" thickBot="1" x14ac:dyDescent="0.25">
      <c r="A3521" s="10" t="s">
        <v>20</v>
      </c>
      <c r="B3521" s="11"/>
      <c r="C3521" s="11"/>
      <c r="D3521" s="11"/>
      <c r="E3521" s="11">
        <v>9</v>
      </c>
      <c r="F3521" s="11">
        <v>13</v>
      </c>
      <c r="G3521" s="12">
        <f>SUM(B3521:F3521)</f>
        <v>22</v>
      </c>
      <c r="H3521" s="13">
        <f t="shared" si="561"/>
        <v>0</v>
      </c>
      <c r="I3521" s="13">
        <f t="shared" si="561"/>
        <v>0</v>
      </c>
      <c r="J3521" s="13">
        <f t="shared" si="561"/>
        <v>0</v>
      </c>
      <c r="K3521" s="13">
        <f t="shared" si="561"/>
        <v>0.40909090909090912</v>
      </c>
      <c r="L3521" s="13">
        <f t="shared" si="561"/>
        <v>0.59090909090909094</v>
      </c>
      <c r="M3521" s="15" t="s">
        <v>14</v>
      </c>
    </row>
    <row r="3522" spans="1:13" ht="15" customHeight="1" thickTop="1" thickBot="1" x14ac:dyDescent="0.25">
      <c r="A3522" s="10" t="s">
        <v>21</v>
      </c>
      <c r="B3522" s="11"/>
      <c r="C3522" s="11"/>
      <c r="D3522" s="11"/>
      <c r="E3522" s="11">
        <v>10</v>
      </c>
      <c r="F3522" s="11">
        <v>12</v>
      </c>
      <c r="G3522" s="12">
        <f>SUM(B3522:F3522)</f>
        <v>22</v>
      </c>
      <c r="H3522" s="13">
        <f t="shared" si="561"/>
        <v>0</v>
      </c>
      <c r="I3522" s="13">
        <f t="shared" si="561"/>
        <v>0</v>
      </c>
      <c r="J3522" s="13">
        <f t="shared" si="561"/>
        <v>0</v>
      </c>
      <c r="K3522" s="13">
        <f t="shared" si="561"/>
        <v>0.45454545454545453</v>
      </c>
      <c r="L3522" s="13">
        <f t="shared" si="561"/>
        <v>0.54545454545454541</v>
      </c>
      <c r="M3522" s="15" t="s">
        <v>14</v>
      </c>
    </row>
    <row r="3523" spans="1:13" ht="15" customHeight="1" thickTop="1" thickBot="1" x14ac:dyDescent="0.25">
      <c r="A3523" s="10" t="s">
        <v>22</v>
      </c>
      <c r="B3523" s="11"/>
      <c r="C3523" s="11"/>
      <c r="D3523" s="11"/>
      <c r="E3523" s="11">
        <v>12</v>
      </c>
      <c r="F3523" s="11">
        <v>10</v>
      </c>
      <c r="G3523" s="12">
        <f>SUM(B3523:F3523)</f>
        <v>22</v>
      </c>
      <c r="H3523" s="13">
        <f t="shared" si="561"/>
        <v>0</v>
      </c>
      <c r="I3523" s="13">
        <f t="shared" si="561"/>
        <v>0</v>
      </c>
      <c r="J3523" s="13">
        <f t="shared" si="561"/>
        <v>0</v>
      </c>
      <c r="K3523" s="13">
        <f t="shared" si="561"/>
        <v>0.54545454545454541</v>
      </c>
      <c r="L3523" s="13">
        <f t="shared" si="561"/>
        <v>0.45454545454545453</v>
      </c>
      <c r="M3523" s="15" t="s">
        <v>14</v>
      </c>
    </row>
    <row r="3524" spans="1:13" ht="15" customHeight="1" thickTop="1" thickBot="1" x14ac:dyDescent="0.25">
      <c r="A3524" s="10" t="s">
        <v>23</v>
      </c>
      <c r="B3524" s="11"/>
      <c r="C3524" s="11"/>
      <c r="D3524" s="11"/>
      <c r="E3524" s="11">
        <v>10</v>
      </c>
      <c r="F3524" s="11">
        <v>12</v>
      </c>
      <c r="G3524" s="12">
        <f>SUM(B3524:F3524)</f>
        <v>22</v>
      </c>
      <c r="H3524" s="13">
        <f t="shared" si="561"/>
        <v>0</v>
      </c>
      <c r="I3524" s="13">
        <f t="shared" si="561"/>
        <v>0</v>
      </c>
      <c r="J3524" s="13">
        <f t="shared" si="561"/>
        <v>0</v>
      </c>
      <c r="K3524" s="13">
        <f t="shared" si="561"/>
        <v>0.45454545454545453</v>
      </c>
      <c r="L3524" s="13">
        <f t="shared" si="561"/>
        <v>0.54545454545454541</v>
      </c>
      <c r="M3524" s="15"/>
    </row>
    <row r="3525" spans="1:13" ht="15" customHeight="1" thickTop="1" thickBot="1" x14ac:dyDescent="0.25">
      <c r="A3525" s="16" t="s">
        <v>24</v>
      </c>
      <c r="B3525" s="17">
        <f>IFERROR(AVERAGE(B3520:B3524),0)</f>
        <v>0</v>
      </c>
      <c r="C3525" s="17">
        <f>IFERROR(AVERAGE(C3520:C3524),0)</f>
        <v>0</v>
      </c>
      <c r="D3525" s="17">
        <f>IFERROR(AVERAGE(D3520:D3524),0)</f>
        <v>0</v>
      </c>
      <c r="E3525" s="17">
        <f>IFERROR(AVERAGE(E3520:E3524),0)</f>
        <v>10.6</v>
      </c>
      <c r="F3525" s="17">
        <f>IFERROR(AVERAGE(F3520:F3524),0)</f>
        <v>11.4</v>
      </c>
      <c r="G3525" s="17">
        <f>SUM(AVERAGE(G3520:G3524))</f>
        <v>22</v>
      </c>
      <c r="H3525" s="19">
        <f>AVERAGE(H3520:H3524)*0.2</f>
        <v>0</v>
      </c>
      <c r="I3525" s="19">
        <f>AVERAGE(I3520:I3524)*0.4</f>
        <v>0</v>
      </c>
      <c r="J3525" s="19">
        <f>AVERAGE(J3520:J3524)*0.6</f>
        <v>0</v>
      </c>
      <c r="K3525" s="19">
        <f>AVERAGE(K3520:K3524)*0.8</f>
        <v>0.38545454545454549</v>
      </c>
      <c r="L3525" s="22">
        <f>AVERAGE(L3520:L3524)*1</f>
        <v>0.51818181818181819</v>
      </c>
      <c r="M3525" s="19">
        <f>SUM(H3525:L3525)</f>
        <v>0.90363636363636368</v>
      </c>
    </row>
    <row r="3526" spans="1:13" ht="15" customHeight="1" thickTop="1" thickBot="1" x14ac:dyDescent="0.25">
      <c r="A3526" s="20" t="s">
        <v>25</v>
      </c>
      <c r="B3526" s="6" t="s">
        <v>7</v>
      </c>
      <c r="C3526" s="6" t="s">
        <v>8</v>
      </c>
      <c r="D3526" s="6" t="s">
        <v>9</v>
      </c>
      <c r="E3526" s="6" t="s">
        <v>10</v>
      </c>
      <c r="F3526" s="6" t="s">
        <v>11</v>
      </c>
      <c r="G3526" s="7" t="s">
        <v>12</v>
      </c>
      <c r="H3526" s="8" t="s">
        <v>7</v>
      </c>
      <c r="I3526" s="8" t="s">
        <v>8</v>
      </c>
      <c r="J3526" s="8" t="s">
        <v>9</v>
      </c>
      <c r="K3526" s="8" t="s">
        <v>10</v>
      </c>
      <c r="L3526" s="21" t="s">
        <v>11</v>
      </c>
      <c r="M3526" s="7" t="s">
        <v>12</v>
      </c>
    </row>
    <row r="3527" spans="1:13" ht="15" customHeight="1" thickTop="1" thickBot="1" x14ac:dyDescent="0.25">
      <c r="A3527" s="10" t="s">
        <v>26</v>
      </c>
      <c r="B3527" s="11"/>
      <c r="C3527" s="11"/>
      <c r="D3527" s="11"/>
      <c r="E3527" s="11">
        <v>16</v>
      </c>
      <c r="F3527" s="11">
        <v>6</v>
      </c>
      <c r="G3527" s="12">
        <f>SUM(B3527:F3527)</f>
        <v>22</v>
      </c>
      <c r="H3527" s="13">
        <f>IFERROR(B3527/$G$3527,0)</f>
        <v>0</v>
      </c>
      <c r="I3527" s="13">
        <f t="shared" ref="I3527:L3529" si="562">IFERROR(C3527/$G$3527,0)</f>
        <v>0</v>
      </c>
      <c r="J3527" s="13">
        <f t="shared" si="562"/>
        <v>0</v>
      </c>
      <c r="K3527" s="13">
        <f t="shared" si="562"/>
        <v>0.72727272727272729</v>
      </c>
      <c r="L3527" s="13">
        <f t="shared" si="562"/>
        <v>0.27272727272727271</v>
      </c>
      <c r="M3527" s="15" t="s">
        <v>14</v>
      </c>
    </row>
    <row r="3528" spans="1:13" ht="15" customHeight="1" thickTop="1" thickBot="1" x14ac:dyDescent="0.25">
      <c r="A3528" s="10" t="s">
        <v>27</v>
      </c>
      <c r="B3528" s="11"/>
      <c r="C3528" s="11"/>
      <c r="D3528" s="11"/>
      <c r="E3528" s="11">
        <v>9</v>
      </c>
      <c r="F3528" s="11">
        <v>13</v>
      </c>
      <c r="G3528" s="12">
        <f>SUM(B3528:F3528)</f>
        <v>22</v>
      </c>
      <c r="H3528" s="13">
        <f>IFERROR(B3528/$G$3527,0)</f>
        <v>0</v>
      </c>
      <c r="I3528" s="13">
        <f t="shared" si="562"/>
        <v>0</v>
      </c>
      <c r="J3528" s="13">
        <f t="shared" si="562"/>
        <v>0</v>
      </c>
      <c r="K3528" s="13">
        <f t="shared" si="562"/>
        <v>0.40909090909090912</v>
      </c>
      <c r="L3528" s="13">
        <f t="shared" si="562"/>
        <v>0.59090909090909094</v>
      </c>
      <c r="M3528" s="15" t="s">
        <v>14</v>
      </c>
    </row>
    <row r="3529" spans="1:13" ht="15" customHeight="1" thickTop="1" thickBot="1" x14ac:dyDescent="0.25">
      <c r="A3529" s="10" t="s">
        <v>28</v>
      </c>
      <c r="B3529" s="11"/>
      <c r="C3529" s="11"/>
      <c r="D3529" s="11"/>
      <c r="E3529" s="11">
        <v>14</v>
      </c>
      <c r="F3529" s="11">
        <v>8</v>
      </c>
      <c r="G3529" s="12">
        <f>SUM(B3529:F3529)</f>
        <v>22</v>
      </c>
      <c r="H3529" s="13">
        <f>IFERROR(B3529/$G$3527,0)</f>
        <v>0</v>
      </c>
      <c r="I3529" s="13">
        <f t="shared" si="562"/>
        <v>0</v>
      </c>
      <c r="J3529" s="13">
        <f t="shared" si="562"/>
        <v>0</v>
      </c>
      <c r="K3529" s="13">
        <f t="shared" si="562"/>
        <v>0.63636363636363635</v>
      </c>
      <c r="L3529" s="13">
        <f t="shared" si="562"/>
        <v>0.36363636363636365</v>
      </c>
      <c r="M3529" s="15" t="s">
        <v>14</v>
      </c>
    </row>
    <row r="3530" spans="1:13" ht="15" customHeight="1" thickTop="1" thickBot="1" x14ac:dyDescent="0.25">
      <c r="A3530" s="16" t="s">
        <v>24</v>
      </c>
      <c r="B3530" s="17">
        <f>IFERROR(AVERAGE(B3527:B3529),0)</f>
        <v>0</v>
      </c>
      <c r="C3530" s="17">
        <f>IFERROR(AVERAGE(C3527:C3529),0)</f>
        <v>0</v>
      </c>
      <c r="D3530" s="23">
        <f>IFERROR(AVERAGE(D3527:D3529),0)</f>
        <v>0</v>
      </c>
      <c r="E3530" s="23">
        <f>IFERROR(AVERAGE(E3527:E3529),0)</f>
        <v>13</v>
      </c>
      <c r="F3530" s="23">
        <f>IFERROR(AVERAGE(F3527:F3529),0)</f>
        <v>9</v>
      </c>
      <c r="G3530" s="23">
        <f>SUM(AVERAGE(G3527:G3529))</f>
        <v>22</v>
      </c>
      <c r="H3530" s="19">
        <f>AVERAGE(H3527:H3529)*0.2</f>
        <v>0</v>
      </c>
      <c r="I3530" s="19">
        <f>AVERAGE(I3527:I3529)*0.4</f>
        <v>0</v>
      </c>
      <c r="J3530" s="19">
        <f>AVERAGE(J3527:J3529)*0.6</f>
        <v>0</v>
      </c>
      <c r="K3530" s="19">
        <f>AVERAGE(K3527:K3529)*0.8</f>
        <v>0.47272727272727277</v>
      </c>
      <c r="L3530" s="22">
        <f>AVERAGE(L3527:L3529)*1</f>
        <v>0.40909090909090912</v>
      </c>
      <c r="M3530" s="24">
        <f>SUM(H3530:L3530)</f>
        <v>0.88181818181818183</v>
      </c>
    </row>
    <row r="3531" spans="1:13" ht="15" customHeight="1" thickTop="1" thickBot="1" x14ac:dyDescent="0.25">
      <c r="A3531" s="5" t="s">
        <v>29</v>
      </c>
      <c r="B3531" s="6" t="s">
        <v>7</v>
      </c>
      <c r="C3531" s="6" t="s">
        <v>8</v>
      </c>
      <c r="D3531" s="6" t="s">
        <v>9</v>
      </c>
      <c r="E3531" s="6" t="s">
        <v>10</v>
      </c>
      <c r="F3531" s="6" t="s">
        <v>11</v>
      </c>
      <c r="G3531" s="7" t="s">
        <v>12</v>
      </c>
      <c r="H3531" s="8" t="s">
        <v>7</v>
      </c>
      <c r="I3531" s="8" t="s">
        <v>8</v>
      </c>
      <c r="J3531" s="8" t="s">
        <v>9</v>
      </c>
      <c r="K3531" s="8" t="s">
        <v>10</v>
      </c>
      <c r="L3531" s="21" t="s">
        <v>11</v>
      </c>
      <c r="M3531" s="7" t="s">
        <v>12</v>
      </c>
    </row>
    <row r="3532" spans="1:13" ht="15" customHeight="1" thickTop="1" thickBot="1" x14ac:dyDescent="0.25">
      <c r="A3532" s="25" t="s">
        <v>30</v>
      </c>
      <c r="B3532" s="26"/>
      <c r="C3532" s="26"/>
      <c r="D3532" s="26"/>
      <c r="E3532" s="11">
        <v>12</v>
      </c>
      <c r="F3532" s="11">
        <v>10</v>
      </c>
      <c r="G3532" s="27">
        <f t="shared" ref="G3532:G3537" si="563">SUM(B3532:F3532)</f>
        <v>22</v>
      </c>
      <c r="H3532" s="28">
        <f>IFERROR(B3532/$G$3532,0)</f>
        <v>0</v>
      </c>
      <c r="I3532" s="28">
        <f t="shared" ref="I3532:L3535" si="564">IFERROR(C3532/$G$3532,0)</f>
        <v>0</v>
      </c>
      <c r="J3532" s="28">
        <f t="shared" si="564"/>
        <v>0</v>
      </c>
      <c r="K3532" s="28">
        <f t="shared" si="564"/>
        <v>0.54545454545454541</v>
      </c>
      <c r="L3532" s="28">
        <f t="shared" si="564"/>
        <v>0.45454545454545453</v>
      </c>
      <c r="M3532" s="15" t="s">
        <v>14</v>
      </c>
    </row>
    <row r="3533" spans="1:13" ht="15" customHeight="1" thickTop="1" thickBot="1" x14ac:dyDescent="0.25">
      <c r="A3533" s="25" t="s">
        <v>31</v>
      </c>
      <c r="B3533" s="26"/>
      <c r="C3533" s="26"/>
      <c r="D3533" s="26"/>
      <c r="E3533" s="11">
        <v>7</v>
      </c>
      <c r="F3533" s="11">
        <v>15</v>
      </c>
      <c r="G3533" s="27">
        <f t="shared" si="563"/>
        <v>22</v>
      </c>
      <c r="H3533" s="28">
        <f>IFERROR(B3533/$G$3532,0)</f>
        <v>0</v>
      </c>
      <c r="I3533" s="28">
        <f t="shared" si="564"/>
        <v>0</v>
      </c>
      <c r="J3533" s="28">
        <f t="shared" si="564"/>
        <v>0</v>
      </c>
      <c r="K3533" s="28">
        <f t="shared" si="564"/>
        <v>0.31818181818181818</v>
      </c>
      <c r="L3533" s="28">
        <f t="shared" si="564"/>
        <v>0.68181818181818177</v>
      </c>
      <c r="M3533" s="15" t="s">
        <v>14</v>
      </c>
    </row>
    <row r="3534" spans="1:13" ht="15" customHeight="1" thickTop="1" thickBot="1" x14ac:dyDescent="0.25">
      <c r="A3534" s="25" t="s">
        <v>32</v>
      </c>
      <c r="B3534" s="26"/>
      <c r="C3534" s="26"/>
      <c r="D3534" s="26"/>
      <c r="E3534" s="11">
        <v>10</v>
      </c>
      <c r="F3534" s="11">
        <v>12</v>
      </c>
      <c r="G3534" s="27">
        <f t="shared" si="563"/>
        <v>22</v>
      </c>
      <c r="H3534" s="28">
        <f>IFERROR(B3534/$G$3532,0)</f>
        <v>0</v>
      </c>
      <c r="I3534" s="28">
        <f t="shared" si="564"/>
        <v>0</v>
      </c>
      <c r="J3534" s="28">
        <f t="shared" si="564"/>
        <v>0</v>
      </c>
      <c r="K3534" s="28">
        <f t="shared" si="564"/>
        <v>0.45454545454545453</v>
      </c>
      <c r="L3534" s="28">
        <f t="shared" si="564"/>
        <v>0.54545454545454541</v>
      </c>
      <c r="M3534" s="15" t="s">
        <v>14</v>
      </c>
    </row>
    <row r="3535" spans="1:13" ht="15" customHeight="1" thickTop="1" thickBot="1" x14ac:dyDescent="0.25">
      <c r="A3535" s="25" t="s">
        <v>33</v>
      </c>
      <c r="B3535" s="26"/>
      <c r="C3535" s="26"/>
      <c r="D3535" s="26"/>
      <c r="E3535" s="11">
        <v>11</v>
      </c>
      <c r="F3535" s="11">
        <v>11</v>
      </c>
      <c r="G3535" s="27">
        <f t="shared" si="563"/>
        <v>22</v>
      </c>
      <c r="H3535" s="28">
        <f>IFERROR(B3535/$G$3532,0)</f>
        <v>0</v>
      </c>
      <c r="I3535" s="28">
        <f t="shared" si="564"/>
        <v>0</v>
      </c>
      <c r="J3535" s="28">
        <f t="shared" si="564"/>
        <v>0</v>
      </c>
      <c r="K3535" s="28">
        <f t="shared" si="564"/>
        <v>0.5</v>
      </c>
      <c r="L3535" s="28">
        <f t="shared" si="564"/>
        <v>0.5</v>
      </c>
      <c r="M3535" s="15" t="s">
        <v>14</v>
      </c>
    </row>
    <row r="3536" spans="1:13" ht="15" customHeight="1" thickTop="1" thickBot="1" x14ac:dyDescent="0.25">
      <c r="A3536" s="29" t="s">
        <v>24</v>
      </c>
      <c r="B3536" s="30">
        <f>IFERROR(AVERAGE(B3532:B3535),0)</f>
        <v>0</v>
      </c>
      <c r="C3536" s="30">
        <f>IFERROR(AVERAGE(C3532:C3535),0)</f>
        <v>0</v>
      </c>
      <c r="D3536" s="30">
        <f>IFERROR(AVERAGE(D3532:D3535),0)</f>
        <v>0</v>
      </c>
      <c r="E3536" s="30">
        <f>IFERROR(AVERAGE(E3532:E3535),0)</f>
        <v>10</v>
      </c>
      <c r="F3536" s="30">
        <f>IFERROR(AVERAGE(F3532:F3535),0)</f>
        <v>12</v>
      </c>
      <c r="G3536" s="30">
        <f>SUM(AVERAGE(G3532:G3535))</f>
        <v>22</v>
      </c>
      <c r="H3536" s="24">
        <f>AVERAGE(H3532:H3535)*0.2</f>
        <v>0</v>
      </c>
      <c r="I3536" s="24">
        <f>AVERAGE(I3532:I3535)*0.4</f>
        <v>0</v>
      </c>
      <c r="J3536" s="24">
        <f>AVERAGE(J3532:J3535)*0.6</f>
        <v>0</v>
      </c>
      <c r="K3536" s="24">
        <f>AVERAGE(K3532:K3535)*0.8</f>
        <v>0.36363636363636365</v>
      </c>
      <c r="L3536" s="31">
        <f>AVERAGE(L3532:L3535)*1</f>
        <v>0.54545454545454541</v>
      </c>
      <c r="M3536" s="24">
        <f>SUM(H3536:L3536)</f>
        <v>0.90909090909090906</v>
      </c>
    </row>
    <row r="3537" spans="1:13" ht="15" customHeight="1" thickTop="1" thickBot="1" x14ac:dyDescent="0.25">
      <c r="A3537" s="32" t="s">
        <v>34</v>
      </c>
      <c r="B3537" s="33"/>
      <c r="C3537" s="33"/>
      <c r="D3537" s="33"/>
      <c r="E3537" s="33"/>
      <c r="F3537" s="33"/>
      <c r="G3537" s="34">
        <f t="shared" si="563"/>
        <v>0</v>
      </c>
      <c r="H3537" s="35">
        <f>IFERROR(B3537/$G$3537,0)</f>
        <v>0</v>
      </c>
      <c r="I3537" s="35">
        <f>IFERROR(C3537/$G$3537,0)</f>
        <v>0</v>
      </c>
      <c r="J3537" s="35">
        <f>IFERROR(D3537/$G$3537,0)</f>
        <v>0</v>
      </c>
      <c r="K3537" s="35">
        <f>IFERROR(E3537/$G$3537,0)</f>
        <v>0</v>
      </c>
      <c r="L3537" s="35">
        <f>IFERROR(F3537/$G$3537,0)</f>
        <v>0</v>
      </c>
      <c r="M3537" s="15" t="s">
        <v>14</v>
      </c>
    </row>
    <row r="3538" spans="1:13" ht="15" customHeight="1" thickTop="1" thickBot="1" x14ac:dyDescent="0.25">
      <c r="A3538" s="182" t="s">
        <v>35</v>
      </c>
      <c r="B3538" s="183"/>
      <c r="C3538" s="183"/>
      <c r="D3538" s="183"/>
      <c r="E3538" s="183"/>
      <c r="F3538" s="184"/>
      <c r="G3538" s="36">
        <v>22</v>
      </c>
      <c r="H3538" s="24" t="s">
        <v>14</v>
      </c>
      <c r="I3538" s="24" t="s">
        <v>14</v>
      </c>
      <c r="J3538" s="24" t="s">
        <v>14</v>
      </c>
      <c r="K3538" s="24" t="s">
        <v>14</v>
      </c>
      <c r="L3538" s="24" t="s">
        <v>14</v>
      </c>
      <c r="M3538" s="24">
        <f>(M3518+M3525+M3530+M3536)/4</f>
        <v>0.89560606060606063</v>
      </c>
    </row>
    <row r="3539" spans="1:13" ht="15" customHeight="1" thickTop="1" x14ac:dyDescent="0.2"/>
    <row r="3540" spans="1:13" ht="15" customHeight="1" thickBot="1" x14ac:dyDescent="0.25"/>
    <row r="3541" spans="1:13" ht="15" customHeight="1" thickTop="1" thickBot="1" x14ac:dyDescent="0.25">
      <c r="A3541" s="2" t="s">
        <v>0</v>
      </c>
      <c r="B3541" s="185" t="s">
        <v>50</v>
      </c>
      <c r="C3541" s="186"/>
      <c r="D3541" s="186"/>
      <c r="E3541" s="186"/>
      <c r="F3541" s="186"/>
      <c r="G3541" s="187"/>
      <c r="H3541" s="188"/>
      <c r="I3541" s="189"/>
      <c r="J3541" s="190"/>
      <c r="K3541" s="3" t="s">
        <v>2</v>
      </c>
      <c r="L3541" s="191">
        <v>45150</v>
      </c>
      <c r="M3541" s="192"/>
    </row>
    <row r="3542" spans="1:13" ht="15" customHeight="1" x14ac:dyDescent="0.2">
      <c r="A3542" s="173" t="s">
        <v>3</v>
      </c>
      <c r="B3542" s="174"/>
      <c r="C3542" s="174"/>
      <c r="D3542" s="174"/>
      <c r="E3542" s="174"/>
      <c r="F3542" s="174"/>
      <c r="G3542" s="175"/>
      <c r="H3542" s="173"/>
      <c r="I3542" s="174"/>
      <c r="J3542" s="174"/>
      <c r="K3542" s="174"/>
      <c r="L3542" s="174"/>
      <c r="M3542" s="175"/>
    </row>
    <row r="3543" spans="1:13" ht="15" customHeight="1" thickBot="1" x14ac:dyDescent="0.25">
      <c r="A3543" s="176"/>
      <c r="B3543" s="177"/>
      <c r="C3543" s="177"/>
      <c r="D3543" s="177"/>
      <c r="E3543" s="177"/>
      <c r="F3543" s="177"/>
      <c r="G3543" s="178"/>
      <c r="H3543" s="176"/>
      <c r="I3543" s="177"/>
      <c r="J3543" s="177"/>
      <c r="K3543" s="177"/>
      <c r="L3543" s="177"/>
      <c r="M3543" s="178"/>
    </row>
    <row r="3544" spans="1:13" ht="15" customHeight="1" thickBot="1" x14ac:dyDescent="0.25">
      <c r="A3544" s="4" t="s">
        <v>4</v>
      </c>
      <c r="B3544" s="179" t="s">
        <v>5</v>
      </c>
      <c r="C3544" s="180"/>
      <c r="D3544" s="180"/>
      <c r="E3544" s="180"/>
      <c r="F3544" s="180"/>
      <c r="G3544" s="181"/>
      <c r="H3544" s="179" t="s">
        <v>5</v>
      </c>
      <c r="I3544" s="180"/>
      <c r="J3544" s="180"/>
      <c r="K3544" s="180"/>
      <c r="L3544" s="180"/>
      <c r="M3544" s="181"/>
    </row>
    <row r="3545" spans="1:13" ht="15" customHeight="1" thickTop="1" thickBot="1" x14ac:dyDescent="0.25">
      <c r="A3545" s="5" t="s">
        <v>6</v>
      </c>
      <c r="B3545" s="6" t="s">
        <v>7</v>
      </c>
      <c r="C3545" s="6" t="s">
        <v>8</v>
      </c>
      <c r="D3545" s="6" t="s">
        <v>9</v>
      </c>
      <c r="E3545" s="6" t="s">
        <v>10</v>
      </c>
      <c r="F3545" s="6" t="s">
        <v>11</v>
      </c>
      <c r="G3545" s="7" t="s">
        <v>12</v>
      </c>
      <c r="H3545" s="8" t="s">
        <v>7</v>
      </c>
      <c r="I3545" s="8" t="s">
        <v>8</v>
      </c>
      <c r="J3545" s="8" t="s">
        <v>9</v>
      </c>
      <c r="K3545" s="8" t="s">
        <v>10</v>
      </c>
      <c r="L3545" s="8" t="s">
        <v>11</v>
      </c>
      <c r="M3545" s="9" t="s">
        <v>12</v>
      </c>
    </row>
    <row r="3546" spans="1:13" ht="15" customHeight="1" thickTop="1" thickBot="1" x14ac:dyDescent="0.25">
      <c r="A3546" s="10" t="s">
        <v>13</v>
      </c>
      <c r="B3546" s="11"/>
      <c r="C3546" s="11"/>
      <c r="D3546" s="11"/>
      <c r="E3546" s="11">
        <v>12</v>
      </c>
      <c r="F3546" s="11">
        <v>10</v>
      </c>
      <c r="G3546" s="12">
        <f>SUM(B3546:F3546)</f>
        <v>22</v>
      </c>
      <c r="H3546" s="13">
        <f>IFERROR(B3546/$G$3546,0)</f>
        <v>0</v>
      </c>
      <c r="I3546" s="13">
        <f t="shared" ref="I3546:L3548" si="565">IFERROR(C3546/$G$3546,0)</f>
        <v>0</v>
      </c>
      <c r="J3546" s="13">
        <f t="shared" si="565"/>
        <v>0</v>
      </c>
      <c r="K3546" s="13">
        <f t="shared" si="565"/>
        <v>0.54545454545454541</v>
      </c>
      <c r="L3546" s="13">
        <f>IFERROR(F3546/$G$3546,0)</f>
        <v>0.45454545454545453</v>
      </c>
      <c r="M3546" s="14" t="s">
        <v>14</v>
      </c>
    </row>
    <row r="3547" spans="1:13" ht="15" customHeight="1" thickTop="1" thickBot="1" x14ac:dyDescent="0.25">
      <c r="A3547" s="10" t="s">
        <v>15</v>
      </c>
      <c r="B3547" s="11"/>
      <c r="C3547" s="11"/>
      <c r="D3547" s="11"/>
      <c r="E3547" s="11">
        <v>10</v>
      </c>
      <c r="F3547" s="11">
        <v>12</v>
      </c>
      <c r="G3547" s="12">
        <f>SUM(B3547:F3547)</f>
        <v>22</v>
      </c>
      <c r="H3547" s="13">
        <f>IFERROR(B3547/$G$3546,0)</f>
        <v>0</v>
      </c>
      <c r="I3547" s="13">
        <f t="shared" si="565"/>
        <v>0</v>
      </c>
      <c r="J3547" s="13">
        <f t="shared" si="565"/>
        <v>0</v>
      </c>
      <c r="K3547" s="13">
        <f t="shared" si="565"/>
        <v>0.45454545454545453</v>
      </c>
      <c r="L3547" s="13">
        <f t="shared" si="565"/>
        <v>0.54545454545454541</v>
      </c>
      <c r="M3547" s="15" t="s">
        <v>14</v>
      </c>
    </row>
    <row r="3548" spans="1:13" ht="15" customHeight="1" thickTop="1" thickBot="1" x14ac:dyDescent="0.25">
      <c r="A3548" s="10" t="s">
        <v>16</v>
      </c>
      <c r="B3548" s="11"/>
      <c r="C3548" s="11"/>
      <c r="D3548" s="11"/>
      <c r="E3548" s="11">
        <v>10</v>
      </c>
      <c r="F3548" s="11">
        <v>12</v>
      </c>
      <c r="G3548" s="12">
        <f>SUM(B3548:F3548)</f>
        <v>22</v>
      </c>
      <c r="H3548" s="13">
        <f>IFERROR(B3548/$G$3546,0)</f>
        <v>0</v>
      </c>
      <c r="I3548" s="13">
        <f t="shared" si="565"/>
        <v>0</v>
      </c>
      <c r="J3548" s="13">
        <f t="shared" si="565"/>
        <v>0</v>
      </c>
      <c r="K3548" s="13">
        <f t="shared" si="565"/>
        <v>0.45454545454545453</v>
      </c>
      <c r="L3548" s="13">
        <f t="shared" si="565"/>
        <v>0.54545454545454541</v>
      </c>
      <c r="M3548" s="15" t="s">
        <v>14</v>
      </c>
    </row>
    <row r="3549" spans="1:13" ht="15" customHeight="1" thickTop="1" thickBot="1" x14ac:dyDescent="0.25">
      <c r="A3549" s="16" t="s">
        <v>17</v>
      </c>
      <c r="B3549" s="17">
        <f>IFERROR(AVERAGE(B3546:B3548),0)</f>
        <v>0</v>
      </c>
      <c r="C3549" s="17">
        <f>IFERROR(AVERAGE(C3546:C3548),0)</f>
        <v>0</v>
      </c>
      <c r="D3549" s="17">
        <f>IFERROR(AVERAGE(D3546:D3548),0)</f>
        <v>0</v>
      </c>
      <c r="E3549" s="17">
        <f>IFERROR(AVERAGE(E3546:E3548),0)</f>
        <v>10.666666666666666</v>
      </c>
      <c r="F3549" s="17">
        <f>IFERROR(AVERAGE(F3546:F3548),0)</f>
        <v>11.333333333333334</v>
      </c>
      <c r="G3549" s="17">
        <f>SUM(AVERAGE(G3546:G3548))</f>
        <v>22</v>
      </c>
      <c r="H3549" s="18">
        <f>AVERAGE(H3546:H3548)*0.2</f>
        <v>0</v>
      </c>
      <c r="I3549" s="18">
        <f>AVERAGE(I3546:I3548)*0.4</f>
        <v>0</v>
      </c>
      <c r="J3549" s="18">
        <f>AVERAGE(J3546:J3548)*0.6</f>
        <v>0</v>
      </c>
      <c r="K3549" s="18">
        <f>AVERAGE(K3546:K3548)*0.8</f>
        <v>0.38787878787878793</v>
      </c>
      <c r="L3549" s="18">
        <f>AVERAGE(L3546:L3548)*1</f>
        <v>0.51515151515151514</v>
      </c>
      <c r="M3549" s="19">
        <f>SUM(H3549:L3549)</f>
        <v>0.90303030303030307</v>
      </c>
    </row>
    <row r="3550" spans="1:13" ht="15" customHeight="1" thickTop="1" thickBot="1" x14ac:dyDescent="0.25">
      <c r="A3550" s="20" t="s">
        <v>18</v>
      </c>
      <c r="B3550" s="6" t="s">
        <v>7</v>
      </c>
      <c r="C3550" s="6" t="s">
        <v>8</v>
      </c>
      <c r="D3550" s="6" t="s">
        <v>9</v>
      </c>
      <c r="E3550" s="6" t="s">
        <v>10</v>
      </c>
      <c r="F3550" s="6" t="s">
        <v>11</v>
      </c>
      <c r="G3550" s="7" t="s">
        <v>12</v>
      </c>
      <c r="H3550" s="8" t="s">
        <v>7</v>
      </c>
      <c r="I3550" s="8" t="s">
        <v>8</v>
      </c>
      <c r="J3550" s="8" t="s">
        <v>9</v>
      </c>
      <c r="K3550" s="8" t="s">
        <v>10</v>
      </c>
      <c r="L3550" s="21" t="s">
        <v>11</v>
      </c>
      <c r="M3550" s="7" t="s">
        <v>12</v>
      </c>
    </row>
    <row r="3551" spans="1:13" ht="15" customHeight="1" thickTop="1" thickBot="1" x14ac:dyDescent="0.25">
      <c r="A3551" s="10" t="s">
        <v>19</v>
      </c>
      <c r="B3551" s="11"/>
      <c r="C3551" s="11"/>
      <c r="D3551" s="11"/>
      <c r="E3551" s="11">
        <v>5</v>
      </c>
      <c r="F3551" s="11">
        <v>17</v>
      </c>
      <c r="G3551" s="12">
        <f>SUM(B3551:F3551)</f>
        <v>22</v>
      </c>
      <c r="H3551" s="13">
        <f t="shared" ref="H3551:L3555" si="566">IFERROR(B3551/$G$3551,0)</f>
        <v>0</v>
      </c>
      <c r="I3551" s="13">
        <f t="shared" si="566"/>
        <v>0</v>
      </c>
      <c r="J3551" s="13">
        <f t="shared" si="566"/>
        <v>0</v>
      </c>
      <c r="K3551" s="13">
        <f t="shared" si="566"/>
        <v>0.22727272727272727</v>
      </c>
      <c r="L3551" s="13">
        <f t="shared" si="566"/>
        <v>0.77272727272727271</v>
      </c>
      <c r="M3551" s="15" t="s">
        <v>14</v>
      </c>
    </row>
    <row r="3552" spans="1:13" ht="15" customHeight="1" thickTop="1" thickBot="1" x14ac:dyDescent="0.25">
      <c r="A3552" s="10" t="s">
        <v>20</v>
      </c>
      <c r="B3552" s="11"/>
      <c r="C3552" s="11"/>
      <c r="D3552" s="11"/>
      <c r="E3552" s="11">
        <v>8</v>
      </c>
      <c r="F3552" s="11">
        <v>14</v>
      </c>
      <c r="G3552" s="12">
        <f>SUM(B3552:F3552)</f>
        <v>22</v>
      </c>
      <c r="H3552" s="13">
        <f t="shared" si="566"/>
        <v>0</v>
      </c>
      <c r="I3552" s="13">
        <f t="shared" si="566"/>
        <v>0</v>
      </c>
      <c r="J3552" s="13">
        <f t="shared" si="566"/>
        <v>0</v>
      </c>
      <c r="K3552" s="13">
        <f t="shared" si="566"/>
        <v>0.36363636363636365</v>
      </c>
      <c r="L3552" s="13">
        <f t="shared" si="566"/>
        <v>0.63636363636363635</v>
      </c>
      <c r="M3552" s="15" t="s">
        <v>14</v>
      </c>
    </row>
    <row r="3553" spans="1:13" ht="15" customHeight="1" thickTop="1" thickBot="1" x14ac:dyDescent="0.25">
      <c r="A3553" s="10" t="s">
        <v>21</v>
      </c>
      <c r="B3553" s="11"/>
      <c r="C3553" s="11"/>
      <c r="D3553" s="11"/>
      <c r="E3553" s="11">
        <v>9</v>
      </c>
      <c r="F3553" s="11">
        <v>13</v>
      </c>
      <c r="G3553" s="12">
        <f>SUM(B3553:F3553)</f>
        <v>22</v>
      </c>
      <c r="H3553" s="13">
        <f t="shared" si="566"/>
        <v>0</v>
      </c>
      <c r="I3553" s="13">
        <f t="shared" si="566"/>
        <v>0</v>
      </c>
      <c r="J3553" s="13">
        <f t="shared" si="566"/>
        <v>0</v>
      </c>
      <c r="K3553" s="13">
        <f t="shared" si="566"/>
        <v>0.40909090909090912</v>
      </c>
      <c r="L3553" s="13">
        <f t="shared" si="566"/>
        <v>0.59090909090909094</v>
      </c>
      <c r="M3553" s="15" t="s">
        <v>14</v>
      </c>
    </row>
    <row r="3554" spans="1:13" ht="15" customHeight="1" thickTop="1" thickBot="1" x14ac:dyDescent="0.25">
      <c r="A3554" s="10" t="s">
        <v>22</v>
      </c>
      <c r="B3554" s="11"/>
      <c r="C3554" s="11"/>
      <c r="D3554" s="11"/>
      <c r="E3554" s="11">
        <v>9</v>
      </c>
      <c r="F3554" s="11">
        <v>13</v>
      </c>
      <c r="G3554" s="12">
        <f>SUM(B3554:F3554)</f>
        <v>22</v>
      </c>
      <c r="H3554" s="13">
        <f t="shared" si="566"/>
        <v>0</v>
      </c>
      <c r="I3554" s="13">
        <f t="shared" si="566"/>
        <v>0</v>
      </c>
      <c r="J3554" s="13">
        <f t="shared" si="566"/>
        <v>0</v>
      </c>
      <c r="K3554" s="13">
        <f t="shared" si="566"/>
        <v>0.40909090909090912</v>
      </c>
      <c r="L3554" s="13">
        <f t="shared" si="566"/>
        <v>0.59090909090909094</v>
      </c>
      <c r="M3554" s="15" t="s">
        <v>14</v>
      </c>
    </row>
    <row r="3555" spans="1:13" ht="15" customHeight="1" thickTop="1" thickBot="1" x14ac:dyDescent="0.25">
      <c r="A3555" s="10" t="s">
        <v>23</v>
      </c>
      <c r="B3555" s="11"/>
      <c r="C3555" s="11"/>
      <c r="D3555" s="11"/>
      <c r="E3555" s="11">
        <v>9</v>
      </c>
      <c r="F3555" s="11">
        <v>13</v>
      </c>
      <c r="G3555" s="12">
        <f>SUM(B3555:F3555)</f>
        <v>22</v>
      </c>
      <c r="H3555" s="13">
        <f t="shared" si="566"/>
        <v>0</v>
      </c>
      <c r="I3555" s="13">
        <f t="shared" si="566"/>
        <v>0</v>
      </c>
      <c r="J3555" s="13">
        <f t="shared" si="566"/>
        <v>0</v>
      </c>
      <c r="K3555" s="13">
        <f t="shared" si="566"/>
        <v>0.40909090909090912</v>
      </c>
      <c r="L3555" s="13">
        <f t="shared" si="566"/>
        <v>0.59090909090909094</v>
      </c>
      <c r="M3555" s="15"/>
    </row>
    <row r="3556" spans="1:13" ht="15" customHeight="1" thickTop="1" thickBot="1" x14ac:dyDescent="0.25">
      <c r="A3556" s="16" t="s">
        <v>24</v>
      </c>
      <c r="B3556" s="17">
        <f>IFERROR(AVERAGE(B3551:B3555),0)</f>
        <v>0</v>
      </c>
      <c r="C3556" s="17">
        <f>IFERROR(AVERAGE(C3551:C3555),0)</f>
        <v>0</v>
      </c>
      <c r="D3556" s="17">
        <f>IFERROR(AVERAGE(D3551:D3555),0)</f>
        <v>0</v>
      </c>
      <c r="E3556" s="17">
        <f>IFERROR(AVERAGE(E3551:E3555),0)</f>
        <v>8</v>
      </c>
      <c r="F3556" s="17">
        <f>IFERROR(AVERAGE(F3551:F3555),0)</f>
        <v>14</v>
      </c>
      <c r="G3556" s="17">
        <f>SUM(AVERAGE(G3551:G3555))</f>
        <v>22</v>
      </c>
      <c r="H3556" s="19">
        <f>AVERAGE(H3551:H3555)*0.2</f>
        <v>0</v>
      </c>
      <c r="I3556" s="19">
        <f>AVERAGE(I3551:I3555)*0.4</f>
        <v>0</v>
      </c>
      <c r="J3556" s="19">
        <f>AVERAGE(J3551:J3555)*0.6</f>
        <v>0</v>
      </c>
      <c r="K3556" s="19">
        <f>AVERAGE(K3551:K3555)*0.8</f>
        <v>0.29090909090909095</v>
      </c>
      <c r="L3556" s="22">
        <f>AVERAGE(L3551:L3555)*1</f>
        <v>0.63636363636363635</v>
      </c>
      <c r="M3556" s="19">
        <f>SUM(H3556:L3556)</f>
        <v>0.92727272727272725</v>
      </c>
    </row>
    <row r="3557" spans="1:13" ht="15" customHeight="1" thickTop="1" thickBot="1" x14ac:dyDescent="0.25">
      <c r="A3557" s="20" t="s">
        <v>25</v>
      </c>
      <c r="B3557" s="6" t="s">
        <v>7</v>
      </c>
      <c r="C3557" s="6" t="s">
        <v>8</v>
      </c>
      <c r="D3557" s="6" t="s">
        <v>9</v>
      </c>
      <c r="E3557" s="6" t="s">
        <v>10</v>
      </c>
      <c r="F3557" s="6" t="s">
        <v>11</v>
      </c>
      <c r="G3557" s="7" t="s">
        <v>12</v>
      </c>
      <c r="H3557" s="8" t="s">
        <v>7</v>
      </c>
      <c r="I3557" s="8" t="s">
        <v>8</v>
      </c>
      <c r="J3557" s="8" t="s">
        <v>9</v>
      </c>
      <c r="K3557" s="8" t="s">
        <v>10</v>
      </c>
      <c r="L3557" s="21" t="s">
        <v>11</v>
      </c>
      <c r="M3557" s="7" t="s">
        <v>12</v>
      </c>
    </row>
    <row r="3558" spans="1:13" ht="15" customHeight="1" thickTop="1" thickBot="1" x14ac:dyDescent="0.25">
      <c r="A3558" s="10" t="s">
        <v>26</v>
      </c>
      <c r="B3558" s="11"/>
      <c r="C3558" s="11"/>
      <c r="D3558" s="11"/>
      <c r="E3558" s="11">
        <v>10</v>
      </c>
      <c r="F3558" s="11">
        <v>12</v>
      </c>
      <c r="G3558" s="12">
        <f>SUM(B3558:F3558)</f>
        <v>22</v>
      </c>
      <c r="H3558" s="13">
        <f>IFERROR(B3558/$G$3558,0)</f>
        <v>0</v>
      </c>
      <c r="I3558" s="13">
        <f t="shared" ref="I3558:L3560" si="567">IFERROR(C3558/$G$3558,0)</f>
        <v>0</v>
      </c>
      <c r="J3558" s="13">
        <f t="shared" si="567"/>
        <v>0</v>
      </c>
      <c r="K3558" s="13">
        <f t="shared" si="567"/>
        <v>0.45454545454545453</v>
      </c>
      <c r="L3558" s="13">
        <f t="shared" si="567"/>
        <v>0.54545454545454541</v>
      </c>
      <c r="M3558" s="15" t="s">
        <v>14</v>
      </c>
    </row>
    <row r="3559" spans="1:13" ht="15" customHeight="1" thickTop="1" thickBot="1" x14ac:dyDescent="0.25">
      <c r="A3559" s="10" t="s">
        <v>27</v>
      </c>
      <c r="B3559" s="11"/>
      <c r="C3559" s="11"/>
      <c r="D3559" s="11"/>
      <c r="E3559" s="11">
        <v>6</v>
      </c>
      <c r="F3559" s="11">
        <v>16</v>
      </c>
      <c r="G3559" s="12">
        <f>SUM(B3559:F3559)</f>
        <v>22</v>
      </c>
      <c r="H3559" s="13">
        <f>IFERROR(B3559/$G$3558,0)</f>
        <v>0</v>
      </c>
      <c r="I3559" s="13">
        <f t="shared" si="567"/>
        <v>0</v>
      </c>
      <c r="J3559" s="13">
        <f t="shared" si="567"/>
        <v>0</v>
      </c>
      <c r="K3559" s="13">
        <f t="shared" si="567"/>
        <v>0.27272727272727271</v>
      </c>
      <c r="L3559" s="13">
        <f t="shared" si="567"/>
        <v>0.72727272727272729</v>
      </c>
      <c r="M3559" s="15" t="s">
        <v>14</v>
      </c>
    </row>
    <row r="3560" spans="1:13" ht="15" customHeight="1" thickTop="1" thickBot="1" x14ac:dyDescent="0.25">
      <c r="A3560" s="10" t="s">
        <v>28</v>
      </c>
      <c r="B3560" s="11"/>
      <c r="C3560" s="11">
        <v>1</v>
      </c>
      <c r="D3560" s="11"/>
      <c r="E3560" s="11">
        <v>8</v>
      </c>
      <c r="F3560" s="11">
        <v>13</v>
      </c>
      <c r="G3560" s="12">
        <f>SUM(B3560:F3560)</f>
        <v>22</v>
      </c>
      <c r="H3560" s="13">
        <f>IFERROR(B3560/$G$3558,0)</f>
        <v>0</v>
      </c>
      <c r="I3560" s="13">
        <f t="shared" si="567"/>
        <v>4.5454545454545456E-2</v>
      </c>
      <c r="J3560" s="13">
        <f t="shared" si="567"/>
        <v>0</v>
      </c>
      <c r="K3560" s="13">
        <f t="shared" si="567"/>
        <v>0.36363636363636365</v>
      </c>
      <c r="L3560" s="13">
        <f t="shared" si="567"/>
        <v>0.59090909090909094</v>
      </c>
      <c r="M3560" s="15" t="s">
        <v>14</v>
      </c>
    </row>
    <row r="3561" spans="1:13" ht="15" customHeight="1" thickTop="1" thickBot="1" x14ac:dyDescent="0.25">
      <c r="A3561" s="16" t="s">
        <v>24</v>
      </c>
      <c r="B3561" s="17">
        <f>IFERROR(AVERAGE(B3558:B3560),0)</f>
        <v>0</v>
      </c>
      <c r="C3561" s="17">
        <f>IFERROR(AVERAGE(C3558:C3560),0)</f>
        <v>1</v>
      </c>
      <c r="D3561" s="23">
        <f>IFERROR(AVERAGE(D3558:D3560),0)</f>
        <v>0</v>
      </c>
      <c r="E3561" s="23">
        <f>IFERROR(AVERAGE(E3558:E3560),0)</f>
        <v>8</v>
      </c>
      <c r="F3561" s="23">
        <f>IFERROR(AVERAGE(F3558:F3560),0)</f>
        <v>13.666666666666666</v>
      </c>
      <c r="G3561" s="23">
        <f>SUM(AVERAGE(G3558:G3560))</f>
        <v>22</v>
      </c>
      <c r="H3561" s="19">
        <f>AVERAGE(H3558:H3560)*0.2</f>
        <v>0</v>
      </c>
      <c r="I3561" s="19">
        <f>AVERAGE(I3558:I3560)*0.4</f>
        <v>6.0606060606060615E-3</v>
      </c>
      <c r="J3561" s="19">
        <f>AVERAGE(J3558:J3560)*0.6</f>
        <v>0</v>
      </c>
      <c r="K3561" s="19">
        <f>AVERAGE(K3558:K3560)*0.8</f>
        <v>0.29090909090909089</v>
      </c>
      <c r="L3561" s="22">
        <f>AVERAGE(L3558:L3560)*1</f>
        <v>0.62121212121212122</v>
      </c>
      <c r="M3561" s="24">
        <f>SUM(H3561:L3561)</f>
        <v>0.91818181818181821</v>
      </c>
    </row>
    <row r="3562" spans="1:13" ht="15" customHeight="1" thickTop="1" thickBot="1" x14ac:dyDescent="0.25">
      <c r="A3562" s="5" t="s">
        <v>29</v>
      </c>
      <c r="B3562" s="6" t="s">
        <v>7</v>
      </c>
      <c r="C3562" s="6" t="s">
        <v>8</v>
      </c>
      <c r="D3562" s="6" t="s">
        <v>9</v>
      </c>
      <c r="E3562" s="6" t="s">
        <v>10</v>
      </c>
      <c r="F3562" s="6" t="s">
        <v>11</v>
      </c>
      <c r="G3562" s="7" t="s">
        <v>12</v>
      </c>
      <c r="H3562" s="8" t="s">
        <v>7</v>
      </c>
      <c r="I3562" s="8" t="s">
        <v>8</v>
      </c>
      <c r="J3562" s="8" t="s">
        <v>9</v>
      </c>
      <c r="K3562" s="8" t="s">
        <v>10</v>
      </c>
      <c r="L3562" s="21" t="s">
        <v>11</v>
      </c>
      <c r="M3562" s="7" t="s">
        <v>12</v>
      </c>
    </row>
    <row r="3563" spans="1:13" ht="15" customHeight="1" thickTop="1" thickBot="1" x14ac:dyDescent="0.25">
      <c r="A3563" s="25" t="s">
        <v>30</v>
      </c>
      <c r="B3563" s="26"/>
      <c r="C3563" s="26"/>
      <c r="D3563" s="26"/>
      <c r="E3563" s="11">
        <v>5</v>
      </c>
      <c r="F3563" s="11">
        <v>17</v>
      </c>
      <c r="G3563" s="27">
        <f t="shared" ref="G3563:G3568" si="568">SUM(B3563:F3563)</f>
        <v>22</v>
      </c>
      <c r="H3563" s="28">
        <f>IFERROR(B3563/$G$3563,0)</f>
        <v>0</v>
      </c>
      <c r="I3563" s="28">
        <f t="shared" ref="I3563:L3566" si="569">IFERROR(C3563/$G$3563,0)</f>
        <v>0</v>
      </c>
      <c r="J3563" s="28">
        <f t="shared" si="569"/>
        <v>0</v>
      </c>
      <c r="K3563" s="28">
        <f t="shared" si="569"/>
        <v>0.22727272727272727</v>
      </c>
      <c r="L3563" s="28">
        <f t="shared" si="569"/>
        <v>0.77272727272727271</v>
      </c>
      <c r="M3563" s="15" t="s">
        <v>14</v>
      </c>
    </row>
    <row r="3564" spans="1:13" ht="15" customHeight="1" thickTop="1" thickBot="1" x14ac:dyDescent="0.25">
      <c r="A3564" s="25" t="s">
        <v>31</v>
      </c>
      <c r="B3564" s="26"/>
      <c r="C3564" s="26"/>
      <c r="D3564" s="26"/>
      <c r="E3564" s="11">
        <v>11</v>
      </c>
      <c r="F3564" s="11">
        <v>11</v>
      </c>
      <c r="G3564" s="27">
        <f t="shared" si="568"/>
        <v>22</v>
      </c>
      <c r="H3564" s="28">
        <f>IFERROR(B3564/$G$3563,0)</f>
        <v>0</v>
      </c>
      <c r="I3564" s="28">
        <f t="shared" si="569"/>
        <v>0</v>
      </c>
      <c r="J3564" s="28">
        <f t="shared" si="569"/>
        <v>0</v>
      </c>
      <c r="K3564" s="28">
        <f t="shared" si="569"/>
        <v>0.5</v>
      </c>
      <c r="L3564" s="28">
        <f t="shared" si="569"/>
        <v>0.5</v>
      </c>
      <c r="M3564" s="15" t="s">
        <v>14</v>
      </c>
    </row>
    <row r="3565" spans="1:13" ht="15" customHeight="1" thickTop="1" thickBot="1" x14ac:dyDescent="0.25">
      <c r="A3565" s="25" t="s">
        <v>32</v>
      </c>
      <c r="B3565" s="26"/>
      <c r="C3565" s="26"/>
      <c r="D3565" s="26"/>
      <c r="E3565" s="11">
        <v>4</v>
      </c>
      <c r="F3565" s="11">
        <v>18</v>
      </c>
      <c r="G3565" s="27">
        <f t="shared" si="568"/>
        <v>22</v>
      </c>
      <c r="H3565" s="28">
        <f>IFERROR(B3565/$G$3563,0)</f>
        <v>0</v>
      </c>
      <c r="I3565" s="28">
        <f t="shared" si="569"/>
        <v>0</v>
      </c>
      <c r="J3565" s="28">
        <f t="shared" si="569"/>
        <v>0</v>
      </c>
      <c r="K3565" s="28">
        <f t="shared" si="569"/>
        <v>0.18181818181818182</v>
      </c>
      <c r="L3565" s="28">
        <f t="shared" si="569"/>
        <v>0.81818181818181823</v>
      </c>
      <c r="M3565" s="15" t="s">
        <v>14</v>
      </c>
    </row>
    <row r="3566" spans="1:13" ht="15" customHeight="1" thickTop="1" thickBot="1" x14ac:dyDescent="0.25">
      <c r="A3566" s="25" t="s">
        <v>33</v>
      </c>
      <c r="B3566" s="26"/>
      <c r="C3566" s="26"/>
      <c r="D3566" s="26"/>
      <c r="E3566" s="11">
        <v>3</v>
      </c>
      <c r="F3566" s="11">
        <v>19</v>
      </c>
      <c r="G3566" s="27">
        <f t="shared" si="568"/>
        <v>22</v>
      </c>
      <c r="H3566" s="28">
        <f>IFERROR(B3566/$G$3563,0)</f>
        <v>0</v>
      </c>
      <c r="I3566" s="28">
        <f t="shared" si="569"/>
        <v>0</v>
      </c>
      <c r="J3566" s="28">
        <f t="shared" si="569"/>
        <v>0</v>
      </c>
      <c r="K3566" s="28">
        <f t="shared" si="569"/>
        <v>0.13636363636363635</v>
      </c>
      <c r="L3566" s="28">
        <f t="shared" si="569"/>
        <v>0.86363636363636365</v>
      </c>
      <c r="M3566" s="15" t="s">
        <v>14</v>
      </c>
    </row>
    <row r="3567" spans="1:13" ht="15" customHeight="1" thickTop="1" thickBot="1" x14ac:dyDescent="0.25">
      <c r="A3567" s="29" t="s">
        <v>24</v>
      </c>
      <c r="B3567" s="30">
        <f>IFERROR(AVERAGE(B3563:B3566),0)</f>
        <v>0</v>
      </c>
      <c r="C3567" s="30">
        <f>IFERROR(AVERAGE(C3563:C3566),0)</f>
        <v>0</v>
      </c>
      <c r="D3567" s="30">
        <f>IFERROR(AVERAGE(D3563:D3566),0)</f>
        <v>0</v>
      </c>
      <c r="E3567" s="30">
        <f>IFERROR(AVERAGE(E3563:E3566),0)</f>
        <v>5.75</v>
      </c>
      <c r="F3567" s="30">
        <f>IFERROR(AVERAGE(F3563:F3566),0)</f>
        <v>16.25</v>
      </c>
      <c r="G3567" s="30">
        <f>SUM(AVERAGE(G3563:G3566))</f>
        <v>22</v>
      </c>
      <c r="H3567" s="24">
        <f>AVERAGE(H3563:H3566)*0.2</f>
        <v>0</v>
      </c>
      <c r="I3567" s="24">
        <f>AVERAGE(I3563:I3566)*0.4</f>
        <v>0</v>
      </c>
      <c r="J3567" s="24">
        <f>AVERAGE(J3563:J3566)*0.6</f>
        <v>0</v>
      </c>
      <c r="K3567" s="24">
        <f>AVERAGE(K3563:K3566)*0.8</f>
        <v>0.20909090909090911</v>
      </c>
      <c r="L3567" s="31">
        <f>AVERAGE(L3563:L3566)*1</f>
        <v>0.73863636363636365</v>
      </c>
      <c r="M3567" s="24">
        <f>SUM(H3567:L3567)</f>
        <v>0.94772727272727275</v>
      </c>
    </row>
    <row r="3568" spans="1:13" ht="15" customHeight="1" thickTop="1" thickBot="1" x14ac:dyDescent="0.25">
      <c r="A3568" s="32" t="s">
        <v>34</v>
      </c>
      <c r="B3568" s="33"/>
      <c r="C3568" s="33"/>
      <c r="D3568" s="33"/>
      <c r="E3568" s="33"/>
      <c r="F3568" s="33"/>
      <c r="G3568" s="34">
        <f t="shared" si="568"/>
        <v>0</v>
      </c>
      <c r="H3568" s="35">
        <f>IFERROR(B3568/$G$3568,0)</f>
        <v>0</v>
      </c>
      <c r="I3568" s="35">
        <f>IFERROR(C3568/$G$3568,0)</f>
        <v>0</v>
      </c>
      <c r="J3568" s="35">
        <f>IFERROR(D3568/$G$3568,0)</f>
        <v>0</v>
      </c>
      <c r="K3568" s="35">
        <f>IFERROR(E3568/$G$3568,0)</f>
        <v>0</v>
      </c>
      <c r="L3568" s="35">
        <f>IFERROR(F3568/$G$3568,0)</f>
        <v>0</v>
      </c>
      <c r="M3568" s="15" t="s">
        <v>14</v>
      </c>
    </row>
    <row r="3569" spans="1:13" ht="15" customHeight="1" thickTop="1" thickBot="1" x14ac:dyDescent="0.25">
      <c r="A3569" s="182" t="s">
        <v>35</v>
      </c>
      <c r="B3569" s="183"/>
      <c r="C3569" s="183"/>
      <c r="D3569" s="183"/>
      <c r="E3569" s="183"/>
      <c r="F3569" s="184"/>
      <c r="G3569" s="36">
        <v>22</v>
      </c>
      <c r="H3569" s="24" t="s">
        <v>14</v>
      </c>
      <c r="I3569" s="24" t="s">
        <v>14</v>
      </c>
      <c r="J3569" s="24" t="s">
        <v>14</v>
      </c>
      <c r="K3569" s="24" t="s">
        <v>14</v>
      </c>
      <c r="L3569" s="24" t="s">
        <v>14</v>
      </c>
      <c r="M3569" s="24">
        <f>(M3549+M3556+M3561+M3567)/4</f>
        <v>0.92405303030303032</v>
      </c>
    </row>
    <row r="3570" spans="1:13" ht="15" customHeight="1" thickTop="1" x14ac:dyDescent="0.2"/>
    <row r="3571" spans="1:13" ht="15" customHeight="1" thickBot="1" x14ac:dyDescent="0.25"/>
    <row r="3572" spans="1:13" ht="15" customHeight="1" thickTop="1" thickBot="1" x14ac:dyDescent="0.25">
      <c r="A3572" s="2" t="s">
        <v>0</v>
      </c>
      <c r="B3572" s="185" t="s">
        <v>51</v>
      </c>
      <c r="C3572" s="186"/>
      <c r="D3572" s="186"/>
      <c r="E3572" s="186"/>
      <c r="F3572" s="186"/>
      <c r="G3572" s="187"/>
      <c r="H3572" s="188"/>
      <c r="I3572" s="189"/>
      <c r="J3572" s="190"/>
      <c r="K3572" s="3" t="s">
        <v>2</v>
      </c>
      <c r="L3572" s="191">
        <v>45143</v>
      </c>
      <c r="M3572" s="192"/>
    </row>
    <row r="3573" spans="1:13" ht="15" customHeight="1" x14ac:dyDescent="0.2">
      <c r="A3573" s="173" t="s">
        <v>3</v>
      </c>
      <c r="B3573" s="174"/>
      <c r="C3573" s="174"/>
      <c r="D3573" s="174"/>
      <c r="E3573" s="174"/>
      <c r="F3573" s="174"/>
      <c r="G3573" s="175"/>
      <c r="H3573" s="173"/>
      <c r="I3573" s="174"/>
      <c r="J3573" s="174"/>
      <c r="K3573" s="174"/>
      <c r="L3573" s="174"/>
      <c r="M3573" s="175"/>
    </row>
    <row r="3574" spans="1:13" ht="15" customHeight="1" thickBot="1" x14ac:dyDescent="0.25">
      <c r="A3574" s="176"/>
      <c r="B3574" s="177"/>
      <c r="C3574" s="177"/>
      <c r="D3574" s="177"/>
      <c r="E3574" s="177"/>
      <c r="F3574" s="177"/>
      <c r="G3574" s="178"/>
      <c r="H3574" s="176"/>
      <c r="I3574" s="177"/>
      <c r="J3574" s="177"/>
      <c r="K3574" s="177"/>
      <c r="L3574" s="177"/>
      <c r="M3574" s="178"/>
    </row>
    <row r="3575" spans="1:13" ht="15" customHeight="1" thickBot="1" x14ac:dyDescent="0.25">
      <c r="A3575" s="4" t="s">
        <v>4</v>
      </c>
      <c r="B3575" s="179" t="s">
        <v>5</v>
      </c>
      <c r="C3575" s="180"/>
      <c r="D3575" s="180"/>
      <c r="E3575" s="180"/>
      <c r="F3575" s="180"/>
      <c r="G3575" s="181"/>
      <c r="H3575" s="179" t="s">
        <v>5</v>
      </c>
      <c r="I3575" s="180"/>
      <c r="J3575" s="180"/>
      <c r="K3575" s="180"/>
      <c r="L3575" s="180"/>
      <c r="M3575" s="181"/>
    </row>
    <row r="3576" spans="1:13" ht="15" customHeight="1" thickTop="1" thickBot="1" x14ac:dyDescent="0.25">
      <c r="A3576" s="5" t="s">
        <v>6</v>
      </c>
      <c r="B3576" s="6" t="s">
        <v>7</v>
      </c>
      <c r="C3576" s="6" t="s">
        <v>8</v>
      </c>
      <c r="D3576" s="6" t="s">
        <v>9</v>
      </c>
      <c r="E3576" s="6" t="s">
        <v>10</v>
      </c>
      <c r="F3576" s="6" t="s">
        <v>11</v>
      </c>
      <c r="G3576" s="7" t="s">
        <v>12</v>
      </c>
      <c r="H3576" s="8" t="s">
        <v>7</v>
      </c>
      <c r="I3576" s="8" t="s">
        <v>8</v>
      </c>
      <c r="J3576" s="8" t="s">
        <v>9</v>
      </c>
      <c r="K3576" s="8" t="s">
        <v>10</v>
      </c>
      <c r="L3576" s="8" t="s">
        <v>11</v>
      </c>
      <c r="M3576" s="9" t="s">
        <v>12</v>
      </c>
    </row>
    <row r="3577" spans="1:13" ht="15" customHeight="1" thickTop="1" thickBot="1" x14ac:dyDescent="0.25">
      <c r="A3577" s="10" t="s">
        <v>13</v>
      </c>
      <c r="B3577" s="11">
        <v>1</v>
      </c>
      <c r="C3577" s="11"/>
      <c r="D3577" s="11"/>
      <c r="E3577" s="11">
        <v>6</v>
      </c>
      <c r="F3577" s="11">
        <v>15</v>
      </c>
      <c r="G3577" s="12">
        <f>SUM(B3577:F3577)</f>
        <v>22</v>
      </c>
      <c r="H3577" s="13">
        <f>IFERROR(B3577/$G$3577,0)</f>
        <v>4.5454545454545456E-2</v>
      </c>
      <c r="I3577" s="13">
        <f t="shared" ref="I3577:L3579" si="570">IFERROR(C3577/$G$3577,0)</f>
        <v>0</v>
      </c>
      <c r="J3577" s="13">
        <f t="shared" si="570"/>
        <v>0</v>
      </c>
      <c r="K3577" s="13">
        <f t="shared" si="570"/>
        <v>0.27272727272727271</v>
      </c>
      <c r="L3577" s="13">
        <f>IFERROR(F3577/$G$3577,0)</f>
        <v>0.68181818181818177</v>
      </c>
      <c r="M3577" s="14" t="s">
        <v>14</v>
      </c>
    </row>
    <row r="3578" spans="1:13" ht="15" customHeight="1" thickTop="1" thickBot="1" x14ac:dyDescent="0.25">
      <c r="A3578" s="10" t="s">
        <v>15</v>
      </c>
      <c r="B3578" s="11">
        <v>1</v>
      </c>
      <c r="C3578" s="11"/>
      <c r="D3578" s="11"/>
      <c r="E3578" s="11">
        <v>3</v>
      </c>
      <c r="F3578" s="11">
        <v>18</v>
      </c>
      <c r="G3578" s="12">
        <f>SUM(B3578:F3578)</f>
        <v>22</v>
      </c>
      <c r="H3578" s="13">
        <f>IFERROR(B3578/$G$3577,0)</f>
        <v>4.5454545454545456E-2</v>
      </c>
      <c r="I3578" s="13">
        <f t="shared" si="570"/>
        <v>0</v>
      </c>
      <c r="J3578" s="13">
        <f t="shared" si="570"/>
        <v>0</v>
      </c>
      <c r="K3578" s="13">
        <f t="shared" si="570"/>
        <v>0.13636363636363635</v>
      </c>
      <c r="L3578" s="13">
        <f t="shared" si="570"/>
        <v>0.81818181818181823</v>
      </c>
      <c r="M3578" s="15" t="s">
        <v>14</v>
      </c>
    </row>
    <row r="3579" spans="1:13" ht="15" customHeight="1" thickTop="1" thickBot="1" x14ac:dyDescent="0.25">
      <c r="A3579" s="10" t="s">
        <v>16</v>
      </c>
      <c r="B3579" s="11">
        <v>1</v>
      </c>
      <c r="C3579" s="11"/>
      <c r="D3579" s="11"/>
      <c r="E3579" s="11">
        <v>4</v>
      </c>
      <c r="F3579" s="11">
        <v>17</v>
      </c>
      <c r="G3579" s="12">
        <f>SUM(B3579:F3579)</f>
        <v>22</v>
      </c>
      <c r="H3579" s="13">
        <f>IFERROR(B3579/$G$3577,0)</f>
        <v>4.5454545454545456E-2</v>
      </c>
      <c r="I3579" s="13">
        <f t="shared" si="570"/>
        <v>0</v>
      </c>
      <c r="J3579" s="13">
        <f t="shared" si="570"/>
        <v>0</v>
      </c>
      <c r="K3579" s="13">
        <f t="shared" si="570"/>
        <v>0.18181818181818182</v>
      </c>
      <c r="L3579" s="13">
        <f t="shared" si="570"/>
        <v>0.77272727272727271</v>
      </c>
      <c r="M3579" s="15" t="s">
        <v>14</v>
      </c>
    </row>
    <row r="3580" spans="1:13" ht="15" customHeight="1" thickTop="1" thickBot="1" x14ac:dyDescent="0.25">
      <c r="A3580" s="16" t="s">
        <v>17</v>
      </c>
      <c r="B3580" s="17">
        <f>IFERROR(AVERAGE(B3577:B3579),0)</f>
        <v>1</v>
      </c>
      <c r="C3580" s="17">
        <f>IFERROR(AVERAGE(C3577:C3579),0)</f>
        <v>0</v>
      </c>
      <c r="D3580" s="17">
        <f>IFERROR(AVERAGE(D3577:D3579),0)</f>
        <v>0</v>
      </c>
      <c r="E3580" s="17">
        <f>IFERROR(AVERAGE(E3577:E3579),0)</f>
        <v>4.333333333333333</v>
      </c>
      <c r="F3580" s="17">
        <f>IFERROR(AVERAGE(F3577:F3579),0)</f>
        <v>16.666666666666668</v>
      </c>
      <c r="G3580" s="17">
        <f>SUM(AVERAGE(G3577:G3579))</f>
        <v>22</v>
      </c>
      <c r="H3580" s="18">
        <f>AVERAGE(H3577:H3579)*0.2</f>
        <v>9.0909090909090905E-3</v>
      </c>
      <c r="I3580" s="18">
        <f>AVERAGE(I3577:I3579)*0.4</f>
        <v>0</v>
      </c>
      <c r="J3580" s="18">
        <f>AVERAGE(J3577:J3579)*0.6</f>
        <v>0</v>
      </c>
      <c r="K3580" s="18">
        <f>AVERAGE(K3577:K3579)*0.8</f>
        <v>0.15757575757575756</v>
      </c>
      <c r="L3580" s="18">
        <f>AVERAGE(L3577:L3579)*1</f>
        <v>0.75757575757575746</v>
      </c>
      <c r="M3580" s="19">
        <f>SUM(H3580:L3580)</f>
        <v>0.92424242424242409</v>
      </c>
    </row>
    <row r="3581" spans="1:13" ht="15" customHeight="1" thickTop="1" thickBot="1" x14ac:dyDescent="0.25">
      <c r="A3581" s="20" t="s">
        <v>18</v>
      </c>
      <c r="B3581" s="6" t="s">
        <v>7</v>
      </c>
      <c r="C3581" s="6" t="s">
        <v>8</v>
      </c>
      <c r="D3581" s="6" t="s">
        <v>9</v>
      </c>
      <c r="E3581" s="6" t="s">
        <v>10</v>
      </c>
      <c r="F3581" s="6" t="s">
        <v>11</v>
      </c>
      <c r="G3581" s="7" t="s">
        <v>12</v>
      </c>
      <c r="H3581" s="8" t="s">
        <v>7</v>
      </c>
      <c r="I3581" s="8" t="s">
        <v>8</v>
      </c>
      <c r="J3581" s="8" t="s">
        <v>9</v>
      </c>
      <c r="K3581" s="8" t="s">
        <v>10</v>
      </c>
      <c r="L3581" s="21" t="s">
        <v>11</v>
      </c>
      <c r="M3581" s="7" t="s">
        <v>12</v>
      </c>
    </row>
    <row r="3582" spans="1:13" ht="15" customHeight="1" thickTop="1" thickBot="1" x14ac:dyDescent="0.25">
      <c r="A3582" s="10" t="s">
        <v>19</v>
      </c>
      <c r="B3582" s="11">
        <v>1</v>
      </c>
      <c r="C3582" s="11"/>
      <c r="D3582" s="11"/>
      <c r="E3582" s="11">
        <v>3</v>
      </c>
      <c r="F3582" s="11">
        <v>18</v>
      </c>
      <c r="G3582" s="12">
        <f>SUM(B3582:F3582)</f>
        <v>22</v>
      </c>
      <c r="H3582" s="13">
        <f t="shared" ref="H3582:L3586" si="571">IFERROR(B3582/$G$3582,0)</f>
        <v>4.5454545454545456E-2</v>
      </c>
      <c r="I3582" s="13">
        <f t="shared" si="571"/>
        <v>0</v>
      </c>
      <c r="J3582" s="13">
        <f t="shared" si="571"/>
        <v>0</v>
      </c>
      <c r="K3582" s="13">
        <f t="shared" si="571"/>
        <v>0.13636363636363635</v>
      </c>
      <c r="L3582" s="13">
        <f t="shared" si="571"/>
        <v>0.81818181818181823</v>
      </c>
      <c r="M3582" s="15" t="s">
        <v>14</v>
      </c>
    </row>
    <row r="3583" spans="1:13" ht="15" customHeight="1" thickTop="1" thickBot="1" x14ac:dyDescent="0.25">
      <c r="A3583" s="10" t="s">
        <v>20</v>
      </c>
      <c r="B3583" s="11">
        <v>1</v>
      </c>
      <c r="C3583" s="11"/>
      <c r="D3583" s="11"/>
      <c r="E3583" s="11">
        <v>3</v>
      </c>
      <c r="F3583" s="11">
        <v>18</v>
      </c>
      <c r="G3583" s="12">
        <f>SUM(B3583:F3583)</f>
        <v>22</v>
      </c>
      <c r="H3583" s="13">
        <f t="shared" si="571"/>
        <v>4.5454545454545456E-2</v>
      </c>
      <c r="I3583" s="13">
        <f t="shared" si="571"/>
        <v>0</v>
      </c>
      <c r="J3583" s="13">
        <f t="shared" si="571"/>
        <v>0</v>
      </c>
      <c r="K3583" s="13">
        <f t="shared" si="571"/>
        <v>0.13636363636363635</v>
      </c>
      <c r="L3583" s="13">
        <f t="shared" si="571"/>
        <v>0.81818181818181823</v>
      </c>
      <c r="M3583" s="15" t="s">
        <v>14</v>
      </c>
    </row>
    <row r="3584" spans="1:13" ht="15" customHeight="1" thickTop="1" thickBot="1" x14ac:dyDescent="0.25">
      <c r="A3584" s="10" t="s">
        <v>21</v>
      </c>
      <c r="B3584" s="11">
        <v>1</v>
      </c>
      <c r="C3584" s="11"/>
      <c r="D3584" s="11"/>
      <c r="E3584" s="11">
        <v>5</v>
      </c>
      <c r="F3584" s="11">
        <v>16</v>
      </c>
      <c r="G3584" s="12">
        <f>SUM(B3584:F3584)</f>
        <v>22</v>
      </c>
      <c r="H3584" s="13">
        <f t="shared" si="571"/>
        <v>4.5454545454545456E-2</v>
      </c>
      <c r="I3584" s="13">
        <f t="shared" si="571"/>
        <v>0</v>
      </c>
      <c r="J3584" s="13">
        <f t="shared" si="571"/>
        <v>0</v>
      </c>
      <c r="K3584" s="13">
        <f t="shared" si="571"/>
        <v>0.22727272727272727</v>
      </c>
      <c r="L3584" s="13">
        <f t="shared" si="571"/>
        <v>0.72727272727272729</v>
      </c>
      <c r="M3584" s="15" t="s">
        <v>14</v>
      </c>
    </row>
    <row r="3585" spans="1:13" ht="15" customHeight="1" thickTop="1" thickBot="1" x14ac:dyDescent="0.25">
      <c r="A3585" s="10" t="s">
        <v>22</v>
      </c>
      <c r="B3585" s="11"/>
      <c r="C3585" s="11"/>
      <c r="D3585" s="11"/>
      <c r="E3585" s="11">
        <v>3</v>
      </c>
      <c r="F3585" s="11">
        <v>19</v>
      </c>
      <c r="G3585" s="12">
        <f>SUM(B3585:F3585)</f>
        <v>22</v>
      </c>
      <c r="H3585" s="13">
        <f t="shared" si="571"/>
        <v>0</v>
      </c>
      <c r="I3585" s="13">
        <f t="shared" si="571"/>
        <v>0</v>
      </c>
      <c r="J3585" s="13">
        <f t="shared" si="571"/>
        <v>0</v>
      </c>
      <c r="K3585" s="13">
        <f t="shared" si="571"/>
        <v>0.13636363636363635</v>
      </c>
      <c r="L3585" s="13">
        <f t="shared" si="571"/>
        <v>0.86363636363636365</v>
      </c>
      <c r="M3585" s="15" t="s">
        <v>14</v>
      </c>
    </row>
    <row r="3586" spans="1:13" ht="15" customHeight="1" thickTop="1" thickBot="1" x14ac:dyDescent="0.25">
      <c r="A3586" s="10" t="s">
        <v>23</v>
      </c>
      <c r="B3586" s="11"/>
      <c r="C3586" s="11"/>
      <c r="D3586" s="11"/>
      <c r="E3586" s="11">
        <v>5</v>
      </c>
      <c r="F3586" s="11">
        <v>17</v>
      </c>
      <c r="G3586" s="12">
        <f>SUM(B3586:F3586)</f>
        <v>22</v>
      </c>
      <c r="H3586" s="13">
        <f t="shared" si="571"/>
        <v>0</v>
      </c>
      <c r="I3586" s="13">
        <f t="shared" si="571"/>
        <v>0</v>
      </c>
      <c r="J3586" s="13">
        <f t="shared" si="571"/>
        <v>0</v>
      </c>
      <c r="K3586" s="13">
        <f t="shared" si="571"/>
        <v>0.22727272727272727</v>
      </c>
      <c r="L3586" s="13">
        <f t="shared" si="571"/>
        <v>0.77272727272727271</v>
      </c>
      <c r="M3586" s="15"/>
    </row>
    <row r="3587" spans="1:13" ht="15" customHeight="1" thickTop="1" thickBot="1" x14ac:dyDescent="0.25">
      <c r="A3587" s="16" t="s">
        <v>24</v>
      </c>
      <c r="B3587" s="17">
        <f>IFERROR(AVERAGE(B3582:B3586),0)</f>
        <v>1</v>
      </c>
      <c r="C3587" s="17">
        <f>IFERROR(AVERAGE(C3582:C3586),0)</f>
        <v>0</v>
      </c>
      <c r="D3587" s="17">
        <f>IFERROR(AVERAGE(D3582:D3586),0)</f>
        <v>0</v>
      </c>
      <c r="E3587" s="17">
        <f>IFERROR(AVERAGE(E3582:E3586),0)</f>
        <v>3.8</v>
      </c>
      <c r="F3587" s="17">
        <f>IFERROR(AVERAGE(F3582:F3586),0)</f>
        <v>17.600000000000001</v>
      </c>
      <c r="G3587" s="17">
        <f>SUM(AVERAGE(G3582:G3586))</f>
        <v>22</v>
      </c>
      <c r="H3587" s="19">
        <f>AVERAGE(H3582:H3586)*0.2</f>
        <v>5.454545454545455E-3</v>
      </c>
      <c r="I3587" s="19">
        <f>AVERAGE(I3582:I3586)*0.4</f>
        <v>0</v>
      </c>
      <c r="J3587" s="19">
        <f>AVERAGE(J3582:J3586)*0.6</f>
        <v>0</v>
      </c>
      <c r="K3587" s="19">
        <f>AVERAGE(K3582:K3586)*0.8</f>
        <v>0.13818181818181818</v>
      </c>
      <c r="L3587" s="22">
        <f>AVERAGE(L3582:L3586)*1</f>
        <v>0.8</v>
      </c>
      <c r="M3587" s="19">
        <f>SUM(H3587:L3587)</f>
        <v>0.94363636363636372</v>
      </c>
    </row>
    <row r="3588" spans="1:13" ht="15" customHeight="1" thickTop="1" thickBot="1" x14ac:dyDescent="0.25">
      <c r="A3588" s="20" t="s">
        <v>25</v>
      </c>
      <c r="B3588" s="6" t="s">
        <v>7</v>
      </c>
      <c r="C3588" s="6" t="s">
        <v>8</v>
      </c>
      <c r="D3588" s="6" t="s">
        <v>9</v>
      </c>
      <c r="E3588" s="6" t="s">
        <v>10</v>
      </c>
      <c r="F3588" s="6" t="s">
        <v>11</v>
      </c>
      <c r="G3588" s="7" t="s">
        <v>12</v>
      </c>
      <c r="H3588" s="8" t="s">
        <v>7</v>
      </c>
      <c r="I3588" s="8" t="s">
        <v>8</v>
      </c>
      <c r="J3588" s="8" t="s">
        <v>9</v>
      </c>
      <c r="K3588" s="8" t="s">
        <v>10</v>
      </c>
      <c r="L3588" s="21" t="s">
        <v>11</v>
      </c>
      <c r="M3588" s="7" t="s">
        <v>12</v>
      </c>
    </row>
    <row r="3589" spans="1:13" ht="15" customHeight="1" thickTop="1" thickBot="1" x14ac:dyDescent="0.25">
      <c r="A3589" s="10" t="s">
        <v>26</v>
      </c>
      <c r="B3589" s="11"/>
      <c r="C3589" s="11"/>
      <c r="D3589" s="11"/>
      <c r="E3589" s="11">
        <v>7</v>
      </c>
      <c r="F3589" s="11">
        <v>15</v>
      </c>
      <c r="G3589" s="12">
        <f>SUM(B3589:F3589)</f>
        <v>22</v>
      </c>
      <c r="H3589" s="13">
        <f>IFERROR(B3589/$G$3589,0)</f>
        <v>0</v>
      </c>
      <c r="I3589" s="13">
        <f t="shared" ref="I3589:L3591" si="572">IFERROR(C3589/$G$3589,0)</f>
        <v>0</v>
      </c>
      <c r="J3589" s="13">
        <f t="shared" si="572"/>
        <v>0</v>
      </c>
      <c r="K3589" s="13">
        <f t="shared" si="572"/>
        <v>0.31818181818181818</v>
      </c>
      <c r="L3589" s="13">
        <f t="shared" si="572"/>
        <v>0.68181818181818177</v>
      </c>
      <c r="M3589" s="15" t="s">
        <v>14</v>
      </c>
    </row>
    <row r="3590" spans="1:13" ht="15" customHeight="1" thickTop="1" thickBot="1" x14ac:dyDescent="0.25">
      <c r="A3590" s="10" t="s">
        <v>27</v>
      </c>
      <c r="B3590" s="11"/>
      <c r="C3590" s="11"/>
      <c r="D3590" s="11"/>
      <c r="E3590" s="11">
        <v>3</v>
      </c>
      <c r="F3590" s="11">
        <v>19</v>
      </c>
      <c r="G3590" s="12">
        <f>SUM(B3590:F3590)</f>
        <v>22</v>
      </c>
      <c r="H3590" s="13">
        <f>IFERROR(B3590/$G$3589,0)</f>
        <v>0</v>
      </c>
      <c r="I3590" s="13">
        <f t="shared" si="572"/>
        <v>0</v>
      </c>
      <c r="J3590" s="13">
        <f t="shared" si="572"/>
        <v>0</v>
      </c>
      <c r="K3590" s="13">
        <f t="shared" si="572"/>
        <v>0.13636363636363635</v>
      </c>
      <c r="L3590" s="13">
        <f t="shared" si="572"/>
        <v>0.86363636363636365</v>
      </c>
      <c r="M3590" s="15" t="s">
        <v>14</v>
      </c>
    </row>
    <row r="3591" spans="1:13" ht="15" customHeight="1" thickTop="1" thickBot="1" x14ac:dyDescent="0.25">
      <c r="A3591" s="10" t="s">
        <v>28</v>
      </c>
      <c r="B3591" s="11"/>
      <c r="C3591" s="11">
        <v>1</v>
      </c>
      <c r="D3591" s="11"/>
      <c r="E3591" s="11">
        <v>3</v>
      </c>
      <c r="F3591" s="11">
        <v>18</v>
      </c>
      <c r="G3591" s="12">
        <f>SUM(B3591:F3591)</f>
        <v>22</v>
      </c>
      <c r="H3591" s="13">
        <f>IFERROR(B3591/$G$3589,0)</f>
        <v>0</v>
      </c>
      <c r="I3591" s="13">
        <f t="shared" si="572"/>
        <v>4.5454545454545456E-2</v>
      </c>
      <c r="J3591" s="13">
        <f t="shared" si="572"/>
        <v>0</v>
      </c>
      <c r="K3591" s="13">
        <f t="shared" si="572"/>
        <v>0.13636363636363635</v>
      </c>
      <c r="L3591" s="13">
        <f t="shared" si="572"/>
        <v>0.81818181818181823</v>
      </c>
      <c r="M3591" s="15" t="s">
        <v>14</v>
      </c>
    </row>
    <row r="3592" spans="1:13" ht="15" customHeight="1" thickTop="1" thickBot="1" x14ac:dyDescent="0.25">
      <c r="A3592" s="16" t="s">
        <v>24</v>
      </c>
      <c r="B3592" s="17">
        <f>IFERROR(AVERAGE(B3589:B3591),0)</f>
        <v>0</v>
      </c>
      <c r="C3592" s="17">
        <f>IFERROR(AVERAGE(C3589:C3591),0)</f>
        <v>1</v>
      </c>
      <c r="D3592" s="23">
        <f>IFERROR(AVERAGE(D3589:D3591),0)</f>
        <v>0</v>
      </c>
      <c r="E3592" s="23">
        <f>IFERROR(AVERAGE(E3589:E3591),0)</f>
        <v>4.333333333333333</v>
      </c>
      <c r="F3592" s="23">
        <f>IFERROR(AVERAGE(F3589:F3591),0)</f>
        <v>17.333333333333332</v>
      </c>
      <c r="G3592" s="23">
        <f>SUM(AVERAGE(G3589:G3591))</f>
        <v>22</v>
      </c>
      <c r="H3592" s="19">
        <f>AVERAGE(H3589:H3591)*0.2</f>
        <v>0</v>
      </c>
      <c r="I3592" s="19">
        <f>AVERAGE(I3589:I3591)*0.4</f>
        <v>6.0606060606060615E-3</v>
      </c>
      <c r="J3592" s="19">
        <f>AVERAGE(J3589:J3591)*0.6</f>
        <v>0</v>
      </c>
      <c r="K3592" s="19">
        <f>AVERAGE(K3589:K3591)*0.8</f>
        <v>0.15757575757575756</v>
      </c>
      <c r="L3592" s="22">
        <f>AVERAGE(L3589:L3591)*1</f>
        <v>0.78787878787878796</v>
      </c>
      <c r="M3592" s="24">
        <f>SUM(H3592:L3592)</f>
        <v>0.95151515151515165</v>
      </c>
    </row>
    <row r="3593" spans="1:13" ht="15" customHeight="1" thickTop="1" thickBot="1" x14ac:dyDescent="0.25">
      <c r="A3593" s="5" t="s">
        <v>29</v>
      </c>
      <c r="B3593" s="6" t="s">
        <v>7</v>
      </c>
      <c r="C3593" s="6" t="s">
        <v>8</v>
      </c>
      <c r="D3593" s="6" t="s">
        <v>9</v>
      </c>
      <c r="E3593" s="6" t="s">
        <v>10</v>
      </c>
      <c r="F3593" s="6" t="s">
        <v>11</v>
      </c>
      <c r="G3593" s="7" t="s">
        <v>12</v>
      </c>
      <c r="H3593" s="8" t="s">
        <v>7</v>
      </c>
      <c r="I3593" s="8" t="s">
        <v>8</v>
      </c>
      <c r="J3593" s="8" t="s">
        <v>9</v>
      </c>
      <c r="K3593" s="8" t="s">
        <v>10</v>
      </c>
      <c r="L3593" s="21" t="s">
        <v>11</v>
      </c>
      <c r="M3593" s="7" t="s">
        <v>12</v>
      </c>
    </row>
    <row r="3594" spans="1:13" ht="15" customHeight="1" thickTop="1" thickBot="1" x14ac:dyDescent="0.25">
      <c r="A3594" s="25" t="s">
        <v>30</v>
      </c>
      <c r="B3594" s="26"/>
      <c r="C3594" s="26"/>
      <c r="D3594" s="26"/>
      <c r="E3594" s="11">
        <v>5</v>
      </c>
      <c r="F3594" s="11">
        <v>17</v>
      </c>
      <c r="G3594" s="27">
        <f t="shared" ref="G3594:G3599" si="573">SUM(B3594:F3594)</f>
        <v>22</v>
      </c>
      <c r="H3594" s="28">
        <f>IFERROR(B3594/$G$3594,0)</f>
        <v>0</v>
      </c>
      <c r="I3594" s="28">
        <f t="shared" ref="I3594:L3597" si="574">IFERROR(C3594/$G$3594,0)</f>
        <v>0</v>
      </c>
      <c r="J3594" s="28">
        <f t="shared" si="574"/>
        <v>0</v>
      </c>
      <c r="K3594" s="28">
        <f t="shared" si="574"/>
        <v>0.22727272727272727</v>
      </c>
      <c r="L3594" s="28">
        <f t="shared" si="574"/>
        <v>0.77272727272727271</v>
      </c>
      <c r="M3594" s="15" t="s">
        <v>14</v>
      </c>
    </row>
    <row r="3595" spans="1:13" ht="15" customHeight="1" thickTop="1" thickBot="1" x14ac:dyDescent="0.25">
      <c r="A3595" s="25" t="s">
        <v>31</v>
      </c>
      <c r="B3595" s="26"/>
      <c r="C3595" s="26"/>
      <c r="D3595" s="26"/>
      <c r="E3595" s="11">
        <v>5</v>
      </c>
      <c r="F3595" s="11">
        <v>17</v>
      </c>
      <c r="G3595" s="27">
        <f t="shared" si="573"/>
        <v>22</v>
      </c>
      <c r="H3595" s="28">
        <f>IFERROR(B3595/$G$3594,0)</f>
        <v>0</v>
      </c>
      <c r="I3595" s="28">
        <f t="shared" si="574"/>
        <v>0</v>
      </c>
      <c r="J3595" s="28">
        <f t="shared" si="574"/>
        <v>0</v>
      </c>
      <c r="K3595" s="28">
        <f t="shared" si="574"/>
        <v>0.22727272727272727</v>
      </c>
      <c r="L3595" s="28">
        <f t="shared" si="574"/>
        <v>0.77272727272727271</v>
      </c>
      <c r="M3595" s="15" t="s">
        <v>14</v>
      </c>
    </row>
    <row r="3596" spans="1:13" ht="15" customHeight="1" thickTop="1" thickBot="1" x14ac:dyDescent="0.25">
      <c r="A3596" s="25" t="s">
        <v>32</v>
      </c>
      <c r="B3596" s="26"/>
      <c r="C3596" s="26"/>
      <c r="D3596" s="26"/>
      <c r="E3596" s="11">
        <v>6</v>
      </c>
      <c r="F3596" s="11">
        <v>16</v>
      </c>
      <c r="G3596" s="27">
        <f t="shared" si="573"/>
        <v>22</v>
      </c>
      <c r="H3596" s="28">
        <f>IFERROR(B3596/$G$3594,0)</f>
        <v>0</v>
      </c>
      <c r="I3596" s="28">
        <f t="shared" si="574"/>
        <v>0</v>
      </c>
      <c r="J3596" s="28">
        <f t="shared" si="574"/>
        <v>0</v>
      </c>
      <c r="K3596" s="28">
        <f t="shared" si="574"/>
        <v>0.27272727272727271</v>
      </c>
      <c r="L3596" s="28">
        <f t="shared" si="574"/>
        <v>0.72727272727272729</v>
      </c>
      <c r="M3596" s="15" t="s">
        <v>14</v>
      </c>
    </row>
    <row r="3597" spans="1:13" ht="15" customHeight="1" thickTop="1" thickBot="1" x14ac:dyDescent="0.25">
      <c r="A3597" s="25" t="s">
        <v>33</v>
      </c>
      <c r="B3597" s="26"/>
      <c r="C3597" s="26"/>
      <c r="D3597" s="26"/>
      <c r="E3597" s="11">
        <v>4</v>
      </c>
      <c r="F3597" s="11">
        <v>18</v>
      </c>
      <c r="G3597" s="27">
        <f t="shared" si="573"/>
        <v>22</v>
      </c>
      <c r="H3597" s="28">
        <f>IFERROR(B3597/$G$3594,0)</f>
        <v>0</v>
      </c>
      <c r="I3597" s="28">
        <f t="shared" si="574"/>
        <v>0</v>
      </c>
      <c r="J3597" s="28">
        <f t="shared" si="574"/>
        <v>0</v>
      </c>
      <c r="K3597" s="28">
        <f t="shared" si="574"/>
        <v>0.18181818181818182</v>
      </c>
      <c r="L3597" s="28">
        <f t="shared" si="574"/>
        <v>0.81818181818181823</v>
      </c>
      <c r="M3597" s="15" t="s">
        <v>14</v>
      </c>
    </row>
    <row r="3598" spans="1:13" ht="15" customHeight="1" thickTop="1" thickBot="1" x14ac:dyDescent="0.25">
      <c r="A3598" s="29" t="s">
        <v>24</v>
      </c>
      <c r="B3598" s="30">
        <f>IFERROR(AVERAGE(B3594:B3597),0)</f>
        <v>0</v>
      </c>
      <c r="C3598" s="30">
        <f>IFERROR(AVERAGE(C3594:C3597),0)</f>
        <v>0</v>
      </c>
      <c r="D3598" s="30">
        <f>IFERROR(AVERAGE(D3594:D3597),0)</f>
        <v>0</v>
      </c>
      <c r="E3598" s="30">
        <f>IFERROR(AVERAGE(E3594:E3597),0)</f>
        <v>5</v>
      </c>
      <c r="F3598" s="30">
        <f>IFERROR(AVERAGE(F3594:F3597),0)</f>
        <v>17</v>
      </c>
      <c r="G3598" s="30">
        <f>SUM(AVERAGE(G3594:G3597))</f>
        <v>22</v>
      </c>
      <c r="H3598" s="24">
        <f>AVERAGE(H3594:H3597)*0.2</f>
        <v>0</v>
      </c>
      <c r="I3598" s="24">
        <f>AVERAGE(I3594:I3597)*0.4</f>
        <v>0</v>
      </c>
      <c r="J3598" s="24">
        <f>AVERAGE(J3594:J3597)*0.6</f>
        <v>0</v>
      </c>
      <c r="K3598" s="24">
        <f>AVERAGE(K3594:K3597)*0.8</f>
        <v>0.18181818181818185</v>
      </c>
      <c r="L3598" s="31">
        <f>AVERAGE(L3594:L3597)*1</f>
        <v>0.77272727272727271</v>
      </c>
      <c r="M3598" s="24">
        <f>SUM(H3598:L3598)</f>
        <v>0.95454545454545459</v>
      </c>
    </row>
    <row r="3599" spans="1:13" ht="15" customHeight="1" thickTop="1" thickBot="1" x14ac:dyDescent="0.25">
      <c r="A3599" s="32" t="s">
        <v>34</v>
      </c>
      <c r="B3599" s="33"/>
      <c r="C3599" s="33"/>
      <c r="D3599" s="33"/>
      <c r="E3599" s="33"/>
      <c r="F3599" s="33"/>
      <c r="G3599" s="34">
        <f t="shared" si="573"/>
        <v>0</v>
      </c>
      <c r="H3599" s="35">
        <f>IFERROR(B3599/$G$3599,0)</f>
        <v>0</v>
      </c>
      <c r="I3599" s="35">
        <f>IFERROR(C3599/$G$3599,0)</f>
        <v>0</v>
      </c>
      <c r="J3599" s="35">
        <f>IFERROR(D3599/$G$3599,0)</f>
        <v>0</v>
      </c>
      <c r="K3599" s="35">
        <f>IFERROR(E3599/$G$3599,0)</f>
        <v>0</v>
      </c>
      <c r="L3599" s="35">
        <f>IFERROR(F3599/$G$3599,0)</f>
        <v>0</v>
      </c>
      <c r="M3599" s="15" t="s">
        <v>14</v>
      </c>
    </row>
    <row r="3600" spans="1:13" ht="15" customHeight="1" thickTop="1" thickBot="1" x14ac:dyDescent="0.25">
      <c r="A3600" s="182" t="s">
        <v>35</v>
      </c>
      <c r="B3600" s="183"/>
      <c r="C3600" s="183"/>
      <c r="D3600" s="183"/>
      <c r="E3600" s="183"/>
      <c r="F3600" s="184"/>
      <c r="G3600" s="36">
        <v>22</v>
      </c>
      <c r="H3600" s="24" t="s">
        <v>14</v>
      </c>
      <c r="I3600" s="24" t="s">
        <v>14</v>
      </c>
      <c r="J3600" s="24" t="s">
        <v>14</v>
      </c>
      <c r="K3600" s="24" t="s">
        <v>14</v>
      </c>
      <c r="L3600" s="24" t="s">
        <v>14</v>
      </c>
      <c r="M3600" s="24">
        <f>(M3580+M3587+M3592+M3598)/4</f>
        <v>0.94348484848484848</v>
      </c>
    </row>
    <row r="3601" spans="1:13" ht="15" customHeight="1" thickTop="1" x14ac:dyDescent="0.2"/>
    <row r="3602" spans="1:13" ht="15" customHeight="1" thickBot="1" x14ac:dyDescent="0.25"/>
    <row r="3603" spans="1:13" ht="15" customHeight="1" thickTop="1" thickBot="1" x14ac:dyDescent="0.25">
      <c r="A3603" s="2" t="s">
        <v>0</v>
      </c>
      <c r="B3603" s="185" t="s">
        <v>52</v>
      </c>
      <c r="C3603" s="186"/>
      <c r="D3603" s="186"/>
      <c r="E3603" s="186"/>
      <c r="F3603" s="186"/>
      <c r="G3603" s="187"/>
      <c r="H3603" s="188"/>
      <c r="I3603" s="189"/>
      <c r="J3603" s="190"/>
      <c r="K3603" s="3" t="s">
        <v>2</v>
      </c>
      <c r="L3603" s="191">
        <v>45136</v>
      </c>
      <c r="M3603" s="192"/>
    </row>
    <row r="3604" spans="1:13" ht="15" customHeight="1" x14ac:dyDescent="0.2">
      <c r="A3604" s="173" t="s">
        <v>3</v>
      </c>
      <c r="B3604" s="174"/>
      <c r="C3604" s="174"/>
      <c r="D3604" s="174"/>
      <c r="E3604" s="174"/>
      <c r="F3604" s="174"/>
      <c r="G3604" s="175"/>
      <c r="H3604" s="173"/>
      <c r="I3604" s="174"/>
      <c r="J3604" s="174"/>
      <c r="K3604" s="174"/>
      <c r="L3604" s="174"/>
      <c r="M3604" s="175"/>
    </row>
    <row r="3605" spans="1:13" ht="15" customHeight="1" thickBot="1" x14ac:dyDescent="0.25">
      <c r="A3605" s="176"/>
      <c r="B3605" s="177"/>
      <c r="C3605" s="177"/>
      <c r="D3605" s="177"/>
      <c r="E3605" s="177"/>
      <c r="F3605" s="177"/>
      <c r="G3605" s="178"/>
      <c r="H3605" s="176"/>
      <c r="I3605" s="177"/>
      <c r="J3605" s="177"/>
      <c r="K3605" s="177"/>
      <c r="L3605" s="177"/>
      <c r="M3605" s="178"/>
    </row>
    <row r="3606" spans="1:13" ht="15" customHeight="1" thickBot="1" x14ac:dyDescent="0.25">
      <c r="A3606" s="4" t="s">
        <v>4</v>
      </c>
      <c r="B3606" s="179" t="s">
        <v>5</v>
      </c>
      <c r="C3606" s="180"/>
      <c r="D3606" s="180"/>
      <c r="E3606" s="180"/>
      <c r="F3606" s="180"/>
      <c r="G3606" s="181"/>
      <c r="H3606" s="179" t="s">
        <v>5</v>
      </c>
      <c r="I3606" s="180"/>
      <c r="J3606" s="180"/>
      <c r="K3606" s="180"/>
      <c r="L3606" s="180"/>
      <c r="M3606" s="181"/>
    </row>
    <row r="3607" spans="1:13" ht="15" customHeight="1" thickTop="1" thickBot="1" x14ac:dyDescent="0.25">
      <c r="A3607" s="5" t="s">
        <v>6</v>
      </c>
      <c r="B3607" s="6" t="s">
        <v>7</v>
      </c>
      <c r="C3607" s="6" t="s">
        <v>8</v>
      </c>
      <c r="D3607" s="6" t="s">
        <v>9</v>
      </c>
      <c r="E3607" s="6" t="s">
        <v>10</v>
      </c>
      <c r="F3607" s="6" t="s">
        <v>11</v>
      </c>
      <c r="G3607" s="7" t="s">
        <v>12</v>
      </c>
      <c r="H3607" s="8" t="s">
        <v>7</v>
      </c>
      <c r="I3607" s="8" t="s">
        <v>8</v>
      </c>
      <c r="J3607" s="8" t="s">
        <v>9</v>
      </c>
      <c r="K3607" s="8" t="s">
        <v>10</v>
      </c>
      <c r="L3607" s="8" t="s">
        <v>11</v>
      </c>
      <c r="M3607" s="9" t="s">
        <v>12</v>
      </c>
    </row>
    <row r="3608" spans="1:13" ht="15" customHeight="1" thickTop="1" thickBot="1" x14ac:dyDescent="0.25">
      <c r="A3608" s="10" t="s">
        <v>13</v>
      </c>
      <c r="B3608" s="11"/>
      <c r="C3608" s="11"/>
      <c r="D3608" s="11"/>
      <c r="E3608" s="11">
        <v>8</v>
      </c>
      <c r="F3608" s="11">
        <v>14</v>
      </c>
      <c r="G3608" s="12">
        <f>SUM(B3608:F3608)</f>
        <v>22</v>
      </c>
      <c r="H3608" s="13">
        <f>IFERROR(B3608/$G$3608,0)</f>
        <v>0</v>
      </c>
      <c r="I3608" s="13">
        <f t="shared" ref="I3608:L3610" si="575">IFERROR(C3608/$G$3608,0)</f>
        <v>0</v>
      </c>
      <c r="J3608" s="13">
        <f t="shared" si="575"/>
        <v>0</v>
      </c>
      <c r="K3608" s="13">
        <f t="shared" si="575"/>
        <v>0.36363636363636365</v>
      </c>
      <c r="L3608" s="13">
        <f>IFERROR(F3608/$G$3608,0)</f>
        <v>0.63636363636363635</v>
      </c>
      <c r="M3608" s="14" t="s">
        <v>14</v>
      </c>
    </row>
    <row r="3609" spans="1:13" ht="15" customHeight="1" thickTop="1" thickBot="1" x14ac:dyDescent="0.25">
      <c r="A3609" s="10" t="s">
        <v>15</v>
      </c>
      <c r="B3609" s="11"/>
      <c r="C3609" s="11"/>
      <c r="D3609" s="11"/>
      <c r="E3609" s="11">
        <v>5</v>
      </c>
      <c r="F3609" s="11">
        <v>17</v>
      </c>
      <c r="G3609" s="12">
        <f>SUM(B3609:F3609)</f>
        <v>22</v>
      </c>
      <c r="H3609" s="13">
        <f>IFERROR(B3609/$G$3608,0)</f>
        <v>0</v>
      </c>
      <c r="I3609" s="13">
        <f t="shared" si="575"/>
        <v>0</v>
      </c>
      <c r="J3609" s="13">
        <f t="shared" si="575"/>
        <v>0</v>
      </c>
      <c r="K3609" s="13">
        <f t="shared" si="575"/>
        <v>0.22727272727272727</v>
      </c>
      <c r="L3609" s="13">
        <f t="shared" si="575"/>
        <v>0.77272727272727271</v>
      </c>
      <c r="M3609" s="15" t="s">
        <v>14</v>
      </c>
    </row>
    <row r="3610" spans="1:13" ht="15" customHeight="1" thickTop="1" thickBot="1" x14ac:dyDescent="0.25">
      <c r="A3610" s="10" t="s">
        <v>16</v>
      </c>
      <c r="B3610" s="11"/>
      <c r="C3610" s="11"/>
      <c r="D3610" s="11"/>
      <c r="E3610" s="11">
        <v>6</v>
      </c>
      <c r="F3610" s="11">
        <v>16</v>
      </c>
      <c r="G3610" s="12">
        <f>SUM(B3610:F3610)</f>
        <v>22</v>
      </c>
      <c r="H3610" s="13">
        <f>IFERROR(B3610/$G$3608,0)</f>
        <v>0</v>
      </c>
      <c r="I3610" s="13">
        <f t="shared" si="575"/>
        <v>0</v>
      </c>
      <c r="J3610" s="13">
        <f t="shared" si="575"/>
        <v>0</v>
      </c>
      <c r="K3610" s="13">
        <f t="shared" si="575"/>
        <v>0.27272727272727271</v>
      </c>
      <c r="L3610" s="13">
        <f t="shared" si="575"/>
        <v>0.72727272727272729</v>
      </c>
      <c r="M3610" s="15" t="s">
        <v>14</v>
      </c>
    </row>
    <row r="3611" spans="1:13" ht="15" customHeight="1" thickTop="1" thickBot="1" x14ac:dyDescent="0.25">
      <c r="A3611" s="16" t="s">
        <v>17</v>
      </c>
      <c r="B3611" s="17">
        <f>IFERROR(AVERAGE(B3608:B3610),0)</f>
        <v>0</v>
      </c>
      <c r="C3611" s="17">
        <f>IFERROR(AVERAGE(C3608:C3610),0)</f>
        <v>0</v>
      </c>
      <c r="D3611" s="17">
        <f>IFERROR(AVERAGE(D3608:D3610),0)</f>
        <v>0</v>
      </c>
      <c r="E3611" s="17">
        <f>IFERROR(AVERAGE(E3608:E3610),0)</f>
        <v>6.333333333333333</v>
      </c>
      <c r="F3611" s="17">
        <f>IFERROR(AVERAGE(F3608:F3610),0)</f>
        <v>15.666666666666666</v>
      </c>
      <c r="G3611" s="17">
        <f>SUM(AVERAGE(G3608:G3610))</f>
        <v>22</v>
      </c>
      <c r="H3611" s="18">
        <f>AVERAGE(H3608:H3610)*0.2</f>
        <v>0</v>
      </c>
      <c r="I3611" s="18">
        <f>AVERAGE(I3608:I3610)*0.4</f>
        <v>0</v>
      </c>
      <c r="J3611" s="18">
        <f>AVERAGE(J3608:J3610)*0.6</f>
        <v>0</v>
      </c>
      <c r="K3611" s="18">
        <f>AVERAGE(K3608:K3610)*0.8</f>
        <v>0.23030303030303034</v>
      </c>
      <c r="L3611" s="18">
        <f>AVERAGE(L3608:L3610)*1</f>
        <v>0.71212121212121227</v>
      </c>
      <c r="M3611" s="19">
        <f>SUM(H3611:L3611)</f>
        <v>0.94242424242424261</v>
      </c>
    </row>
    <row r="3612" spans="1:13" ht="15" customHeight="1" thickTop="1" thickBot="1" x14ac:dyDescent="0.25">
      <c r="A3612" s="20" t="s">
        <v>18</v>
      </c>
      <c r="B3612" s="6" t="s">
        <v>7</v>
      </c>
      <c r="C3612" s="6" t="s">
        <v>8</v>
      </c>
      <c r="D3612" s="6" t="s">
        <v>9</v>
      </c>
      <c r="E3612" s="6" t="s">
        <v>10</v>
      </c>
      <c r="F3612" s="6" t="s">
        <v>11</v>
      </c>
      <c r="G3612" s="7" t="s">
        <v>12</v>
      </c>
      <c r="H3612" s="8" t="s">
        <v>7</v>
      </c>
      <c r="I3612" s="8" t="s">
        <v>8</v>
      </c>
      <c r="J3612" s="8" t="s">
        <v>9</v>
      </c>
      <c r="K3612" s="8" t="s">
        <v>10</v>
      </c>
      <c r="L3612" s="21" t="s">
        <v>11</v>
      </c>
      <c r="M3612" s="7" t="s">
        <v>12</v>
      </c>
    </row>
    <row r="3613" spans="1:13" ht="15" customHeight="1" thickTop="1" thickBot="1" x14ac:dyDescent="0.25">
      <c r="A3613" s="10" t="s">
        <v>19</v>
      </c>
      <c r="B3613" s="11"/>
      <c r="C3613" s="11"/>
      <c r="D3613" s="11"/>
      <c r="E3613" s="11">
        <v>5</v>
      </c>
      <c r="F3613" s="11">
        <v>17</v>
      </c>
      <c r="G3613" s="12">
        <f>SUM(B3613:F3613)</f>
        <v>22</v>
      </c>
      <c r="H3613" s="13">
        <f t="shared" ref="H3613:L3617" si="576">IFERROR(B3613/$G$3613,0)</f>
        <v>0</v>
      </c>
      <c r="I3613" s="13">
        <f t="shared" si="576"/>
        <v>0</v>
      </c>
      <c r="J3613" s="13">
        <f t="shared" si="576"/>
        <v>0</v>
      </c>
      <c r="K3613" s="13">
        <f t="shared" si="576"/>
        <v>0.22727272727272727</v>
      </c>
      <c r="L3613" s="13">
        <f t="shared" si="576"/>
        <v>0.77272727272727271</v>
      </c>
      <c r="M3613" s="15" t="s">
        <v>14</v>
      </c>
    </row>
    <row r="3614" spans="1:13" ht="15" customHeight="1" thickTop="1" thickBot="1" x14ac:dyDescent="0.25">
      <c r="A3614" s="10" t="s">
        <v>20</v>
      </c>
      <c r="B3614" s="11"/>
      <c r="C3614" s="11"/>
      <c r="D3614" s="11"/>
      <c r="E3614" s="11">
        <v>5</v>
      </c>
      <c r="F3614" s="11">
        <v>17</v>
      </c>
      <c r="G3614" s="12">
        <f>SUM(B3614:F3614)</f>
        <v>22</v>
      </c>
      <c r="H3614" s="13">
        <f t="shared" si="576"/>
        <v>0</v>
      </c>
      <c r="I3614" s="13">
        <f t="shared" si="576"/>
        <v>0</v>
      </c>
      <c r="J3614" s="13">
        <f t="shared" si="576"/>
        <v>0</v>
      </c>
      <c r="K3614" s="13">
        <f t="shared" si="576"/>
        <v>0.22727272727272727</v>
      </c>
      <c r="L3614" s="13">
        <f t="shared" si="576"/>
        <v>0.77272727272727271</v>
      </c>
      <c r="M3614" s="15" t="s">
        <v>14</v>
      </c>
    </row>
    <row r="3615" spans="1:13" ht="15" customHeight="1" thickTop="1" thickBot="1" x14ac:dyDescent="0.25">
      <c r="A3615" s="10" t="s">
        <v>21</v>
      </c>
      <c r="B3615" s="11"/>
      <c r="C3615" s="11"/>
      <c r="D3615" s="11"/>
      <c r="E3615" s="11">
        <v>4</v>
      </c>
      <c r="F3615" s="11">
        <v>18</v>
      </c>
      <c r="G3615" s="12">
        <f>SUM(B3615:F3615)</f>
        <v>22</v>
      </c>
      <c r="H3615" s="13">
        <f t="shared" si="576"/>
        <v>0</v>
      </c>
      <c r="I3615" s="13">
        <f t="shared" si="576"/>
        <v>0</v>
      </c>
      <c r="J3615" s="13">
        <f t="shared" si="576"/>
        <v>0</v>
      </c>
      <c r="K3615" s="13">
        <f t="shared" si="576"/>
        <v>0.18181818181818182</v>
      </c>
      <c r="L3615" s="13">
        <f t="shared" si="576"/>
        <v>0.81818181818181823</v>
      </c>
      <c r="M3615" s="15" t="s">
        <v>14</v>
      </c>
    </row>
    <row r="3616" spans="1:13" ht="15" customHeight="1" thickTop="1" thickBot="1" x14ac:dyDescent="0.25">
      <c r="A3616" s="10" t="s">
        <v>22</v>
      </c>
      <c r="B3616" s="11"/>
      <c r="C3616" s="11"/>
      <c r="D3616" s="11"/>
      <c r="E3616" s="11">
        <v>5</v>
      </c>
      <c r="F3616" s="11">
        <v>17</v>
      </c>
      <c r="G3616" s="12">
        <f>SUM(B3616:F3616)</f>
        <v>22</v>
      </c>
      <c r="H3616" s="13">
        <f t="shared" si="576"/>
        <v>0</v>
      </c>
      <c r="I3616" s="13">
        <f t="shared" si="576"/>
        <v>0</v>
      </c>
      <c r="J3616" s="13">
        <f t="shared" si="576"/>
        <v>0</v>
      </c>
      <c r="K3616" s="13">
        <f t="shared" si="576"/>
        <v>0.22727272727272727</v>
      </c>
      <c r="L3616" s="13">
        <f t="shared" si="576"/>
        <v>0.77272727272727271</v>
      </c>
      <c r="M3616" s="15" t="s">
        <v>14</v>
      </c>
    </row>
    <row r="3617" spans="1:13" ht="15" customHeight="1" thickTop="1" thickBot="1" x14ac:dyDescent="0.25">
      <c r="A3617" s="10" t="s">
        <v>23</v>
      </c>
      <c r="B3617" s="11"/>
      <c r="C3617" s="11"/>
      <c r="D3617" s="11"/>
      <c r="E3617" s="11">
        <v>5</v>
      </c>
      <c r="F3617" s="11">
        <v>17</v>
      </c>
      <c r="G3617" s="12">
        <f>SUM(B3617:F3617)</f>
        <v>22</v>
      </c>
      <c r="H3617" s="13">
        <f t="shared" si="576"/>
        <v>0</v>
      </c>
      <c r="I3617" s="13">
        <f t="shared" si="576"/>
        <v>0</v>
      </c>
      <c r="J3617" s="13">
        <f t="shared" si="576"/>
        <v>0</v>
      </c>
      <c r="K3617" s="13">
        <f t="shared" si="576"/>
        <v>0.22727272727272727</v>
      </c>
      <c r="L3617" s="13">
        <f t="shared" si="576"/>
        <v>0.77272727272727271</v>
      </c>
      <c r="M3617" s="15"/>
    </row>
    <row r="3618" spans="1:13" ht="15" customHeight="1" thickTop="1" thickBot="1" x14ac:dyDescent="0.25">
      <c r="A3618" s="16" t="s">
        <v>24</v>
      </c>
      <c r="B3618" s="17">
        <f>IFERROR(AVERAGE(B3613:B3617),0)</f>
        <v>0</v>
      </c>
      <c r="C3618" s="17">
        <f>IFERROR(AVERAGE(C3613:C3617),0)</f>
        <v>0</v>
      </c>
      <c r="D3618" s="17">
        <f>IFERROR(AVERAGE(D3613:D3617),0)</f>
        <v>0</v>
      </c>
      <c r="E3618" s="17">
        <f>IFERROR(AVERAGE(E3613:E3617),0)</f>
        <v>4.8</v>
      </c>
      <c r="F3618" s="17">
        <f>IFERROR(AVERAGE(F3613:F3617),0)</f>
        <v>17.2</v>
      </c>
      <c r="G3618" s="17">
        <f>SUM(AVERAGE(G3613:G3617))</f>
        <v>22</v>
      </c>
      <c r="H3618" s="19">
        <f>AVERAGE(H3613:H3617)*0.2</f>
        <v>0</v>
      </c>
      <c r="I3618" s="19">
        <f>AVERAGE(I3613:I3617)*0.4</f>
        <v>0</v>
      </c>
      <c r="J3618" s="19">
        <f>AVERAGE(J3613:J3617)*0.6</f>
        <v>0</v>
      </c>
      <c r="K3618" s="19">
        <f>AVERAGE(K3613:K3617)*0.8</f>
        <v>0.17454545454545456</v>
      </c>
      <c r="L3618" s="22">
        <f>AVERAGE(L3613:L3617)*1</f>
        <v>0.78181818181818186</v>
      </c>
      <c r="M3618" s="19">
        <f>SUM(H3618:L3618)</f>
        <v>0.95636363636363642</v>
      </c>
    </row>
    <row r="3619" spans="1:13" ht="15" customHeight="1" thickTop="1" thickBot="1" x14ac:dyDescent="0.25">
      <c r="A3619" s="20" t="s">
        <v>25</v>
      </c>
      <c r="B3619" s="6" t="s">
        <v>7</v>
      </c>
      <c r="C3619" s="6" t="s">
        <v>8</v>
      </c>
      <c r="D3619" s="6" t="s">
        <v>9</v>
      </c>
      <c r="E3619" s="6" t="s">
        <v>10</v>
      </c>
      <c r="F3619" s="6" t="s">
        <v>11</v>
      </c>
      <c r="G3619" s="7" t="s">
        <v>12</v>
      </c>
      <c r="H3619" s="8" t="s">
        <v>7</v>
      </c>
      <c r="I3619" s="8" t="s">
        <v>8</v>
      </c>
      <c r="J3619" s="8" t="s">
        <v>9</v>
      </c>
      <c r="K3619" s="8" t="s">
        <v>10</v>
      </c>
      <c r="L3619" s="21" t="s">
        <v>11</v>
      </c>
      <c r="M3619" s="7" t="s">
        <v>12</v>
      </c>
    </row>
    <row r="3620" spans="1:13" ht="15" customHeight="1" thickTop="1" thickBot="1" x14ac:dyDescent="0.25">
      <c r="A3620" s="10" t="s">
        <v>26</v>
      </c>
      <c r="B3620" s="11"/>
      <c r="C3620" s="11"/>
      <c r="D3620" s="11"/>
      <c r="E3620" s="11">
        <v>5</v>
      </c>
      <c r="F3620" s="11">
        <v>17</v>
      </c>
      <c r="G3620" s="12">
        <f>SUM(B3620:F3620)</f>
        <v>22</v>
      </c>
      <c r="H3620" s="13">
        <f>IFERROR(B3620/$G$3620,0)</f>
        <v>0</v>
      </c>
      <c r="I3620" s="13">
        <f t="shared" ref="I3620:L3622" si="577">IFERROR(C3620/$G$3620,0)</f>
        <v>0</v>
      </c>
      <c r="J3620" s="13">
        <f t="shared" si="577"/>
        <v>0</v>
      </c>
      <c r="K3620" s="13">
        <f t="shared" si="577"/>
        <v>0.22727272727272727</v>
      </c>
      <c r="L3620" s="13">
        <f t="shared" si="577"/>
        <v>0.77272727272727271</v>
      </c>
      <c r="M3620" s="15" t="s">
        <v>14</v>
      </c>
    </row>
    <row r="3621" spans="1:13" ht="15" customHeight="1" thickTop="1" thickBot="1" x14ac:dyDescent="0.25">
      <c r="A3621" s="10" t="s">
        <v>27</v>
      </c>
      <c r="B3621" s="11"/>
      <c r="C3621" s="11"/>
      <c r="D3621" s="11"/>
      <c r="E3621" s="11">
        <v>6</v>
      </c>
      <c r="F3621" s="11">
        <v>16</v>
      </c>
      <c r="G3621" s="12">
        <f>SUM(B3621:F3621)</f>
        <v>22</v>
      </c>
      <c r="H3621" s="13">
        <f>IFERROR(B3621/$G$3620,0)</f>
        <v>0</v>
      </c>
      <c r="I3621" s="13">
        <f t="shared" si="577"/>
        <v>0</v>
      </c>
      <c r="J3621" s="13">
        <f t="shared" si="577"/>
        <v>0</v>
      </c>
      <c r="K3621" s="13">
        <f t="shared" si="577"/>
        <v>0.27272727272727271</v>
      </c>
      <c r="L3621" s="13">
        <f t="shared" si="577"/>
        <v>0.72727272727272729</v>
      </c>
      <c r="M3621" s="15" t="s">
        <v>14</v>
      </c>
    </row>
    <row r="3622" spans="1:13" ht="15" customHeight="1" thickTop="1" thickBot="1" x14ac:dyDescent="0.25">
      <c r="A3622" s="10" t="s">
        <v>28</v>
      </c>
      <c r="B3622" s="11"/>
      <c r="C3622" s="11"/>
      <c r="D3622" s="11"/>
      <c r="E3622" s="11">
        <v>4</v>
      </c>
      <c r="F3622" s="11">
        <v>18</v>
      </c>
      <c r="G3622" s="12">
        <f>SUM(B3622:F3622)</f>
        <v>22</v>
      </c>
      <c r="H3622" s="13">
        <f>IFERROR(B3622/$G$3620,0)</f>
        <v>0</v>
      </c>
      <c r="I3622" s="13">
        <f t="shared" si="577"/>
        <v>0</v>
      </c>
      <c r="J3622" s="13">
        <f t="shared" si="577"/>
        <v>0</v>
      </c>
      <c r="K3622" s="13">
        <f t="shared" si="577"/>
        <v>0.18181818181818182</v>
      </c>
      <c r="L3622" s="13">
        <f t="shared" si="577"/>
        <v>0.81818181818181823</v>
      </c>
      <c r="M3622" s="15" t="s">
        <v>14</v>
      </c>
    </row>
    <row r="3623" spans="1:13" ht="15" customHeight="1" thickTop="1" thickBot="1" x14ac:dyDescent="0.25">
      <c r="A3623" s="16" t="s">
        <v>24</v>
      </c>
      <c r="B3623" s="17">
        <f>IFERROR(AVERAGE(B3620:B3622),0)</f>
        <v>0</v>
      </c>
      <c r="C3623" s="17">
        <f>IFERROR(AVERAGE(C3620:C3622),0)</f>
        <v>0</v>
      </c>
      <c r="D3623" s="23">
        <f>IFERROR(AVERAGE(D3620:D3622),0)</f>
        <v>0</v>
      </c>
      <c r="E3623" s="23">
        <f>IFERROR(AVERAGE(E3620:E3622),0)</f>
        <v>5</v>
      </c>
      <c r="F3623" s="23">
        <f>IFERROR(AVERAGE(F3620:F3622),0)</f>
        <v>17</v>
      </c>
      <c r="G3623" s="23">
        <f>SUM(AVERAGE(G3620:G3622))</f>
        <v>22</v>
      </c>
      <c r="H3623" s="19">
        <f>AVERAGE(H3620:H3622)*0.2</f>
        <v>0</v>
      </c>
      <c r="I3623" s="19">
        <f>AVERAGE(I3620:I3622)*0.4</f>
        <v>0</v>
      </c>
      <c r="J3623" s="19">
        <f>AVERAGE(J3620:J3622)*0.6</f>
        <v>0</v>
      </c>
      <c r="K3623" s="19">
        <f>AVERAGE(K3620:K3622)*0.8</f>
        <v>0.18181818181818185</v>
      </c>
      <c r="L3623" s="22">
        <f>AVERAGE(L3620:L3622)*1</f>
        <v>0.77272727272727282</v>
      </c>
      <c r="M3623" s="24">
        <f>SUM(H3623:L3623)</f>
        <v>0.9545454545454547</v>
      </c>
    </row>
    <row r="3624" spans="1:13" ht="15" customHeight="1" thickTop="1" thickBot="1" x14ac:dyDescent="0.25">
      <c r="A3624" s="5" t="s">
        <v>29</v>
      </c>
      <c r="B3624" s="6" t="s">
        <v>7</v>
      </c>
      <c r="C3624" s="6" t="s">
        <v>8</v>
      </c>
      <c r="D3624" s="6" t="s">
        <v>9</v>
      </c>
      <c r="E3624" s="6" t="s">
        <v>10</v>
      </c>
      <c r="F3624" s="6" t="s">
        <v>11</v>
      </c>
      <c r="G3624" s="7" t="s">
        <v>12</v>
      </c>
      <c r="H3624" s="8" t="s">
        <v>7</v>
      </c>
      <c r="I3624" s="8" t="s">
        <v>8</v>
      </c>
      <c r="J3624" s="8" t="s">
        <v>9</v>
      </c>
      <c r="K3624" s="8" t="s">
        <v>10</v>
      </c>
      <c r="L3624" s="21" t="s">
        <v>11</v>
      </c>
      <c r="M3624" s="7" t="s">
        <v>12</v>
      </c>
    </row>
    <row r="3625" spans="1:13" ht="15" customHeight="1" thickTop="1" thickBot="1" x14ac:dyDescent="0.25">
      <c r="A3625" s="25" t="s">
        <v>30</v>
      </c>
      <c r="B3625" s="26"/>
      <c r="C3625" s="26"/>
      <c r="D3625" s="26"/>
      <c r="E3625" s="11">
        <v>8</v>
      </c>
      <c r="F3625" s="11">
        <v>14</v>
      </c>
      <c r="G3625" s="27">
        <f t="shared" ref="G3625:G3630" si="578">SUM(B3625:F3625)</f>
        <v>22</v>
      </c>
      <c r="H3625" s="28">
        <f>IFERROR(B3625/$G$3625,0)</f>
        <v>0</v>
      </c>
      <c r="I3625" s="28">
        <f t="shared" ref="I3625:L3628" si="579">IFERROR(C3625/$G$3625,0)</f>
        <v>0</v>
      </c>
      <c r="J3625" s="28">
        <f t="shared" si="579"/>
        <v>0</v>
      </c>
      <c r="K3625" s="28">
        <f t="shared" si="579"/>
        <v>0.36363636363636365</v>
      </c>
      <c r="L3625" s="28">
        <f t="shared" si="579"/>
        <v>0.63636363636363635</v>
      </c>
      <c r="M3625" s="15" t="s">
        <v>14</v>
      </c>
    </row>
    <row r="3626" spans="1:13" ht="15" customHeight="1" thickTop="1" thickBot="1" x14ac:dyDescent="0.25">
      <c r="A3626" s="25" t="s">
        <v>31</v>
      </c>
      <c r="B3626" s="26"/>
      <c r="C3626" s="26"/>
      <c r="D3626" s="26"/>
      <c r="E3626" s="11">
        <v>5</v>
      </c>
      <c r="F3626" s="11">
        <v>17</v>
      </c>
      <c r="G3626" s="27">
        <f t="shared" si="578"/>
        <v>22</v>
      </c>
      <c r="H3626" s="28">
        <f>IFERROR(B3626/$G$3625,0)</f>
        <v>0</v>
      </c>
      <c r="I3626" s="28">
        <f t="shared" si="579"/>
        <v>0</v>
      </c>
      <c r="J3626" s="28">
        <f t="shared" si="579"/>
        <v>0</v>
      </c>
      <c r="K3626" s="28">
        <f t="shared" si="579"/>
        <v>0.22727272727272727</v>
      </c>
      <c r="L3626" s="28">
        <f t="shared" si="579"/>
        <v>0.77272727272727271</v>
      </c>
      <c r="M3626" s="15" t="s">
        <v>14</v>
      </c>
    </row>
    <row r="3627" spans="1:13" ht="15" customHeight="1" thickTop="1" thickBot="1" x14ac:dyDescent="0.25">
      <c r="A3627" s="25" t="s">
        <v>32</v>
      </c>
      <c r="B3627" s="26"/>
      <c r="C3627" s="26"/>
      <c r="D3627" s="26"/>
      <c r="E3627" s="11">
        <v>7</v>
      </c>
      <c r="F3627" s="11">
        <v>15</v>
      </c>
      <c r="G3627" s="27">
        <f t="shared" si="578"/>
        <v>22</v>
      </c>
      <c r="H3627" s="28">
        <f>IFERROR(B3627/$G$3625,0)</f>
        <v>0</v>
      </c>
      <c r="I3627" s="28">
        <f t="shared" si="579"/>
        <v>0</v>
      </c>
      <c r="J3627" s="28">
        <f t="shared" si="579"/>
        <v>0</v>
      </c>
      <c r="K3627" s="28">
        <f t="shared" si="579"/>
        <v>0.31818181818181818</v>
      </c>
      <c r="L3627" s="28">
        <f t="shared" si="579"/>
        <v>0.68181818181818177</v>
      </c>
      <c r="M3627" s="15" t="s">
        <v>14</v>
      </c>
    </row>
    <row r="3628" spans="1:13" ht="15" customHeight="1" thickTop="1" thickBot="1" x14ac:dyDescent="0.25">
      <c r="A3628" s="25" t="s">
        <v>33</v>
      </c>
      <c r="B3628" s="26"/>
      <c r="C3628" s="26"/>
      <c r="D3628" s="26"/>
      <c r="E3628" s="11">
        <v>3</v>
      </c>
      <c r="F3628" s="11">
        <v>19</v>
      </c>
      <c r="G3628" s="27">
        <f t="shared" si="578"/>
        <v>22</v>
      </c>
      <c r="H3628" s="28">
        <f>IFERROR(B3628/$G$3625,0)</f>
        <v>0</v>
      </c>
      <c r="I3628" s="28">
        <f t="shared" si="579"/>
        <v>0</v>
      </c>
      <c r="J3628" s="28">
        <f t="shared" si="579"/>
        <v>0</v>
      </c>
      <c r="K3628" s="28">
        <f t="shared" si="579"/>
        <v>0.13636363636363635</v>
      </c>
      <c r="L3628" s="28">
        <f t="shared" si="579"/>
        <v>0.86363636363636365</v>
      </c>
      <c r="M3628" s="15" t="s">
        <v>14</v>
      </c>
    </row>
    <row r="3629" spans="1:13" ht="15" customHeight="1" thickTop="1" thickBot="1" x14ac:dyDescent="0.25">
      <c r="A3629" s="29" t="s">
        <v>24</v>
      </c>
      <c r="B3629" s="30">
        <f>IFERROR(AVERAGE(B3625:B3628),0)</f>
        <v>0</v>
      </c>
      <c r="C3629" s="30">
        <f>IFERROR(AVERAGE(C3625:C3628),0)</f>
        <v>0</v>
      </c>
      <c r="D3629" s="30">
        <f>IFERROR(AVERAGE(D3625:D3628),0)</f>
        <v>0</v>
      </c>
      <c r="E3629" s="30">
        <f>IFERROR(AVERAGE(E3625:E3628),0)</f>
        <v>5.75</v>
      </c>
      <c r="F3629" s="30">
        <f>IFERROR(AVERAGE(F3625:F3628),0)</f>
        <v>16.25</v>
      </c>
      <c r="G3629" s="30">
        <f>SUM(AVERAGE(G3625:G3628))</f>
        <v>22</v>
      </c>
      <c r="H3629" s="24">
        <f>AVERAGE(H3625:H3628)*0.2</f>
        <v>0</v>
      </c>
      <c r="I3629" s="24">
        <f>AVERAGE(I3625:I3628)*0.4</f>
        <v>0</v>
      </c>
      <c r="J3629" s="24">
        <f>AVERAGE(J3625:J3628)*0.6</f>
        <v>0</v>
      </c>
      <c r="K3629" s="24">
        <f>AVERAGE(K3625:K3628)*0.8</f>
        <v>0.20909090909090911</v>
      </c>
      <c r="L3629" s="31">
        <f>AVERAGE(L3625:L3628)*1</f>
        <v>0.73863636363636365</v>
      </c>
      <c r="M3629" s="24">
        <f>SUM(H3629:L3629)</f>
        <v>0.94772727272727275</v>
      </c>
    </row>
    <row r="3630" spans="1:13" ht="15" customHeight="1" thickTop="1" thickBot="1" x14ac:dyDescent="0.25">
      <c r="A3630" s="32" t="s">
        <v>34</v>
      </c>
      <c r="B3630" s="33"/>
      <c r="C3630" s="33"/>
      <c r="D3630" s="33"/>
      <c r="E3630" s="33"/>
      <c r="F3630" s="33"/>
      <c r="G3630" s="34">
        <f t="shared" si="578"/>
        <v>0</v>
      </c>
      <c r="H3630" s="35">
        <f>IFERROR(B3630/$G$3630,0)</f>
        <v>0</v>
      </c>
      <c r="I3630" s="35">
        <f>IFERROR(C3630/$G$3630,0)</f>
        <v>0</v>
      </c>
      <c r="J3630" s="35">
        <f>IFERROR(D3630/$G$3630,0)</f>
        <v>0</v>
      </c>
      <c r="K3630" s="35">
        <f>IFERROR(E3630/$G$3630,0)</f>
        <v>0</v>
      </c>
      <c r="L3630" s="35">
        <f>IFERROR(F3630/$G$3630,0)</f>
        <v>0</v>
      </c>
      <c r="M3630" s="15" t="s">
        <v>14</v>
      </c>
    </row>
    <row r="3631" spans="1:13" ht="15" customHeight="1" thickTop="1" thickBot="1" x14ac:dyDescent="0.25">
      <c r="A3631" s="182" t="s">
        <v>35</v>
      </c>
      <c r="B3631" s="183"/>
      <c r="C3631" s="183"/>
      <c r="D3631" s="183"/>
      <c r="E3631" s="183"/>
      <c r="F3631" s="184"/>
      <c r="G3631" s="36">
        <v>22</v>
      </c>
      <c r="H3631" s="24" t="s">
        <v>14</v>
      </c>
      <c r="I3631" s="24" t="s">
        <v>14</v>
      </c>
      <c r="J3631" s="24" t="s">
        <v>14</v>
      </c>
      <c r="K3631" s="24" t="s">
        <v>14</v>
      </c>
      <c r="L3631" s="24" t="s">
        <v>14</v>
      </c>
      <c r="M3631" s="24">
        <f>(M3611+M3618+M3623+M3629)/4</f>
        <v>0.95026515151515156</v>
      </c>
    </row>
    <row r="3632" spans="1:13" ht="15" customHeight="1" thickTop="1" x14ac:dyDescent="0.2"/>
    <row r="3633" spans="1:13" ht="15" customHeight="1" thickBot="1" x14ac:dyDescent="0.25"/>
    <row r="3634" spans="1:13" ht="15" customHeight="1" thickTop="1" thickBot="1" x14ac:dyDescent="0.25">
      <c r="A3634" s="2" t="s">
        <v>0</v>
      </c>
      <c r="B3634" s="185" t="s">
        <v>53</v>
      </c>
      <c r="C3634" s="186"/>
      <c r="D3634" s="186"/>
      <c r="E3634" s="186"/>
      <c r="F3634" s="186"/>
      <c r="G3634" s="187"/>
      <c r="H3634" s="188"/>
      <c r="I3634" s="189"/>
      <c r="J3634" s="190"/>
      <c r="K3634" s="3" t="s">
        <v>2</v>
      </c>
      <c r="L3634" s="191">
        <v>45129</v>
      </c>
      <c r="M3634" s="192"/>
    </row>
    <row r="3635" spans="1:13" ht="15" customHeight="1" x14ac:dyDescent="0.2">
      <c r="A3635" s="173" t="s">
        <v>3</v>
      </c>
      <c r="B3635" s="174"/>
      <c r="C3635" s="174"/>
      <c r="D3635" s="174"/>
      <c r="E3635" s="174"/>
      <c r="F3635" s="174"/>
      <c r="G3635" s="175"/>
      <c r="H3635" s="173"/>
      <c r="I3635" s="174"/>
      <c r="J3635" s="174"/>
      <c r="K3635" s="174"/>
      <c r="L3635" s="174"/>
      <c r="M3635" s="175"/>
    </row>
    <row r="3636" spans="1:13" ht="15" customHeight="1" thickBot="1" x14ac:dyDescent="0.25">
      <c r="A3636" s="176"/>
      <c r="B3636" s="177"/>
      <c r="C3636" s="177"/>
      <c r="D3636" s="177"/>
      <c r="E3636" s="177"/>
      <c r="F3636" s="177"/>
      <c r="G3636" s="178"/>
      <c r="H3636" s="176"/>
      <c r="I3636" s="177"/>
      <c r="J3636" s="177"/>
      <c r="K3636" s="177"/>
      <c r="L3636" s="177"/>
      <c r="M3636" s="178"/>
    </row>
    <row r="3637" spans="1:13" ht="15" customHeight="1" thickBot="1" x14ac:dyDescent="0.25">
      <c r="A3637" s="4" t="s">
        <v>4</v>
      </c>
      <c r="B3637" s="179" t="s">
        <v>5</v>
      </c>
      <c r="C3637" s="180"/>
      <c r="D3637" s="180"/>
      <c r="E3637" s="180"/>
      <c r="F3637" s="180"/>
      <c r="G3637" s="181"/>
      <c r="H3637" s="179" t="s">
        <v>5</v>
      </c>
      <c r="I3637" s="180"/>
      <c r="J3637" s="180"/>
      <c r="K3637" s="180"/>
      <c r="L3637" s="180"/>
      <c r="M3637" s="181"/>
    </row>
    <row r="3638" spans="1:13" ht="15" customHeight="1" thickTop="1" thickBot="1" x14ac:dyDescent="0.25">
      <c r="A3638" s="5" t="s">
        <v>6</v>
      </c>
      <c r="B3638" s="6" t="s">
        <v>7</v>
      </c>
      <c r="C3638" s="6" t="s">
        <v>8</v>
      </c>
      <c r="D3638" s="6" t="s">
        <v>9</v>
      </c>
      <c r="E3638" s="6" t="s">
        <v>10</v>
      </c>
      <c r="F3638" s="6" t="s">
        <v>11</v>
      </c>
      <c r="G3638" s="7" t="s">
        <v>12</v>
      </c>
      <c r="H3638" s="8" t="s">
        <v>7</v>
      </c>
      <c r="I3638" s="8" t="s">
        <v>8</v>
      </c>
      <c r="J3638" s="8" t="s">
        <v>9</v>
      </c>
      <c r="K3638" s="8" t="s">
        <v>10</v>
      </c>
      <c r="L3638" s="8" t="s">
        <v>11</v>
      </c>
      <c r="M3638" s="9" t="s">
        <v>12</v>
      </c>
    </row>
    <row r="3639" spans="1:13" ht="15" customHeight="1" thickTop="1" thickBot="1" x14ac:dyDescent="0.25">
      <c r="A3639" s="10" t="s">
        <v>13</v>
      </c>
      <c r="B3639" s="11">
        <v>1</v>
      </c>
      <c r="C3639" s="11"/>
      <c r="D3639" s="11"/>
      <c r="E3639" s="11">
        <v>9</v>
      </c>
      <c r="F3639" s="11">
        <v>12</v>
      </c>
      <c r="G3639" s="12">
        <f>SUM(B3639:F3639)</f>
        <v>22</v>
      </c>
      <c r="H3639" s="13">
        <f>IFERROR(B3639/$G$3639,0)</f>
        <v>4.5454545454545456E-2</v>
      </c>
      <c r="I3639" s="13">
        <f t="shared" ref="I3639:L3641" si="580">IFERROR(C3639/$G$3639,0)</f>
        <v>0</v>
      </c>
      <c r="J3639" s="13">
        <f t="shared" si="580"/>
        <v>0</v>
      </c>
      <c r="K3639" s="13">
        <f t="shared" si="580"/>
        <v>0.40909090909090912</v>
      </c>
      <c r="L3639" s="13">
        <f>IFERROR(F3639/$G$3639,0)</f>
        <v>0.54545454545454541</v>
      </c>
      <c r="M3639" s="14" t="s">
        <v>14</v>
      </c>
    </row>
    <row r="3640" spans="1:13" ht="15" customHeight="1" thickTop="1" thickBot="1" x14ac:dyDescent="0.25">
      <c r="A3640" s="10" t="s">
        <v>15</v>
      </c>
      <c r="B3640" s="11">
        <v>1</v>
      </c>
      <c r="C3640" s="11"/>
      <c r="D3640" s="11"/>
      <c r="E3640" s="11">
        <v>6</v>
      </c>
      <c r="F3640" s="11">
        <v>15</v>
      </c>
      <c r="G3640" s="12">
        <f>SUM(B3640:F3640)</f>
        <v>22</v>
      </c>
      <c r="H3640" s="13">
        <f>IFERROR(B3640/$G$3639,0)</f>
        <v>4.5454545454545456E-2</v>
      </c>
      <c r="I3640" s="13">
        <f t="shared" si="580"/>
        <v>0</v>
      </c>
      <c r="J3640" s="13">
        <f t="shared" si="580"/>
        <v>0</v>
      </c>
      <c r="K3640" s="13">
        <f t="shared" si="580"/>
        <v>0.27272727272727271</v>
      </c>
      <c r="L3640" s="13">
        <f t="shared" si="580"/>
        <v>0.68181818181818177</v>
      </c>
      <c r="M3640" s="15" t="s">
        <v>14</v>
      </c>
    </row>
    <row r="3641" spans="1:13" ht="15" customHeight="1" thickTop="1" thickBot="1" x14ac:dyDescent="0.25">
      <c r="A3641" s="10" t="s">
        <v>16</v>
      </c>
      <c r="B3641" s="11">
        <v>1</v>
      </c>
      <c r="C3641" s="11"/>
      <c r="D3641" s="11"/>
      <c r="E3641" s="11">
        <v>7</v>
      </c>
      <c r="F3641" s="11">
        <v>14</v>
      </c>
      <c r="G3641" s="12">
        <f>SUM(B3641:F3641)</f>
        <v>22</v>
      </c>
      <c r="H3641" s="13">
        <f>IFERROR(B3641/$G$3639,0)</f>
        <v>4.5454545454545456E-2</v>
      </c>
      <c r="I3641" s="13">
        <f t="shared" si="580"/>
        <v>0</v>
      </c>
      <c r="J3641" s="13">
        <f t="shared" si="580"/>
        <v>0</v>
      </c>
      <c r="K3641" s="13">
        <f t="shared" si="580"/>
        <v>0.31818181818181818</v>
      </c>
      <c r="L3641" s="13">
        <f t="shared" si="580"/>
        <v>0.63636363636363635</v>
      </c>
      <c r="M3641" s="15" t="s">
        <v>14</v>
      </c>
    </row>
    <row r="3642" spans="1:13" ht="15" customHeight="1" thickTop="1" thickBot="1" x14ac:dyDescent="0.25">
      <c r="A3642" s="16" t="s">
        <v>17</v>
      </c>
      <c r="B3642" s="17">
        <f>IFERROR(AVERAGE(B3639:B3641),0)</f>
        <v>1</v>
      </c>
      <c r="C3642" s="17">
        <f>IFERROR(AVERAGE(C3639:C3641),0)</f>
        <v>0</v>
      </c>
      <c r="D3642" s="17">
        <f>IFERROR(AVERAGE(D3639:D3641),0)</f>
        <v>0</v>
      </c>
      <c r="E3642" s="17">
        <f>IFERROR(AVERAGE(E3639:E3641),0)</f>
        <v>7.333333333333333</v>
      </c>
      <c r="F3642" s="17">
        <f>IFERROR(AVERAGE(F3639:F3641),0)</f>
        <v>13.666666666666666</v>
      </c>
      <c r="G3642" s="17">
        <f>SUM(AVERAGE(G3639:G3641))</f>
        <v>22</v>
      </c>
      <c r="H3642" s="18">
        <f>AVERAGE(H3639:H3641)*0.2</f>
        <v>9.0909090909090905E-3</v>
      </c>
      <c r="I3642" s="18">
        <f>AVERAGE(I3639:I3641)*0.4</f>
        <v>0</v>
      </c>
      <c r="J3642" s="18">
        <f>AVERAGE(J3639:J3641)*0.6</f>
        <v>0</v>
      </c>
      <c r="K3642" s="18">
        <f>AVERAGE(K3639:K3641)*0.8</f>
        <v>0.26666666666666666</v>
      </c>
      <c r="L3642" s="18">
        <f>AVERAGE(L3639:L3641)*1</f>
        <v>0.6212121212121211</v>
      </c>
      <c r="M3642" s="19">
        <f>SUM(H3642:L3642)</f>
        <v>0.89696969696969686</v>
      </c>
    </row>
    <row r="3643" spans="1:13" ht="15" customHeight="1" thickTop="1" thickBot="1" x14ac:dyDescent="0.25">
      <c r="A3643" s="20" t="s">
        <v>18</v>
      </c>
      <c r="B3643" s="6" t="s">
        <v>7</v>
      </c>
      <c r="C3643" s="6" t="s">
        <v>8</v>
      </c>
      <c r="D3643" s="6" t="s">
        <v>9</v>
      </c>
      <c r="E3643" s="6" t="s">
        <v>10</v>
      </c>
      <c r="F3643" s="6" t="s">
        <v>11</v>
      </c>
      <c r="G3643" s="7" t="s">
        <v>12</v>
      </c>
      <c r="H3643" s="8" t="s">
        <v>7</v>
      </c>
      <c r="I3643" s="8" t="s">
        <v>8</v>
      </c>
      <c r="J3643" s="8" t="s">
        <v>9</v>
      </c>
      <c r="K3643" s="8" t="s">
        <v>10</v>
      </c>
      <c r="L3643" s="21" t="s">
        <v>11</v>
      </c>
      <c r="M3643" s="7" t="s">
        <v>12</v>
      </c>
    </row>
    <row r="3644" spans="1:13" ht="15" customHeight="1" thickTop="1" thickBot="1" x14ac:dyDescent="0.25">
      <c r="A3644" s="10" t="s">
        <v>19</v>
      </c>
      <c r="B3644" s="11">
        <v>1</v>
      </c>
      <c r="C3644" s="11"/>
      <c r="D3644" s="11"/>
      <c r="E3644" s="11">
        <v>11</v>
      </c>
      <c r="F3644" s="11">
        <v>10</v>
      </c>
      <c r="G3644" s="12">
        <f>SUM(B3644:F3644)</f>
        <v>22</v>
      </c>
      <c r="H3644" s="13">
        <f t="shared" ref="H3644:L3648" si="581">IFERROR(B3644/$G$3644,0)</f>
        <v>4.5454545454545456E-2</v>
      </c>
      <c r="I3644" s="13">
        <f t="shared" si="581"/>
        <v>0</v>
      </c>
      <c r="J3644" s="13">
        <f t="shared" si="581"/>
        <v>0</v>
      </c>
      <c r="K3644" s="13">
        <f t="shared" si="581"/>
        <v>0.5</v>
      </c>
      <c r="L3644" s="13">
        <f t="shared" si="581"/>
        <v>0.45454545454545453</v>
      </c>
      <c r="M3644" s="15" t="s">
        <v>14</v>
      </c>
    </row>
    <row r="3645" spans="1:13" ht="15" customHeight="1" thickTop="1" thickBot="1" x14ac:dyDescent="0.25">
      <c r="A3645" s="10" t="s">
        <v>20</v>
      </c>
      <c r="B3645" s="11">
        <v>1</v>
      </c>
      <c r="C3645" s="11"/>
      <c r="D3645" s="11"/>
      <c r="E3645" s="11">
        <v>6</v>
      </c>
      <c r="F3645" s="11">
        <v>14</v>
      </c>
      <c r="G3645" s="12">
        <f>SUM(B3645:F3645)</f>
        <v>21</v>
      </c>
      <c r="H3645" s="13">
        <f t="shared" si="581"/>
        <v>4.5454545454545456E-2</v>
      </c>
      <c r="I3645" s="13">
        <f t="shared" si="581"/>
        <v>0</v>
      </c>
      <c r="J3645" s="13">
        <f t="shared" si="581"/>
        <v>0</v>
      </c>
      <c r="K3645" s="13">
        <f t="shared" si="581"/>
        <v>0.27272727272727271</v>
      </c>
      <c r="L3645" s="13">
        <f t="shared" si="581"/>
        <v>0.63636363636363635</v>
      </c>
      <c r="M3645" s="15" t="s">
        <v>14</v>
      </c>
    </row>
    <row r="3646" spans="1:13" ht="15" customHeight="1" thickTop="1" thickBot="1" x14ac:dyDescent="0.25">
      <c r="A3646" s="10" t="s">
        <v>21</v>
      </c>
      <c r="B3646" s="11">
        <v>1</v>
      </c>
      <c r="C3646" s="11"/>
      <c r="D3646" s="11"/>
      <c r="E3646" s="11">
        <v>8</v>
      </c>
      <c r="F3646" s="11">
        <v>13</v>
      </c>
      <c r="G3646" s="12">
        <f>SUM(B3646:F3646)</f>
        <v>22</v>
      </c>
      <c r="H3646" s="13">
        <f t="shared" si="581"/>
        <v>4.5454545454545456E-2</v>
      </c>
      <c r="I3646" s="13">
        <f t="shared" si="581"/>
        <v>0</v>
      </c>
      <c r="J3646" s="13">
        <f t="shared" si="581"/>
        <v>0</v>
      </c>
      <c r="K3646" s="13">
        <f t="shared" si="581"/>
        <v>0.36363636363636365</v>
      </c>
      <c r="L3646" s="13">
        <f t="shared" si="581"/>
        <v>0.59090909090909094</v>
      </c>
      <c r="M3646" s="15" t="s">
        <v>14</v>
      </c>
    </row>
    <row r="3647" spans="1:13" ht="15" customHeight="1" thickTop="1" thickBot="1" x14ac:dyDescent="0.25">
      <c r="A3647" s="10" t="s">
        <v>22</v>
      </c>
      <c r="B3647" s="11">
        <v>1</v>
      </c>
      <c r="C3647" s="11"/>
      <c r="D3647" s="11"/>
      <c r="E3647" s="11">
        <v>10</v>
      </c>
      <c r="F3647" s="11">
        <v>11</v>
      </c>
      <c r="G3647" s="12">
        <f>SUM(B3647:F3647)</f>
        <v>22</v>
      </c>
      <c r="H3647" s="13">
        <f t="shared" si="581"/>
        <v>4.5454545454545456E-2</v>
      </c>
      <c r="I3647" s="13">
        <f t="shared" si="581"/>
        <v>0</v>
      </c>
      <c r="J3647" s="13">
        <f t="shared" si="581"/>
        <v>0</v>
      </c>
      <c r="K3647" s="13">
        <f t="shared" si="581"/>
        <v>0.45454545454545453</v>
      </c>
      <c r="L3647" s="13">
        <f t="shared" si="581"/>
        <v>0.5</v>
      </c>
      <c r="M3647" s="15" t="s">
        <v>14</v>
      </c>
    </row>
    <row r="3648" spans="1:13" ht="15" customHeight="1" thickTop="1" thickBot="1" x14ac:dyDescent="0.25">
      <c r="A3648" s="10" t="s">
        <v>23</v>
      </c>
      <c r="B3648" s="11">
        <v>1</v>
      </c>
      <c r="C3648" s="11"/>
      <c r="D3648" s="11"/>
      <c r="E3648" s="11">
        <v>9</v>
      </c>
      <c r="F3648" s="11">
        <v>12</v>
      </c>
      <c r="G3648" s="12">
        <f>SUM(B3648:F3648)</f>
        <v>22</v>
      </c>
      <c r="H3648" s="13">
        <f t="shared" si="581"/>
        <v>4.5454545454545456E-2</v>
      </c>
      <c r="I3648" s="13">
        <f t="shared" si="581"/>
        <v>0</v>
      </c>
      <c r="J3648" s="13">
        <f t="shared" si="581"/>
        <v>0</v>
      </c>
      <c r="K3648" s="13">
        <f t="shared" si="581"/>
        <v>0.40909090909090912</v>
      </c>
      <c r="L3648" s="13">
        <f t="shared" si="581"/>
        <v>0.54545454545454541</v>
      </c>
      <c r="M3648" s="15"/>
    </row>
    <row r="3649" spans="1:13" ht="15" customHeight="1" thickTop="1" thickBot="1" x14ac:dyDescent="0.25">
      <c r="A3649" s="16" t="s">
        <v>24</v>
      </c>
      <c r="B3649" s="17">
        <f>IFERROR(AVERAGE(B3644:B3648),0)</f>
        <v>1</v>
      </c>
      <c r="C3649" s="17">
        <f>IFERROR(AVERAGE(C3644:C3648),0)</f>
        <v>0</v>
      </c>
      <c r="D3649" s="17">
        <f>IFERROR(AVERAGE(D3644:D3648),0)</f>
        <v>0</v>
      </c>
      <c r="E3649" s="17">
        <f>IFERROR(AVERAGE(E3644:E3648),0)</f>
        <v>8.8000000000000007</v>
      </c>
      <c r="F3649" s="17">
        <f>IFERROR(AVERAGE(F3644:F3648),0)</f>
        <v>12</v>
      </c>
      <c r="G3649" s="17">
        <f>SUM(AVERAGE(G3644:G3648))</f>
        <v>21.8</v>
      </c>
      <c r="H3649" s="19">
        <f>AVERAGE(H3644:H3648)*0.2</f>
        <v>9.0909090909090922E-3</v>
      </c>
      <c r="I3649" s="19">
        <f>AVERAGE(I3644:I3648)*0.4</f>
        <v>0</v>
      </c>
      <c r="J3649" s="19">
        <f>AVERAGE(J3644:J3648)*0.6</f>
        <v>0</v>
      </c>
      <c r="K3649" s="19">
        <f>AVERAGE(K3644:K3648)*0.8</f>
        <v>0.32000000000000006</v>
      </c>
      <c r="L3649" s="22">
        <f>AVERAGE(L3644:L3648)*1</f>
        <v>0.54545454545454541</v>
      </c>
      <c r="M3649" s="19">
        <f>SUM(H3649:L3649)</f>
        <v>0.87454545454545451</v>
      </c>
    </row>
    <row r="3650" spans="1:13" ht="15" customHeight="1" thickTop="1" thickBot="1" x14ac:dyDescent="0.25">
      <c r="A3650" s="20" t="s">
        <v>25</v>
      </c>
      <c r="B3650" s="6" t="s">
        <v>7</v>
      </c>
      <c r="C3650" s="6" t="s">
        <v>8</v>
      </c>
      <c r="D3650" s="6" t="s">
        <v>9</v>
      </c>
      <c r="E3650" s="6" t="s">
        <v>10</v>
      </c>
      <c r="F3650" s="6" t="s">
        <v>11</v>
      </c>
      <c r="G3650" s="7" t="s">
        <v>12</v>
      </c>
      <c r="H3650" s="8" t="s">
        <v>7</v>
      </c>
      <c r="I3650" s="8" t="s">
        <v>8</v>
      </c>
      <c r="J3650" s="8" t="s">
        <v>9</v>
      </c>
      <c r="K3650" s="8" t="s">
        <v>10</v>
      </c>
      <c r="L3650" s="21" t="s">
        <v>11</v>
      </c>
      <c r="M3650" s="7" t="s">
        <v>12</v>
      </c>
    </row>
    <row r="3651" spans="1:13" ht="15" customHeight="1" thickTop="1" thickBot="1" x14ac:dyDescent="0.25">
      <c r="A3651" s="10" t="s">
        <v>26</v>
      </c>
      <c r="B3651" s="11"/>
      <c r="C3651" s="11"/>
      <c r="D3651" s="11"/>
      <c r="E3651" s="11">
        <v>7</v>
      </c>
      <c r="F3651" s="11">
        <v>15</v>
      </c>
      <c r="G3651" s="12">
        <f>SUM(B3651:F3651)</f>
        <v>22</v>
      </c>
      <c r="H3651" s="13">
        <f>IFERROR(B3651/$G$3651,0)</f>
        <v>0</v>
      </c>
      <c r="I3651" s="13">
        <f t="shared" ref="I3651:L3653" si="582">IFERROR(C3651/$G$3651,0)</f>
        <v>0</v>
      </c>
      <c r="J3651" s="13">
        <f t="shared" si="582"/>
        <v>0</v>
      </c>
      <c r="K3651" s="13">
        <f t="shared" si="582"/>
        <v>0.31818181818181818</v>
      </c>
      <c r="L3651" s="13">
        <f t="shared" si="582"/>
        <v>0.68181818181818177</v>
      </c>
      <c r="M3651" s="15" t="s">
        <v>14</v>
      </c>
    </row>
    <row r="3652" spans="1:13" ht="15" customHeight="1" thickTop="1" thickBot="1" x14ac:dyDescent="0.25">
      <c r="A3652" s="10" t="s">
        <v>27</v>
      </c>
      <c r="B3652" s="11"/>
      <c r="C3652" s="11"/>
      <c r="D3652" s="11"/>
      <c r="E3652" s="11">
        <v>6</v>
      </c>
      <c r="F3652" s="11">
        <v>16</v>
      </c>
      <c r="G3652" s="12">
        <f>SUM(B3652:F3652)</f>
        <v>22</v>
      </c>
      <c r="H3652" s="13">
        <f>IFERROR(B3652/$G$3651,0)</f>
        <v>0</v>
      </c>
      <c r="I3652" s="13">
        <f t="shared" si="582"/>
        <v>0</v>
      </c>
      <c r="J3652" s="13">
        <f t="shared" si="582"/>
        <v>0</v>
      </c>
      <c r="K3652" s="13">
        <f t="shared" si="582"/>
        <v>0.27272727272727271</v>
      </c>
      <c r="L3652" s="13">
        <f t="shared" si="582"/>
        <v>0.72727272727272729</v>
      </c>
      <c r="M3652" s="15" t="s">
        <v>14</v>
      </c>
    </row>
    <row r="3653" spans="1:13" ht="15" customHeight="1" thickTop="1" thickBot="1" x14ac:dyDescent="0.25">
      <c r="A3653" s="10" t="s">
        <v>28</v>
      </c>
      <c r="B3653" s="11"/>
      <c r="C3653" s="11"/>
      <c r="D3653" s="11"/>
      <c r="E3653" s="11">
        <v>3</v>
      </c>
      <c r="F3653" s="11">
        <v>19</v>
      </c>
      <c r="G3653" s="12">
        <f>SUM(B3653:F3653)</f>
        <v>22</v>
      </c>
      <c r="H3653" s="13">
        <f>IFERROR(B3653/$G$3651,0)</f>
        <v>0</v>
      </c>
      <c r="I3653" s="13">
        <f t="shared" si="582"/>
        <v>0</v>
      </c>
      <c r="J3653" s="13">
        <f t="shared" si="582"/>
        <v>0</v>
      </c>
      <c r="K3653" s="13">
        <f t="shared" si="582"/>
        <v>0.13636363636363635</v>
      </c>
      <c r="L3653" s="13">
        <f t="shared" si="582"/>
        <v>0.86363636363636365</v>
      </c>
      <c r="M3653" s="15" t="s">
        <v>14</v>
      </c>
    </row>
    <row r="3654" spans="1:13" ht="15" customHeight="1" thickTop="1" thickBot="1" x14ac:dyDescent="0.25">
      <c r="A3654" s="16" t="s">
        <v>24</v>
      </c>
      <c r="B3654" s="17">
        <f>IFERROR(AVERAGE(B3651:B3653),0)</f>
        <v>0</v>
      </c>
      <c r="C3654" s="17">
        <f>IFERROR(AVERAGE(C3651:C3653),0)</f>
        <v>0</v>
      </c>
      <c r="D3654" s="23">
        <f>IFERROR(AVERAGE(D3651:D3653),0)</f>
        <v>0</v>
      </c>
      <c r="E3654" s="23">
        <f>IFERROR(AVERAGE(E3651:E3653),0)</f>
        <v>5.333333333333333</v>
      </c>
      <c r="F3654" s="23">
        <f>IFERROR(AVERAGE(F3651:F3653),0)</f>
        <v>16.666666666666668</v>
      </c>
      <c r="G3654" s="23">
        <f>SUM(AVERAGE(G3651:G3653))</f>
        <v>22</v>
      </c>
      <c r="H3654" s="19">
        <f>AVERAGE(H3651:H3653)*0.2</f>
        <v>0</v>
      </c>
      <c r="I3654" s="19">
        <f>AVERAGE(I3651:I3653)*0.4</f>
        <v>0</v>
      </c>
      <c r="J3654" s="19">
        <f>AVERAGE(J3651:J3653)*0.6</f>
        <v>0</v>
      </c>
      <c r="K3654" s="19">
        <f>AVERAGE(K3651:K3653)*0.8</f>
        <v>0.19393939393939394</v>
      </c>
      <c r="L3654" s="22">
        <f>AVERAGE(L3651:L3653)*1</f>
        <v>0.75757575757575768</v>
      </c>
      <c r="M3654" s="24">
        <f>SUM(H3654:L3654)</f>
        <v>0.95151515151515165</v>
      </c>
    </row>
    <row r="3655" spans="1:13" ht="15" customHeight="1" thickTop="1" thickBot="1" x14ac:dyDescent="0.25">
      <c r="A3655" s="5" t="s">
        <v>29</v>
      </c>
      <c r="B3655" s="6" t="s">
        <v>7</v>
      </c>
      <c r="C3655" s="6" t="s">
        <v>8</v>
      </c>
      <c r="D3655" s="6" t="s">
        <v>9</v>
      </c>
      <c r="E3655" s="6" t="s">
        <v>10</v>
      </c>
      <c r="F3655" s="6" t="s">
        <v>11</v>
      </c>
      <c r="G3655" s="7" t="s">
        <v>12</v>
      </c>
      <c r="H3655" s="8" t="s">
        <v>7</v>
      </c>
      <c r="I3655" s="8" t="s">
        <v>8</v>
      </c>
      <c r="J3655" s="8" t="s">
        <v>9</v>
      </c>
      <c r="K3655" s="8" t="s">
        <v>10</v>
      </c>
      <c r="L3655" s="21" t="s">
        <v>11</v>
      </c>
      <c r="M3655" s="7" t="s">
        <v>12</v>
      </c>
    </row>
    <row r="3656" spans="1:13" ht="15" customHeight="1" thickTop="1" thickBot="1" x14ac:dyDescent="0.25">
      <c r="A3656" s="25" t="s">
        <v>30</v>
      </c>
      <c r="B3656" s="26"/>
      <c r="C3656" s="26"/>
      <c r="D3656" s="26"/>
      <c r="E3656" s="11">
        <v>9</v>
      </c>
      <c r="F3656" s="11">
        <v>13</v>
      </c>
      <c r="G3656" s="27">
        <f t="shared" ref="G3656:G3661" si="583">SUM(B3656:F3656)</f>
        <v>22</v>
      </c>
      <c r="H3656" s="28">
        <f>IFERROR(B3656/$G$3656,0)</f>
        <v>0</v>
      </c>
      <c r="I3656" s="28">
        <f t="shared" ref="I3656:L3659" si="584">IFERROR(C3656/$G$3656,0)</f>
        <v>0</v>
      </c>
      <c r="J3656" s="28">
        <f t="shared" si="584"/>
        <v>0</v>
      </c>
      <c r="K3656" s="28">
        <f t="shared" si="584"/>
        <v>0.40909090909090912</v>
      </c>
      <c r="L3656" s="28">
        <f t="shared" si="584"/>
        <v>0.59090909090909094</v>
      </c>
      <c r="M3656" s="15" t="s">
        <v>14</v>
      </c>
    </row>
    <row r="3657" spans="1:13" ht="15" customHeight="1" thickTop="1" thickBot="1" x14ac:dyDescent="0.25">
      <c r="A3657" s="25" t="s">
        <v>31</v>
      </c>
      <c r="B3657" s="26"/>
      <c r="C3657" s="26"/>
      <c r="D3657" s="26"/>
      <c r="E3657" s="11">
        <v>7</v>
      </c>
      <c r="F3657" s="11">
        <v>15</v>
      </c>
      <c r="G3657" s="27">
        <f t="shared" si="583"/>
        <v>22</v>
      </c>
      <c r="H3657" s="28">
        <f>IFERROR(B3657/$G$3656,0)</f>
        <v>0</v>
      </c>
      <c r="I3657" s="28">
        <f t="shared" si="584"/>
        <v>0</v>
      </c>
      <c r="J3657" s="28">
        <f t="shared" si="584"/>
        <v>0</v>
      </c>
      <c r="K3657" s="28">
        <f t="shared" si="584"/>
        <v>0.31818181818181818</v>
      </c>
      <c r="L3657" s="28">
        <f t="shared" si="584"/>
        <v>0.68181818181818177</v>
      </c>
      <c r="M3657" s="15" t="s">
        <v>14</v>
      </c>
    </row>
    <row r="3658" spans="1:13" ht="15" customHeight="1" thickTop="1" thickBot="1" x14ac:dyDescent="0.25">
      <c r="A3658" s="25" t="s">
        <v>32</v>
      </c>
      <c r="B3658" s="26"/>
      <c r="C3658" s="26"/>
      <c r="D3658" s="26"/>
      <c r="E3658" s="11">
        <v>7</v>
      </c>
      <c r="F3658" s="11">
        <v>15</v>
      </c>
      <c r="G3658" s="27">
        <f t="shared" si="583"/>
        <v>22</v>
      </c>
      <c r="H3658" s="28">
        <f>IFERROR(B3658/$G$3656,0)</f>
        <v>0</v>
      </c>
      <c r="I3658" s="28">
        <f t="shared" si="584"/>
        <v>0</v>
      </c>
      <c r="J3658" s="28">
        <f t="shared" si="584"/>
        <v>0</v>
      </c>
      <c r="K3658" s="28">
        <f t="shared" si="584"/>
        <v>0.31818181818181818</v>
      </c>
      <c r="L3658" s="28">
        <f t="shared" si="584"/>
        <v>0.68181818181818177</v>
      </c>
      <c r="M3658" s="15" t="s">
        <v>14</v>
      </c>
    </row>
    <row r="3659" spans="1:13" ht="15" customHeight="1" thickTop="1" thickBot="1" x14ac:dyDescent="0.25">
      <c r="A3659" s="25" t="s">
        <v>33</v>
      </c>
      <c r="B3659" s="26"/>
      <c r="C3659" s="26"/>
      <c r="D3659" s="26"/>
      <c r="E3659" s="11">
        <v>5</v>
      </c>
      <c r="F3659" s="11">
        <v>17</v>
      </c>
      <c r="G3659" s="27">
        <f t="shared" si="583"/>
        <v>22</v>
      </c>
      <c r="H3659" s="28">
        <f>IFERROR(B3659/$G$3656,0)</f>
        <v>0</v>
      </c>
      <c r="I3659" s="28">
        <f t="shared" si="584"/>
        <v>0</v>
      </c>
      <c r="J3659" s="28">
        <f t="shared" si="584"/>
        <v>0</v>
      </c>
      <c r="K3659" s="28">
        <f t="shared" si="584"/>
        <v>0.22727272727272727</v>
      </c>
      <c r="L3659" s="28">
        <f t="shared" si="584"/>
        <v>0.77272727272727271</v>
      </c>
      <c r="M3659" s="15" t="s">
        <v>14</v>
      </c>
    </row>
    <row r="3660" spans="1:13" ht="15" customHeight="1" thickTop="1" thickBot="1" x14ac:dyDescent="0.25">
      <c r="A3660" s="29" t="s">
        <v>24</v>
      </c>
      <c r="B3660" s="30">
        <f>IFERROR(AVERAGE(B3656:B3659),0)</f>
        <v>0</v>
      </c>
      <c r="C3660" s="30">
        <f>IFERROR(AVERAGE(C3656:C3659),0)</f>
        <v>0</v>
      </c>
      <c r="D3660" s="30">
        <f>IFERROR(AVERAGE(D3656:D3659),0)</f>
        <v>0</v>
      </c>
      <c r="E3660" s="30">
        <f>IFERROR(AVERAGE(E3656:E3659),0)</f>
        <v>7</v>
      </c>
      <c r="F3660" s="30">
        <f>IFERROR(AVERAGE(F3656:F3659),0)</f>
        <v>15</v>
      </c>
      <c r="G3660" s="30">
        <f>SUM(AVERAGE(G3656:G3659))</f>
        <v>22</v>
      </c>
      <c r="H3660" s="24">
        <f>AVERAGE(H3656:H3659)*0.2</f>
        <v>0</v>
      </c>
      <c r="I3660" s="24">
        <f>AVERAGE(I3656:I3659)*0.4</f>
        <v>0</v>
      </c>
      <c r="J3660" s="24">
        <f>AVERAGE(J3656:J3659)*0.6</f>
        <v>0</v>
      </c>
      <c r="K3660" s="24">
        <f>AVERAGE(K3656:K3659)*0.8</f>
        <v>0.25454545454545457</v>
      </c>
      <c r="L3660" s="31">
        <f>AVERAGE(L3656:L3659)*1</f>
        <v>0.68181818181818188</v>
      </c>
      <c r="M3660" s="24">
        <f>SUM(H3660:L3660)</f>
        <v>0.93636363636363651</v>
      </c>
    </row>
    <row r="3661" spans="1:13" ht="15" customHeight="1" thickTop="1" thickBot="1" x14ac:dyDescent="0.25">
      <c r="A3661" s="32" t="s">
        <v>34</v>
      </c>
      <c r="B3661" s="33"/>
      <c r="C3661" s="33"/>
      <c r="D3661" s="33"/>
      <c r="E3661" s="33"/>
      <c r="F3661" s="33"/>
      <c r="G3661" s="34">
        <f t="shared" si="583"/>
        <v>0</v>
      </c>
      <c r="H3661" s="35">
        <f>IFERROR(B3661/$G$3661,0)</f>
        <v>0</v>
      </c>
      <c r="I3661" s="35">
        <f>IFERROR(C3661/$G$3661,0)</f>
        <v>0</v>
      </c>
      <c r="J3661" s="35">
        <f>IFERROR(D3661/$G$3661,0)</f>
        <v>0</v>
      </c>
      <c r="K3661" s="35">
        <f>IFERROR(E3661/$G$3661,0)</f>
        <v>0</v>
      </c>
      <c r="L3661" s="35">
        <f>IFERROR(F3661/$G$3661,0)</f>
        <v>0</v>
      </c>
      <c r="M3661" s="15" t="s">
        <v>14</v>
      </c>
    </row>
    <row r="3662" spans="1:13" ht="15" customHeight="1" thickTop="1" thickBot="1" x14ac:dyDescent="0.25">
      <c r="A3662" s="182" t="s">
        <v>35</v>
      </c>
      <c r="B3662" s="183"/>
      <c r="C3662" s="183"/>
      <c r="D3662" s="183"/>
      <c r="E3662" s="183"/>
      <c r="F3662" s="184"/>
      <c r="G3662" s="36">
        <v>22</v>
      </c>
      <c r="H3662" s="24" t="s">
        <v>14</v>
      </c>
      <c r="I3662" s="24" t="s">
        <v>14</v>
      </c>
      <c r="J3662" s="24" t="s">
        <v>14</v>
      </c>
      <c r="K3662" s="24" t="s">
        <v>14</v>
      </c>
      <c r="L3662" s="24" t="s">
        <v>14</v>
      </c>
      <c r="M3662" s="24">
        <f>(M3642+M3649+M3654+M3660)/4</f>
        <v>0.91484848484848491</v>
      </c>
    </row>
    <row r="3663" spans="1:13" ht="15" customHeight="1" thickTop="1" x14ac:dyDescent="0.2"/>
    <row r="3664" spans="1:13" ht="15" customHeight="1" thickBot="1" x14ac:dyDescent="0.25"/>
    <row r="3665" spans="1:13" ht="15" customHeight="1" thickTop="1" thickBot="1" x14ac:dyDescent="0.25">
      <c r="A3665" s="2" t="s">
        <v>0</v>
      </c>
      <c r="B3665" s="185" t="s">
        <v>54</v>
      </c>
      <c r="C3665" s="186"/>
      <c r="D3665" s="186"/>
      <c r="E3665" s="186"/>
      <c r="F3665" s="186"/>
      <c r="G3665" s="187"/>
      <c r="H3665" s="188"/>
      <c r="I3665" s="189"/>
      <c r="J3665" s="190"/>
      <c r="K3665" s="3" t="s">
        <v>2</v>
      </c>
      <c r="L3665" s="191">
        <v>45122</v>
      </c>
      <c r="M3665" s="192"/>
    </row>
    <row r="3666" spans="1:13" ht="15" customHeight="1" x14ac:dyDescent="0.2">
      <c r="A3666" s="173" t="s">
        <v>3</v>
      </c>
      <c r="B3666" s="174"/>
      <c r="C3666" s="174"/>
      <c r="D3666" s="174"/>
      <c r="E3666" s="174"/>
      <c r="F3666" s="174"/>
      <c r="G3666" s="175"/>
      <c r="H3666" s="173"/>
      <c r="I3666" s="174"/>
      <c r="J3666" s="174"/>
      <c r="K3666" s="174"/>
      <c r="L3666" s="174"/>
      <c r="M3666" s="175"/>
    </row>
    <row r="3667" spans="1:13" ht="15" customHeight="1" thickBot="1" x14ac:dyDescent="0.25">
      <c r="A3667" s="176"/>
      <c r="B3667" s="177"/>
      <c r="C3667" s="177"/>
      <c r="D3667" s="177"/>
      <c r="E3667" s="177"/>
      <c r="F3667" s="177"/>
      <c r="G3667" s="178"/>
      <c r="H3667" s="176"/>
      <c r="I3667" s="177"/>
      <c r="J3667" s="177"/>
      <c r="K3667" s="177"/>
      <c r="L3667" s="177"/>
      <c r="M3667" s="178"/>
    </row>
    <row r="3668" spans="1:13" ht="15" customHeight="1" thickBot="1" x14ac:dyDescent="0.25">
      <c r="A3668" s="4" t="s">
        <v>4</v>
      </c>
      <c r="B3668" s="179" t="s">
        <v>5</v>
      </c>
      <c r="C3668" s="180"/>
      <c r="D3668" s="180"/>
      <c r="E3668" s="180"/>
      <c r="F3668" s="180"/>
      <c r="G3668" s="181"/>
      <c r="H3668" s="179" t="s">
        <v>5</v>
      </c>
      <c r="I3668" s="180"/>
      <c r="J3668" s="180"/>
      <c r="K3668" s="180"/>
      <c r="L3668" s="180"/>
      <c r="M3668" s="181"/>
    </row>
    <row r="3669" spans="1:13" ht="15" customHeight="1" thickTop="1" thickBot="1" x14ac:dyDescent="0.25">
      <c r="A3669" s="5" t="s">
        <v>6</v>
      </c>
      <c r="B3669" s="6" t="s">
        <v>7</v>
      </c>
      <c r="C3669" s="6" t="s">
        <v>8</v>
      </c>
      <c r="D3669" s="6" t="s">
        <v>9</v>
      </c>
      <c r="E3669" s="6" t="s">
        <v>10</v>
      </c>
      <c r="F3669" s="6" t="s">
        <v>11</v>
      </c>
      <c r="G3669" s="7" t="s">
        <v>12</v>
      </c>
      <c r="H3669" s="8" t="s">
        <v>7</v>
      </c>
      <c r="I3669" s="8" t="s">
        <v>8</v>
      </c>
      <c r="J3669" s="8" t="s">
        <v>9</v>
      </c>
      <c r="K3669" s="8" t="s">
        <v>10</v>
      </c>
      <c r="L3669" s="8" t="s">
        <v>11</v>
      </c>
      <c r="M3669" s="9" t="s">
        <v>12</v>
      </c>
    </row>
    <row r="3670" spans="1:13" ht="15" customHeight="1" thickTop="1" thickBot="1" x14ac:dyDescent="0.25">
      <c r="A3670" s="10" t="s">
        <v>13</v>
      </c>
      <c r="B3670" s="11"/>
      <c r="C3670" s="11"/>
      <c r="D3670" s="11"/>
      <c r="E3670" s="11">
        <v>12</v>
      </c>
      <c r="F3670" s="11">
        <v>10</v>
      </c>
      <c r="G3670" s="12">
        <f>SUM(B3670:F3670)</f>
        <v>22</v>
      </c>
      <c r="H3670" s="13">
        <f>IFERROR(B3670/$G$3670,0)</f>
        <v>0</v>
      </c>
      <c r="I3670" s="13">
        <f t="shared" ref="I3670:L3672" si="585">IFERROR(C3670/$G$3670,0)</f>
        <v>0</v>
      </c>
      <c r="J3670" s="13">
        <f t="shared" si="585"/>
        <v>0</v>
      </c>
      <c r="K3670" s="13">
        <f t="shared" si="585"/>
        <v>0.54545454545454541</v>
      </c>
      <c r="L3670" s="13">
        <f>IFERROR(F3670/$G$3670,0)</f>
        <v>0.45454545454545453</v>
      </c>
      <c r="M3670" s="14" t="s">
        <v>14</v>
      </c>
    </row>
    <row r="3671" spans="1:13" ht="15" customHeight="1" thickTop="1" thickBot="1" x14ac:dyDescent="0.25">
      <c r="A3671" s="10" t="s">
        <v>15</v>
      </c>
      <c r="B3671" s="11"/>
      <c r="C3671" s="11"/>
      <c r="D3671" s="11"/>
      <c r="E3671" s="11">
        <v>9</v>
      </c>
      <c r="F3671" s="11">
        <v>13</v>
      </c>
      <c r="G3671" s="12">
        <f>SUM(B3671:F3671)</f>
        <v>22</v>
      </c>
      <c r="H3671" s="13">
        <f>IFERROR(B3671/$G$3670,0)</f>
        <v>0</v>
      </c>
      <c r="I3671" s="13">
        <f t="shared" si="585"/>
        <v>0</v>
      </c>
      <c r="J3671" s="13">
        <f t="shared" si="585"/>
        <v>0</v>
      </c>
      <c r="K3671" s="13">
        <f t="shared" si="585"/>
        <v>0.40909090909090912</v>
      </c>
      <c r="L3671" s="13">
        <f t="shared" si="585"/>
        <v>0.59090909090909094</v>
      </c>
      <c r="M3671" s="15" t="s">
        <v>14</v>
      </c>
    </row>
    <row r="3672" spans="1:13" ht="15" customHeight="1" thickTop="1" thickBot="1" x14ac:dyDescent="0.25">
      <c r="A3672" s="10" t="s">
        <v>16</v>
      </c>
      <c r="B3672" s="11"/>
      <c r="C3672" s="11"/>
      <c r="D3672" s="11"/>
      <c r="E3672" s="11">
        <v>11</v>
      </c>
      <c r="F3672" s="11">
        <v>11</v>
      </c>
      <c r="G3672" s="12">
        <f>SUM(B3672:F3672)</f>
        <v>22</v>
      </c>
      <c r="H3672" s="13">
        <f>IFERROR(B3672/$G$3670,0)</f>
        <v>0</v>
      </c>
      <c r="I3672" s="13">
        <f t="shared" si="585"/>
        <v>0</v>
      </c>
      <c r="J3672" s="13">
        <f t="shared" si="585"/>
        <v>0</v>
      </c>
      <c r="K3672" s="13">
        <f t="shared" si="585"/>
        <v>0.5</v>
      </c>
      <c r="L3672" s="13">
        <f t="shared" si="585"/>
        <v>0.5</v>
      </c>
      <c r="M3672" s="15" t="s">
        <v>14</v>
      </c>
    </row>
    <row r="3673" spans="1:13" ht="15" customHeight="1" thickTop="1" thickBot="1" x14ac:dyDescent="0.25">
      <c r="A3673" s="16" t="s">
        <v>17</v>
      </c>
      <c r="B3673" s="17">
        <f>IFERROR(AVERAGE(B3670:B3672),0)</f>
        <v>0</v>
      </c>
      <c r="C3673" s="17">
        <f>IFERROR(AVERAGE(C3670:C3672),0)</f>
        <v>0</v>
      </c>
      <c r="D3673" s="17">
        <f>IFERROR(AVERAGE(D3670:D3672),0)</f>
        <v>0</v>
      </c>
      <c r="E3673" s="17">
        <f>IFERROR(AVERAGE(E3670:E3672),0)</f>
        <v>10.666666666666666</v>
      </c>
      <c r="F3673" s="17">
        <f>IFERROR(AVERAGE(F3670:F3672),0)</f>
        <v>11.333333333333334</v>
      </c>
      <c r="G3673" s="17">
        <f>SUM(AVERAGE(G3670:G3672))</f>
        <v>22</v>
      </c>
      <c r="H3673" s="18">
        <f>AVERAGE(H3670:H3672)*0.2</f>
        <v>0</v>
      </c>
      <c r="I3673" s="18">
        <f>AVERAGE(I3670:I3672)*0.4</f>
        <v>0</v>
      </c>
      <c r="J3673" s="18">
        <f>AVERAGE(J3670:J3672)*0.6</f>
        <v>0</v>
      </c>
      <c r="K3673" s="18">
        <f>AVERAGE(K3670:K3672)*0.8</f>
        <v>0.38787878787878793</v>
      </c>
      <c r="L3673" s="18">
        <f>AVERAGE(L3670:L3672)*1</f>
        <v>0.51515151515151514</v>
      </c>
      <c r="M3673" s="19">
        <f>SUM(H3673:L3673)</f>
        <v>0.90303030303030307</v>
      </c>
    </row>
    <row r="3674" spans="1:13" ht="15" customHeight="1" thickTop="1" thickBot="1" x14ac:dyDescent="0.25">
      <c r="A3674" s="20" t="s">
        <v>18</v>
      </c>
      <c r="B3674" s="6" t="s">
        <v>7</v>
      </c>
      <c r="C3674" s="6" t="s">
        <v>8</v>
      </c>
      <c r="D3674" s="6" t="s">
        <v>9</v>
      </c>
      <c r="E3674" s="6" t="s">
        <v>10</v>
      </c>
      <c r="F3674" s="6" t="s">
        <v>11</v>
      </c>
      <c r="G3674" s="7" t="s">
        <v>12</v>
      </c>
      <c r="H3674" s="8" t="s">
        <v>7</v>
      </c>
      <c r="I3674" s="8" t="s">
        <v>8</v>
      </c>
      <c r="J3674" s="8" t="s">
        <v>9</v>
      </c>
      <c r="K3674" s="8" t="s">
        <v>10</v>
      </c>
      <c r="L3674" s="21" t="s">
        <v>11</v>
      </c>
      <c r="M3674" s="7" t="s">
        <v>12</v>
      </c>
    </row>
    <row r="3675" spans="1:13" ht="15" customHeight="1" thickTop="1" thickBot="1" x14ac:dyDescent="0.25">
      <c r="A3675" s="10" t="s">
        <v>19</v>
      </c>
      <c r="B3675" s="11"/>
      <c r="C3675" s="11"/>
      <c r="D3675" s="11"/>
      <c r="E3675" s="11">
        <v>8</v>
      </c>
      <c r="F3675" s="11">
        <v>14</v>
      </c>
      <c r="G3675" s="12">
        <f>SUM(B3675:F3675)</f>
        <v>22</v>
      </c>
      <c r="H3675" s="13">
        <f t="shared" ref="H3675:L3679" si="586">IFERROR(B3675/$G$3675,0)</f>
        <v>0</v>
      </c>
      <c r="I3675" s="13">
        <f t="shared" si="586"/>
        <v>0</v>
      </c>
      <c r="J3675" s="13">
        <f t="shared" si="586"/>
        <v>0</v>
      </c>
      <c r="K3675" s="13">
        <f t="shared" si="586"/>
        <v>0.36363636363636365</v>
      </c>
      <c r="L3675" s="13">
        <f t="shared" si="586"/>
        <v>0.63636363636363635</v>
      </c>
      <c r="M3675" s="15" t="s">
        <v>14</v>
      </c>
    </row>
    <row r="3676" spans="1:13" ht="15" customHeight="1" thickTop="1" thickBot="1" x14ac:dyDescent="0.25">
      <c r="A3676" s="10" t="s">
        <v>20</v>
      </c>
      <c r="B3676" s="11"/>
      <c r="C3676" s="11"/>
      <c r="D3676" s="11"/>
      <c r="E3676" s="11">
        <v>10</v>
      </c>
      <c r="F3676" s="11">
        <v>12</v>
      </c>
      <c r="G3676" s="12">
        <f>SUM(B3676:F3676)</f>
        <v>22</v>
      </c>
      <c r="H3676" s="13">
        <f t="shared" si="586"/>
        <v>0</v>
      </c>
      <c r="I3676" s="13">
        <f t="shared" si="586"/>
        <v>0</v>
      </c>
      <c r="J3676" s="13">
        <f t="shared" si="586"/>
        <v>0</v>
      </c>
      <c r="K3676" s="13">
        <f t="shared" si="586"/>
        <v>0.45454545454545453</v>
      </c>
      <c r="L3676" s="13">
        <f t="shared" si="586"/>
        <v>0.54545454545454541</v>
      </c>
      <c r="M3676" s="15" t="s">
        <v>14</v>
      </c>
    </row>
    <row r="3677" spans="1:13" ht="15" customHeight="1" thickTop="1" thickBot="1" x14ac:dyDescent="0.25">
      <c r="A3677" s="10" t="s">
        <v>21</v>
      </c>
      <c r="B3677" s="11"/>
      <c r="C3677" s="11"/>
      <c r="D3677" s="11"/>
      <c r="E3677" s="11">
        <v>12</v>
      </c>
      <c r="F3677" s="11">
        <v>10</v>
      </c>
      <c r="G3677" s="12">
        <f>SUM(B3677:F3677)</f>
        <v>22</v>
      </c>
      <c r="H3677" s="13">
        <f t="shared" si="586"/>
        <v>0</v>
      </c>
      <c r="I3677" s="13">
        <f t="shared" si="586"/>
        <v>0</v>
      </c>
      <c r="J3677" s="13">
        <f t="shared" si="586"/>
        <v>0</v>
      </c>
      <c r="K3677" s="13">
        <f t="shared" si="586"/>
        <v>0.54545454545454541</v>
      </c>
      <c r="L3677" s="13">
        <f t="shared" si="586"/>
        <v>0.45454545454545453</v>
      </c>
      <c r="M3677" s="15" t="s">
        <v>14</v>
      </c>
    </row>
    <row r="3678" spans="1:13" ht="15" customHeight="1" thickTop="1" thickBot="1" x14ac:dyDescent="0.25">
      <c r="A3678" s="10" t="s">
        <v>22</v>
      </c>
      <c r="B3678" s="11"/>
      <c r="C3678" s="11"/>
      <c r="D3678" s="11"/>
      <c r="E3678" s="11">
        <v>9</v>
      </c>
      <c r="F3678" s="11">
        <v>13</v>
      </c>
      <c r="G3678" s="12">
        <f>SUM(B3678:F3678)</f>
        <v>22</v>
      </c>
      <c r="H3678" s="13">
        <f t="shared" si="586"/>
        <v>0</v>
      </c>
      <c r="I3678" s="13">
        <f t="shared" si="586"/>
        <v>0</v>
      </c>
      <c r="J3678" s="13">
        <f t="shared" si="586"/>
        <v>0</v>
      </c>
      <c r="K3678" s="13">
        <f t="shared" si="586"/>
        <v>0.40909090909090912</v>
      </c>
      <c r="L3678" s="13">
        <f t="shared" si="586"/>
        <v>0.59090909090909094</v>
      </c>
      <c r="M3678" s="15" t="s">
        <v>14</v>
      </c>
    </row>
    <row r="3679" spans="1:13" ht="15" customHeight="1" thickTop="1" thickBot="1" x14ac:dyDescent="0.25">
      <c r="A3679" s="10" t="s">
        <v>23</v>
      </c>
      <c r="B3679" s="11"/>
      <c r="C3679" s="11"/>
      <c r="D3679" s="11"/>
      <c r="E3679" s="11">
        <v>2</v>
      </c>
      <c r="F3679" s="11">
        <v>20</v>
      </c>
      <c r="G3679" s="12">
        <f>SUM(B3679:F3679)</f>
        <v>22</v>
      </c>
      <c r="H3679" s="13">
        <f t="shared" si="586"/>
        <v>0</v>
      </c>
      <c r="I3679" s="13">
        <f t="shared" si="586"/>
        <v>0</v>
      </c>
      <c r="J3679" s="13">
        <f t="shared" si="586"/>
        <v>0</v>
      </c>
      <c r="K3679" s="13">
        <f t="shared" si="586"/>
        <v>9.0909090909090912E-2</v>
      </c>
      <c r="L3679" s="13">
        <f t="shared" si="586"/>
        <v>0.90909090909090906</v>
      </c>
      <c r="M3679" s="15"/>
    </row>
    <row r="3680" spans="1:13" ht="15" customHeight="1" thickTop="1" thickBot="1" x14ac:dyDescent="0.25">
      <c r="A3680" s="16" t="s">
        <v>24</v>
      </c>
      <c r="B3680" s="17">
        <f>IFERROR(AVERAGE(B3675:B3679),0)</f>
        <v>0</v>
      </c>
      <c r="C3680" s="17">
        <f>IFERROR(AVERAGE(C3675:C3679),0)</f>
        <v>0</v>
      </c>
      <c r="D3680" s="17">
        <f>IFERROR(AVERAGE(D3675:D3679),0)</f>
        <v>0</v>
      </c>
      <c r="E3680" s="17">
        <f>IFERROR(AVERAGE(E3675:E3679),0)</f>
        <v>8.1999999999999993</v>
      </c>
      <c r="F3680" s="17">
        <f>IFERROR(AVERAGE(F3675:F3679),0)</f>
        <v>13.8</v>
      </c>
      <c r="G3680" s="17">
        <f>SUM(AVERAGE(G3675:G3679))</f>
        <v>22</v>
      </c>
      <c r="H3680" s="19">
        <f>AVERAGE(H3675:H3679)*0.2</f>
        <v>0</v>
      </c>
      <c r="I3680" s="19">
        <f>AVERAGE(I3675:I3679)*0.4</f>
        <v>0</v>
      </c>
      <c r="J3680" s="19">
        <f>AVERAGE(J3675:J3679)*0.6</f>
        <v>0</v>
      </c>
      <c r="K3680" s="19">
        <f>AVERAGE(K3675:K3679)*0.8</f>
        <v>0.29818181818181816</v>
      </c>
      <c r="L3680" s="22">
        <f>AVERAGE(L3675:L3679)*1</f>
        <v>0.6272727272727272</v>
      </c>
      <c r="M3680" s="19">
        <f>SUM(H3680:L3680)</f>
        <v>0.92545454545454531</v>
      </c>
    </row>
    <row r="3681" spans="1:13" ht="15" customHeight="1" thickTop="1" thickBot="1" x14ac:dyDescent="0.25">
      <c r="A3681" s="20" t="s">
        <v>25</v>
      </c>
      <c r="B3681" s="6" t="s">
        <v>7</v>
      </c>
      <c r="C3681" s="6" t="s">
        <v>8</v>
      </c>
      <c r="D3681" s="6" t="s">
        <v>9</v>
      </c>
      <c r="E3681" s="6" t="s">
        <v>10</v>
      </c>
      <c r="F3681" s="6" t="s">
        <v>11</v>
      </c>
      <c r="G3681" s="7" t="s">
        <v>12</v>
      </c>
      <c r="H3681" s="8" t="s">
        <v>7</v>
      </c>
      <c r="I3681" s="8" t="s">
        <v>8</v>
      </c>
      <c r="J3681" s="8" t="s">
        <v>9</v>
      </c>
      <c r="K3681" s="8" t="s">
        <v>10</v>
      </c>
      <c r="L3681" s="21" t="s">
        <v>11</v>
      </c>
      <c r="M3681" s="7" t="s">
        <v>12</v>
      </c>
    </row>
    <row r="3682" spans="1:13" ht="15" customHeight="1" thickTop="1" thickBot="1" x14ac:dyDescent="0.25">
      <c r="A3682" s="10" t="s">
        <v>26</v>
      </c>
      <c r="B3682" s="11"/>
      <c r="C3682" s="11"/>
      <c r="D3682" s="11"/>
      <c r="E3682" s="11">
        <v>15</v>
      </c>
      <c r="F3682" s="11">
        <v>7</v>
      </c>
      <c r="G3682" s="12">
        <f>SUM(B3682:F3682)</f>
        <v>22</v>
      </c>
      <c r="H3682" s="13">
        <f>IFERROR(B3682/$G$3682,0)</f>
        <v>0</v>
      </c>
      <c r="I3682" s="13">
        <f t="shared" ref="I3682:L3684" si="587">IFERROR(C3682/$G$3682,0)</f>
        <v>0</v>
      </c>
      <c r="J3682" s="13">
        <f t="shared" si="587"/>
        <v>0</v>
      </c>
      <c r="K3682" s="13">
        <f t="shared" si="587"/>
        <v>0.68181818181818177</v>
      </c>
      <c r="L3682" s="13">
        <f t="shared" si="587"/>
        <v>0.31818181818181818</v>
      </c>
      <c r="M3682" s="15" t="s">
        <v>14</v>
      </c>
    </row>
    <row r="3683" spans="1:13" ht="15" customHeight="1" thickTop="1" thickBot="1" x14ac:dyDescent="0.25">
      <c r="A3683" s="10" t="s">
        <v>27</v>
      </c>
      <c r="B3683" s="11"/>
      <c r="C3683" s="11"/>
      <c r="D3683" s="11"/>
      <c r="E3683" s="11">
        <v>7</v>
      </c>
      <c r="F3683" s="11">
        <v>15</v>
      </c>
      <c r="G3683" s="12">
        <f>SUM(B3683:F3683)</f>
        <v>22</v>
      </c>
      <c r="H3683" s="13">
        <f>IFERROR(B3683/$G$3682,0)</f>
        <v>0</v>
      </c>
      <c r="I3683" s="13">
        <f t="shared" si="587"/>
        <v>0</v>
      </c>
      <c r="J3683" s="13">
        <f t="shared" si="587"/>
        <v>0</v>
      </c>
      <c r="K3683" s="13">
        <f t="shared" si="587"/>
        <v>0.31818181818181818</v>
      </c>
      <c r="L3683" s="13">
        <f t="shared" si="587"/>
        <v>0.68181818181818177</v>
      </c>
      <c r="M3683" s="15" t="s">
        <v>14</v>
      </c>
    </row>
    <row r="3684" spans="1:13" ht="15" customHeight="1" thickTop="1" thickBot="1" x14ac:dyDescent="0.25">
      <c r="A3684" s="10" t="s">
        <v>28</v>
      </c>
      <c r="B3684" s="11"/>
      <c r="C3684" s="11"/>
      <c r="D3684" s="11"/>
      <c r="E3684" s="11">
        <v>13</v>
      </c>
      <c r="F3684" s="11">
        <v>9</v>
      </c>
      <c r="G3684" s="12">
        <f>SUM(B3684:F3684)</f>
        <v>22</v>
      </c>
      <c r="H3684" s="13">
        <f>IFERROR(B3684/$G$3682,0)</f>
        <v>0</v>
      </c>
      <c r="I3684" s="13">
        <f t="shared" si="587"/>
        <v>0</v>
      </c>
      <c r="J3684" s="13">
        <f t="shared" si="587"/>
        <v>0</v>
      </c>
      <c r="K3684" s="13">
        <f t="shared" si="587"/>
        <v>0.59090909090909094</v>
      </c>
      <c r="L3684" s="13">
        <f t="shared" si="587"/>
        <v>0.40909090909090912</v>
      </c>
      <c r="M3684" s="15" t="s">
        <v>14</v>
      </c>
    </row>
    <row r="3685" spans="1:13" ht="15" customHeight="1" thickTop="1" thickBot="1" x14ac:dyDescent="0.25">
      <c r="A3685" s="16" t="s">
        <v>24</v>
      </c>
      <c r="B3685" s="17">
        <f>IFERROR(AVERAGE(B3682:B3684),0)</f>
        <v>0</v>
      </c>
      <c r="C3685" s="17">
        <f>IFERROR(AVERAGE(C3682:C3684),0)</f>
        <v>0</v>
      </c>
      <c r="D3685" s="23">
        <f>IFERROR(AVERAGE(D3682:D3684),0)</f>
        <v>0</v>
      </c>
      <c r="E3685" s="23">
        <f>IFERROR(AVERAGE(E3682:E3684),0)</f>
        <v>11.666666666666666</v>
      </c>
      <c r="F3685" s="23">
        <f>IFERROR(AVERAGE(F3682:F3684),0)</f>
        <v>10.333333333333334</v>
      </c>
      <c r="G3685" s="23">
        <f>SUM(AVERAGE(G3682:G3684))</f>
        <v>22</v>
      </c>
      <c r="H3685" s="19">
        <f>AVERAGE(H3682:H3684)*0.2</f>
        <v>0</v>
      </c>
      <c r="I3685" s="19">
        <f>AVERAGE(I3682:I3684)*0.4</f>
        <v>0</v>
      </c>
      <c r="J3685" s="19">
        <f>AVERAGE(J3682:J3684)*0.6</f>
        <v>0</v>
      </c>
      <c r="K3685" s="19">
        <f>AVERAGE(K3682:K3684)*0.8</f>
        <v>0.42424242424242425</v>
      </c>
      <c r="L3685" s="22">
        <f>AVERAGE(L3682:L3684)*1</f>
        <v>0.46969696969696972</v>
      </c>
      <c r="M3685" s="24">
        <f>SUM(H3685:L3685)</f>
        <v>0.89393939393939403</v>
      </c>
    </row>
    <row r="3686" spans="1:13" ht="15" customHeight="1" thickTop="1" thickBot="1" x14ac:dyDescent="0.25">
      <c r="A3686" s="5" t="s">
        <v>29</v>
      </c>
      <c r="B3686" s="6" t="s">
        <v>7</v>
      </c>
      <c r="C3686" s="6" t="s">
        <v>8</v>
      </c>
      <c r="D3686" s="6" t="s">
        <v>9</v>
      </c>
      <c r="E3686" s="6" t="s">
        <v>10</v>
      </c>
      <c r="F3686" s="6" t="s">
        <v>11</v>
      </c>
      <c r="G3686" s="7" t="s">
        <v>12</v>
      </c>
      <c r="H3686" s="8" t="s">
        <v>7</v>
      </c>
      <c r="I3686" s="8" t="s">
        <v>8</v>
      </c>
      <c r="J3686" s="8" t="s">
        <v>9</v>
      </c>
      <c r="K3686" s="8" t="s">
        <v>10</v>
      </c>
      <c r="L3686" s="21" t="s">
        <v>11</v>
      </c>
      <c r="M3686" s="7" t="s">
        <v>12</v>
      </c>
    </row>
    <row r="3687" spans="1:13" ht="15" customHeight="1" thickTop="1" thickBot="1" x14ac:dyDescent="0.25">
      <c r="A3687" s="25" t="s">
        <v>30</v>
      </c>
      <c r="B3687" s="26"/>
      <c r="C3687" s="26"/>
      <c r="D3687" s="26"/>
      <c r="E3687" s="11">
        <v>9</v>
      </c>
      <c r="F3687" s="11">
        <v>13</v>
      </c>
      <c r="G3687" s="27">
        <f t="shared" ref="G3687:G3692" si="588">SUM(B3687:F3687)</f>
        <v>22</v>
      </c>
      <c r="H3687" s="28">
        <f>IFERROR(B3687/$G$3687,0)</f>
        <v>0</v>
      </c>
      <c r="I3687" s="28">
        <f t="shared" ref="I3687:L3690" si="589">IFERROR(C3687/$G$3687,0)</f>
        <v>0</v>
      </c>
      <c r="J3687" s="28">
        <f t="shared" si="589"/>
        <v>0</v>
      </c>
      <c r="K3687" s="28">
        <f t="shared" si="589"/>
        <v>0.40909090909090912</v>
      </c>
      <c r="L3687" s="28">
        <f t="shared" si="589"/>
        <v>0.59090909090909094</v>
      </c>
      <c r="M3687" s="15" t="s">
        <v>14</v>
      </c>
    </row>
    <row r="3688" spans="1:13" ht="15" customHeight="1" thickTop="1" thickBot="1" x14ac:dyDescent="0.25">
      <c r="A3688" s="25" t="s">
        <v>31</v>
      </c>
      <c r="B3688" s="26"/>
      <c r="C3688" s="26"/>
      <c r="D3688" s="26"/>
      <c r="E3688" s="11">
        <v>10</v>
      </c>
      <c r="F3688" s="11">
        <v>12</v>
      </c>
      <c r="G3688" s="27">
        <f t="shared" si="588"/>
        <v>22</v>
      </c>
      <c r="H3688" s="28">
        <f>IFERROR(B3688/$G$3687,0)</f>
        <v>0</v>
      </c>
      <c r="I3688" s="28">
        <f t="shared" si="589"/>
        <v>0</v>
      </c>
      <c r="J3688" s="28">
        <f t="shared" si="589"/>
        <v>0</v>
      </c>
      <c r="K3688" s="28">
        <f t="shared" si="589"/>
        <v>0.45454545454545453</v>
      </c>
      <c r="L3688" s="28">
        <f t="shared" si="589"/>
        <v>0.54545454545454541</v>
      </c>
      <c r="M3688" s="15" t="s">
        <v>14</v>
      </c>
    </row>
    <row r="3689" spans="1:13" ht="15" customHeight="1" thickTop="1" thickBot="1" x14ac:dyDescent="0.25">
      <c r="A3689" s="25" t="s">
        <v>32</v>
      </c>
      <c r="B3689" s="26"/>
      <c r="C3689" s="26"/>
      <c r="D3689" s="26"/>
      <c r="E3689" s="11">
        <v>9</v>
      </c>
      <c r="F3689" s="11">
        <v>13</v>
      </c>
      <c r="G3689" s="27">
        <f t="shared" si="588"/>
        <v>22</v>
      </c>
      <c r="H3689" s="28">
        <f>IFERROR(B3689/$G$3687,0)</f>
        <v>0</v>
      </c>
      <c r="I3689" s="28">
        <f t="shared" si="589"/>
        <v>0</v>
      </c>
      <c r="J3689" s="28">
        <f t="shared" si="589"/>
        <v>0</v>
      </c>
      <c r="K3689" s="28">
        <f t="shared" si="589"/>
        <v>0.40909090909090912</v>
      </c>
      <c r="L3689" s="28">
        <f t="shared" si="589"/>
        <v>0.59090909090909094</v>
      </c>
      <c r="M3689" s="15" t="s">
        <v>14</v>
      </c>
    </row>
    <row r="3690" spans="1:13" ht="15" customHeight="1" thickTop="1" thickBot="1" x14ac:dyDescent="0.25">
      <c r="A3690" s="25" t="s">
        <v>33</v>
      </c>
      <c r="B3690" s="26"/>
      <c r="C3690" s="26"/>
      <c r="D3690" s="26"/>
      <c r="E3690" s="11">
        <v>6</v>
      </c>
      <c r="F3690" s="11">
        <v>16</v>
      </c>
      <c r="G3690" s="27">
        <f t="shared" si="588"/>
        <v>22</v>
      </c>
      <c r="H3690" s="28">
        <f>IFERROR(B3690/$G$3687,0)</f>
        <v>0</v>
      </c>
      <c r="I3690" s="28">
        <f t="shared" si="589"/>
        <v>0</v>
      </c>
      <c r="J3690" s="28">
        <f t="shared" si="589"/>
        <v>0</v>
      </c>
      <c r="K3690" s="28">
        <f t="shared" si="589"/>
        <v>0.27272727272727271</v>
      </c>
      <c r="L3690" s="28">
        <f t="shared" si="589"/>
        <v>0.72727272727272729</v>
      </c>
      <c r="M3690" s="15" t="s">
        <v>14</v>
      </c>
    </row>
    <row r="3691" spans="1:13" ht="15" customHeight="1" thickTop="1" thickBot="1" x14ac:dyDescent="0.25">
      <c r="A3691" s="29" t="s">
        <v>24</v>
      </c>
      <c r="B3691" s="30">
        <f>IFERROR(AVERAGE(B3687:B3690),0)</f>
        <v>0</v>
      </c>
      <c r="C3691" s="30">
        <f>IFERROR(AVERAGE(C3687:C3690),0)</f>
        <v>0</v>
      </c>
      <c r="D3691" s="30">
        <f>IFERROR(AVERAGE(D3687:D3690),0)</f>
        <v>0</v>
      </c>
      <c r="E3691" s="30">
        <f>IFERROR(AVERAGE(E3687:E3690),0)</f>
        <v>8.5</v>
      </c>
      <c r="F3691" s="30">
        <f>IFERROR(AVERAGE(F3687:F3690),0)</f>
        <v>13.5</v>
      </c>
      <c r="G3691" s="30">
        <f>SUM(AVERAGE(G3687:G3690))</f>
        <v>22</v>
      </c>
      <c r="H3691" s="24">
        <f>AVERAGE(H3687:H3690)*0.2</f>
        <v>0</v>
      </c>
      <c r="I3691" s="24">
        <f>AVERAGE(I3687:I3690)*0.4</f>
        <v>0</v>
      </c>
      <c r="J3691" s="24">
        <f>AVERAGE(J3687:J3690)*0.6</f>
        <v>0</v>
      </c>
      <c r="K3691" s="24">
        <f>AVERAGE(K3687:K3690)*0.8</f>
        <v>0.30909090909090908</v>
      </c>
      <c r="L3691" s="31">
        <f>AVERAGE(L3687:L3690)*1</f>
        <v>0.61363636363636354</v>
      </c>
      <c r="M3691" s="24">
        <f>SUM(H3691:L3691)</f>
        <v>0.92272727272727262</v>
      </c>
    </row>
    <row r="3692" spans="1:13" ht="15" customHeight="1" thickTop="1" thickBot="1" x14ac:dyDescent="0.25">
      <c r="A3692" s="32" t="s">
        <v>34</v>
      </c>
      <c r="B3692" s="33"/>
      <c r="C3692" s="33"/>
      <c r="D3692" s="33"/>
      <c r="E3692" s="33"/>
      <c r="F3692" s="33"/>
      <c r="G3692" s="34">
        <f t="shared" si="588"/>
        <v>0</v>
      </c>
      <c r="H3692" s="35">
        <f>IFERROR(B3692/$G$3692,0)</f>
        <v>0</v>
      </c>
      <c r="I3692" s="35">
        <f>IFERROR(C3692/$G$3692,0)</f>
        <v>0</v>
      </c>
      <c r="J3692" s="35">
        <f>IFERROR(D3692/$G$3692,0)</f>
        <v>0</v>
      </c>
      <c r="K3692" s="35">
        <f>IFERROR(E3692/$G$3692,0)</f>
        <v>0</v>
      </c>
      <c r="L3692" s="35">
        <f>IFERROR(F3692/$G$3692,0)</f>
        <v>0</v>
      </c>
      <c r="M3692" s="15" t="s">
        <v>14</v>
      </c>
    </row>
    <row r="3693" spans="1:13" ht="15" customHeight="1" thickTop="1" thickBot="1" x14ac:dyDescent="0.25">
      <c r="A3693" s="182" t="s">
        <v>35</v>
      </c>
      <c r="B3693" s="183"/>
      <c r="C3693" s="183"/>
      <c r="D3693" s="183"/>
      <c r="E3693" s="183"/>
      <c r="F3693" s="184"/>
      <c r="G3693" s="36">
        <v>22</v>
      </c>
      <c r="H3693" s="24" t="s">
        <v>14</v>
      </c>
      <c r="I3693" s="24" t="s">
        <v>14</v>
      </c>
      <c r="J3693" s="24" t="s">
        <v>14</v>
      </c>
      <c r="K3693" s="24" t="s">
        <v>14</v>
      </c>
      <c r="L3693" s="24" t="s">
        <v>14</v>
      </c>
      <c r="M3693" s="24">
        <f>(M3673+M3680+M3685+M3691)/4</f>
        <v>0.91128787878787887</v>
      </c>
    </row>
    <row r="3694" spans="1:13" ht="15" customHeight="1" thickTop="1" x14ac:dyDescent="0.2"/>
    <row r="3695" spans="1:13" ht="15" customHeight="1" thickBot="1" x14ac:dyDescent="0.25"/>
    <row r="3696" spans="1:13" ht="15" customHeight="1" thickTop="1" thickBot="1" x14ac:dyDescent="0.25">
      <c r="A3696" s="2" t="s">
        <v>0</v>
      </c>
      <c r="B3696" s="185" t="s">
        <v>110</v>
      </c>
      <c r="C3696" s="186"/>
      <c r="D3696" s="186"/>
      <c r="E3696" s="186"/>
      <c r="F3696" s="186"/>
      <c r="G3696" s="187"/>
      <c r="H3696" s="188"/>
      <c r="I3696" s="189"/>
      <c r="J3696" s="190"/>
      <c r="K3696" s="3" t="s">
        <v>2</v>
      </c>
      <c r="L3696" s="191">
        <v>45115</v>
      </c>
      <c r="M3696" s="192"/>
    </row>
    <row r="3697" spans="1:13" ht="15" customHeight="1" x14ac:dyDescent="0.2">
      <c r="A3697" s="173" t="s">
        <v>3</v>
      </c>
      <c r="B3697" s="174"/>
      <c r="C3697" s="174"/>
      <c r="D3697" s="174"/>
      <c r="E3697" s="174"/>
      <c r="F3697" s="174"/>
      <c r="G3697" s="175"/>
      <c r="H3697" s="173"/>
      <c r="I3697" s="174"/>
      <c r="J3697" s="174"/>
      <c r="K3697" s="174"/>
      <c r="L3697" s="174"/>
      <c r="M3697" s="175"/>
    </row>
    <row r="3698" spans="1:13" ht="15" customHeight="1" thickBot="1" x14ac:dyDescent="0.25">
      <c r="A3698" s="176"/>
      <c r="B3698" s="177"/>
      <c r="C3698" s="177"/>
      <c r="D3698" s="177"/>
      <c r="E3698" s="177"/>
      <c r="F3698" s="177"/>
      <c r="G3698" s="178"/>
      <c r="H3698" s="176"/>
      <c r="I3698" s="177"/>
      <c r="J3698" s="177"/>
      <c r="K3698" s="177"/>
      <c r="L3698" s="177"/>
      <c r="M3698" s="178"/>
    </row>
    <row r="3699" spans="1:13" ht="15" customHeight="1" thickBot="1" x14ac:dyDescent="0.25">
      <c r="A3699" s="4" t="s">
        <v>4</v>
      </c>
      <c r="B3699" s="179" t="s">
        <v>5</v>
      </c>
      <c r="C3699" s="180"/>
      <c r="D3699" s="180"/>
      <c r="E3699" s="180"/>
      <c r="F3699" s="180"/>
      <c r="G3699" s="181"/>
      <c r="H3699" s="179" t="s">
        <v>5</v>
      </c>
      <c r="I3699" s="180"/>
      <c r="J3699" s="180"/>
      <c r="K3699" s="180"/>
      <c r="L3699" s="180"/>
      <c r="M3699" s="181"/>
    </row>
    <row r="3700" spans="1:13" ht="15" customHeight="1" thickTop="1" thickBot="1" x14ac:dyDescent="0.25">
      <c r="A3700" s="5" t="s">
        <v>6</v>
      </c>
      <c r="B3700" s="6" t="s">
        <v>7</v>
      </c>
      <c r="C3700" s="6" t="s">
        <v>8</v>
      </c>
      <c r="D3700" s="6" t="s">
        <v>9</v>
      </c>
      <c r="E3700" s="6" t="s">
        <v>10</v>
      </c>
      <c r="F3700" s="6" t="s">
        <v>11</v>
      </c>
      <c r="G3700" s="7" t="s">
        <v>12</v>
      </c>
      <c r="H3700" s="8" t="s">
        <v>7</v>
      </c>
      <c r="I3700" s="8" t="s">
        <v>8</v>
      </c>
      <c r="J3700" s="8" t="s">
        <v>9</v>
      </c>
      <c r="K3700" s="8" t="s">
        <v>10</v>
      </c>
      <c r="L3700" s="8" t="s">
        <v>11</v>
      </c>
      <c r="M3700" s="9" t="s">
        <v>12</v>
      </c>
    </row>
    <row r="3701" spans="1:13" ht="15" customHeight="1" thickTop="1" thickBot="1" x14ac:dyDescent="0.25">
      <c r="A3701" s="10" t="s">
        <v>13</v>
      </c>
      <c r="B3701" s="11"/>
      <c r="C3701" s="11"/>
      <c r="D3701" s="11"/>
      <c r="E3701" s="11">
        <v>1</v>
      </c>
      <c r="F3701" s="11">
        <v>26</v>
      </c>
      <c r="G3701" s="12">
        <f>SUM(B3701:F3701)</f>
        <v>27</v>
      </c>
      <c r="H3701" s="13">
        <f>IFERROR(B3701/$G$3701,0)</f>
        <v>0</v>
      </c>
      <c r="I3701" s="13">
        <f t="shared" ref="I3701:L3703" si="590">IFERROR(C3701/$G$3701,0)</f>
        <v>0</v>
      </c>
      <c r="J3701" s="13">
        <f t="shared" si="590"/>
        <v>0</v>
      </c>
      <c r="K3701" s="13">
        <f t="shared" si="590"/>
        <v>3.7037037037037035E-2</v>
      </c>
      <c r="L3701" s="13">
        <f>IFERROR(F3701/$G$3701,0)</f>
        <v>0.96296296296296291</v>
      </c>
      <c r="M3701" s="14" t="s">
        <v>14</v>
      </c>
    </row>
    <row r="3702" spans="1:13" ht="15" customHeight="1" thickTop="1" thickBot="1" x14ac:dyDescent="0.25">
      <c r="A3702" s="10" t="s">
        <v>15</v>
      </c>
      <c r="B3702" s="11"/>
      <c r="C3702" s="11"/>
      <c r="D3702" s="11"/>
      <c r="E3702" s="11">
        <v>1</v>
      </c>
      <c r="F3702" s="11">
        <v>26</v>
      </c>
      <c r="G3702" s="12">
        <f>SUM(B3702:F3702)</f>
        <v>27</v>
      </c>
      <c r="H3702" s="13">
        <f>IFERROR(B3702/$G$3701,0)</f>
        <v>0</v>
      </c>
      <c r="I3702" s="13">
        <f t="shared" si="590"/>
        <v>0</v>
      </c>
      <c r="J3702" s="13">
        <f t="shared" si="590"/>
        <v>0</v>
      </c>
      <c r="K3702" s="13">
        <f t="shared" si="590"/>
        <v>3.7037037037037035E-2</v>
      </c>
      <c r="L3702" s="13">
        <f t="shared" si="590"/>
        <v>0.96296296296296291</v>
      </c>
      <c r="M3702" s="15" t="s">
        <v>14</v>
      </c>
    </row>
    <row r="3703" spans="1:13" ht="15" customHeight="1" thickTop="1" thickBot="1" x14ac:dyDescent="0.25">
      <c r="A3703" s="10" t="s">
        <v>16</v>
      </c>
      <c r="B3703" s="11"/>
      <c r="C3703" s="11"/>
      <c r="D3703" s="11"/>
      <c r="E3703" s="11">
        <v>1</v>
      </c>
      <c r="F3703" s="11">
        <v>26</v>
      </c>
      <c r="G3703" s="12">
        <f>SUM(B3703:F3703)</f>
        <v>27</v>
      </c>
      <c r="H3703" s="13">
        <f>IFERROR(B3703/$G$3701,0)</f>
        <v>0</v>
      </c>
      <c r="I3703" s="13">
        <f t="shared" si="590"/>
        <v>0</v>
      </c>
      <c r="J3703" s="13">
        <f t="shared" si="590"/>
        <v>0</v>
      </c>
      <c r="K3703" s="13">
        <f t="shared" si="590"/>
        <v>3.7037037037037035E-2</v>
      </c>
      <c r="L3703" s="13">
        <f t="shared" si="590"/>
        <v>0.96296296296296291</v>
      </c>
      <c r="M3703" s="15" t="s">
        <v>14</v>
      </c>
    </row>
    <row r="3704" spans="1:13" ht="15" customHeight="1" thickTop="1" thickBot="1" x14ac:dyDescent="0.25">
      <c r="A3704" s="16" t="s">
        <v>17</v>
      </c>
      <c r="B3704" s="17">
        <f>IFERROR(AVERAGE(B3701:B3703),0)</f>
        <v>0</v>
      </c>
      <c r="C3704" s="17">
        <f>IFERROR(AVERAGE(C3701:C3703),0)</f>
        <v>0</v>
      </c>
      <c r="D3704" s="17">
        <f>IFERROR(AVERAGE(D3701:D3703),0)</f>
        <v>0</v>
      </c>
      <c r="E3704" s="17">
        <f>IFERROR(AVERAGE(E3701:E3703),0)</f>
        <v>1</v>
      </c>
      <c r="F3704" s="17">
        <f>IFERROR(AVERAGE(F3701:F3703),0)</f>
        <v>26</v>
      </c>
      <c r="G3704" s="17">
        <f>SUM(AVERAGE(G3701:G3703))</f>
        <v>27</v>
      </c>
      <c r="H3704" s="18">
        <f>AVERAGE(H3701:H3703)*0.2</f>
        <v>0</v>
      </c>
      <c r="I3704" s="18">
        <f>AVERAGE(I3701:I3703)*0.4</f>
        <v>0</v>
      </c>
      <c r="J3704" s="18">
        <f>AVERAGE(J3701:J3703)*0.6</f>
        <v>0</v>
      </c>
      <c r="K3704" s="18">
        <f>AVERAGE(K3701:K3703)*0.8</f>
        <v>2.9629629629629631E-2</v>
      </c>
      <c r="L3704" s="18">
        <f>AVERAGE(L3701:L3703)*1</f>
        <v>0.96296296296296291</v>
      </c>
      <c r="M3704" s="19">
        <f>SUM(H3704:L3704)</f>
        <v>0.99259259259259258</v>
      </c>
    </row>
    <row r="3705" spans="1:13" ht="15" customHeight="1" thickTop="1" thickBot="1" x14ac:dyDescent="0.25">
      <c r="A3705" s="20" t="s">
        <v>18</v>
      </c>
      <c r="B3705" s="6" t="s">
        <v>7</v>
      </c>
      <c r="C3705" s="6" t="s">
        <v>8</v>
      </c>
      <c r="D3705" s="6" t="s">
        <v>9</v>
      </c>
      <c r="E3705" s="6" t="s">
        <v>10</v>
      </c>
      <c r="F3705" s="6" t="s">
        <v>11</v>
      </c>
      <c r="G3705" s="7" t="s">
        <v>12</v>
      </c>
      <c r="H3705" s="8" t="s">
        <v>7</v>
      </c>
      <c r="I3705" s="8" t="s">
        <v>8</v>
      </c>
      <c r="J3705" s="8" t="s">
        <v>9</v>
      </c>
      <c r="K3705" s="8" t="s">
        <v>10</v>
      </c>
      <c r="L3705" s="21" t="s">
        <v>11</v>
      </c>
      <c r="M3705" s="7" t="s">
        <v>12</v>
      </c>
    </row>
    <row r="3706" spans="1:13" ht="15" customHeight="1" thickTop="1" thickBot="1" x14ac:dyDescent="0.25">
      <c r="A3706" s="10" t="s">
        <v>19</v>
      </c>
      <c r="B3706" s="11"/>
      <c r="C3706" s="11"/>
      <c r="D3706" s="11"/>
      <c r="E3706" s="11">
        <v>2</v>
      </c>
      <c r="F3706" s="11">
        <v>25</v>
      </c>
      <c r="G3706" s="12">
        <f>SUM(B3706:F3706)</f>
        <v>27</v>
      </c>
      <c r="H3706" s="13">
        <f t="shared" ref="H3706:L3710" si="591">IFERROR(B3706/$G$3706,0)</f>
        <v>0</v>
      </c>
      <c r="I3706" s="13">
        <f t="shared" si="591"/>
        <v>0</v>
      </c>
      <c r="J3706" s="13">
        <f t="shared" si="591"/>
        <v>0</v>
      </c>
      <c r="K3706" s="13">
        <f t="shared" si="591"/>
        <v>7.407407407407407E-2</v>
      </c>
      <c r="L3706" s="13">
        <f t="shared" si="591"/>
        <v>0.92592592592592593</v>
      </c>
      <c r="M3706" s="15" t="s">
        <v>14</v>
      </c>
    </row>
    <row r="3707" spans="1:13" ht="15" customHeight="1" thickTop="1" thickBot="1" x14ac:dyDescent="0.25">
      <c r="A3707" s="10" t="s">
        <v>20</v>
      </c>
      <c r="B3707" s="11"/>
      <c r="C3707" s="11"/>
      <c r="D3707" s="11"/>
      <c r="E3707" s="11">
        <v>1</v>
      </c>
      <c r="F3707" s="11">
        <v>26</v>
      </c>
      <c r="G3707" s="12">
        <f>SUM(B3707:F3707)</f>
        <v>27</v>
      </c>
      <c r="H3707" s="13">
        <f t="shared" si="591"/>
        <v>0</v>
      </c>
      <c r="I3707" s="13">
        <f t="shared" si="591"/>
        <v>0</v>
      </c>
      <c r="J3707" s="13">
        <f t="shared" si="591"/>
        <v>0</v>
      </c>
      <c r="K3707" s="13">
        <f t="shared" si="591"/>
        <v>3.7037037037037035E-2</v>
      </c>
      <c r="L3707" s="13">
        <f t="shared" si="591"/>
        <v>0.96296296296296291</v>
      </c>
      <c r="M3707" s="15" t="s">
        <v>14</v>
      </c>
    </row>
    <row r="3708" spans="1:13" ht="15" customHeight="1" thickTop="1" thickBot="1" x14ac:dyDescent="0.25">
      <c r="A3708" s="10" t="s">
        <v>21</v>
      </c>
      <c r="B3708" s="11"/>
      <c r="C3708" s="11"/>
      <c r="D3708" s="11"/>
      <c r="E3708" s="11"/>
      <c r="F3708" s="11">
        <v>27</v>
      </c>
      <c r="G3708" s="12">
        <f>SUM(B3708:F3708)</f>
        <v>27</v>
      </c>
      <c r="H3708" s="13">
        <f t="shared" si="591"/>
        <v>0</v>
      </c>
      <c r="I3708" s="13">
        <f t="shared" si="591"/>
        <v>0</v>
      </c>
      <c r="J3708" s="13">
        <f t="shared" si="591"/>
        <v>0</v>
      </c>
      <c r="K3708" s="13">
        <f t="shared" si="591"/>
        <v>0</v>
      </c>
      <c r="L3708" s="13">
        <f t="shared" si="591"/>
        <v>1</v>
      </c>
      <c r="M3708" s="15" t="s">
        <v>14</v>
      </c>
    </row>
    <row r="3709" spans="1:13" ht="15" customHeight="1" thickTop="1" thickBot="1" x14ac:dyDescent="0.25">
      <c r="A3709" s="10" t="s">
        <v>22</v>
      </c>
      <c r="B3709" s="11"/>
      <c r="C3709" s="11"/>
      <c r="D3709" s="11"/>
      <c r="E3709" s="11">
        <v>2</v>
      </c>
      <c r="F3709" s="11">
        <v>25</v>
      </c>
      <c r="G3709" s="12">
        <f>SUM(B3709:F3709)</f>
        <v>27</v>
      </c>
      <c r="H3709" s="13">
        <f t="shared" si="591"/>
        <v>0</v>
      </c>
      <c r="I3709" s="13">
        <f t="shared" si="591"/>
        <v>0</v>
      </c>
      <c r="J3709" s="13">
        <f t="shared" si="591"/>
        <v>0</v>
      </c>
      <c r="K3709" s="13">
        <f t="shared" si="591"/>
        <v>7.407407407407407E-2</v>
      </c>
      <c r="L3709" s="13">
        <f t="shared" si="591"/>
        <v>0.92592592592592593</v>
      </c>
      <c r="M3709" s="15" t="s">
        <v>14</v>
      </c>
    </row>
    <row r="3710" spans="1:13" ht="15" customHeight="1" thickTop="1" thickBot="1" x14ac:dyDescent="0.25">
      <c r="A3710" s="10" t="s">
        <v>23</v>
      </c>
      <c r="B3710" s="11"/>
      <c r="C3710" s="11"/>
      <c r="D3710" s="11"/>
      <c r="E3710" s="11">
        <v>1</v>
      </c>
      <c r="F3710" s="11">
        <v>26</v>
      </c>
      <c r="G3710" s="12">
        <f>SUM(B3710:F3710)</f>
        <v>27</v>
      </c>
      <c r="H3710" s="13">
        <f t="shared" si="591"/>
        <v>0</v>
      </c>
      <c r="I3710" s="13">
        <f t="shared" si="591"/>
        <v>0</v>
      </c>
      <c r="J3710" s="13">
        <f t="shared" si="591"/>
        <v>0</v>
      </c>
      <c r="K3710" s="13">
        <f t="shared" si="591"/>
        <v>3.7037037037037035E-2</v>
      </c>
      <c r="L3710" s="13">
        <f t="shared" si="591"/>
        <v>0.96296296296296291</v>
      </c>
      <c r="M3710" s="15"/>
    </row>
    <row r="3711" spans="1:13" ht="15" customHeight="1" thickTop="1" thickBot="1" x14ac:dyDescent="0.25">
      <c r="A3711" s="16" t="s">
        <v>24</v>
      </c>
      <c r="B3711" s="17">
        <f>IFERROR(AVERAGE(B3706:B3710),0)</f>
        <v>0</v>
      </c>
      <c r="C3711" s="17">
        <f>IFERROR(AVERAGE(C3706:C3710),0)</f>
        <v>0</v>
      </c>
      <c r="D3711" s="17">
        <f>IFERROR(AVERAGE(D3706:D3710),0)</f>
        <v>0</v>
      </c>
      <c r="E3711" s="17">
        <f>IFERROR(AVERAGE(E3706:E3710),0)</f>
        <v>1.5</v>
      </c>
      <c r="F3711" s="17">
        <f>IFERROR(AVERAGE(F3706:F3710),0)</f>
        <v>25.8</v>
      </c>
      <c r="G3711" s="17">
        <f>SUM(AVERAGE(G3706:G3710))</f>
        <v>27</v>
      </c>
      <c r="H3711" s="19">
        <f>AVERAGE(H3706:H3710)*0.2</f>
        <v>0</v>
      </c>
      <c r="I3711" s="19">
        <f>AVERAGE(I3706:I3710)*0.4</f>
        <v>0</v>
      </c>
      <c r="J3711" s="19">
        <f>AVERAGE(J3706:J3710)*0.6</f>
        <v>0</v>
      </c>
      <c r="K3711" s="19">
        <f>AVERAGE(K3706:K3710)*0.8</f>
        <v>3.5555555555555556E-2</v>
      </c>
      <c r="L3711" s="22">
        <f>AVERAGE(L3706:L3710)*1</f>
        <v>0.95555555555555549</v>
      </c>
      <c r="M3711" s="19">
        <f>SUM(H3711:L3711)</f>
        <v>0.99111111111111105</v>
      </c>
    </row>
    <row r="3712" spans="1:13" ht="15" customHeight="1" thickTop="1" thickBot="1" x14ac:dyDescent="0.25">
      <c r="A3712" s="20" t="s">
        <v>25</v>
      </c>
      <c r="B3712" s="6" t="s">
        <v>7</v>
      </c>
      <c r="C3712" s="6" t="s">
        <v>8</v>
      </c>
      <c r="D3712" s="6" t="s">
        <v>9</v>
      </c>
      <c r="E3712" s="6" t="s">
        <v>10</v>
      </c>
      <c r="F3712" s="6" t="s">
        <v>11</v>
      </c>
      <c r="G3712" s="7" t="s">
        <v>12</v>
      </c>
      <c r="H3712" s="8" t="s">
        <v>7</v>
      </c>
      <c r="I3712" s="8" t="s">
        <v>8</v>
      </c>
      <c r="J3712" s="8" t="s">
        <v>9</v>
      </c>
      <c r="K3712" s="8" t="s">
        <v>10</v>
      </c>
      <c r="L3712" s="21" t="s">
        <v>11</v>
      </c>
      <c r="M3712" s="7" t="s">
        <v>12</v>
      </c>
    </row>
    <row r="3713" spans="1:13" ht="15" customHeight="1" thickTop="1" thickBot="1" x14ac:dyDescent="0.25">
      <c r="A3713" s="10" t="s">
        <v>26</v>
      </c>
      <c r="B3713" s="11"/>
      <c r="C3713" s="11"/>
      <c r="D3713" s="11"/>
      <c r="E3713" s="11">
        <v>5</v>
      </c>
      <c r="F3713" s="11">
        <v>22</v>
      </c>
      <c r="G3713" s="12">
        <f>SUM(B3713:F3713)</f>
        <v>27</v>
      </c>
      <c r="H3713" s="13">
        <f>IFERROR(B3713/$G$3713,0)</f>
        <v>0</v>
      </c>
      <c r="I3713" s="13">
        <f t="shared" ref="I3713:L3715" si="592">IFERROR(C3713/$G$3713,0)</f>
        <v>0</v>
      </c>
      <c r="J3713" s="13">
        <f t="shared" si="592"/>
        <v>0</v>
      </c>
      <c r="K3713" s="13">
        <f t="shared" si="592"/>
        <v>0.18518518518518517</v>
      </c>
      <c r="L3713" s="13">
        <f t="shared" si="592"/>
        <v>0.81481481481481477</v>
      </c>
      <c r="M3713" s="15" t="s">
        <v>14</v>
      </c>
    </row>
    <row r="3714" spans="1:13" ht="15" customHeight="1" thickTop="1" thickBot="1" x14ac:dyDescent="0.25">
      <c r="A3714" s="10" t="s">
        <v>27</v>
      </c>
      <c r="B3714" s="11"/>
      <c r="C3714" s="11"/>
      <c r="D3714" s="11"/>
      <c r="E3714" s="11">
        <v>5</v>
      </c>
      <c r="F3714" s="11">
        <v>22</v>
      </c>
      <c r="G3714" s="12">
        <f>SUM(B3714:F3714)</f>
        <v>27</v>
      </c>
      <c r="H3714" s="13">
        <f>IFERROR(B3714/$G$3713,0)</f>
        <v>0</v>
      </c>
      <c r="I3714" s="13">
        <f t="shared" si="592"/>
        <v>0</v>
      </c>
      <c r="J3714" s="13">
        <f t="shared" si="592"/>
        <v>0</v>
      </c>
      <c r="K3714" s="13">
        <f t="shared" si="592"/>
        <v>0.18518518518518517</v>
      </c>
      <c r="L3714" s="13">
        <f t="shared" si="592"/>
        <v>0.81481481481481477</v>
      </c>
      <c r="M3714" s="15" t="s">
        <v>14</v>
      </c>
    </row>
    <row r="3715" spans="1:13" ht="15" customHeight="1" thickTop="1" thickBot="1" x14ac:dyDescent="0.25">
      <c r="A3715" s="10" t="s">
        <v>28</v>
      </c>
      <c r="B3715" s="11"/>
      <c r="C3715" s="11">
        <v>2</v>
      </c>
      <c r="D3715" s="11"/>
      <c r="E3715" s="11">
        <v>5</v>
      </c>
      <c r="F3715" s="11">
        <v>20</v>
      </c>
      <c r="G3715" s="12">
        <f>SUM(B3715:F3715)</f>
        <v>27</v>
      </c>
      <c r="H3715" s="13">
        <f>IFERROR(B3715/$G$3713,0)</f>
        <v>0</v>
      </c>
      <c r="I3715" s="13">
        <f t="shared" si="592"/>
        <v>7.407407407407407E-2</v>
      </c>
      <c r="J3715" s="13">
        <f t="shared" si="592"/>
        <v>0</v>
      </c>
      <c r="K3715" s="13">
        <f t="shared" si="592"/>
        <v>0.18518518518518517</v>
      </c>
      <c r="L3715" s="13">
        <f t="shared" si="592"/>
        <v>0.7407407407407407</v>
      </c>
      <c r="M3715" s="15" t="s">
        <v>14</v>
      </c>
    </row>
    <row r="3716" spans="1:13" ht="15" customHeight="1" thickTop="1" thickBot="1" x14ac:dyDescent="0.25">
      <c r="A3716" s="16" t="s">
        <v>24</v>
      </c>
      <c r="B3716" s="17">
        <f>IFERROR(AVERAGE(B3713:B3715),0)</f>
        <v>0</v>
      </c>
      <c r="C3716" s="17">
        <f>IFERROR(AVERAGE(C3713:C3715),0)</f>
        <v>2</v>
      </c>
      <c r="D3716" s="23">
        <f>IFERROR(AVERAGE(D3713:D3715),0)</f>
        <v>0</v>
      </c>
      <c r="E3716" s="23">
        <f>IFERROR(AVERAGE(E3713:E3715),0)</f>
        <v>5</v>
      </c>
      <c r="F3716" s="23">
        <f>IFERROR(AVERAGE(F3713:F3715),0)</f>
        <v>21.333333333333332</v>
      </c>
      <c r="G3716" s="23">
        <f>SUM(AVERAGE(G3713:G3715))</f>
        <v>27</v>
      </c>
      <c r="H3716" s="19">
        <f>AVERAGE(H3713:H3715)*0.2</f>
        <v>0</v>
      </c>
      <c r="I3716" s="19">
        <f>AVERAGE(I3713:I3715)*0.4</f>
        <v>9.876543209876543E-3</v>
      </c>
      <c r="J3716" s="19">
        <f>AVERAGE(J3713:J3715)*0.6</f>
        <v>0</v>
      </c>
      <c r="K3716" s="19">
        <f>AVERAGE(K3713:K3715)*0.8</f>
        <v>0.14814814814814817</v>
      </c>
      <c r="L3716" s="22">
        <f>AVERAGE(L3713:L3715)*1</f>
        <v>0.79012345679012341</v>
      </c>
      <c r="M3716" s="24">
        <f>SUM(H3716:L3716)</f>
        <v>0.94814814814814818</v>
      </c>
    </row>
    <row r="3717" spans="1:13" ht="15" customHeight="1" thickTop="1" thickBot="1" x14ac:dyDescent="0.25">
      <c r="A3717" s="5" t="s">
        <v>29</v>
      </c>
      <c r="B3717" s="6" t="s">
        <v>7</v>
      </c>
      <c r="C3717" s="6" t="s">
        <v>8</v>
      </c>
      <c r="D3717" s="6" t="s">
        <v>9</v>
      </c>
      <c r="E3717" s="6" t="s">
        <v>10</v>
      </c>
      <c r="F3717" s="6" t="s">
        <v>11</v>
      </c>
      <c r="G3717" s="7" t="s">
        <v>12</v>
      </c>
      <c r="H3717" s="8" t="s">
        <v>7</v>
      </c>
      <c r="I3717" s="8" t="s">
        <v>8</v>
      </c>
      <c r="J3717" s="8" t="s">
        <v>9</v>
      </c>
      <c r="K3717" s="8" t="s">
        <v>10</v>
      </c>
      <c r="L3717" s="21" t="s">
        <v>11</v>
      </c>
      <c r="M3717" s="7" t="s">
        <v>12</v>
      </c>
    </row>
    <row r="3718" spans="1:13" ht="15" customHeight="1" thickTop="1" thickBot="1" x14ac:dyDescent="0.25">
      <c r="A3718" s="25" t="s">
        <v>30</v>
      </c>
      <c r="B3718" s="26"/>
      <c r="C3718" s="26"/>
      <c r="D3718" s="26"/>
      <c r="E3718" s="11">
        <v>1</v>
      </c>
      <c r="F3718" s="11">
        <v>26</v>
      </c>
      <c r="G3718" s="27">
        <f t="shared" ref="G3718:G3723" si="593">SUM(B3718:F3718)</f>
        <v>27</v>
      </c>
      <c r="H3718" s="28">
        <f>IFERROR(B3718/$G$3718,0)</f>
        <v>0</v>
      </c>
      <c r="I3718" s="28">
        <f t="shared" ref="I3718:L3721" si="594">IFERROR(C3718/$G$3718,0)</f>
        <v>0</v>
      </c>
      <c r="J3718" s="28">
        <f t="shared" si="594"/>
        <v>0</v>
      </c>
      <c r="K3718" s="28">
        <f t="shared" si="594"/>
        <v>3.7037037037037035E-2</v>
      </c>
      <c r="L3718" s="28">
        <f t="shared" si="594"/>
        <v>0.96296296296296291</v>
      </c>
      <c r="M3718" s="15" t="s">
        <v>14</v>
      </c>
    </row>
    <row r="3719" spans="1:13" ht="15" customHeight="1" thickTop="1" thickBot="1" x14ac:dyDescent="0.25">
      <c r="A3719" s="25" t="s">
        <v>31</v>
      </c>
      <c r="B3719" s="26"/>
      <c r="C3719" s="26"/>
      <c r="D3719" s="26"/>
      <c r="E3719" s="11">
        <v>3</v>
      </c>
      <c r="F3719" s="11">
        <v>24</v>
      </c>
      <c r="G3719" s="27">
        <f t="shared" si="593"/>
        <v>27</v>
      </c>
      <c r="H3719" s="28">
        <f>IFERROR(B3719/$G$3718,0)</f>
        <v>0</v>
      </c>
      <c r="I3719" s="28">
        <f t="shared" si="594"/>
        <v>0</v>
      </c>
      <c r="J3719" s="28">
        <f t="shared" si="594"/>
        <v>0</v>
      </c>
      <c r="K3719" s="28">
        <f t="shared" si="594"/>
        <v>0.1111111111111111</v>
      </c>
      <c r="L3719" s="28">
        <f t="shared" si="594"/>
        <v>0.88888888888888884</v>
      </c>
      <c r="M3719" s="15" t="s">
        <v>14</v>
      </c>
    </row>
    <row r="3720" spans="1:13" ht="15" customHeight="1" thickTop="1" thickBot="1" x14ac:dyDescent="0.25">
      <c r="A3720" s="25" t="s">
        <v>32</v>
      </c>
      <c r="B3720" s="26"/>
      <c r="C3720" s="26"/>
      <c r="D3720" s="26"/>
      <c r="E3720" s="11"/>
      <c r="F3720" s="11">
        <v>27</v>
      </c>
      <c r="G3720" s="27">
        <f t="shared" si="593"/>
        <v>27</v>
      </c>
      <c r="H3720" s="28">
        <f>IFERROR(B3720/$G$3718,0)</f>
        <v>0</v>
      </c>
      <c r="I3720" s="28">
        <f t="shared" si="594"/>
        <v>0</v>
      </c>
      <c r="J3720" s="28">
        <f t="shared" si="594"/>
        <v>0</v>
      </c>
      <c r="K3720" s="28">
        <f t="shared" si="594"/>
        <v>0</v>
      </c>
      <c r="L3720" s="28">
        <f t="shared" si="594"/>
        <v>1</v>
      </c>
      <c r="M3720" s="15" t="s">
        <v>14</v>
      </c>
    </row>
    <row r="3721" spans="1:13" ht="15" customHeight="1" thickTop="1" thickBot="1" x14ac:dyDescent="0.25">
      <c r="A3721" s="25" t="s">
        <v>33</v>
      </c>
      <c r="B3721" s="26"/>
      <c r="C3721" s="26"/>
      <c r="D3721" s="26"/>
      <c r="E3721" s="11"/>
      <c r="F3721" s="11">
        <v>27</v>
      </c>
      <c r="G3721" s="27">
        <f t="shared" si="593"/>
        <v>27</v>
      </c>
      <c r="H3721" s="28">
        <f>IFERROR(B3721/$G$3718,0)</f>
        <v>0</v>
      </c>
      <c r="I3721" s="28">
        <f t="shared" si="594"/>
        <v>0</v>
      </c>
      <c r="J3721" s="28">
        <f t="shared" si="594"/>
        <v>0</v>
      </c>
      <c r="K3721" s="28">
        <f t="shared" si="594"/>
        <v>0</v>
      </c>
      <c r="L3721" s="28">
        <f t="shared" si="594"/>
        <v>1</v>
      </c>
      <c r="M3721" s="15" t="s">
        <v>14</v>
      </c>
    </row>
    <row r="3722" spans="1:13" ht="15" customHeight="1" thickTop="1" thickBot="1" x14ac:dyDescent="0.25">
      <c r="A3722" s="29" t="s">
        <v>24</v>
      </c>
      <c r="B3722" s="30">
        <f>IFERROR(AVERAGE(B3718:B3721),0)</f>
        <v>0</v>
      </c>
      <c r="C3722" s="30">
        <f>IFERROR(AVERAGE(C3718:C3721),0)</f>
        <v>0</v>
      </c>
      <c r="D3722" s="30">
        <f>IFERROR(AVERAGE(D3718:D3721),0)</f>
        <v>0</v>
      </c>
      <c r="E3722" s="30">
        <f>IFERROR(AVERAGE(E3718:E3721),0)</f>
        <v>2</v>
      </c>
      <c r="F3722" s="30">
        <f>IFERROR(AVERAGE(F3718:F3721),0)</f>
        <v>26</v>
      </c>
      <c r="G3722" s="30">
        <f>SUM(AVERAGE(G3718:G3721))</f>
        <v>27</v>
      </c>
      <c r="H3722" s="24">
        <f>AVERAGE(H3718:H3721)*0.2</f>
        <v>0</v>
      </c>
      <c r="I3722" s="24">
        <f>AVERAGE(I3718:I3721)*0.4</f>
        <v>0</v>
      </c>
      <c r="J3722" s="24">
        <f>AVERAGE(J3718:J3721)*0.6</f>
        <v>0</v>
      </c>
      <c r="K3722" s="24">
        <f>AVERAGE(K3718:K3721)*0.8</f>
        <v>2.9629629629629631E-2</v>
      </c>
      <c r="L3722" s="31">
        <f>AVERAGE(L3718:L3721)*1</f>
        <v>0.96296296296296291</v>
      </c>
      <c r="M3722" s="24">
        <f>SUM(H3722:L3722)</f>
        <v>0.99259259259259258</v>
      </c>
    </row>
    <row r="3723" spans="1:13" ht="15" customHeight="1" thickTop="1" thickBot="1" x14ac:dyDescent="0.25">
      <c r="A3723" s="32" t="s">
        <v>34</v>
      </c>
      <c r="B3723" s="33"/>
      <c r="C3723" s="33"/>
      <c r="D3723" s="33"/>
      <c r="E3723" s="33"/>
      <c r="F3723" s="33"/>
      <c r="G3723" s="34">
        <f t="shared" si="593"/>
        <v>0</v>
      </c>
      <c r="H3723" s="35">
        <f>IFERROR(B3723/$G$3723,0)</f>
        <v>0</v>
      </c>
      <c r="I3723" s="35">
        <f>IFERROR(C3723/$G$3723,0)</f>
        <v>0</v>
      </c>
      <c r="J3723" s="35">
        <f>IFERROR(D3723/$G$3723,0)</f>
        <v>0</v>
      </c>
      <c r="K3723" s="35">
        <f>IFERROR(E3723/$G$3723,0)</f>
        <v>0</v>
      </c>
      <c r="L3723" s="35">
        <f>IFERROR(F3723/$G$3723,0)</f>
        <v>0</v>
      </c>
      <c r="M3723" s="15" t="s">
        <v>14</v>
      </c>
    </row>
    <row r="3724" spans="1:13" ht="15" customHeight="1" thickTop="1" thickBot="1" x14ac:dyDescent="0.25">
      <c r="A3724" s="182" t="s">
        <v>35</v>
      </c>
      <c r="B3724" s="183"/>
      <c r="C3724" s="183"/>
      <c r="D3724" s="183"/>
      <c r="E3724" s="183"/>
      <c r="F3724" s="184"/>
      <c r="G3724" s="36">
        <v>27</v>
      </c>
      <c r="H3724" s="24" t="s">
        <v>14</v>
      </c>
      <c r="I3724" s="24" t="s">
        <v>14</v>
      </c>
      <c r="J3724" s="24" t="s">
        <v>14</v>
      </c>
      <c r="K3724" s="24" t="s">
        <v>14</v>
      </c>
      <c r="L3724" s="24" t="s">
        <v>14</v>
      </c>
      <c r="M3724" s="24">
        <f>(M3704+M3711+M3716+M3722)/4</f>
        <v>0.98111111111111104</v>
      </c>
    </row>
    <row r="3725" spans="1:13" ht="15" customHeight="1" thickTop="1" x14ac:dyDescent="0.2"/>
    <row r="3726" spans="1:13" ht="15" customHeight="1" thickBot="1" x14ac:dyDescent="0.25"/>
    <row r="3727" spans="1:13" ht="15" customHeight="1" thickTop="1" thickBot="1" x14ac:dyDescent="0.25">
      <c r="A3727" s="2" t="s">
        <v>0</v>
      </c>
      <c r="B3727" s="185" t="s">
        <v>56</v>
      </c>
      <c r="C3727" s="186"/>
      <c r="D3727" s="186"/>
      <c r="E3727" s="186"/>
      <c r="F3727" s="186"/>
      <c r="G3727" s="187"/>
      <c r="H3727" s="188"/>
      <c r="I3727" s="189"/>
      <c r="J3727" s="190"/>
      <c r="K3727" s="3" t="s">
        <v>2</v>
      </c>
      <c r="L3727" s="191">
        <v>45108</v>
      </c>
      <c r="M3727" s="192"/>
    </row>
    <row r="3728" spans="1:13" ht="15" customHeight="1" x14ac:dyDescent="0.2">
      <c r="A3728" s="173" t="s">
        <v>3</v>
      </c>
      <c r="B3728" s="174"/>
      <c r="C3728" s="174"/>
      <c r="D3728" s="174"/>
      <c r="E3728" s="174"/>
      <c r="F3728" s="174"/>
      <c r="G3728" s="175"/>
      <c r="H3728" s="173"/>
      <c r="I3728" s="174"/>
      <c r="J3728" s="174"/>
      <c r="K3728" s="174"/>
      <c r="L3728" s="174"/>
      <c r="M3728" s="175"/>
    </row>
    <row r="3729" spans="1:13" ht="15" customHeight="1" thickBot="1" x14ac:dyDescent="0.25">
      <c r="A3729" s="176"/>
      <c r="B3729" s="177"/>
      <c r="C3729" s="177"/>
      <c r="D3729" s="177"/>
      <c r="E3729" s="177"/>
      <c r="F3729" s="177"/>
      <c r="G3729" s="178"/>
      <c r="H3729" s="176"/>
      <c r="I3729" s="177"/>
      <c r="J3729" s="177"/>
      <c r="K3729" s="177"/>
      <c r="L3729" s="177"/>
      <c r="M3729" s="178"/>
    </row>
    <row r="3730" spans="1:13" ht="15" customHeight="1" thickBot="1" x14ac:dyDescent="0.25">
      <c r="A3730" s="4" t="s">
        <v>4</v>
      </c>
      <c r="B3730" s="179" t="s">
        <v>5</v>
      </c>
      <c r="C3730" s="180"/>
      <c r="D3730" s="180"/>
      <c r="E3730" s="180"/>
      <c r="F3730" s="180"/>
      <c r="G3730" s="181"/>
      <c r="H3730" s="179" t="s">
        <v>5</v>
      </c>
      <c r="I3730" s="180"/>
      <c r="J3730" s="180"/>
      <c r="K3730" s="180"/>
      <c r="L3730" s="180"/>
      <c r="M3730" s="181"/>
    </row>
    <row r="3731" spans="1:13" ht="15" customHeight="1" thickTop="1" thickBot="1" x14ac:dyDescent="0.25">
      <c r="A3731" s="5" t="s">
        <v>6</v>
      </c>
      <c r="B3731" s="6" t="s">
        <v>7</v>
      </c>
      <c r="C3731" s="6" t="s">
        <v>8</v>
      </c>
      <c r="D3731" s="6" t="s">
        <v>9</v>
      </c>
      <c r="E3731" s="6" t="s">
        <v>10</v>
      </c>
      <c r="F3731" s="6" t="s">
        <v>11</v>
      </c>
      <c r="G3731" s="7" t="s">
        <v>12</v>
      </c>
      <c r="H3731" s="8" t="s">
        <v>7</v>
      </c>
      <c r="I3731" s="8" t="s">
        <v>8</v>
      </c>
      <c r="J3731" s="8" t="s">
        <v>9</v>
      </c>
      <c r="K3731" s="8" t="s">
        <v>10</v>
      </c>
      <c r="L3731" s="8" t="s">
        <v>11</v>
      </c>
      <c r="M3731" s="9" t="s">
        <v>12</v>
      </c>
    </row>
    <row r="3732" spans="1:13" ht="15" customHeight="1" thickTop="1" thickBot="1" x14ac:dyDescent="0.25">
      <c r="A3732" s="10" t="s">
        <v>13</v>
      </c>
      <c r="B3732" s="11"/>
      <c r="C3732" s="11"/>
      <c r="D3732" s="11"/>
      <c r="E3732" s="11">
        <v>1</v>
      </c>
      <c r="F3732" s="11">
        <v>21</v>
      </c>
      <c r="G3732" s="12">
        <f>SUM(B3732:F3732)</f>
        <v>22</v>
      </c>
      <c r="H3732" s="13">
        <f>IFERROR(B3732/$G$3732,0)</f>
        <v>0</v>
      </c>
      <c r="I3732" s="13">
        <f t="shared" ref="I3732:L3734" si="595">IFERROR(C3732/$G$3732,0)</f>
        <v>0</v>
      </c>
      <c r="J3732" s="13">
        <f t="shared" si="595"/>
        <v>0</v>
      </c>
      <c r="K3732" s="13">
        <f t="shared" si="595"/>
        <v>4.5454545454545456E-2</v>
      </c>
      <c r="L3732" s="13">
        <f>IFERROR(F3732/$G$3732,0)</f>
        <v>0.95454545454545459</v>
      </c>
      <c r="M3732" s="14" t="s">
        <v>14</v>
      </c>
    </row>
    <row r="3733" spans="1:13" ht="15" customHeight="1" thickTop="1" thickBot="1" x14ac:dyDescent="0.25">
      <c r="A3733" s="10" t="s">
        <v>15</v>
      </c>
      <c r="B3733" s="11"/>
      <c r="C3733" s="11"/>
      <c r="D3733" s="11"/>
      <c r="E3733" s="11">
        <v>2</v>
      </c>
      <c r="F3733" s="11">
        <v>20</v>
      </c>
      <c r="G3733" s="12">
        <f>SUM(B3733:F3733)</f>
        <v>22</v>
      </c>
      <c r="H3733" s="13">
        <f>IFERROR(B3733/$G$3732,0)</f>
        <v>0</v>
      </c>
      <c r="I3733" s="13">
        <f t="shared" si="595"/>
        <v>0</v>
      </c>
      <c r="J3733" s="13">
        <f t="shared" si="595"/>
        <v>0</v>
      </c>
      <c r="K3733" s="13">
        <f t="shared" si="595"/>
        <v>9.0909090909090912E-2</v>
      </c>
      <c r="L3733" s="13">
        <f t="shared" si="595"/>
        <v>0.90909090909090906</v>
      </c>
      <c r="M3733" s="15" t="s">
        <v>14</v>
      </c>
    </row>
    <row r="3734" spans="1:13" ht="15" customHeight="1" thickTop="1" thickBot="1" x14ac:dyDescent="0.25">
      <c r="A3734" s="10" t="s">
        <v>16</v>
      </c>
      <c r="B3734" s="11"/>
      <c r="C3734" s="11"/>
      <c r="D3734" s="11"/>
      <c r="E3734" s="11"/>
      <c r="F3734" s="11">
        <v>22</v>
      </c>
      <c r="G3734" s="12">
        <f>SUM(B3734:F3734)</f>
        <v>22</v>
      </c>
      <c r="H3734" s="13">
        <f>IFERROR(B3734/$G$3732,0)</f>
        <v>0</v>
      </c>
      <c r="I3734" s="13">
        <f t="shared" si="595"/>
        <v>0</v>
      </c>
      <c r="J3734" s="13">
        <f t="shared" si="595"/>
        <v>0</v>
      </c>
      <c r="K3734" s="13">
        <f t="shared" si="595"/>
        <v>0</v>
      </c>
      <c r="L3734" s="13">
        <f t="shared" si="595"/>
        <v>1</v>
      </c>
      <c r="M3734" s="15" t="s">
        <v>14</v>
      </c>
    </row>
    <row r="3735" spans="1:13" ht="15" customHeight="1" thickTop="1" thickBot="1" x14ac:dyDescent="0.25">
      <c r="A3735" s="16" t="s">
        <v>17</v>
      </c>
      <c r="B3735" s="17">
        <f>IFERROR(AVERAGE(B3732:B3734),0)</f>
        <v>0</v>
      </c>
      <c r="C3735" s="17">
        <f>IFERROR(AVERAGE(C3732:C3734),0)</f>
        <v>0</v>
      </c>
      <c r="D3735" s="17">
        <f>IFERROR(AVERAGE(D3732:D3734),0)</f>
        <v>0</v>
      </c>
      <c r="E3735" s="17">
        <f>IFERROR(AVERAGE(E3732:E3734),0)</f>
        <v>1.5</v>
      </c>
      <c r="F3735" s="17">
        <f>IFERROR(AVERAGE(F3732:F3734),0)</f>
        <v>21</v>
      </c>
      <c r="G3735" s="17">
        <f>SUM(AVERAGE(G3732:G3734))</f>
        <v>22</v>
      </c>
      <c r="H3735" s="18">
        <f>AVERAGE(H3732:H3734)*0.2</f>
        <v>0</v>
      </c>
      <c r="I3735" s="18">
        <f>AVERAGE(I3732:I3734)*0.4</f>
        <v>0</v>
      </c>
      <c r="J3735" s="18">
        <f>AVERAGE(J3732:J3734)*0.6</f>
        <v>0</v>
      </c>
      <c r="K3735" s="18">
        <f>AVERAGE(K3732:K3734)*0.8</f>
        <v>3.6363636363636362E-2</v>
      </c>
      <c r="L3735" s="18">
        <f>AVERAGE(L3732:L3734)*1</f>
        <v>0.95454545454545459</v>
      </c>
      <c r="M3735" s="19">
        <f>SUM(H3735:L3735)</f>
        <v>0.99090909090909096</v>
      </c>
    </row>
    <row r="3736" spans="1:13" ht="15" customHeight="1" thickTop="1" thickBot="1" x14ac:dyDescent="0.25">
      <c r="A3736" s="20" t="s">
        <v>18</v>
      </c>
      <c r="B3736" s="6" t="s">
        <v>7</v>
      </c>
      <c r="C3736" s="6" t="s">
        <v>8</v>
      </c>
      <c r="D3736" s="6" t="s">
        <v>9</v>
      </c>
      <c r="E3736" s="6" t="s">
        <v>10</v>
      </c>
      <c r="F3736" s="6" t="s">
        <v>11</v>
      </c>
      <c r="G3736" s="7" t="s">
        <v>12</v>
      </c>
      <c r="H3736" s="8" t="s">
        <v>7</v>
      </c>
      <c r="I3736" s="8" t="s">
        <v>8</v>
      </c>
      <c r="J3736" s="8" t="s">
        <v>9</v>
      </c>
      <c r="K3736" s="8" t="s">
        <v>10</v>
      </c>
      <c r="L3736" s="21" t="s">
        <v>11</v>
      </c>
      <c r="M3736" s="7" t="s">
        <v>12</v>
      </c>
    </row>
    <row r="3737" spans="1:13" ht="15" customHeight="1" thickTop="1" thickBot="1" x14ac:dyDescent="0.25">
      <c r="A3737" s="10" t="s">
        <v>19</v>
      </c>
      <c r="B3737" s="11"/>
      <c r="C3737" s="11"/>
      <c r="D3737" s="11"/>
      <c r="E3737" s="11">
        <v>3</v>
      </c>
      <c r="F3737" s="11">
        <v>19</v>
      </c>
      <c r="G3737" s="12">
        <f>SUM(B3737:F3737)</f>
        <v>22</v>
      </c>
      <c r="H3737" s="13">
        <f t="shared" ref="H3737:L3741" si="596">IFERROR(B3737/$G$3737,0)</f>
        <v>0</v>
      </c>
      <c r="I3737" s="13">
        <f t="shared" si="596"/>
        <v>0</v>
      </c>
      <c r="J3737" s="13">
        <f t="shared" si="596"/>
        <v>0</v>
      </c>
      <c r="K3737" s="13">
        <f t="shared" si="596"/>
        <v>0.13636363636363635</v>
      </c>
      <c r="L3737" s="13">
        <f t="shared" si="596"/>
        <v>0.86363636363636365</v>
      </c>
      <c r="M3737" s="15" t="s">
        <v>14</v>
      </c>
    </row>
    <row r="3738" spans="1:13" ht="15" customHeight="1" thickTop="1" thickBot="1" x14ac:dyDescent="0.25">
      <c r="A3738" s="10" t="s">
        <v>20</v>
      </c>
      <c r="B3738" s="11"/>
      <c r="C3738" s="11"/>
      <c r="D3738" s="11"/>
      <c r="E3738" s="11">
        <v>3</v>
      </c>
      <c r="F3738" s="11">
        <v>19</v>
      </c>
      <c r="G3738" s="12">
        <f>SUM(B3738:F3738)</f>
        <v>22</v>
      </c>
      <c r="H3738" s="13">
        <f t="shared" si="596"/>
        <v>0</v>
      </c>
      <c r="I3738" s="13">
        <f t="shared" si="596"/>
        <v>0</v>
      </c>
      <c r="J3738" s="13">
        <f t="shared" si="596"/>
        <v>0</v>
      </c>
      <c r="K3738" s="13">
        <f t="shared" si="596"/>
        <v>0.13636363636363635</v>
      </c>
      <c r="L3738" s="13">
        <f t="shared" si="596"/>
        <v>0.86363636363636365</v>
      </c>
      <c r="M3738" s="15" t="s">
        <v>14</v>
      </c>
    </row>
    <row r="3739" spans="1:13" ht="15" customHeight="1" thickTop="1" thickBot="1" x14ac:dyDescent="0.25">
      <c r="A3739" s="10" t="s">
        <v>21</v>
      </c>
      <c r="B3739" s="11"/>
      <c r="C3739" s="11"/>
      <c r="D3739" s="11"/>
      <c r="E3739" s="11">
        <v>1</v>
      </c>
      <c r="F3739" s="11">
        <v>21</v>
      </c>
      <c r="G3739" s="12">
        <f>SUM(B3739:F3739)</f>
        <v>22</v>
      </c>
      <c r="H3739" s="13">
        <f t="shared" si="596"/>
        <v>0</v>
      </c>
      <c r="I3739" s="13">
        <f t="shared" si="596"/>
        <v>0</v>
      </c>
      <c r="J3739" s="13">
        <f t="shared" si="596"/>
        <v>0</v>
      </c>
      <c r="K3739" s="13">
        <f t="shared" si="596"/>
        <v>4.5454545454545456E-2</v>
      </c>
      <c r="L3739" s="13">
        <f t="shared" si="596"/>
        <v>0.95454545454545459</v>
      </c>
      <c r="M3739" s="15" t="s">
        <v>14</v>
      </c>
    </row>
    <row r="3740" spans="1:13" ht="15" customHeight="1" thickTop="1" thickBot="1" x14ac:dyDescent="0.25">
      <c r="A3740" s="10" t="s">
        <v>22</v>
      </c>
      <c r="B3740" s="11"/>
      <c r="C3740" s="11"/>
      <c r="D3740" s="11"/>
      <c r="E3740" s="11">
        <v>2</v>
      </c>
      <c r="F3740" s="11">
        <v>20</v>
      </c>
      <c r="G3740" s="12">
        <f>SUM(B3740:F3740)</f>
        <v>22</v>
      </c>
      <c r="H3740" s="13">
        <f t="shared" si="596"/>
        <v>0</v>
      </c>
      <c r="I3740" s="13">
        <f t="shared" si="596"/>
        <v>0</v>
      </c>
      <c r="J3740" s="13">
        <f t="shared" si="596"/>
        <v>0</v>
      </c>
      <c r="K3740" s="13">
        <f t="shared" si="596"/>
        <v>9.0909090909090912E-2</v>
      </c>
      <c r="L3740" s="13">
        <f t="shared" si="596"/>
        <v>0.90909090909090906</v>
      </c>
      <c r="M3740" s="15" t="s">
        <v>14</v>
      </c>
    </row>
    <row r="3741" spans="1:13" ht="15" customHeight="1" thickTop="1" thickBot="1" x14ac:dyDescent="0.25">
      <c r="A3741" s="10" t="s">
        <v>23</v>
      </c>
      <c r="B3741" s="11"/>
      <c r="C3741" s="11"/>
      <c r="D3741" s="11"/>
      <c r="E3741" s="11">
        <v>1</v>
      </c>
      <c r="F3741" s="11">
        <v>21</v>
      </c>
      <c r="G3741" s="12">
        <f>SUM(B3741:F3741)</f>
        <v>22</v>
      </c>
      <c r="H3741" s="13">
        <f t="shared" si="596"/>
        <v>0</v>
      </c>
      <c r="I3741" s="13">
        <f t="shared" si="596"/>
        <v>0</v>
      </c>
      <c r="J3741" s="13">
        <f t="shared" si="596"/>
        <v>0</v>
      </c>
      <c r="K3741" s="13">
        <f t="shared" si="596"/>
        <v>4.5454545454545456E-2</v>
      </c>
      <c r="L3741" s="13">
        <f t="shared" si="596"/>
        <v>0.95454545454545459</v>
      </c>
      <c r="M3741" s="15"/>
    </row>
    <row r="3742" spans="1:13" ht="15" customHeight="1" thickTop="1" thickBot="1" x14ac:dyDescent="0.25">
      <c r="A3742" s="16" t="s">
        <v>24</v>
      </c>
      <c r="B3742" s="17">
        <f>IFERROR(AVERAGE(B3737:B3741),0)</f>
        <v>0</v>
      </c>
      <c r="C3742" s="17">
        <f>IFERROR(AVERAGE(C3737:C3741),0)</f>
        <v>0</v>
      </c>
      <c r="D3742" s="17">
        <f>IFERROR(AVERAGE(D3737:D3741),0)</f>
        <v>0</v>
      </c>
      <c r="E3742" s="17">
        <f>IFERROR(AVERAGE(E3737:E3741),0)</f>
        <v>2</v>
      </c>
      <c r="F3742" s="17">
        <f>IFERROR(AVERAGE(F3737:F3741),0)</f>
        <v>20</v>
      </c>
      <c r="G3742" s="17">
        <f>SUM(AVERAGE(G3737:G3741))</f>
        <v>22</v>
      </c>
      <c r="H3742" s="19">
        <f>AVERAGE(H3737:H3741)*0.2</f>
        <v>0</v>
      </c>
      <c r="I3742" s="19">
        <f>AVERAGE(I3737:I3741)*0.4</f>
        <v>0</v>
      </c>
      <c r="J3742" s="19">
        <f>AVERAGE(J3737:J3741)*0.6</f>
        <v>0</v>
      </c>
      <c r="K3742" s="19">
        <f>AVERAGE(K3737:K3741)*0.8</f>
        <v>7.2727272727272738E-2</v>
      </c>
      <c r="L3742" s="22">
        <f>AVERAGE(L3737:L3741)*1</f>
        <v>0.90909090909090895</v>
      </c>
      <c r="M3742" s="19">
        <f>SUM(H3742:L3742)</f>
        <v>0.9818181818181817</v>
      </c>
    </row>
    <row r="3743" spans="1:13" ht="15" customHeight="1" thickTop="1" thickBot="1" x14ac:dyDescent="0.25">
      <c r="A3743" s="20" t="s">
        <v>25</v>
      </c>
      <c r="B3743" s="6" t="s">
        <v>7</v>
      </c>
      <c r="C3743" s="6" t="s">
        <v>8</v>
      </c>
      <c r="D3743" s="6" t="s">
        <v>9</v>
      </c>
      <c r="E3743" s="6" t="s">
        <v>10</v>
      </c>
      <c r="F3743" s="6" t="s">
        <v>11</v>
      </c>
      <c r="G3743" s="7" t="s">
        <v>12</v>
      </c>
      <c r="H3743" s="8" t="s">
        <v>7</v>
      </c>
      <c r="I3743" s="8" t="s">
        <v>8</v>
      </c>
      <c r="J3743" s="8" t="s">
        <v>9</v>
      </c>
      <c r="K3743" s="8" t="s">
        <v>10</v>
      </c>
      <c r="L3743" s="21" t="s">
        <v>11</v>
      </c>
      <c r="M3743" s="7" t="s">
        <v>12</v>
      </c>
    </row>
    <row r="3744" spans="1:13" ht="15" customHeight="1" thickTop="1" thickBot="1" x14ac:dyDescent="0.25">
      <c r="A3744" s="10" t="s">
        <v>26</v>
      </c>
      <c r="B3744" s="11"/>
      <c r="C3744" s="11"/>
      <c r="D3744" s="11"/>
      <c r="E3744" s="11">
        <v>7</v>
      </c>
      <c r="F3744" s="11">
        <v>15</v>
      </c>
      <c r="G3744" s="12">
        <f>SUM(B3744:F3744)</f>
        <v>22</v>
      </c>
      <c r="H3744" s="13">
        <f>IFERROR(B3744/$G$3744,0)</f>
        <v>0</v>
      </c>
      <c r="I3744" s="13">
        <f t="shared" ref="I3744:L3746" si="597">IFERROR(C3744/$G$3744,0)</f>
        <v>0</v>
      </c>
      <c r="J3744" s="13">
        <f t="shared" si="597"/>
        <v>0</v>
      </c>
      <c r="K3744" s="13">
        <f t="shared" si="597"/>
        <v>0.31818181818181818</v>
      </c>
      <c r="L3744" s="13">
        <f t="shared" si="597"/>
        <v>0.68181818181818177</v>
      </c>
      <c r="M3744" s="15" t="s">
        <v>14</v>
      </c>
    </row>
    <row r="3745" spans="1:13" ht="15" customHeight="1" thickTop="1" thickBot="1" x14ac:dyDescent="0.25">
      <c r="A3745" s="10" t="s">
        <v>27</v>
      </c>
      <c r="B3745" s="11"/>
      <c r="C3745" s="11"/>
      <c r="D3745" s="11">
        <v>2</v>
      </c>
      <c r="E3745" s="11">
        <v>3</v>
      </c>
      <c r="F3745" s="11">
        <v>17</v>
      </c>
      <c r="G3745" s="12">
        <f>SUM(B3745:F3745)</f>
        <v>22</v>
      </c>
      <c r="H3745" s="13">
        <f>IFERROR(B3745/$G$3744,0)</f>
        <v>0</v>
      </c>
      <c r="I3745" s="13">
        <f t="shared" si="597"/>
        <v>0</v>
      </c>
      <c r="J3745" s="13">
        <f t="shared" si="597"/>
        <v>9.0909090909090912E-2</v>
      </c>
      <c r="K3745" s="13">
        <f t="shared" si="597"/>
        <v>0.13636363636363635</v>
      </c>
      <c r="L3745" s="13">
        <f t="shared" si="597"/>
        <v>0.77272727272727271</v>
      </c>
      <c r="M3745" s="15" t="s">
        <v>14</v>
      </c>
    </row>
    <row r="3746" spans="1:13" ht="15" customHeight="1" thickTop="1" thickBot="1" x14ac:dyDescent="0.25">
      <c r="A3746" s="10" t="s">
        <v>28</v>
      </c>
      <c r="B3746" s="11"/>
      <c r="C3746" s="11">
        <v>1</v>
      </c>
      <c r="D3746" s="11">
        <v>3</v>
      </c>
      <c r="E3746" s="11">
        <v>4</v>
      </c>
      <c r="F3746" s="11">
        <v>14</v>
      </c>
      <c r="G3746" s="12">
        <f>SUM(B3746:F3746)</f>
        <v>22</v>
      </c>
      <c r="H3746" s="13">
        <f>IFERROR(B3746/$G$3744,0)</f>
        <v>0</v>
      </c>
      <c r="I3746" s="13">
        <f t="shared" si="597"/>
        <v>4.5454545454545456E-2</v>
      </c>
      <c r="J3746" s="13">
        <f t="shared" si="597"/>
        <v>0.13636363636363635</v>
      </c>
      <c r="K3746" s="13">
        <f t="shared" si="597"/>
        <v>0.18181818181818182</v>
      </c>
      <c r="L3746" s="13">
        <f t="shared" si="597"/>
        <v>0.63636363636363635</v>
      </c>
      <c r="M3746" s="15" t="s">
        <v>14</v>
      </c>
    </row>
    <row r="3747" spans="1:13" ht="15" customHeight="1" thickTop="1" thickBot="1" x14ac:dyDescent="0.25">
      <c r="A3747" s="16" t="s">
        <v>24</v>
      </c>
      <c r="B3747" s="17">
        <f>IFERROR(AVERAGE(B3744:B3746),0)</f>
        <v>0</v>
      </c>
      <c r="C3747" s="17">
        <f>IFERROR(AVERAGE(C3744:C3746),0)</f>
        <v>1</v>
      </c>
      <c r="D3747" s="23">
        <f>IFERROR(AVERAGE(D3744:D3746),0)</f>
        <v>2.5</v>
      </c>
      <c r="E3747" s="23">
        <f>IFERROR(AVERAGE(E3744:E3746),0)</f>
        <v>4.666666666666667</v>
      </c>
      <c r="F3747" s="23">
        <f>IFERROR(AVERAGE(F3744:F3746),0)</f>
        <v>15.333333333333334</v>
      </c>
      <c r="G3747" s="23">
        <f>SUM(AVERAGE(G3744:G3746))</f>
        <v>22</v>
      </c>
      <c r="H3747" s="19">
        <f>AVERAGE(H3744:H3746)*0.2</f>
        <v>0</v>
      </c>
      <c r="I3747" s="19">
        <f>AVERAGE(I3744:I3746)*0.4</f>
        <v>6.0606060606060615E-3</v>
      </c>
      <c r="J3747" s="19">
        <f>AVERAGE(J3744:J3746)*0.6</f>
        <v>4.5454545454545456E-2</v>
      </c>
      <c r="K3747" s="19">
        <f>AVERAGE(K3744:K3746)*0.8</f>
        <v>0.16969696969696971</v>
      </c>
      <c r="L3747" s="22">
        <f>AVERAGE(L3744:L3746)*1</f>
        <v>0.69696969696969691</v>
      </c>
      <c r="M3747" s="24">
        <f>SUM(H3747:L3747)</f>
        <v>0.9181818181818181</v>
      </c>
    </row>
    <row r="3748" spans="1:13" ht="15" customHeight="1" thickTop="1" thickBot="1" x14ac:dyDescent="0.25">
      <c r="A3748" s="5" t="s">
        <v>29</v>
      </c>
      <c r="B3748" s="6" t="s">
        <v>7</v>
      </c>
      <c r="C3748" s="6" t="s">
        <v>8</v>
      </c>
      <c r="D3748" s="6" t="s">
        <v>9</v>
      </c>
      <c r="E3748" s="6" t="s">
        <v>10</v>
      </c>
      <c r="F3748" s="6" t="s">
        <v>11</v>
      </c>
      <c r="G3748" s="7" t="s">
        <v>12</v>
      </c>
      <c r="H3748" s="8" t="s">
        <v>7</v>
      </c>
      <c r="I3748" s="8" t="s">
        <v>8</v>
      </c>
      <c r="J3748" s="8" t="s">
        <v>9</v>
      </c>
      <c r="K3748" s="8" t="s">
        <v>10</v>
      </c>
      <c r="L3748" s="21" t="s">
        <v>11</v>
      </c>
      <c r="M3748" s="7" t="s">
        <v>12</v>
      </c>
    </row>
    <row r="3749" spans="1:13" ht="15" customHeight="1" thickTop="1" thickBot="1" x14ac:dyDescent="0.25">
      <c r="A3749" s="25" t="s">
        <v>30</v>
      </c>
      <c r="B3749" s="26"/>
      <c r="C3749" s="26"/>
      <c r="D3749" s="26"/>
      <c r="E3749" s="11">
        <v>7</v>
      </c>
      <c r="F3749" s="11">
        <v>15</v>
      </c>
      <c r="G3749" s="27">
        <f t="shared" ref="G3749:G3754" si="598">SUM(B3749:F3749)</f>
        <v>22</v>
      </c>
      <c r="H3749" s="28">
        <f>IFERROR(B3749/$G$3749,0)</f>
        <v>0</v>
      </c>
      <c r="I3749" s="28">
        <f t="shared" ref="I3749:L3752" si="599">IFERROR(C3749/$G$3749,0)</f>
        <v>0</v>
      </c>
      <c r="J3749" s="28">
        <f t="shared" si="599"/>
        <v>0</v>
      </c>
      <c r="K3749" s="28">
        <f t="shared" si="599"/>
        <v>0.31818181818181818</v>
      </c>
      <c r="L3749" s="28">
        <f t="shared" si="599"/>
        <v>0.68181818181818177</v>
      </c>
      <c r="M3749" s="15" t="s">
        <v>14</v>
      </c>
    </row>
    <row r="3750" spans="1:13" ht="15" customHeight="1" thickTop="1" thickBot="1" x14ac:dyDescent="0.25">
      <c r="A3750" s="25" t="s">
        <v>31</v>
      </c>
      <c r="B3750" s="26"/>
      <c r="C3750" s="26"/>
      <c r="D3750" s="26"/>
      <c r="E3750" s="11">
        <v>7</v>
      </c>
      <c r="F3750" s="11">
        <v>15</v>
      </c>
      <c r="G3750" s="27">
        <f t="shared" si="598"/>
        <v>22</v>
      </c>
      <c r="H3750" s="28">
        <f>IFERROR(B3750/$G$3749,0)</f>
        <v>0</v>
      </c>
      <c r="I3750" s="28">
        <f t="shared" si="599"/>
        <v>0</v>
      </c>
      <c r="J3750" s="28">
        <f t="shared" si="599"/>
        <v>0</v>
      </c>
      <c r="K3750" s="28">
        <f t="shared" si="599"/>
        <v>0.31818181818181818</v>
      </c>
      <c r="L3750" s="28">
        <f t="shared" si="599"/>
        <v>0.68181818181818177</v>
      </c>
      <c r="M3750" s="15" t="s">
        <v>14</v>
      </c>
    </row>
    <row r="3751" spans="1:13" ht="15" customHeight="1" thickTop="1" thickBot="1" x14ac:dyDescent="0.25">
      <c r="A3751" s="25" t="s">
        <v>32</v>
      </c>
      <c r="B3751" s="26"/>
      <c r="C3751" s="26"/>
      <c r="D3751" s="26">
        <v>1</v>
      </c>
      <c r="E3751" s="11">
        <v>2</v>
      </c>
      <c r="F3751" s="11">
        <v>19</v>
      </c>
      <c r="G3751" s="27">
        <f t="shared" si="598"/>
        <v>22</v>
      </c>
      <c r="H3751" s="28">
        <f>IFERROR(B3751/$G$3749,0)</f>
        <v>0</v>
      </c>
      <c r="I3751" s="28">
        <f t="shared" si="599"/>
        <v>0</v>
      </c>
      <c r="J3751" s="28">
        <f t="shared" si="599"/>
        <v>4.5454545454545456E-2</v>
      </c>
      <c r="K3751" s="28">
        <f t="shared" si="599"/>
        <v>9.0909090909090912E-2</v>
      </c>
      <c r="L3751" s="28">
        <f t="shared" si="599"/>
        <v>0.86363636363636365</v>
      </c>
      <c r="M3751" s="15" t="s">
        <v>14</v>
      </c>
    </row>
    <row r="3752" spans="1:13" ht="15" customHeight="1" thickTop="1" thickBot="1" x14ac:dyDescent="0.25">
      <c r="A3752" s="25" t="s">
        <v>33</v>
      </c>
      <c r="B3752" s="26"/>
      <c r="C3752" s="26">
        <v>1</v>
      </c>
      <c r="D3752" s="26"/>
      <c r="E3752" s="11">
        <v>2</v>
      </c>
      <c r="F3752" s="11">
        <v>19</v>
      </c>
      <c r="G3752" s="27">
        <f t="shared" si="598"/>
        <v>22</v>
      </c>
      <c r="H3752" s="28">
        <f>IFERROR(B3752/$G$3749,0)</f>
        <v>0</v>
      </c>
      <c r="I3752" s="28">
        <f t="shared" si="599"/>
        <v>4.5454545454545456E-2</v>
      </c>
      <c r="J3752" s="28">
        <f t="shared" si="599"/>
        <v>0</v>
      </c>
      <c r="K3752" s="28">
        <f t="shared" si="599"/>
        <v>9.0909090909090912E-2</v>
      </c>
      <c r="L3752" s="28">
        <f t="shared" si="599"/>
        <v>0.86363636363636365</v>
      </c>
      <c r="M3752" s="15" t="s">
        <v>14</v>
      </c>
    </row>
    <row r="3753" spans="1:13" ht="15" customHeight="1" thickTop="1" thickBot="1" x14ac:dyDescent="0.25">
      <c r="A3753" s="29" t="s">
        <v>24</v>
      </c>
      <c r="B3753" s="30">
        <f>IFERROR(AVERAGE(B3749:B3752),0)</f>
        <v>0</v>
      </c>
      <c r="C3753" s="30">
        <f>IFERROR(AVERAGE(C3749:C3752),0)</f>
        <v>1</v>
      </c>
      <c r="D3753" s="30">
        <f>IFERROR(AVERAGE(D3749:D3752),0)</f>
        <v>1</v>
      </c>
      <c r="E3753" s="30">
        <f>IFERROR(AVERAGE(E3749:E3752),0)</f>
        <v>4.5</v>
      </c>
      <c r="F3753" s="30">
        <f>IFERROR(AVERAGE(F3749:F3752),0)</f>
        <v>17</v>
      </c>
      <c r="G3753" s="30">
        <f>SUM(AVERAGE(G3749:G3752))</f>
        <v>22</v>
      </c>
      <c r="H3753" s="24">
        <f>AVERAGE(H3749:H3752)*0.2</f>
        <v>0</v>
      </c>
      <c r="I3753" s="24">
        <f>AVERAGE(I3749:I3752)*0.4</f>
        <v>4.5454545454545461E-3</v>
      </c>
      <c r="J3753" s="24">
        <f>AVERAGE(J3749:J3752)*0.6</f>
        <v>6.8181818181818179E-3</v>
      </c>
      <c r="K3753" s="24">
        <f>AVERAGE(K3749:K3752)*0.8</f>
        <v>0.16363636363636366</v>
      </c>
      <c r="L3753" s="31">
        <f>AVERAGE(L3749:L3752)*1</f>
        <v>0.77272727272727271</v>
      </c>
      <c r="M3753" s="24">
        <f>SUM(H3753:L3753)</f>
        <v>0.94772727272727275</v>
      </c>
    </row>
    <row r="3754" spans="1:13" ht="15" customHeight="1" thickTop="1" thickBot="1" x14ac:dyDescent="0.25">
      <c r="A3754" s="32" t="s">
        <v>34</v>
      </c>
      <c r="B3754" s="33"/>
      <c r="C3754" s="33"/>
      <c r="D3754" s="33"/>
      <c r="E3754" s="33"/>
      <c r="F3754" s="33"/>
      <c r="G3754" s="34">
        <f t="shared" si="598"/>
        <v>0</v>
      </c>
      <c r="H3754" s="35">
        <f>IFERROR(B3754/$G$3754,0)</f>
        <v>0</v>
      </c>
      <c r="I3754" s="35">
        <f>IFERROR(C3754/$G$3754,0)</f>
        <v>0</v>
      </c>
      <c r="J3754" s="35">
        <f>IFERROR(D3754/$G$3754,0)</f>
        <v>0</v>
      </c>
      <c r="K3754" s="35">
        <f>IFERROR(E3754/$G$3754,0)</f>
        <v>0</v>
      </c>
      <c r="L3754" s="35">
        <f>IFERROR(F3754/$G$3754,0)</f>
        <v>0</v>
      </c>
      <c r="M3754" s="15" t="s">
        <v>14</v>
      </c>
    </row>
    <row r="3755" spans="1:13" ht="15" customHeight="1" thickTop="1" thickBot="1" x14ac:dyDescent="0.25">
      <c r="A3755" s="182" t="s">
        <v>35</v>
      </c>
      <c r="B3755" s="183"/>
      <c r="C3755" s="183"/>
      <c r="D3755" s="183"/>
      <c r="E3755" s="183"/>
      <c r="F3755" s="184"/>
      <c r="G3755" s="36">
        <v>22</v>
      </c>
      <c r="H3755" s="24" t="s">
        <v>14</v>
      </c>
      <c r="I3755" s="24" t="s">
        <v>14</v>
      </c>
      <c r="J3755" s="24" t="s">
        <v>14</v>
      </c>
      <c r="K3755" s="24" t="s">
        <v>14</v>
      </c>
      <c r="L3755" s="24" t="s">
        <v>14</v>
      </c>
      <c r="M3755" s="24">
        <f>(M3735+M3742+M3747+M3753)/4</f>
        <v>0.95965909090909085</v>
      </c>
    </row>
    <row r="3756" spans="1:13" ht="15" customHeight="1" thickTop="1" x14ac:dyDescent="0.2"/>
    <row r="3757" spans="1:13" ht="15" customHeight="1" thickBot="1" x14ac:dyDescent="0.25"/>
    <row r="3758" spans="1:13" ht="15" customHeight="1" thickTop="1" thickBot="1" x14ac:dyDescent="0.25">
      <c r="A3758" s="2"/>
      <c r="B3758" s="185"/>
      <c r="C3758" s="186"/>
      <c r="D3758" s="186"/>
      <c r="E3758" s="186"/>
      <c r="F3758" s="186"/>
      <c r="G3758" s="187"/>
      <c r="H3758" s="188"/>
      <c r="I3758" s="189"/>
      <c r="J3758" s="190"/>
      <c r="K3758" s="3"/>
      <c r="L3758" s="191"/>
      <c r="M3758" s="192"/>
    </row>
    <row r="3759" spans="1:13" ht="15" customHeight="1" x14ac:dyDescent="0.2">
      <c r="A3759" s="173"/>
      <c r="B3759" s="174"/>
      <c r="C3759" s="174"/>
      <c r="D3759" s="174"/>
      <c r="E3759" s="174"/>
      <c r="F3759" s="174"/>
      <c r="G3759" s="175"/>
      <c r="H3759" s="173"/>
      <c r="I3759" s="174"/>
      <c r="J3759" s="174"/>
      <c r="K3759" s="174"/>
      <c r="L3759" s="174"/>
      <c r="M3759" s="175"/>
    </row>
    <row r="3760" spans="1:13" ht="15" customHeight="1" thickBot="1" x14ac:dyDescent="0.25">
      <c r="A3760" s="176"/>
      <c r="B3760" s="177"/>
      <c r="C3760" s="177"/>
      <c r="D3760" s="177"/>
      <c r="E3760" s="177"/>
      <c r="F3760" s="177"/>
      <c r="G3760" s="178"/>
      <c r="H3760" s="176"/>
      <c r="I3760" s="177"/>
      <c r="J3760" s="177"/>
      <c r="K3760" s="177"/>
      <c r="L3760" s="177"/>
      <c r="M3760" s="178"/>
    </row>
    <row r="3761" spans="1:13" ht="15" customHeight="1" thickBot="1" x14ac:dyDescent="0.25">
      <c r="A3761" s="4"/>
      <c r="B3761" s="179"/>
      <c r="C3761" s="180"/>
      <c r="D3761" s="180"/>
      <c r="E3761" s="180"/>
      <c r="F3761" s="180"/>
      <c r="G3761" s="181"/>
      <c r="H3761" s="179"/>
      <c r="I3761" s="180"/>
      <c r="J3761" s="180"/>
      <c r="K3761" s="180"/>
      <c r="L3761" s="180"/>
      <c r="M3761" s="181"/>
    </row>
    <row r="3762" spans="1:13" ht="15" customHeight="1" thickTop="1" thickBot="1" x14ac:dyDescent="0.25">
      <c r="A3762" s="5"/>
      <c r="B3762" s="6"/>
      <c r="C3762" s="6"/>
      <c r="D3762" s="6"/>
      <c r="E3762" s="6"/>
      <c r="F3762" s="6"/>
      <c r="G3762" s="7"/>
      <c r="H3762" s="8"/>
      <c r="I3762" s="8"/>
      <c r="J3762" s="8"/>
      <c r="K3762" s="8"/>
      <c r="L3762" s="8"/>
      <c r="M3762" s="9"/>
    </row>
    <row r="3763" spans="1:13" ht="15" customHeight="1" thickTop="1" thickBot="1" x14ac:dyDescent="0.25">
      <c r="A3763" s="10"/>
      <c r="B3763" s="11"/>
      <c r="C3763" s="11"/>
      <c r="D3763" s="11"/>
      <c r="E3763" s="11"/>
      <c r="F3763" s="11"/>
      <c r="G3763" s="12"/>
      <c r="H3763" s="13"/>
      <c r="I3763" s="13"/>
      <c r="J3763" s="13"/>
      <c r="K3763" s="13"/>
      <c r="L3763" s="13"/>
      <c r="M3763" s="14"/>
    </row>
    <row r="3764" spans="1:13" ht="15" customHeight="1" thickTop="1" thickBot="1" x14ac:dyDescent="0.25">
      <c r="A3764" s="10"/>
      <c r="B3764" s="11"/>
      <c r="C3764" s="11"/>
      <c r="D3764" s="11"/>
      <c r="E3764" s="11"/>
      <c r="F3764" s="11"/>
      <c r="G3764" s="12"/>
      <c r="H3764" s="13"/>
      <c r="I3764" s="13"/>
      <c r="J3764" s="13"/>
      <c r="K3764" s="13"/>
      <c r="L3764" s="13"/>
      <c r="M3764" s="15"/>
    </row>
    <row r="3765" spans="1:13" ht="15" customHeight="1" thickTop="1" thickBot="1" x14ac:dyDescent="0.25">
      <c r="A3765" s="10"/>
      <c r="B3765" s="11"/>
      <c r="C3765" s="11"/>
      <c r="D3765" s="11"/>
      <c r="E3765" s="11"/>
      <c r="F3765" s="11"/>
      <c r="G3765" s="12"/>
      <c r="H3765" s="13"/>
      <c r="I3765" s="13"/>
      <c r="J3765" s="13"/>
      <c r="K3765" s="13"/>
      <c r="L3765" s="13"/>
      <c r="M3765" s="15"/>
    </row>
    <row r="3766" spans="1:13" ht="15" customHeight="1" thickTop="1" thickBot="1" x14ac:dyDescent="0.25">
      <c r="A3766" s="16"/>
      <c r="B3766" s="17"/>
      <c r="C3766" s="17"/>
      <c r="D3766" s="17"/>
      <c r="E3766" s="17"/>
      <c r="F3766" s="17"/>
      <c r="G3766" s="17"/>
      <c r="H3766" s="18"/>
      <c r="I3766" s="18"/>
      <c r="J3766" s="18"/>
      <c r="K3766" s="18"/>
      <c r="L3766" s="18"/>
      <c r="M3766" s="19"/>
    </row>
    <row r="3767" spans="1:13" ht="15" customHeight="1" thickTop="1" thickBot="1" x14ac:dyDescent="0.25">
      <c r="A3767" s="20"/>
      <c r="B3767" s="6"/>
      <c r="C3767" s="6"/>
      <c r="D3767" s="6"/>
      <c r="E3767" s="6"/>
      <c r="F3767" s="6"/>
      <c r="G3767" s="7"/>
      <c r="H3767" s="8"/>
      <c r="I3767" s="8"/>
      <c r="J3767" s="8"/>
      <c r="K3767" s="8"/>
      <c r="L3767" s="21"/>
      <c r="M3767" s="7"/>
    </row>
    <row r="3768" spans="1:13" ht="15" customHeight="1" thickTop="1" thickBot="1" x14ac:dyDescent="0.25">
      <c r="A3768" s="10"/>
      <c r="B3768" s="11"/>
      <c r="C3768" s="11"/>
      <c r="D3768" s="11"/>
      <c r="E3768" s="11"/>
      <c r="F3768" s="11"/>
      <c r="G3768" s="12"/>
      <c r="H3768" s="13"/>
      <c r="I3768" s="13"/>
      <c r="J3768" s="13"/>
      <c r="K3768" s="13"/>
      <c r="L3768" s="13"/>
      <c r="M3768" s="15"/>
    </row>
    <row r="3769" spans="1:13" ht="15" customHeight="1" thickTop="1" thickBot="1" x14ac:dyDescent="0.25">
      <c r="A3769" s="10"/>
      <c r="B3769" s="11"/>
      <c r="C3769" s="11"/>
      <c r="D3769" s="11"/>
      <c r="E3769" s="11"/>
      <c r="F3769" s="11"/>
      <c r="G3769" s="12"/>
      <c r="H3769" s="13"/>
      <c r="I3769" s="13"/>
      <c r="J3769" s="13"/>
      <c r="K3769" s="13"/>
      <c r="L3769" s="13"/>
      <c r="M3769" s="15"/>
    </row>
    <row r="3770" spans="1:13" ht="15" customHeight="1" thickTop="1" thickBot="1" x14ac:dyDescent="0.25">
      <c r="A3770" s="10"/>
      <c r="B3770" s="11"/>
      <c r="C3770" s="11"/>
      <c r="D3770" s="11"/>
      <c r="E3770" s="11"/>
      <c r="F3770" s="11"/>
      <c r="G3770" s="12"/>
      <c r="H3770" s="13"/>
      <c r="I3770" s="13"/>
      <c r="J3770" s="13"/>
      <c r="K3770" s="13"/>
      <c r="L3770" s="13"/>
      <c r="M3770" s="15"/>
    </row>
    <row r="3771" spans="1:13" ht="15" customHeight="1" thickTop="1" thickBot="1" x14ac:dyDescent="0.25">
      <c r="A3771" s="10"/>
      <c r="B3771" s="11"/>
      <c r="C3771" s="11"/>
      <c r="D3771" s="11"/>
      <c r="E3771" s="11"/>
      <c r="F3771" s="11"/>
      <c r="G3771" s="12"/>
      <c r="H3771" s="13"/>
      <c r="I3771" s="13"/>
      <c r="J3771" s="13"/>
      <c r="K3771" s="13"/>
      <c r="L3771" s="13"/>
      <c r="M3771" s="15"/>
    </row>
    <row r="3772" spans="1:13" ht="15" customHeight="1" thickTop="1" thickBot="1" x14ac:dyDescent="0.25">
      <c r="A3772" s="10"/>
      <c r="B3772" s="11"/>
      <c r="C3772" s="11"/>
      <c r="D3772" s="11"/>
      <c r="E3772" s="11"/>
      <c r="F3772" s="11"/>
      <c r="G3772" s="12"/>
      <c r="H3772" s="13"/>
      <c r="I3772" s="13"/>
      <c r="J3772" s="13"/>
      <c r="K3772" s="13"/>
      <c r="L3772" s="13"/>
      <c r="M3772" s="15"/>
    </row>
    <row r="3773" spans="1:13" ht="15" customHeight="1" thickTop="1" thickBot="1" x14ac:dyDescent="0.25">
      <c r="A3773" s="16"/>
      <c r="B3773" s="17"/>
      <c r="C3773" s="17"/>
      <c r="D3773" s="17"/>
      <c r="E3773" s="17"/>
      <c r="F3773" s="17"/>
      <c r="G3773" s="17"/>
      <c r="H3773" s="19"/>
      <c r="I3773" s="19"/>
      <c r="J3773" s="19"/>
      <c r="K3773" s="19"/>
      <c r="L3773" s="22"/>
      <c r="M3773" s="19"/>
    </row>
    <row r="3774" spans="1:13" ht="15" customHeight="1" thickTop="1" thickBot="1" x14ac:dyDescent="0.25">
      <c r="A3774" s="20"/>
      <c r="B3774" s="6"/>
      <c r="C3774" s="6"/>
      <c r="D3774" s="6"/>
      <c r="E3774" s="6"/>
      <c r="F3774" s="6"/>
      <c r="G3774" s="7"/>
      <c r="H3774" s="8"/>
      <c r="I3774" s="8"/>
      <c r="J3774" s="8"/>
      <c r="K3774" s="8"/>
      <c r="L3774" s="21"/>
      <c r="M3774" s="7"/>
    </row>
    <row r="3775" spans="1:13" ht="15" customHeight="1" thickTop="1" thickBot="1" x14ac:dyDescent="0.25">
      <c r="A3775" s="10"/>
      <c r="B3775" s="11"/>
      <c r="C3775" s="11"/>
      <c r="D3775" s="11"/>
      <c r="E3775" s="11"/>
      <c r="F3775" s="11"/>
      <c r="G3775" s="12"/>
      <c r="H3775" s="13"/>
      <c r="I3775" s="13"/>
      <c r="J3775" s="13"/>
      <c r="K3775" s="13"/>
      <c r="L3775" s="13"/>
      <c r="M3775" s="15"/>
    </row>
    <row r="3776" spans="1:13" ht="15" customHeight="1" thickTop="1" thickBot="1" x14ac:dyDescent="0.25">
      <c r="A3776" s="10"/>
      <c r="B3776" s="11"/>
      <c r="C3776" s="11"/>
      <c r="D3776" s="11"/>
      <c r="E3776" s="11"/>
      <c r="F3776" s="11"/>
      <c r="G3776" s="12"/>
      <c r="H3776" s="13"/>
      <c r="I3776" s="13"/>
      <c r="J3776" s="13"/>
      <c r="K3776" s="13"/>
      <c r="L3776" s="13"/>
      <c r="M3776" s="15"/>
    </row>
    <row r="3777" spans="1:13" ht="15" customHeight="1" thickTop="1" thickBot="1" x14ac:dyDescent="0.25">
      <c r="A3777" s="10"/>
      <c r="B3777" s="11"/>
      <c r="C3777" s="11"/>
      <c r="D3777" s="11"/>
      <c r="E3777" s="11"/>
      <c r="F3777" s="11"/>
      <c r="G3777" s="12"/>
      <c r="H3777" s="13"/>
      <c r="I3777" s="13"/>
      <c r="J3777" s="13"/>
      <c r="K3777" s="13"/>
      <c r="L3777" s="13"/>
      <c r="M3777" s="15"/>
    </row>
    <row r="3778" spans="1:13" ht="15" customHeight="1" thickTop="1" thickBot="1" x14ac:dyDescent="0.25">
      <c r="A3778" s="16"/>
      <c r="B3778" s="17"/>
      <c r="C3778" s="17"/>
      <c r="D3778" s="23"/>
      <c r="E3778" s="23"/>
      <c r="F3778" s="23"/>
      <c r="G3778" s="23"/>
      <c r="H3778" s="19"/>
      <c r="I3778" s="19"/>
      <c r="J3778" s="19"/>
      <c r="K3778" s="19"/>
      <c r="L3778" s="22"/>
      <c r="M3778" s="24"/>
    </row>
    <row r="3779" spans="1:13" ht="15" customHeight="1" thickTop="1" thickBot="1" x14ac:dyDescent="0.25">
      <c r="A3779" s="5"/>
      <c r="B3779" s="6"/>
      <c r="C3779" s="6"/>
      <c r="D3779" s="6"/>
      <c r="E3779" s="6"/>
      <c r="F3779" s="6"/>
      <c r="G3779" s="7"/>
      <c r="H3779" s="8"/>
      <c r="I3779" s="8"/>
      <c r="J3779" s="8"/>
      <c r="K3779" s="8"/>
      <c r="L3779" s="21"/>
      <c r="M3779" s="7"/>
    </row>
    <row r="3780" spans="1:13" ht="15" customHeight="1" thickTop="1" thickBot="1" x14ac:dyDescent="0.25">
      <c r="A3780" s="25"/>
      <c r="B3780" s="26"/>
      <c r="C3780" s="26"/>
      <c r="D3780" s="26"/>
      <c r="E3780" s="11"/>
      <c r="F3780" s="11"/>
      <c r="G3780" s="27"/>
      <c r="H3780" s="28"/>
      <c r="I3780" s="28"/>
      <c r="J3780" s="28"/>
      <c r="K3780" s="28"/>
      <c r="L3780" s="28"/>
      <c r="M3780" s="15"/>
    </row>
    <row r="3781" spans="1:13" ht="15" customHeight="1" thickTop="1" thickBot="1" x14ac:dyDescent="0.25">
      <c r="A3781" s="25"/>
      <c r="B3781" s="26"/>
      <c r="C3781" s="26"/>
      <c r="D3781" s="26"/>
      <c r="E3781" s="11"/>
      <c r="F3781" s="11"/>
      <c r="G3781" s="27"/>
      <c r="H3781" s="28"/>
      <c r="I3781" s="28"/>
      <c r="J3781" s="28"/>
      <c r="K3781" s="28"/>
      <c r="L3781" s="28"/>
      <c r="M3781" s="15"/>
    </row>
    <row r="3782" spans="1:13" ht="15" customHeight="1" thickTop="1" thickBot="1" x14ac:dyDescent="0.25">
      <c r="A3782" s="25"/>
      <c r="B3782" s="26"/>
      <c r="C3782" s="26"/>
      <c r="D3782" s="26"/>
      <c r="E3782" s="11"/>
      <c r="F3782" s="11"/>
      <c r="G3782" s="27"/>
      <c r="H3782" s="28"/>
      <c r="I3782" s="28"/>
      <c r="J3782" s="28"/>
      <c r="K3782" s="28"/>
      <c r="L3782" s="28"/>
      <c r="M3782" s="15"/>
    </row>
    <row r="3783" spans="1:13" ht="15" customHeight="1" thickTop="1" thickBot="1" x14ac:dyDescent="0.25">
      <c r="A3783" s="25"/>
      <c r="B3783" s="26"/>
      <c r="C3783" s="26"/>
      <c r="D3783" s="26"/>
      <c r="E3783" s="11"/>
      <c r="F3783" s="11"/>
      <c r="G3783" s="27"/>
      <c r="H3783" s="28"/>
      <c r="I3783" s="28"/>
      <c r="J3783" s="28"/>
      <c r="K3783" s="28"/>
      <c r="L3783" s="28"/>
      <c r="M3783" s="15"/>
    </row>
    <row r="3784" spans="1:13" ht="15" customHeight="1" thickTop="1" thickBot="1" x14ac:dyDescent="0.25">
      <c r="A3784" s="29"/>
      <c r="B3784" s="30"/>
      <c r="C3784" s="30"/>
      <c r="D3784" s="30"/>
      <c r="E3784" s="30"/>
      <c r="F3784" s="30"/>
      <c r="G3784" s="30"/>
      <c r="H3784" s="24"/>
      <c r="I3784" s="24"/>
      <c r="J3784" s="24"/>
      <c r="K3784" s="24"/>
      <c r="L3784" s="31"/>
      <c r="M3784" s="24"/>
    </row>
    <row r="3785" spans="1:13" ht="15" customHeight="1" thickTop="1" thickBot="1" x14ac:dyDescent="0.25">
      <c r="A3785" s="32"/>
      <c r="B3785" s="33"/>
      <c r="C3785" s="33"/>
      <c r="D3785" s="33"/>
      <c r="E3785" s="33"/>
      <c r="F3785" s="33"/>
      <c r="G3785" s="34"/>
      <c r="H3785" s="35"/>
      <c r="I3785" s="35"/>
      <c r="J3785" s="35"/>
      <c r="K3785" s="35"/>
      <c r="L3785" s="35"/>
      <c r="M3785" s="15"/>
    </row>
    <row r="3786" spans="1:13" ht="15" customHeight="1" thickTop="1" thickBot="1" x14ac:dyDescent="0.25">
      <c r="A3786" s="182"/>
      <c r="B3786" s="183"/>
      <c r="C3786" s="183"/>
      <c r="D3786" s="183"/>
      <c r="E3786" s="183"/>
      <c r="F3786" s="184"/>
      <c r="G3786" s="36"/>
      <c r="H3786" s="24"/>
      <c r="I3786" s="24"/>
      <c r="J3786" s="24"/>
      <c r="K3786" s="24"/>
      <c r="L3786" s="24"/>
      <c r="M3786" s="24"/>
    </row>
    <row r="3787" spans="1:13" ht="15" customHeight="1" thickTop="1" x14ac:dyDescent="0.2"/>
    <row r="3788" spans="1:13" ht="15" customHeight="1" thickBot="1" x14ac:dyDescent="0.25"/>
    <row r="3789" spans="1:13" ht="15" customHeight="1" thickTop="1" thickBot="1" x14ac:dyDescent="0.25">
      <c r="A3789" s="2"/>
      <c r="B3789" s="185"/>
      <c r="C3789" s="186"/>
      <c r="D3789" s="186"/>
      <c r="E3789" s="186"/>
      <c r="F3789" s="186"/>
      <c r="G3789" s="187"/>
      <c r="H3789" s="188"/>
      <c r="I3789" s="189"/>
      <c r="J3789" s="190"/>
      <c r="K3789" s="3"/>
      <c r="L3789" s="191"/>
      <c r="M3789" s="192"/>
    </row>
    <row r="3790" spans="1:13" ht="15" customHeight="1" x14ac:dyDescent="0.2">
      <c r="A3790" s="173"/>
      <c r="B3790" s="174"/>
      <c r="C3790" s="174"/>
      <c r="D3790" s="174"/>
      <c r="E3790" s="174"/>
      <c r="F3790" s="174"/>
      <c r="G3790" s="175"/>
      <c r="H3790" s="173"/>
      <c r="I3790" s="174"/>
      <c r="J3790" s="174"/>
      <c r="K3790" s="174"/>
      <c r="L3790" s="174"/>
      <c r="M3790" s="175"/>
    </row>
    <row r="3791" spans="1:13" ht="15" customHeight="1" thickBot="1" x14ac:dyDescent="0.25">
      <c r="A3791" s="176"/>
      <c r="B3791" s="177"/>
      <c r="C3791" s="177"/>
      <c r="D3791" s="177"/>
      <c r="E3791" s="177"/>
      <c r="F3791" s="177"/>
      <c r="G3791" s="178"/>
      <c r="H3791" s="176"/>
      <c r="I3791" s="177"/>
      <c r="J3791" s="177"/>
      <c r="K3791" s="177"/>
      <c r="L3791" s="177"/>
      <c r="M3791" s="178"/>
    </row>
    <row r="3792" spans="1:13" ht="15" customHeight="1" thickBot="1" x14ac:dyDescent="0.25">
      <c r="A3792" s="4"/>
      <c r="B3792" s="179"/>
      <c r="C3792" s="180"/>
      <c r="D3792" s="180"/>
      <c r="E3792" s="180"/>
      <c r="F3792" s="180"/>
      <c r="G3792" s="181"/>
      <c r="H3792" s="179"/>
      <c r="I3792" s="180"/>
      <c r="J3792" s="180"/>
      <c r="K3792" s="180"/>
      <c r="L3792" s="180"/>
      <c r="M3792" s="181"/>
    </row>
    <row r="3793" spans="1:13" ht="15" customHeight="1" thickTop="1" thickBot="1" x14ac:dyDescent="0.25">
      <c r="A3793" s="5"/>
      <c r="B3793" s="6"/>
      <c r="C3793" s="6"/>
      <c r="D3793" s="6"/>
      <c r="E3793" s="6"/>
      <c r="F3793" s="6"/>
      <c r="G3793" s="7"/>
      <c r="H3793" s="8"/>
      <c r="I3793" s="8"/>
      <c r="J3793" s="8"/>
      <c r="K3793" s="8"/>
      <c r="L3793" s="8"/>
      <c r="M3793" s="9"/>
    </row>
    <row r="3794" spans="1:13" ht="15" customHeight="1" thickTop="1" thickBot="1" x14ac:dyDescent="0.25">
      <c r="A3794" s="10"/>
      <c r="B3794" s="11"/>
      <c r="C3794" s="11"/>
      <c r="D3794" s="11"/>
      <c r="E3794" s="11"/>
      <c r="F3794" s="11"/>
      <c r="G3794" s="12"/>
      <c r="H3794" s="13"/>
      <c r="I3794" s="13"/>
      <c r="J3794" s="13"/>
      <c r="K3794" s="13"/>
      <c r="L3794" s="13"/>
      <c r="M3794" s="14"/>
    </row>
    <row r="3795" spans="1:13" ht="15" customHeight="1" thickTop="1" thickBot="1" x14ac:dyDescent="0.25">
      <c r="A3795" s="10"/>
      <c r="B3795" s="11"/>
      <c r="C3795" s="11"/>
      <c r="D3795" s="11"/>
      <c r="E3795" s="11"/>
      <c r="F3795" s="11"/>
      <c r="G3795" s="12"/>
      <c r="H3795" s="13"/>
      <c r="I3795" s="13"/>
      <c r="J3795" s="13"/>
      <c r="K3795" s="13"/>
      <c r="L3795" s="13"/>
      <c r="M3795" s="15"/>
    </row>
    <row r="3796" spans="1:13" ht="15" customHeight="1" thickTop="1" thickBot="1" x14ac:dyDescent="0.25">
      <c r="A3796" s="10"/>
      <c r="B3796" s="11"/>
      <c r="C3796" s="11"/>
      <c r="D3796" s="11"/>
      <c r="E3796" s="11"/>
      <c r="F3796" s="11"/>
      <c r="G3796" s="12"/>
      <c r="H3796" s="13"/>
      <c r="I3796" s="13"/>
      <c r="J3796" s="13"/>
      <c r="K3796" s="13"/>
      <c r="L3796" s="13"/>
      <c r="M3796" s="15"/>
    </row>
    <row r="3797" spans="1:13" ht="15" customHeight="1" thickTop="1" thickBot="1" x14ac:dyDescent="0.25">
      <c r="A3797" s="16"/>
      <c r="B3797" s="17"/>
      <c r="C3797" s="17"/>
      <c r="D3797" s="17"/>
      <c r="E3797" s="17"/>
      <c r="F3797" s="17"/>
      <c r="G3797" s="17"/>
      <c r="H3797" s="18"/>
      <c r="I3797" s="18"/>
      <c r="J3797" s="18"/>
      <c r="K3797" s="18"/>
      <c r="L3797" s="18"/>
      <c r="M3797" s="19"/>
    </row>
    <row r="3798" spans="1:13" ht="15" customHeight="1" thickTop="1" thickBot="1" x14ac:dyDescent="0.25">
      <c r="A3798" s="20"/>
      <c r="B3798" s="6"/>
      <c r="C3798" s="6"/>
      <c r="D3798" s="6"/>
      <c r="E3798" s="6"/>
      <c r="F3798" s="6"/>
      <c r="G3798" s="7"/>
      <c r="H3798" s="8"/>
      <c r="I3798" s="8"/>
      <c r="J3798" s="8"/>
      <c r="K3798" s="8"/>
      <c r="L3798" s="21"/>
      <c r="M3798" s="7"/>
    </row>
    <row r="3799" spans="1:13" ht="15" customHeight="1" thickTop="1" thickBot="1" x14ac:dyDescent="0.25">
      <c r="A3799" s="10"/>
      <c r="B3799" s="11"/>
      <c r="C3799" s="11"/>
      <c r="D3799" s="11"/>
      <c r="E3799" s="11"/>
      <c r="F3799" s="11"/>
      <c r="G3799" s="12"/>
      <c r="H3799" s="13"/>
      <c r="I3799" s="13"/>
      <c r="J3799" s="13"/>
      <c r="K3799" s="13"/>
      <c r="L3799" s="13"/>
      <c r="M3799" s="15"/>
    </row>
    <row r="3800" spans="1:13" ht="15" customHeight="1" thickTop="1" thickBot="1" x14ac:dyDescent="0.25">
      <c r="A3800" s="10"/>
      <c r="B3800" s="11"/>
      <c r="C3800" s="11"/>
      <c r="D3800" s="11"/>
      <c r="E3800" s="11"/>
      <c r="F3800" s="11"/>
      <c r="G3800" s="12"/>
      <c r="H3800" s="13"/>
      <c r="I3800" s="13"/>
      <c r="J3800" s="13"/>
      <c r="K3800" s="13"/>
      <c r="L3800" s="13"/>
      <c r="M3800" s="15"/>
    </row>
    <row r="3801" spans="1:13" ht="15" customHeight="1" thickTop="1" thickBot="1" x14ac:dyDescent="0.25">
      <c r="A3801" s="10"/>
      <c r="B3801" s="11"/>
      <c r="C3801" s="11"/>
      <c r="D3801" s="11"/>
      <c r="E3801" s="11"/>
      <c r="F3801" s="11"/>
      <c r="G3801" s="12"/>
      <c r="H3801" s="13"/>
      <c r="I3801" s="13"/>
      <c r="J3801" s="13"/>
      <c r="K3801" s="13"/>
      <c r="L3801" s="13"/>
      <c r="M3801" s="15"/>
    </row>
    <row r="3802" spans="1:13" ht="15" customHeight="1" thickTop="1" thickBot="1" x14ac:dyDescent="0.25">
      <c r="A3802" s="10"/>
      <c r="B3802" s="11"/>
      <c r="C3802" s="11"/>
      <c r="D3802" s="11"/>
      <c r="E3802" s="11"/>
      <c r="F3802" s="11"/>
      <c r="G3802" s="12"/>
      <c r="H3802" s="13"/>
      <c r="I3802" s="13"/>
      <c r="J3802" s="13"/>
      <c r="K3802" s="13"/>
      <c r="L3802" s="13"/>
      <c r="M3802" s="15"/>
    </row>
    <row r="3803" spans="1:13" ht="15" customHeight="1" thickTop="1" thickBot="1" x14ac:dyDescent="0.25">
      <c r="A3803" s="10"/>
      <c r="B3803" s="11"/>
      <c r="C3803" s="11"/>
      <c r="D3803" s="11"/>
      <c r="E3803" s="11"/>
      <c r="F3803" s="11"/>
      <c r="G3803" s="12"/>
      <c r="H3803" s="13"/>
      <c r="I3803" s="13"/>
      <c r="J3803" s="13"/>
      <c r="K3803" s="13"/>
      <c r="L3803" s="13"/>
      <c r="M3803" s="15"/>
    </row>
    <row r="3804" spans="1:13" ht="15" customHeight="1" thickTop="1" thickBot="1" x14ac:dyDescent="0.25">
      <c r="A3804" s="16"/>
      <c r="B3804" s="17"/>
      <c r="C3804" s="17"/>
      <c r="D3804" s="17"/>
      <c r="E3804" s="17"/>
      <c r="F3804" s="17"/>
      <c r="G3804" s="17"/>
      <c r="H3804" s="19"/>
      <c r="I3804" s="19"/>
      <c r="J3804" s="19"/>
      <c r="K3804" s="19"/>
      <c r="L3804" s="22"/>
      <c r="M3804" s="19"/>
    </row>
    <row r="3805" spans="1:13" ht="15" customHeight="1" thickTop="1" thickBot="1" x14ac:dyDescent="0.25">
      <c r="A3805" s="20"/>
      <c r="B3805" s="6"/>
      <c r="C3805" s="6"/>
      <c r="D3805" s="6"/>
      <c r="E3805" s="6"/>
      <c r="F3805" s="6"/>
      <c r="G3805" s="7"/>
      <c r="H3805" s="8"/>
      <c r="I3805" s="8"/>
      <c r="J3805" s="8"/>
      <c r="K3805" s="8"/>
      <c r="L3805" s="21"/>
      <c r="M3805" s="7"/>
    </row>
    <row r="3806" spans="1:13" ht="15" customHeight="1" thickTop="1" thickBot="1" x14ac:dyDescent="0.25">
      <c r="A3806" s="10"/>
      <c r="B3806" s="11"/>
      <c r="C3806" s="11"/>
      <c r="D3806" s="11"/>
      <c r="E3806" s="11"/>
      <c r="F3806" s="11"/>
      <c r="G3806" s="12"/>
      <c r="H3806" s="13"/>
      <c r="I3806" s="13"/>
      <c r="J3806" s="13"/>
      <c r="K3806" s="13"/>
      <c r="L3806" s="13"/>
      <c r="M3806" s="15"/>
    </row>
    <row r="3807" spans="1:13" ht="15" customHeight="1" thickTop="1" thickBot="1" x14ac:dyDescent="0.25">
      <c r="A3807" s="10"/>
      <c r="B3807" s="11"/>
      <c r="C3807" s="11"/>
      <c r="D3807" s="11"/>
      <c r="E3807" s="11"/>
      <c r="F3807" s="11"/>
      <c r="G3807" s="12"/>
      <c r="H3807" s="13"/>
      <c r="I3807" s="13"/>
      <c r="J3807" s="13"/>
      <c r="K3807" s="13"/>
      <c r="L3807" s="13"/>
      <c r="M3807" s="15"/>
    </row>
    <row r="3808" spans="1:13" ht="15" customHeight="1" thickTop="1" thickBot="1" x14ac:dyDescent="0.25">
      <c r="A3808" s="10"/>
      <c r="B3808" s="11"/>
      <c r="C3808" s="11"/>
      <c r="D3808" s="11"/>
      <c r="E3808" s="11"/>
      <c r="F3808" s="11"/>
      <c r="G3808" s="12"/>
      <c r="H3808" s="13"/>
      <c r="I3808" s="13"/>
      <c r="J3808" s="13"/>
      <c r="K3808" s="13"/>
      <c r="L3808" s="13"/>
      <c r="M3808" s="15"/>
    </row>
    <row r="3809" spans="1:13" ht="15" customHeight="1" thickTop="1" thickBot="1" x14ac:dyDescent="0.25">
      <c r="A3809" s="16"/>
      <c r="B3809" s="17"/>
      <c r="C3809" s="17"/>
      <c r="D3809" s="23"/>
      <c r="E3809" s="23"/>
      <c r="F3809" s="23"/>
      <c r="G3809" s="23"/>
      <c r="H3809" s="19"/>
      <c r="I3809" s="19"/>
      <c r="J3809" s="19"/>
      <c r="K3809" s="19"/>
      <c r="L3809" s="22"/>
      <c r="M3809" s="24"/>
    </row>
    <row r="3810" spans="1:13" ht="15" customHeight="1" thickTop="1" thickBot="1" x14ac:dyDescent="0.25">
      <c r="A3810" s="5"/>
      <c r="B3810" s="6"/>
      <c r="C3810" s="6"/>
      <c r="D3810" s="6"/>
      <c r="E3810" s="6"/>
      <c r="F3810" s="6"/>
      <c r="G3810" s="7"/>
      <c r="H3810" s="8"/>
      <c r="I3810" s="8"/>
      <c r="J3810" s="8"/>
      <c r="K3810" s="8"/>
      <c r="L3810" s="21"/>
      <c r="M3810" s="7"/>
    </row>
    <row r="3811" spans="1:13" ht="15" customHeight="1" thickTop="1" thickBot="1" x14ac:dyDescent="0.25">
      <c r="A3811" s="25"/>
      <c r="B3811" s="26"/>
      <c r="C3811" s="26"/>
      <c r="D3811" s="26"/>
      <c r="E3811" s="11"/>
      <c r="F3811" s="11"/>
      <c r="G3811" s="27"/>
      <c r="H3811" s="28"/>
      <c r="I3811" s="28"/>
      <c r="J3811" s="28"/>
      <c r="K3811" s="28"/>
      <c r="L3811" s="28"/>
      <c r="M3811" s="15"/>
    </row>
    <row r="3812" spans="1:13" ht="15" customHeight="1" thickTop="1" thickBot="1" x14ac:dyDescent="0.25">
      <c r="A3812" s="25"/>
      <c r="B3812" s="26"/>
      <c r="C3812" s="26"/>
      <c r="D3812" s="26"/>
      <c r="E3812" s="11"/>
      <c r="F3812" s="11"/>
      <c r="G3812" s="27"/>
      <c r="H3812" s="28"/>
      <c r="I3812" s="28"/>
      <c r="J3812" s="28"/>
      <c r="K3812" s="28"/>
      <c r="L3812" s="28"/>
      <c r="M3812" s="15"/>
    </row>
    <row r="3813" spans="1:13" ht="15" customHeight="1" thickTop="1" thickBot="1" x14ac:dyDescent="0.25">
      <c r="A3813" s="25"/>
      <c r="B3813" s="26"/>
      <c r="C3813" s="26"/>
      <c r="D3813" s="26"/>
      <c r="E3813" s="11"/>
      <c r="F3813" s="11"/>
      <c r="G3813" s="27"/>
      <c r="H3813" s="28"/>
      <c r="I3813" s="28"/>
      <c r="J3813" s="28"/>
      <c r="K3813" s="28"/>
      <c r="L3813" s="28"/>
      <c r="M3813" s="15"/>
    </row>
    <row r="3814" spans="1:13" ht="15" customHeight="1" thickTop="1" thickBot="1" x14ac:dyDescent="0.25">
      <c r="A3814" s="25"/>
      <c r="B3814" s="26"/>
      <c r="C3814" s="26"/>
      <c r="D3814" s="26"/>
      <c r="E3814" s="11"/>
      <c r="F3814" s="11"/>
      <c r="G3814" s="27"/>
      <c r="H3814" s="28"/>
      <c r="I3814" s="28"/>
      <c r="J3814" s="28"/>
      <c r="K3814" s="28"/>
      <c r="L3814" s="28"/>
      <c r="M3814" s="15"/>
    </row>
    <row r="3815" spans="1:13" ht="15" customHeight="1" thickTop="1" thickBot="1" x14ac:dyDescent="0.25">
      <c r="A3815" s="29"/>
      <c r="B3815" s="30"/>
      <c r="C3815" s="30"/>
      <c r="D3815" s="30"/>
      <c r="E3815" s="30"/>
      <c r="F3815" s="30"/>
      <c r="G3815" s="30"/>
      <c r="H3815" s="24"/>
      <c r="I3815" s="24"/>
      <c r="J3815" s="24"/>
      <c r="K3815" s="24"/>
      <c r="L3815" s="31"/>
      <c r="M3815" s="24"/>
    </row>
    <row r="3816" spans="1:13" ht="15" customHeight="1" thickTop="1" thickBot="1" x14ac:dyDescent="0.25">
      <c r="A3816" s="32"/>
      <c r="B3816" s="33"/>
      <c r="C3816" s="33"/>
      <c r="D3816" s="33"/>
      <c r="E3816" s="33"/>
      <c r="F3816" s="33"/>
      <c r="G3816" s="34"/>
      <c r="H3816" s="35"/>
      <c r="I3816" s="35"/>
      <c r="J3816" s="35"/>
      <c r="K3816" s="35"/>
      <c r="L3816" s="35"/>
      <c r="M3816" s="15"/>
    </row>
    <row r="3817" spans="1:13" ht="15" customHeight="1" thickTop="1" thickBot="1" x14ac:dyDescent="0.25">
      <c r="A3817" s="182"/>
      <c r="B3817" s="183"/>
      <c r="C3817" s="183"/>
      <c r="D3817" s="183"/>
      <c r="E3817" s="183"/>
      <c r="F3817" s="184"/>
      <c r="G3817" s="36"/>
      <c r="H3817" s="24"/>
      <c r="I3817" s="24"/>
      <c r="J3817" s="24"/>
      <c r="K3817" s="24"/>
      <c r="L3817" s="24"/>
      <c r="M3817" s="24"/>
    </row>
    <row r="3818" spans="1:13" ht="15" customHeight="1" thickTop="1" x14ac:dyDescent="0.2"/>
    <row r="3819" spans="1:13" ht="15" customHeight="1" thickBot="1" x14ac:dyDescent="0.25"/>
    <row r="3820" spans="1:13" ht="15" customHeight="1" thickTop="1" thickBot="1" x14ac:dyDescent="0.25">
      <c r="A3820" s="2"/>
      <c r="B3820" s="185"/>
      <c r="C3820" s="186"/>
      <c r="D3820" s="186"/>
      <c r="E3820" s="186"/>
      <c r="F3820" s="186"/>
      <c r="G3820" s="187"/>
      <c r="H3820" s="188"/>
      <c r="I3820" s="189"/>
      <c r="J3820" s="190"/>
      <c r="K3820" s="3"/>
      <c r="L3820" s="191"/>
      <c r="M3820" s="192"/>
    </row>
    <row r="3821" spans="1:13" ht="15" customHeight="1" x14ac:dyDescent="0.2">
      <c r="A3821" s="173"/>
      <c r="B3821" s="174"/>
      <c r="C3821" s="174"/>
      <c r="D3821" s="174"/>
      <c r="E3821" s="174"/>
      <c r="F3821" s="174"/>
      <c r="G3821" s="175"/>
      <c r="H3821" s="173"/>
      <c r="I3821" s="174"/>
      <c r="J3821" s="174"/>
      <c r="K3821" s="174"/>
      <c r="L3821" s="174"/>
      <c r="M3821" s="175"/>
    </row>
    <row r="3822" spans="1:13" ht="15" customHeight="1" thickBot="1" x14ac:dyDescent="0.25">
      <c r="A3822" s="176"/>
      <c r="B3822" s="177"/>
      <c r="C3822" s="177"/>
      <c r="D3822" s="177"/>
      <c r="E3822" s="177"/>
      <c r="F3822" s="177"/>
      <c r="G3822" s="178"/>
      <c r="H3822" s="176"/>
      <c r="I3822" s="177"/>
      <c r="J3822" s="177"/>
      <c r="K3822" s="177"/>
      <c r="L3822" s="177"/>
      <c r="M3822" s="178"/>
    </row>
    <row r="3823" spans="1:13" ht="15" customHeight="1" thickBot="1" x14ac:dyDescent="0.25">
      <c r="A3823" s="4"/>
      <c r="B3823" s="179"/>
      <c r="C3823" s="180"/>
      <c r="D3823" s="180"/>
      <c r="E3823" s="180"/>
      <c r="F3823" s="180"/>
      <c r="G3823" s="181"/>
      <c r="H3823" s="179"/>
      <c r="I3823" s="180"/>
      <c r="J3823" s="180"/>
      <c r="K3823" s="180"/>
      <c r="L3823" s="180"/>
      <c r="M3823" s="181"/>
    </row>
    <row r="3824" spans="1:13" ht="15" customHeight="1" thickTop="1" thickBot="1" x14ac:dyDescent="0.25">
      <c r="A3824" s="5"/>
      <c r="B3824" s="6"/>
      <c r="C3824" s="6"/>
      <c r="D3824" s="6"/>
      <c r="E3824" s="6"/>
      <c r="F3824" s="6"/>
      <c r="G3824" s="7"/>
      <c r="H3824" s="8"/>
      <c r="I3824" s="8"/>
      <c r="J3824" s="8"/>
      <c r="K3824" s="8"/>
      <c r="L3824" s="8"/>
      <c r="M3824" s="9"/>
    </row>
    <row r="3825" spans="1:13" ht="15" customHeight="1" thickTop="1" thickBot="1" x14ac:dyDescent="0.25">
      <c r="A3825" s="10"/>
      <c r="B3825" s="11"/>
      <c r="C3825" s="11"/>
      <c r="D3825" s="11"/>
      <c r="E3825" s="11"/>
      <c r="F3825" s="11"/>
      <c r="G3825" s="12"/>
      <c r="H3825" s="13"/>
      <c r="I3825" s="13"/>
      <c r="J3825" s="13"/>
      <c r="K3825" s="13"/>
      <c r="L3825" s="13"/>
      <c r="M3825" s="14"/>
    </row>
    <row r="3826" spans="1:13" ht="15" customHeight="1" thickTop="1" thickBot="1" x14ac:dyDescent="0.25">
      <c r="A3826" s="10"/>
      <c r="B3826" s="11"/>
      <c r="C3826" s="11"/>
      <c r="D3826" s="11"/>
      <c r="E3826" s="11"/>
      <c r="F3826" s="11"/>
      <c r="G3826" s="12"/>
      <c r="H3826" s="13"/>
      <c r="I3826" s="13"/>
      <c r="J3826" s="13"/>
      <c r="K3826" s="13"/>
      <c r="L3826" s="13"/>
      <c r="M3826" s="15"/>
    </row>
    <row r="3827" spans="1:13" ht="15" customHeight="1" thickTop="1" thickBot="1" x14ac:dyDescent="0.25">
      <c r="A3827" s="10"/>
      <c r="B3827" s="11"/>
      <c r="C3827" s="11"/>
      <c r="D3827" s="11"/>
      <c r="E3827" s="11"/>
      <c r="F3827" s="11"/>
      <c r="G3827" s="12"/>
      <c r="H3827" s="13"/>
      <c r="I3827" s="13"/>
      <c r="J3827" s="13"/>
      <c r="K3827" s="13"/>
      <c r="L3827" s="13"/>
      <c r="M3827" s="15"/>
    </row>
    <row r="3828" spans="1:13" ht="15" customHeight="1" thickTop="1" thickBot="1" x14ac:dyDescent="0.25">
      <c r="A3828" s="16"/>
      <c r="B3828" s="17"/>
      <c r="C3828" s="17"/>
      <c r="D3828" s="17"/>
      <c r="E3828" s="17"/>
      <c r="F3828" s="17"/>
      <c r="G3828" s="17"/>
      <c r="H3828" s="18"/>
      <c r="I3828" s="18"/>
      <c r="J3828" s="18"/>
      <c r="K3828" s="18"/>
      <c r="L3828" s="18"/>
      <c r="M3828" s="19"/>
    </row>
    <row r="3829" spans="1:13" ht="15" customHeight="1" thickTop="1" thickBot="1" x14ac:dyDescent="0.25">
      <c r="A3829" s="20"/>
      <c r="B3829" s="6"/>
      <c r="C3829" s="6"/>
      <c r="D3829" s="6"/>
      <c r="E3829" s="6"/>
      <c r="F3829" s="6"/>
      <c r="G3829" s="7"/>
      <c r="H3829" s="8"/>
      <c r="I3829" s="8"/>
      <c r="J3829" s="8"/>
      <c r="K3829" s="8"/>
      <c r="L3829" s="21"/>
      <c r="M3829" s="7"/>
    </row>
    <row r="3830" spans="1:13" ht="15" customHeight="1" thickTop="1" thickBot="1" x14ac:dyDescent="0.25">
      <c r="A3830" s="10"/>
      <c r="B3830" s="11"/>
      <c r="C3830" s="11"/>
      <c r="D3830" s="11"/>
      <c r="E3830" s="11"/>
      <c r="F3830" s="11"/>
      <c r="G3830" s="12"/>
      <c r="H3830" s="13"/>
      <c r="I3830" s="13"/>
      <c r="J3830" s="13"/>
      <c r="K3830" s="13"/>
      <c r="L3830" s="13"/>
      <c r="M3830" s="15"/>
    </row>
    <row r="3831" spans="1:13" ht="15" customHeight="1" thickTop="1" thickBot="1" x14ac:dyDescent="0.25">
      <c r="A3831" s="10"/>
      <c r="B3831" s="11"/>
      <c r="C3831" s="11"/>
      <c r="D3831" s="11"/>
      <c r="E3831" s="11"/>
      <c r="F3831" s="11"/>
      <c r="G3831" s="12"/>
      <c r="H3831" s="13"/>
      <c r="I3831" s="13"/>
      <c r="J3831" s="13"/>
      <c r="K3831" s="13"/>
      <c r="L3831" s="13"/>
      <c r="M3831" s="15"/>
    </row>
    <row r="3832" spans="1:13" ht="15" customHeight="1" thickTop="1" thickBot="1" x14ac:dyDescent="0.25">
      <c r="A3832" s="10"/>
      <c r="B3832" s="11"/>
      <c r="C3832" s="11"/>
      <c r="D3832" s="11"/>
      <c r="E3832" s="11"/>
      <c r="F3832" s="11"/>
      <c r="G3832" s="12"/>
      <c r="H3832" s="13"/>
      <c r="I3832" s="13"/>
      <c r="J3832" s="13"/>
      <c r="K3832" s="13"/>
      <c r="L3832" s="13"/>
      <c r="M3832" s="15"/>
    </row>
    <row r="3833" spans="1:13" ht="15" customHeight="1" thickTop="1" thickBot="1" x14ac:dyDescent="0.25">
      <c r="A3833" s="10"/>
      <c r="B3833" s="11"/>
      <c r="C3833" s="11"/>
      <c r="D3833" s="11"/>
      <c r="E3833" s="11"/>
      <c r="F3833" s="11"/>
      <c r="G3833" s="12"/>
      <c r="H3833" s="13"/>
      <c r="I3833" s="13"/>
      <c r="J3833" s="13"/>
      <c r="K3833" s="13"/>
      <c r="L3833" s="13"/>
      <c r="M3833" s="15"/>
    </row>
    <row r="3834" spans="1:13" ht="15" customHeight="1" thickTop="1" thickBot="1" x14ac:dyDescent="0.25">
      <c r="A3834" s="10"/>
      <c r="B3834" s="11"/>
      <c r="C3834" s="11"/>
      <c r="D3834" s="11"/>
      <c r="E3834" s="11"/>
      <c r="F3834" s="11"/>
      <c r="G3834" s="12"/>
      <c r="H3834" s="13"/>
      <c r="I3834" s="13"/>
      <c r="J3834" s="13"/>
      <c r="K3834" s="13"/>
      <c r="L3834" s="13"/>
      <c r="M3834" s="15"/>
    </row>
    <row r="3835" spans="1:13" ht="15" customHeight="1" thickTop="1" thickBot="1" x14ac:dyDescent="0.25">
      <c r="A3835" s="16"/>
      <c r="B3835" s="17"/>
      <c r="C3835" s="17"/>
      <c r="D3835" s="17"/>
      <c r="E3835" s="17"/>
      <c r="F3835" s="17"/>
      <c r="G3835" s="17"/>
      <c r="H3835" s="19"/>
      <c r="I3835" s="19"/>
      <c r="J3835" s="19"/>
      <c r="K3835" s="19"/>
      <c r="L3835" s="22"/>
      <c r="M3835" s="19"/>
    </row>
    <row r="3836" spans="1:13" ht="15" customHeight="1" thickTop="1" thickBot="1" x14ac:dyDescent="0.25">
      <c r="A3836" s="20"/>
      <c r="B3836" s="6"/>
      <c r="C3836" s="6"/>
      <c r="D3836" s="6"/>
      <c r="E3836" s="6"/>
      <c r="F3836" s="6"/>
      <c r="G3836" s="7"/>
      <c r="H3836" s="8"/>
      <c r="I3836" s="8"/>
      <c r="J3836" s="8"/>
      <c r="K3836" s="8"/>
      <c r="L3836" s="21"/>
      <c r="M3836" s="7"/>
    </row>
    <row r="3837" spans="1:13" ht="15" customHeight="1" thickTop="1" thickBot="1" x14ac:dyDescent="0.25">
      <c r="A3837" s="10"/>
      <c r="B3837" s="11"/>
      <c r="C3837" s="11"/>
      <c r="D3837" s="11"/>
      <c r="E3837" s="11"/>
      <c r="F3837" s="11"/>
      <c r="G3837" s="12"/>
      <c r="H3837" s="13"/>
      <c r="I3837" s="13"/>
      <c r="J3837" s="13"/>
      <c r="K3837" s="13"/>
      <c r="L3837" s="13"/>
      <c r="M3837" s="15"/>
    </row>
    <row r="3838" spans="1:13" ht="15" customHeight="1" thickTop="1" thickBot="1" x14ac:dyDescent="0.25">
      <c r="A3838" s="10"/>
      <c r="B3838" s="11"/>
      <c r="C3838" s="11"/>
      <c r="D3838" s="11"/>
      <c r="E3838" s="11"/>
      <c r="F3838" s="11"/>
      <c r="G3838" s="12"/>
      <c r="H3838" s="13"/>
      <c r="I3838" s="13"/>
      <c r="J3838" s="13"/>
      <c r="K3838" s="13"/>
      <c r="L3838" s="13"/>
      <c r="M3838" s="15"/>
    </row>
    <row r="3839" spans="1:13" ht="15" customHeight="1" thickTop="1" thickBot="1" x14ac:dyDescent="0.25">
      <c r="A3839" s="10"/>
      <c r="B3839" s="11"/>
      <c r="C3839" s="11"/>
      <c r="D3839" s="11"/>
      <c r="E3839" s="11"/>
      <c r="F3839" s="11"/>
      <c r="G3839" s="12"/>
      <c r="H3839" s="13"/>
      <c r="I3839" s="13"/>
      <c r="J3839" s="13"/>
      <c r="K3839" s="13"/>
      <c r="L3839" s="13"/>
      <c r="M3839" s="15"/>
    </row>
    <row r="3840" spans="1:13" ht="15" customHeight="1" thickTop="1" thickBot="1" x14ac:dyDescent="0.25">
      <c r="A3840" s="16"/>
      <c r="B3840" s="17"/>
      <c r="C3840" s="17"/>
      <c r="D3840" s="23"/>
      <c r="E3840" s="23"/>
      <c r="F3840" s="23"/>
      <c r="G3840" s="23"/>
      <c r="H3840" s="19"/>
      <c r="I3840" s="19"/>
      <c r="J3840" s="19"/>
      <c r="K3840" s="19"/>
      <c r="L3840" s="22"/>
      <c r="M3840" s="24"/>
    </row>
    <row r="3841" spans="1:13" ht="15" customHeight="1" thickTop="1" thickBot="1" x14ac:dyDescent="0.25">
      <c r="A3841" s="5"/>
      <c r="B3841" s="6"/>
      <c r="C3841" s="6"/>
      <c r="D3841" s="6"/>
      <c r="E3841" s="6"/>
      <c r="F3841" s="6"/>
      <c r="G3841" s="7"/>
      <c r="H3841" s="8"/>
      <c r="I3841" s="8"/>
      <c r="J3841" s="8"/>
      <c r="K3841" s="8"/>
      <c r="L3841" s="21"/>
      <c r="M3841" s="7"/>
    </row>
    <row r="3842" spans="1:13" ht="15" customHeight="1" thickTop="1" thickBot="1" x14ac:dyDescent="0.25">
      <c r="A3842" s="25"/>
      <c r="B3842" s="26"/>
      <c r="C3842" s="26"/>
      <c r="D3842" s="26"/>
      <c r="E3842" s="11"/>
      <c r="F3842" s="11"/>
      <c r="G3842" s="27"/>
      <c r="H3842" s="28"/>
      <c r="I3842" s="28"/>
      <c r="J3842" s="28"/>
      <c r="K3842" s="28"/>
      <c r="L3842" s="28"/>
      <c r="M3842" s="15"/>
    </row>
    <row r="3843" spans="1:13" ht="15" customHeight="1" thickTop="1" thickBot="1" x14ac:dyDescent="0.25">
      <c r="A3843" s="25"/>
      <c r="B3843" s="26"/>
      <c r="C3843" s="26"/>
      <c r="D3843" s="26"/>
      <c r="E3843" s="11"/>
      <c r="F3843" s="11"/>
      <c r="G3843" s="27"/>
      <c r="H3843" s="28"/>
      <c r="I3843" s="28"/>
      <c r="J3843" s="28"/>
      <c r="K3843" s="28"/>
      <c r="L3843" s="28"/>
      <c r="M3843" s="15"/>
    </row>
    <row r="3844" spans="1:13" ht="15" customHeight="1" thickTop="1" thickBot="1" x14ac:dyDescent="0.25">
      <c r="A3844" s="25"/>
      <c r="B3844" s="26"/>
      <c r="C3844" s="26"/>
      <c r="D3844" s="26"/>
      <c r="E3844" s="11"/>
      <c r="F3844" s="11"/>
      <c r="G3844" s="27"/>
      <c r="H3844" s="28"/>
      <c r="I3844" s="28"/>
      <c r="J3844" s="28"/>
      <c r="K3844" s="28"/>
      <c r="L3844" s="28"/>
      <c r="M3844" s="15"/>
    </row>
    <row r="3845" spans="1:13" ht="15" customHeight="1" thickTop="1" thickBot="1" x14ac:dyDescent="0.25">
      <c r="A3845" s="25"/>
      <c r="B3845" s="26"/>
      <c r="C3845" s="26"/>
      <c r="D3845" s="26"/>
      <c r="E3845" s="11"/>
      <c r="F3845" s="11"/>
      <c r="G3845" s="27"/>
      <c r="H3845" s="28"/>
      <c r="I3845" s="28"/>
      <c r="J3845" s="28"/>
      <c r="K3845" s="28"/>
      <c r="L3845" s="28"/>
      <c r="M3845" s="15"/>
    </row>
    <row r="3846" spans="1:13" ht="15" customHeight="1" thickTop="1" thickBot="1" x14ac:dyDescent="0.25">
      <c r="A3846" s="29"/>
      <c r="B3846" s="30"/>
      <c r="C3846" s="30"/>
      <c r="D3846" s="30"/>
      <c r="E3846" s="30"/>
      <c r="F3846" s="30"/>
      <c r="G3846" s="30"/>
      <c r="H3846" s="24"/>
      <c r="I3846" s="24"/>
      <c r="J3846" s="24"/>
      <c r="K3846" s="24"/>
      <c r="L3846" s="31"/>
      <c r="M3846" s="24"/>
    </row>
    <row r="3847" spans="1:13" ht="15" customHeight="1" thickTop="1" thickBot="1" x14ac:dyDescent="0.25">
      <c r="A3847" s="32"/>
      <c r="B3847" s="33"/>
      <c r="C3847" s="33"/>
      <c r="D3847" s="33"/>
      <c r="E3847" s="33"/>
      <c r="F3847" s="33"/>
      <c r="G3847" s="34"/>
      <c r="H3847" s="35"/>
      <c r="I3847" s="35"/>
      <c r="J3847" s="35"/>
      <c r="K3847" s="35"/>
      <c r="L3847" s="35"/>
      <c r="M3847" s="15"/>
    </row>
    <row r="3848" spans="1:13" ht="15" customHeight="1" thickTop="1" thickBot="1" x14ac:dyDescent="0.25">
      <c r="A3848" s="182"/>
      <c r="B3848" s="183"/>
      <c r="C3848" s="183"/>
      <c r="D3848" s="183"/>
      <c r="E3848" s="183"/>
      <c r="F3848" s="184"/>
      <c r="G3848" s="36"/>
      <c r="H3848" s="24"/>
      <c r="I3848" s="24"/>
      <c r="J3848" s="24"/>
      <c r="K3848" s="24"/>
      <c r="L3848" s="24"/>
      <c r="M3848" s="24"/>
    </row>
    <row r="3849" spans="1:13" ht="15" customHeight="1" thickTop="1" x14ac:dyDescent="0.2"/>
  </sheetData>
  <sheetProtection pivotTables="0"/>
  <mergeCells count="984">
    <mergeCell ref="A35:F35"/>
    <mergeCell ref="B38:G38"/>
    <mergeCell ref="H38:J38"/>
    <mergeCell ref="L38:M38"/>
    <mergeCell ref="A39:G40"/>
    <mergeCell ref="H39:M40"/>
    <mergeCell ref="B7:G7"/>
    <mergeCell ref="H7:J7"/>
    <mergeCell ref="L7:M7"/>
    <mergeCell ref="A8:G9"/>
    <mergeCell ref="H8:M9"/>
    <mergeCell ref="B10:G10"/>
    <mergeCell ref="H10:M10"/>
    <mergeCell ref="A70:G71"/>
    <mergeCell ref="H70:M71"/>
    <mergeCell ref="B72:G72"/>
    <mergeCell ref="H72:M72"/>
    <mergeCell ref="A97:F97"/>
    <mergeCell ref="B100:G100"/>
    <mergeCell ref="H100:J100"/>
    <mergeCell ref="L100:M100"/>
    <mergeCell ref="B41:G41"/>
    <mergeCell ref="H41:M41"/>
    <mergeCell ref="A66:F66"/>
    <mergeCell ref="B69:G69"/>
    <mergeCell ref="H69:J69"/>
    <mergeCell ref="L69:M69"/>
    <mergeCell ref="A132:G133"/>
    <mergeCell ref="H132:M133"/>
    <mergeCell ref="B134:G134"/>
    <mergeCell ref="H134:M134"/>
    <mergeCell ref="A159:F159"/>
    <mergeCell ref="B162:G162"/>
    <mergeCell ref="H162:J162"/>
    <mergeCell ref="L162:M162"/>
    <mergeCell ref="A101:G102"/>
    <mergeCell ref="H101:M102"/>
    <mergeCell ref="B103:G103"/>
    <mergeCell ref="H103:M103"/>
    <mergeCell ref="A128:F128"/>
    <mergeCell ref="B131:G131"/>
    <mergeCell ref="H131:J131"/>
    <mergeCell ref="L131:M131"/>
    <mergeCell ref="A194:G195"/>
    <mergeCell ref="H194:M195"/>
    <mergeCell ref="B196:G196"/>
    <mergeCell ref="H196:M196"/>
    <mergeCell ref="A221:F221"/>
    <mergeCell ref="B224:G224"/>
    <mergeCell ref="H224:J224"/>
    <mergeCell ref="L224:M224"/>
    <mergeCell ref="A163:G164"/>
    <mergeCell ref="H163:M164"/>
    <mergeCell ref="B165:G165"/>
    <mergeCell ref="H165:M165"/>
    <mergeCell ref="A190:F190"/>
    <mergeCell ref="B193:G193"/>
    <mergeCell ref="H193:J193"/>
    <mergeCell ref="L193:M193"/>
    <mergeCell ref="A256:G257"/>
    <mergeCell ref="H256:M257"/>
    <mergeCell ref="B258:G258"/>
    <mergeCell ref="H258:M258"/>
    <mergeCell ref="A283:F283"/>
    <mergeCell ref="B286:G286"/>
    <mergeCell ref="H286:J286"/>
    <mergeCell ref="L286:M286"/>
    <mergeCell ref="A225:G226"/>
    <mergeCell ref="H225:M226"/>
    <mergeCell ref="B227:G227"/>
    <mergeCell ref="H227:M227"/>
    <mergeCell ref="A252:F252"/>
    <mergeCell ref="B255:G255"/>
    <mergeCell ref="H255:J255"/>
    <mergeCell ref="L255:M255"/>
    <mergeCell ref="A318:G319"/>
    <mergeCell ref="H318:M319"/>
    <mergeCell ref="B320:G320"/>
    <mergeCell ref="H320:M320"/>
    <mergeCell ref="A345:F345"/>
    <mergeCell ref="B348:G348"/>
    <mergeCell ref="H348:J348"/>
    <mergeCell ref="L348:M348"/>
    <mergeCell ref="A287:G288"/>
    <mergeCell ref="H287:M288"/>
    <mergeCell ref="B289:G289"/>
    <mergeCell ref="H289:M289"/>
    <mergeCell ref="A314:F314"/>
    <mergeCell ref="B317:G317"/>
    <mergeCell ref="H317:J317"/>
    <mergeCell ref="L317:M317"/>
    <mergeCell ref="A380:G381"/>
    <mergeCell ref="H380:M381"/>
    <mergeCell ref="B382:G382"/>
    <mergeCell ref="H382:M382"/>
    <mergeCell ref="A407:F407"/>
    <mergeCell ref="B410:G410"/>
    <mergeCell ref="H410:J410"/>
    <mergeCell ref="L410:M410"/>
    <mergeCell ref="A349:G350"/>
    <mergeCell ref="H349:M350"/>
    <mergeCell ref="B351:G351"/>
    <mergeCell ref="H351:M351"/>
    <mergeCell ref="A376:F376"/>
    <mergeCell ref="B379:G379"/>
    <mergeCell ref="H379:J379"/>
    <mergeCell ref="L379:M379"/>
    <mergeCell ref="A442:G443"/>
    <mergeCell ref="H442:M443"/>
    <mergeCell ref="B444:G444"/>
    <mergeCell ref="H444:M444"/>
    <mergeCell ref="A469:F469"/>
    <mergeCell ref="B472:G472"/>
    <mergeCell ref="H472:J472"/>
    <mergeCell ref="L472:M472"/>
    <mergeCell ref="A411:G412"/>
    <mergeCell ref="H411:M412"/>
    <mergeCell ref="B413:G413"/>
    <mergeCell ref="H413:M413"/>
    <mergeCell ref="A438:F438"/>
    <mergeCell ref="B441:G441"/>
    <mergeCell ref="H441:J441"/>
    <mergeCell ref="L441:M441"/>
    <mergeCell ref="A504:G505"/>
    <mergeCell ref="H504:M505"/>
    <mergeCell ref="B506:G506"/>
    <mergeCell ref="H506:M506"/>
    <mergeCell ref="A531:F531"/>
    <mergeCell ref="B534:G534"/>
    <mergeCell ref="H534:J534"/>
    <mergeCell ref="L534:M534"/>
    <mergeCell ref="A473:G474"/>
    <mergeCell ref="H473:M474"/>
    <mergeCell ref="B475:G475"/>
    <mergeCell ref="H475:M475"/>
    <mergeCell ref="A500:F500"/>
    <mergeCell ref="B503:G503"/>
    <mergeCell ref="H503:J503"/>
    <mergeCell ref="L503:M503"/>
    <mergeCell ref="A566:G567"/>
    <mergeCell ref="H566:M567"/>
    <mergeCell ref="B568:G568"/>
    <mergeCell ref="H568:M568"/>
    <mergeCell ref="A593:F593"/>
    <mergeCell ref="B596:G596"/>
    <mergeCell ref="H596:J596"/>
    <mergeCell ref="L596:M596"/>
    <mergeCell ref="A535:G536"/>
    <mergeCell ref="H535:M536"/>
    <mergeCell ref="B537:G537"/>
    <mergeCell ref="H537:M537"/>
    <mergeCell ref="A562:F562"/>
    <mergeCell ref="B565:G565"/>
    <mergeCell ref="H565:J565"/>
    <mergeCell ref="L565:M565"/>
    <mergeCell ref="A628:G629"/>
    <mergeCell ref="H628:M629"/>
    <mergeCell ref="B630:G630"/>
    <mergeCell ref="H630:M630"/>
    <mergeCell ref="A655:F655"/>
    <mergeCell ref="B658:G658"/>
    <mergeCell ref="H658:J658"/>
    <mergeCell ref="L658:M658"/>
    <mergeCell ref="A597:G598"/>
    <mergeCell ref="H597:M598"/>
    <mergeCell ref="B599:G599"/>
    <mergeCell ref="H599:M599"/>
    <mergeCell ref="A624:F624"/>
    <mergeCell ref="B627:G627"/>
    <mergeCell ref="H627:J627"/>
    <mergeCell ref="L627:M627"/>
    <mergeCell ref="A690:G691"/>
    <mergeCell ref="H690:M691"/>
    <mergeCell ref="B692:G692"/>
    <mergeCell ref="H692:M692"/>
    <mergeCell ref="A717:F717"/>
    <mergeCell ref="B720:G720"/>
    <mergeCell ref="H720:J720"/>
    <mergeCell ref="L720:M720"/>
    <mergeCell ref="A659:G660"/>
    <mergeCell ref="H659:M660"/>
    <mergeCell ref="B661:G661"/>
    <mergeCell ref="H661:M661"/>
    <mergeCell ref="A686:F686"/>
    <mergeCell ref="B689:G689"/>
    <mergeCell ref="H689:J689"/>
    <mergeCell ref="L689:M689"/>
    <mergeCell ref="A752:G753"/>
    <mergeCell ref="H752:M753"/>
    <mergeCell ref="B754:G754"/>
    <mergeCell ref="H754:M754"/>
    <mergeCell ref="A779:F779"/>
    <mergeCell ref="B782:G782"/>
    <mergeCell ref="H782:J782"/>
    <mergeCell ref="L782:M782"/>
    <mergeCell ref="A721:G722"/>
    <mergeCell ref="H721:M722"/>
    <mergeCell ref="B723:G723"/>
    <mergeCell ref="H723:M723"/>
    <mergeCell ref="A748:F748"/>
    <mergeCell ref="B751:G751"/>
    <mergeCell ref="H751:J751"/>
    <mergeCell ref="L751:M751"/>
    <mergeCell ref="A814:G815"/>
    <mergeCell ref="H814:M815"/>
    <mergeCell ref="B816:G816"/>
    <mergeCell ref="H816:M816"/>
    <mergeCell ref="A841:F841"/>
    <mergeCell ref="B844:G844"/>
    <mergeCell ref="H844:J844"/>
    <mergeCell ref="L844:M844"/>
    <mergeCell ref="A783:G784"/>
    <mergeCell ref="H783:M784"/>
    <mergeCell ref="B785:G785"/>
    <mergeCell ref="H785:M785"/>
    <mergeCell ref="A810:F810"/>
    <mergeCell ref="B813:G813"/>
    <mergeCell ref="H813:J813"/>
    <mergeCell ref="L813:M813"/>
    <mergeCell ref="A876:G877"/>
    <mergeCell ref="H876:M877"/>
    <mergeCell ref="B878:G878"/>
    <mergeCell ref="H878:M878"/>
    <mergeCell ref="A903:F903"/>
    <mergeCell ref="B906:G906"/>
    <mergeCell ref="H906:J906"/>
    <mergeCell ref="L906:M906"/>
    <mergeCell ref="A845:G846"/>
    <mergeCell ref="H845:M846"/>
    <mergeCell ref="B847:G847"/>
    <mergeCell ref="H847:M847"/>
    <mergeCell ref="A872:F872"/>
    <mergeCell ref="B875:G875"/>
    <mergeCell ref="H875:J875"/>
    <mergeCell ref="L875:M875"/>
    <mergeCell ref="A938:G939"/>
    <mergeCell ref="H938:M939"/>
    <mergeCell ref="B940:G940"/>
    <mergeCell ref="H940:M940"/>
    <mergeCell ref="A965:F965"/>
    <mergeCell ref="B968:G968"/>
    <mergeCell ref="H968:J968"/>
    <mergeCell ref="L968:M968"/>
    <mergeCell ref="A907:G908"/>
    <mergeCell ref="H907:M908"/>
    <mergeCell ref="B909:G909"/>
    <mergeCell ref="H909:M909"/>
    <mergeCell ref="A934:F934"/>
    <mergeCell ref="B937:G937"/>
    <mergeCell ref="H937:J937"/>
    <mergeCell ref="L937:M937"/>
    <mergeCell ref="A1000:G1001"/>
    <mergeCell ref="H1000:M1001"/>
    <mergeCell ref="B1002:G1002"/>
    <mergeCell ref="H1002:M1002"/>
    <mergeCell ref="A1027:F1027"/>
    <mergeCell ref="B1030:G1030"/>
    <mergeCell ref="H1030:J1030"/>
    <mergeCell ref="L1030:M1030"/>
    <mergeCell ref="A969:G970"/>
    <mergeCell ref="H969:M970"/>
    <mergeCell ref="B971:G971"/>
    <mergeCell ref="H971:M971"/>
    <mergeCell ref="A996:F996"/>
    <mergeCell ref="B999:G999"/>
    <mergeCell ref="H999:J999"/>
    <mergeCell ref="L999:M999"/>
    <mergeCell ref="A1062:G1063"/>
    <mergeCell ref="H1062:M1063"/>
    <mergeCell ref="B1064:G1064"/>
    <mergeCell ref="H1064:M1064"/>
    <mergeCell ref="A1089:F1089"/>
    <mergeCell ref="B1092:G1092"/>
    <mergeCell ref="H1092:J1092"/>
    <mergeCell ref="L1092:M1092"/>
    <mergeCell ref="A1031:G1032"/>
    <mergeCell ref="H1031:M1032"/>
    <mergeCell ref="B1033:G1033"/>
    <mergeCell ref="H1033:M1033"/>
    <mergeCell ref="A1058:F1058"/>
    <mergeCell ref="B1061:G1061"/>
    <mergeCell ref="H1061:J1061"/>
    <mergeCell ref="L1061:M1061"/>
    <mergeCell ref="A1124:G1125"/>
    <mergeCell ref="H1124:M1125"/>
    <mergeCell ref="B1126:G1126"/>
    <mergeCell ref="H1126:M1126"/>
    <mergeCell ref="A1151:F1151"/>
    <mergeCell ref="B1154:G1154"/>
    <mergeCell ref="H1154:J1154"/>
    <mergeCell ref="L1154:M1154"/>
    <mergeCell ref="A1093:G1094"/>
    <mergeCell ref="H1093:M1094"/>
    <mergeCell ref="B1095:G1095"/>
    <mergeCell ref="H1095:M1095"/>
    <mergeCell ref="A1120:F1120"/>
    <mergeCell ref="B1123:G1123"/>
    <mergeCell ref="H1123:J1123"/>
    <mergeCell ref="L1123:M1123"/>
    <mergeCell ref="A1186:G1187"/>
    <mergeCell ref="H1186:M1187"/>
    <mergeCell ref="B1188:G1188"/>
    <mergeCell ref="H1188:M1188"/>
    <mergeCell ref="A1213:F1213"/>
    <mergeCell ref="B1216:G1216"/>
    <mergeCell ref="H1216:J1216"/>
    <mergeCell ref="L1216:M1216"/>
    <mergeCell ref="A1155:G1156"/>
    <mergeCell ref="H1155:M1156"/>
    <mergeCell ref="B1157:G1157"/>
    <mergeCell ref="H1157:M1157"/>
    <mergeCell ref="A1182:F1182"/>
    <mergeCell ref="B1185:G1185"/>
    <mergeCell ref="H1185:J1185"/>
    <mergeCell ref="L1185:M1185"/>
    <mergeCell ref="A1248:G1249"/>
    <mergeCell ref="H1248:M1249"/>
    <mergeCell ref="B1250:G1250"/>
    <mergeCell ref="H1250:M1250"/>
    <mergeCell ref="A1275:F1275"/>
    <mergeCell ref="B1278:G1278"/>
    <mergeCell ref="H1278:J1278"/>
    <mergeCell ref="L1278:M1278"/>
    <mergeCell ref="A1217:G1218"/>
    <mergeCell ref="H1217:M1218"/>
    <mergeCell ref="B1219:G1219"/>
    <mergeCell ref="H1219:M1219"/>
    <mergeCell ref="A1244:F1244"/>
    <mergeCell ref="B1247:G1247"/>
    <mergeCell ref="H1247:J1247"/>
    <mergeCell ref="L1247:M1247"/>
    <mergeCell ref="A1310:G1311"/>
    <mergeCell ref="H1310:M1311"/>
    <mergeCell ref="B1312:G1312"/>
    <mergeCell ref="H1312:M1312"/>
    <mergeCell ref="A1337:F1337"/>
    <mergeCell ref="B1340:G1340"/>
    <mergeCell ref="H1340:J1340"/>
    <mergeCell ref="L1340:M1340"/>
    <mergeCell ref="A1279:G1280"/>
    <mergeCell ref="H1279:M1280"/>
    <mergeCell ref="B1281:G1281"/>
    <mergeCell ref="H1281:M1281"/>
    <mergeCell ref="A1306:F1306"/>
    <mergeCell ref="B1309:G1309"/>
    <mergeCell ref="H1309:J1309"/>
    <mergeCell ref="L1309:M1309"/>
    <mergeCell ref="A1372:G1373"/>
    <mergeCell ref="H1372:M1373"/>
    <mergeCell ref="B1374:G1374"/>
    <mergeCell ref="H1374:M1374"/>
    <mergeCell ref="A1399:F1399"/>
    <mergeCell ref="B1402:G1402"/>
    <mergeCell ref="H1402:J1402"/>
    <mergeCell ref="L1402:M1402"/>
    <mergeCell ref="A1341:G1342"/>
    <mergeCell ref="H1341:M1342"/>
    <mergeCell ref="B1343:G1343"/>
    <mergeCell ref="H1343:M1343"/>
    <mergeCell ref="A1368:F1368"/>
    <mergeCell ref="B1371:G1371"/>
    <mergeCell ref="H1371:J1371"/>
    <mergeCell ref="L1371:M1371"/>
    <mergeCell ref="A1434:G1435"/>
    <mergeCell ref="H1434:M1435"/>
    <mergeCell ref="B1436:G1436"/>
    <mergeCell ref="H1436:M1436"/>
    <mergeCell ref="A1461:F1461"/>
    <mergeCell ref="B1464:G1464"/>
    <mergeCell ref="H1464:J1464"/>
    <mergeCell ref="L1464:M1464"/>
    <mergeCell ref="A1403:G1404"/>
    <mergeCell ref="H1403:M1404"/>
    <mergeCell ref="B1405:G1405"/>
    <mergeCell ref="H1405:M1405"/>
    <mergeCell ref="A1430:F1430"/>
    <mergeCell ref="B1433:G1433"/>
    <mergeCell ref="H1433:J1433"/>
    <mergeCell ref="L1433:M1433"/>
    <mergeCell ref="A1496:G1497"/>
    <mergeCell ref="H1496:M1497"/>
    <mergeCell ref="B1498:G1498"/>
    <mergeCell ref="H1498:M1498"/>
    <mergeCell ref="A1523:F1523"/>
    <mergeCell ref="B1526:G1526"/>
    <mergeCell ref="H1526:J1526"/>
    <mergeCell ref="L1526:M1526"/>
    <mergeCell ref="A1465:G1466"/>
    <mergeCell ref="H1465:M1466"/>
    <mergeCell ref="B1467:G1467"/>
    <mergeCell ref="H1467:M1467"/>
    <mergeCell ref="A1492:F1492"/>
    <mergeCell ref="B1495:G1495"/>
    <mergeCell ref="H1495:J1495"/>
    <mergeCell ref="L1495:M1495"/>
    <mergeCell ref="A1558:G1559"/>
    <mergeCell ref="H1558:M1559"/>
    <mergeCell ref="B1560:G1560"/>
    <mergeCell ref="H1560:M1560"/>
    <mergeCell ref="A1585:F1585"/>
    <mergeCell ref="B1588:G1588"/>
    <mergeCell ref="H1588:J1588"/>
    <mergeCell ref="L1588:M1588"/>
    <mergeCell ref="A1527:G1528"/>
    <mergeCell ref="H1527:M1528"/>
    <mergeCell ref="B1529:G1529"/>
    <mergeCell ref="H1529:M1529"/>
    <mergeCell ref="A1554:F1554"/>
    <mergeCell ref="B1557:G1557"/>
    <mergeCell ref="H1557:J1557"/>
    <mergeCell ref="L1557:M1557"/>
    <mergeCell ref="A1620:G1621"/>
    <mergeCell ref="H1620:M1621"/>
    <mergeCell ref="B1622:G1622"/>
    <mergeCell ref="H1622:M1622"/>
    <mergeCell ref="A1647:F1647"/>
    <mergeCell ref="B1650:G1650"/>
    <mergeCell ref="H1650:J1650"/>
    <mergeCell ref="L1650:M1650"/>
    <mergeCell ref="A1589:G1590"/>
    <mergeCell ref="H1589:M1590"/>
    <mergeCell ref="B1591:G1591"/>
    <mergeCell ref="H1591:M1591"/>
    <mergeCell ref="A1616:F1616"/>
    <mergeCell ref="B1619:G1619"/>
    <mergeCell ref="H1619:J1619"/>
    <mergeCell ref="L1619:M1619"/>
    <mergeCell ref="A1682:G1683"/>
    <mergeCell ref="H1682:M1683"/>
    <mergeCell ref="B1684:G1684"/>
    <mergeCell ref="H1684:M1684"/>
    <mergeCell ref="A1709:F1709"/>
    <mergeCell ref="B1712:G1712"/>
    <mergeCell ref="H1712:J1712"/>
    <mergeCell ref="L1712:M1712"/>
    <mergeCell ref="A1651:G1652"/>
    <mergeCell ref="H1651:M1652"/>
    <mergeCell ref="B1653:G1653"/>
    <mergeCell ref="H1653:M1653"/>
    <mergeCell ref="A1678:F1678"/>
    <mergeCell ref="B1681:G1681"/>
    <mergeCell ref="H1681:J1681"/>
    <mergeCell ref="L1681:M1681"/>
    <mergeCell ref="A1744:G1745"/>
    <mergeCell ref="H1744:M1745"/>
    <mergeCell ref="B1746:G1746"/>
    <mergeCell ref="H1746:M1746"/>
    <mergeCell ref="A1771:F1771"/>
    <mergeCell ref="B1774:G1774"/>
    <mergeCell ref="H1774:J1774"/>
    <mergeCell ref="L1774:M1774"/>
    <mergeCell ref="A1713:G1714"/>
    <mergeCell ref="H1713:M1714"/>
    <mergeCell ref="B1715:G1715"/>
    <mergeCell ref="H1715:M1715"/>
    <mergeCell ref="A1740:F1740"/>
    <mergeCell ref="B1743:G1743"/>
    <mergeCell ref="H1743:J1743"/>
    <mergeCell ref="L1743:M1743"/>
    <mergeCell ref="A1806:G1807"/>
    <mergeCell ref="H1806:M1807"/>
    <mergeCell ref="B1808:G1808"/>
    <mergeCell ref="H1808:M1808"/>
    <mergeCell ref="A1833:F1833"/>
    <mergeCell ref="B1836:G1836"/>
    <mergeCell ref="H1836:J1836"/>
    <mergeCell ref="L1836:M1836"/>
    <mergeCell ref="A1775:G1776"/>
    <mergeCell ref="H1775:M1776"/>
    <mergeCell ref="B1777:G1777"/>
    <mergeCell ref="H1777:M1777"/>
    <mergeCell ref="A1802:F1802"/>
    <mergeCell ref="B1805:G1805"/>
    <mergeCell ref="H1805:J1805"/>
    <mergeCell ref="L1805:M1805"/>
    <mergeCell ref="A1868:G1869"/>
    <mergeCell ref="H1868:M1869"/>
    <mergeCell ref="B1870:G1870"/>
    <mergeCell ref="H1870:M1870"/>
    <mergeCell ref="A1895:F1895"/>
    <mergeCell ref="B1898:G1898"/>
    <mergeCell ref="H1898:J1898"/>
    <mergeCell ref="L1898:M1898"/>
    <mergeCell ref="A1837:G1838"/>
    <mergeCell ref="H1837:M1838"/>
    <mergeCell ref="B1839:G1839"/>
    <mergeCell ref="H1839:M1839"/>
    <mergeCell ref="A1864:F1864"/>
    <mergeCell ref="B1867:G1867"/>
    <mergeCell ref="H1867:J1867"/>
    <mergeCell ref="L1867:M1867"/>
    <mergeCell ref="A1930:G1931"/>
    <mergeCell ref="H1930:M1931"/>
    <mergeCell ref="B1932:G1932"/>
    <mergeCell ref="H1932:M1932"/>
    <mergeCell ref="A1957:F1957"/>
    <mergeCell ref="B1960:G1960"/>
    <mergeCell ref="H1960:J1960"/>
    <mergeCell ref="L1960:M1960"/>
    <mergeCell ref="A1899:G1900"/>
    <mergeCell ref="H1899:M1900"/>
    <mergeCell ref="B1901:G1901"/>
    <mergeCell ref="H1901:M1901"/>
    <mergeCell ref="A1926:F1926"/>
    <mergeCell ref="B1929:G1929"/>
    <mergeCell ref="H1929:J1929"/>
    <mergeCell ref="L1929:M1929"/>
    <mergeCell ref="A1992:G1993"/>
    <mergeCell ref="H1992:M1993"/>
    <mergeCell ref="B1994:G1994"/>
    <mergeCell ref="H1994:M1994"/>
    <mergeCell ref="A2019:F2019"/>
    <mergeCell ref="B2022:G2022"/>
    <mergeCell ref="H2022:J2022"/>
    <mergeCell ref="L2022:M2022"/>
    <mergeCell ref="A1961:G1962"/>
    <mergeCell ref="H1961:M1962"/>
    <mergeCell ref="B1963:G1963"/>
    <mergeCell ref="H1963:M1963"/>
    <mergeCell ref="A1988:F1988"/>
    <mergeCell ref="B1991:G1991"/>
    <mergeCell ref="H1991:J1991"/>
    <mergeCell ref="L1991:M1991"/>
    <mergeCell ref="A2054:G2055"/>
    <mergeCell ref="H2054:M2055"/>
    <mergeCell ref="B2056:G2056"/>
    <mergeCell ref="H2056:M2056"/>
    <mergeCell ref="A2081:F2081"/>
    <mergeCell ref="B2084:G2084"/>
    <mergeCell ref="H2084:J2084"/>
    <mergeCell ref="L2084:M2084"/>
    <mergeCell ref="A2023:G2024"/>
    <mergeCell ref="H2023:M2024"/>
    <mergeCell ref="B2025:G2025"/>
    <mergeCell ref="H2025:M2025"/>
    <mergeCell ref="A2050:F2050"/>
    <mergeCell ref="B2053:G2053"/>
    <mergeCell ref="H2053:J2053"/>
    <mergeCell ref="L2053:M2053"/>
    <mergeCell ref="A2116:G2117"/>
    <mergeCell ref="H2116:M2117"/>
    <mergeCell ref="B2118:G2118"/>
    <mergeCell ref="H2118:M2118"/>
    <mergeCell ref="A2143:F2143"/>
    <mergeCell ref="B2146:G2146"/>
    <mergeCell ref="H2146:J2146"/>
    <mergeCell ref="L2146:M2146"/>
    <mergeCell ref="A2085:G2086"/>
    <mergeCell ref="H2085:M2086"/>
    <mergeCell ref="B2087:G2087"/>
    <mergeCell ref="H2087:M2087"/>
    <mergeCell ref="A2112:F2112"/>
    <mergeCell ref="B2115:G2115"/>
    <mergeCell ref="H2115:J2115"/>
    <mergeCell ref="L2115:M2115"/>
    <mergeCell ref="A2178:G2179"/>
    <mergeCell ref="H2178:M2179"/>
    <mergeCell ref="B2180:G2180"/>
    <mergeCell ref="H2180:M2180"/>
    <mergeCell ref="A2205:F2205"/>
    <mergeCell ref="B2208:G2208"/>
    <mergeCell ref="H2208:J2208"/>
    <mergeCell ref="L2208:M2208"/>
    <mergeCell ref="A2147:G2148"/>
    <mergeCell ref="H2147:M2148"/>
    <mergeCell ref="B2149:G2149"/>
    <mergeCell ref="H2149:M2149"/>
    <mergeCell ref="A2174:F2174"/>
    <mergeCell ref="B2177:G2177"/>
    <mergeCell ref="H2177:J2177"/>
    <mergeCell ref="L2177:M2177"/>
    <mergeCell ref="A2240:G2241"/>
    <mergeCell ref="H2240:M2241"/>
    <mergeCell ref="B2242:G2242"/>
    <mergeCell ref="H2242:M2242"/>
    <mergeCell ref="A2267:F2267"/>
    <mergeCell ref="B2270:G2270"/>
    <mergeCell ref="H2270:J2270"/>
    <mergeCell ref="L2270:M2270"/>
    <mergeCell ref="A2209:G2210"/>
    <mergeCell ref="H2209:M2210"/>
    <mergeCell ref="B2211:G2211"/>
    <mergeCell ref="H2211:M2211"/>
    <mergeCell ref="A2236:F2236"/>
    <mergeCell ref="B2239:G2239"/>
    <mergeCell ref="H2239:J2239"/>
    <mergeCell ref="L2239:M2239"/>
    <mergeCell ref="A2302:G2303"/>
    <mergeCell ref="H2302:M2303"/>
    <mergeCell ref="B2304:G2304"/>
    <mergeCell ref="H2304:M2304"/>
    <mergeCell ref="A2329:F2329"/>
    <mergeCell ref="B2332:G2332"/>
    <mergeCell ref="H2332:J2332"/>
    <mergeCell ref="L2332:M2332"/>
    <mergeCell ref="A2271:G2272"/>
    <mergeCell ref="H2271:M2272"/>
    <mergeCell ref="B2273:G2273"/>
    <mergeCell ref="H2273:M2273"/>
    <mergeCell ref="A2298:F2298"/>
    <mergeCell ref="B2301:G2301"/>
    <mergeCell ref="H2301:J2301"/>
    <mergeCell ref="L2301:M2301"/>
    <mergeCell ref="A2364:G2365"/>
    <mergeCell ref="H2364:M2365"/>
    <mergeCell ref="B2366:G2366"/>
    <mergeCell ref="H2366:M2366"/>
    <mergeCell ref="A2391:F2391"/>
    <mergeCell ref="B2394:G2394"/>
    <mergeCell ref="H2394:J2394"/>
    <mergeCell ref="L2394:M2394"/>
    <mergeCell ref="A2333:G2334"/>
    <mergeCell ref="H2333:M2334"/>
    <mergeCell ref="B2335:G2335"/>
    <mergeCell ref="H2335:M2335"/>
    <mergeCell ref="A2360:F2360"/>
    <mergeCell ref="B2363:G2363"/>
    <mergeCell ref="H2363:J2363"/>
    <mergeCell ref="L2363:M2363"/>
    <mergeCell ref="A2426:G2427"/>
    <mergeCell ref="H2426:M2427"/>
    <mergeCell ref="B2428:G2428"/>
    <mergeCell ref="H2428:M2428"/>
    <mergeCell ref="A2453:F2453"/>
    <mergeCell ref="B2456:G2456"/>
    <mergeCell ref="H2456:J2456"/>
    <mergeCell ref="L2456:M2456"/>
    <mergeCell ref="A2395:G2396"/>
    <mergeCell ref="H2395:M2396"/>
    <mergeCell ref="B2397:G2397"/>
    <mergeCell ref="H2397:M2397"/>
    <mergeCell ref="A2422:F2422"/>
    <mergeCell ref="B2425:G2425"/>
    <mergeCell ref="H2425:J2425"/>
    <mergeCell ref="L2425:M2425"/>
    <mergeCell ref="A2488:G2489"/>
    <mergeCell ref="H2488:M2489"/>
    <mergeCell ref="B2490:G2490"/>
    <mergeCell ref="H2490:M2490"/>
    <mergeCell ref="A2515:F2515"/>
    <mergeCell ref="B2518:G2518"/>
    <mergeCell ref="H2518:J2518"/>
    <mergeCell ref="L2518:M2518"/>
    <mergeCell ref="A2457:G2458"/>
    <mergeCell ref="H2457:M2458"/>
    <mergeCell ref="B2459:G2459"/>
    <mergeCell ref="H2459:M2459"/>
    <mergeCell ref="A2484:F2484"/>
    <mergeCell ref="B2487:G2487"/>
    <mergeCell ref="H2487:J2487"/>
    <mergeCell ref="L2487:M2487"/>
    <mergeCell ref="A2550:G2551"/>
    <mergeCell ref="H2550:M2551"/>
    <mergeCell ref="B2552:G2552"/>
    <mergeCell ref="H2552:M2552"/>
    <mergeCell ref="A2577:F2577"/>
    <mergeCell ref="B2580:G2580"/>
    <mergeCell ref="H2580:J2580"/>
    <mergeCell ref="L2580:M2580"/>
    <mergeCell ref="A2519:G2520"/>
    <mergeCell ref="H2519:M2520"/>
    <mergeCell ref="B2521:G2521"/>
    <mergeCell ref="H2521:M2521"/>
    <mergeCell ref="A2546:F2546"/>
    <mergeCell ref="B2549:G2549"/>
    <mergeCell ref="H2549:J2549"/>
    <mergeCell ref="L2549:M2549"/>
    <mergeCell ref="A2612:G2613"/>
    <mergeCell ref="H2612:M2613"/>
    <mergeCell ref="B2614:G2614"/>
    <mergeCell ref="H2614:M2614"/>
    <mergeCell ref="A2639:F2639"/>
    <mergeCell ref="B2642:G2642"/>
    <mergeCell ref="H2642:J2642"/>
    <mergeCell ref="L2642:M2642"/>
    <mergeCell ref="A2581:G2582"/>
    <mergeCell ref="H2581:M2582"/>
    <mergeCell ref="B2583:G2583"/>
    <mergeCell ref="H2583:M2583"/>
    <mergeCell ref="A2608:F2608"/>
    <mergeCell ref="B2611:G2611"/>
    <mergeCell ref="H2611:J2611"/>
    <mergeCell ref="L2611:M2611"/>
    <mergeCell ref="A2674:G2675"/>
    <mergeCell ref="H2674:M2675"/>
    <mergeCell ref="B2676:G2676"/>
    <mergeCell ref="H2676:M2676"/>
    <mergeCell ref="A2701:F2701"/>
    <mergeCell ref="B2704:G2704"/>
    <mergeCell ref="H2704:J2704"/>
    <mergeCell ref="L2704:M2704"/>
    <mergeCell ref="A2643:G2644"/>
    <mergeCell ref="H2643:M2644"/>
    <mergeCell ref="B2645:G2645"/>
    <mergeCell ref="H2645:M2645"/>
    <mergeCell ref="A2670:F2670"/>
    <mergeCell ref="B2673:G2673"/>
    <mergeCell ref="H2673:J2673"/>
    <mergeCell ref="L2673:M2673"/>
    <mergeCell ref="A2736:G2737"/>
    <mergeCell ref="H2736:M2737"/>
    <mergeCell ref="B2738:G2738"/>
    <mergeCell ref="H2738:M2738"/>
    <mergeCell ref="A2763:F2763"/>
    <mergeCell ref="B2766:G2766"/>
    <mergeCell ref="H2766:J2766"/>
    <mergeCell ref="L2766:M2766"/>
    <mergeCell ref="A2705:G2706"/>
    <mergeCell ref="H2705:M2706"/>
    <mergeCell ref="B2707:G2707"/>
    <mergeCell ref="H2707:M2707"/>
    <mergeCell ref="A2732:F2732"/>
    <mergeCell ref="B2735:G2735"/>
    <mergeCell ref="H2735:J2735"/>
    <mergeCell ref="L2735:M2735"/>
    <mergeCell ref="A2798:G2799"/>
    <mergeCell ref="H2798:M2799"/>
    <mergeCell ref="B2800:G2800"/>
    <mergeCell ref="H2800:M2800"/>
    <mergeCell ref="A2825:F2825"/>
    <mergeCell ref="B2828:G2828"/>
    <mergeCell ref="H2828:J2828"/>
    <mergeCell ref="L2828:M2828"/>
    <mergeCell ref="A2767:G2768"/>
    <mergeCell ref="H2767:M2768"/>
    <mergeCell ref="B2769:G2769"/>
    <mergeCell ref="H2769:M2769"/>
    <mergeCell ref="A2794:F2794"/>
    <mergeCell ref="B2797:G2797"/>
    <mergeCell ref="H2797:J2797"/>
    <mergeCell ref="L2797:M2797"/>
    <mergeCell ref="A2860:G2861"/>
    <mergeCell ref="H2860:M2861"/>
    <mergeCell ref="B2862:G2862"/>
    <mergeCell ref="H2862:M2862"/>
    <mergeCell ref="A2887:F2887"/>
    <mergeCell ref="B2890:G2890"/>
    <mergeCell ref="H2890:J2890"/>
    <mergeCell ref="L2890:M2890"/>
    <mergeCell ref="A2829:G2830"/>
    <mergeCell ref="H2829:M2830"/>
    <mergeCell ref="B2831:G2831"/>
    <mergeCell ref="H2831:M2831"/>
    <mergeCell ref="A2856:F2856"/>
    <mergeCell ref="B2859:G2859"/>
    <mergeCell ref="H2859:J2859"/>
    <mergeCell ref="L2859:M2859"/>
    <mergeCell ref="A2922:G2923"/>
    <mergeCell ref="H2922:M2923"/>
    <mergeCell ref="B2924:G2924"/>
    <mergeCell ref="H2924:M2924"/>
    <mergeCell ref="A2949:F2949"/>
    <mergeCell ref="B2952:G2952"/>
    <mergeCell ref="H2952:J2952"/>
    <mergeCell ref="L2952:M2952"/>
    <mergeCell ref="A2891:G2892"/>
    <mergeCell ref="H2891:M2892"/>
    <mergeCell ref="B2893:G2893"/>
    <mergeCell ref="H2893:M2893"/>
    <mergeCell ref="A2918:F2918"/>
    <mergeCell ref="B2921:G2921"/>
    <mergeCell ref="H2921:J2921"/>
    <mergeCell ref="L2921:M2921"/>
    <mergeCell ref="A2984:G2985"/>
    <mergeCell ref="H2984:M2985"/>
    <mergeCell ref="B2986:G2986"/>
    <mergeCell ref="H2986:M2986"/>
    <mergeCell ref="A3011:F3011"/>
    <mergeCell ref="B3014:G3014"/>
    <mergeCell ref="H3014:J3014"/>
    <mergeCell ref="L3014:M3014"/>
    <mergeCell ref="A2953:G2954"/>
    <mergeCell ref="H2953:M2954"/>
    <mergeCell ref="B2955:G2955"/>
    <mergeCell ref="H2955:M2955"/>
    <mergeCell ref="A2980:F2980"/>
    <mergeCell ref="B2983:G2983"/>
    <mergeCell ref="H2983:J2983"/>
    <mergeCell ref="L2983:M2983"/>
    <mergeCell ref="A3046:G3047"/>
    <mergeCell ref="H3046:M3047"/>
    <mergeCell ref="B3048:G3048"/>
    <mergeCell ref="H3048:M3048"/>
    <mergeCell ref="A3073:F3073"/>
    <mergeCell ref="B3076:G3076"/>
    <mergeCell ref="H3076:J3076"/>
    <mergeCell ref="L3076:M3076"/>
    <mergeCell ref="A3015:G3016"/>
    <mergeCell ref="H3015:M3016"/>
    <mergeCell ref="B3017:G3017"/>
    <mergeCell ref="H3017:M3017"/>
    <mergeCell ref="A3042:F3042"/>
    <mergeCell ref="B3045:G3045"/>
    <mergeCell ref="H3045:J3045"/>
    <mergeCell ref="L3045:M3045"/>
    <mergeCell ref="A3108:G3109"/>
    <mergeCell ref="H3108:M3109"/>
    <mergeCell ref="B3110:G3110"/>
    <mergeCell ref="H3110:M3110"/>
    <mergeCell ref="A3135:F3135"/>
    <mergeCell ref="B3138:G3138"/>
    <mergeCell ref="H3138:J3138"/>
    <mergeCell ref="L3138:M3138"/>
    <mergeCell ref="A3077:G3078"/>
    <mergeCell ref="H3077:M3078"/>
    <mergeCell ref="B3079:G3079"/>
    <mergeCell ref="H3079:M3079"/>
    <mergeCell ref="A3104:F3104"/>
    <mergeCell ref="B3107:G3107"/>
    <mergeCell ref="H3107:J3107"/>
    <mergeCell ref="L3107:M3107"/>
    <mergeCell ref="A3201:G3202"/>
    <mergeCell ref="H3201:M3202"/>
    <mergeCell ref="B3203:G3203"/>
    <mergeCell ref="H3203:M3203"/>
    <mergeCell ref="A3228:F3228"/>
    <mergeCell ref="B3231:G3231"/>
    <mergeCell ref="H3231:J3231"/>
    <mergeCell ref="L3231:M3231"/>
    <mergeCell ref="A3139:G3140"/>
    <mergeCell ref="H3139:M3140"/>
    <mergeCell ref="B3141:G3141"/>
    <mergeCell ref="H3141:M3141"/>
    <mergeCell ref="A3166:F3166"/>
    <mergeCell ref="B3200:G3200"/>
    <mergeCell ref="H3200:J3200"/>
    <mergeCell ref="L3200:M3200"/>
    <mergeCell ref="A3263:G3264"/>
    <mergeCell ref="H3263:M3264"/>
    <mergeCell ref="B3265:G3265"/>
    <mergeCell ref="H3265:M3265"/>
    <mergeCell ref="A3290:F3290"/>
    <mergeCell ref="B3293:G3293"/>
    <mergeCell ref="H3293:J3293"/>
    <mergeCell ref="L3293:M3293"/>
    <mergeCell ref="A3232:G3233"/>
    <mergeCell ref="H3232:M3233"/>
    <mergeCell ref="B3234:G3234"/>
    <mergeCell ref="H3234:M3234"/>
    <mergeCell ref="A3259:F3259"/>
    <mergeCell ref="B3262:G3262"/>
    <mergeCell ref="H3262:J3262"/>
    <mergeCell ref="L3262:M3262"/>
    <mergeCell ref="A3325:G3326"/>
    <mergeCell ref="H3325:M3326"/>
    <mergeCell ref="B3327:G3327"/>
    <mergeCell ref="H3327:M3327"/>
    <mergeCell ref="A3352:F3352"/>
    <mergeCell ref="B3355:G3355"/>
    <mergeCell ref="H3355:J3355"/>
    <mergeCell ref="L3355:M3355"/>
    <mergeCell ref="A3294:G3295"/>
    <mergeCell ref="H3294:M3295"/>
    <mergeCell ref="B3296:G3296"/>
    <mergeCell ref="H3296:M3296"/>
    <mergeCell ref="A3321:F3321"/>
    <mergeCell ref="B3324:G3324"/>
    <mergeCell ref="H3324:J3324"/>
    <mergeCell ref="L3324:M3324"/>
    <mergeCell ref="A3387:G3388"/>
    <mergeCell ref="H3387:M3388"/>
    <mergeCell ref="B3389:G3389"/>
    <mergeCell ref="H3389:M3389"/>
    <mergeCell ref="A3414:F3414"/>
    <mergeCell ref="B3417:G3417"/>
    <mergeCell ref="H3417:J3417"/>
    <mergeCell ref="L3417:M3417"/>
    <mergeCell ref="A3356:G3357"/>
    <mergeCell ref="H3356:M3357"/>
    <mergeCell ref="B3358:G3358"/>
    <mergeCell ref="H3358:M3358"/>
    <mergeCell ref="A3383:F3383"/>
    <mergeCell ref="B3386:G3386"/>
    <mergeCell ref="H3386:J3386"/>
    <mergeCell ref="L3386:M3386"/>
    <mergeCell ref="A3449:G3450"/>
    <mergeCell ref="H3449:M3450"/>
    <mergeCell ref="B3451:G3451"/>
    <mergeCell ref="H3451:M3451"/>
    <mergeCell ref="A3476:F3476"/>
    <mergeCell ref="B3479:G3479"/>
    <mergeCell ref="H3479:J3479"/>
    <mergeCell ref="L3479:M3479"/>
    <mergeCell ref="A3418:G3419"/>
    <mergeCell ref="H3418:M3419"/>
    <mergeCell ref="B3420:G3420"/>
    <mergeCell ref="H3420:M3420"/>
    <mergeCell ref="A3445:F3445"/>
    <mergeCell ref="B3448:G3448"/>
    <mergeCell ref="H3448:J3448"/>
    <mergeCell ref="L3448:M3448"/>
    <mergeCell ref="A3511:G3512"/>
    <mergeCell ref="H3511:M3512"/>
    <mergeCell ref="B3513:G3513"/>
    <mergeCell ref="H3513:M3513"/>
    <mergeCell ref="A3538:F3538"/>
    <mergeCell ref="B3541:G3541"/>
    <mergeCell ref="H3541:J3541"/>
    <mergeCell ref="L3541:M3541"/>
    <mergeCell ref="A3480:G3481"/>
    <mergeCell ref="H3480:M3481"/>
    <mergeCell ref="B3482:G3482"/>
    <mergeCell ref="H3482:M3482"/>
    <mergeCell ref="A3507:F3507"/>
    <mergeCell ref="B3510:G3510"/>
    <mergeCell ref="H3510:J3510"/>
    <mergeCell ref="L3510:M3510"/>
    <mergeCell ref="A3573:G3574"/>
    <mergeCell ref="H3573:M3574"/>
    <mergeCell ref="B3575:G3575"/>
    <mergeCell ref="H3575:M3575"/>
    <mergeCell ref="A3600:F3600"/>
    <mergeCell ref="B3603:G3603"/>
    <mergeCell ref="H3603:J3603"/>
    <mergeCell ref="L3603:M3603"/>
    <mergeCell ref="A3542:G3543"/>
    <mergeCell ref="H3542:M3543"/>
    <mergeCell ref="B3544:G3544"/>
    <mergeCell ref="H3544:M3544"/>
    <mergeCell ref="A3569:F3569"/>
    <mergeCell ref="B3572:G3572"/>
    <mergeCell ref="H3572:J3572"/>
    <mergeCell ref="L3572:M3572"/>
    <mergeCell ref="A3635:G3636"/>
    <mergeCell ref="H3635:M3636"/>
    <mergeCell ref="B3637:G3637"/>
    <mergeCell ref="H3637:M3637"/>
    <mergeCell ref="A3662:F3662"/>
    <mergeCell ref="B3665:G3665"/>
    <mergeCell ref="H3665:J3665"/>
    <mergeCell ref="L3665:M3665"/>
    <mergeCell ref="A3604:G3605"/>
    <mergeCell ref="H3604:M3605"/>
    <mergeCell ref="B3606:G3606"/>
    <mergeCell ref="H3606:M3606"/>
    <mergeCell ref="A3631:F3631"/>
    <mergeCell ref="B3634:G3634"/>
    <mergeCell ref="H3634:J3634"/>
    <mergeCell ref="L3634:M3634"/>
    <mergeCell ref="A3697:G3698"/>
    <mergeCell ref="H3697:M3698"/>
    <mergeCell ref="B3699:G3699"/>
    <mergeCell ref="H3699:M3699"/>
    <mergeCell ref="A3724:F3724"/>
    <mergeCell ref="B3727:G3727"/>
    <mergeCell ref="H3727:J3727"/>
    <mergeCell ref="L3727:M3727"/>
    <mergeCell ref="A3666:G3667"/>
    <mergeCell ref="H3666:M3667"/>
    <mergeCell ref="B3668:G3668"/>
    <mergeCell ref="H3668:M3668"/>
    <mergeCell ref="A3693:F3693"/>
    <mergeCell ref="B3696:G3696"/>
    <mergeCell ref="H3696:J3696"/>
    <mergeCell ref="L3696:M3696"/>
    <mergeCell ref="A3759:G3760"/>
    <mergeCell ref="H3759:M3760"/>
    <mergeCell ref="B3761:G3761"/>
    <mergeCell ref="H3761:M3761"/>
    <mergeCell ref="A3786:F3786"/>
    <mergeCell ref="B3789:G3789"/>
    <mergeCell ref="H3789:J3789"/>
    <mergeCell ref="L3789:M3789"/>
    <mergeCell ref="A3728:G3729"/>
    <mergeCell ref="H3728:M3729"/>
    <mergeCell ref="B3730:G3730"/>
    <mergeCell ref="H3730:M3730"/>
    <mergeCell ref="A3755:F3755"/>
    <mergeCell ref="B3758:G3758"/>
    <mergeCell ref="H3758:J3758"/>
    <mergeCell ref="L3758:M3758"/>
    <mergeCell ref="A3821:G3822"/>
    <mergeCell ref="H3821:M3822"/>
    <mergeCell ref="B3823:G3823"/>
    <mergeCell ref="H3823:M3823"/>
    <mergeCell ref="A3848:F3848"/>
    <mergeCell ref="A3790:G3791"/>
    <mergeCell ref="H3790:M3791"/>
    <mergeCell ref="B3792:G3792"/>
    <mergeCell ref="H3792:M3792"/>
    <mergeCell ref="A3817:F3817"/>
    <mergeCell ref="B3820:G3820"/>
    <mergeCell ref="H3820:J3820"/>
    <mergeCell ref="L3820:M3820"/>
  </mergeCells>
  <pageMargins left="0.7" right="0.7" top="0.75" bottom="0.75" header="0" footer="0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A7C29-AC90-4C70-BFB0-D3E8D7EFC3E2}">
  <sheetPr>
    <tabColor rgb="FFC55A11"/>
  </sheetPr>
  <dimension ref="A1:Z2269"/>
  <sheetViews>
    <sheetView workbookViewId="0">
      <selection activeCell="C13" sqref="C13"/>
    </sheetView>
  </sheetViews>
  <sheetFormatPr baseColWidth="10" defaultColWidth="12.625" defaultRowHeight="15" customHeight="1" x14ac:dyDescent="0.25"/>
  <cols>
    <col min="1" max="16384" width="12.625" style="38"/>
  </cols>
  <sheetData>
    <row r="1" spans="1:26" x14ac:dyDescent="0.25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6" x14ac:dyDescent="0.25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x14ac:dyDescent="0.25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x14ac:dyDescent="0.25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x14ac:dyDescent="0.25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5.75" thickBot="1" x14ac:dyDescent="0.3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33" thickTop="1" thickBot="1" x14ac:dyDescent="0.3">
      <c r="A7" s="39" t="s">
        <v>0</v>
      </c>
      <c r="B7" s="153" t="s">
        <v>47</v>
      </c>
      <c r="C7" s="154"/>
      <c r="D7" s="154"/>
      <c r="E7" s="154"/>
      <c r="F7" s="154"/>
      <c r="G7" s="155"/>
      <c r="H7" s="156" t="s">
        <v>111</v>
      </c>
      <c r="I7" s="157"/>
      <c r="J7" s="158"/>
      <c r="K7" s="40" t="s">
        <v>2</v>
      </c>
      <c r="L7" s="159">
        <v>45236</v>
      </c>
      <c r="M7" s="160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16.5" thickBot="1" x14ac:dyDescent="0.3">
      <c r="A8" s="161" t="s">
        <v>3</v>
      </c>
      <c r="B8" s="162"/>
      <c r="C8" s="162"/>
      <c r="D8" s="162"/>
      <c r="E8" s="162"/>
      <c r="F8" s="162"/>
      <c r="G8" s="163"/>
      <c r="H8" s="41" t="s">
        <v>112</v>
      </c>
      <c r="I8" s="167">
        <v>15</v>
      </c>
      <c r="J8" s="155"/>
      <c r="K8" s="42"/>
      <c r="L8" s="41"/>
      <c r="M8" s="41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16.5" thickBot="1" x14ac:dyDescent="0.3">
      <c r="A9" s="164"/>
      <c r="B9" s="165"/>
      <c r="C9" s="165"/>
      <c r="D9" s="165"/>
      <c r="E9" s="165"/>
      <c r="F9" s="165"/>
      <c r="G9" s="166"/>
      <c r="H9" s="41" t="s">
        <v>113</v>
      </c>
      <c r="I9" s="167">
        <v>5</v>
      </c>
      <c r="J9" s="155"/>
      <c r="K9" s="41"/>
      <c r="L9" s="41"/>
      <c r="M9" s="41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16.5" thickBot="1" x14ac:dyDescent="0.3">
      <c r="A10" s="43" t="s">
        <v>4</v>
      </c>
      <c r="B10" s="168" t="s">
        <v>5</v>
      </c>
      <c r="C10" s="169"/>
      <c r="D10" s="169"/>
      <c r="E10" s="169"/>
      <c r="F10" s="169"/>
      <c r="G10" s="169"/>
      <c r="H10" s="167" t="s">
        <v>5</v>
      </c>
      <c r="I10" s="154"/>
      <c r="J10" s="154"/>
      <c r="K10" s="154"/>
      <c r="L10" s="154"/>
      <c r="M10" s="155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33" thickTop="1" thickBot="1" x14ac:dyDescent="0.3">
      <c r="A11" s="44" t="s">
        <v>6</v>
      </c>
      <c r="B11" s="45" t="s">
        <v>7</v>
      </c>
      <c r="C11" s="45" t="s">
        <v>8</v>
      </c>
      <c r="D11" s="45" t="s">
        <v>9</v>
      </c>
      <c r="E11" s="45" t="s">
        <v>10</v>
      </c>
      <c r="F11" s="45" t="s">
        <v>11</v>
      </c>
      <c r="G11" s="46" t="s">
        <v>12</v>
      </c>
      <c r="H11" s="47" t="s">
        <v>7</v>
      </c>
      <c r="I11" s="47" t="s">
        <v>8</v>
      </c>
      <c r="J11" s="47" t="s">
        <v>9</v>
      </c>
      <c r="K11" s="47" t="s">
        <v>10</v>
      </c>
      <c r="L11" s="47" t="s">
        <v>11</v>
      </c>
      <c r="M11" s="48" t="s">
        <v>12</v>
      </c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96" thickTop="1" thickBot="1" x14ac:dyDescent="0.3">
      <c r="A12" s="49" t="s">
        <v>13</v>
      </c>
      <c r="B12" s="50"/>
      <c r="C12" s="50"/>
      <c r="D12" s="50"/>
      <c r="E12" s="50">
        <v>4</v>
      </c>
      <c r="F12" s="50">
        <v>21</v>
      </c>
      <c r="G12" s="51">
        <f t="shared" ref="G12:G14" si="0">SUM(B12:F12)</f>
        <v>25</v>
      </c>
      <c r="H12" s="52">
        <f t="shared" ref="H12:L14" si="1">IFERROR(B12/$G$12,0)</f>
        <v>0</v>
      </c>
      <c r="I12" s="52">
        <f t="shared" si="1"/>
        <v>0</v>
      </c>
      <c r="J12" s="52">
        <f t="shared" si="1"/>
        <v>0</v>
      </c>
      <c r="K12" s="52">
        <f t="shared" si="1"/>
        <v>0.16</v>
      </c>
      <c r="L12" s="52">
        <f t="shared" si="1"/>
        <v>0.84</v>
      </c>
      <c r="M12" s="53" t="s">
        <v>14</v>
      </c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96" thickTop="1" thickBot="1" x14ac:dyDescent="0.3">
      <c r="A13" s="49" t="s">
        <v>15</v>
      </c>
      <c r="B13" s="50"/>
      <c r="C13" s="50"/>
      <c r="D13" s="50"/>
      <c r="E13" s="50">
        <v>3</v>
      </c>
      <c r="F13" s="50">
        <v>22</v>
      </c>
      <c r="G13" s="51">
        <f t="shared" si="0"/>
        <v>25</v>
      </c>
      <c r="H13" s="52">
        <f t="shared" si="1"/>
        <v>0</v>
      </c>
      <c r="I13" s="52">
        <f t="shared" si="1"/>
        <v>0</v>
      </c>
      <c r="J13" s="52">
        <f t="shared" si="1"/>
        <v>0</v>
      </c>
      <c r="K13" s="52">
        <f t="shared" si="1"/>
        <v>0.12</v>
      </c>
      <c r="L13" s="52">
        <f t="shared" si="1"/>
        <v>0.88</v>
      </c>
      <c r="M13" s="54" t="s">
        <v>14</v>
      </c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11.75" thickTop="1" thickBot="1" x14ac:dyDescent="0.3">
      <c r="A14" s="49" t="s">
        <v>16</v>
      </c>
      <c r="B14" s="50"/>
      <c r="C14" s="50"/>
      <c r="D14" s="50"/>
      <c r="E14" s="50">
        <v>2</v>
      </c>
      <c r="F14" s="50">
        <v>23</v>
      </c>
      <c r="G14" s="51">
        <f t="shared" si="0"/>
        <v>25</v>
      </c>
      <c r="H14" s="52">
        <f t="shared" si="1"/>
        <v>0</v>
      </c>
      <c r="I14" s="52">
        <f t="shared" si="1"/>
        <v>0</v>
      </c>
      <c r="J14" s="52">
        <f t="shared" si="1"/>
        <v>0</v>
      </c>
      <c r="K14" s="52">
        <f t="shared" si="1"/>
        <v>0.08</v>
      </c>
      <c r="L14" s="52">
        <f t="shared" si="1"/>
        <v>0.92</v>
      </c>
      <c r="M14" s="54" t="s">
        <v>14</v>
      </c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33" thickTop="1" thickBot="1" x14ac:dyDescent="0.3">
      <c r="A15" s="55" t="s">
        <v>17</v>
      </c>
      <c r="B15" s="56">
        <f t="shared" ref="B15:E15" si="2">IFERROR(AVERAGE(B12:B14),0)</f>
        <v>0</v>
      </c>
      <c r="C15" s="56">
        <f t="shared" si="2"/>
        <v>0</v>
      </c>
      <c r="D15" s="56">
        <f t="shared" si="2"/>
        <v>0</v>
      </c>
      <c r="E15" s="56">
        <f t="shared" si="2"/>
        <v>3</v>
      </c>
      <c r="F15" s="56"/>
      <c r="G15" s="56">
        <f>SUM(AVERAGE(G12:G14))</f>
        <v>25</v>
      </c>
      <c r="H15" s="57">
        <f>AVERAGE(H12:H14)*0.2</f>
        <v>0</v>
      </c>
      <c r="I15" s="57">
        <f>AVERAGE(I12:I14)*0.4</f>
        <v>0</v>
      </c>
      <c r="J15" s="57">
        <f>AVERAGE(J12:J14)*0.6</f>
        <v>0</v>
      </c>
      <c r="K15" s="57">
        <f>AVERAGE(K12:K14)*0.8</f>
        <v>9.6000000000000016E-2</v>
      </c>
      <c r="L15" s="57">
        <f>AVERAGE(L12:L14)*1</f>
        <v>0.88</v>
      </c>
      <c r="M15" s="58">
        <f>SUM(H15:L15)</f>
        <v>0.97599999999999998</v>
      </c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48.75" thickTop="1" thickBot="1" x14ac:dyDescent="0.3">
      <c r="A16" s="59" t="s">
        <v>18</v>
      </c>
      <c r="B16" s="45" t="s">
        <v>7</v>
      </c>
      <c r="C16" s="45" t="s">
        <v>8</v>
      </c>
      <c r="D16" s="45" t="s">
        <v>9</v>
      </c>
      <c r="E16" s="45" t="s">
        <v>10</v>
      </c>
      <c r="F16" s="45"/>
      <c r="G16" s="46" t="s">
        <v>12</v>
      </c>
      <c r="H16" s="45" t="s">
        <v>7</v>
      </c>
      <c r="I16" s="45" t="s">
        <v>8</v>
      </c>
      <c r="J16" s="45" t="s">
        <v>9</v>
      </c>
      <c r="K16" s="45" t="s">
        <v>10</v>
      </c>
      <c r="L16" s="60" t="s">
        <v>11</v>
      </c>
      <c r="M16" s="46" t="s">
        <v>12</v>
      </c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80.25" thickTop="1" thickBot="1" x14ac:dyDescent="0.3">
      <c r="A17" s="49" t="s">
        <v>19</v>
      </c>
      <c r="B17" s="50"/>
      <c r="C17" s="50"/>
      <c r="D17" s="50"/>
      <c r="E17" s="50">
        <v>2</v>
      </c>
      <c r="F17" s="50">
        <v>23</v>
      </c>
      <c r="G17" s="51">
        <f>SUM(B17:F17)</f>
        <v>25</v>
      </c>
      <c r="H17" s="52">
        <f t="shared" ref="H17:L21" si="3">IFERROR(B17/$G$17,0)</f>
        <v>0</v>
      </c>
      <c r="I17" s="52">
        <f t="shared" si="3"/>
        <v>0</v>
      </c>
      <c r="J17" s="52">
        <f t="shared" si="3"/>
        <v>0</v>
      </c>
      <c r="K17" s="52">
        <f t="shared" si="3"/>
        <v>0.08</v>
      </c>
      <c r="L17" s="52">
        <f t="shared" si="3"/>
        <v>0.92</v>
      </c>
      <c r="M17" s="54" t="s">
        <v>14</v>
      </c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11.75" thickTop="1" thickBot="1" x14ac:dyDescent="0.3">
      <c r="A18" s="49" t="s">
        <v>20</v>
      </c>
      <c r="B18" s="50"/>
      <c r="C18" s="50"/>
      <c r="D18" s="50"/>
      <c r="E18" s="50">
        <v>2</v>
      </c>
      <c r="F18" s="50">
        <v>23</v>
      </c>
      <c r="G18" s="51">
        <f t="shared" ref="G18:G21" si="4">SUM(B18:F18)</f>
        <v>25</v>
      </c>
      <c r="H18" s="52">
        <f t="shared" si="3"/>
        <v>0</v>
      </c>
      <c r="I18" s="52">
        <f t="shared" si="3"/>
        <v>0</v>
      </c>
      <c r="J18" s="52">
        <f t="shared" si="3"/>
        <v>0</v>
      </c>
      <c r="K18" s="52">
        <f t="shared" si="3"/>
        <v>0.08</v>
      </c>
      <c r="L18" s="52">
        <f t="shared" si="3"/>
        <v>0.92</v>
      </c>
      <c r="M18" s="54" t="s">
        <v>14</v>
      </c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ht="127.5" thickTop="1" thickBot="1" x14ac:dyDescent="0.3">
      <c r="A19" s="49" t="s">
        <v>21</v>
      </c>
      <c r="B19" s="50"/>
      <c r="C19" s="50"/>
      <c r="D19" s="50">
        <v>1</v>
      </c>
      <c r="E19" s="50">
        <v>2</v>
      </c>
      <c r="F19" s="50">
        <v>22</v>
      </c>
      <c r="G19" s="51">
        <f t="shared" si="4"/>
        <v>25</v>
      </c>
      <c r="H19" s="52">
        <f t="shared" si="3"/>
        <v>0</v>
      </c>
      <c r="I19" s="52">
        <f t="shared" si="3"/>
        <v>0</v>
      </c>
      <c r="J19" s="52">
        <f t="shared" si="3"/>
        <v>0.04</v>
      </c>
      <c r="K19" s="52">
        <f t="shared" si="3"/>
        <v>0.08</v>
      </c>
      <c r="L19" s="52">
        <f t="shared" si="3"/>
        <v>0.88</v>
      </c>
      <c r="M19" s="54" t="s">
        <v>14</v>
      </c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96" thickTop="1" thickBot="1" x14ac:dyDescent="0.3">
      <c r="A20" s="49" t="s">
        <v>22</v>
      </c>
      <c r="B20" s="50"/>
      <c r="C20" s="50"/>
      <c r="D20" s="50">
        <v>1</v>
      </c>
      <c r="E20" s="50">
        <v>1</v>
      </c>
      <c r="F20" s="50">
        <v>23</v>
      </c>
      <c r="G20" s="51">
        <f t="shared" si="4"/>
        <v>25</v>
      </c>
      <c r="H20" s="52">
        <f t="shared" si="3"/>
        <v>0</v>
      </c>
      <c r="I20" s="52">
        <f t="shared" si="3"/>
        <v>0</v>
      </c>
      <c r="J20" s="52">
        <f t="shared" si="3"/>
        <v>0.04</v>
      </c>
      <c r="K20" s="52">
        <f t="shared" si="3"/>
        <v>0.04</v>
      </c>
      <c r="L20" s="52">
        <f t="shared" si="3"/>
        <v>0.92</v>
      </c>
      <c r="M20" s="54" t="s">
        <v>14</v>
      </c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143.25" thickTop="1" thickBot="1" x14ac:dyDescent="0.3">
      <c r="A21" s="49" t="s">
        <v>23</v>
      </c>
      <c r="B21" s="50"/>
      <c r="C21" s="50"/>
      <c r="D21" s="50"/>
      <c r="E21" s="50">
        <v>3</v>
      </c>
      <c r="F21" s="50">
        <v>22</v>
      </c>
      <c r="G21" s="51">
        <f t="shared" si="4"/>
        <v>25</v>
      </c>
      <c r="H21" s="52">
        <f t="shared" si="3"/>
        <v>0</v>
      </c>
      <c r="I21" s="52">
        <f t="shared" si="3"/>
        <v>0</v>
      </c>
      <c r="J21" s="52">
        <f t="shared" si="3"/>
        <v>0</v>
      </c>
      <c r="K21" s="52">
        <f t="shared" si="3"/>
        <v>0.12</v>
      </c>
      <c r="L21" s="52">
        <f t="shared" si="3"/>
        <v>0.88</v>
      </c>
      <c r="M21" s="54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7.25" thickTop="1" thickBot="1" x14ac:dyDescent="0.3">
      <c r="A22" s="55" t="s">
        <v>24</v>
      </c>
      <c r="B22" s="56">
        <f t="shared" ref="B22:E22" si="5">IFERROR(AVERAGE(B17:B21),0)</f>
        <v>0</v>
      </c>
      <c r="C22" s="56">
        <f t="shared" si="5"/>
        <v>0</v>
      </c>
      <c r="D22" s="56">
        <f t="shared" si="5"/>
        <v>1</v>
      </c>
      <c r="E22" s="56">
        <f t="shared" si="5"/>
        <v>2</v>
      </c>
      <c r="F22" s="56"/>
      <c r="G22" s="56">
        <f>SUM(AVERAGE(G17:G21))</f>
        <v>25</v>
      </c>
      <c r="H22" s="58">
        <f>AVERAGE(H17:H21)*0.2</f>
        <v>0</v>
      </c>
      <c r="I22" s="58">
        <f>AVERAGE(I17:I21)*0.4</f>
        <v>0</v>
      </c>
      <c r="J22" s="58">
        <f>AVERAGE(J17:J21)*0.6</f>
        <v>9.5999999999999992E-3</v>
      </c>
      <c r="K22" s="58">
        <f>AVERAGE(K17:K21)*0.8</f>
        <v>6.3999999999999987E-2</v>
      </c>
      <c r="L22" s="61">
        <f>AVERAGE(L17:L21)*1</f>
        <v>0.90400000000000014</v>
      </c>
      <c r="M22" s="58">
        <f>SUM(H22:L22)</f>
        <v>0.97760000000000014</v>
      </c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33" thickTop="1" thickBot="1" x14ac:dyDescent="0.3">
      <c r="A23" s="59" t="s">
        <v>25</v>
      </c>
      <c r="B23" s="45" t="s">
        <v>7</v>
      </c>
      <c r="C23" s="45" t="s">
        <v>8</v>
      </c>
      <c r="D23" s="45" t="s">
        <v>9</v>
      </c>
      <c r="E23" s="45" t="s">
        <v>10</v>
      </c>
      <c r="F23" s="45" t="s">
        <v>11</v>
      </c>
      <c r="G23" s="46" t="s">
        <v>12</v>
      </c>
      <c r="H23" s="45" t="s">
        <v>7</v>
      </c>
      <c r="I23" s="45" t="s">
        <v>8</v>
      </c>
      <c r="J23" s="45" t="s">
        <v>9</v>
      </c>
      <c r="K23" s="45" t="s">
        <v>10</v>
      </c>
      <c r="L23" s="60" t="s">
        <v>11</v>
      </c>
      <c r="M23" s="46" t="s">
        <v>12</v>
      </c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11.75" thickTop="1" thickBot="1" x14ac:dyDescent="0.3">
      <c r="A24" s="49" t="s">
        <v>26</v>
      </c>
      <c r="B24" s="50"/>
      <c r="C24" s="50"/>
      <c r="D24" s="50">
        <v>1</v>
      </c>
      <c r="E24" s="50">
        <v>5</v>
      </c>
      <c r="F24" s="50">
        <v>19</v>
      </c>
      <c r="G24" s="51">
        <f t="shared" ref="G24:G26" si="6">SUM(B24:F24)</f>
        <v>25</v>
      </c>
      <c r="H24" s="52">
        <f t="shared" ref="H24:L26" si="7">IFERROR(B24/$G$24,0)</f>
        <v>0</v>
      </c>
      <c r="I24" s="52">
        <f t="shared" si="7"/>
        <v>0</v>
      </c>
      <c r="J24" s="52">
        <f t="shared" si="7"/>
        <v>0.04</v>
      </c>
      <c r="K24" s="52">
        <f t="shared" si="7"/>
        <v>0.2</v>
      </c>
      <c r="L24" s="52">
        <f t="shared" si="7"/>
        <v>0.76</v>
      </c>
      <c r="M24" s="54" t="s">
        <v>14</v>
      </c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80.25" thickTop="1" thickBot="1" x14ac:dyDescent="0.3">
      <c r="A25" s="49" t="s">
        <v>27</v>
      </c>
      <c r="B25" s="50"/>
      <c r="C25" s="50"/>
      <c r="D25" s="50">
        <v>1</v>
      </c>
      <c r="E25" s="50">
        <v>7</v>
      </c>
      <c r="F25" s="50">
        <v>17</v>
      </c>
      <c r="G25" s="51">
        <f t="shared" si="6"/>
        <v>25</v>
      </c>
      <c r="H25" s="52">
        <f t="shared" si="7"/>
        <v>0</v>
      </c>
      <c r="I25" s="52">
        <f t="shared" si="7"/>
        <v>0</v>
      </c>
      <c r="J25" s="52">
        <f t="shared" si="7"/>
        <v>0.04</v>
      </c>
      <c r="K25" s="52">
        <f t="shared" si="7"/>
        <v>0.28000000000000003</v>
      </c>
      <c r="L25" s="52">
        <f t="shared" si="7"/>
        <v>0.68</v>
      </c>
      <c r="M25" s="54" t="s">
        <v>14</v>
      </c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80.25" thickTop="1" thickBot="1" x14ac:dyDescent="0.3">
      <c r="A26" s="49" t="s">
        <v>28</v>
      </c>
      <c r="B26" s="50"/>
      <c r="C26" s="50"/>
      <c r="D26" s="50">
        <v>1</v>
      </c>
      <c r="E26" s="50">
        <v>5</v>
      </c>
      <c r="F26" s="50">
        <v>19</v>
      </c>
      <c r="G26" s="51">
        <f t="shared" si="6"/>
        <v>25</v>
      </c>
      <c r="H26" s="52">
        <f t="shared" si="7"/>
        <v>0</v>
      </c>
      <c r="I26" s="52">
        <f t="shared" si="7"/>
        <v>0</v>
      </c>
      <c r="J26" s="52">
        <f t="shared" si="7"/>
        <v>0.04</v>
      </c>
      <c r="K26" s="52">
        <f t="shared" si="7"/>
        <v>0.2</v>
      </c>
      <c r="L26" s="52">
        <f t="shared" si="7"/>
        <v>0.76</v>
      </c>
      <c r="M26" s="54" t="s">
        <v>14</v>
      </c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7.25" thickTop="1" thickBot="1" x14ac:dyDescent="0.3">
      <c r="A27" s="55" t="s">
        <v>24</v>
      </c>
      <c r="B27" s="56">
        <f t="shared" ref="B27:F27" si="8">IFERROR(AVERAGE(B24:B26),0)</f>
        <v>0</v>
      </c>
      <c r="C27" s="56">
        <f t="shared" si="8"/>
        <v>0</v>
      </c>
      <c r="D27" s="62">
        <f t="shared" si="8"/>
        <v>1</v>
      </c>
      <c r="E27" s="62">
        <f t="shared" si="8"/>
        <v>5.666666666666667</v>
      </c>
      <c r="F27" s="62">
        <f t="shared" si="8"/>
        <v>18.333333333333332</v>
      </c>
      <c r="G27" s="62">
        <f>SUM(AVERAGE(G24:G26))</f>
        <v>25</v>
      </c>
      <c r="H27" s="58">
        <f>AVERAGE(H24:H26)*0.2</f>
        <v>0</v>
      </c>
      <c r="I27" s="58">
        <f>AVERAGE(I24:I26)*0.4</f>
        <v>0</v>
      </c>
      <c r="J27" s="58">
        <f>AVERAGE(J24:J26)*0.6</f>
        <v>2.4E-2</v>
      </c>
      <c r="K27" s="58">
        <f>AVERAGE(K24:K26)*0.8</f>
        <v>0.18133333333333335</v>
      </c>
      <c r="L27" s="61">
        <f>AVERAGE(L24:L26)*1</f>
        <v>0.73333333333333339</v>
      </c>
      <c r="M27" s="63">
        <f>SUM(H27:L27)</f>
        <v>0.93866666666666676</v>
      </c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33" thickTop="1" thickBot="1" x14ac:dyDescent="0.3">
      <c r="A28" s="44" t="s">
        <v>29</v>
      </c>
      <c r="B28" s="45" t="s">
        <v>7</v>
      </c>
      <c r="C28" s="45" t="s">
        <v>8</v>
      </c>
      <c r="D28" s="45" t="s">
        <v>9</v>
      </c>
      <c r="E28" s="45" t="s">
        <v>10</v>
      </c>
      <c r="F28" s="45" t="s">
        <v>11</v>
      </c>
      <c r="G28" s="46" t="s">
        <v>12</v>
      </c>
      <c r="H28" s="45" t="s">
        <v>7</v>
      </c>
      <c r="I28" s="45" t="s">
        <v>8</v>
      </c>
      <c r="J28" s="45" t="s">
        <v>9</v>
      </c>
      <c r="K28" s="45" t="s">
        <v>10</v>
      </c>
      <c r="L28" s="60" t="s">
        <v>11</v>
      </c>
      <c r="M28" s="46" t="s">
        <v>12</v>
      </c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27.5" thickTop="1" thickBot="1" x14ac:dyDescent="0.3">
      <c r="A29" s="64" t="s">
        <v>30</v>
      </c>
      <c r="B29" s="65"/>
      <c r="C29" s="65"/>
      <c r="D29" s="65"/>
      <c r="E29" s="50">
        <v>4</v>
      </c>
      <c r="F29" s="50">
        <v>21</v>
      </c>
      <c r="G29" s="66">
        <f t="shared" ref="G29:G32" si="9">SUM(B29:F29)</f>
        <v>25</v>
      </c>
      <c r="H29" s="67">
        <f t="shared" ref="H29:L32" si="10">IFERROR(B29/$G$29,0)</f>
        <v>0</v>
      </c>
      <c r="I29" s="67">
        <f t="shared" si="10"/>
        <v>0</v>
      </c>
      <c r="J29" s="67">
        <f t="shared" si="10"/>
        <v>0</v>
      </c>
      <c r="K29" s="67">
        <f t="shared" si="10"/>
        <v>0.16</v>
      </c>
      <c r="L29" s="67">
        <f t="shared" si="10"/>
        <v>0.84</v>
      </c>
      <c r="M29" s="54" t="s">
        <v>14</v>
      </c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80.25" thickTop="1" thickBot="1" x14ac:dyDescent="0.3">
      <c r="A30" s="64" t="s">
        <v>31</v>
      </c>
      <c r="B30" s="65"/>
      <c r="C30" s="65"/>
      <c r="D30" s="65"/>
      <c r="E30" s="50">
        <v>6</v>
      </c>
      <c r="F30" s="50">
        <v>19</v>
      </c>
      <c r="G30" s="66">
        <f t="shared" si="9"/>
        <v>25</v>
      </c>
      <c r="H30" s="67">
        <f t="shared" si="10"/>
        <v>0</v>
      </c>
      <c r="I30" s="67">
        <f t="shared" si="10"/>
        <v>0</v>
      </c>
      <c r="J30" s="67">
        <f t="shared" si="10"/>
        <v>0</v>
      </c>
      <c r="K30" s="67">
        <f t="shared" si="10"/>
        <v>0.24</v>
      </c>
      <c r="L30" s="67">
        <f t="shared" si="10"/>
        <v>0.76</v>
      </c>
      <c r="M30" s="54" t="s">
        <v>14</v>
      </c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80.25" thickTop="1" thickBot="1" x14ac:dyDescent="0.3">
      <c r="A31" s="64" t="s">
        <v>32</v>
      </c>
      <c r="B31" s="65"/>
      <c r="C31" s="65"/>
      <c r="D31" s="65">
        <v>1</v>
      </c>
      <c r="E31" s="50">
        <v>8</v>
      </c>
      <c r="F31" s="50">
        <v>16</v>
      </c>
      <c r="G31" s="66">
        <f t="shared" si="9"/>
        <v>25</v>
      </c>
      <c r="H31" s="67">
        <f t="shared" si="10"/>
        <v>0</v>
      </c>
      <c r="I31" s="67">
        <f t="shared" si="10"/>
        <v>0</v>
      </c>
      <c r="J31" s="67">
        <f t="shared" si="10"/>
        <v>0.04</v>
      </c>
      <c r="K31" s="67">
        <f t="shared" si="10"/>
        <v>0.32</v>
      </c>
      <c r="L31" s="67">
        <f t="shared" si="10"/>
        <v>0.64</v>
      </c>
      <c r="M31" s="54" t="s">
        <v>14</v>
      </c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96" thickTop="1" thickBot="1" x14ac:dyDescent="0.3">
      <c r="A32" s="64" t="s">
        <v>33</v>
      </c>
      <c r="B32" s="65"/>
      <c r="C32" s="65"/>
      <c r="D32" s="65"/>
      <c r="E32" s="50">
        <v>9</v>
      </c>
      <c r="F32" s="50">
        <v>16</v>
      </c>
      <c r="G32" s="66">
        <f t="shared" si="9"/>
        <v>25</v>
      </c>
      <c r="H32" s="67">
        <f t="shared" si="10"/>
        <v>0</v>
      </c>
      <c r="I32" s="67">
        <f t="shared" si="10"/>
        <v>0</v>
      </c>
      <c r="J32" s="67">
        <f t="shared" si="10"/>
        <v>0</v>
      </c>
      <c r="K32" s="67">
        <f t="shared" si="10"/>
        <v>0.36</v>
      </c>
      <c r="L32" s="67">
        <f t="shared" si="10"/>
        <v>0.64</v>
      </c>
      <c r="M32" s="54" t="s">
        <v>14</v>
      </c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7.25" thickTop="1" thickBot="1" x14ac:dyDescent="0.3">
      <c r="A33" s="68" t="s">
        <v>24</v>
      </c>
      <c r="B33" s="69">
        <f t="shared" ref="B33:F33" si="11">IFERROR(AVERAGE(B29:B32),0)</f>
        <v>0</v>
      </c>
      <c r="C33" s="69">
        <f t="shared" si="11"/>
        <v>0</v>
      </c>
      <c r="D33" s="69">
        <f t="shared" si="11"/>
        <v>1</v>
      </c>
      <c r="E33" s="69">
        <f t="shared" si="11"/>
        <v>6.75</v>
      </c>
      <c r="F33" s="69">
        <f t="shared" si="11"/>
        <v>18</v>
      </c>
      <c r="G33" s="69">
        <f>SUM(AVERAGE(G29:G32))</f>
        <v>25</v>
      </c>
      <c r="H33" s="63">
        <f>AVERAGE(H29:H32)*0.2</f>
        <v>0</v>
      </c>
      <c r="I33" s="63">
        <f>AVERAGE(I29:I32)*0.4</f>
        <v>0</v>
      </c>
      <c r="J33" s="63">
        <f>AVERAGE(J29:J32)*0.6</f>
        <v>6.0000000000000001E-3</v>
      </c>
      <c r="K33" s="63">
        <f>AVERAGE(K29:K32)*0.8</f>
        <v>0.21600000000000003</v>
      </c>
      <c r="L33" s="70">
        <f>AVERAGE(L29:L32)*1</f>
        <v>0.72000000000000008</v>
      </c>
      <c r="M33" s="63">
        <f>SUM(H33:L33)</f>
        <v>0.94200000000000017</v>
      </c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80.25" thickTop="1" thickBot="1" x14ac:dyDescent="0.3">
      <c r="A34" s="71" t="s">
        <v>114</v>
      </c>
      <c r="B34" s="72"/>
      <c r="C34" s="72"/>
      <c r="D34" s="72"/>
      <c r="E34" s="72"/>
      <c r="F34" s="72"/>
      <c r="G34" s="73">
        <f>SUM(B34:F34)</f>
        <v>0</v>
      </c>
      <c r="H34" s="74">
        <f t="shared" ref="H34:L34" si="12">IFERROR(B34/$G$34,0)</f>
        <v>0</v>
      </c>
      <c r="I34" s="74">
        <f t="shared" si="12"/>
        <v>0</v>
      </c>
      <c r="J34" s="74">
        <f t="shared" si="12"/>
        <v>0</v>
      </c>
      <c r="K34" s="74">
        <f t="shared" si="12"/>
        <v>0</v>
      </c>
      <c r="L34" s="74">
        <f t="shared" si="12"/>
        <v>0</v>
      </c>
      <c r="M34" s="54" t="s">
        <v>14</v>
      </c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7.25" thickTop="1" thickBot="1" x14ac:dyDescent="0.3">
      <c r="A35" s="170" t="s">
        <v>35</v>
      </c>
      <c r="B35" s="171"/>
      <c r="C35" s="171"/>
      <c r="D35" s="171"/>
      <c r="E35" s="171"/>
      <c r="F35" s="172"/>
      <c r="G35" s="75">
        <v>25</v>
      </c>
      <c r="H35" s="63" t="s">
        <v>14</v>
      </c>
      <c r="I35" s="63" t="s">
        <v>14</v>
      </c>
      <c r="J35" s="63" t="s">
        <v>14</v>
      </c>
      <c r="K35" s="63" t="s">
        <v>14</v>
      </c>
      <c r="L35" s="63" t="s">
        <v>14</v>
      </c>
      <c r="M35" s="63">
        <f>(M15+M22+M27+M33)/4</f>
        <v>0.95856666666666679</v>
      </c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5.75" thickTop="1" x14ac:dyDescent="0.25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5.75" thickBot="1" x14ac:dyDescent="0.3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33" thickTop="1" thickBot="1" x14ac:dyDescent="0.3">
      <c r="A38" s="39" t="s">
        <v>0</v>
      </c>
      <c r="B38" s="153" t="s">
        <v>115</v>
      </c>
      <c r="C38" s="154"/>
      <c r="D38" s="154"/>
      <c r="E38" s="154"/>
      <c r="F38" s="154"/>
      <c r="G38" s="155"/>
      <c r="H38" s="156" t="s">
        <v>111</v>
      </c>
      <c r="I38" s="157"/>
      <c r="J38" s="158"/>
      <c r="K38" s="40" t="s">
        <v>2</v>
      </c>
      <c r="L38" s="159">
        <v>45220</v>
      </c>
      <c r="M38" s="160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6.5" thickBot="1" x14ac:dyDescent="0.3">
      <c r="A39" s="161" t="s">
        <v>3</v>
      </c>
      <c r="B39" s="162"/>
      <c r="C39" s="162"/>
      <c r="D39" s="162"/>
      <c r="E39" s="162"/>
      <c r="F39" s="162"/>
      <c r="G39" s="163"/>
      <c r="H39" s="41" t="s">
        <v>112</v>
      </c>
      <c r="I39" s="167">
        <v>15</v>
      </c>
      <c r="J39" s="155"/>
      <c r="K39" s="42"/>
      <c r="L39" s="41"/>
      <c r="M39" s="41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6.5" thickBot="1" x14ac:dyDescent="0.3">
      <c r="A40" s="164"/>
      <c r="B40" s="165"/>
      <c r="C40" s="165"/>
      <c r="D40" s="165"/>
      <c r="E40" s="165"/>
      <c r="F40" s="165"/>
      <c r="G40" s="166"/>
      <c r="H40" s="41" t="s">
        <v>113</v>
      </c>
      <c r="I40" s="167">
        <v>5</v>
      </c>
      <c r="J40" s="155"/>
      <c r="K40" s="41"/>
      <c r="L40" s="41"/>
      <c r="M40" s="41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6.5" thickBot="1" x14ac:dyDescent="0.3">
      <c r="A41" s="43" t="s">
        <v>4</v>
      </c>
      <c r="B41" s="168" t="s">
        <v>5</v>
      </c>
      <c r="C41" s="169"/>
      <c r="D41" s="169"/>
      <c r="E41" s="169"/>
      <c r="F41" s="169"/>
      <c r="G41" s="169"/>
      <c r="H41" s="167" t="s">
        <v>5</v>
      </c>
      <c r="I41" s="154"/>
      <c r="J41" s="154"/>
      <c r="K41" s="154"/>
      <c r="L41" s="154"/>
      <c r="M41" s="155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33" thickTop="1" thickBot="1" x14ac:dyDescent="0.3">
      <c r="A42" s="44" t="s">
        <v>6</v>
      </c>
      <c r="B42" s="45" t="s">
        <v>7</v>
      </c>
      <c r="C42" s="45" t="s">
        <v>8</v>
      </c>
      <c r="D42" s="45" t="s">
        <v>9</v>
      </c>
      <c r="E42" s="45" t="s">
        <v>10</v>
      </c>
      <c r="F42" s="45" t="s">
        <v>11</v>
      </c>
      <c r="G42" s="46" t="s">
        <v>12</v>
      </c>
      <c r="H42" s="47" t="s">
        <v>7</v>
      </c>
      <c r="I42" s="47" t="s">
        <v>8</v>
      </c>
      <c r="J42" s="47" t="s">
        <v>9</v>
      </c>
      <c r="K42" s="47" t="s">
        <v>10</v>
      </c>
      <c r="L42" s="47" t="s">
        <v>11</v>
      </c>
      <c r="M42" s="48" t="s">
        <v>12</v>
      </c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96" thickTop="1" thickBot="1" x14ac:dyDescent="0.3">
      <c r="A43" s="49" t="s">
        <v>13</v>
      </c>
      <c r="B43" s="50"/>
      <c r="C43" s="50"/>
      <c r="D43" s="50"/>
      <c r="E43" s="50">
        <v>6</v>
      </c>
      <c r="F43" s="50">
        <v>19</v>
      </c>
      <c r="G43" s="51">
        <f t="shared" ref="G43:G45" si="13">SUM(B43:F43)</f>
        <v>25</v>
      </c>
      <c r="H43" s="52">
        <f t="shared" ref="H43:L45" si="14">IFERROR(B43/$G$43,0)</f>
        <v>0</v>
      </c>
      <c r="I43" s="52">
        <f t="shared" si="14"/>
        <v>0</v>
      </c>
      <c r="J43" s="52">
        <f t="shared" si="14"/>
        <v>0</v>
      </c>
      <c r="K43" s="52">
        <f t="shared" si="14"/>
        <v>0.24</v>
      </c>
      <c r="L43" s="52">
        <f t="shared" si="14"/>
        <v>0.76</v>
      </c>
      <c r="M43" s="53" t="s">
        <v>14</v>
      </c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96" thickTop="1" thickBot="1" x14ac:dyDescent="0.3">
      <c r="A44" s="49" t="s">
        <v>15</v>
      </c>
      <c r="B44" s="50"/>
      <c r="C44" s="50"/>
      <c r="D44" s="50">
        <v>1</v>
      </c>
      <c r="E44" s="50">
        <v>2</v>
      </c>
      <c r="F44" s="50">
        <v>22</v>
      </c>
      <c r="G44" s="51">
        <f t="shared" si="13"/>
        <v>25</v>
      </c>
      <c r="H44" s="52">
        <f t="shared" si="14"/>
        <v>0</v>
      </c>
      <c r="I44" s="52">
        <f t="shared" si="14"/>
        <v>0</v>
      </c>
      <c r="J44" s="52">
        <f t="shared" si="14"/>
        <v>0.04</v>
      </c>
      <c r="K44" s="52">
        <f t="shared" si="14"/>
        <v>0.08</v>
      </c>
      <c r="L44" s="52">
        <f t="shared" si="14"/>
        <v>0.88</v>
      </c>
      <c r="M44" s="54" t="s">
        <v>14</v>
      </c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11.75" thickTop="1" thickBot="1" x14ac:dyDescent="0.3">
      <c r="A45" s="49" t="s">
        <v>16</v>
      </c>
      <c r="B45" s="50"/>
      <c r="C45" s="50">
        <v>1</v>
      </c>
      <c r="D45" s="50"/>
      <c r="E45" s="50">
        <v>3</v>
      </c>
      <c r="F45" s="50">
        <v>21</v>
      </c>
      <c r="G45" s="51">
        <f t="shared" si="13"/>
        <v>25</v>
      </c>
      <c r="H45" s="52">
        <f t="shared" si="14"/>
        <v>0</v>
      </c>
      <c r="I45" s="52">
        <f t="shared" si="14"/>
        <v>0.04</v>
      </c>
      <c r="J45" s="52">
        <f t="shared" si="14"/>
        <v>0</v>
      </c>
      <c r="K45" s="52">
        <f t="shared" si="14"/>
        <v>0.12</v>
      </c>
      <c r="L45" s="52">
        <f t="shared" si="14"/>
        <v>0.84</v>
      </c>
      <c r="M45" s="54" t="s">
        <v>14</v>
      </c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33" thickTop="1" thickBot="1" x14ac:dyDescent="0.3">
      <c r="A46" s="55" t="s">
        <v>17</v>
      </c>
      <c r="B46" s="56">
        <f t="shared" ref="B46:E46" si="15">IFERROR(AVERAGE(B43:B45),0)</f>
        <v>0</v>
      </c>
      <c r="C46" s="56">
        <f t="shared" si="15"/>
        <v>1</v>
      </c>
      <c r="D46" s="56">
        <f t="shared" si="15"/>
        <v>1</v>
      </c>
      <c r="E46" s="56">
        <f t="shared" si="15"/>
        <v>3.6666666666666665</v>
      </c>
      <c r="F46" s="56"/>
      <c r="G46" s="56">
        <f>SUM(AVERAGE(G43:G45))</f>
        <v>25</v>
      </c>
      <c r="H46" s="57">
        <f>AVERAGE(H43:H45)*0.2</f>
        <v>0</v>
      </c>
      <c r="I46" s="57">
        <f>AVERAGE(I43:I45)*0.4</f>
        <v>5.333333333333334E-3</v>
      </c>
      <c r="J46" s="57">
        <f>AVERAGE(J43:J45)*0.6</f>
        <v>8.0000000000000002E-3</v>
      </c>
      <c r="K46" s="57">
        <f>AVERAGE(K43:K45)*0.8</f>
        <v>0.11733333333333335</v>
      </c>
      <c r="L46" s="57">
        <f>AVERAGE(L43:L45)*1</f>
        <v>0.82666666666666666</v>
      </c>
      <c r="M46" s="58">
        <f>SUM(H46:L46)</f>
        <v>0.95733333333333337</v>
      </c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48.75" thickTop="1" thickBot="1" x14ac:dyDescent="0.3">
      <c r="A47" s="59" t="s">
        <v>18</v>
      </c>
      <c r="B47" s="45" t="s">
        <v>7</v>
      </c>
      <c r="C47" s="45" t="s">
        <v>8</v>
      </c>
      <c r="D47" s="45" t="s">
        <v>9</v>
      </c>
      <c r="E47" s="45" t="s">
        <v>10</v>
      </c>
      <c r="F47" s="45"/>
      <c r="G47" s="46" t="s">
        <v>12</v>
      </c>
      <c r="H47" s="45" t="s">
        <v>7</v>
      </c>
      <c r="I47" s="45" t="s">
        <v>8</v>
      </c>
      <c r="J47" s="45" t="s">
        <v>9</v>
      </c>
      <c r="K47" s="45" t="s">
        <v>10</v>
      </c>
      <c r="L47" s="60" t="s">
        <v>11</v>
      </c>
      <c r="M47" s="46" t="s">
        <v>12</v>
      </c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80.25" thickTop="1" thickBot="1" x14ac:dyDescent="0.3">
      <c r="A48" s="49" t="s">
        <v>19</v>
      </c>
      <c r="B48" s="50"/>
      <c r="C48" s="50"/>
      <c r="D48" s="50"/>
      <c r="E48" s="50">
        <v>4</v>
      </c>
      <c r="F48" s="50">
        <v>21</v>
      </c>
      <c r="G48" s="51">
        <f>SUM(B48:F48)</f>
        <v>25</v>
      </c>
      <c r="H48" s="52">
        <f t="shared" ref="H48:L52" si="16">IFERROR(B48/$G$48,0)</f>
        <v>0</v>
      </c>
      <c r="I48" s="52">
        <f t="shared" si="16"/>
        <v>0</v>
      </c>
      <c r="J48" s="52">
        <f t="shared" si="16"/>
        <v>0</v>
      </c>
      <c r="K48" s="52">
        <f t="shared" si="16"/>
        <v>0.16</v>
      </c>
      <c r="L48" s="52">
        <f t="shared" si="16"/>
        <v>0.84</v>
      </c>
      <c r="M48" s="54" t="s">
        <v>14</v>
      </c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11.75" thickTop="1" thickBot="1" x14ac:dyDescent="0.3">
      <c r="A49" s="49" t="s">
        <v>20</v>
      </c>
      <c r="B49" s="50"/>
      <c r="C49" s="50"/>
      <c r="D49" s="50">
        <v>1</v>
      </c>
      <c r="E49" s="50">
        <v>1</v>
      </c>
      <c r="F49" s="50">
        <v>23</v>
      </c>
      <c r="G49" s="51">
        <f t="shared" ref="G49:G52" si="17">SUM(B49:F49)</f>
        <v>25</v>
      </c>
      <c r="H49" s="52">
        <f t="shared" si="16"/>
        <v>0</v>
      </c>
      <c r="I49" s="52">
        <f t="shared" si="16"/>
        <v>0</v>
      </c>
      <c r="J49" s="52">
        <f t="shared" si="16"/>
        <v>0.04</v>
      </c>
      <c r="K49" s="52">
        <f t="shared" si="16"/>
        <v>0.04</v>
      </c>
      <c r="L49" s="52">
        <f t="shared" si="16"/>
        <v>0.92</v>
      </c>
      <c r="M49" s="54" t="s">
        <v>14</v>
      </c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27.5" thickTop="1" thickBot="1" x14ac:dyDescent="0.3">
      <c r="A50" s="49" t="s">
        <v>21</v>
      </c>
      <c r="B50" s="50"/>
      <c r="C50" s="50"/>
      <c r="D50" s="50">
        <v>1</v>
      </c>
      <c r="E50" s="50"/>
      <c r="F50" s="50">
        <v>24</v>
      </c>
      <c r="G50" s="51">
        <f t="shared" si="17"/>
        <v>25</v>
      </c>
      <c r="H50" s="52">
        <f t="shared" si="16"/>
        <v>0</v>
      </c>
      <c r="I50" s="52">
        <f t="shared" si="16"/>
        <v>0</v>
      </c>
      <c r="J50" s="52">
        <f t="shared" si="16"/>
        <v>0.04</v>
      </c>
      <c r="K50" s="52">
        <f t="shared" si="16"/>
        <v>0</v>
      </c>
      <c r="L50" s="52">
        <f t="shared" si="16"/>
        <v>0.96</v>
      </c>
      <c r="M50" s="54" t="s">
        <v>14</v>
      </c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96" thickTop="1" thickBot="1" x14ac:dyDescent="0.3">
      <c r="A51" s="49" t="s">
        <v>22</v>
      </c>
      <c r="B51" s="50"/>
      <c r="C51" s="50"/>
      <c r="D51" s="50"/>
      <c r="E51" s="50">
        <v>3</v>
      </c>
      <c r="F51" s="50">
        <v>22</v>
      </c>
      <c r="G51" s="51">
        <f t="shared" si="17"/>
        <v>25</v>
      </c>
      <c r="H51" s="52">
        <f t="shared" si="16"/>
        <v>0</v>
      </c>
      <c r="I51" s="52">
        <f t="shared" si="16"/>
        <v>0</v>
      </c>
      <c r="J51" s="52">
        <f t="shared" si="16"/>
        <v>0</v>
      </c>
      <c r="K51" s="52">
        <f t="shared" si="16"/>
        <v>0.12</v>
      </c>
      <c r="L51" s="52">
        <f t="shared" si="16"/>
        <v>0.88</v>
      </c>
      <c r="M51" s="54" t="s">
        <v>14</v>
      </c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43.25" thickTop="1" thickBot="1" x14ac:dyDescent="0.3">
      <c r="A52" s="49" t="s">
        <v>23</v>
      </c>
      <c r="B52" s="50"/>
      <c r="C52" s="50"/>
      <c r="D52" s="50"/>
      <c r="E52" s="50">
        <v>1</v>
      </c>
      <c r="F52" s="50">
        <v>24</v>
      </c>
      <c r="G52" s="51">
        <f t="shared" si="17"/>
        <v>25</v>
      </c>
      <c r="H52" s="52">
        <f t="shared" si="16"/>
        <v>0</v>
      </c>
      <c r="I52" s="52">
        <f t="shared" si="16"/>
        <v>0</v>
      </c>
      <c r="J52" s="52">
        <f t="shared" si="16"/>
        <v>0</v>
      </c>
      <c r="K52" s="52">
        <f t="shared" si="16"/>
        <v>0.04</v>
      </c>
      <c r="L52" s="52">
        <f t="shared" si="16"/>
        <v>0.96</v>
      </c>
      <c r="M52" s="54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7.25" thickTop="1" thickBot="1" x14ac:dyDescent="0.3">
      <c r="A53" s="55" t="s">
        <v>24</v>
      </c>
      <c r="B53" s="56">
        <f t="shared" ref="B53:E53" si="18">IFERROR(AVERAGE(B48:B52),0)</f>
        <v>0</v>
      </c>
      <c r="C53" s="56">
        <f t="shared" si="18"/>
        <v>0</v>
      </c>
      <c r="D53" s="56">
        <f t="shared" si="18"/>
        <v>1</v>
      </c>
      <c r="E53" s="56">
        <f t="shared" si="18"/>
        <v>2.25</v>
      </c>
      <c r="F53" s="56"/>
      <c r="G53" s="56">
        <f>SUM(AVERAGE(G48:G52))</f>
        <v>25</v>
      </c>
      <c r="H53" s="58">
        <f>AVERAGE(H48:H52)*0.2</f>
        <v>0</v>
      </c>
      <c r="I53" s="58">
        <f>AVERAGE(I48:I52)*0.4</f>
        <v>0</v>
      </c>
      <c r="J53" s="58">
        <f>AVERAGE(J48:J52)*0.6</f>
        <v>9.5999999999999992E-3</v>
      </c>
      <c r="K53" s="58">
        <f>AVERAGE(K48:K52)*0.8</f>
        <v>5.7599999999999998E-2</v>
      </c>
      <c r="L53" s="61">
        <f>AVERAGE(L48:L52)*1</f>
        <v>0.91199999999999992</v>
      </c>
      <c r="M53" s="58">
        <f>SUM(H53:L53)</f>
        <v>0.97919999999999996</v>
      </c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33" thickTop="1" thickBot="1" x14ac:dyDescent="0.3">
      <c r="A54" s="59" t="s">
        <v>25</v>
      </c>
      <c r="B54" s="45" t="s">
        <v>7</v>
      </c>
      <c r="C54" s="45" t="s">
        <v>8</v>
      </c>
      <c r="D54" s="45" t="s">
        <v>9</v>
      </c>
      <c r="E54" s="45" t="s">
        <v>10</v>
      </c>
      <c r="F54" s="45" t="s">
        <v>11</v>
      </c>
      <c r="G54" s="46" t="s">
        <v>12</v>
      </c>
      <c r="H54" s="45" t="s">
        <v>7</v>
      </c>
      <c r="I54" s="45" t="s">
        <v>8</v>
      </c>
      <c r="J54" s="45" t="s">
        <v>9</v>
      </c>
      <c r="K54" s="45" t="s">
        <v>10</v>
      </c>
      <c r="L54" s="60" t="s">
        <v>11</v>
      </c>
      <c r="M54" s="46" t="s">
        <v>12</v>
      </c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11.75" thickTop="1" thickBot="1" x14ac:dyDescent="0.3">
      <c r="A55" s="49" t="s">
        <v>26</v>
      </c>
      <c r="B55" s="50"/>
      <c r="C55" s="50"/>
      <c r="D55" s="50"/>
      <c r="E55" s="50">
        <v>5</v>
      </c>
      <c r="F55" s="50">
        <v>20</v>
      </c>
      <c r="G55" s="51">
        <f t="shared" ref="G55:G57" si="19">SUM(B55:F55)</f>
        <v>25</v>
      </c>
      <c r="H55" s="52">
        <f t="shared" ref="H55:L57" si="20">IFERROR(B55/$G$55,0)</f>
        <v>0</v>
      </c>
      <c r="I55" s="52">
        <f t="shared" si="20"/>
        <v>0</v>
      </c>
      <c r="J55" s="52">
        <f t="shared" si="20"/>
        <v>0</v>
      </c>
      <c r="K55" s="52">
        <f t="shared" si="20"/>
        <v>0.2</v>
      </c>
      <c r="L55" s="52">
        <f t="shared" si="20"/>
        <v>0.8</v>
      </c>
      <c r="M55" s="54" t="s">
        <v>14</v>
      </c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80.25" thickTop="1" thickBot="1" x14ac:dyDescent="0.3">
      <c r="A56" s="49" t="s">
        <v>27</v>
      </c>
      <c r="B56" s="50"/>
      <c r="C56" s="50">
        <v>1</v>
      </c>
      <c r="D56" s="50">
        <v>2</v>
      </c>
      <c r="E56" s="50">
        <v>5</v>
      </c>
      <c r="F56" s="50">
        <v>17</v>
      </c>
      <c r="G56" s="51">
        <f t="shared" si="19"/>
        <v>25</v>
      </c>
      <c r="H56" s="52">
        <f t="shared" si="20"/>
        <v>0</v>
      </c>
      <c r="I56" s="52">
        <f t="shared" si="20"/>
        <v>0.04</v>
      </c>
      <c r="J56" s="52">
        <f t="shared" si="20"/>
        <v>0.08</v>
      </c>
      <c r="K56" s="52">
        <f t="shared" si="20"/>
        <v>0.2</v>
      </c>
      <c r="L56" s="52">
        <f t="shared" si="20"/>
        <v>0.68</v>
      </c>
      <c r="M56" s="54" t="s">
        <v>14</v>
      </c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80.25" thickTop="1" thickBot="1" x14ac:dyDescent="0.3">
      <c r="A57" s="49" t="s">
        <v>28</v>
      </c>
      <c r="B57" s="50"/>
      <c r="C57" s="50">
        <v>1</v>
      </c>
      <c r="D57" s="50"/>
      <c r="E57" s="50">
        <v>3</v>
      </c>
      <c r="F57" s="50">
        <v>21</v>
      </c>
      <c r="G57" s="51">
        <f t="shared" si="19"/>
        <v>25</v>
      </c>
      <c r="H57" s="52">
        <f t="shared" si="20"/>
        <v>0</v>
      </c>
      <c r="I57" s="52">
        <f t="shared" si="20"/>
        <v>0.04</v>
      </c>
      <c r="J57" s="52">
        <f t="shared" si="20"/>
        <v>0</v>
      </c>
      <c r="K57" s="52">
        <f t="shared" si="20"/>
        <v>0.12</v>
      </c>
      <c r="L57" s="52">
        <f t="shared" si="20"/>
        <v>0.84</v>
      </c>
      <c r="M57" s="54" t="s">
        <v>14</v>
      </c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7.25" thickTop="1" thickBot="1" x14ac:dyDescent="0.3">
      <c r="A58" s="55" t="s">
        <v>24</v>
      </c>
      <c r="B58" s="56">
        <f t="shared" ref="B58:F58" si="21">IFERROR(AVERAGE(B55:B57),0)</f>
        <v>0</v>
      </c>
      <c r="C58" s="56">
        <f t="shared" si="21"/>
        <v>1</v>
      </c>
      <c r="D58" s="62">
        <f t="shared" si="21"/>
        <v>2</v>
      </c>
      <c r="E58" s="62">
        <f t="shared" si="21"/>
        <v>4.333333333333333</v>
      </c>
      <c r="F58" s="62">
        <f t="shared" si="21"/>
        <v>19.333333333333332</v>
      </c>
      <c r="G58" s="62">
        <f>SUM(AVERAGE(G55:G57))</f>
        <v>25</v>
      </c>
      <c r="H58" s="58">
        <f>AVERAGE(H55:H57)*0.2</f>
        <v>0</v>
      </c>
      <c r="I58" s="58">
        <f>AVERAGE(I55:I57)*0.4</f>
        <v>1.0666666666666668E-2</v>
      </c>
      <c r="J58" s="58">
        <f>AVERAGE(J55:J57)*0.6</f>
        <v>1.6E-2</v>
      </c>
      <c r="K58" s="58">
        <f>AVERAGE(K55:K57)*0.8</f>
        <v>0.13866666666666669</v>
      </c>
      <c r="L58" s="61">
        <f>AVERAGE(L55:L57)*1</f>
        <v>0.77333333333333332</v>
      </c>
      <c r="M58" s="63">
        <f>SUM(H58:L58)</f>
        <v>0.93866666666666665</v>
      </c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33" thickTop="1" thickBot="1" x14ac:dyDescent="0.3">
      <c r="A59" s="44" t="s">
        <v>29</v>
      </c>
      <c r="B59" s="45" t="s">
        <v>7</v>
      </c>
      <c r="C59" s="45" t="s">
        <v>8</v>
      </c>
      <c r="D59" s="45" t="s">
        <v>9</v>
      </c>
      <c r="E59" s="45" t="s">
        <v>10</v>
      </c>
      <c r="F59" s="45" t="s">
        <v>11</v>
      </c>
      <c r="G59" s="46" t="s">
        <v>12</v>
      </c>
      <c r="H59" s="45" t="s">
        <v>7</v>
      </c>
      <c r="I59" s="45" t="s">
        <v>8</v>
      </c>
      <c r="J59" s="45" t="s">
        <v>9</v>
      </c>
      <c r="K59" s="45" t="s">
        <v>10</v>
      </c>
      <c r="L59" s="60" t="s">
        <v>11</v>
      </c>
      <c r="M59" s="46" t="s">
        <v>12</v>
      </c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27.5" thickTop="1" thickBot="1" x14ac:dyDescent="0.3">
      <c r="A60" s="64" t="s">
        <v>30</v>
      </c>
      <c r="B60" s="65"/>
      <c r="C60" s="65"/>
      <c r="D60" s="65">
        <v>1</v>
      </c>
      <c r="E60" s="50">
        <v>1</v>
      </c>
      <c r="F60" s="50">
        <v>23</v>
      </c>
      <c r="G60" s="66">
        <f t="shared" ref="G60:G63" si="22">SUM(B60:F60)</f>
        <v>25</v>
      </c>
      <c r="H60" s="67">
        <f t="shared" ref="H60:L63" si="23">IFERROR(B60/$G$60,0)</f>
        <v>0</v>
      </c>
      <c r="I60" s="67">
        <f t="shared" si="23"/>
        <v>0</v>
      </c>
      <c r="J60" s="67">
        <f t="shared" si="23"/>
        <v>0.04</v>
      </c>
      <c r="K60" s="67">
        <f t="shared" si="23"/>
        <v>0.04</v>
      </c>
      <c r="L60" s="67">
        <f t="shared" si="23"/>
        <v>0.92</v>
      </c>
      <c r="M60" s="54" t="s">
        <v>14</v>
      </c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80.25" thickTop="1" thickBot="1" x14ac:dyDescent="0.3">
      <c r="A61" s="64" t="s">
        <v>31</v>
      </c>
      <c r="B61" s="65"/>
      <c r="C61" s="65"/>
      <c r="D61" s="65"/>
      <c r="E61" s="50">
        <v>2</v>
      </c>
      <c r="F61" s="50">
        <v>23</v>
      </c>
      <c r="G61" s="66">
        <f t="shared" si="22"/>
        <v>25</v>
      </c>
      <c r="H61" s="67">
        <f t="shared" si="23"/>
        <v>0</v>
      </c>
      <c r="I61" s="67">
        <f t="shared" si="23"/>
        <v>0</v>
      </c>
      <c r="J61" s="67">
        <f t="shared" si="23"/>
        <v>0</v>
      </c>
      <c r="K61" s="67">
        <f t="shared" si="23"/>
        <v>0.08</v>
      </c>
      <c r="L61" s="67">
        <f t="shared" si="23"/>
        <v>0.92</v>
      </c>
      <c r="M61" s="54" t="s">
        <v>14</v>
      </c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80.25" thickTop="1" thickBot="1" x14ac:dyDescent="0.3">
      <c r="A62" s="64" t="s">
        <v>32</v>
      </c>
      <c r="B62" s="65"/>
      <c r="C62" s="65"/>
      <c r="D62" s="65"/>
      <c r="E62" s="50">
        <v>1</v>
      </c>
      <c r="F62" s="50">
        <v>24</v>
      </c>
      <c r="G62" s="66">
        <f t="shared" si="22"/>
        <v>25</v>
      </c>
      <c r="H62" s="67">
        <f t="shared" si="23"/>
        <v>0</v>
      </c>
      <c r="I62" s="67">
        <f t="shared" si="23"/>
        <v>0</v>
      </c>
      <c r="J62" s="67">
        <f t="shared" si="23"/>
        <v>0</v>
      </c>
      <c r="K62" s="67">
        <f t="shared" si="23"/>
        <v>0.04</v>
      </c>
      <c r="L62" s="67">
        <f t="shared" si="23"/>
        <v>0.96</v>
      </c>
      <c r="M62" s="54" t="s">
        <v>14</v>
      </c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96" thickTop="1" thickBot="1" x14ac:dyDescent="0.3">
      <c r="A63" s="64" t="s">
        <v>33</v>
      </c>
      <c r="B63" s="65"/>
      <c r="C63" s="65"/>
      <c r="D63" s="65"/>
      <c r="E63" s="50">
        <v>6</v>
      </c>
      <c r="F63" s="50">
        <v>19</v>
      </c>
      <c r="G63" s="66">
        <f t="shared" si="22"/>
        <v>25</v>
      </c>
      <c r="H63" s="67">
        <f t="shared" si="23"/>
        <v>0</v>
      </c>
      <c r="I63" s="67">
        <f t="shared" si="23"/>
        <v>0</v>
      </c>
      <c r="J63" s="67">
        <f t="shared" si="23"/>
        <v>0</v>
      </c>
      <c r="K63" s="67">
        <f t="shared" si="23"/>
        <v>0.24</v>
      </c>
      <c r="L63" s="67">
        <f t="shared" si="23"/>
        <v>0.76</v>
      </c>
      <c r="M63" s="54" t="s">
        <v>14</v>
      </c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7.25" thickTop="1" thickBot="1" x14ac:dyDescent="0.3">
      <c r="A64" s="68" t="s">
        <v>24</v>
      </c>
      <c r="B64" s="69">
        <f t="shared" ref="B64:F64" si="24">IFERROR(AVERAGE(B60:B63),0)</f>
        <v>0</v>
      </c>
      <c r="C64" s="69">
        <f t="shared" si="24"/>
        <v>0</v>
      </c>
      <c r="D64" s="69">
        <f t="shared" si="24"/>
        <v>1</v>
      </c>
      <c r="E64" s="69">
        <f t="shared" si="24"/>
        <v>2.5</v>
      </c>
      <c r="F64" s="69">
        <f t="shared" si="24"/>
        <v>22.25</v>
      </c>
      <c r="G64" s="69">
        <f>SUM(AVERAGE(G60:G63))</f>
        <v>25</v>
      </c>
      <c r="H64" s="63">
        <f>AVERAGE(H60:H63)*0.2</f>
        <v>0</v>
      </c>
      <c r="I64" s="63">
        <f>AVERAGE(I60:I63)*0.4</f>
        <v>0</v>
      </c>
      <c r="J64" s="63">
        <f>AVERAGE(J60:J63)*0.6</f>
        <v>6.0000000000000001E-3</v>
      </c>
      <c r="K64" s="63">
        <f>AVERAGE(K60:K63)*0.8</f>
        <v>8.0000000000000016E-2</v>
      </c>
      <c r="L64" s="70">
        <f>AVERAGE(L60:L63)*1</f>
        <v>0.8899999999999999</v>
      </c>
      <c r="M64" s="63">
        <f>SUM(H64:L64)</f>
        <v>0.97599999999999998</v>
      </c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80.25" thickTop="1" thickBot="1" x14ac:dyDescent="0.3">
      <c r="A65" s="71" t="s">
        <v>114</v>
      </c>
      <c r="B65" s="72"/>
      <c r="C65" s="72"/>
      <c r="D65" s="72"/>
      <c r="E65" s="72"/>
      <c r="F65" s="72"/>
      <c r="G65" s="73">
        <f>SUM(B65:F65)</f>
        <v>0</v>
      </c>
      <c r="H65" s="74">
        <f t="shared" ref="H65:L65" si="25">IFERROR(B65/$G$65,0)</f>
        <v>0</v>
      </c>
      <c r="I65" s="74">
        <f t="shared" si="25"/>
        <v>0</v>
      </c>
      <c r="J65" s="74">
        <f t="shared" si="25"/>
        <v>0</v>
      </c>
      <c r="K65" s="74">
        <f t="shared" si="25"/>
        <v>0</v>
      </c>
      <c r="L65" s="74">
        <f t="shared" si="25"/>
        <v>0</v>
      </c>
      <c r="M65" s="54" t="s">
        <v>14</v>
      </c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7.25" thickTop="1" thickBot="1" x14ac:dyDescent="0.3">
      <c r="A66" s="170" t="s">
        <v>35</v>
      </c>
      <c r="B66" s="171"/>
      <c r="C66" s="171"/>
      <c r="D66" s="171"/>
      <c r="E66" s="171"/>
      <c r="F66" s="172"/>
      <c r="G66" s="75">
        <v>25</v>
      </c>
      <c r="H66" s="63" t="s">
        <v>14</v>
      </c>
      <c r="I66" s="63" t="s">
        <v>14</v>
      </c>
      <c r="J66" s="63" t="s">
        <v>14</v>
      </c>
      <c r="K66" s="63" t="s">
        <v>14</v>
      </c>
      <c r="L66" s="63" t="s">
        <v>14</v>
      </c>
      <c r="M66" s="63">
        <f>(M46+M53+M58+M64)/4</f>
        <v>0.96279999999999999</v>
      </c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5.75" thickTop="1" x14ac:dyDescent="0.25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5.75" thickBot="1" x14ac:dyDescent="0.3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33" thickTop="1" thickBot="1" x14ac:dyDescent="0.3">
      <c r="A69" s="39" t="s">
        <v>0</v>
      </c>
      <c r="B69" s="153" t="s">
        <v>55</v>
      </c>
      <c r="C69" s="154"/>
      <c r="D69" s="154"/>
      <c r="E69" s="154"/>
      <c r="F69" s="154"/>
      <c r="G69" s="155"/>
      <c r="H69" s="156" t="s">
        <v>111</v>
      </c>
      <c r="I69" s="157"/>
      <c r="J69" s="158"/>
      <c r="K69" s="40" t="s">
        <v>2</v>
      </c>
      <c r="L69" s="159">
        <v>45220</v>
      </c>
      <c r="M69" s="160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6.5" thickBot="1" x14ac:dyDescent="0.3">
      <c r="A70" s="161" t="s">
        <v>3</v>
      </c>
      <c r="B70" s="162"/>
      <c r="C70" s="162"/>
      <c r="D70" s="162"/>
      <c r="E70" s="162"/>
      <c r="F70" s="162"/>
      <c r="G70" s="163"/>
      <c r="H70" s="41" t="s">
        <v>112</v>
      </c>
      <c r="I70" s="167">
        <v>15</v>
      </c>
      <c r="J70" s="155"/>
      <c r="K70" s="42"/>
      <c r="L70" s="41"/>
      <c r="M70" s="41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6.5" thickBot="1" x14ac:dyDescent="0.3">
      <c r="A71" s="164"/>
      <c r="B71" s="165"/>
      <c r="C71" s="165"/>
      <c r="D71" s="165"/>
      <c r="E71" s="165"/>
      <c r="F71" s="165"/>
      <c r="G71" s="166"/>
      <c r="H71" s="41" t="s">
        <v>113</v>
      </c>
      <c r="I71" s="167">
        <v>5</v>
      </c>
      <c r="J71" s="155"/>
      <c r="K71" s="41"/>
      <c r="L71" s="41"/>
      <c r="M71" s="41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6.5" thickBot="1" x14ac:dyDescent="0.3">
      <c r="A72" s="43" t="s">
        <v>4</v>
      </c>
      <c r="B72" s="168" t="s">
        <v>5</v>
      </c>
      <c r="C72" s="169"/>
      <c r="D72" s="169"/>
      <c r="E72" s="169"/>
      <c r="F72" s="169"/>
      <c r="G72" s="169"/>
      <c r="H72" s="167" t="s">
        <v>5</v>
      </c>
      <c r="I72" s="154"/>
      <c r="J72" s="154"/>
      <c r="K72" s="154"/>
      <c r="L72" s="154"/>
      <c r="M72" s="155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33" thickTop="1" thickBot="1" x14ac:dyDescent="0.3">
      <c r="A73" s="44" t="s">
        <v>6</v>
      </c>
      <c r="B73" s="45" t="s">
        <v>7</v>
      </c>
      <c r="C73" s="45" t="s">
        <v>8</v>
      </c>
      <c r="D73" s="45" t="s">
        <v>9</v>
      </c>
      <c r="E73" s="45" t="s">
        <v>10</v>
      </c>
      <c r="F73" s="45" t="s">
        <v>11</v>
      </c>
      <c r="G73" s="46" t="s">
        <v>12</v>
      </c>
      <c r="H73" s="47" t="s">
        <v>7</v>
      </c>
      <c r="I73" s="47" t="s">
        <v>8</v>
      </c>
      <c r="J73" s="47" t="s">
        <v>9</v>
      </c>
      <c r="K73" s="47" t="s">
        <v>10</v>
      </c>
      <c r="L73" s="47" t="s">
        <v>11</v>
      </c>
      <c r="M73" s="48" t="s">
        <v>12</v>
      </c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96" thickTop="1" thickBot="1" x14ac:dyDescent="0.3">
      <c r="A74" s="49" t="s">
        <v>13</v>
      </c>
      <c r="B74" s="50"/>
      <c r="C74" s="50"/>
      <c r="D74" s="50"/>
      <c r="E74" s="50">
        <v>5</v>
      </c>
      <c r="F74" s="50">
        <v>20</v>
      </c>
      <c r="G74" s="51">
        <f t="shared" ref="G74:G76" si="26">SUM(B74:F74)</f>
        <v>25</v>
      </c>
      <c r="H74" s="52">
        <f t="shared" ref="H74:L76" si="27">IFERROR(B74/$G$74,0)</f>
        <v>0</v>
      </c>
      <c r="I74" s="52">
        <f t="shared" si="27"/>
        <v>0</v>
      </c>
      <c r="J74" s="52">
        <f t="shared" si="27"/>
        <v>0</v>
      </c>
      <c r="K74" s="52">
        <f t="shared" si="27"/>
        <v>0.2</v>
      </c>
      <c r="L74" s="52">
        <f t="shared" si="27"/>
        <v>0.8</v>
      </c>
      <c r="M74" s="53" t="s">
        <v>14</v>
      </c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96" thickTop="1" thickBot="1" x14ac:dyDescent="0.3">
      <c r="A75" s="49" t="s">
        <v>15</v>
      </c>
      <c r="B75" s="50"/>
      <c r="C75" s="50"/>
      <c r="D75" s="50">
        <v>1</v>
      </c>
      <c r="E75" s="50">
        <v>2</v>
      </c>
      <c r="F75" s="50">
        <v>22</v>
      </c>
      <c r="G75" s="51">
        <f t="shared" si="26"/>
        <v>25</v>
      </c>
      <c r="H75" s="52">
        <f t="shared" si="27"/>
        <v>0</v>
      </c>
      <c r="I75" s="52">
        <f t="shared" si="27"/>
        <v>0</v>
      </c>
      <c r="J75" s="52">
        <f t="shared" si="27"/>
        <v>0.04</v>
      </c>
      <c r="K75" s="52">
        <f t="shared" si="27"/>
        <v>0.08</v>
      </c>
      <c r="L75" s="52">
        <f t="shared" si="27"/>
        <v>0.88</v>
      </c>
      <c r="M75" s="54" t="s">
        <v>14</v>
      </c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11.75" thickTop="1" thickBot="1" x14ac:dyDescent="0.3">
      <c r="A76" s="49" t="s">
        <v>16</v>
      </c>
      <c r="B76" s="50"/>
      <c r="C76" s="50">
        <v>1</v>
      </c>
      <c r="D76" s="50"/>
      <c r="E76" s="50">
        <v>3</v>
      </c>
      <c r="F76" s="50">
        <v>21</v>
      </c>
      <c r="G76" s="51">
        <f t="shared" si="26"/>
        <v>25</v>
      </c>
      <c r="H76" s="52">
        <f t="shared" si="27"/>
        <v>0</v>
      </c>
      <c r="I76" s="52">
        <f t="shared" si="27"/>
        <v>0.04</v>
      </c>
      <c r="J76" s="52">
        <f t="shared" si="27"/>
        <v>0</v>
      </c>
      <c r="K76" s="52">
        <f t="shared" si="27"/>
        <v>0.12</v>
      </c>
      <c r="L76" s="52">
        <f t="shared" si="27"/>
        <v>0.84</v>
      </c>
      <c r="M76" s="54" t="s">
        <v>14</v>
      </c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33" thickTop="1" thickBot="1" x14ac:dyDescent="0.3">
      <c r="A77" s="55" t="s">
        <v>17</v>
      </c>
      <c r="B77" s="56">
        <f t="shared" ref="B77:E77" si="28">IFERROR(AVERAGE(B74:B76),0)</f>
        <v>0</v>
      </c>
      <c r="C77" s="56">
        <f t="shared" si="28"/>
        <v>1</v>
      </c>
      <c r="D77" s="56">
        <f t="shared" si="28"/>
        <v>1</v>
      </c>
      <c r="E77" s="56">
        <f t="shared" si="28"/>
        <v>3.3333333333333335</v>
      </c>
      <c r="F77" s="56"/>
      <c r="G77" s="56">
        <f>SUM(AVERAGE(G74:G76))</f>
        <v>25</v>
      </c>
      <c r="H77" s="57">
        <f>AVERAGE(H74:H76)*0.2</f>
        <v>0</v>
      </c>
      <c r="I77" s="57">
        <f>AVERAGE(I74:I76)*0.4</f>
        <v>5.333333333333334E-3</v>
      </c>
      <c r="J77" s="57">
        <f>AVERAGE(J74:J76)*0.6</f>
        <v>8.0000000000000002E-3</v>
      </c>
      <c r="K77" s="57">
        <f>AVERAGE(K74:K76)*0.8</f>
        <v>0.10666666666666667</v>
      </c>
      <c r="L77" s="57">
        <f>AVERAGE(L74:L76)*1</f>
        <v>0.84</v>
      </c>
      <c r="M77" s="58">
        <f>SUM(H77:L77)</f>
        <v>0.96</v>
      </c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48.75" thickTop="1" thickBot="1" x14ac:dyDescent="0.3">
      <c r="A78" s="59" t="s">
        <v>18</v>
      </c>
      <c r="B78" s="45" t="s">
        <v>7</v>
      </c>
      <c r="C78" s="45" t="s">
        <v>8</v>
      </c>
      <c r="D78" s="45" t="s">
        <v>9</v>
      </c>
      <c r="E78" s="45" t="s">
        <v>10</v>
      </c>
      <c r="F78" s="45"/>
      <c r="G78" s="46" t="s">
        <v>12</v>
      </c>
      <c r="H78" s="45" t="s">
        <v>7</v>
      </c>
      <c r="I78" s="45" t="s">
        <v>8</v>
      </c>
      <c r="J78" s="45" t="s">
        <v>9</v>
      </c>
      <c r="K78" s="45" t="s">
        <v>10</v>
      </c>
      <c r="L78" s="60" t="s">
        <v>11</v>
      </c>
      <c r="M78" s="46" t="s">
        <v>12</v>
      </c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80.25" thickTop="1" thickBot="1" x14ac:dyDescent="0.3">
      <c r="A79" s="49" t="s">
        <v>19</v>
      </c>
      <c r="B79" s="50"/>
      <c r="C79" s="50"/>
      <c r="D79" s="50"/>
      <c r="E79" s="50">
        <v>4</v>
      </c>
      <c r="F79" s="50">
        <v>21</v>
      </c>
      <c r="G79" s="51">
        <f>SUM(B79:F79)</f>
        <v>25</v>
      </c>
      <c r="H79" s="52">
        <f t="shared" ref="H79:L83" si="29">IFERROR(B79/$G$79,0)</f>
        <v>0</v>
      </c>
      <c r="I79" s="52">
        <f t="shared" si="29"/>
        <v>0</v>
      </c>
      <c r="J79" s="52">
        <f t="shared" si="29"/>
        <v>0</v>
      </c>
      <c r="K79" s="52">
        <f t="shared" si="29"/>
        <v>0.16</v>
      </c>
      <c r="L79" s="52">
        <f t="shared" si="29"/>
        <v>0.84</v>
      </c>
      <c r="M79" s="54" t="s">
        <v>14</v>
      </c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11.75" thickTop="1" thickBot="1" x14ac:dyDescent="0.3">
      <c r="A80" s="49" t="s">
        <v>20</v>
      </c>
      <c r="B80" s="50"/>
      <c r="C80" s="50"/>
      <c r="D80" s="50">
        <v>1</v>
      </c>
      <c r="E80" s="50">
        <v>1</v>
      </c>
      <c r="F80" s="50">
        <v>23</v>
      </c>
      <c r="G80" s="51">
        <f t="shared" ref="G80:G83" si="30">SUM(B80:F80)</f>
        <v>25</v>
      </c>
      <c r="H80" s="52">
        <f t="shared" si="29"/>
        <v>0</v>
      </c>
      <c r="I80" s="52">
        <f t="shared" si="29"/>
        <v>0</v>
      </c>
      <c r="J80" s="52">
        <f t="shared" si="29"/>
        <v>0.04</v>
      </c>
      <c r="K80" s="52">
        <f t="shared" si="29"/>
        <v>0.04</v>
      </c>
      <c r="L80" s="52">
        <f t="shared" si="29"/>
        <v>0.92</v>
      </c>
      <c r="M80" s="54" t="s">
        <v>14</v>
      </c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27.5" thickTop="1" thickBot="1" x14ac:dyDescent="0.3">
      <c r="A81" s="49" t="s">
        <v>21</v>
      </c>
      <c r="B81" s="50"/>
      <c r="C81" s="50"/>
      <c r="D81" s="50">
        <v>1</v>
      </c>
      <c r="E81" s="50"/>
      <c r="F81" s="50">
        <v>24</v>
      </c>
      <c r="G81" s="51">
        <f t="shared" si="30"/>
        <v>25</v>
      </c>
      <c r="H81" s="52">
        <f t="shared" si="29"/>
        <v>0</v>
      </c>
      <c r="I81" s="52">
        <f t="shared" si="29"/>
        <v>0</v>
      </c>
      <c r="J81" s="52">
        <f t="shared" si="29"/>
        <v>0.04</v>
      </c>
      <c r="K81" s="52">
        <f t="shared" si="29"/>
        <v>0</v>
      </c>
      <c r="L81" s="52">
        <f t="shared" si="29"/>
        <v>0.96</v>
      </c>
      <c r="M81" s="54" t="s">
        <v>14</v>
      </c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96" thickTop="1" thickBot="1" x14ac:dyDescent="0.3">
      <c r="A82" s="49" t="s">
        <v>22</v>
      </c>
      <c r="B82" s="50"/>
      <c r="C82" s="50"/>
      <c r="D82" s="50"/>
      <c r="E82" s="50">
        <v>3</v>
      </c>
      <c r="F82" s="50">
        <v>22</v>
      </c>
      <c r="G82" s="51">
        <f t="shared" si="30"/>
        <v>25</v>
      </c>
      <c r="H82" s="52">
        <f t="shared" si="29"/>
        <v>0</v>
      </c>
      <c r="I82" s="52">
        <f t="shared" si="29"/>
        <v>0</v>
      </c>
      <c r="J82" s="52">
        <f t="shared" si="29"/>
        <v>0</v>
      </c>
      <c r="K82" s="52">
        <f t="shared" si="29"/>
        <v>0.12</v>
      </c>
      <c r="L82" s="52">
        <f t="shared" si="29"/>
        <v>0.88</v>
      </c>
      <c r="M82" s="54" t="s">
        <v>14</v>
      </c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43.25" thickTop="1" thickBot="1" x14ac:dyDescent="0.3">
      <c r="A83" s="49" t="s">
        <v>23</v>
      </c>
      <c r="B83" s="50"/>
      <c r="C83" s="50"/>
      <c r="D83" s="50"/>
      <c r="E83" s="50">
        <v>1</v>
      </c>
      <c r="F83" s="50">
        <v>24</v>
      </c>
      <c r="G83" s="51">
        <f t="shared" si="30"/>
        <v>25</v>
      </c>
      <c r="H83" s="52">
        <f t="shared" si="29"/>
        <v>0</v>
      </c>
      <c r="I83" s="52">
        <f t="shared" si="29"/>
        <v>0</v>
      </c>
      <c r="J83" s="52">
        <f t="shared" si="29"/>
        <v>0</v>
      </c>
      <c r="K83" s="52">
        <f t="shared" si="29"/>
        <v>0.04</v>
      </c>
      <c r="L83" s="52">
        <f t="shared" si="29"/>
        <v>0.96</v>
      </c>
      <c r="M83" s="54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7.25" thickTop="1" thickBot="1" x14ac:dyDescent="0.3">
      <c r="A84" s="55" t="s">
        <v>24</v>
      </c>
      <c r="B84" s="56">
        <f t="shared" ref="B84:E84" si="31">IFERROR(AVERAGE(B79:B83),0)</f>
        <v>0</v>
      </c>
      <c r="C84" s="56">
        <f t="shared" si="31"/>
        <v>0</v>
      </c>
      <c r="D84" s="56">
        <f t="shared" si="31"/>
        <v>1</v>
      </c>
      <c r="E84" s="56">
        <f t="shared" si="31"/>
        <v>2.25</v>
      </c>
      <c r="F84" s="56"/>
      <c r="G84" s="56">
        <f>SUM(AVERAGE(G79:G83))</f>
        <v>25</v>
      </c>
      <c r="H84" s="58">
        <f>AVERAGE(H79:H83)*0.2</f>
        <v>0</v>
      </c>
      <c r="I84" s="58">
        <f>AVERAGE(I79:I83)*0.4</f>
        <v>0</v>
      </c>
      <c r="J84" s="58">
        <f>AVERAGE(J79:J83)*0.6</f>
        <v>9.5999999999999992E-3</v>
      </c>
      <c r="K84" s="58">
        <f>AVERAGE(K79:K83)*0.8</f>
        <v>5.7599999999999998E-2</v>
      </c>
      <c r="L84" s="61">
        <f>AVERAGE(L79:L83)*1</f>
        <v>0.91199999999999992</v>
      </c>
      <c r="M84" s="58">
        <f>SUM(H84:L84)</f>
        <v>0.97919999999999996</v>
      </c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33" thickTop="1" thickBot="1" x14ac:dyDescent="0.3">
      <c r="A85" s="59" t="s">
        <v>25</v>
      </c>
      <c r="B85" s="45" t="s">
        <v>7</v>
      </c>
      <c r="C85" s="45" t="s">
        <v>8</v>
      </c>
      <c r="D85" s="45" t="s">
        <v>9</v>
      </c>
      <c r="E85" s="45" t="s">
        <v>10</v>
      </c>
      <c r="F85" s="45" t="s">
        <v>11</v>
      </c>
      <c r="G85" s="46" t="s">
        <v>12</v>
      </c>
      <c r="H85" s="45" t="s">
        <v>7</v>
      </c>
      <c r="I85" s="45" t="s">
        <v>8</v>
      </c>
      <c r="J85" s="45" t="s">
        <v>9</v>
      </c>
      <c r="K85" s="45" t="s">
        <v>10</v>
      </c>
      <c r="L85" s="60" t="s">
        <v>11</v>
      </c>
      <c r="M85" s="46" t="s">
        <v>12</v>
      </c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11.75" thickTop="1" thickBot="1" x14ac:dyDescent="0.3">
      <c r="A86" s="49" t="s">
        <v>26</v>
      </c>
      <c r="B86" s="50"/>
      <c r="C86" s="50"/>
      <c r="D86" s="50"/>
      <c r="E86" s="50"/>
      <c r="F86" s="50"/>
      <c r="G86" s="51">
        <f t="shared" ref="G86:G88" si="32">SUM(B86:F86)</f>
        <v>0</v>
      </c>
      <c r="H86" s="52">
        <f t="shared" ref="H86:L88" si="33">IFERROR(B86/$G$86,0)</f>
        <v>0</v>
      </c>
      <c r="I86" s="52">
        <f t="shared" si="33"/>
        <v>0</v>
      </c>
      <c r="J86" s="52">
        <f t="shared" si="33"/>
        <v>0</v>
      </c>
      <c r="K86" s="52">
        <f t="shared" si="33"/>
        <v>0</v>
      </c>
      <c r="L86" s="52">
        <f t="shared" si="33"/>
        <v>0</v>
      </c>
      <c r="M86" s="54" t="s">
        <v>14</v>
      </c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80.25" thickTop="1" thickBot="1" x14ac:dyDescent="0.3">
      <c r="A87" s="49" t="s">
        <v>27</v>
      </c>
      <c r="B87" s="50"/>
      <c r="C87" s="50"/>
      <c r="D87" s="50"/>
      <c r="E87" s="50"/>
      <c r="F87" s="50"/>
      <c r="G87" s="51">
        <f t="shared" si="32"/>
        <v>0</v>
      </c>
      <c r="H87" s="52">
        <f t="shared" si="33"/>
        <v>0</v>
      </c>
      <c r="I87" s="52">
        <f t="shared" si="33"/>
        <v>0</v>
      </c>
      <c r="J87" s="52">
        <f t="shared" si="33"/>
        <v>0</v>
      </c>
      <c r="K87" s="52">
        <f t="shared" si="33"/>
        <v>0</v>
      </c>
      <c r="L87" s="52">
        <f t="shared" si="33"/>
        <v>0</v>
      </c>
      <c r="M87" s="54" t="s">
        <v>14</v>
      </c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80.25" thickTop="1" thickBot="1" x14ac:dyDescent="0.3">
      <c r="A88" s="49" t="s">
        <v>28</v>
      </c>
      <c r="B88" s="50"/>
      <c r="C88" s="50"/>
      <c r="D88" s="50"/>
      <c r="E88" s="50"/>
      <c r="F88" s="50"/>
      <c r="G88" s="51">
        <f t="shared" si="32"/>
        <v>0</v>
      </c>
      <c r="H88" s="52">
        <f t="shared" si="33"/>
        <v>0</v>
      </c>
      <c r="I88" s="52">
        <f t="shared" si="33"/>
        <v>0</v>
      </c>
      <c r="J88" s="52">
        <f t="shared" si="33"/>
        <v>0</v>
      </c>
      <c r="K88" s="52">
        <f t="shared" si="33"/>
        <v>0</v>
      </c>
      <c r="L88" s="52">
        <f t="shared" si="33"/>
        <v>0</v>
      </c>
      <c r="M88" s="54" t="s">
        <v>14</v>
      </c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7.25" thickTop="1" thickBot="1" x14ac:dyDescent="0.3">
      <c r="A89" s="55" t="s">
        <v>24</v>
      </c>
      <c r="B89" s="56">
        <f t="shared" ref="B89:F89" si="34">IFERROR(AVERAGE(B86:B88),0)</f>
        <v>0</v>
      </c>
      <c r="C89" s="56">
        <f t="shared" si="34"/>
        <v>0</v>
      </c>
      <c r="D89" s="62">
        <f t="shared" si="34"/>
        <v>0</v>
      </c>
      <c r="E89" s="62">
        <f t="shared" si="34"/>
        <v>0</v>
      </c>
      <c r="F89" s="62">
        <f t="shared" si="34"/>
        <v>0</v>
      </c>
      <c r="G89" s="62">
        <f>SUM(AVERAGE(G86:G88))</f>
        <v>0</v>
      </c>
      <c r="H89" s="58">
        <f>AVERAGE(H86:H88)*0.2</f>
        <v>0</v>
      </c>
      <c r="I89" s="58">
        <f>AVERAGE(I86:I88)*0.4</f>
        <v>0</v>
      </c>
      <c r="J89" s="58">
        <f>AVERAGE(J86:J88)*0.6</f>
        <v>0</v>
      </c>
      <c r="K89" s="58">
        <f>AVERAGE(K86:K88)*0.8</f>
        <v>0</v>
      </c>
      <c r="L89" s="61">
        <f>AVERAGE(L86:L88)*1</f>
        <v>0</v>
      </c>
      <c r="M89" s="63">
        <f>SUM(H89:L89)</f>
        <v>0</v>
      </c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5" customHeight="1" thickTop="1" thickBot="1" x14ac:dyDescent="0.3">
      <c r="A90" s="44" t="s">
        <v>29</v>
      </c>
      <c r="B90" s="45" t="s">
        <v>7</v>
      </c>
      <c r="C90" s="45" t="s">
        <v>8</v>
      </c>
      <c r="D90" s="45" t="s">
        <v>9</v>
      </c>
      <c r="E90" s="45" t="s">
        <v>10</v>
      </c>
      <c r="F90" s="45" t="s">
        <v>11</v>
      </c>
      <c r="G90" s="46" t="s">
        <v>12</v>
      </c>
      <c r="H90" s="45" t="s">
        <v>7</v>
      </c>
      <c r="I90" s="45" t="s">
        <v>8</v>
      </c>
      <c r="J90" s="45" t="s">
        <v>9</v>
      </c>
      <c r="K90" s="45" t="s">
        <v>10</v>
      </c>
      <c r="L90" s="60" t="s">
        <v>11</v>
      </c>
      <c r="M90" s="46" t="s">
        <v>12</v>
      </c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5" customHeight="1" thickTop="1" thickBot="1" x14ac:dyDescent="0.3">
      <c r="A91" s="64" t="s">
        <v>30</v>
      </c>
      <c r="B91" s="65"/>
      <c r="C91" s="65"/>
      <c r="D91" s="65"/>
      <c r="E91" s="50"/>
      <c r="F91" s="50"/>
      <c r="G91" s="66">
        <f t="shared" ref="G91:G94" si="35">SUM(B91:F91)</f>
        <v>0</v>
      </c>
      <c r="H91" s="67">
        <f t="shared" ref="H91:L94" si="36">IFERROR(B91/$G$91,0)</f>
        <v>0</v>
      </c>
      <c r="I91" s="67">
        <f t="shared" si="36"/>
        <v>0</v>
      </c>
      <c r="J91" s="67">
        <f t="shared" si="36"/>
        <v>0</v>
      </c>
      <c r="K91" s="67">
        <f t="shared" si="36"/>
        <v>0</v>
      </c>
      <c r="L91" s="67">
        <f t="shared" si="36"/>
        <v>0</v>
      </c>
      <c r="M91" s="54" t="s">
        <v>14</v>
      </c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5" customHeight="1" thickTop="1" thickBot="1" x14ac:dyDescent="0.3">
      <c r="A92" s="64" t="s">
        <v>31</v>
      </c>
      <c r="B92" s="65"/>
      <c r="C92" s="65"/>
      <c r="D92" s="65"/>
      <c r="E92" s="50"/>
      <c r="F92" s="50"/>
      <c r="G92" s="66">
        <f t="shared" si="35"/>
        <v>0</v>
      </c>
      <c r="H92" s="67">
        <f t="shared" si="36"/>
        <v>0</v>
      </c>
      <c r="I92" s="67">
        <f t="shared" si="36"/>
        <v>0</v>
      </c>
      <c r="J92" s="67">
        <f t="shared" si="36"/>
        <v>0</v>
      </c>
      <c r="K92" s="67">
        <f t="shared" si="36"/>
        <v>0</v>
      </c>
      <c r="L92" s="67">
        <f t="shared" si="36"/>
        <v>0</v>
      </c>
      <c r="M92" s="54" t="s">
        <v>14</v>
      </c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5" customHeight="1" thickTop="1" thickBot="1" x14ac:dyDescent="0.3">
      <c r="A93" s="64" t="s">
        <v>32</v>
      </c>
      <c r="B93" s="65"/>
      <c r="C93" s="65"/>
      <c r="D93" s="65"/>
      <c r="E93" s="50"/>
      <c r="F93" s="50"/>
      <c r="G93" s="66">
        <f t="shared" si="35"/>
        <v>0</v>
      </c>
      <c r="H93" s="67">
        <f t="shared" si="36"/>
        <v>0</v>
      </c>
      <c r="I93" s="67">
        <f t="shared" si="36"/>
        <v>0</v>
      </c>
      <c r="J93" s="67">
        <f t="shared" si="36"/>
        <v>0</v>
      </c>
      <c r="K93" s="67">
        <f t="shared" si="36"/>
        <v>0</v>
      </c>
      <c r="L93" s="67">
        <f t="shared" si="36"/>
        <v>0</v>
      </c>
      <c r="M93" s="54" t="s">
        <v>14</v>
      </c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5" customHeight="1" thickTop="1" thickBot="1" x14ac:dyDescent="0.3">
      <c r="A94" s="64" t="s">
        <v>33</v>
      </c>
      <c r="B94" s="65"/>
      <c r="C94" s="65"/>
      <c r="D94" s="65"/>
      <c r="E94" s="50"/>
      <c r="F94" s="50"/>
      <c r="G94" s="66">
        <f t="shared" si="35"/>
        <v>0</v>
      </c>
      <c r="H94" s="67">
        <f t="shared" si="36"/>
        <v>0</v>
      </c>
      <c r="I94" s="67">
        <f t="shared" si="36"/>
        <v>0</v>
      </c>
      <c r="J94" s="67">
        <f t="shared" si="36"/>
        <v>0</v>
      </c>
      <c r="K94" s="67">
        <f t="shared" si="36"/>
        <v>0</v>
      </c>
      <c r="L94" s="67">
        <f t="shared" si="36"/>
        <v>0</v>
      </c>
      <c r="M94" s="54" t="s">
        <v>14</v>
      </c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5" customHeight="1" thickTop="1" thickBot="1" x14ac:dyDescent="0.3">
      <c r="A95" s="68" t="s">
        <v>24</v>
      </c>
      <c r="B95" s="69">
        <f t="shared" ref="B95:F95" si="37">IFERROR(AVERAGE(B91:B94),0)</f>
        <v>0</v>
      </c>
      <c r="C95" s="69">
        <f t="shared" si="37"/>
        <v>0</v>
      </c>
      <c r="D95" s="69">
        <f t="shared" si="37"/>
        <v>0</v>
      </c>
      <c r="E95" s="69">
        <f t="shared" si="37"/>
        <v>0</v>
      </c>
      <c r="F95" s="69">
        <f t="shared" si="37"/>
        <v>0</v>
      </c>
      <c r="G95" s="69">
        <f>SUM(AVERAGE(G91:G94))</f>
        <v>0</v>
      </c>
      <c r="H95" s="63">
        <f>AVERAGE(H91:H94)*0.2</f>
        <v>0</v>
      </c>
      <c r="I95" s="63">
        <f>AVERAGE(I91:I94)*0.4</f>
        <v>0</v>
      </c>
      <c r="J95" s="63">
        <f>AVERAGE(J91:J94)*0.6</f>
        <v>0</v>
      </c>
      <c r="K95" s="63">
        <f>AVERAGE(K91:K94)*0.8</f>
        <v>0</v>
      </c>
      <c r="L95" s="70">
        <f>AVERAGE(L91:L94)*1</f>
        <v>0</v>
      </c>
      <c r="M95" s="63">
        <f>SUM(H95:L95)</f>
        <v>0</v>
      </c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5" customHeight="1" thickTop="1" thickBot="1" x14ac:dyDescent="0.3">
      <c r="A96" s="71" t="s">
        <v>114</v>
      </c>
      <c r="B96" s="72"/>
      <c r="C96" s="72"/>
      <c r="D96" s="72"/>
      <c r="E96" s="72"/>
      <c r="F96" s="72"/>
      <c r="G96" s="73">
        <f>SUM(B96:F96)</f>
        <v>0</v>
      </c>
      <c r="H96" s="74">
        <f t="shared" ref="H96:L96" si="38">IFERROR(B96/$G$96,0)</f>
        <v>0</v>
      </c>
      <c r="I96" s="74">
        <f t="shared" si="38"/>
        <v>0</v>
      </c>
      <c r="J96" s="74">
        <f t="shared" si="38"/>
        <v>0</v>
      </c>
      <c r="K96" s="74">
        <f t="shared" si="38"/>
        <v>0</v>
      </c>
      <c r="L96" s="74">
        <f t="shared" si="38"/>
        <v>0</v>
      </c>
      <c r="M96" s="54" t="s">
        <v>14</v>
      </c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5" customHeight="1" thickTop="1" thickBot="1" x14ac:dyDescent="0.3">
      <c r="A97" s="170" t="s">
        <v>35</v>
      </c>
      <c r="B97" s="171"/>
      <c r="C97" s="171"/>
      <c r="D97" s="171"/>
      <c r="E97" s="171"/>
      <c r="F97" s="172"/>
      <c r="G97" s="75"/>
      <c r="H97" s="63" t="s">
        <v>14</v>
      </c>
      <c r="I97" s="63" t="s">
        <v>14</v>
      </c>
      <c r="J97" s="63" t="s">
        <v>14</v>
      </c>
      <c r="K97" s="63" t="s">
        <v>14</v>
      </c>
      <c r="L97" s="63" t="s">
        <v>14</v>
      </c>
      <c r="M97" s="63">
        <f>(M77+M84+M89+M95)/4</f>
        <v>0.48480000000000001</v>
      </c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5" customHeight="1" thickTop="1" x14ac:dyDescent="0.25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5" customHeight="1" thickBot="1" x14ac:dyDescent="0.3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5" customHeight="1" thickTop="1" thickBot="1" x14ac:dyDescent="0.3">
      <c r="A100" s="39" t="s">
        <v>0</v>
      </c>
      <c r="B100" s="153" t="s">
        <v>54</v>
      </c>
      <c r="C100" s="154"/>
      <c r="D100" s="154"/>
      <c r="E100" s="154"/>
      <c r="F100" s="154"/>
      <c r="G100" s="155"/>
      <c r="H100" s="156" t="s">
        <v>111</v>
      </c>
      <c r="I100" s="157"/>
      <c r="J100" s="158"/>
      <c r="K100" s="40" t="s">
        <v>2</v>
      </c>
      <c r="L100" s="159">
        <v>45222</v>
      </c>
      <c r="M100" s="160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5" customHeight="1" thickBot="1" x14ac:dyDescent="0.3">
      <c r="A101" s="161" t="s">
        <v>3</v>
      </c>
      <c r="B101" s="162"/>
      <c r="C101" s="162"/>
      <c r="D101" s="162"/>
      <c r="E101" s="162"/>
      <c r="F101" s="162"/>
      <c r="G101" s="163"/>
      <c r="H101" s="41" t="s">
        <v>112</v>
      </c>
      <c r="I101" s="167">
        <v>15</v>
      </c>
      <c r="J101" s="155"/>
      <c r="K101" s="42"/>
      <c r="L101" s="41"/>
      <c r="M101" s="41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5" customHeight="1" thickBot="1" x14ac:dyDescent="0.3">
      <c r="A102" s="164"/>
      <c r="B102" s="165"/>
      <c r="C102" s="165"/>
      <c r="D102" s="165"/>
      <c r="E102" s="165"/>
      <c r="F102" s="165"/>
      <c r="G102" s="166"/>
      <c r="H102" s="41" t="s">
        <v>113</v>
      </c>
      <c r="I102" s="167">
        <v>5</v>
      </c>
      <c r="J102" s="155"/>
      <c r="K102" s="41"/>
      <c r="L102" s="41"/>
      <c r="M102" s="41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5" customHeight="1" thickBot="1" x14ac:dyDescent="0.3">
      <c r="A103" s="43" t="s">
        <v>4</v>
      </c>
      <c r="B103" s="168" t="s">
        <v>5</v>
      </c>
      <c r="C103" s="169"/>
      <c r="D103" s="169"/>
      <c r="E103" s="169"/>
      <c r="F103" s="169"/>
      <c r="G103" s="169"/>
      <c r="H103" s="167" t="s">
        <v>5</v>
      </c>
      <c r="I103" s="154"/>
      <c r="J103" s="154"/>
      <c r="K103" s="154"/>
      <c r="L103" s="154"/>
      <c r="M103" s="155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5" customHeight="1" thickTop="1" thickBot="1" x14ac:dyDescent="0.3">
      <c r="A104" s="44" t="s">
        <v>6</v>
      </c>
      <c r="B104" s="45" t="s">
        <v>7</v>
      </c>
      <c r="C104" s="45" t="s">
        <v>8</v>
      </c>
      <c r="D104" s="45" t="s">
        <v>9</v>
      </c>
      <c r="E104" s="45" t="s">
        <v>10</v>
      </c>
      <c r="F104" s="45" t="s">
        <v>11</v>
      </c>
      <c r="G104" s="46" t="s">
        <v>12</v>
      </c>
      <c r="H104" s="47" t="s">
        <v>7</v>
      </c>
      <c r="I104" s="47" t="s">
        <v>8</v>
      </c>
      <c r="J104" s="47" t="s">
        <v>9</v>
      </c>
      <c r="K104" s="47" t="s">
        <v>10</v>
      </c>
      <c r="L104" s="47" t="s">
        <v>11</v>
      </c>
      <c r="M104" s="48" t="s">
        <v>12</v>
      </c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5" customHeight="1" thickTop="1" thickBot="1" x14ac:dyDescent="0.3">
      <c r="A105" s="49" t="s">
        <v>13</v>
      </c>
      <c r="B105" s="50"/>
      <c r="C105" s="50"/>
      <c r="D105" s="50"/>
      <c r="E105" s="50">
        <v>11</v>
      </c>
      <c r="F105" s="50">
        <v>14</v>
      </c>
      <c r="G105" s="51">
        <f t="shared" ref="G105:G107" si="39">SUM(B105:F105)</f>
        <v>25</v>
      </c>
      <c r="H105" s="52">
        <f t="shared" ref="H105:L107" si="40">IFERROR(B105/$G$105,0)</f>
        <v>0</v>
      </c>
      <c r="I105" s="52">
        <f t="shared" si="40"/>
        <v>0</v>
      </c>
      <c r="J105" s="52">
        <f t="shared" si="40"/>
        <v>0</v>
      </c>
      <c r="K105" s="52">
        <f t="shared" si="40"/>
        <v>0.44</v>
      </c>
      <c r="L105" s="52">
        <f t="shared" si="40"/>
        <v>0.56000000000000005</v>
      </c>
      <c r="M105" s="53" t="s">
        <v>14</v>
      </c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5" customHeight="1" thickTop="1" thickBot="1" x14ac:dyDescent="0.3">
      <c r="A106" s="49" t="s">
        <v>15</v>
      </c>
      <c r="B106" s="50"/>
      <c r="C106" s="50"/>
      <c r="D106" s="50">
        <v>1</v>
      </c>
      <c r="E106" s="50">
        <v>10</v>
      </c>
      <c r="F106" s="50">
        <v>14</v>
      </c>
      <c r="G106" s="51">
        <f t="shared" si="39"/>
        <v>25</v>
      </c>
      <c r="H106" s="52">
        <f t="shared" si="40"/>
        <v>0</v>
      </c>
      <c r="I106" s="52">
        <f t="shared" si="40"/>
        <v>0</v>
      </c>
      <c r="J106" s="52">
        <f t="shared" si="40"/>
        <v>0.04</v>
      </c>
      <c r="K106" s="52">
        <f t="shared" si="40"/>
        <v>0.4</v>
      </c>
      <c r="L106" s="52">
        <f t="shared" si="40"/>
        <v>0.56000000000000005</v>
      </c>
      <c r="M106" s="54" t="s">
        <v>14</v>
      </c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5" customHeight="1" thickTop="1" thickBot="1" x14ac:dyDescent="0.3">
      <c r="A107" s="49" t="s">
        <v>16</v>
      </c>
      <c r="B107" s="50"/>
      <c r="C107" s="50"/>
      <c r="D107" s="50"/>
      <c r="E107" s="50">
        <v>7</v>
      </c>
      <c r="F107" s="50">
        <v>18</v>
      </c>
      <c r="G107" s="51">
        <f t="shared" si="39"/>
        <v>25</v>
      </c>
      <c r="H107" s="52">
        <f t="shared" si="40"/>
        <v>0</v>
      </c>
      <c r="I107" s="52">
        <f t="shared" si="40"/>
        <v>0</v>
      </c>
      <c r="J107" s="52">
        <f t="shared" si="40"/>
        <v>0</v>
      </c>
      <c r="K107" s="52">
        <f t="shared" si="40"/>
        <v>0.28000000000000003</v>
      </c>
      <c r="L107" s="52">
        <f t="shared" si="40"/>
        <v>0.72</v>
      </c>
      <c r="M107" s="54" t="s">
        <v>14</v>
      </c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5" customHeight="1" thickTop="1" thickBot="1" x14ac:dyDescent="0.3">
      <c r="A108" s="55" t="s">
        <v>17</v>
      </c>
      <c r="B108" s="56">
        <f t="shared" ref="B108:E108" si="41">IFERROR(AVERAGE(B105:B107),0)</f>
        <v>0</v>
      </c>
      <c r="C108" s="56">
        <f t="shared" si="41"/>
        <v>0</v>
      </c>
      <c r="D108" s="56">
        <f t="shared" si="41"/>
        <v>1</v>
      </c>
      <c r="E108" s="56">
        <f t="shared" si="41"/>
        <v>9.3333333333333339</v>
      </c>
      <c r="F108" s="56"/>
      <c r="G108" s="56">
        <f>SUM(AVERAGE(G105:G107))</f>
        <v>25</v>
      </c>
      <c r="H108" s="57">
        <f>AVERAGE(H105:H107)*0.2</f>
        <v>0</v>
      </c>
      <c r="I108" s="57">
        <f>AVERAGE(I105:I107)*0.4</f>
        <v>0</v>
      </c>
      <c r="J108" s="57">
        <f>AVERAGE(J105:J107)*0.6</f>
        <v>8.0000000000000002E-3</v>
      </c>
      <c r="K108" s="57">
        <f>AVERAGE(K105:K107)*0.8</f>
        <v>0.29866666666666669</v>
      </c>
      <c r="L108" s="57">
        <f>AVERAGE(L105:L107)*1</f>
        <v>0.6133333333333334</v>
      </c>
      <c r="M108" s="58">
        <f>SUM(H108:L108)</f>
        <v>0.92000000000000015</v>
      </c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5" customHeight="1" thickTop="1" thickBot="1" x14ac:dyDescent="0.3">
      <c r="A109" s="59" t="s">
        <v>18</v>
      </c>
      <c r="B109" s="45" t="s">
        <v>7</v>
      </c>
      <c r="C109" s="45" t="s">
        <v>8</v>
      </c>
      <c r="D109" s="45" t="s">
        <v>9</v>
      </c>
      <c r="E109" s="45" t="s">
        <v>10</v>
      </c>
      <c r="F109" s="45"/>
      <c r="G109" s="46" t="s">
        <v>12</v>
      </c>
      <c r="H109" s="45" t="s">
        <v>7</v>
      </c>
      <c r="I109" s="45" t="s">
        <v>8</v>
      </c>
      <c r="J109" s="45" t="s">
        <v>9</v>
      </c>
      <c r="K109" s="45" t="s">
        <v>10</v>
      </c>
      <c r="L109" s="60" t="s">
        <v>11</v>
      </c>
      <c r="M109" s="46" t="s">
        <v>12</v>
      </c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5" customHeight="1" thickTop="1" thickBot="1" x14ac:dyDescent="0.3">
      <c r="A110" s="49" t="s">
        <v>19</v>
      </c>
      <c r="B110" s="50"/>
      <c r="C110" s="50"/>
      <c r="D110" s="50"/>
      <c r="E110" s="50">
        <v>8</v>
      </c>
      <c r="F110" s="50">
        <v>17</v>
      </c>
      <c r="G110" s="51">
        <f>SUM(B110:F110)</f>
        <v>25</v>
      </c>
      <c r="H110" s="52">
        <f t="shared" ref="H110:L114" si="42">IFERROR(B110/$G$110,0)</f>
        <v>0</v>
      </c>
      <c r="I110" s="52">
        <f t="shared" si="42"/>
        <v>0</v>
      </c>
      <c r="J110" s="52">
        <f t="shared" si="42"/>
        <v>0</v>
      </c>
      <c r="K110" s="52">
        <f t="shared" si="42"/>
        <v>0.32</v>
      </c>
      <c r="L110" s="52">
        <f t="shared" si="42"/>
        <v>0.68</v>
      </c>
      <c r="M110" s="54" t="s">
        <v>14</v>
      </c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5" customHeight="1" thickTop="1" thickBot="1" x14ac:dyDescent="0.3">
      <c r="A111" s="49" t="s">
        <v>20</v>
      </c>
      <c r="B111" s="50"/>
      <c r="C111" s="50"/>
      <c r="D111" s="50">
        <v>1</v>
      </c>
      <c r="E111" s="50">
        <v>6</v>
      </c>
      <c r="F111" s="50">
        <v>18</v>
      </c>
      <c r="G111" s="51">
        <f t="shared" ref="G111:G114" si="43">SUM(B111:F111)</f>
        <v>25</v>
      </c>
      <c r="H111" s="52">
        <f t="shared" si="42"/>
        <v>0</v>
      </c>
      <c r="I111" s="52">
        <f t="shared" si="42"/>
        <v>0</v>
      </c>
      <c r="J111" s="52">
        <f t="shared" si="42"/>
        <v>0.04</v>
      </c>
      <c r="K111" s="52">
        <f t="shared" si="42"/>
        <v>0.24</v>
      </c>
      <c r="L111" s="52">
        <f t="shared" si="42"/>
        <v>0.72</v>
      </c>
      <c r="M111" s="54" t="s">
        <v>14</v>
      </c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5" customHeight="1" thickTop="1" thickBot="1" x14ac:dyDescent="0.3">
      <c r="A112" s="49" t="s">
        <v>21</v>
      </c>
      <c r="B112" s="50"/>
      <c r="C112" s="50"/>
      <c r="D112" s="50"/>
      <c r="E112" s="50">
        <v>4</v>
      </c>
      <c r="F112" s="50">
        <v>21</v>
      </c>
      <c r="G112" s="51">
        <f t="shared" si="43"/>
        <v>25</v>
      </c>
      <c r="H112" s="52">
        <f t="shared" si="42"/>
        <v>0</v>
      </c>
      <c r="I112" s="52">
        <f t="shared" si="42"/>
        <v>0</v>
      </c>
      <c r="J112" s="52">
        <f t="shared" si="42"/>
        <v>0</v>
      </c>
      <c r="K112" s="52">
        <f t="shared" si="42"/>
        <v>0.16</v>
      </c>
      <c r="L112" s="52">
        <f t="shared" si="42"/>
        <v>0.84</v>
      </c>
      <c r="M112" s="54" t="s">
        <v>14</v>
      </c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5" customHeight="1" thickTop="1" thickBot="1" x14ac:dyDescent="0.3">
      <c r="A113" s="49" t="s">
        <v>22</v>
      </c>
      <c r="B113" s="50"/>
      <c r="C113" s="50"/>
      <c r="D113" s="50">
        <v>1</v>
      </c>
      <c r="E113" s="50">
        <v>5</v>
      </c>
      <c r="F113" s="50">
        <v>19</v>
      </c>
      <c r="G113" s="51">
        <f t="shared" si="43"/>
        <v>25</v>
      </c>
      <c r="H113" s="52">
        <f t="shared" si="42"/>
        <v>0</v>
      </c>
      <c r="I113" s="52">
        <f t="shared" si="42"/>
        <v>0</v>
      </c>
      <c r="J113" s="52">
        <f t="shared" si="42"/>
        <v>0.04</v>
      </c>
      <c r="K113" s="52">
        <f t="shared" si="42"/>
        <v>0.2</v>
      </c>
      <c r="L113" s="52">
        <f t="shared" si="42"/>
        <v>0.76</v>
      </c>
      <c r="M113" s="54" t="s">
        <v>14</v>
      </c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5" customHeight="1" thickTop="1" thickBot="1" x14ac:dyDescent="0.3">
      <c r="A114" s="49" t="s">
        <v>23</v>
      </c>
      <c r="B114" s="50"/>
      <c r="C114" s="50"/>
      <c r="D114" s="50"/>
      <c r="E114" s="50">
        <v>5</v>
      </c>
      <c r="F114" s="50">
        <v>20</v>
      </c>
      <c r="G114" s="51">
        <f t="shared" si="43"/>
        <v>25</v>
      </c>
      <c r="H114" s="52">
        <f t="shared" si="42"/>
        <v>0</v>
      </c>
      <c r="I114" s="52">
        <f t="shared" si="42"/>
        <v>0</v>
      </c>
      <c r="J114" s="52">
        <f t="shared" si="42"/>
        <v>0</v>
      </c>
      <c r="K114" s="52">
        <f t="shared" si="42"/>
        <v>0.2</v>
      </c>
      <c r="L114" s="52">
        <f t="shared" si="42"/>
        <v>0.8</v>
      </c>
      <c r="M114" s="54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5" customHeight="1" thickTop="1" thickBot="1" x14ac:dyDescent="0.3">
      <c r="A115" s="55" t="s">
        <v>24</v>
      </c>
      <c r="B115" s="56">
        <f t="shared" ref="B115:E115" si="44">IFERROR(AVERAGE(B110:B114),0)</f>
        <v>0</v>
      </c>
      <c r="C115" s="56">
        <f t="shared" si="44"/>
        <v>0</v>
      </c>
      <c r="D115" s="56">
        <f t="shared" si="44"/>
        <v>1</v>
      </c>
      <c r="E115" s="56">
        <f t="shared" si="44"/>
        <v>5.6</v>
      </c>
      <c r="F115" s="56"/>
      <c r="G115" s="56">
        <f>SUM(AVERAGE(G110:G114))</f>
        <v>25</v>
      </c>
      <c r="H115" s="58">
        <f>AVERAGE(H110:H114)*0.2</f>
        <v>0</v>
      </c>
      <c r="I115" s="58">
        <f>AVERAGE(I110:I114)*0.4</f>
        <v>0</v>
      </c>
      <c r="J115" s="58">
        <f>AVERAGE(J110:J114)*0.6</f>
        <v>9.5999999999999992E-3</v>
      </c>
      <c r="K115" s="58">
        <f>AVERAGE(K110:K114)*0.8</f>
        <v>0.17920000000000003</v>
      </c>
      <c r="L115" s="61">
        <f>AVERAGE(L110:L114)*1</f>
        <v>0.76</v>
      </c>
      <c r="M115" s="58">
        <f>SUM(H115:L115)</f>
        <v>0.94880000000000009</v>
      </c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5" customHeight="1" thickTop="1" thickBot="1" x14ac:dyDescent="0.3">
      <c r="A116" s="59" t="s">
        <v>25</v>
      </c>
      <c r="B116" s="45" t="s">
        <v>7</v>
      </c>
      <c r="C116" s="45" t="s">
        <v>8</v>
      </c>
      <c r="D116" s="45" t="s">
        <v>9</v>
      </c>
      <c r="E116" s="45" t="s">
        <v>10</v>
      </c>
      <c r="F116" s="45" t="s">
        <v>11</v>
      </c>
      <c r="G116" s="46" t="s">
        <v>12</v>
      </c>
      <c r="H116" s="45" t="s">
        <v>7</v>
      </c>
      <c r="I116" s="45" t="s">
        <v>8</v>
      </c>
      <c r="J116" s="45" t="s">
        <v>9</v>
      </c>
      <c r="K116" s="45" t="s">
        <v>10</v>
      </c>
      <c r="L116" s="60" t="s">
        <v>11</v>
      </c>
      <c r="M116" s="46" t="s">
        <v>12</v>
      </c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5" customHeight="1" thickTop="1" thickBot="1" x14ac:dyDescent="0.3">
      <c r="A117" s="49" t="s">
        <v>26</v>
      </c>
      <c r="B117" s="50"/>
      <c r="C117" s="50"/>
      <c r="D117" s="50"/>
      <c r="E117" s="50">
        <v>12</v>
      </c>
      <c r="F117" s="50">
        <v>13</v>
      </c>
      <c r="G117" s="51">
        <f t="shared" ref="G117:G119" si="45">SUM(B117:F117)</f>
        <v>25</v>
      </c>
      <c r="H117" s="52">
        <f t="shared" ref="H117:L119" si="46">IFERROR(B117/$G$117,0)</f>
        <v>0</v>
      </c>
      <c r="I117" s="52">
        <f t="shared" si="46"/>
        <v>0</v>
      </c>
      <c r="J117" s="52">
        <f t="shared" si="46"/>
        <v>0</v>
      </c>
      <c r="K117" s="52">
        <f t="shared" si="46"/>
        <v>0.48</v>
      </c>
      <c r="L117" s="52">
        <f t="shared" si="46"/>
        <v>0.52</v>
      </c>
      <c r="M117" s="54" t="s">
        <v>14</v>
      </c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5" customHeight="1" thickTop="1" thickBot="1" x14ac:dyDescent="0.3">
      <c r="A118" s="49" t="s">
        <v>27</v>
      </c>
      <c r="B118" s="50"/>
      <c r="C118" s="50">
        <v>1</v>
      </c>
      <c r="D118" s="50">
        <v>1</v>
      </c>
      <c r="E118" s="50">
        <v>9</v>
      </c>
      <c r="F118" s="50">
        <v>14</v>
      </c>
      <c r="G118" s="51">
        <f t="shared" si="45"/>
        <v>25</v>
      </c>
      <c r="H118" s="52">
        <f t="shared" si="46"/>
        <v>0</v>
      </c>
      <c r="I118" s="52">
        <f t="shared" si="46"/>
        <v>0.04</v>
      </c>
      <c r="J118" s="52">
        <f t="shared" si="46"/>
        <v>0.04</v>
      </c>
      <c r="K118" s="52">
        <f t="shared" si="46"/>
        <v>0.36</v>
      </c>
      <c r="L118" s="52">
        <f t="shared" si="46"/>
        <v>0.56000000000000005</v>
      </c>
      <c r="M118" s="54" t="s">
        <v>14</v>
      </c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5" customHeight="1" thickTop="1" thickBot="1" x14ac:dyDescent="0.3">
      <c r="A119" s="49" t="s">
        <v>28</v>
      </c>
      <c r="B119" s="50"/>
      <c r="C119" s="50">
        <v>1</v>
      </c>
      <c r="D119" s="50"/>
      <c r="E119" s="50">
        <v>9</v>
      </c>
      <c r="F119" s="50">
        <v>15</v>
      </c>
      <c r="G119" s="51">
        <f t="shared" si="45"/>
        <v>25</v>
      </c>
      <c r="H119" s="52">
        <f t="shared" si="46"/>
        <v>0</v>
      </c>
      <c r="I119" s="52">
        <f t="shared" si="46"/>
        <v>0.04</v>
      </c>
      <c r="J119" s="52">
        <f t="shared" si="46"/>
        <v>0</v>
      </c>
      <c r="K119" s="52">
        <f t="shared" si="46"/>
        <v>0.36</v>
      </c>
      <c r="L119" s="52">
        <f t="shared" si="46"/>
        <v>0.6</v>
      </c>
      <c r="M119" s="54" t="s">
        <v>14</v>
      </c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5" customHeight="1" thickTop="1" thickBot="1" x14ac:dyDescent="0.3">
      <c r="A120" s="55" t="s">
        <v>24</v>
      </c>
      <c r="B120" s="56">
        <f t="shared" ref="B120:F120" si="47">IFERROR(AVERAGE(B117:B119),0)</f>
        <v>0</v>
      </c>
      <c r="C120" s="56">
        <f t="shared" si="47"/>
        <v>1</v>
      </c>
      <c r="D120" s="62">
        <f t="shared" si="47"/>
        <v>1</v>
      </c>
      <c r="E120" s="62">
        <f t="shared" si="47"/>
        <v>10</v>
      </c>
      <c r="F120" s="62">
        <f t="shared" si="47"/>
        <v>14</v>
      </c>
      <c r="G120" s="62">
        <f>SUM(AVERAGE(G117:G119))</f>
        <v>25</v>
      </c>
      <c r="H120" s="58">
        <f>AVERAGE(H117:H119)*0.2</f>
        <v>0</v>
      </c>
      <c r="I120" s="58">
        <f>AVERAGE(I117:I119)*0.4</f>
        <v>1.0666666666666668E-2</v>
      </c>
      <c r="J120" s="58">
        <f>AVERAGE(J117:J119)*0.6</f>
        <v>8.0000000000000002E-3</v>
      </c>
      <c r="K120" s="58">
        <f>AVERAGE(K117:K119)*0.8</f>
        <v>0.32</v>
      </c>
      <c r="L120" s="61">
        <f>AVERAGE(L117:L119)*1</f>
        <v>0.56000000000000005</v>
      </c>
      <c r="M120" s="63">
        <f>SUM(H120:L120)</f>
        <v>0.89866666666666672</v>
      </c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5" customHeight="1" thickTop="1" thickBot="1" x14ac:dyDescent="0.3">
      <c r="A121" s="44" t="s">
        <v>29</v>
      </c>
      <c r="B121" s="45" t="s">
        <v>7</v>
      </c>
      <c r="C121" s="45" t="s">
        <v>8</v>
      </c>
      <c r="D121" s="45" t="s">
        <v>9</v>
      </c>
      <c r="E121" s="45" t="s">
        <v>10</v>
      </c>
      <c r="F121" s="45" t="s">
        <v>11</v>
      </c>
      <c r="G121" s="46" t="s">
        <v>12</v>
      </c>
      <c r="H121" s="45" t="s">
        <v>7</v>
      </c>
      <c r="I121" s="45" t="s">
        <v>8</v>
      </c>
      <c r="J121" s="45" t="s">
        <v>9</v>
      </c>
      <c r="K121" s="45" t="s">
        <v>10</v>
      </c>
      <c r="L121" s="60" t="s">
        <v>11</v>
      </c>
      <c r="M121" s="46" t="s">
        <v>12</v>
      </c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5" customHeight="1" thickTop="1" thickBot="1" x14ac:dyDescent="0.3">
      <c r="A122" s="64" t="s">
        <v>30</v>
      </c>
      <c r="B122" s="65"/>
      <c r="C122" s="65">
        <v>1</v>
      </c>
      <c r="D122" s="65"/>
      <c r="E122" s="50">
        <v>8</v>
      </c>
      <c r="F122" s="50">
        <v>16</v>
      </c>
      <c r="G122" s="66">
        <f t="shared" ref="G122:G125" si="48">SUM(B122:F122)</f>
        <v>25</v>
      </c>
      <c r="H122" s="67">
        <f t="shared" ref="H122:L125" si="49">IFERROR(B122/$G$122,0)</f>
        <v>0</v>
      </c>
      <c r="I122" s="67">
        <f t="shared" si="49"/>
        <v>0.04</v>
      </c>
      <c r="J122" s="67">
        <f t="shared" si="49"/>
        <v>0</v>
      </c>
      <c r="K122" s="67">
        <f t="shared" si="49"/>
        <v>0.32</v>
      </c>
      <c r="L122" s="67">
        <f t="shared" si="49"/>
        <v>0.64</v>
      </c>
      <c r="M122" s="54" t="s">
        <v>14</v>
      </c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5" customHeight="1" thickTop="1" thickBot="1" x14ac:dyDescent="0.3">
      <c r="A123" s="64" t="s">
        <v>31</v>
      </c>
      <c r="B123" s="65"/>
      <c r="C123" s="65"/>
      <c r="D123" s="65"/>
      <c r="E123" s="50">
        <v>8</v>
      </c>
      <c r="F123" s="50">
        <v>17</v>
      </c>
      <c r="G123" s="66">
        <f t="shared" si="48"/>
        <v>25</v>
      </c>
      <c r="H123" s="67">
        <f t="shared" si="49"/>
        <v>0</v>
      </c>
      <c r="I123" s="67">
        <f t="shared" si="49"/>
        <v>0</v>
      </c>
      <c r="J123" s="67">
        <f t="shared" si="49"/>
        <v>0</v>
      </c>
      <c r="K123" s="67">
        <f t="shared" si="49"/>
        <v>0.32</v>
      </c>
      <c r="L123" s="67">
        <f t="shared" si="49"/>
        <v>0.68</v>
      </c>
      <c r="M123" s="54" t="s">
        <v>14</v>
      </c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5" customHeight="1" thickTop="1" thickBot="1" x14ac:dyDescent="0.3">
      <c r="A124" s="64" t="s">
        <v>32</v>
      </c>
      <c r="B124" s="65"/>
      <c r="C124" s="65"/>
      <c r="D124" s="65"/>
      <c r="E124" s="50">
        <v>9</v>
      </c>
      <c r="F124" s="50">
        <v>16</v>
      </c>
      <c r="G124" s="66">
        <f t="shared" si="48"/>
        <v>25</v>
      </c>
      <c r="H124" s="67">
        <f t="shared" si="49"/>
        <v>0</v>
      </c>
      <c r="I124" s="67">
        <f t="shared" si="49"/>
        <v>0</v>
      </c>
      <c r="J124" s="67">
        <f t="shared" si="49"/>
        <v>0</v>
      </c>
      <c r="K124" s="67">
        <f t="shared" si="49"/>
        <v>0.36</v>
      </c>
      <c r="L124" s="67">
        <f t="shared" si="49"/>
        <v>0.64</v>
      </c>
      <c r="M124" s="54" t="s">
        <v>14</v>
      </c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5" customHeight="1" thickTop="1" thickBot="1" x14ac:dyDescent="0.3">
      <c r="A125" s="64" t="s">
        <v>33</v>
      </c>
      <c r="B125" s="65"/>
      <c r="C125" s="65"/>
      <c r="D125" s="65"/>
      <c r="E125" s="50">
        <v>7</v>
      </c>
      <c r="F125" s="50">
        <v>18</v>
      </c>
      <c r="G125" s="66">
        <f t="shared" si="48"/>
        <v>25</v>
      </c>
      <c r="H125" s="67">
        <f t="shared" si="49"/>
        <v>0</v>
      </c>
      <c r="I125" s="67">
        <f t="shared" si="49"/>
        <v>0</v>
      </c>
      <c r="J125" s="67">
        <f t="shared" si="49"/>
        <v>0</v>
      </c>
      <c r="K125" s="67">
        <f t="shared" si="49"/>
        <v>0.28000000000000003</v>
      </c>
      <c r="L125" s="67">
        <f t="shared" si="49"/>
        <v>0.72</v>
      </c>
      <c r="M125" s="54" t="s">
        <v>14</v>
      </c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5" customHeight="1" thickTop="1" thickBot="1" x14ac:dyDescent="0.3">
      <c r="A126" s="68" t="s">
        <v>24</v>
      </c>
      <c r="B126" s="69">
        <f t="shared" ref="B126:F126" si="50">IFERROR(AVERAGE(B122:B125),0)</f>
        <v>0</v>
      </c>
      <c r="C126" s="69">
        <f t="shared" si="50"/>
        <v>1</v>
      </c>
      <c r="D126" s="69">
        <f t="shared" si="50"/>
        <v>0</v>
      </c>
      <c r="E126" s="69">
        <f t="shared" si="50"/>
        <v>8</v>
      </c>
      <c r="F126" s="69">
        <f t="shared" si="50"/>
        <v>16.75</v>
      </c>
      <c r="G126" s="69">
        <f>SUM(AVERAGE(G122:G125))</f>
        <v>25</v>
      </c>
      <c r="H126" s="63">
        <f>AVERAGE(H122:H125)*0.2</f>
        <v>0</v>
      </c>
      <c r="I126" s="63">
        <f>AVERAGE(I122:I125)*0.4</f>
        <v>4.0000000000000001E-3</v>
      </c>
      <c r="J126" s="63">
        <f>AVERAGE(J122:J125)*0.6</f>
        <v>0</v>
      </c>
      <c r="K126" s="63">
        <f>AVERAGE(K122:K125)*0.8</f>
        <v>0.25600000000000001</v>
      </c>
      <c r="L126" s="70">
        <f>AVERAGE(L122:L125)*1</f>
        <v>0.66999999999999993</v>
      </c>
      <c r="M126" s="63">
        <f>SUM(H126:L126)</f>
        <v>0.92999999999999994</v>
      </c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5" customHeight="1" thickTop="1" thickBot="1" x14ac:dyDescent="0.3">
      <c r="A127" s="71" t="s">
        <v>114</v>
      </c>
      <c r="B127" s="72"/>
      <c r="C127" s="72"/>
      <c r="D127" s="72"/>
      <c r="E127" s="72"/>
      <c r="F127" s="72"/>
      <c r="G127" s="73">
        <f>SUM(B127:F127)</f>
        <v>0</v>
      </c>
      <c r="H127" s="74">
        <f t="shared" ref="H127:L127" si="51">IFERROR(B127/$G$127,0)</f>
        <v>0</v>
      </c>
      <c r="I127" s="74">
        <f t="shared" si="51"/>
        <v>0</v>
      </c>
      <c r="J127" s="74">
        <f t="shared" si="51"/>
        <v>0</v>
      </c>
      <c r="K127" s="74">
        <f t="shared" si="51"/>
        <v>0</v>
      </c>
      <c r="L127" s="74">
        <f t="shared" si="51"/>
        <v>0</v>
      </c>
      <c r="M127" s="54" t="s">
        <v>14</v>
      </c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5" customHeight="1" thickTop="1" thickBot="1" x14ac:dyDescent="0.3">
      <c r="A128" s="170" t="s">
        <v>35</v>
      </c>
      <c r="B128" s="171"/>
      <c r="C128" s="171"/>
      <c r="D128" s="171"/>
      <c r="E128" s="171"/>
      <c r="F128" s="172"/>
      <c r="G128" s="75">
        <v>25</v>
      </c>
      <c r="H128" s="63" t="s">
        <v>14</v>
      </c>
      <c r="I128" s="63" t="s">
        <v>14</v>
      </c>
      <c r="J128" s="63" t="s">
        <v>14</v>
      </c>
      <c r="K128" s="63" t="s">
        <v>14</v>
      </c>
      <c r="L128" s="63" t="s">
        <v>14</v>
      </c>
      <c r="M128" s="63">
        <f>(M108+M115+M120+M126)/4</f>
        <v>0.92436666666666678</v>
      </c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5" customHeight="1" thickTop="1" x14ac:dyDescent="0.25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5" customHeight="1" thickBot="1" x14ac:dyDescent="0.3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5" customHeight="1" thickTop="1" thickBot="1" x14ac:dyDescent="0.3">
      <c r="A131" s="39" t="s">
        <v>0</v>
      </c>
      <c r="B131" s="153" t="s">
        <v>116</v>
      </c>
      <c r="C131" s="154"/>
      <c r="D131" s="154"/>
      <c r="E131" s="154"/>
      <c r="F131" s="154"/>
      <c r="G131" s="155"/>
      <c r="H131" s="156" t="s">
        <v>111</v>
      </c>
      <c r="I131" s="157"/>
      <c r="J131" s="158"/>
      <c r="K131" s="40" t="s">
        <v>2</v>
      </c>
      <c r="L131" s="159">
        <v>45234</v>
      </c>
      <c r="M131" s="160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5" customHeight="1" thickBot="1" x14ac:dyDescent="0.3">
      <c r="A132" s="161" t="s">
        <v>3</v>
      </c>
      <c r="B132" s="162"/>
      <c r="C132" s="162"/>
      <c r="D132" s="162"/>
      <c r="E132" s="162"/>
      <c r="F132" s="162"/>
      <c r="G132" s="163"/>
      <c r="H132" s="41" t="s">
        <v>112</v>
      </c>
      <c r="I132" s="167">
        <v>15</v>
      </c>
      <c r="J132" s="155"/>
      <c r="K132" s="42"/>
      <c r="L132" s="41"/>
      <c r="M132" s="41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5" customHeight="1" thickBot="1" x14ac:dyDescent="0.3">
      <c r="A133" s="164"/>
      <c r="B133" s="165"/>
      <c r="C133" s="165"/>
      <c r="D133" s="165"/>
      <c r="E133" s="165"/>
      <c r="F133" s="165"/>
      <c r="G133" s="166"/>
      <c r="H133" s="41" t="s">
        <v>113</v>
      </c>
      <c r="I133" s="167">
        <v>5</v>
      </c>
      <c r="J133" s="155"/>
      <c r="K133" s="41"/>
      <c r="L133" s="41"/>
      <c r="M133" s="41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5" customHeight="1" thickBot="1" x14ac:dyDescent="0.3">
      <c r="A134" s="43" t="s">
        <v>4</v>
      </c>
      <c r="B134" s="168" t="s">
        <v>5</v>
      </c>
      <c r="C134" s="169"/>
      <c r="D134" s="169"/>
      <c r="E134" s="169"/>
      <c r="F134" s="169"/>
      <c r="G134" s="169"/>
      <c r="H134" s="167" t="s">
        <v>5</v>
      </c>
      <c r="I134" s="154"/>
      <c r="J134" s="154"/>
      <c r="K134" s="154"/>
      <c r="L134" s="154"/>
      <c r="M134" s="155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5" customHeight="1" thickTop="1" thickBot="1" x14ac:dyDescent="0.3">
      <c r="A135" s="44" t="s">
        <v>6</v>
      </c>
      <c r="B135" s="45" t="s">
        <v>7</v>
      </c>
      <c r="C135" s="45" t="s">
        <v>8</v>
      </c>
      <c r="D135" s="45" t="s">
        <v>9</v>
      </c>
      <c r="E135" s="45" t="s">
        <v>10</v>
      </c>
      <c r="F135" s="45" t="s">
        <v>11</v>
      </c>
      <c r="G135" s="46" t="s">
        <v>12</v>
      </c>
      <c r="H135" s="47" t="s">
        <v>7</v>
      </c>
      <c r="I135" s="47" t="s">
        <v>8</v>
      </c>
      <c r="J135" s="47" t="s">
        <v>9</v>
      </c>
      <c r="K135" s="47" t="s">
        <v>10</v>
      </c>
      <c r="L135" s="47" t="s">
        <v>11</v>
      </c>
      <c r="M135" s="48" t="s">
        <v>12</v>
      </c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5" customHeight="1" thickTop="1" thickBot="1" x14ac:dyDescent="0.3">
      <c r="A136" s="49" t="s">
        <v>13</v>
      </c>
      <c r="B136" s="50"/>
      <c r="C136" s="50"/>
      <c r="D136" s="50"/>
      <c r="E136" s="50"/>
      <c r="F136" s="50">
        <v>25</v>
      </c>
      <c r="G136" s="51">
        <f t="shared" ref="G136:G138" si="52">SUM(B136:F136)</f>
        <v>25</v>
      </c>
      <c r="H136" s="52">
        <f t="shared" ref="H136:L138" si="53">IFERROR(B136/$G$136,0)</f>
        <v>0</v>
      </c>
      <c r="I136" s="52">
        <f t="shared" si="53"/>
        <v>0</v>
      </c>
      <c r="J136" s="52">
        <f t="shared" si="53"/>
        <v>0</v>
      </c>
      <c r="K136" s="52">
        <f t="shared" si="53"/>
        <v>0</v>
      </c>
      <c r="L136" s="52">
        <f t="shared" si="53"/>
        <v>1</v>
      </c>
      <c r="M136" s="53" t="s">
        <v>14</v>
      </c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5" customHeight="1" thickTop="1" thickBot="1" x14ac:dyDescent="0.3">
      <c r="A137" s="49" t="s">
        <v>15</v>
      </c>
      <c r="B137" s="50"/>
      <c r="C137" s="50"/>
      <c r="D137" s="50"/>
      <c r="E137" s="50">
        <v>1</v>
      </c>
      <c r="F137" s="50">
        <v>24</v>
      </c>
      <c r="G137" s="51">
        <f t="shared" si="52"/>
        <v>25</v>
      </c>
      <c r="H137" s="52">
        <f t="shared" si="53"/>
        <v>0</v>
      </c>
      <c r="I137" s="52">
        <f t="shared" si="53"/>
        <v>0</v>
      </c>
      <c r="J137" s="52">
        <f t="shared" si="53"/>
        <v>0</v>
      </c>
      <c r="K137" s="52">
        <f t="shared" si="53"/>
        <v>0.04</v>
      </c>
      <c r="L137" s="52">
        <f t="shared" si="53"/>
        <v>0.96</v>
      </c>
      <c r="M137" s="54" t="s">
        <v>14</v>
      </c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5" customHeight="1" thickTop="1" thickBot="1" x14ac:dyDescent="0.3">
      <c r="A138" s="49" t="s">
        <v>16</v>
      </c>
      <c r="B138" s="50"/>
      <c r="C138" s="50"/>
      <c r="D138" s="50"/>
      <c r="E138" s="50">
        <v>1</v>
      </c>
      <c r="F138" s="50">
        <v>24</v>
      </c>
      <c r="G138" s="51">
        <f t="shared" si="52"/>
        <v>25</v>
      </c>
      <c r="H138" s="52">
        <f t="shared" si="53"/>
        <v>0</v>
      </c>
      <c r="I138" s="52">
        <f t="shared" si="53"/>
        <v>0</v>
      </c>
      <c r="J138" s="52">
        <f t="shared" si="53"/>
        <v>0</v>
      </c>
      <c r="K138" s="52">
        <f t="shared" si="53"/>
        <v>0.04</v>
      </c>
      <c r="L138" s="52">
        <f t="shared" si="53"/>
        <v>0.96</v>
      </c>
      <c r="M138" s="54" t="s">
        <v>14</v>
      </c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5" customHeight="1" thickTop="1" thickBot="1" x14ac:dyDescent="0.3">
      <c r="A139" s="55" t="s">
        <v>17</v>
      </c>
      <c r="B139" s="56">
        <f t="shared" ref="B139:E139" si="54">IFERROR(AVERAGE(B136:B138),0)</f>
        <v>0</v>
      </c>
      <c r="C139" s="56">
        <f t="shared" si="54"/>
        <v>0</v>
      </c>
      <c r="D139" s="56">
        <f t="shared" si="54"/>
        <v>0</v>
      </c>
      <c r="E139" s="56">
        <f t="shared" si="54"/>
        <v>1</v>
      </c>
      <c r="F139" s="56"/>
      <c r="G139" s="56">
        <f>SUM(AVERAGE(G136:G138))</f>
        <v>25</v>
      </c>
      <c r="H139" s="57">
        <f>AVERAGE(H136:H138)*0.2</f>
        <v>0</v>
      </c>
      <c r="I139" s="57">
        <f>AVERAGE(I136:I138)*0.4</f>
        <v>0</v>
      </c>
      <c r="J139" s="57">
        <f>AVERAGE(J136:J138)*0.6</f>
        <v>0</v>
      </c>
      <c r="K139" s="57">
        <f>AVERAGE(K136:K138)*0.8</f>
        <v>2.1333333333333336E-2</v>
      </c>
      <c r="L139" s="57">
        <f>AVERAGE(L136:L138)*1</f>
        <v>0.97333333333333327</v>
      </c>
      <c r="M139" s="58">
        <f>SUM(H139:L139)</f>
        <v>0.99466666666666659</v>
      </c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5" customHeight="1" thickTop="1" thickBot="1" x14ac:dyDescent="0.3">
      <c r="A140" s="59" t="s">
        <v>18</v>
      </c>
      <c r="B140" s="45" t="s">
        <v>7</v>
      </c>
      <c r="C140" s="45" t="s">
        <v>8</v>
      </c>
      <c r="D140" s="45" t="s">
        <v>9</v>
      </c>
      <c r="E140" s="45" t="s">
        <v>10</v>
      </c>
      <c r="F140" s="45"/>
      <c r="G140" s="46" t="s">
        <v>12</v>
      </c>
      <c r="H140" s="45" t="s">
        <v>7</v>
      </c>
      <c r="I140" s="45" t="s">
        <v>8</v>
      </c>
      <c r="J140" s="45" t="s">
        <v>9</v>
      </c>
      <c r="K140" s="45" t="s">
        <v>10</v>
      </c>
      <c r="L140" s="60" t="s">
        <v>11</v>
      </c>
      <c r="M140" s="46" t="s">
        <v>12</v>
      </c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5" customHeight="1" thickTop="1" thickBot="1" x14ac:dyDescent="0.3">
      <c r="A141" s="49" t="s">
        <v>19</v>
      </c>
      <c r="B141" s="50"/>
      <c r="C141" s="50"/>
      <c r="D141" s="50"/>
      <c r="E141" s="50">
        <v>2</v>
      </c>
      <c r="F141" s="50">
        <v>23</v>
      </c>
      <c r="G141" s="51">
        <f>SUM(B141:F141)</f>
        <v>25</v>
      </c>
      <c r="H141" s="52">
        <f t="shared" ref="H141:L145" si="55">IFERROR(B141/$G$141,0)</f>
        <v>0</v>
      </c>
      <c r="I141" s="52">
        <f t="shared" si="55"/>
        <v>0</v>
      </c>
      <c r="J141" s="52">
        <f t="shared" si="55"/>
        <v>0</v>
      </c>
      <c r="K141" s="52">
        <f t="shared" si="55"/>
        <v>0.08</v>
      </c>
      <c r="L141" s="52">
        <f t="shared" si="55"/>
        <v>0.92</v>
      </c>
      <c r="M141" s="54" t="s">
        <v>14</v>
      </c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5" customHeight="1" thickTop="1" thickBot="1" x14ac:dyDescent="0.3">
      <c r="A142" s="49" t="s">
        <v>20</v>
      </c>
      <c r="B142" s="50"/>
      <c r="C142" s="50"/>
      <c r="D142" s="50"/>
      <c r="E142" s="50">
        <v>2</v>
      </c>
      <c r="F142" s="50">
        <v>23</v>
      </c>
      <c r="G142" s="51">
        <f t="shared" ref="G142:G145" si="56">SUM(B142:F142)</f>
        <v>25</v>
      </c>
      <c r="H142" s="52">
        <f t="shared" si="55"/>
        <v>0</v>
      </c>
      <c r="I142" s="52">
        <f t="shared" si="55"/>
        <v>0</v>
      </c>
      <c r="J142" s="52">
        <f t="shared" si="55"/>
        <v>0</v>
      </c>
      <c r="K142" s="52">
        <f t="shared" si="55"/>
        <v>0.08</v>
      </c>
      <c r="L142" s="52">
        <f t="shared" si="55"/>
        <v>0.92</v>
      </c>
      <c r="M142" s="54" t="s">
        <v>14</v>
      </c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5" customHeight="1" thickTop="1" thickBot="1" x14ac:dyDescent="0.3">
      <c r="A143" s="49" t="s">
        <v>21</v>
      </c>
      <c r="B143" s="50"/>
      <c r="C143" s="50"/>
      <c r="D143" s="50"/>
      <c r="E143" s="50">
        <v>2</v>
      </c>
      <c r="F143" s="50">
        <v>23</v>
      </c>
      <c r="G143" s="51">
        <f t="shared" si="56"/>
        <v>25</v>
      </c>
      <c r="H143" s="52">
        <f t="shared" si="55"/>
        <v>0</v>
      </c>
      <c r="I143" s="52">
        <f t="shared" si="55"/>
        <v>0</v>
      </c>
      <c r="J143" s="52">
        <f t="shared" si="55"/>
        <v>0</v>
      </c>
      <c r="K143" s="52">
        <f t="shared" si="55"/>
        <v>0.08</v>
      </c>
      <c r="L143" s="52">
        <f t="shared" si="55"/>
        <v>0.92</v>
      </c>
      <c r="M143" s="54" t="s">
        <v>14</v>
      </c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5" customHeight="1" thickTop="1" thickBot="1" x14ac:dyDescent="0.3">
      <c r="A144" s="49" t="s">
        <v>22</v>
      </c>
      <c r="B144" s="50"/>
      <c r="C144" s="50"/>
      <c r="D144" s="50">
        <v>1</v>
      </c>
      <c r="E144" s="50"/>
      <c r="F144" s="50">
        <v>24</v>
      </c>
      <c r="G144" s="51">
        <f t="shared" si="56"/>
        <v>25</v>
      </c>
      <c r="H144" s="52">
        <f t="shared" si="55"/>
        <v>0</v>
      </c>
      <c r="I144" s="52">
        <f t="shared" si="55"/>
        <v>0</v>
      </c>
      <c r="J144" s="52">
        <f t="shared" si="55"/>
        <v>0.04</v>
      </c>
      <c r="K144" s="52">
        <f t="shared" si="55"/>
        <v>0</v>
      </c>
      <c r="L144" s="52">
        <f t="shared" si="55"/>
        <v>0.96</v>
      </c>
      <c r="M144" s="54" t="s">
        <v>14</v>
      </c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5" customHeight="1" thickTop="1" thickBot="1" x14ac:dyDescent="0.3">
      <c r="A145" s="49" t="s">
        <v>23</v>
      </c>
      <c r="B145" s="50"/>
      <c r="C145" s="50"/>
      <c r="D145" s="50"/>
      <c r="E145" s="50">
        <v>1</v>
      </c>
      <c r="F145" s="50">
        <v>24</v>
      </c>
      <c r="G145" s="51">
        <f t="shared" si="56"/>
        <v>25</v>
      </c>
      <c r="H145" s="52">
        <f t="shared" si="55"/>
        <v>0</v>
      </c>
      <c r="I145" s="52">
        <f t="shared" si="55"/>
        <v>0</v>
      </c>
      <c r="J145" s="52">
        <f t="shared" si="55"/>
        <v>0</v>
      </c>
      <c r="K145" s="52">
        <f t="shared" si="55"/>
        <v>0.04</v>
      </c>
      <c r="L145" s="52">
        <f t="shared" si="55"/>
        <v>0.96</v>
      </c>
      <c r="M145" s="54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5" customHeight="1" thickTop="1" thickBot="1" x14ac:dyDescent="0.3">
      <c r="A146" s="55" t="s">
        <v>24</v>
      </c>
      <c r="B146" s="56">
        <f t="shared" ref="B146:E146" si="57">IFERROR(AVERAGE(B141:B145),0)</f>
        <v>0</v>
      </c>
      <c r="C146" s="56">
        <f t="shared" si="57"/>
        <v>0</v>
      </c>
      <c r="D146" s="56">
        <f t="shared" si="57"/>
        <v>1</v>
      </c>
      <c r="E146" s="56">
        <f t="shared" si="57"/>
        <v>1.75</v>
      </c>
      <c r="F146" s="56"/>
      <c r="G146" s="56">
        <f>SUM(AVERAGE(G141:G145))</f>
        <v>25</v>
      </c>
      <c r="H146" s="58">
        <f>AVERAGE(H141:H145)*0.2</f>
        <v>0</v>
      </c>
      <c r="I146" s="58">
        <f>AVERAGE(I141:I145)*0.4</f>
        <v>0</v>
      </c>
      <c r="J146" s="58">
        <f>AVERAGE(J141:J145)*0.6</f>
        <v>4.7999999999999996E-3</v>
      </c>
      <c r="K146" s="58">
        <f>AVERAGE(K141:K145)*0.8</f>
        <v>4.48E-2</v>
      </c>
      <c r="L146" s="61">
        <f>AVERAGE(L141:L145)*1</f>
        <v>0.93599999999999994</v>
      </c>
      <c r="M146" s="58">
        <f>SUM(H146:L146)</f>
        <v>0.98559999999999992</v>
      </c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5" customHeight="1" thickTop="1" thickBot="1" x14ac:dyDescent="0.3">
      <c r="A147" s="59" t="s">
        <v>25</v>
      </c>
      <c r="B147" s="45" t="s">
        <v>7</v>
      </c>
      <c r="C147" s="45" t="s">
        <v>8</v>
      </c>
      <c r="D147" s="45" t="s">
        <v>9</v>
      </c>
      <c r="E147" s="45" t="s">
        <v>10</v>
      </c>
      <c r="F147" s="45" t="s">
        <v>11</v>
      </c>
      <c r="G147" s="46" t="s">
        <v>12</v>
      </c>
      <c r="H147" s="45" t="s">
        <v>7</v>
      </c>
      <c r="I147" s="45" t="s">
        <v>8</v>
      </c>
      <c r="J147" s="45" t="s">
        <v>9</v>
      </c>
      <c r="K147" s="45" t="s">
        <v>10</v>
      </c>
      <c r="L147" s="60" t="s">
        <v>11</v>
      </c>
      <c r="M147" s="46" t="s">
        <v>12</v>
      </c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5" customHeight="1" thickTop="1" thickBot="1" x14ac:dyDescent="0.3">
      <c r="A148" s="49" t="s">
        <v>26</v>
      </c>
      <c r="B148" s="50"/>
      <c r="C148" s="50"/>
      <c r="D148" s="50">
        <v>1</v>
      </c>
      <c r="E148" s="50">
        <v>1</v>
      </c>
      <c r="F148" s="50">
        <v>23</v>
      </c>
      <c r="G148" s="51">
        <f t="shared" ref="G148:G150" si="58">SUM(B148:F148)</f>
        <v>25</v>
      </c>
      <c r="H148" s="52">
        <f t="shared" ref="H148:L150" si="59">IFERROR(B148/$G$148,0)</f>
        <v>0</v>
      </c>
      <c r="I148" s="52">
        <f t="shared" si="59"/>
        <v>0</v>
      </c>
      <c r="J148" s="52">
        <f t="shared" si="59"/>
        <v>0.04</v>
      </c>
      <c r="K148" s="52">
        <f t="shared" si="59"/>
        <v>0.04</v>
      </c>
      <c r="L148" s="52">
        <f t="shared" si="59"/>
        <v>0.92</v>
      </c>
      <c r="M148" s="54" t="s">
        <v>14</v>
      </c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5" customHeight="1" thickTop="1" thickBot="1" x14ac:dyDescent="0.3">
      <c r="A149" s="49" t="s">
        <v>27</v>
      </c>
      <c r="B149" s="50"/>
      <c r="C149" s="50"/>
      <c r="D149" s="50"/>
      <c r="E149" s="50">
        <v>2</v>
      </c>
      <c r="F149" s="50">
        <v>23</v>
      </c>
      <c r="G149" s="51">
        <f t="shared" si="58"/>
        <v>25</v>
      </c>
      <c r="H149" s="52">
        <f t="shared" si="59"/>
        <v>0</v>
      </c>
      <c r="I149" s="52">
        <f t="shared" si="59"/>
        <v>0</v>
      </c>
      <c r="J149" s="52">
        <f t="shared" si="59"/>
        <v>0</v>
      </c>
      <c r="K149" s="52">
        <f t="shared" si="59"/>
        <v>0.08</v>
      </c>
      <c r="L149" s="52">
        <f t="shared" si="59"/>
        <v>0.92</v>
      </c>
      <c r="M149" s="54" t="s">
        <v>14</v>
      </c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5" customHeight="1" thickTop="1" thickBot="1" x14ac:dyDescent="0.3">
      <c r="A150" s="49" t="s">
        <v>28</v>
      </c>
      <c r="B150" s="50"/>
      <c r="C150" s="50"/>
      <c r="D150" s="50"/>
      <c r="E150" s="50">
        <v>1</v>
      </c>
      <c r="F150" s="50">
        <v>24</v>
      </c>
      <c r="G150" s="51">
        <f t="shared" si="58"/>
        <v>25</v>
      </c>
      <c r="H150" s="52">
        <f t="shared" si="59"/>
        <v>0</v>
      </c>
      <c r="I150" s="52">
        <f t="shared" si="59"/>
        <v>0</v>
      </c>
      <c r="J150" s="52">
        <f t="shared" si="59"/>
        <v>0</v>
      </c>
      <c r="K150" s="52">
        <f t="shared" si="59"/>
        <v>0.04</v>
      </c>
      <c r="L150" s="52">
        <f t="shared" si="59"/>
        <v>0.96</v>
      </c>
      <c r="M150" s="54" t="s">
        <v>14</v>
      </c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5" customHeight="1" thickTop="1" thickBot="1" x14ac:dyDescent="0.3">
      <c r="A151" s="55" t="s">
        <v>24</v>
      </c>
      <c r="B151" s="56">
        <f t="shared" ref="B151:F151" si="60">IFERROR(AVERAGE(B148:B150),0)</f>
        <v>0</v>
      </c>
      <c r="C151" s="56">
        <f t="shared" si="60"/>
        <v>0</v>
      </c>
      <c r="D151" s="62">
        <f t="shared" si="60"/>
        <v>1</v>
      </c>
      <c r="E151" s="62">
        <f t="shared" si="60"/>
        <v>1.3333333333333333</v>
      </c>
      <c r="F151" s="62">
        <f t="shared" si="60"/>
        <v>23.333333333333332</v>
      </c>
      <c r="G151" s="62">
        <f>SUM(AVERAGE(G148:G150))</f>
        <v>25</v>
      </c>
      <c r="H151" s="58">
        <f>AVERAGE(H148:H150)*0.2</f>
        <v>0</v>
      </c>
      <c r="I151" s="58">
        <f>AVERAGE(I148:I150)*0.4</f>
        <v>0</v>
      </c>
      <c r="J151" s="58">
        <f>AVERAGE(J148:J150)*0.6</f>
        <v>8.0000000000000002E-3</v>
      </c>
      <c r="K151" s="58">
        <f>AVERAGE(K148:K150)*0.8</f>
        <v>4.2666666666666672E-2</v>
      </c>
      <c r="L151" s="61">
        <f>AVERAGE(L148:L150)*1</f>
        <v>0.93333333333333324</v>
      </c>
      <c r="M151" s="63">
        <f>SUM(H151:L151)</f>
        <v>0.98399999999999987</v>
      </c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5" customHeight="1" thickTop="1" thickBot="1" x14ac:dyDescent="0.3">
      <c r="A152" s="44" t="s">
        <v>29</v>
      </c>
      <c r="B152" s="45" t="s">
        <v>7</v>
      </c>
      <c r="C152" s="45" t="s">
        <v>8</v>
      </c>
      <c r="D152" s="45" t="s">
        <v>9</v>
      </c>
      <c r="E152" s="45" t="s">
        <v>10</v>
      </c>
      <c r="F152" s="45" t="s">
        <v>11</v>
      </c>
      <c r="G152" s="46" t="s">
        <v>12</v>
      </c>
      <c r="H152" s="45" t="s">
        <v>7</v>
      </c>
      <c r="I152" s="45" t="s">
        <v>8</v>
      </c>
      <c r="J152" s="45" t="s">
        <v>9</v>
      </c>
      <c r="K152" s="45" t="s">
        <v>10</v>
      </c>
      <c r="L152" s="60" t="s">
        <v>11</v>
      </c>
      <c r="M152" s="46" t="s">
        <v>12</v>
      </c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5" customHeight="1" thickTop="1" thickBot="1" x14ac:dyDescent="0.3">
      <c r="A153" s="64" t="s">
        <v>30</v>
      </c>
      <c r="B153" s="65"/>
      <c r="C153" s="65"/>
      <c r="D153" s="65"/>
      <c r="E153" s="50"/>
      <c r="F153" s="50">
        <v>25</v>
      </c>
      <c r="G153" s="66">
        <f t="shared" ref="G153:G156" si="61">SUM(B153:F153)</f>
        <v>25</v>
      </c>
      <c r="H153" s="67">
        <f t="shared" ref="H153:L156" si="62">IFERROR(B153/$G$153,0)</f>
        <v>0</v>
      </c>
      <c r="I153" s="67">
        <f t="shared" si="62"/>
        <v>0</v>
      </c>
      <c r="J153" s="67">
        <f t="shared" si="62"/>
        <v>0</v>
      </c>
      <c r="K153" s="67">
        <f t="shared" si="62"/>
        <v>0</v>
      </c>
      <c r="L153" s="67">
        <f t="shared" si="62"/>
        <v>1</v>
      </c>
      <c r="M153" s="54" t="s">
        <v>14</v>
      </c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5" customHeight="1" thickTop="1" thickBot="1" x14ac:dyDescent="0.3">
      <c r="A154" s="64" t="s">
        <v>31</v>
      </c>
      <c r="B154" s="65"/>
      <c r="C154" s="65"/>
      <c r="D154" s="65"/>
      <c r="E154" s="50">
        <v>1</v>
      </c>
      <c r="F154" s="50">
        <v>24</v>
      </c>
      <c r="G154" s="66">
        <f t="shared" si="61"/>
        <v>25</v>
      </c>
      <c r="H154" s="67">
        <f t="shared" si="62"/>
        <v>0</v>
      </c>
      <c r="I154" s="67">
        <f t="shared" si="62"/>
        <v>0</v>
      </c>
      <c r="J154" s="67">
        <f t="shared" si="62"/>
        <v>0</v>
      </c>
      <c r="K154" s="67">
        <f t="shared" si="62"/>
        <v>0.04</v>
      </c>
      <c r="L154" s="67">
        <f t="shared" si="62"/>
        <v>0.96</v>
      </c>
      <c r="M154" s="54" t="s">
        <v>14</v>
      </c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5" customHeight="1" thickTop="1" thickBot="1" x14ac:dyDescent="0.3">
      <c r="A155" s="64" t="s">
        <v>32</v>
      </c>
      <c r="B155" s="65"/>
      <c r="C155" s="65"/>
      <c r="D155" s="65"/>
      <c r="E155" s="50">
        <v>2</v>
      </c>
      <c r="F155" s="50">
        <v>23</v>
      </c>
      <c r="G155" s="66">
        <f t="shared" si="61"/>
        <v>25</v>
      </c>
      <c r="H155" s="67">
        <f t="shared" si="62"/>
        <v>0</v>
      </c>
      <c r="I155" s="67">
        <f t="shared" si="62"/>
        <v>0</v>
      </c>
      <c r="J155" s="67">
        <f t="shared" si="62"/>
        <v>0</v>
      </c>
      <c r="K155" s="67">
        <f t="shared" si="62"/>
        <v>0.08</v>
      </c>
      <c r="L155" s="67">
        <f t="shared" si="62"/>
        <v>0.92</v>
      </c>
      <c r="M155" s="54" t="s">
        <v>14</v>
      </c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5" customHeight="1" thickTop="1" thickBot="1" x14ac:dyDescent="0.3">
      <c r="A156" s="64" t="s">
        <v>33</v>
      </c>
      <c r="B156" s="65"/>
      <c r="C156" s="65"/>
      <c r="D156" s="65"/>
      <c r="E156" s="50">
        <v>2</v>
      </c>
      <c r="F156" s="50">
        <v>23</v>
      </c>
      <c r="G156" s="66">
        <f t="shared" si="61"/>
        <v>25</v>
      </c>
      <c r="H156" s="67">
        <f t="shared" si="62"/>
        <v>0</v>
      </c>
      <c r="I156" s="67">
        <f t="shared" si="62"/>
        <v>0</v>
      </c>
      <c r="J156" s="67">
        <f t="shared" si="62"/>
        <v>0</v>
      </c>
      <c r="K156" s="67">
        <f t="shared" si="62"/>
        <v>0.08</v>
      </c>
      <c r="L156" s="67">
        <f t="shared" si="62"/>
        <v>0.92</v>
      </c>
      <c r="M156" s="54" t="s">
        <v>14</v>
      </c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5" customHeight="1" thickTop="1" thickBot="1" x14ac:dyDescent="0.3">
      <c r="A157" s="68" t="s">
        <v>24</v>
      </c>
      <c r="B157" s="69">
        <f t="shared" ref="B157:F157" si="63">IFERROR(AVERAGE(B153:B156),0)</f>
        <v>0</v>
      </c>
      <c r="C157" s="69">
        <f t="shared" si="63"/>
        <v>0</v>
      </c>
      <c r="D157" s="69">
        <f t="shared" si="63"/>
        <v>0</v>
      </c>
      <c r="E157" s="69">
        <f t="shared" si="63"/>
        <v>1.6666666666666667</v>
      </c>
      <c r="F157" s="69">
        <f t="shared" si="63"/>
        <v>23.75</v>
      </c>
      <c r="G157" s="69">
        <f>SUM(AVERAGE(G153:G156))</f>
        <v>25</v>
      </c>
      <c r="H157" s="63">
        <f>AVERAGE(H153:H156)*0.2</f>
        <v>0</v>
      </c>
      <c r="I157" s="63">
        <f>AVERAGE(I153:I156)*0.4</f>
        <v>0</v>
      </c>
      <c r="J157" s="63">
        <f>AVERAGE(J153:J156)*0.6</f>
        <v>0</v>
      </c>
      <c r="K157" s="63">
        <f>AVERAGE(K153:K156)*0.8</f>
        <v>4.0000000000000008E-2</v>
      </c>
      <c r="L157" s="70">
        <f>AVERAGE(L153:L156)*1</f>
        <v>0.95</v>
      </c>
      <c r="M157" s="63">
        <f>SUM(H157:L157)</f>
        <v>0.99</v>
      </c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5" customHeight="1" thickTop="1" thickBot="1" x14ac:dyDescent="0.3">
      <c r="A158" s="71" t="s">
        <v>114</v>
      </c>
      <c r="B158" s="72"/>
      <c r="C158" s="72"/>
      <c r="D158" s="72"/>
      <c r="E158" s="72"/>
      <c r="F158" s="72"/>
      <c r="G158" s="73">
        <f>SUM(B158:F158)</f>
        <v>0</v>
      </c>
      <c r="H158" s="74">
        <f t="shared" ref="H158:L158" si="64">IFERROR(B158/$G$158,0)</f>
        <v>0</v>
      </c>
      <c r="I158" s="74">
        <f t="shared" si="64"/>
        <v>0</v>
      </c>
      <c r="J158" s="74">
        <f t="shared" si="64"/>
        <v>0</v>
      </c>
      <c r="K158" s="74">
        <f t="shared" si="64"/>
        <v>0</v>
      </c>
      <c r="L158" s="74">
        <f t="shared" si="64"/>
        <v>0</v>
      </c>
      <c r="M158" s="54" t="s">
        <v>14</v>
      </c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5" customHeight="1" thickTop="1" thickBot="1" x14ac:dyDescent="0.3">
      <c r="A159" s="170" t="s">
        <v>35</v>
      </c>
      <c r="B159" s="171"/>
      <c r="C159" s="171"/>
      <c r="D159" s="171"/>
      <c r="E159" s="171"/>
      <c r="F159" s="172"/>
      <c r="G159" s="75">
        <v>25</v>
      </c>
      <c r="H159" s="63" t="s">
        <v>14</v>
      </c>
      <c r="I159" s="63" t="s">
        <v>14</v>
      </c>
      <c r="J159" s="63" t="s">
        <v>14</v>
      </c>
      <c r="K159" s="63" t="s">
        <v>14</v>
      </c>
      <c r="L159" s="63" t="s">
        <v>14</v>
      </c>
      <c r="M159" s="63">
        <f>(M139+M146+M151+M157)/4</f>
        <v>0.98856666666666659</v>
      </c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5" customHeight="1" thickTop="1" x14ac:dyDescent="0.25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5" customHeight="1" thickBot="1" x14ac:dyDescent="0.3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5" customHeight="1" thickTop="1" thickBot="1" x14ac:dyDescent="0.3">
      <c r="A162" s="39" t="s">
        <v>0</v>
      </c>
      <c r="B162" s="153" t="s">
        <v>91</v>
      </c>
      <c r="C162" s="154"/>
      <c r="D162" s="154"/>
      <c r="E162" s="154"/>
      <c r="F162" s="154"/>
      <c r="G162" s="155"/>
      <c r="H162" s="156" t="s">
        <v>111</v>
      </c>
      <c r="I162" s="157"/>
      <c r="J162" s="158"/>
      <c r="K162" s="40" t="s">
        <v>2</v>
      </c>
      <c r="L162" s="159">
        <v>45251</v>
      </c>
      <c r="M162" s="160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5" customHeight="1" thickBot="1" x14ac:dyDescent="0.3">
      <c r="A163" s="161" t="s">
        <v>3</v>
      </c>
      <c r="B163" s="162"/>
      <c r="C163" s="162"/>
      <c r="D163" s="162"/>
      <c r="E163" s="162"/>
      <c r="F163" s="162"/>
      <c r="G163" s="163"/>
      <c r="H163" s="41" t="s">
        <v>112</v>
      </c>
      <c r="I163" s="167">
        <v>15</v>
      </c>
      <c r="J163" s="155"/>
      <c r="K163" s="42"/>
      <c r="L163" s="41"/>
      <c r="M163" s="41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5" customHeight="1" thickBot="1" x14ac:dyDescent="0.3">
      <c r="A164" s="164"/>
      <c r="B164" s="165"/>
      <c r="C164" s="165"/>
      <c r="D164" s="165"/>
      <c r="E164" s="165"/>
      <c r="F164" s="165"/>
      <c r="G164" s="166"/>
      <c r="H164" s="41" t="s">
        <v>113</v>
      </c>
      <c r="I164" s="167">
        <v>5</v>
      </c>
      <c r="J164" s="155"/>
      <c r="K164" s="41"/>
      <c r="L164" s="41"/>
      <c r="M164" s="41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5" customHeight="1" thickBot="1" x14ac:dyDescent="0.3">
      <c r="A165" s="43" t="s">
        <v>4</v>
      </c>
      <c r="B165" s="168" t="s">
        <v>5</v>
      </c>
      <c r="C165" s="169"/>
      <c r="D165" s="169"/>
      <c r="E165" s="169"/>
      <c r="F165" s="169"/>
      <c r="G165" s="169"/>
      <c r="H165" s="167" t="s">
        <v>5</v>
      </c>
      <c r="I165" s="154"/>
      <c r="J165" s="154"/>
      <c r="K165" s="154"/>
      <c r="L165" s="154"/>
      <c r="M165" s="155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5" customHeight="1" thickTop="1" thickBot="1" x14ac:dyDescent="0.3">
      <c r="A166" s="44" t="s">
        <v>6</v>
      </c>
      <c r="B166" s="45" t="s">
        <v>7</v>
      </c>
      <c r="C166" s="45" t="s">
        <v>8</v>
      </c>
      <c r="D166" s="45" t="s">
        <v>9</v>
      </c>
      <c r="E166" s="45" t="s">
        <v>10</v>
      </c>
      <c r="F166" s="45" t="s">
        <v>11</v>
      </c>
      <c r="G166" s="46" t="s">
        <v>12</v>
      </c>
      <c r="H166" s="47" t="s">
        <v>7</v>
      </c>
      <c r="I166" s="47" t="s">
        <v>8</v>
      </c>
      <c r="J166" s="47" t="s">
        <v>9</v>
      </c>
      <c r="K166" s="47" t="s">
        <v>10</v>
      </c>
      <c r="L166" s="47" t="s">
        <v>11</v>
      </c>
      <c r="M166" s="48" t="s">
        <v>12</v>
      </c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5" customHeight="1" thickTop="1" thickBot="1" x14ac:dyDescent="0.3">
      <c r="A167" s="49" t="s">
        <v>13</v>
      </c>
      <c r="B167" s="50"/>
      <c r="C167" s="50"/>
      <c r="D167" s="50"/>
      <c r="E167" s="50"/>
      <c r="F167" s="50">
        <v>25</v>
      </c>
      <c r="G167" s="51">
        <f t="shared" ref="G167:G169" si="65">SUM(B167:F167)</f>
        <v>25</v>
      </c>
      <c r="H167" s="52">
        <f t="shared" ref="H167:L169" si="66">IFERROR(B167/$G$167,0)</f>
        <v>0</v>
      </c>
      <c r="I167" s="52">
        <f t="shared" si="66"/>
        <v>0</v>
      </c>
      <c r="J167" s="52">
        <f t="shared" si="66"/>
        <v>0</v>
      </c>
      <c r="K167" s="52">
        <f t="shared" si="66"/>
        <v>0</v>
      </c>
      <c r="L167" s="52">
        <f t="shared" si="66"/>
        <v>1</v>
      </c>
      <c r="M167" s="53" t="s">
        <v>14</v>
      </c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5" customHeight="1" thickTop="1" thickBot="1" x14ac:dyDescent="0.3">
      <c r="A168" s="49" t="s">
        <v>15</v>
      </c>
      <c r="B168" s="50"/>
      <c r="C168" s="50"/>
      <c r="D168" s="50"/>
      <c r="E168" s="50"/>
      <c r="F168" s="50">
        <v>25</v>
      </c>
      <c r="G168" s="51">
        <f t="shared" si="65"/>
        <v>25</v>
      </c>
      <c r="H168" s="52">
        <f t="shared" si="66"/>
        <v>0</v>
      </c>
      <c r="I168" s="52">
        <f t="shared" si="66"/>
        <v>0</v>
      </c>
      <c r="J168" s="52">
        <f t="shared" si="66"/>
        <v>0</v>
      </c>
      <c r="K168" s="52">
        <f t="shared" si="66"/>
        <v>0</v>
      </c>
      <c r="L168" s="52">
        <f t="shared" si="66"/>
        <v>1</v>
      </c>
      <c r="M168" s="54" t="s">
        <v>14</v>
      </c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5" customHeight="1" thickTop="1" thickBot="1" x14ac:dyDescent="0.3">
      <c r="A169" s="49" t="s">
        <v>16</v>
      </c>
      <c r="B169" s="50"/>
      <c r="C169" s="50"/>
      <c r="D169" s="50"/>
      <c r="E169" s="50"/>
      <c r="F169" s="50">
        <v>25</v>
      </c>
      <c r="G169" s="51">
        <f t="shared" si="65"/>
        <v>25</v>
      </c>
      <c r="H169" s="52">
        <f t="shared" si="66"/>
        <v>0</v>
      </c>
      <c r="I169" s="52">
        <f t="shared" si="66"/>
        <v>0</v>
      </c>
      <c r="J169" s="52">
        <f t="shared" si="66"/>
        <v>0</v>
      </c>
      <c r="K169" s="52">
        <f t="shared" si="66"/>
        <v>0</v>
      </c>
      <c r="L169" s="52">
        <f t="shared" si="66"/>
        <v>1</v>
      </c>
      <c r="M169" s="54" t="s">
        <v>14</v>
      </c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5" customHeight="1" thickTop="1" thickBot="1" x14ac:dyDescent="0.3">
      <c r="A170" s="55" t="s">
        <v>17</v>
      </c>
      <c r="B170" s="56">
        <f t="shared" ref="B170:E170" si="67">IFERROR(AVERAGE(B167:B169),0)</f>
        <v>0</v>
      </c>
      <c r="C170" s="56">
        <f t="shared" si="67"/>
        <v>0</v>
      </c>
      <c r="D170" s="56">
        <f t="shared" si="67"/>
        <v>0</v>
      </c>
      <c r="E170" s="56">
        <f t="shared" si="67"/>
        <v>0</v>
      </c>
      <c r="F170" s="56"/>
      <c r="G170" s="56">
        <f>SUM(AVERAGE(G167:G169))</f>
        <v>25</v>
      </c>
      <c r="H170" s="57">
        <f>AVERAGE(H167:H169)*0.2</f>
        <v>0</v>
      </c>
      <c r="I170" s="57">
        <f>AVERAGE(I167:I169)*0.4</f>
        <v>0</v>
      </c>
      <c r="J170" s="57">
        <f>AVERAGE(J167:J169)*0.6</f>
        <v>0</v>
      </c>
      <c r="K170" s="57">
        <f>AVERAGE(K167:K169)*0.8</f>
        <v>0</v>
      </c>
      <c r="L170" s="57">
        <f>AVERAGE(L167:L169)*1</f>
        <v>1</v>
      </c>
      <c r="M170" s="58">
        <f>SUM(H170:L170)</f>
        <v>1</v>
      </c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5" customHeight="1" thickTop="1" thickBot="1" x14ac:dyDescent="0.3">
      <c r="A171" s="59" t="s">
        <v>18</v>
      </c>
      <c r="B171" s="45" t="s">
        <v>7</v>
      </c>
      <c r="C171" s="45" t="s">
        <v>8</v>
      </c>
      <c r="D171" s="45" t="s">
        <v>9</v>
      </c>
      <c r="E171" s="45" t="s">
        <v>10</v>
      </c>
      <c r="F171" s="45"/>
      <c r="G171" s="46" t="s">
        <v>12</v>
      </c>
      <c r="H171" s="45" t="s">
        <v>7</v>
      </c>
      <c r="I171" s="45" t="s">
        <v>8</v>
      </c>
      <c r="J171" s="45" t="s">
        <v>9</v>
      </c>
      <c r="K171" s="45" t="s">
        <v>10</v>
      </c>
      <c r="L171" s="60" t="s">
        <v>11</v>
      </c>
      <c r="M171" s="46" t="s">
        <v>12</v>
      </c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5" customHeight="1" thickTop="1" thickBot="1" x14ac:dyDescent="0.3">
      <c r="A172" s="49" t="s">
        <v>19</v>
      </c>
      <c r="B172" s="50"/>
      <c r="C172" s="50"/>
      <c r="D172" s="50"/>
      <c r="E172" s="50"/>
      <c r="F172" s="50">
        <v>25</v>
      </c>
      <c r="G172" s="51">
        <f>SUM(B172:F172)</f>
        <v>25</v>
      </c>
      <c r="H172" s="52">
        <f t="shared" ref="H172:L176" si="68">IFERROR(B172/$G$172,0)</f>
        <v>0</v>
      </c>
      <c r="I172" s="52">
        <f t="shared" si="68"/>
        <v>0</v>
      </c>
      <c r="J172" s="52">
        <f t="shared" si="68"/>
        <v>0</v>
      </c>
      <c r="K172" s="52">
        <f t="shared" si="68"/>
        <v>0</v>
      </c>
      <c r="L172" s="52">
        <f t="shared" si="68"/>
        <v>1</v>
      </c>
      <c r="M172" s="54" t="s">
        <v>14</v>
      </c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5" customHeight="1" thickTop="1" thickBot="1" x14ac:dyDescent="0.3">
      <c r="A173" s="49" t="s">
        <v>20</v>
      </c>
      <c r="B173" s="50"/>
      <c r="C173" s="50"/>
      <c r="D173" s="50"/>
      <c r="E173" s="50"/>
      <c r="F173" s="50">
        <v>25</v>
      </c>
      <c r="G173" s="51">
        <f t="shared" ref="G173:G176" si="69">SUM(B173:F173)</f>
        <v>25</v>
      </c>
      <c r="H173" s="52">
        <f t="shared" si="68"/>
        <v>0</v>
      </c>
      <c r="I173" s="52">
        <f t="shared" si="68"/>
        <v>0</v>
      </c>
      <c r="J173" s="52">
        <f t="shared" si="68"/>
        <v>0</v>
      </c>
      <c r="K173" s="52">
        <f t="shared" si="68"/>
        <v>0</v>
      </c>
      <c r="L173" s="52">
        <f t="shared" si="68"/>
        <v>1</v>
      </c>
      <c r="M173" s="54" t="s">
        <v>14</v>
      </c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5" customHeight="1" thickTop="1" thickBot="1" x14ac:dyDescent="0.3">
      <c r="A174" s="49" t="s">
        <v>21</v>
      </c>
      <c r="B174" s="50"/>
      <c r="C174" s="50"/>
      <c r="D174" s="50"/>
      <c r="E174" s="50"/>
      <c r="F174" s="50">
        <v>25</v>
      </c>
      <c r="G174" s="51">
        <f t="shared" si="69"/>
        <v>25</v>
      </c>
      <c r="H174" s="52">
        <f t="shared" si="68"/>
        <v>0</v>
      </c>
      <c r="I174" s="52">
        <f t="shared" si="68"/>
        <v>0</v>
      </c>
      <c r="J174" s="52">
        <f t="shared" si="68"/>
        <v>0</v>
      </c>
      <c r="K174" s="52">
        <f t="shared" si="68"/>
        <v>0</v>
      </c>
      <c r="L174" s="52">
        <f t="shared" si="68"/>
        <v>1</v>
      </c>
      <c r="M174" s="54" t="s">
        <v>14</v>
      </c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5" customHeight="1" thickTop="1" thickBot="1" x14ac:dyDescent="0.3">
      <c r="A175" s="49" t="s">
        <v>22</v>
      </c>
      <c r="B175" s="50"/>
      <c r="C175" s="50"/>
      <c r="D175" s="50"/>
      <c r="E175" s="50"/>
      <c r="F175" s="50">
        <v>25</v>
      </c>
      <c r="G175" s="51">
        <f t="shared" si="69"/>
        <v>25</v>
      </c>
      <c r="H175" s="52">
        <f t="shared" si="68"/>
        <v>0</v>
      </c>
      <c r="I175" s="52">
        <f t="shared" si="68"/>
        <v>0</v>
      </c>
      <c r="J175" s="52">
        <f t="shared" si="68"/>
        <v>0</v>
      </c>
      <c r="K175" s="52">
        <f t="shared" si="68"/>
        <v>0</v>
      </c>
      <c r="L175" s="52">
        <f t="shared" si="68"/>
        <v>1</v>
      </c>
      <c r="M175" s="54" t="s">
        <v>14</v>
      </c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5" customHeight="1" thickTop="1" thickBot="1" x14ac:dyDescent="0.3">
      <c r="A176" s="49" t="s">
        <v>23</v>
      </c>
      <c r="B176" s="50"/>
      <c r="C176" s="50"/>
      <c r="D176" s="50"/>
      <c r="E176" s="50"/>
      <c r="F176" s="50">
        <v>25</v>
      </c>
      <c r="G176" s="51">
        <f t="shared" si="69"/>
        <v>25</v>
      </c>
      <c r="H176" s="52">
        <f t="shared" si="68"/>
        <v>0</v>
      </c>
      <c r="I176" s="52">
        <f t="shared" si="68"/>
        <v>0</v>
      </c>
      <c r="J176" s="52">
        <f t="shared" si="68"/>
        <v>0</v>
      </c>
      <c r="K176" s="52">
        <f t="shared" si="68"/>
        <v>0</v>
      </c>
      <c r="L176" s="52">
        <f t="shared" si="68"/>
        <v>1</v>
      </c>
      <c r="M176" s="54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5" customHeight="1" thickTop="1" thickBot="1" x14ac:dyDescent="0.3">
      <c r="A177" s="55" t="s">
        <v>24</v>
      </c>
      <c r="B177" s="56">
        <f t="shared" ref="B177:E177" si="70">IFERROR(AVERAGE(B172:B176),0)</f>
        <v>0</v>
      </c>
      <c r="C177" s="56">
        <f t="shared" si="70"/>
        <v>0</v>
      </c>
      <c r="D177" s="56">
        <f t="shared" si="70"/>
        <v>0</v>
      </c>
      <c r="E177" s="56">
        <f t="shared" si="70"/>
        <v>0</v>
      </c>
      <c r="F177" s="56"/>
      <c r="G177" s="56">
        <f>SUM(AVERAGE(G172:G176))</f>
        <v>25</v>
      </c>
      <c r="H177" s="58">
        <f>AVERAGE(H172:H176)*0.2</f>
        <v>0</v>
      </c>
      <c r="I177" s="58">
        <f>AVERAGE(I172:I176)*0.4</f>
        <v>0</v>
      </c>
      <c r="J177" s="58">
        <f>AVERAGE(J172:J176)*0.6</f>
        <v>0</v>
      </c>
      <c r="K177" s="58">
        <f>AVERAGE(K172:K176)*0.8</f>
        <v>0</v>
      </c>
      <c r="L177" s="61">
        <f>AVERAGE(L172:L176)*1</f>
        <v>1</v>
      </c>
      <c r="M177" s="58">
        <f>SUM(H177:L177)</f>
        <v>1</v>
      </c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5" customHeight="1" thickTop="1" thickBot="1" x14ac:dyDescent="0.3">
      <c r="A178" s="59" t="s">
        <v>25</v>
      </c>
      <c r="B178" s="45" t="s">
        <v>7</v>
      </c>
      <c r="C178" s="45" t="s">
        <v>8</v>
      </c>
      <c r="D178" s="45" t="s">
        <v>9</v>
      </c>
      <c r="E178" s="45" t="s">
        <v>10</v>
      </c>
      <c r="F178" s="45" t="s">
        <v>11</v>
      </c>
      <c r="G178" s="46" t="s">
        <v>12</v>
      </c>
      <c r="H178" s="45" t="s">
        <v>7</v>
      </c>
      <c r="I178" s="45" t="s">
        <v>8</v>
      </c>
      <c r="J178" s="45" t="s">
        <v>9</v>
      </c>
      <c r="K178" s="45" t="s">
        <v>10</v>
      </c>
      <c r="L178" s="60" t="s">
        <v>11</v>
      </c>
      <c r="M178" s="46" t="s">
        <v>12</v>
      </c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5" customHeight="1" thickTop="1" thickBot="1" x14ac:dyDescent="0.3">
      <c r="A179" s="49" t="s">
        <v>26</v>
      </c>
      <c r="B179" s="50"/>
      <c r="C179" s="50"/>
      <c r="D179" s="50">
        <v>1</v>
      </c>
      <c r="E179" s="50">
        <v>2</v>
      </c>
      <c r="F179" s="50">
        <v>22</v>
      </c>
      <c r="G179" s="51">
        <f t="shared" ref="G179:G181" si="71">SUM(B179:F179)</f>
        <v>25</v>
      </c>
      <c r="H179" s="52">
        <f t="shared" ref="H179:L181" si="72">IFERROR(B179/$G$179,0)</f>
        <v>0</v>
      </c>
      <c r="I179" s="52">
        <f t="shared" si="72"/>
        <v>0</v>
      </c>
      <c r="J179" s="52">
        <f t="shared" si="72"/>
        <v>0.04</v>
      </c>
      <c r="K179" s="52">
        <f t="shared" si="72"/>
        <v>0.08</v>
      </c>
      <c r="L179" s="52">
        <f t="shared" si="72"/>
        <v>0.88</v>
      </c>
      <c r="M179" s="54" t="s">
        <v>14</v>
      </c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5" customHeight="1" thickTop="1" thickBot="1" x14ac:dyDescent="0.3">
      <c r="A180" s="49" t="s">
        <v>27</v>
      </c>
      <c r="B180" s="50"/>
      <c r="C180" s="50"/>
      <c r="D180" s="50">
        <v>1</v>
      </c>
      <c r="E180" s="50">
        <v>1</v>
      </c>
      <c r="F180" s="50">
        <v>23</v>
      </c>
      <c r="G180" s="51">
        <f t="shared" si="71"/>
        <v>25</v>
      </c>
      <c r="H180" s="52">
        <f t="shared" si="72"/>
        <v>0</v>
      </c>
      <c r="I180" s="52">
        <f t="shared" si="72"/>
        <v>0</v>
      </c>
      <c r="J180" s="52">
        <f t="shared" si="72"/>
        <v>0.04</v>
      </c>
      <c r="K180" s="52">
        <f t="shared" si="72"/>
        <v>0.04</v>
      </c>
      <c r="L180" s="52">
        <f t="shared" si="72"/>
        <v>0.92</v>
      </c>
      <c r="M180" s="54" t="s">
        <v>14</v>
      </c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5" customHeight="1" thickTop="1" thickBot="1" x14ac:dyDescent="0.3">
      <c r="A181" s="49" t="s">
        <v>28</v>
      </c>
      <c r="B181" s="50"/>
      <c r="C181" s="50"/>
      <c r="D181" s="50">
        <v>1</v>
      </c>
      <c r="E181" s="50">
        <v>1</v>
      </c>
      <c r="F181" s="50">
        <v>23</v>
      </c>
      <c r="G181" s="51">
        <f t="shared" si="71"/>
        <v>25</v>
      </c>
      <c r="H181" s="52">
        <f t="shared" si="72"/>
        <v>0</v>
      </c>
      <c r="I181" s="52">
        <f t="shared" si="72"/>
        <v>0</v>
      </c>
      <c r="J181" s="52">
        <f t="shared" si="72"/>
        <v>0.04</v>
      </c>
      <c r="K181" s="52">
        <f t="shared" si="72"/>
        <v>0.04</v>
      </c>
      <c r="L181" s="52">
        <f t="shared" si="72"/>
        <v>0.92</v>
      </c>
      <c r="M181" s="54" t="s">
        <v>14</v>
      </c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5" customHeight="1" thickTop="1" thickBot="1" x14ac:dyDescent="0.3">
      <c r="A182" s="55" t="s">
        <v>24</v>
      </c>
      <c r="B182" s="56">
        <f t="shared" ref="B182:F182" si="73">IFERROR(AVERAGE(B179:B181),0)</f>
        <v>0</v>
      </c>
      <c r="C182" s="56">
        <f t="shared" si="73"/>
        <v>0</v>
      </c>
      <c r="D182" s="62">
        <f t="shared" si="73"/>
        <v>1</v>
      </c>
      <c r="E182" s="62">
        <f t="shared" si="73"/>
        <v>1.3333333333333333</v>
      </c>
      <c r="F182" s="62">
        <f t="shared" si="73"/>
        <v>22.666666666666668</v>
      </c>
      <c r="G182" s="62">
        <f>SUM(AVERAGE(G179:G181))</f>
        <v>25</v>
      </c>
      <c r="H182" s="58">
        <f>AVERAGE(H179:H181)*0.2</f>
        <v>0</v>
      </c>
      <c r="I182" s="58">
        <f>AVERAGE(I179:I181)*0.4</f>
        <v>0</v>
      </c>
      <c r="J182" s="58">
        <f>AVERAGE(J179:J181)*0.6</f>
        <v>2.4E-2</v>
      </c>
      <c r="K182" s="58">
        <f>AVERAGE(K179:K181)*0.8</f>
        <v>4.2666666666666672E-2</v>
      </c>
      <c r="L182" s="61">
        <f>AVERAGE(L179:L181)*1</f>
        <v>0.90666666666666673</v>
      </c>
      <c r="M182" s="63">
        <f>SUM(H182:L182)</f>
        <v>0.97333333333333338</v>
      </c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5" customHeight="1" thickTop="1" thickBot="1" x14ac:dyDescent="0.3">
      <c r="A183" s="44" t="s">
        <v>29</v>
      </c>
      <c r="B183" s="45" t="s">
        <v>7</v>
      </c>
      <c r="C183" s="45" t="s">
        <v>8</v>
      </c>
      <c r="D183" s="45" t="s">
        <v>9</v>
      </c>
      <c r="E183" s="45" t="s">
        <v>10</v>
      </c>
      <c r="F183" s="45" t="s">
        <v>11</v>
      </c>
      <c r="G183" s="46" t="s">
        <v>12</v>
      </c>
      <c r="H183" s="45" t="s">
        <v>7</v>
      </c>
      <c r="I183" s="45" t="s">
        <v>8</v>
      </c>
      <c r="J183" s="45" t="s">
        <v>9</v>
      </c>
      <c r="K183" s="45" t="s">
        <v>10</v>
      </c>
      <c r="L183" s="60" t="s">
        <v>11</v>
      </c>
      <c r="M183" s="46" t="s">
        <v>12</v>
      </c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5" customHeight="1" thickTop="1" thickBot="1" x14ac:dyDescent="0.3">
      <c r="A184" s="64" t="s">
        <v>30</v>
      </c>
      <c r="B184" s="65"/>
      <c r="C184" s="65"/>
      <c r="D184" s="65"/>
      <c r="E184" s="50">
        <v>2</v>
      </c>
      <c r="F184" s="50">
        <v>23</v>
      </c>
      <c r="G184" s="66">
        <f t="shared" ref="G184:G187" si="74">SUM(B184:F184)</f>
        <v>25</v>
      </c>
      <c r="H184" s="67">
        <f t="shared" ref="H184:L187" si="75">IFERROR(B184/$G$184,0)</f>
        <v>0</v>
      </c>
      <c r="I184" s="67">
        <f t="shared" si="75"/>
        <v>0</v>
      </c>
      <c r="J184" s="67">
        <f t="shared" si="75"/>
        <v>0</v>
      </c>
      <c r="K184" s="67">
        <f t="shared" si="75"/>
        <v>0.08</v>
      </c>
      <c r="L184" s="67">
        <f t="shared" si="75"/>
        <v>0.92</v>
      </c>
      <c r="M184" s="54" t="s">
        <v>14</v>
      </c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5" customHeight="1" thickTop="1" thickBot="1" x14ac:dyDescent="0.3">
      <c r="A185" s="64" t="s">
        <v>31</v>
      </c>
      <c r="B185" s="65"/>
      <c r="C185" s="65"/>
      <c r="D185" s="65"/>
      <c r="E185" s="50">
        <v>1</v>
      </c>
      <c r="F185" s="50">
        <v>24</v>
      </c>
      <c r="G185" s="66">
        <f t="shared" si="74"/>
        <v>25</v>
      </c>
      <c r="H185" s="67">
        <f t="shared" si="75"/>
        <v>0</v>
      </c>
      <c r="I185" s="67">
        <f t="shared" si="75"/>
        <v>0</v>
      </c>
      <c r="J185" s="67">
        <f t="shared" si="75"/>
        <v>0</v>
      </c>
      <c r="K185" s="67">
        <f t="shared" si="75"/>
        <v>0.04</v>
      </c>
      <c r="L185" s="67">
        <f t="shared" si="75"/>
        <v>0.96</v>
      </c>
      <c r="M185" s="54" t="s">
        <v>14</v>
      </c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5" customHeight="1" thickTop="1" thickBot="1" x14ac:dyDescent="0.3">
      <c r="A186" s="64" t="s">
        <v>32</v>
      </c>
      <c r="B186" s="65"/>
      <c r="C186" s="65"/>
      <c r="D186" s="65">
        <v>1</v>
      </c>
      <c r="E186" s="50"/>
      <c r="F186" s="50">
        <v>24</v>
      </c>
      <c r="G186" s="66">
        <f t="shared" si="74"/>
        <v>25</v>
      </c>
      <c r="H186" s="67">
        <f t="shared" si="75"/>
        <v>0</v>
      </c>
      <c r="I186" s="67">
        <f t="shared" si="75"/>
        <v>0</v>
      </c>
      <c r="J186" s="67">
        <f t="shared" si="75"/>
        <v>0.04</v>
      </c>
      <c r="K186" s="67">
        <f t="shared" si="75"/>
        <v>0</v>
      </c>
      <c r="L186" s="67">
        <f t="shared" si="75"/>
        <v>0.96</v>
      </c>
      <c r="M186" s="54" t="s">
        <v>14</v>
      </c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5" customHeight="1" thickTop="1" thickBot="1" x14ac:dyDescent="0.3">
      <c r="A187" s="64" t="s">
        <v>33</v>
      </c>
      <c r="B187" s="65"/>
      <c r="C187" s="65"/>
      <c r="D187" s="65"/>
      <c r="E187" s="50">
        <v>1</v>
      </c>
      <c r="F187" s="50">
        <v>24</v>
      </c>
      <c r="G187" s="66">
        <f t="shared" si="74"/>
        <v>25</v>
      </c>
      <c r="H187" s="67">
        <f t="shared" si="75"/>
        <v>0</v>
      </c>
      <c r="I187" s="67">
        <f t="shared" si="75"/>
        <v>0</v>
      </c>
      <c r="J187" s="67">
        <f t="shared" si="75"/>
        <v>0</v>
      </c>
      <c r="K187" s="67">
        <f t="shared" si="75"/>
        <v>0.04</v>
      </c>
      <c r="L187" s="67">
        <f t="shared" si="75"/>
        <v>0.96</v>
      </c>
      <c r="M187" s="54" t="s">
        <v>14</v>
      </c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5" customHeight="1" thickTop="1" thickBot="1" x14ac:dyDescent="0.3">
      <c r="A188" s="68" t="s">
        <v>24</v>
      </c>
      <c r="B188" s="69">
        <f t="shared" ref="B188:F188" si="76">IFERROR(AVERAGE(B184:B187),0)</f>
        <v>0</v>
      </c>
      <c r="C188" s="69">
        <f t="shared" si="76"/>
        <v>0</v>
      </c>
      <c r="D188" s="69">
        <f t="shared" si="76"/>
        <v>1</v>
      </c>
      <c r="E188" s="69">
        <f t="shared" si="76"/>
        <v>1.3333333333333333</v>
      </c>
      <c r="F188" s="69">
        <f t="shared" si="76"/>
        <v>23.75</v>
      </c>
      <c r="G188" s="69">
        <f>SUM(AVERAGE(G184:G187))</f>
        <v>25</v>
      </c>
      <c r="H188" s="63">
        <f>AVERAGE(H184:H187)*0.2</f>
        <v>0</v>
      </c>
      <c r="I188" s="63">
        <f>AVERAGE(I184:I187)*0.4</f>
        <v>0</v>
      </c>
      <c r="J188" s="63">
        <f>AVERAGE(J184:J187)*0.6</f>
        <v>6.0000000000000001E-3</v>
      </c>
      <c r="K188" s="63">
        <f>AVERAGE(K184:K187)*0.8</f>
        <v>3.2000000000000001E-2</v>
      </c>
      <c r="L188" s="70">
        <f>AVERAGE(L184:L187)*1</f>
        <v>0.95</v>
      </c>
      <c r="M188" s="63">
        <f>SUM(H188:L188)</f>
        <v>0.98799999999999999</v>
      </c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5" customHeight="1" thickTop="1" thickBot="1" x14ac:dyDescent="0.3">
      <c r="A189" s="71" t="s">
        <v>114</v>
      </c>
      <c r="B189" s="72"/>
      <c r="C189" s="72"/>
      <c r="D189" s="72"/>
      <c r="E189" s="72"/>
      <c r="F189" s="72"/>
      <c r="G189" s="73">
        <f>SUM(B189:F189)</f>
        <v>0</v>
      </c>
      <c r="H189" s="74">
        <f t="shared" ref="H189:L189" si="77">IFERROR(B189/$G$189,0)</f>
        <v>0</v>
      </c>
      <c r="I189" s="74">
        <f t="shared" si="77"/>
        <v>0</v>
      </c>
      <c r="J189" s="74">
        <f t="shared" si="77"/>
        <v>0</v>
      </c>
      <c r="K189" s="74">
        <f t="shared" si="77"/>
        <v>0</v>
      </c>
      <c r="L189" s="74">
        <f t="shared" si="77"/>
        <v>0</v>
      </c>
      <c r="M189" s="54" t="s">
        <v>14</v>
      </c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5" customHeight="1" thickTop="1" thickBot="1" x14ac:dyDescent="0.3">
      <c r="A190" s="170" t="s">
        <v>35</v>
      </c>
      <c r="B190" s="171"/>
      <c r="C190" s="171"/>
      <c r="D190" s="171"/>
      <c r="E190" s="171"/>
      <c r="F190" s="172"/>
      <c r="G190" s="75">
        <v>25</v>
      </c>
      <c r="H190" s="63" t="s">
        <v>14</v>
      </c>
      <c r="I190" s="63" t="s">
        <v>14</v>
      </c>
      <c r="J190" s="63" t="s">
        <v>14</v>
      </c>
      <c r="K190" s="63" t="s">
        <v>14</v>
      </c>
      <c r="L190" s="63" t="s">
        <v>14</v>
      </c>
      <c r="M190" s="63">
        <f>(M170+M177+M182+M188)/4</f>
        <v>0.9903333333333334</v>
      </c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5" customHeight="1" thickTop="1" x14ac:dyDescent="0.25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5" customHeight="1" thickBot="1" x14ac:dyDescent="0.3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5" customHeight="1" thickTop="1" thickBot="1" x14ac:dyDescent="0.3">
      <c r="A193" s="39" t="s">
        <v>0</v>
      </c>
      <c r="B193" s="153" t="s">
        <v>50</v>
      </c>
      <c r="C193" s="154"/>
      <c r="D193" s="154"/>
      <c r="E193" s="154"/>
      <c r="F193" s="154"/>
      <c r="G193" s="155"/>
      <c r="H193" s="156" t="s">
        <v>111</v>
      </c>
      <c r="I193" s="157"/>
      <c r="J193" s="158"/>
      <c r="K193" s="40" t="s">
        <v>2</v>
      </c>
      <c r="L193" s="159">
        <v>45230</v>
      </c>
      <c r="M193" s="160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5" customHeight="1" thickBot="1" x14ac:dyDescent="0.3">
      <c r="A194" s="161" t="s">
        <v>3</v>
      </c>
      <c r="B194" s="162"/>
      <c r="C194" s="162"/>
      <c r="D194" s="162"/>
      <c r="E194" s="162"/>
      <c r="F194" s="162"/>
      <c r="G194" s="163"/>
      <c r="H194" s="41" t="s">
        <v>112</v>
      </c>
      <c r="I194" s="167">
        <v>15</v>
      </c>
      <c r="J194" s="155"/>
      <c r="K194" s="42"/>
      <c r="L194" s="41"/>
      <c r="M194" s="41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5" customHeight="1" thickBot="1" x14ac:dyDescent="0.3">
      <c r="A195" s="164"/>
      <c r="B195" s="165"/>
      <c r="C195" s="165"/>
      <c r="D195" s="165"/>
      <c r="E195" s="165"/>
      <c r="F195" s="165"/>
      <c r="G195" s="166"/>
      <c r="H195" s="41" t="s">
        <v>113</v>
      </c>
      <c r="I195" s="167">
        <v>5</v>
      </c>
      <c r="J195" s="155"/>
      <c r="K195" s="41"/>
      <c r="L195" s="41"/>
      <c r="M195" s="41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5" customHeight="1" thickBot="1" x14ac:dyDescent="0.3">
      <c r="A196" s="43" t="s">
        <v>4</v>
      </c>
      <c r="B196" s="168" t="s">
        <v>5</v>
      </c>
      <c r="C196" s="169"/>
      <c r="D196" s="169"/>
      <c r="E196" s="169"/>
      <c r="F196" s="169"/>
      <c r="G196" s="169"/>
      <c r="H196" s="167" t="s">
        <v>5</v>
      </c>
      <c r="I196" s="154"/>
      <c r="J196" s="154"/>
      <c r="K196" s="154"/>
      <c r="L196" s="154"/>
      <c r="M196" s="155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5" customHeight="1" thickTop="1" thickBot="1" x14ac:dyDescent="0.3">
      <c r="A197" s="44" t="s">
        <v>6</v>
      </c>
      <c r="B197" s="45" t="s">
        <v>7</v>
      </c>
      <c r="C197" s="45" t="s">
        <v>8</v>
      </c>
      <c r="D197" s="45" t="s">
        <v>9</v>
      </c>
      <c r="E197" s="45" t="s">
        <v>10</v>
      </c>
      <c r="F197" s="45" t="s">
        <v>11</v>
      </c>
      <c r="G197" s="46" t="s">
        <v>12</v>
      </c>
      <c r="H197" s="47" t="s">
        <v>7</v>
      </c>
      <c r="I197" s="47" t="s">
        <v>8</v>
      </c>
      <c r="J197" s="47" t="s">
        <v>9</v>
      </c>
      <c r="K197" s="47" t="s">
        <v>10</v>
      </c>
      <c r="L197" s="47" t="s">
        <v>11</v>
      </c>
      <c r="M197" s="48" t="s">
        <v>12</v>
      </c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5" customHeight="1" thickTop="1" thickBot="1" x14ac:dyDescent="0.3">
      <c r="A198" s="49" t="s">
        <v>13</v>
      </c>
      <c r="B198" s="50"/>
      <c r="C198" s="50"/>
      <c r="D198" s="50"/>
      <c r="E198" s="50">
        <v>1</v>
      </c>
      <c r="F198" s="50">
        <v>24</v>
      </c>
      <c r="G198" s="51">
        <f t="shared" ref="G198:G200" si="78">SUM(B198:F198)</f>
        <v>25</v>
      </c>
      <c r="H198" s="52">
        <f t="shared" ref="H198:L200" si="79">IFERROR(B198/$G$198,0)</f>
        <v>0</v>
      </c>
      <c r="I198" s="52">
        <f t="shared" si="79"/>
        <v>0</v>
      </c>
      <c r="J198" s="52">
        <f t="shared" si="79"/>
        <v>0</v>
      </c>
      <c r="K198" s="52">
        <f t="shared" si="79"/>
        <v>0.04</v>
      </c>
      <c r="L198" s="52">
        <f t="shared" si="79"/>
        <v>0.96</v>
      </c>
      <c r="M198" s="53" t="s">
        <v>14</v>
      </c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5" customHeight="1" thickTop="1" thickBot="1" x14ac:dyDescent="0.3">
      <c r="A199" s="49" t="s">
        <v>15</v>
      </c>
      <c r="B199" s="50"/>
      <c r="C199" s="50"/>
      <c r="D199" s="50"/>
      <c r="E199" s="50">
        <v>3</v>
      </c>
      <c r="F199" s="50">
        <v>22</v>
      </c>
      <c r="G199" s="51">
        <f t="shared" si="78"/>
        <v>25</v>
      </c>
      <c r="H199" s="52">
        <f t="shared" si="79"/>
        <v>0</v>
      </c>
      <c r="I199" s="52">
        <f t="shared" si="79"/>
        <v>0</v>
      </c>
      <c r="J199" s="52">
        <f t="shared" si="79"/>
        <v>0</v>
      </c>
      <c r="K199" s="52">
        <f t="shared" si="79"/>
        <v>0.12</v>
      </c>
      <c r="L199" s="52">
        <f t="shared" si="79"/>
        <v>0.88</v>
      </c>
      <c r="M199" s="54" t="s">
        <v>14</v>
      </c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5" customHeight="1" thickTop="1" thickBot="1" x14ac:dyDescent="0.3">
      <c r="A200" s="49" t="s">
        <v>16</v>
      </c>
      <c r="B200" s="50"/>
      <c r="C200" s="50"/>
      <c r="D200" s="50"/>
      <c r="E200" s="50">
        <v>2</v>
      </c>
      <c r="F200" s="50">
        <v>23</v>
      </c>
      <c r="G200" s="51">
        <f t="shared" si="78"/>
        <v>25</v>
      </c>
      <c r="H200" s="52">
        <f t="shared" si="79"/>
        <v>0</v>
      </c>
      <c r="I200" s="52">
        <f t="shared" si="79"/>
        <v>0</v>
      </c>
      <c r="J200" s="52">
        <f t="shared" si="79"/>
        <v>0</v>
      </c>
      <c r="K200" s="52">
        <f t="shared" si="79"/>
        <v>0.08</v>
      </c>
      <c r="L200" s="52">
        <f t="shared" si="79"/>
        <v>0.92</v>
      </c>
      <c r="M200" s="54" t="s">
        <v>14</v>
      </c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5" customHeight="1" thickTop="1" thickBot="1" x14ac:dyDescent="0.3">
      <c r="A201" s="55" t="s">
        <v>17</v>
      </c>
      <c r="B201" s="56">
        <f t="shared" ref="B201:E201" si="80">IFERROR(AVERAGE(B198:B200),0)</f>
        <v>0</v>
      </c>
      <c r="C201" s="56">
        <f t="shared" si="80"/>
        <v>0</v>
      </c>
      <c r="D201" s="56">
        <f t="shared" si="80"/>
        <v>0</v>
      </c>
      <c r="E201" s="56">
        <f t="shared" si="80"/>
        <v>2</v>
      </c>
      <c r="F201" s="56"/>
      <c r="G201" s="56">
        <f>SUM(AVERAGE(G198:G200))</f>
        <v>25</v>
      </c>
      <c r="H201" s="57">
        <f>AVERAGE(H198:H200)*0.2</f>
        <v>0</v>
      </c>
      <c r="I201" s="57">
        <f>AVERAGE(I198:I200)*0.4</f>
        <v>0</v>
      </c>
      <c r="J201" s="57">
        <f>AVERAGE(J198:J200)*0.6</f>
        <v>0</v>
      </c>
      <c r="K201" s="57">
        <f>AVERAGE(K198:K200)*0.8</f>
        <v>6.4000000000000001E-2</v>
      </c>
      <c r="L201" s="57">
        <f>AVERAGE(L198:L200)*1</f>
        <v>0.91999999999999993</v>
      </c>
      <c r="M201" s="58">
        <f>SUM(H201:L201)</f>
        <v>0.98399999999999999</v>
      </c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5" customHeight="1" thickTop="1" thickBot="1" x14ac:dyDescent="0.3">
      <c r="A202" s="59" t="s">
        <v>18</v>
      </c>
      <c r="B202" s="45" t="s">
        <v>7</v>
      </c>
      <c r="C202" s="45" t="s">
        <v>8</v>
      </c>
      <c r="D202" s="45" t="s">
        <v>9</v>
      </c>
      <c r="E202" s="45" t="s">
        <v>10</v>
      </c>
      <c r="F202" s="45"/>
      <c r="G202" s="46" t="s">
        <v>12</v>
      </c>
      <c r="H202" s="45" t="s">
        <v>7</v>
      </c>
      <c r="I202" s="45" t="s">
        <v>8</v>
      </c>
      <c r="J202" s="45" t="s">
        <v>9</v>
      </c>
      <c r="K202" s="45" t="s">
        <v>10</v>
      </c>
      <c r="L202" s="60" t="s">
        <v>11</v>
      </c>
      <c r="M202" s="46" t="s">
        <v>12</v>
      </c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5" customHeight="1" thickTop="1" thickBot="1" x14ac:dyDescent="0.3">
      <c r="A203" s="49" t="s">
        <v>19</v>
      </c>
      <c r="B203" s="50"/>
      <c r="C203" s="50"/>
      <c r="D203" s="50"/>
      <c r="E203" s="50">
        <v>2</v>
      </c>
      <c r="F203" s="50">
        <v>23</v>
      </c>
      <c r="G203" s="51">
        <f>SUM(B203:F203)</f>
        <v>25</v>
      </c>
      <c r="H203" s="52">
        <f t="shared" ref="H203:L207" si="81">IFERROR(B203/$G$203,0)</f>
        <v>0</v>
      </c>
      <c r="I203" s="52">
        <f t="shared" si="81"/>
        <v>0</v>
      </c>
      <c r="J203" s="52">
        <f t="shared" si="81"/>
        <v>0</v>
      </c>
      <c r="K203" s="52">
        <f t="shared" si="81"/>
        <v>0.08</v>
      </c>
      <c r="L203" s="52">
        <f t="shared" si="81"/>
        <v>0.92</v>
      </c>
      <c r="M203" s="54" t="s">
        <v>14</v>
      </c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5" customHeight="1" thickTop="1" thickBot="1" x14ac:dyDescent="0.3">
      <c r="A204" s="49" t="s">
        <v>20</v>
      </c>
      <c r="B204" s="50"/>
      <c r="C204" s="50"/>
      <c r="D204" s="50">
        <v>1</v>
      </c>
      <c r="E204" s="50">
        <v>1</v>
      </c>
      <c r="F204" s="50">
        <v>23</v>
      </c>
      <c r="G204" s="51">
        <f t="shared" ref="G204:G207" si="82">SUM(B204:F204)</f>
        <v>25</v>
      </c>
      <c r="H204" s="52">
        <f t="shared" si="81"/>
        <v>0</v>
      </c>
      <c r="I204" s="52">
        <f t="shared" si="81"/>
        <v>0</v>
      </c>
      <c r="J204" s="52">
        <f t="shared" si="81"/>
        <v>0.04</v>
      </c>
      <c r="K204" s="52">
        <f t="shared" si="81"/>
        <v>0.04</v>
      </c>
      <c r="L204" s="52">
        <f t="shared" si="81"/>
        <v>0.92</v>
      </c>
      <c r="M204" s="54" t="s">
        <v>14</v>
      </c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5" customHeight="1" thickTop="1" thickBot="1" x14ac:dyDescent="0.3">
      <c r="A205" s="49" t="s">
        <v>21</v>
      </c>
      <c r="B205" s="50"/>
      <c r="C205" s="50"/>
      <c r="D205" s="50"/>
      <c r="E205" s="50"/>
      <c r="F205" s="50">
        <v>25</v>
      </c>
      <c r="G205" s="51">
        <f t="shared" si="82"/>
        <v>25</v>
      </c>
      <c r="H205" s="52">
        <f t="shared" si="81"/>
        <v>0</v>
      </c>
      <c r="I205" s="52">
        <f t="shared" si="81"/>
        <v>0</v>
      </c>
      <c r="J205" s="52">
        <f t="shared" si="81"/>
        <v>0</v>
      </c>
      <c r="K205" s="52">
        <f t="shared" si="81"/>
        <v>0</v>
      </c>
      <c r="L205" s="52">
        <f t="shared" si="81"/>
        <v>1</v>
      </c>
      <c r="M205" s="54" t="s">
        <v>14</v>
      </c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5" customHeight="1" thickTop="1" thickBot="1" x14ac:dyDescent="0.3">
      <c r="A206" s="49" t="s">
        <v>22</v>
      </c>
      <c r="B206" s="50"/>
      <c r="C206" s="50"/>
      <c r="D206" s="50">
        <v>1</v>
      </c>
      <c r="E206" s="50">
        <v>2</v>
      </c>
      <c r="F206" s="50">
        <v>22</v>
      </c>
      <c r="G206" s="51">
        <f t="shared" si="82"/>
        <v>25</v>
      </c>
      <c r="H206" s="52">
        <f t="shared" si="81"/>
        <v>0</v>
      </c>
      <c r="I206" s="52">
        <f t="shared" si="81"/>
        <v>0</v>
      </c>
      <c r="J206" s="52">
        <f t="shared" si="81"/>
        <v>0.04</v>
      </c>
      <c r="K206" s="52">
        <f t="shared" si="81"/>
        <v>0.08</v>
      </c>
      <c r="L206" s="52">
        <f t="shared" si="81"/>
        <v>0.88</v>
      </c>
      <c r="M206" s="54" t="s">
        <v>14</v>
      </c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5" customHeight="1" thickTop="1" thickBot="1" x14ac:dyDescent="0.3">
      <c r="A207" s="49" t="s">
        <v>23</v>
      </c>
      <c r="B207" s="50"/>
      <c r="C207" s="50"/>
      <c r="D207" s="50">
        <v>1</v>
      </c>
      <c r="E207" s="50">
        <v>2</v>
      </c>
      <c r="F207" s="50">
        <v>22</v>
      </c>
      <c r="G207" s="51">
        <f t="shared" si="82"/>
        <v>25</v>
      </c>
      <c r="H207" s="52">
        <f t="shared" si="81"/>
        <v>0</v>
      </c>
      <c r="I207" s="52">
        <f t="shared" si="81"/>
        <v>0</v>
      </c>
      <c r="J207" s="52">
        <f t="shared" si="81"/>
        <v>0.04</v>
      </c>
      <c r="K207" s="52">
        <f t="shared" si="81"/>
        <v>0.08</v>
      </c>
      <c r="L207" s="52">
        <f t="shared" si="81"/>
        <v>0.88</v>
      </c>
      <c r="M207" s="54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5" customHeight="1" thickTop="1" thickBot="1" x14ac:dyDescent="0.3">
      <c r="A208" s="55" t="s">
        <v>24</v>
      </c>
      <c r="B208" s="56">
        <f t="shared" ref="B208:E208" si="83">IFERROR(AVERAGE(B203:B207),0)</f>
        <v>0</v>
      </c>
      <c r="C208" s="56">
        <f t="shared" si="83"/>
        <v>0</v>
      </c>
      <c r="D208" s="56">
        <f t="shared" si="83"/>
        <v>1</v>
      </c>
      <c r="E208" s="56">
        <f t="shared" si="83"/>
        <v>1.75</v>
      </c>
      <c r="F208" s="56"/>
      <c r="G208" s="56">
        <f>SUM(AVERAGE(G203:G207))</f>
        <v>25</v>
      </c>
      <c r="H208" s="58">
        <f>AVERAGE(H203:H207)*0.2</f>
        <v>0</v>
      </c>
      <c r="I208" s="58">
        <f>AVERAGE(I203:I207)*0.4</f>
        <v>0</v>
      </c>
      <c r="J208" s="58">
        <f>AVERAGE(J203:J207)*0.6</f>
        <v>1.44E-2</v>
      </c>
      <c r="K208" s="58">
        <f>AVERAGE(K203:K207)*0.8</f>
        <v>4.4800000000000006E-2</v>
      </c>
      <c r="L208" s="61">
        <f>AVERAGE(L203:L207)*1</f>
        <v>0.91999999999999993</v>
      </c>
      <c r="M208" s="58">
        <f>SUM(H208:L208)</f>
        <v>0.97919999999999996</v>
      </c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5" customHeight="1" thickTop="1" thickBot="1" x14ac:dyDescent="0.3">
      <c r="A209" s="59" t="s">
        <v>25</v>
      </c>
      <c r="B209" s="45" t="s">
        <v>7</v>
      </c>
      <c r="C209" s="45" t="s">
        <v>8</v>
      </c>
      <c r="D209" s="45" t="s">
        <v>9</v>
      </c>
      <c r="E209" s="45" t="s">
        <v>10</v>
      </c>
      <c r="F209" s="45" t="s">
        <v>11</v>
      </c>
      <c r="G209" s="46" t="s">
        <v>12</v>
      </c>
      <c r="H209" s="45" t="s">
        <v>7</v>
      </c>
      <c r="I209" s="45" t="s">
        <v>8</v>
      </c>
      <c r="J209" s="45" t="s">
        <v>9</v>
      </c>
      <c r="K209" s="45" t="s">
        <v>10</v>
      </c>
      <c r="L209" s="60" t="s">
        <v>11</v>
      </c>
      <c r="M209" s="46" t="s">
        <v>12</v>
      </c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5" customHeight="1" thickTop="1" thickBot="1" x14ac:dyDescent="0.3">
      <c r="A210" s="49" t="s">
        <v>26</v>
      </c>
      <c r="B210" s="50"/>
      <c r="C210" s="50"/>
      <c r="D210" s="50">
        <v>1</v>
      </c>
      <c r="E210" s="50">
        <v>2</v>
      </c>
      <c r="F210" s="50">
        <v>22</v>
      </c>
      <c r="G210" s="51">
        <f t="shared" ref="G210:G212" si="84">SUM(B210:F210)</f>
        <v>25</v>
      </c>
      <c r="H210" s="52">
        <f t="shared" ref="H210:L212" si="85">IFERROR(B210/$G$210,0)</f>
        <v>0</v>
      </c>
      <c r="I210" s="52">
        <f t="shared" si="85"/>
        <v>0</v>
      </c>
      <c r="J210" s="52">
        <f t="shared" si="85"/>
        <v>0.04</v>
      </c>
      <c r="K210" s="52">
        <f t="shared" si="85"/>
        <v>0.08</v>
      </c>
      <c r="L210" s="52">
        <f t="shared" si="85"/>
        <v>0.88</v>
      </c>
      <c r="M210" s="54" t="s">
        <v>14</v>
      </c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5" customHeight="1" thickTop="1" thickBot="1" x14ac:dyDescent="0.3">
      <c r="A211" s="49" t="s">
        <v>27</v>
      </c>
      <c r="B211" s="50"/>
      <c r="C211" s="50"/>
      <c r="D211" s="50">
        <v>1</v>
      </c>
      <c r="E211" s="50">
        <v>3</v>
      </c>
      <c r="F211" s="50">
        <v>21</v>
      </c>
      <c r="G211" s="51">
        <f t="shared" si="84"/>
        <v>25</v>
      </c>
      <c r="H211" s="52">
        <f t="shared" si="85"/>
        <v>0</v>
      </c>
      <c r="I211" s="52">
        <f t="shared" si="85"/>
        <v>0</v>
      </c>
      <c r="J211" s="52">
        <f t="shared" si="85"/>
        <v>0.04</v>
      </c>
      <c r="K211" s="52">
        <f t="shared" si="85"/>
        <v>0.12</v>
      </c>
      <c r="L211" s="52">
        <f t="shared" si="85"/>
        <v>0.84</v>
      </c>
      <c r="M211" s="54" t="s">
        <v>14</v>
      </c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5" customHeight="1" thickTop="1" thickBot="1" x14ac:dyDescent="0.3">
      <c r="A212" s="49" t="s">
        <v>28</v>
      </c>
      <c r="B212" s="50"/>
      <c r="C212" s="50"/>
      <c r="D212" s="50">
        <v>1</v>
      </c>
      <c r="E212" s="50">
        <v>1</v>
      </c>
      <c r="F212" s="50">
        <v>23</v>
      </c>
      <c r="G212" s="51">
        <f t="shared" si="84"/>
        <v>25</v>
      </c>
      <c r="H212" s="52">
        <f t="shared" si="85"/>
        <v>0</v>
      </c>
      <c r="I212" s="52">
        <f t="shared" si="85"/>
        <v>0</v>
      </c>
      <c r="J212" s="52">
        <f t="shared" si="85"/>
        <v>0.04</v>
      </c>
      <c r="K212" s="52">
        <f t="shared" si="85"/>
        <v>0.04</v>
      </c>
      <c r="L212" s="52">
        <f t="shared" si="85"/>
        <v>0.92</v>
      </c>
      <c r="M212" s="54" t="s">
        <v>14</v>
      </c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5" customHeight="1" thickTop="1" thickBot="1" x14ac:dyDescent="0.3">
      <c r="A213" s="55" t="s">
        <v>24</v>
      </c>
      <c r="B213" s="56">
        <f t="shared" ref="B213:F213" si="86">IFERROR(AVERAGE(B210:B212),0)</f>
        <v>0</v>
      </c>
      <c r="C213" s="56">
        <f t="shared" si="86"/>
        <v>0</v>
      </c>
      <c r="D213" s="62">
        <f t="shared" si="86"/>
        <v>1</v>
      </c>
      <c r="E213" s="62">
        <f t="shared" si="86"/>
        <v>2</v>
      </c>
      <c r="F213" s="62">
        <f t="shared" si="86"/>
        <v>22</v>
      </c>
      <c r="G213" s="62">
        <f>SUM(AVERAGE(G210:G212))</f>
        <v>25</v>
      </c>
      <c r="H213" s="58">
        <f>AVERAGE(H210:H212)*0.2</f>
        <v>0</v>
      </c>
      <c r="I213" s="58">
        <f>AVERAGE(I210:I212)*0.4</f>
        <v>0</v>
      </c>
      <c r="J213" s="58">
        <f>AVERAGE(J210:J212)*0.6</f>
        <v>2.4E-2</v>
      </c>
      <c r="K213" s="58">
        <f>AVERAGE(K210:K212)*0.8</f>
        <v>6.4000000000000001E-2</v>
      </c>
      <c r="L213" s="61">
        <f>AVERAGE(L210:L212)*1</f>
        <v>0.88</v>
      </c>
      <c r="M213" s="63">
        <f>SUM(H213:L213)</f>
        <v>0.96799999999999997</v>
      </c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5" customHeight="1" thickTop="1" thickBot="1" x14ac:dyDescent="0.3">
      <c r="A214" s="44" t="s">
        <v>29</v>
      </c>
      <c r="B214" s="45" t="s">
        <v>7</v>
      </c>
      <c r="C214" s="45" t="s">
        <v>8</v>
      </c>
      <c r="D214" s="45" t="s">
        <v>9</v>
      </c>
      <c r="E214" s="45" t="s">
        <v>10</v>
      </c>
      <c r="F214" s="45" t="s">
        <v>11</v>
      </c>
      <c r="G214" s="46" t="s">
        <v>12</v>
      </c>
      <c r="H214" s="45" t="s">
        <v>7</v>
      </c>
      <c r="I214" s="45" t="s">
        <v>8</v>
      </c>
      <c r="J214" s="45" t="s">
        <v>9</v>
      </c>
      <c r="K214" s="45" t="s">
        <v>10</v>
      </c>
      <c r="L214" s="60" t="s">
        <v>11</v>
      </c>
      <c r="M214" s="46" t="s">
        <v>12</v>
      </c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5" customHeight="1" thickTop="1" thickBot="1" x14ac:dyDescent="0.3">
      <c r="A215" s="64" t="s">
        <v>30</v>
      </c>
      <c r="B215" s="65"/>
      <c r="C215" s="65"/>
      <c r="D215" s="65">
        <v>1</v>
      </c>
      <c r="E215" s="50">
        <v>1</v>
      </c>
      <c r="F215" s="50">
        <v>23</v>
      </c>
      <c r="G215" s="66">
        <f t="shared" ref="G215:G218" si="87">SUM(B215:F215)</f>
        <v>25</v>
      </c>
      <c r="H215" s="67">
        <f t="shared" ref="H215:L218" si="88">IFERROR(B215/$G$215,0)</f>
        <v>0</v>
      </c>
      <c r="I215" s="67">
        <f t="shared" si="88"/>
        <v>0</v>
      </c>
      <c r="J215" s="67">
        <f t="shared" si="88"/>
        <v>0.04</v>
      </c>
      <c r="K215" s="67">
        <f t="shared" si="88"/>
        <v>0.04</v>
      </c>
      <c r="L215" s="67">
        <f t="shared" si="88"/>
        <v>0.92</v>
      </c>
      <c r="M215" s="54" t="s">
        <v>14</v>
      </c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5" customHeight="1" thickTop="1" thickBot="1" x14ac:dyDescent="0.3">
      <c r="A216" s="64" t="s">
        <v>31</v>
      </c>
      <c r="B216" s="65"/>
      <c r="C216" s="65"/>
      <c r="D216" s="65"/>
      <c r="E216" s="50">
        <v>2</v>
      </c>
      <c r="F216" s="50">
        <v>23</v>
      </c>
      <c r="G216" s="66">
        <f t="shared" si="87"/>
        <v>25</v>
      </c>
      <c r="H216" s="67">
        <f t="shared" si="88"/>
        <v>0</v>
      </c>
      <c r="I216" s="67">
        <f t="shared" si="88"/>
        <v>0</v>
      </c>
      <c r="J216" s="67">
        <f t="shared" si="88"/>
        <v>0</v>
      </c>
      <c r="K216" s="67">
        <f t="shared" si="88"/>
        <v>0.08</v>
      </c>
      <c r="L216" s="67">
        <f t="shared" si="88"/>
        <v>0.92</v>
      </c>
      <c r="M216" s="54" t="s">
        <v>14</v>
      </c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5" customHeight="1" thickTop="1" thickBot="1" x14ac:dyDescent="0.3">
      <c r="A217" s="64" t="s">
        <v>32</v>
      </c>
      <c r="B217" s="65"/>
      <c r="C217" s="65"/>
      <c r="D217" s="65">
        <v>1</v>
      </c>
      <c r="E217" s="50">
        <v>2</v>
      </c>
      <c r="F217" s="50">
        <v>22</v>
      </c>
      <c r="G217" s="66">
        <f t="shared" si="87"/>
        <v>25</v>
      </c>
      <c r="H217" s="67">
        <f t="shared" si="88"/>
        <v>0</v>
      </c>
      <c r="I217" s="67">
        <f t="shared" si="88"/>
        <v>0</v>
      </c>
      <c r="J217" s="67">
        <f t="shared" si="88"/>
        <v>0.04</v>
      </c>
      <c r="K217" s="67">
        <f t="shared" si="88"/>
        <v>0.08</v>
      </c>
      <c r="L217" s="67">
        <f t="shared" si="88"/>
        <v>0.88</v>
      </c>
      <c r="M217" s="54" t="s">
        <v>14</v>
      </c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5" customHeight="1" thickTop="1" thickBot="1" x14ac:dyDescent="0.3">
      <c r="A218" s="64" t="s">
        <v>33</v>
      </c>
      <c r="B218" s="65"/>
      <c r="C218" s="65"/>
      <c r="D218" s="65"/>
      <c r="E218" s="50">
        <v>14</v>
      </c>
      <c r="F218" s="50">
        <v>11</v>
      </c>
      <c r="G218" s="66">
        <f t="shared" si="87"/>
        <v>25</v>
      </c>
      <c r="H218" s="67">
        <f t="shared" si="88"/>
        <v>0</v>
      </c>
      <c r="I218" s="67">
        <f t="shared" si="88"/>
        <v>0</v>
      </c>
      <c r="J218" s="67">
        <f t="shared" si="88"/>
        <v>0</v>
      </c>
      <c r="K218" s="67">
        <f t="shared" si="88"/>
        <v>0.56000000000000005</v>
      </c>
      <c r="L218" s="67">
        <f t="shared" si="88"/>
        <v>0.44</v>
      </c>
      <c r="M218" s="54" t="s">
        <v>14</v>
      </c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5" customHeight="1" thickTop="1" thickBot="1" x14ac:dyDescent="0.3">
      <c r="A219" s="68" t="s">
        <v>24</v>
      </c>
      <c r="B219" s="69">
        <f t="shared" ref="B219:F219" si="89">IFERROR(AVERAGE(B215:B218),0)</f>
        <v>0</v>
      </c>
      <c r="C219" s="69">
        <f t="shared" si="89"/>
        <v>0</v>
      </c>
      <c r="D219" s="69">
        <f t="shared" si="89"/>
        <v>1</v>
      </c>
      <c r="E219" s="69">
        <f t="shared" si="89"/>
        <v>4.75</v>
      </c>
      <c r="F219" s="69">
        <f t="shared" si="89"/>
        <v>19.75</v>
      </c>
      <c r="G219" s="69">
        <f>SUM(AVERAGE(G215:G218))</f>
        <v>25</v>
      </c>
      <c r="H219" s="63">
        <f>AVERAGE(H215:H218)*0.2</f>
        <v>0</v>
      </c>
      <c r="I219" s="63">
        <f>AVERAGE(I215:I218)*0.4</f>
        <v>0</v>
      </c>
      <c r="J219" s="63">
        <f>AVERAGE(J215:J218)*0.6</f>
        <v>1.2E-2</v>
      </c>
      <c r="K219" s="63">
        <f>AVERAGE(K215:K218)*0.8</f>
        <v>0.15200000000000002</v>
      </c>
      <c r="L219" s="70">
        <f>AVERAGE(L215:L218)*1</f>
        <v>0.79</v>
      </c>
      <c r="M219" s="63">
        <f>SUM(H219:L219)</f>
        <v>0.95400000000000007</v>
      </c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5" customHeight="1" thickTop="1" thickBot="1" x14ac:dyDescent="0.3">
      <c r="A220" s="71" t="s">
        <v>114</v>
      </c>
      <c r="B220" s="72"/>
      <c r="C220" s="72"/>
      <c r="D220" s="72"/>
      <c r="E220" s="72"/>
      <c r="F220" s="72"/>
      <c r="G220" s="73">
        <f>SUM(B220:F220)</f>
        <v>0</v>
      </c>
      <c r="H220" s="74">
        <f t="shared" ref="H220:L220" si="90">IFERROR(B220/$G$220,0)</f>
        <v>0</v>
      </c>
      <c r="I220" s="74">
        <f t="shared" si="90"/>
        <v>0</v>
      </c>
      <c r="J220" s="74">
        <f t="shared" si="90"/>
        <v>0</v>
      </c>
      <c r="K220" s="74">
        <f t="shared" si="90"/>
        <v>0</v>
      </c>
      <c r="L220" s="74">
        <f t="shared" si="90"/>
        <v>0</v>
      </c>
      <c r="M220" s="54" t="s">
        <v>14</v>
      </c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5" customHeight="1" thickTop="1" thickBot="1" x14ac:dyDescent="0.3">
      <c r="A221" s="170" t="s">
        <v>35</v>
      </c>
      <c r="B221" s="171"/>
      <c r="C221" s="171"/>
      <c r="D221" s="171"/>
      <c r="E221" s="171"/>
      <c r="F221" s="172"/>
      <c r="G221" s="75">
        <v>25</v>
      </c>
      <c r="H221" s="63" t="s">
        <v>14</v>
      </c>
      <c r="I221" s="63" t="s">
        <v>14</v>
      </c>
      <c r="J221" s="63" t="s">
        <v>14</v>
      </c>
      <c r="K221" s="63" t="s">
        <v>14</v>
      </c>
      <c r="L221" s="63" t="s">
        <v>14</v>
      </c>
      <c r="M221" s="63">
        <f>(M201+M208+M213+M219)/4</f>
        <v>0.97130000000000005</v>
      </c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5" customHeight="1" thickTop="1" x14ac:dyDescent="0.25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5" customHeight="1" thickBot="1" x14ac:dyDescent="0.3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5" customHeight="1" thickTop="1" thickBot="1" x14ac:dyDescent="0.3">
      <c r="A224" s="39" t="s">
        <v>0</v>
      </c>
      <c r="B224" s="153" t="s">
        <v>51</v>
      </c>
      <c r="C224" s="154"/>
      <c r="D224" s="154"/>
      <c r="E224" s="154"/>
      <c r="F224" s="154"/>
      <c r="G224" s="155"/>
      <c r="H224" s="156" t="s">
        <v>111</v>
      </c>
      <c r="I224" s="157"/>
      <c r="J224" s="158"/>
      <c r="K224" s="40" t="s">
        <v>2</v>
      </c>
      <c r="L224" s="159">
        <v>45228</v>
      </c>
      <c r="M224" s="160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5" customHeight="1" thickBot="1" x14ac:dyDescent="0.3">
      <c r="A225" s="161" t="s">
        <v>3</v>
      </c>
      <c r="B225" s="162"/>
      <c r="C225" s="162"/>
      <c r="D225" s="162"/>
      <c r="E225" s="162"/>
      <c r="F225" s="162"/>
      <c r="G225" s="163"/>
      <c r="H225" s="41" t="s">
        <v>112</v>
      </c>
      <c r="I225" s="167">
        <v>15</v>
      </c>
      <c r="J225" s="155"/>
      <c r="K225" s="42"/>
      <c r="L225" s="41"/>
      <c r="M225" s="41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5" customHeight="1" thickBot="1" x14ac:dyDescent="0.3">
      <c r="A226" s="164"/>
      <c r="B226" s="165"/>
      <c r="C226" s="165"/>
      <c r="D226" s="165"/>
      <c r="E226" s="165"/>
      <c r="F226" s="165"/>
      <c r="G226" s="166"/>
      <c r="H226" s="41" t="s">
        <v>113</v>
      </c>
      <c r="I226" s="167">
        <v>5</v>
      </c>
      <c r="J226" s="155"/>
      <c r="K226" s="41"/>
      <c r="L226" s="41"/>
      <c r="M226" s="41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5" customHeight="1" thickBot="1" x14ac:dyDescent="0.3">
      <c r="A227" s="43" t="s">
        <v>4</v>
      </c>
      <c r="B227" s="168" t="s">
        <v>5</v>
      </c>
      <c r="C227" s="169"/>
      <c r="D227" s="169"/>
      <c r="E227" s="169"/>
      <c r="F227" s="169"/>
      <c r="G227" s="169"/>
      <c r="H227" s="167" t="s">
        <v>5</v>
      </c>
      <c r="I227" s="154"/>
      <c r="J227" s="154"/>
      <c r="K227" s="154"/>
      <c r="L227" s="154"/>
      <c r="M227" s="155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5" customHeight="1" thickTop="1" thickBot="1" x14ac:dyDescent="0.3">
      <c r="A228" s="44" t="s">
        <v>6</v>
      </c>
      <c r="B228" s="45" t="s">
        <v>7</v>
      </c>
      <c r="C228" s="45" t="s">
        <v>8</v>
      </c>
      <c r="D228" s="45" t="s">
        <v>9</v>
      </c>
      <c r="E228" s="45" t="s">
        <v>10</v>
      </c>
      <c r="F228" s="45" t="s">
        <v>11</v>
      </c>
      <c r="G228" s="46" t="s">
        <v>12</v>
      </c>
      <c r="H228" s="47" t="s">
        <v>7</v>
      </c>
      <c r="I228" s="47" t="s">
        <v>8</v>
      </c>
      <c r="J228" s="47" t="s">
        <v>9</v>
      </c>
      <c r="K228" s="47" t="s">
        <v>10</v>
      </c>
      <c r="L228" s="47" t="s">
        <v>11</v>
      </c>
      <c r="M228" s="48" t="s">
        <v>12</v>
      </c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5" customHeight="1" thickTop="1" thickBot="1" x14ac:dyDescent="0.3">
      <c r="A229" s="49" t="s">
        <v>13</v>
      </c>
      <c r="B229" s="50"/>
      <c r="C229" s="50"/>
      <c r="D229" s="50"/>
      <c r="E229" s="50">
        <v>1</v>
      </c>
      <c r="F229" s="50">
        <v>24</v>
      </c>
      <c r="G229" s="51">
        <f t="shared" ref="G229:G231" si="91">SUM(B229:F229)</f>
        <v>25</v>
      </c>
      <c r="H229" s="52">
        <f t="shared" ref="H229:L231" si="92">IFERROR(B229/$G$229,0)</f>
        <v>0</v>
      </c>
      <c r="I229" s="52">
        <f t="shared" si="92"/>
        <v>0</v>
      </c>
      <c r="J229" s="52">
        <f t="shared" si="92"/>
        <v>0</v>
      </c>
      <c r="K229" s="52">
        <f t="shared" si="92"/>
        <v>0.04</v>
      </c>
      <c r="L229" s="52">
        <f t="shared" si="92"/>
        <v>0.96</v>
      </c>
      <c r="M229" s="53" t="s">
        <v>14</v>
      </c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5" customHeight="1" thickTop="1" thickBot="1" x14ac:dyDescent="0.3">
      <c r="A230" s="49" t="s">
        <v>15</v>
      </c>
      <c r="B230" s="50"/>
      <c r="C230" s="50"/>
      <c r="D230" s="50"/>
      <c r="E230" s="50">
        <v>1</v>
      </c>
      <c r="F230" s="50">
        <v>24</v>
      </c>
      <c r="G230" s="51">
        <f t="shared" si="91"/>
        <v>25</v>
      </c>
      <c r="H230" s="52">
        <f t="shared" si="92"/>
        <v>0</v>
      </c>
      <c r="I230" s="52">
        <f t="shared" si="92"/>
        <v>0</v>
      </c>
      <c r="J230" s="52">
        <f t="shared" si="92"/>
        <v>0</v>
      </c>
      <c r="K230" s="52">
        <f t="shared" si="92"/>
        <v>0.04</v>
      </c>
      <c r="L230" s="52">
        <f t="shared" si="92"/>
        <v>0.96</v>
      </c>
      <c r="M230" s="54" t="s">
        <v>14</v>
      </c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5" customHeight="1" thickTop="1" thickBot="1" x14ac:dyDescent="0.3">
      <c r="A231" s="49" t="s">
        <v>16</v>
      </c>
      <c r="B231" s="50"/>
      <c r="C231" s="50"/>
      <c r="D231" s="50"/>
      <c r="E231" s="50">
        <v>1</v>
      </c>
      <c r="F231" s="50">
        <v>24</v>
      </c>
      <c r="G231" s="51">
        <f t="shared" si="91"/>
        <v>25</v>
      </c>
      <c r="H231" s="52">
        <f t="shared" si="92"/>
        <v>0</v>
      </c>
      <c r="I231" s="52">
        <f t="shared" si="92"/>
        <v>0</v>
      </c>
      <c r="J231" s="52">
        <f t="shared" si="92"/>
        <v>0</v>
      </c>
      <c r="K231" s="52">
        <f t="shared" si="92"/>
        <v>0.04</v>
      </c>
      <c r="L231" s="52">
        <f t="shared" si="92"/>
        <v>0.96</v>
      </c>
      <c r="M231" s="54" t="s">
        <v>14</v>
      </c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5" customHeight="1" thickTop="1" thickBot="1" x14ac:dyDescent="0.3">
      <c r="A232" s="55" t="s">
        <v>17</v>
      </c>
      <c r="B232" s="56">
        <f t="shared" ref="B232:E232" si="93">IFERROR(AVERAGE(B229:B231),0)</f>
        <v>0</v>
      </c>
      <c r="C232" s="56">
        <f t="shared" si="93"/>
        <v>0</v>
      </c>
      <c r="D232" s="56">
        <f t="shared" si="93"/>
        <v>0</v>
      </c>
      <c r="E232" s="56">
        <f t="shared" si="93"/>
        <v>1</v>
      </c>
      <c r="F232" s="56"/>
      <c r="G232" s="56">
        <f>SUM(AVERAGE(G229:G231))</f>
        <v>25</v>
      </c>
      <c r="H232" s="57">
        <f>AVERAGE(H229:H231)*0.2</f>
        <v>0</v>
      </c>
      <c r="I232" s="57">
        <f>AVERAGE(I229:I231)*0.4</f>
        <v>0</v>
      </c>
      <c r="J232" s="57">
        <f>AVERAGE(J229:J231)*0.6</f>
        <v>0</v>
      </c>
      <c r="K232" s="57">
        <f>AVERAGE(K229:K231)*0.8</f>
        <v>3.2000000000000001E-2</v>
      </c>
      <c r="L232" s="57">
        <f>AVERAGE(L229:L231)*1</f>
        <v>0.96</v>
      </c>
      <c r="M232" s="58">
        <f>SUM(H232:L232)</f>
        <v>0.99199999999999999</v>
      </c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5" customHeight="1" thickTop="1" thickBot="1" x14ac:dyDescent="0.3">
      <c r="A233" s="59" t="s">
        <v>18</v>
      </c>
      <c r="B233" s="45" t="s">
        <v>7</v>
      </c>
      <c r="C233" s="45" t="s">
        <v>8</v>
      </c>
      <c r="D233" s="45" t="s">
        <v>9</v>
      </c>
      <c r="E233" s="45" t="s">
        <v>10</v>
      </c>
      <c r="F233" s="45"/>
      <c r="G233" s="46" t="s">
        <v>12</v>
      </c>
      <c r="H233" s="45" t="s">
        <v>7</v>
      </c>
      <c r="I233" s="45" t="s">
        <v>8</v>
      </c>
      <c r="J233" s="45" t="s">
        <v>9</v>
      </c>
      <c r="K233" s="45" t="s">
        <v>10</v>
      </c>
      <c r="L233" s="60" t="s">
        <v>11</v>
      </c>
      <c r="M233" s="46" t="s">
        <v>12</v>
      </c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5" customHeight="1" thickTop="1" thickBot="1" x14ac:dyDescent="0.3">
      <c r="A234" s="49" t="s">
        <v>19</v>
      </c>
      <c r="B234" s="50"/>
      <c r="C234" s="50"/>
      <c r="D234" s="50">
        <v>1</v>
      </c>
      <c r="E234" s="50">
        <v>1</v>
      </c>
      <c r="F234" s="50">
        <v>23</v>
      </c>
      <c r="G234" s="51">
        <f>SUM(B234:F234)</f>
        <v>25</v>
      </c>
      <c r="H234" s="52">
        <f t="shared" ref="H234:L238" si="94">IFERROR(B234/$G$234,0)</f>
        <v>0</v>
      </c>
      <c r="I234" s="52">
        <f t="shared" si="94"/>
        <v>0</v>
      </c>
      <c r="J234" s="52">
        <f t="shared" si="94"/>
        <v>0.04</v>
      </c>
      <c r="K234" s="52">
        <f t="shared" si="94"/>
        <v>0.04</v>
      </c>
      <c r="L234" s="52">
        <f t="shared" si="94"/>
        <v>0.92</v>
      </c>
      <c r="M234" s="54" t="s">
        <v>14</v>
      </c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5" customHeight="1" thickTop="1" thickBot="1" x14ac:dyDescent="0.3">
      <c r="A235" s="49" t="s">
        <v>20</v>
      </c>
      <c r="B235" s="50"/>
      <c r="C235" s="50"/>
      <c r="D235" s="50"/>
      <c r="E235" s="50">
        <v>1</v>
      </c>
      <c r="F235" s="50">
        <v>24</v>
      </c>
      <c r="G235" s="51">
        <f t="shared" ref="G235:G238" si="95">SUM(B235:F235)</f>
        <v>25</v>
      </c>
      <c r="H235" s="52">
        <f t="shared" si="94"/>
        <v>0</v>
      </c>
      <c r="I235" s="52">
        <f t="shared" si="94"/>
        <v>0</v>
      </c>
      <c r="J235" s="52">
        <f t="shared" si="94"/>
        <v>0</v>
      </c>
      <c r="K235" s="52">
        <f t="shared" si="94"/>
        <v>0.04</v>
      </c>
      <c r="L235" s="52">
        <f t="shared" si="94"/>
        <v>0.96</v>
      </c>
      <c r="M235" s="54" t="s">
        <v>14</v>
      </c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5" customHeight="1" thickTop="1" thickBot="1" x14ac:dyDescent="0.3">
      <c r="A236" s="49" t="s">
        <v>21</v>
      </c>
      <c r="B236" s="50"/>
      <c r="C236" s="50"/>
      <c r="D236" s="50"/>
      <c r="E236" s="50">
        <v>2</v>
      </c>
      <c r="F236" s="50">
        <v>23</v>
      </c>
      <c r="G236" s="51">
        <f t="shared" si="95"/>
        <v>25</v>
      </c>
      <c r="H236" s="52">
        <f t="shared" si="94"/>
        <v>0</v>
      </c>
      <c r="I236" s="52">
        <f t="shared" si="94"/>
        <v>0</v>
      </c>
      <c r="J236" s="52">
        <f t="shared" si="94"/>
        <v>0</v>
      </c>
      <c r="K236" s="52">
        <f t="shared" si="94"/>
        <v>0.08</v>
      </c>
      <c r="L236" s="52">
        <f t="shared" si="94"/>
        <v>0.92</v>
      </c>
      <c r="M236" s="54" t="s">
        <v>14</v>
      </c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5" customHeight="1" thickTop="1" thickBot="1" x14ac:dyDescent="0.3">
      <c r="A237" s="49" t="s">
        <v>22</v>
      </c>
      <c r="B237" s="50"/>
      <c r="C237" s="50"/>
      <c r="D237" s="50">
        <v>1</v>
      </c>
      <c r="E237" s="50"/>
      <c r="F237" s="50">
        <v>24</v>
      </c>
      <c r="G237" s="51">
        <f t="shared" si="95"/>
        <v>25</v>
      </c>
      <c r="H237" s="52">
        <f t="shared" si="94"/>
        <v>0</v>
      </c>
      <c r="I237" s="52">
        <f t="shared" si="94"/>
        <v>0</v>
      </c>
      <c r="J237" s="52">
        <f t="shared" si="94"/>
        <v>0.04</v>
      </c>
      <c r="K237" s="52">
        <f t="shared" si="94"/>
        <v>0</v>
      </c>
      <c r="L237" s="52">
        <f t="shared" si="94"/>
        <v>0.96</v>
      </c>
      <c r="M237" s="54" t="s">
        <v>14</v>
      </c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5" customHeight="1" thickTop="1" thickBot="1" x14ac:dyDescent="0.3">
      <c r="A238" s="49" t="s">
        <v>23</v>
      </c>
      <c r="B238" s="50"/>
      <c r="C238" s="50"/>
      <c r="D238" s="50"/>
      <c r="E238" s="50">
        <v>1</v>
      </c>
      <c r="F238" s="50">
        <v>24</v>
      </c>
      <c r="G238" s="51">
        <f t="shared" si="95"/>
        <v>25</v>
      </c>
      <c r="H238" s="52">
        <f t="shared" si="94"/>
        <v>0</v>
      </c>
      <c r="I238" s="52">
        <f t="shared" si="94"/>
        <v>0</v>
      </c>
      <c r="J238" s="52">
        <f t="shared" si="94"/>
        <v>0</v>
      </c>
      <c r="K238" s="52">
        <f t="shared" si="94"/>
        <v>0.04</v>
      </c>
      <c r="L238" s="52">
        <f t="shared" si="94"/>
        <v>0.96</v>
      </c>
      <c r="M238" s="54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5" customHeight="1" thickTop="1" thickBot="1" x14ac:dyDescent="0.3">
      <c r="A239" s="55" t="s">
        <v>24</v>
      </c>
      <c r="B239" s="56">
        <f t="shared" ref="B239:E239" si="96">IFERROR(AVERAGE(B234:B238),0)</f>
        <v>0</v>
      </c>
      <c r="C239" s="56">
        <f t="shared" si="96"/>
        <v>0</v>
      </c>
      <c r="D239" s="56">
        <f t="shared" si="96"/>
        <v>1</v>
      </c>
      <c r="E239" s="56">
        <f t="shared" si="96"/>
        <v>1.25</v>
      </c>
      <c r="F239" s="56"/>
      <c r="G239" s="56">
        <f>SUM(AVERAGE(G234:G238))</f>
        <v>25</v>
      </c>
      <c r="H239" s="58">
        <f>AVERAGE(H234:H238)*0.2</f>
        <v>0</v>
      </c>
      <c r="I239" s="58">
        <f>AVERAGE(I234:I238)*0.4</f>
        <v>0</v>
      </c>
      <c r="J239" s="58">
        <f>AVERAGE(J234:J238)*0.6</f>
        <v>9.5999999999999992E-3</v>
      </c>
      <c r="K239" s="58">
        <f>AVERAGE(K234:K238)*0.8</f>
        <v>3.2000000000000001E-2</v>
      </c>
      <c r="L239" s="61">
        <f>AVERAGE(L234:L238)*1</f>
        <v>0.94399999999999995</v>
      </c>
      <c r="M239" s="58">
        <f>SUM(H239:L239)</f>
        <v>0.98559999999999992</v>
      </c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5" customHeight="1" thickTop="1" thickBot="1" x14ac:dyDescent="0.3">
      <c r="A240" s="59" t="s">
        <v>25</v>
      </c>
      <c r="B240" s="45" t="s">
        <v>7</v>
      </c>
      <c r="C240" s="45" t="s">
        <v>8</v>
      </c>
      <c r="D240" s="45" t="s">
        <v>9</v>
      </c>
      <c r="E240" s="45" t="s">
        <v>10</v>
      </c>
      <c r="F240" s="45" t="s">
        <v>11</v>
      </c>
      <c r="G240" s="46" t="s">
        <v>12</v>
      </c>
      <c r="H240" s="45" t="s">
        <v>7</v>
      </c>
      <c r="I240" s="45" t="s">
        <v>8</v>
      </c>
      <c r="J240" s="45" t="s">
        <v>9</v>
      </c>
      <c r="K240" s="45" t="s">
        <v>10</v>
      </c>
      <c r="L240" s="60" t="s">
        <v>11</v>
      </c>
      <c r="M240" s="46" t="s">
        <v>12</v>
      </c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5" customHeight="1" thickTop="1" thickBot="1" x14ac:dyDescent="0.3">
      <c r="A241" s="49" t="s">
        <v>26</v>
      </c>
      <c r="B241" s="50"/>
      <c r="C241" s="50"/>
      <c r="D241" s="50">
        <v>1</v>
      </c>
      <c r="E241" s="50">
        <v>1</v>
      </c>
      <c r="F241" s="50">
        <v>23</v>
      </c>
      <c r="G241" s="51">
        <f t="shared" ref="G241:G243" si="97">SUM(B241:F241)</f>
        <v>25</v>
      </c>
      <c r="H241" s="52">
        <f t="shared" ref="H241:L243" si="98">IFERROR(B241/$G$241,0)</f>
        <v>0</v>
      </c>
      <c r="I241" s="52">
        <f t="shared" si="98"/>
        <v>0</v>
      </c>
      <c r="J241" s="52">
        <f t="shared" si="98"/>
        <v>0.04</v>
      </c>
      <c r="K241" s="52">
        <f t="shared" si="98"/>
        <v>0.04</v>
      </c>
      <c r="L241" s="52">
        <f t="shared" si="98"/>
        <v>0.92</v>
      </c>
      <c r="M241" s="54" t="s">
        <v>14</v>
      </c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5" customHeight="1" thickTop="1" thickBot="1" x14ac:dyDescent="0.3">
      <c r="A242" s="49" t="s">
        <v>27</v>
      </c>
      <c r="B242" s="50"/>
      <c r="C242" s="50"/>
      <c r="D242" s="50">
        <v>1</v>
      </c>
      <c r="E242" s="50">
        <v>2</v>
      </c>
      <c r="F242" s="50">
        <v>22</v>
      </c>
      <c r="G242" s="51">
        <f t="shared" si="97"/>
        <v>25</v>
      </c>
      <c r="H242" s="52">
        <f t="shared" si="98"/>
        <v>0</v>
      </c>
      <c r="I242" s="52">
        <f t="shared" si="98"/>
        <v>0</v>
      </c>
      <c r="J242" s="52">
        <f t="shared" si="98"/>
        <v>0.04</v>
      </c>
      <c r="K242" s="52">
        <f t="shared" si="98"/>
        <v>0.08</v>
      </c>
      <c r="L242" s="52">
        <f t="shared" si="98"/>
        <v>0.88</v>
      </c>
      <c r="M242" s="54" t="s">
        <v>14</v>
      </c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5" customHeight="1" thickTop="1" thickBot="1" x14ac:dyDescent="0.3">
      <c r="A243" s="49" t="s">
        <v>28</v>
      </c>
      <c r="B243" s="50"/>
      <c r="C243" s="50"/>
      <c r="D243" s="50">
        <v>1</v>
      </c>
      <c r="E243" s="50">
        <v>2</v>
      </c>
      <c r="F243" s="50">
        <v>22</v>
      </c>
      <c r="G243" s="51">
        <f t="shared" si="97"/>
        <v>25</v>
      </c>
      <c r="H243" s="52">
        <f t="shared" si="98"/>
        <v>0</v>
      </c>
      <c r="I243" s="52">
        <f t="shared" si="98"/>
        <v>0</v>
      </c>
      <c r="J243" s="52">
        <f t="shared" si="98"/>
        <v>0.04</v>
      </c>
      <c r="K243" s="52">
        <f t="shared" si="98"/>
        <v>0.08</v>
      </c>
      <c r="L243" s="52">
        <f t="shared" si="98"/>
        <v>0.88</v>
      </c>
      <c r="M243" s="54" t="s">
        <v>14</v>
      </c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5" customHeight="1" thickTop="1" thickBot="1" x14ac:dyDescent="0.3">
      <c r="A244" s="55" t="s">
        <v>24</v>
      </c>
      <c r="B244" s="56">
        <f t="shared" ref="B244:F244" si="99">IFERROR(AVERAGE(B241:B243),0)</f>
        <v>0</v>
      </c>
      <c r="C244" s="56">
        <f t="shared" si="99"/>
        <v>0</v>
      </c>
      <c r="D244" s="62">
        <f t="shared" si="99"/>
        <v>1</v>
      </c>
      <c r="E244" s="62">
        <f t="shared" si="99"/>
        <v>1.6666666666666667</v>
      </c>
      <c r="F244" s="62">
        <f t="shared" si="99"/>
        <v>22.333333333333332</v>
      </c>
      <c r="G244" s="62">
        <f>SUM(AVERAGE(G241:G243))</f>
        <v>25</v>
      </c>
      <c r="H244" s="58">
        <f>AVERAGE(H241:H243)*0.2</f>
        <v>0</v>
      </c>
      <c r="I244" s="58">
        <f>AVERAGE(I241:I243)*0.4</f>
        <v>0</v>
      </c>
      <c r="J244" s="58">
        <f>AVERAGE(J241:J243)*0.6</f>
        <v>2.4E-2</v>
      </c>
      <c r="K244" s="58">
        <f>AVERAGE(K241:K243)*0.8</f>
        <v>5.3333333333333337E-2</v>
      </c>
      <c r="L244" s="61">
        <f>AVERAGE(L241:L243)*1</f>
        <v>0.89333333333333342</v>
      </c>
      <c r="M244" s="63">
        <f>SUM(H244:L244)</f>
        <v>0.97066666666666679</v>
      </c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5" customHeight="1" thickTop="1" thickBot="1" x14ac:dyDescent="0.3">
      <c r="A245" s="44" t="s">
        <v>29</v>
      </c>
      <c r="B245" s="45" t="s">
        <v>7</v>
      </c>
      <c r="C245" s="45" t="s">
        <v>8</v>
      </c>
      <c r="D245" s="45" t="s">
        <v>9</v>
      </c>
      <c r="E245" s="45" t="s">
        <v>10</v>
      </c>
      <c r="F245" s="45" t="s">
        <v>11</v>
      </c>
      <c r="G245" s="46" t="s">
        <v>12</v>
      </c>
      <c r="H245" s="45" t="s">
        <v>7</v>
      </c>
      <c r="I245" s="45" t="s">
        <v>8</v>
      </c>
      <c r="J245" s="45" t="s">
        <v>9</v>
      </c>
      <c r="K245" s="45" t="s">
        <v>10</v>
      </c>
      <c r="L245" s="60" t="s">
        <v>11</v>
      </c>
      <c r="M245" s="46" t="s">
        <v>12</v>
      </c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5" customHeight="1" thickTop="1" thickBot="1" x14ac:dyDescent="0.3">
      <c r="A246" s="64" t="s">
        <v>30</v>
      </c>
      <c r="B246" s="65"/>
      <c r="C246" s="65"/>
      <c r="D246" s="65"/>
      <c r="E246" s="50">
        <v>1</v>
      </c>
      <c r="F246" s="50">
        <v>24</v>
      </c>
      <c r="G246" s="66">
        <f t="shared" ref="G246:G249" si="100">SUM(B246:F246)</f>
        <v>25</v>
      </c>
      <c r="H246" s="67">
        <f t="shared" ref="H246:L249" si="101">IFERROR(B246/$G$246,0)</f>
        <v>0</v>
      </c>
      <c r="I246" s="67">
        <f t="shared" si="101"/>
        <v>0</v>
      </c>
      <c r="J246" s="67">
        <f t="shared" si="101"/>
        <v>0</v>
      </c>
      <c r="K246" s="67">
        <f t="shared" si="101"/>
        <v>0.04</v>
      </c>
      <c r="L246" s="67">
        <f t="shared" si="101"/>
        <v>0.96</v>
      </c>
      <c r="M246" s="54" t="s">
        <v>14</v>
      </c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5" customHeight="1" thickTop="1" thickBot="1" x14ac:dyDescent="0.3">
      <c r="A247" s="64" t="s">
        <v>31</v>
      </c>
      <c r="B247" s="65"/>
      <c r="C247" s="65"/>
      <c r="D247" s="65">
        <v>1</v>
      </c>
      <c r="E247" s="50">
        <v>1</v>
      </c>
      <c r="F247" s="50">
        <v>23</v>
      </c>
      <c r="G247" s="66">
        <f t="shared" si="100"/>
        <v>25</v>
      </c>
      <c r="H247" s="67">
        <f t="shared" si="101"/>
        <v>0</v>
      </c>
      <c r="I247" s="67">
        <f t="shared" si="101"/>
        <v>0</v>
      </c>
      <c r="J247" s="67">
        <f t="shared" si="101"/>
        <v>0.04</v>
      </c>
      <c r="K247" s="67">
        <f t="shared" si="101"/>
        <v>0.04</v>
      </c>
      <c r="L247" s="67">
        <f t="shared" si="101"/>
        <v>0.92</v>
      </c>
      <c r="M247" s="54" t="s">
        <v>14</v>
      </c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5" customHeight="1" thickTop="1" thickBot="1" x14ac:dyDescent="0.3">
      <c r="A248" s="64" t="s">
        <v>32</v>
      </c>
      <c r="B248" s="65"/>
      <c r="C248" s="65"/>
      <c r="D248" s="65"/>
      <c r="E248" s="50">
        <v>2</v>
      </c>
      <c r="F248" s="50">
        <v>23</v>
      </c>
      <c r="G248" s="66">
        <f t="shared" si="100"/>
        <v>25</v>
      </c>
      <c r="H248" s="67">
        <f t="shared" si="101"/>
        <v>0</v>
      </c>
      <c r="I248" s="67">
        <f t="shared" si="101"/>
        <v>0</v>
      </c>
      <c r="J248" s="67">
        <f t="shared" si="101"/>
        <v>0</v>
      </c>
      <c r="K248" s="67">
        <f t="shared" si="101"/>
        <v>0.08</v>
      </c>
      <c r="L248" s="67">
        <f t="shared" si="101"/>
        <v>0.92</v>
      </c>
      <c r="M248" s="54" t="s">
        <v>14</v>
      </c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5" customHeight="1" thickTop="1" thickBot="1" x14ac:dyDescent="0.3">
      <c r="A249" s="64" t="s">
        <v>33</v>
      </c>
      <c r="B249" s="65"/>
      <c r="C249" s="65"/>
      <c r="D249" s="65"/>
      <c r="E249" s="50">
        <v>2</v>
      </c>
      <c r="F249" s="50">
        <v>23</v>
      </c>
      <c r="G249" s="66">
        <f t="shared" si="100"/>
        <v>25</v>
      </c>
      <c r="H249" s="67">
        <f t="shared" si="101"/>
        <v>0</v>
      </c>
      <c r="I249" s="67">
        <f t="shared" si="101"/>
        <v>0</v>
      </c>
      <c r="J249" s="67">
        <f t="shared" si="101"/>
        <v>0</v>
      </c>
      <c r="K249" s="67">
        <f t="shared" si="101"/>
        <v>0.08</v>
      </c>
      <c r="L249" s="67">
        <f t="shared" si="101"/>
        <v>0.92</v>
      </c>
      <c r="M249" s="54" t="s">
        <v>14</v>
      </c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5" customHeight="1" thickTop="1" thickBot="1" x14ac:dyDescent="0.3">
      <c r="A250" s="68" t="s">
        <v>24</v>
      </c>
      <c r="B250" s="69">
        <f t="shared" ref="B250:F250" si="102">IFERROR(AVERAGE(B246:B249),0)</f>
        <v>0</v>
      </c>
      <c r="C250" s="69">
        <f t="shared" si="102"/>
        <v>0</v>
      </c>
      <c r="D250" s="69">
        <f t="shared" si="102"/>
        <v>1</v>
      </c>
      <c r="E250" s="69">
        <f t="shared" si="102"/>
        <v>1.5</v>
      </c>
      <c r="F250" s="69">
        <f t="shared" si="102"/>
        <v>23.25</v>
      </c>
      <c r="G250" s="69">
        <f>SUM(AVERAGE(G246:G249))</f>
        <v>25</v>
      </c>
      <c r="H250" s="63">
        <f>AVERAGE(H246:H249)*0.2</f>
        <v>0</v>
      </c>
      <c r="I250" s="63">
        <f>AVERAGE(I246:I249)*0.4</f>
        <v>0</v>
      </c>
      <c r="J250" s="63">
        <f>AVERAGE(J246:J249)*0.6</f>
        <v>6.0000000000000001E-3</v>
      </c>
      <c r="K250" s="63">
        <f>AVERAGE(K246:K249)*0.8</f>
        <v>4.8000000000000001E-2</v>
      </c>
      <c r="L250" s="70">
        <f>AVERAGE(L246:L249)*1</f>
        <v>0.92999999999999994</v>
      </c>
      <c r="M250" s="63">
        <f>SUM(H250:L250)</f>
        <v>0.98399999999999999</v>
      </c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5" customHeight="1" thickTop="1" thickBot="1" x14ac:dyDescent="0.3">
      <c r="A251" s="71" t="s">
        <v>114</v>
      </c>
      <c r="B251" s="72"/>
      <c r="C251" s="72"/>
      <c r="D251" s="72"/>
      <c r="E251" s="72"/>
      <c r="F251" s="72"/>
      <c r="G251" s="73">
        <f>SUM(B251:F251)</f>
        <v>0</v>
      </c>
      <c r="H251" s="74">
        <f t="shared" ref="H251:L251" si="103">IFERROR(B251/$G$251,0)</f>
        <v>0</v>
      </c>
      <c r="I251" s="74">
        <f t="shared" si="103"/>
        <v>0</v>
      </c>
      <c r="J251" s="74">
        <f t="shared" si="103"/>
        <v>0</v>
      </c>
      <c r="K251" s="74">
        <f t="shared" si="103"/>
        <v>0</v>
      </c>
      <c r="L251" s="74">
        <f t="shared" si="103"/>
        <v>0</v>
      </c>
      <c r="M251" s="54" t="s">
        <v>14</v>
      </c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5" customHeight="1" thickTop="1" thickBot="1" x14ac:dyDescent="0.3">
      <c r="A252" s="170" t="s">
        <v>35</v>
      </c>
      <c r="B252" s="171"/>
      <c r="C252" s="171"/>
      <c r="D252" s="171"/>
      <c r="E252" s="171"/>
      <c r="F252" s="172"/>
      <c r="G252" s="75">
        <v>25</v>
      </c>
      <c r="H252" s="63" t="s">
        <v>14</v>
      </c>
      <c r="I252" s="63" t="s">
        <v>14</v>
      </c>
      <c r="J252" s="63" t="s">
        <v>14</v>
      </c>
      <c r="K252" s="63" t="s">
        <v>14</v>
      </c>
      <c r="L252" s="63" t="s">
        <v>14</v>
      </c>
      <c r="M252" s="63">
        <f>(M232+M239+M244+M250)/4</f>
        <v>0.98306666666666664</v>
      </c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5" customHeight="1" thickTop="1" x14ac:dyDescent="0.25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5" customHeight="1" thickBot="1" x14ac:dyDescent="0.3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5" customHeight="1" thickTop="1" thickBot="1" x14ac:dyDescent="0.3">
      <c r="A255" s="39" t="s">
        <v>0</v>
      </c>
      <c r="B255" s="153" t="s">
        <v>117</v>
      </c>
      <c r="C255" s="154"/>
      <c r="D255" s="154"/>
      <c r="E255" s="154"/>
      <c r="F255" s="154"/>
      <c r="G255" s="155"/>
      <c r="H255" s="156" t="s">
        <v>111</v>
      </c>
      <c r="I255" s="157"/>
      <c r="J255" s="158"/>
      <c r="K255" s="40" t="s">
        <v>2</v>
      </c>
      <c r="L255" s="159">
        <v>45224</v>
      </c>
      <c r="M255" s="160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5" customHeight="1" thickBot="1" x14ac:dyDescent="0.3">
      <c r="A256" s="161" t="s">
        <v>3</v>
      </c>
      <c r="B256" s="162"/>
      <c r="C256" s="162"/>
      <c r="D256" s="162"/>
      <c r="E256" s="162"/>
      <c r="F256" s="162"/>
      <c r="G256" s="163"/>
      <c r="H256" s="41" t="s">
        <v>112</v>
      </c>
      <c r="I256" s="167">
        <v>15</v>
      </c>
      <c r="J256" s="155"/>
      <c r="K256" s="42"/>
      <c r="L256" s="41"/>
      <c r="M256" s="41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5" customHeight="1" thickBot="1" x14ac:dyDescent="0.3">
      <c r="A257" s="164"/>
      <c r="B257" s="165"/>
      <c r="C257" s="165"/>
      <c r="D257" s="165"/>
      <c r="E257" s="165"/>
      <c r="F257" s="165"/>
      <c r="G257" s="166"/>
      <c r="H257" s="41" t="s">
        <v>113</v>
      </c>
      <c r="I257" s="167">
        <v>5</v>
      </c>
      <c r="J257" s="155"/>
      <c r="K257" s="41"/>
      <c r="L257" s="41"/>
      <c r="M257" s="41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5" customHeight="1" thickBot="1" x14ac:dyDescent="0.3">
      <c r="A258" s="43" t="s">
        <v>4</v>
      </c>
      <c r="B258" s="168" t="s">
        <v>5</v>
      </c>
      <c r="C258" s="169"/>
      <c r="D258" s="169"/>
      <c r="E258" s="169"/>
      <c r="F258" s="169"/>
      <c r="G258" s="169"/>
      <c r="H258" s="167" t="s">
        <v>5</v>
      </c>
      <c r="I258" s="154"/>
      <c r="J258" s="154"/>
      <c r="K258" s="154"/>
      <c r="L258" s="154"/>
      <c r="M258" s="155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5" customHeight="1" thickTop="1" thickBot="1" x14ac:dyDescent="0.3">
      <c r="A259" s="44" t="s">
        <v>6</v>
      </c>
      <c r="B259" s="45" t="s">
        <v>7</v>
      </c>
      <c r="C259" s="45" t="s">
        <v>8</v>
      </c>
      <c r="D259" s="45" t="s">
        <v>9</v>
      </c>
      <c r="E259" s="45" t="s">
        <v>10</v>
      </c>
      <c r="F259" s="45" t="s">
        <v>11</v>
      </c>
      <c r="G259" s="46" t="s">
        <v>12</v>
      </c>
      <c r="H259" s="47" t="s">
        <v>7</v>
      </c>
      <c r="I259" s="47" t="s">
        <v>8</v>
      </c>
      <c r="J259" s="47" t="s">
        <v>9</v>
      </c>
      <c r="K259" s="47" t="s">
        <v>10</v>
      </c>
      <c r="L259" s="47" t="s">
        <v>11</v>
      </c>
      <c r="M259" s="48" t="s">
        <v>12</v>
      </c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5" customHeight="1" thickTop="1" thickBot="1" x14ac:dyDescent="0.3">
      <c r="A260" s="49" t="s">
        <v>13</v>
      </c>
      <c r="B260" s="50"/>
      <c r="C260" s="50"/>
      <c r="D260" s="50"/>
      <c r="E260" s="50">
        <v>2</v>
      </c>
      <c r="F260" s="50">
        <v>23</v>
      </c>
      <c r="G260" s="51">
        <f t="shared" ref="G260:G262" si="104">SUM(B260:F260)</f>
        <v>25</v>
      </c>
      <c r="H260" s="52">
        <f t="shared" ref="H260:L262" si="105">IFERROR(B260/$G$260,0)</f>
        <v>0</v>
      </c>
      <c r="I260" s="52">
        <f t="shared" si="105"/>
        <v>0</v>
      </c>
      <c r="J260" s="52">
        <f t="shared" si="105"/>
        <v>0</v>
      </c>
      <c r="K260" s="52">
        <f t="shared" si="105"/>
        <v>0.08</v>
      </c>
      <c r="L260" s="52">
        <f t="shared" si="105"/>
        <v>0.92</v>
      </c>
      <c r="M260" s="53" t="s">
        <v>14</v>
      </c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5" customHeight="1" thickTop="1" thickBot="1" x14ac:dyDescent="0.3">
      <c r="A261" s="49" t="s">
        <v>15</v>
      </c>
      <c r="B261" s="50"/>
      <c r="C261" s="50"/>
      <c r="D261" s="50"/>
      <c r="E261" s="50">
        <v>2</v>
      </c>
      <c r="F261" s="50">
        <v>23</v>
      </c>
      <c r="G261" s="51">
        <f t="shared" si="104"/>
        <v>25</v>
      </c>
      <c r="H261" s="52">
        <f t="shared" si="105"/>
        <v>0</v>
      </c>
      <c r="I261" s="52">
        <f t="shared" si="105"/>
        <v>0</v>
      </c>
      <c r="J261" s="52">
        <f t="shared" si="105"/>
        <v>0</v>
      </c>
      <c r="K261" s="52">
        <f t="shared" si="105"/>
        <v>0.08</v>
      </c>
      <c r="L261" s="52">
        <f t="shared" si="105"/>
        <v>0.92</v>
      </c>
      <c r="M261" s="54" t="s">
        <v>14</v>
      </c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5" customHeight="1" thickTop="1" thickBot="1" x14ac:dyDescent="0.3">
      <c r="A262" s="49" t="s">
        <v>16</v>
      </c>
      <c r="B262" s="50"/>
      <c r="C262" s="50"/>
      <c r="D262" s="50"/>
      <c r="E262" s="50">
        <v>2</v>
      </c>
      <c r="F262" s="50">
        <v>23</v>
      </c>
      <c r="G262" s="51">
        <f t="shared" si="104"/>
        <v>25</v>
      </c>
      <c r="H262" s="52">
        <f t="shared" si="105"/>
        <v>0</v>
      </c>
      <c r="I262" s="52">
        <f t="shared" si="105"/>
        <v>0</v>
      </c>
      <c r="J262" s="52">
        <f t="shared" si="105"/>
        <v>0</v>
      </c>
      <c r="K262" s="52">
        <f t="shared" si="105"/>
        <v>0.08</v>
      </c>
      <c r="L262" s="52">
        <f t="shared" si="105"/>
        <v>0.92</v>
      </c>
      <c r="M262" s="54" t="s">
        <v>14</v>
      </c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5" customHeight="1" thickTop="1" thickBot="1" x14ac:dyDescent="0.3">
      <c r="A263" s="55" t="s">
        <v>17</v>
      </c>
      <c r="B263" s="56">
        <f t="shared" ref="B263:E263" si="106">IFERROR(AVERAGE(B260:B262),0)</f>
        <v>0</v>
      </c>
      <c r="C263" s="56">
        <f t="shared" si="106"/>
        <v>0</v>
      </c>
      <c r="D263" s="56">
        <f t="shared" si="106"/>
        <v>0</v>
      </c>
      <c r="E263" s="56">
        <f t="shared" si="106"/>
        <v>2</v>
      </c>
      <c r="F263" s="56"/>
      <c r="G263" s="56">
        <f>SUM(AVERAGE(G260:G262))</f>
        <v>25</v>
      </c>
      <c r="H263" s="57">
        <f>AVERAGE(H260:H262)*0.2</f>
        <v>0</v>
      </c>
      <c r="I263" s="57">
        <f>AVERAGE(I260:I262)*0.4</f>
        <v>0</v>
      </c>
      <c r="J263" s="57">
        <f>AVERAGE(J260:J262)*0.6</f>
        <v>0</v>
      </c>
      <c r="K263" s="57">
        <f>AVERAGE(K260:K262)*0.8</f>
        <v>6.4000000000000001E-2</v>
      </c>
      <c r="L263" s="57">
        <f>AVERAGE(L260:L262)*1</f>
        <v>0.92</v>
      </c>
      <c r="M263" s="58">
        <f>SUM(H263:L263)</f>
        <v>0.98399999999999999</v>
      </c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5" customHeight="1" thickTop="1" thickBot="1" x14ac:dyDescent="0.3">
      <c r="A264" s="59" t="s">
        <v>18</v>
      </c>
      <c r="B264" s="45" t="s">
        <v>7</v>
      </c>
      <c r="C264" s="45" t="s">
        <v>8</v>
      </c>
      <c r="D264" s="45" t="s">
        <v>9</v>
      </c>
      <c r="E264" s="45" t="s">
        <v>10</v>
      </c>
      <c r="F264" s="45"/>
      <c r="G264" s="46" t="s">
        <v>12</v>
      </c>
      <c r="H264" s="45" t="s">
        <v>7</v>
      </c>
      <c r="I264" s="45" t="s">
        <v>8</v>
      </c>
      <c r="J264" s="45" t="s">
        <v>9</v>
      </c>
      <c r="K264" s="45" t="s">
        <v>10</v>
      </c>
      <c r="L264" s="60" t="s">
        <v>11</v>
      </c>
      <c r="M264" s="46" t="s">
        <v>12</v>
      </c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5" customHeight="1" thickTop="1" thickBot="1" x14ac:dyDescent="0.3">
      <c r="A265" s="49" t="s">
        <v>19</v>
      </c>
      <c r="B265" s="50"/>
      <c r="C265" s="50"/>
      <c r="D265" s="50">
        <v>1</v>
      </c>
      <c r="E265" s="50">
        <v>1</v>
      </c>
      <c r="F265" s="50">
        <v>23</v>
      </c>
      <c r="G265" s="51">
        <f>SUM(B265:F265)</f>
        <v>25</v>
      </c>
      <c r="H265" s="52">
        <f t="shared" ref="H265:L269" si="107">IFERROR(B265/$G$265,0)</f>
        <v>0</v>
      </c>
      <c r="I265" s="52">
        <f t="shared" si="107"/>
        <v>0</v>
      </c>
      <c r="J265" s="52">
        <f t="shared" si="107"/>
        <v>0.04</v>
      </c>
      <c r="K265" s="52">
        <f t="shared" si="107"/>
        <v>0.04</v>
      </c>
      <c r="L265" s="52">
        <f t="shared" si="107"/>
        <v>0.92</v>
      </c>
      <c r="M265" s="54" t="s">
        <v>14</v>
      </c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5" customHeight="1" thickTop="1" thickBot="1" x14ac:dyDescent="0.3">
      <c r="A266" s="49" t="s">
        <v>20</v>
      </c>
      <c r="B266" s="50"/>
      <c r="C266" s="50"/>
      <c r="D266" s="50"/>
      <c r="E266" s="50">
        <v>1</v>
      </c>
      <c r="F266" s="50">
        <v>24</v>
      </c>
      <c r="G266" s="51">
        <f t="shared" ref="G266:G269" si="108">SUM(B266:F266)</f>
        <v>25</v>
      </c>
      <c r="H266" s="52">
        <f t="shared" si="107"/>
        <v>0</v>
      </c>
      <c r="I266" s="52">
        <f t="shared" si="107"/>
        <v>0</v>
      </c>
      <c r="J266" s="52">
        <f t="shared" si="107"/>
        <v>0</v>
      </c>
      <c r="K266" s="52">
        <f t="shared" si="107"/>
        <v>0.04</v>
      </c>
      <c r="L266" s="52">
        <f t="shared" si="107"/>
        <v>0.96</v>
      </c>
      <c r="M266" s="54" t="s">
        <v>14</v>
      </c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5" customHeight="1" thickTop="1" thickBot="1" x14ac:dyDescent="0.3">
      <c r="A267" s="49" t="s">
        <v>21</v>
      </c>
      <c r="B267" s="50"/>
      <c r="C267" s="50"/>
      <c r="D267" s="50"/>
      <c r="E267" s="50">
        <v>2</v>
      </c>
      <c r="F267" s="50">
        <v>23</v>
      </c>
      <c r="G267" s="51">
        <f t="shared" si="108"/>
        <v>25</v>
      </c>
      <c r="H267" s="52">
        <f t="shared" si="107"/>
        <v>0</v>
      </c>
      <c r="I267" s="52">
        <f t="shared" si="107"/>
        <v>0</v>
      </c>
      <c r="J267" s="52">
        <f t="shared" si="107"/>
        <v>0</v>
      </c>
      <c r="K267" s="52">
        <f t="shared" si="107"/>
        <v>0.08</v>
      </c>
      <c r="L267" s="52">
        <f t="shared" si="107"/>
        <v>0.92</v>
      </c>
      <c r="M267" s="54" t="s">
        <v>14</v>
      </c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5" customHeight="1" thickTop="1" thickBot="1" x14ac:dyDescent="0.3">
      <c r="A268" s="49" t="s">
        <v>22</v>
      </c>
      <c r="B268" s="50"/>
      <c r="C268" s="50"/>
      <c r="D268" s="50"/>
      <c r="E268" s="50">
        <v>1</v>
      </c>
      <c r="F268" s="50">
        <v>24</v>
      </c>
      <c r="G268" s="51">
        <f t="shared" si="108"/>
        <v>25</v>
      </c>
      <c r="H268" s="52">
        <f t="shared" si="107"/>
        <v>0</v>
      </c>
      <c r="I268" s="52">
        <f t="shared" si="107"/>
        <v>0</v>
      </c>
      <c r="J268" s="52">
        <f t="shared" si="107"/>
        <v>0</v>
      </c>
      <c r="K268" s="52">
        <f t="shared" si="107"/>
        <v>0.04</v>
      </c>
      <c r="L268" s="52">
        <f t="shared" si="107"/>
        <v>0.96</v>
      </c>
      <c r="M268" s="54" t="s">
        <v>14</v>
      </c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5" customHeight="1" thickTop="1" thickBot="1" x14ac:dyDescent="0.3">
      <c r="A269" s="49" t="s">
        <v>23</v>
      </c>
      <c r="B269" s="50"/>
      <c r="C269" s="50"/>
      <c r="D269" s="50"/>
      <c r="E269" s="50">
        <v>2</v>
      </c>
      <c r="F269" s="50">
        <v>23</v>
      </c>
      <c r="G269" s="51">
        <f t="shared" si="108"/>
        <v>25</v>
      </c>
      <c r="H269" s="52">
        <f t="shared" si="107"/>
        <v>0</v>
      </c>
      <c r="I269" s="52">
        <f t="shared" si="107"/>
        <v>0</v>
      </c>
      <c r="J269" s="52">
        <f t="shared" si="107"/>
        <v>0</v>
      </c>
      <c r="K269" s="52">
        <f t="shared" si="107"/>
        <v>0.08</v>
      </c>
      <c r="L269" s="52">
        <f t="shared" si="107"/>
        <v>0.92</v>
      </c>
      <c r="M269" s="54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5" customHeight="1" thickTop="1" thickBot="1" x14ac:dyDescent="0.3">
      <c r="A270" s="55" t="s">
        <v>24</v>
      </c>
      <c r="B270" s="56">
        <f t="shared" ref="B270:E270" si="109">IFERROR(AVERAGE(B265:B269),0)</f>
        <v>0</v>
      </c>
      <c r="C270" s="56">
        <f t="shared" si="109"/>
        <v>0</v>
      </c>
      <c r="D270" s="56">
        <f t="shared" si="109"/>
        <v>1</v>
      </c>
      <c r="E270" s="56">
        <f t="shared" si="109"/>
        <v>1.4</v>
      </c>
      <c r="F270" s="56"/>
      <c r="G270" s="56">
        <f>SUM(AVERAGE(G265:G269))</f>
        <v>25</v>
      </c>
      <c r="H270" s="58">
        <f>AVERAGE(H265:H269)*0.2</f>
        <v>0</v>
      </c>
      <c r="I270" s="58">
        <f>AVERAGE(I265:I269)*0.4</f>
        <v>0</v>
      </c>
      <c r="J270" s="58">
        <f>AVERAGE(J265:J269)*0.6</f>
        <v>4.7999999999999996E-3</v>
      </c>
      <c r="K270" s="58">
        <f>AVERAGE(K265:K269)*0.8</f>
        <v>4.4800000000000006E-2</v>
      </c>
      <c r="L270" s="61">
        <f>AVERAGE(L265:L269)*1</f>
        <v>0.93599999999999994</v>
      </c>
      <c r="M270" s="58">
        <f>SUM(H270:L270)</f>
        <v>0.98559999999999992</v>
      </c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5" customHeight="1" thickTop="1" thickBot="1" x14ac:dyDescent="0.3">
      <c r="A271" s="59" t="s">
        <v>25</v>
      </c>
      <c r="B271" s="45" t="s">
        <v>7</v>
      </c>
      <c r="C271" s="45" t="s">
        <v>8</v>
      </c>
      <c r="D271" s="45" t="s">
        <v>9</v>
      </c>
      <c r="E271" s="45" t="s">
        <v>10</v>
      </c>
      <c r="F271" s="45" t="s">
        <v>11</v>
      </c>
      <c r="G271" s="46" t="s">
        <v>12</v>
      </c>
      <c r="H271" s="45" t="s">
        <v>7</v>
      </c>
      <c r="I271" s="45" t="s">
        <v>8</v>
      </c>
      <c r="J271" s="45" t="s">
        <v>9</v>
      </c>
      <c r="K271" s="45" t="s">
        <v>10</v>
      </c>
      <c r="L271" s="60" t="s">
        <v>11</v>
      </c>
      <c r="M271" s="46" t="s">
        <v>12</v>
      </c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5" customHeight="1" thickTop="1" thickBot="1" x14ac:dyDescent="0.3">
      <c r="A272" s="49" t="s">
        <v>26</v>
      </c>
      <c r="B272" s="50"/>
      <c r="C272" s="50"/>
      <c r="D272" s="50"/>
      <c r="E272" s="50">
        <v>2</v>
      </c>
      <c r="F272" s="50">
        <v>23</v>
      </c>
      <c r="G272" s="51">
        <f t="shared" ref="G272:G274" si="110">SUM(B272:F272)</f>
        <v>25</v>
      </c>
      <c r="H272" s="52">
        <f t="shared" ref="H272:L274" si="111">IFERROR(B272/$G$272,0)</f>
        <v>0</v>
      </c>
      <c r="I272" s="52">
        <f t="shared" si="111"/>
        <v>0</v>
      </c>
      <c r="J272" s="52">
        <f t="shared" si="111"/>
        <v>0</v>
      </c>
      <c r="K272" s="52">
        <f t="shared" si="111"/>
        <v>0.08</v>
      </c>
      <c r="L272" s="52">
        <f t="shared" si="111"/>
        <v>0.92</v>
      </c>
      <c r="M272" s="54" t="s">
        <v>14</v>
      </c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5" customHeight="1" thickTop="1" thickBot="1" x14ac:dyDescent="0.3">
      <c r="A273" s="49" t="s">
        <v>27</v>
      </c>
      <c r="B273" s="50"/>
      <c r="C273" s="50"/>
      <c r="D273" s="50">
        <v>2</v>
      </c>
      <c r="E273" s="50">
        <v>2</v>
      </c>
      <c r="F273" s="50">
        <v>21</v>
      </c>
      <c r="G273" s="51">
        <f t="shared" si="110"/>
        <v>25</v>
      </c>
      <c r="H273" s="52">
        <f t="shared" si="111"/>
        <v>0</v>
      </c>
      <c r="I273" s="52">
        <f t="shared" si="111"/>
        <v>0</v>
      </c>
      <c r="J273" s="52">
        <f t="shared" si="111"/>
        <v>0.08</v>
      </c>
      <c r="K273" s="52">
        <f t="shared" si="111"/>
        <v>0.08</v>
      </c>
      <c r="L273" s="52">
        <f t="shared" si="111"/>
        <v>0.84</v>
      </c>
      <c r="M273" s="54" t="s">
        <v>14</v>
      </c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5" customHeight="1" thickTop="1" thickBot="1" x14ac:dyDescent="0.3">
      <c r="A274" s="49" t="s">
        <v>28</v>
      </c>
      <c r="B274" s="50"/>
      <c r="C274" s="50"/>
      <c r="D274" s="50">
        <v>2</v>
      </c>
      <c r="E274" s="50">
        <v>1</v>
      </c>
      <c r="F274" s="50">
        <v>22</v>
      </c>
      <c r="G274" s="51">
        <f t="shared" si="110"/>
        <v>25</v>
      </c>
      <c r="H274" s="52">
        <f t="shared" si="111"/>
        <v>0</v>
      </c>
      <c r="I274" s="52">
        <f t="shared" si="111"/>
        <v>0</v>
      </c>
      <c r="J274" s="52">
        <f t="shared" si="111"/>
        <v>0.08</v>
      </c>
      <c r="K274" s="52">
        <f t="shared" si="111"/>
        <v>0.04</v>
      </c>
      <c r="L274" s="52">
        <f t="shared" si="111"/>
        <v>0.88</v>
      </c>
      <c r="M274" s="54" t="s">
        <v>14</v>
      </c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5" customHeight="1" thickTop="1" thickBot="1" x14ac:dyDescent="0.3">
      <c r="A275" s="55" t="s">
        <v>24</v>
      </c>
      <c r="B275" s="56">
        <f t="shared" ref="B275:F275" si="112">IFERROR(AVERAGE(B272:B274),0)</f>
        <v>0</v>
      </c>
      <c r="C275" s="56">
        <f t="shared" si="112"/>
        <v>0</v>
      </c>
      <c r="D275" s="62">
        <f t="shared" si="112"/>
        <v>2</v>
      </c>
      <c r="E275" s="62">
        <f t="shared" si="112"/>
        <v>1.6666666666666667</v>
      </c>
      <c r="F275" s="62">
        <f t="shared" si="112"/>
        <v>22</v>
      </c>
      <c r="G275" s="62">
        <f>SUM(AVERAGE(G272:G274))</f>
        <v>25</v>
      </c>
      <c r="H275" s="58">
        <f>AVERAGE(H272:H274)*0.2</f>
        <v>0</v>
      </c>
      <c r="I275" s="58">
        <f>AVERAGE(I272:I274)*0.4</f>
        <v>0</v>
      </c>
      <c r="J275" s="58">
        <f>AVERAGE(J272:J274)*0.6</f>
        <v>3.2000000000000001E-2</v>
      </c>
      <c r="K275" s="58">
        <f>AVERAGE(K272:K274)*0.8</f>
        <v>5.3333333333333337E-2</v>
      </c>
      <c r="L275" s="61">
        <f>AVERAGE(L272:L274)*1</f>
        <v>0.88</v>
      </c>
      <c r="M275" s="63">
        <f>SUM(H275:L275)</f>
        <v>0.96533333333333338</v>
      </c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5" customHeight="1" thickTop="1" thickBot="1" x14ac:dyDescent="0.3">
      <c r="A276" s="44" t="s">
        <v>29</v>
      </c>
      <c r="B276" s="45" t="s">
        <v>7</v>
      </c>
      <c r="C276" s="45" t="s">
        <v>8</v>
      </c>
      <c r="D276" s="45" t="s">
        <v>9</v>
      </c>
      <c r="E276" s="45" t="s">
        <v>10</v>
      </c>
      <c r="F276" s="45" t="s">
        <v>11</v>
      </c>
      <c r="G276" s="46" t="s">
        <v>12</v>
      </c>
      <c r="H276" s="45" t="s">
        <v>7</v>
      </c>
      <c r="I276" s="45" t="s">
        <v>8</v>
      </c>
      <c r="J276" s="45" t="s">
        <v>9</v>
      </c>
      <c r="K276" s="45" t="s">
        <v>10</v>
      </c>
      <c r="L276" s="60" t="s">
        <v>11</v>
      </c>
      <c r="M276" s="46" t="s">
        <v>12</v>
      </c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5" customHeight="1" thickTop="1" thickBot="1" x14ac:dyDescent="0.3">
      <c r="A277" s="64" t="s">
        <v>30</v>
      </c>
      <c r="B277" s="65"/>
      <c r="C277" s="65"/>
      <c r="D277" s="65">
        <v>1</v>
      </c>
      <c r="E277" s="50"/>
      <c r="F277" s="50">
        <v>24</v>
      </c>
      <c r="G277" s="66">
        <f t="shared" ref="G277:G280" si="113">SUM(B277:F277)</f>
        <v>25</v>
      </c>
      <c r="H277" s="67">
        <f t="shared" ref="H277:L280" si="114">IFERROR(B277/$G$277,0)</f>
        <v>0</v>
      </c>
      <c r="I277" s="67">
        <f t="shared" si="114"/>
        <v>0</v>
      </c>
      <c r="J277" s="67">
        <f t="shared" si="114"/>
        <v>0.04</v>
      </c>
      <c r="K277" s="67">
        <f t="shared" si="114"/>
        <v>0</v>
      </c>
      <c r="L277" s="67">
        <f t="shared" si="114"/>
        <v>0.96</v>
      </c>
      <c r="M277" s="54" t="s">
        <v>14</v>
      </c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5" customHeight="1" thickTop="1" thickBot="1" x14ac:dyDescent="0.3">
      <c r="A278" s="64" t="s">
        <v>31</v>
      </c>
      <c r="B278" s="65"/>
      <c r="C278" s="65"/>
      <c r="D278" s="65"/>
      <c r="E278" s="50">
        <v>1</v>
      </c>
      <c r="F278" s="50">
        <v>24</v>
      </c>
      <c r="G278" s="66">
        <f t="shared" si="113"/>
        <v>25</v>
      </c>
      <c r="H278" s="67">
        <f t="shared" si="114"/>
        <v>0</v>
      </c>
      <c r="I278" s="67">
        <f t="shared" si="114"/>
        <v>0</v>
      </c>
      <c r="J278" s="67">
        <f t="shared" si="114"/>
        <v>0</v>
      </c>
      <c r="K278" s="67">
        <f t="shared" si="114"/>
        <v>0.04</v>
      </c>
      <c r="L278" s="67">
        <f t="shared" si="114"/>
        <v>0.96</v>
      </c>
      <c r="M278" s="54" t="s">
        <v>14</v>
      </c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5" customHeight="1" thickTop="1" thickBot="1" x14ac:dyDescent="0.3">
      <c r="A279" s="64" t="s">
        <v>32</v>
      </c>
      <c r="B279" s="65"/>
      <c r="C279" s="65"/>
      <c r="D279" s="65"/>
      <c r="E279" s="50">
        <v>1</v>
      </c>
      <c r="F279" s="50">
        <v>24</v>
      </c>
      <c r="G279" s="66">
        <f t="shared" si="113"/>
        <v>25</v>
      </c>
      <c r="H279" s="67">
        <f t="shared" si="114"/>
        <v>0</v>
      </c>
      <c r="I279" s="67">
        <f t="shared" si="114"/>
        <v>0</v>
      </c>
      <c r="J279" s="67">
        <f t="shared" si="114"/>
        <v>0</v>
      </c>
      <c r="K279" s="67">
        <f t="shared" si="114"/>
        <v>0.04</v>
      </c>
      <c r="L279" s="67">
        <f t="shared" si="114"/>
        <v>0.96</v>
      </c>
      <c r="M279" s="54" t="s">
        <v>14</v>
      </c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5" customHeight="1" thickTop="1" thickBot="1" x14ac:dyDescent="0.3">
      <c r="A280" s="64" t="s">
        <v>33</v>
      </c>
      <c r="B280" s="65"/>
      <c r="C280" s="65"/>
      <c r="D280" s="65"/>
      <c r="E280" s="50">
        <v>1</v>
      </c>
      <c r="F280" s="50">
        <v>24</v>
      </c>
      <c r="G280" s="66">
        <f t="shared" si="113"/>
        <v>25</v>
      </c>
      <c r="H280" s="67">
        <f t="shared" si="114"/>
        <v>0</v>
      </c>
      <c r="I280" s="67">
        <f t="shared" si="114"/>
        <v>0</v>
      </c>
      <c r="J280" s="67">
        <f t="shared" si="114"/>
        <v>0</v>
      </c>
      <c r="K280" s="67">
        <f t="shared" si="114"/>
        <v>0.04</v>
      </c>
      <c r="L280" s="67">
        <f t="shared" si="114"/>
        <v>0.96</v>
      </c>
      <c r="M280" s="54" t="s">
        <v>14</v>
      </c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5" customHeight="1" thickTop="1" thickBot="1" x14ac:dyDescent="0.3">
      <c r="A281" s="68" t="s">
        <v>24</v>
      </c>
      <c r="B281" s="69">
        <f t="shared" ref="B281:F281" si="115">IFERROR(AVERAGE(B277:B280),0)</f>
        <v>0</v>
      </c>
      <c r="C281" s="69">
        <f t="shared" si="115"/>
        <v>0</v>
      </c>
      <c r="D281" s="69">
        <f t="shared" si="115"/>
        <v>1</v>
      </c>
      <c r="E281" s="69">
        <f t="shared" si="115"/>
        <v>1</v>
      </c>
      <c r="F281" s="69">
        <f t="shared" si="115"/>
        <v>24</v>
      </c>
      <c r="G281" s="69">
        <f>SUM(AVERAGE(G277:G280))</f>
        <v>25</v>
      </c>
      <c r="H281" s="63">
        <f>AVERAGE(H277:H280)*0.2</f>
        <v>0</v>
      </c>
      <c r="I281" s="63">
        <f>AVERAGE(I277:I280)*0.4</f>
        <v>0</v>
      </c>
      <c r="J281" s="63">
        <f>AVERAGE(J277:J280)*0.6</f>
        <v>6.0000000000000001E-3</v>
      </c>
      <c r="K281" s="63">
        <f>AVERAGE(K277:K280)*0.8</f>
        <v>2.4E-2</v>
      </c>
      <c r="L281" s="70">
        <f>AVERAGE(L277:L280)*1</f>
        <v>0.96</v>
      </c>
      <c r="M281" s="63">
        <f>SUM(H281:L281)</f>
        <v>0.99</v>
      </c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5" customHeight="1" thickTop="1" thickBot="1" x14ac:dyDescent="0.3">
      <c r="A282" s="71" t="s">
        <v>114</v>
      </c>
      <c r="B282" s="72"/>
      <c r="C282" s="72"/>
      <c r="D282" s="72"/>
      <c r="E282" s="72"/>
      <c r="F282" s="72"/>
      <c r="G282" s="73">
        <f>SUM(B282:F282)</f>
        <v>0</v>
      </c>
      <c r="H282" s="74">
        <f t="shared" ref="H282:L282" si="116">IFERROR(B282/$G$282,0)</f>
        <v>0</v>
      </c>
      <c r="I282" s="74">
        <f t="shared" si="116"/>
        <v>0</v>
      </c>
      <c r="J282" s="74">
        <f t="shared" si="116"/>
        <v>0</v>
      </c>
      <c r="K282" s="74">
        <f t="shared" si="116"/>
        <v>0</v>
      </c>
      <c r="L282" s="74">
        <f t="shared" si="116"/>
        <v>0</v>
      </c>
      <c r="M282" s="54" t="s">
        <v>14</v>
      </c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5" customHeight="1" thickTop="1" thickBot="1" x14ac:dyDescent="0.3">
      <c r="A283" s="170" t="s">
        <v>35</v>
      </c>
      <c r="B283" s="171"/>
      <c r="C283" s="171"/>
      <c r="D283" s="171"/>
      <c r="E283" s="171"/>
      <c r="F283" s="172"/>
      <c r="G283" s="75">
        <v>25</v>
      </c>
      <c r="H283" s="63" t="s">
        <v>14</v>
      </c>
      <c r="I283" s="63" t="s">
        <v>14</v>
      </c>
      <c r="J283" s="63" t="s">
        <v>14</v>
      </c>
      <c r="K283" s="63" t="s">
        <v>14</v>
      </c>
      <c r="L283" s="63" t="s">
        <v>14</v>
      </c>
      <c r="M283" s="63">
        <f>(M263+M270+M275+M281)/4</f>
        <v>0.9812333333333334</v>
      </c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5" customHeight="1" thickTop="1" x14ac:dyDescent="0.25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5" customHeight="1" thickBot="1" x14ac:dyDescent="0.3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5" customHeight="1" thickTop="1" thickBot="1" x14ac:dyDescent="0.3">
      <c r="A286" s="39" t="s">
        <v>0</v>
      </c>
      <c r="B286" s="153" t="s">
        <v>56</v>
      </c>
      <c r="C286" s="154"/>
      <c r="D286" s="154"/>
      <c r="E286" s="154"/>
      <c r="F286" s="154"/>
      <c r="G286" s="155"/>
      <c r="H286" s="156" t="s">
        <v>111</v>
      </c>
      <c r="I286" s="157"/>
      <c r="J286" s="158"/>
      <c r="K286" s="40" t="s">
        <v>2</v>
      </c>
      <c r="L286" s="159">
        <v>45202</v>
      </c>
      <c r="M286" s="160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5" customHeight="1" thickBot="1" x14ac:dyDescent="0.3">
      <c r="A287" s="161" t="s">
        <v>3</v>
      </c>
      <c r="B287" s="162"/>
      <c r="C287" s="162"/>
      <c r="D287" s="162"/>
      <c r="E287" s="162"/>
      <c r="F287" s="162"/>
      <c r="G287" s="163"/>
      <c r="H287" s="41" t="s">
        <v>112</v>
      </c>
      <c r="I287" s="167">
        <v>15</v>
      </c>
      <c r="J287" s="155"/>
      <c r="K287" s="42"/>
      <c r="L287" s="41"/>
      <c r="M287" s="41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5" customHeight="1" thickBot="1" x14ac:dyDescent="0.3">
      <c r="A288" s="164"/>
      <c r="B288" s="165"/>
      <c r="C288" s="165"/>
      <c r="D288" s="165"/>
      <c r="E288" s="165"/>
      <c r="F288" s="165"/>
      <c r="G288" s="166"/>
      <c r="H288" s="41" t="s">
        <v>113</v>
      </c>
      <c r="I288" s="167">
        <v>5</v>
      </c>
      <c r="J288" s="155"/>
      <c r="K288" s="41"/>
      <c r="L288" s="41"/>
      <c r="M288" s="41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5" customHeight="1" thickBot="1" x14ac:dyDescent="0.3">
      <c r="A289" s="43" t="s">
        <v>4</v>
      </c>
      <c r="B289" s="168" t="s">
        <v>5</v>
      </c>
      <c r="C289" s="169"/>
      <c r="D289" s="169"/>
      <c r="E289" s="169"/>
      <c r="F289" s="169"/>
      <c r="G289" s="169"/>
      <c r="H289" s="167" t="s">
        <v>5</v>
      </c>
      <c r="I289" s="154"/>
      <c r="J289" s="154"/>
      <c r="K289" s="154"/>
      <c r="L289" s="154"/>
      <c r="M289" s="155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5" customHeight="1" thickTop="1" thickBot="1" x14ac:dyDescent="0.3">
      <c r="A290" s="44" t="s">
        <v>6</v>
      </c>
      <c r="B290" s="45" t="s">
        <v>7</v>
      </c>
      <c r="C290" s="45" t="s">
        <v>8</v>
      </c>
      <c r="D290" s="45" t="s">
        <v>9</v>
      </c>
      <c r="E290" s="45" t="s">
        <v>10</v>
      </c>
      <c r="F290" s="45" t="s">
        <v>11</v>
      </c>
      <c r="G290" s="46" t="s">
        <v>12</v>
      </c>
      <c r="H290" s="47" t="s">
        <v>7</v>
      </c>
      <c r="I290" s="47" t="s">
        <v>8</v>
      </c>
      <c r="J290" s="47" t="s">
        <v>9</v>
      </c>
      <c r="K290" s="47" t="s">
        <v>10</v>
      </c>
      <c r="L290" s="47" t="s">
        <v>11</v>
      </c>
      <c r="M290" s="48" t="s">
        <v>12</v>
      </c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5" customHeight="1" thickTop="1" thickBot="1" x14ac:dyDescent="0.3">
      <c r="A291" s="49" t="s">
        <v>13</v>
      </c>
      <c r="B291" s="50"/>
      <c r="C291" s="50"/>
      <c r="D291" s="50"/>
      <c r="E291" s="50">
        <v>1</v>
      </c>
      <c r="F291" s="50">
        <v>24</v>
      </c>
      <c r="G291" s="51">
        <f t="shared" ref="G291:G293" si="117">SUM(B291:F291)</f>
        <v>25</v>
      </c>
      <c r="H291" s="52">
        <f t="shared" ref="H291:L293" si="118">IFERROR(B291/$G$291,0)</f>
        <v>0</v>
      </c>
      <c r="I291" s="52">
        <f t="shared" si="118"/>
        <v>0</v>
      </c>
      <c r="J291" s="52">
        <f t="shared" si="118"/>
        <v>0</v>
      </c>
      <c r="K291" s="52">
        <f t="shared" si="118"/>
        <v>0.04</v>
      </c>
      <c r="L291" s="52">
        <f t="shared" si="118"/>
        <v>0.96</v>
      </c>
      <c r="M291" s="53" t="s">
        <v>14</v>
      </c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5" customHeight="1" thickTop="1" thickBot="1" x14ac:dyDescent="0.3">
      <c r="A292" s="49" t="s">
        <v>15</v>
      </c>
      <c r="B292" s="50"/>
      <c r="C292" s="50"/>
      <c r="D292" s="50"/>
      <c r="E292" s="50">
        <v>2</v>
      </c>
      <c r="F292" s="50">
        <v>23</v>
      </c>
      <c r="G292" s="51">
        <f t="shared" si="117"/>
        <v>25</v>
      </c>
      <c r="H292" s="52">
        <f t="shared" si="118"/>
        <v>0</v>
      </c>
      <c r="I292" s="52">
        <f t="shared" si="118"/>
        <v>0</v>
      </c>
      <c r="J292" s="52">
        <f t="shared" si="118"/>
        <v>0</v>
      </c>
      <c r="K292" s="52">
        <f t="shared" si="118"/>
        <v>0.08</v>
      </c>
      <c r="L292" s="52">
        <f t="shared" si="118"/>
        <v>0.92</v>
      </c>
      <c r="M292" s="54" t="s">
        <v>14</v>
      </c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5" customHeight="1" thickTop="1" thickBot="1" x14ac:dyDescent="0.3">
      <c r="A293" s="49" t="s">
        <v>16</v>
      </c>
      <c r="B293" s="50"/>
      <c r="C293" s="50"/>
      <c r="D293" s="50">
        <v>1</v>
      </c>
      <c r="E293" s="50">
        <v>5</v>
      </c>
      <c r="F293" s="50">
        <v>19</v>
      </c>
      <c r="G293" s="51">
        <f t="shared" si="117"/>
        <v>25</v>
      </c>
      <c r="H293" s="52">
        <f t="shared" si="118"/>
        <v>0</v>
      </c>
      <c r="I293" s="52">
        <f t="shared" si="118"/>
        <v>0</v>
      </c>
      <c r="J293" s="52">
        <f t="shared" si="118"/>
        <v>0.04</v>
      </c>
      <c r="K293" s="52">
        <f t="shared" si="118"/>
        <v>0.2</v>
      </c>
      <c r="L293" s="52">
        <f t="shared" si="118"/>
        <v>0.76</v>
      </c>
      <c r="M293" s="54" t="s">
        <v>14</v>
      </c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5" customHeight="1" thickTop="1" thickBot="1" x14ac:dyDescent="0.3">
      <c r="A294" s="55" t="s">
        <v>17</v>
      </c>
      <c r="B294" s="56">
        <f t="shared" ref="B294:E294" si="119">IFERROR(AVERAGE(B291:B293),0)</f>
        <v>0</v>
      </c>
      <c r="C294" s="56">
        <f t="shared" si="119"/>
        <v>0</v>
      </c>
      <c r="D294" s="56">
        <f t="shared" si="119"/>
        <v>1</v>
      </c>
      <c r="E294" s="56">
        <f t="shared" si="119"/>
        <v>2.6666666666666665</v>
      </c>
      <c r="F294" s="56"/>
      <c r="G294" s="56">
        <f>SUM(AVERAGE(G291:G293))</f>
        <v>25</v>
      </c>
      <c r="H294" s="57">
        <f>AVERAGE(H291:H293)*0.2</f>
        <v>0</v>
      </c>
      <c r="I294" s="57">
        <f>AVERAGE(I291:I293)*0.4</f>
        <v>0</v>
      </c>
      <c r="J294" s="57">
        <f>AVERAGE(J291:J293)*0.6</f>
        <v>8.0000000000000002E-3</v>
      </c>
      <c r="K294" s="57">
        <f>AVERAGE(K291:K293)*0.8</f>
        <v>8.5333333333333344E-2</v>
      </c>
      <c r="L294" s="57">
        <f>AVERAGE(L291:L293)*1</f>
        <v>0.87999999999999989</v>
      </c>
      <c r="M294" s="58">
        <f>SUM(H294:L294)</f>
        <v>0.97333333333333327</v>
      </c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5" customHeight="1" thickTop="1" thickBot="1" x14ac:dyDescent="0.3">
      <c r="A295" s="59" t="s">
        <v>18</v>
      </c>
      <c r="B295" s="45" t="s">
        <v>7</v>
      </c>
      <c r="C295" s="45" t="s">
        <v>8</v>
      </c>
      <c r="D295" s="45" t="s">
        <v>9</v>
      </c>
      <c r="E295" s="45" t="s">
        <v>10</v>
      </c>
      <c r="F295" s="45"/>
      <c r="G295" s="46" t="s">
        <v>12</v>
      </c>
      <c r="H295" s="45" t="s">
        <v>7</v>
      </c>
      <c r="I295" s="45" t="s">
        <v>8</v>
      </c>
      <c r="J295" s="45" t="s">
        <v>9</v>
      </c>
      <c r="K295" s="45" t="s">
        <v>10</v>
      </c>
      <c r="L295" s="60" t="s">
        <v>11</v>
      </c>
      <c r="M295" s="46" t="s">
        <v>12</v>
      </c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5" customHeight="1" thickTop="1" thickBot="1" x14ac:dyDescent="0.3">
      <c r="A296" s="49" t="s">
        <v>19</v>
      </c>
      <c r="B296" s="50"/>
      <c r="C296" s="50"/>
      <c r="D296" s="50"/>
      <c r="E296" s="50">
        <v>3</v>
      </c>
      <c r="F296" s="50">
        <v>22</v>
      </c>
      <c r="G296" s="51">
        <f>SUM(B296:F296)</f>
        <v>25</v>
      </c>
      <c r="H296" s="52">
        <f t="shared" ref="H296:L300" si="120">IFERROR(B296/$G$296,0)</f>
        <v>0</v>
      </c>
      <c r="I296" s="52">
        <f t="shared" si="120"/>
        <v>0</v>
      </c>
      <c r="J296" s="52">
        <f t="shared" si="120"/>
        <v>0</v>
      </c>
      <c r="K296" s="52">
        <f t="shared" si="120"/>
        <v>0.12</v>
      </c>
      <c r="L296" s="52">
        <f t="shared" si="120"/>
        <v>0.88</v>
      </c>
      <c r="M296" s="54" t="s">
        <v>14</v>
      </c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5" customHeight="1" thickTop="1" thickBot="1" x14ac:dyDescent="0.3">
      <c r="A297" s="49" t="s">
        <v>20</v>
      </c>
      <c r="B297" s="50"/>
      <c r="C297" s="50"/>
      <c r="D297" s="50"/>
      <c r="E297" s="50">
        <v>4</v>
      </c>
      <c r="F297" s="50">
        <v>21</v>
      </c>
      <c r="G297" s="51">
        <f t="shared" ref="G297:G300" si="121">SUM(B297:F297)</f>
        <v>25</v>
      </c>
      <c r="H297" s="52">
        <f t="shared" si="120"/>
        <v>0</v>
      </c>
      <c r="I297" s="52">
        <f t="shared" si="120"/>
        <v>0</v>
      </c>
      <c r="J297" s="52">
        <f t="shared" si="120"/>
        <v>0</v>
      </c>
      <c r="K297" s="52">
        <f t="shared" si="120"/>
        <v>0.16</v>
      </c>
      <c r="L297" s="52">
        <f t="shared" si="120"/>
        <v>0.84</v>
      </c>
      <c r="M297" s="54" t="s">
        <v>14</v>
      </c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5" customHeight="1" thickTop="1" thickBot="1" x14ac:dyDescent="0.3">
      <c r="A298" s="49" t="s">
        <v>21</v>
      </c>
      <c r="B298" s="50"/>
      <c r="C298" s="50"/>
      <c r="D298" s="50"/>
      <c r="E298" s="50"/>
      <c r="F298" s="50">
        <v>25</v>
      </c>
      <c r="G298" s="51">
        <f t="shared" si="121"/>
        <v>25</v>
      </c>
      <c r="H298" s="52">
        <f t="shared" si="120"/>
        <v>0</v>
      </c>
      <c r="I298" s="52">
        <f t="shared" si="120"/>
        <v>0</v>
      </c>
      <c r="J298" s="52">
        <f t="shared" si="120"/>
        <v>0</v>
      </c>
      <c r="K298" s="52">
        <f t="shared" si="120"/>
        <v>0</v>
      </c>
      <c r="L298" s="52">
        <f t="shared" si="120"/>
        <v>1</v>
      </c>
      <c r="M298" s="54" t="s">
        <v>14</v>
      </c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5" customHeight="1" thickTop="1" thickBot="1" x14ac:dyDescent="0.3">
      <c r="A299" s="49" t="s">
        <v>22</v>
      </c>
      <c r="B299" s="50"/>
      <c r="C299" s="50"/>
      <c r="D299" s="50"/>
      <c r="E299" s="50">
        <v>6</v>
      </c>
      <c r="F299" s="50">
        <v>19</v>
      </c>
      <c r="G299" s="51">
        <f t="shared" si="121"/>
        <v>25</v>
      </c>
      <c r="H299" s="52">
        <f t="shared" si="120"/>
        <v>0</v>
      </c>
      <c r="I299" s="52">
        <f t="shared" si="120"/>
        <v>0</v>
      </c>
      <c r="J299" s="52">
        <f t="shared" si="120"/>
        <v>0</v>
      </c>
      <c r="K299" s="52">
        <f t="shared" si="120"/>
        <v>0.24</v>
      </c>
      <c r="L299" s="52">
        <f t="shared" si="120"/>
        <v>0.76</v>
      </c>
      <c r="M299" s="54" t="s">
        <v>14</v>
      </c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5" customHeight="1" thickTop="1" thickBot="1" x14ac:dyDescent="0.3">
      <c r="A300" s="49" t="s">
        <v>23</v>
      </c>
      <c r="B300" s="50"/>
      <c r="C300" s="50"/>
      <c r="D300" s="50"/>
      <c r="E300" s="50">
        <v>4</v>
      </c>
      <c r="F300" s="50">
        <v>21</v>
      </c>
      <c r="G300" s="51">
        <f t="shared" si="121"/>
        <v>25</v>
      </c>
      <c r="H300" s="52">
        <f t="shared" si="120"/>
        <v>0</v>
      </c>
      <c r="I300" s="52">
        <f t="shared" si="120"/>
        <v>0</v>
      </c>
      <c r="J300" s="52">
        <f t="shared" si="120"/>
        <v>0</v>
      </c>
      <c r="K300" s="52">
        <f t="shared" si="120"/>
        <v>0.16</v>
      </c>
      <c r="L300" s="52">
        <f t="shared" si="120"/>
        <v>0.84</v>
      </c>
      <c r="M300" s="54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5" customHeight="1" thickTop="1" thickBot="1" x14ac:dyDescent="0.3">
      <c r="A301" s="55" t="s">
        <v>24</v>
      </c>
      <c r="B301" s="56">
        <f t="shared" ref="B301:E301" si="122">IFERROR(AVERAGE(B296:B300),0)</f>
        <v>0</v>
      </c>
      <c r="C301" s="56">
        <f t="shared" si="122"/>
        <v>0</v>
      </c>
      <c r="D301" s="56">
        <f t="shared" si="122"/>
        <v>0</v>
      </c>
      <c r="E301" s="56">
        <f t="shared" si="122"/>
        <v>4.25</v>
      </c>
      <c r="F301" s="56"/>
      <c r="G301" s="56">
        <f>SUM(AVERAGE(G296:G300))</f>
        <v>25</v>
      </c>
      <c r="H301" s="58">
        <f>AVERAGE(H296:H300)*0.2</f>
        <v>0</v>
      </c>
      <c r="I301" s="58">
        <f>AVERAGE(I296:I300)*0.4</f>
        <v>0</v>
      </c>
      <c r="J301" s="58">
        <f>AVERAGE(J296:J300)*0.6</f>
        <v>0</v>
      </c>
      <c r="K301" s="58">
        <f>AVERAGE(K296:K300)*0.8</f>
        <v>0.10880000000000001</v>
      </c>
      <c r="L301" s="61">
        <f>AVERAGE(L296:L300)*1</f>
        <v>0.86399999999999988</v>
      </c>
      <c r="M301" s="58">
        <f>SUM(H301:L301)</f>
        <v>0.97279999999999989</v>
      </c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5" customHeight="1" thickTop="1" thickBot="1" x14ac:dyDescent="0.3">
      <c r="A302" s="59" t="s">
        <v>25</v>
      </c>
      <c r="B302" s="45" t="s">
        <v>7</v>
      </c>
      <c r="C302" s="45" t="s">
        <v>8</v>
      </c>
      <c r="D302" s="45" t="s">
        <v>9</v>
      </c>
      <c r="E302" s="45" t="s">
        <v>10</v>
      </c>
      <c r="F302" s="45" t="s">
        <v>11</v>
      </c>
      <c r="G302" s="46" t="s">
        <v>12</v>
      </c>
      <c r="H302" s="45" t="s">
        <v>7</v>
      </c>
      <c r="I302" s="45" t="s">
        <v>8</v>
      </c>
      <c r="J302" s="45" t="s">
        <v>9</v>
      </c>
      <c r="K302" s="45" t="s">
        <v>10</v>
      </c>
      <c r="L302" s="60" t="s">
        <v>11</v>
      </c>
      <c r="M302" s="46" t="s">
        <v>12</v>
      </c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5" customHeight="1" thickTop="1" thickBot="1" x14ac:dyDescent="0.3">
      <c r="A303" s="49" t="s">
        <v>26</v>
      </c>
      <c r="B303" s="50"/>
      <c r="C303" s="50"/>
      <c r="D303" s="50">
        <v>2</v>
      </c>
      <c r="E303" s="50">
        <v>12</v>
      </c>
      <c r="F303" s="50">
        <v>11</v>
      </c>
      <c r="G303" s="51">
        <f t="shared" ref="G303:G305" si="123">SUM(B303:F303)</f>
        <v>25</v>
      </c>
      <c r="H303" s="52">
        <f t="shared" ref="H303:L305" si="124">IFERROR(B303/$G$303,0)</f>
        <v>0</v>
      </c>
      <c r="I303" s="52">
        <f t="shared" si="124"/>
        <v>0</v>
      </c>
      <c r="J303" s="52">
        <f t="shared" si="124"/>
        <v>0.08</v>
      </c>
      <c r="K303" s="52">
        <f t="shared" si="124"/>
        <v>0.48</v>
      </c>
      <c r="L303" s="52">
        <f t="shared" si="124"/>
        <v>0.44</v>
      </c>
      <c r="M303" s="54" t="s">
        <v>14</v>
      </c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5" customHeight="1" thickTop="1" thickBot="1" x14ac:dyDescent="0.3">
      <c r="A304" s="49" t="s">
        <v>27</v>
      </c>
      <c r="B304" s="50"/>
      <c r="C304" s="50">
        <v>1</v>
      </c>
      <c r="D304" s="50">
        <v>3</v>
      </c>
      <c r="E304" s="50">
        <v>8</v>
      </c>
      <c r="F304" s="50">
        <v>13</v>
      </c>
      <c r="G304" s="51">
        <f t="shared" si="123"/>
        <v>25</v>
      </c>
      <c r="H304" s="52">
        <f t="shared" si="124"/>
        <v>0</v>
      </c>
      <c r="I304" s="52">
        <f t="shared" si="124"/>
        <v>0.04</v>
      </c>
      <c r="J304" s="52">
        <f t="shared" si="124"/>
        <v>0.12</v>
      </c>
      <c r="K304" s="52">
        <f t="shared" si="124"/>
        <v>0.32</v>
      </c>
      <c r="L304" s="52">
        <f t="shared" si="124"/>
        <v>0.52</v>
      </c>
      <c r="M304" s="54" t="s">
        <v>14</v>
      </c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5" customHeight="1" thickTop="1" thickBot="1" x14ac:dyDescent="0.3">
      <c r="A305" s="49" t="s">
        <v>28</v>
      </c>
      <c r="B305" s="50"/>
      <c r="C305" s="50">
        <v>1</v>
      </c>
      <c r="D305" s="50">
        <v>1</v>
      </c>
      <c r="E305" s="50">
        <v>8</v>
      </c>
      <c r="F305" s="50">
        <v>15</v>
      </c>
      <c r="G305" s="51">
        <f t="shared" si="123"/>
        <v>25</v>
      </c>
      <c r="H305" s="52">
        <f t="shared" si="124"/>
        <v>0</v>
      </c>
      <c r="I305" s="52">
        <f t="shared" si="124"/>
        <v>0.04</v>
      </c>
      <c r="J305" s="52">
        <f t="shared" si="124"/>
        <v>0.04</v>
      </c>
      <c r="K305" s="52">
        <f t="shared" si="124"/>
        <v>0.32</v>
      </c>
      <c r="L305" s="52">
        <f t="shared" si="124"/>
        <v>0.6</v>
      </c>
      <c r="M305" s="54" t="s">
        <v>14</v>
      </c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5" customHeight="1" thickTop="1" thickBot="1" x14ac:dyDescent="0.3">
      <c r="A306" s="55" t="s">
        <v>24</v>
      </c>
      <c r="B306" s="56">
        <f t="shared" ref="B306:F306" si="125">IFERROR(AVERAGE(B303:B305),0)</f>
        <v>0</v>
      </c>
      <c r="C306" s="56">
        <f t="shared" si="125"/>
        <v>1</v>
      </c>
      <c r="D306" s="62">
        <f t="shared" si="125"/>
        <v>2</v>
      </c>
      <c r="E306" s="62">
        <f t="shared" si="125"/>
        <v>9.3333333333333339</v>
      </c>
      <c r="F306" s="62">
        <f t="shared" si="125"/>
        <v>13</v>
      </c>
      <c r="G306" s="62">
        <f>SUM(AVERAGE(G303:G305))</f>
        <v>25</v>
      </c>
      <c r="H306" s="58">
        <f>AVERAGE(H303:H305)*0.2</f>
        <v>0</v>
      </c>
      <c r="I306" s="58">
        <f>AVERAGE(I303:I305)*0.4</f>
        <v>1.0666666666666668E-2</v>
      </c>
      <c r="J306" s="58">
        <f>AVERAGE(J303:J305)*0.6</f>
        <v>4.8000000000000001E-2</v>
      </c>
      <c r="K306" s="58">
        <f>AVERAGE(K303:K305)*0.8</f>
        <v>0.29866666666666669</v>
      </c>
      <c r="L306" s="61">
        <f>AVERAGE(L303:L305)*1</f>
        <v>0.52</v>
      </c>
      <c r="M306" s="63">
        <f>SUM(H306:L306)</f>
        <v>0.87733333333333341</v>
      </c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5" customHeight="1" thickTop="1" thickBot="1" x14ac:dyDescent="0.3">
      <c r="A307" s="44" t="s">
        <v>29</v>
      </c>
      <c r="B307" s="45" t="s">
        <v>7</v>
      </c>
      <c r="C307" s="45" t="s">
        <v>8</v>
      </c>
      <c r="D307" s="45" t="s">
        <v>9</v>
      </c>
      <c r="E307" s="45" t="s">
        <v>10</v>
      </c>
      <c r="F307" s="45" t="s">
        <v>11</v>
      </c>
      <c r="G307" s="46" t="s">
        <v>12</v>
      </c>
      <c r="H307" s="45" t="s">
        <v>7</v>
      </c>
      <c r="I307" s="45" t="s">
        <v>8</v>
      </c>
      <c r="J307" s="45" t="s">
        <v>9</v>
      </c>
      <c r="K307" s="45" t="s">
        <v>10</v>
      </c>
      <c r="L307" s="60" t="s">
        <v>11</v>
      </c>
      <c r="M307" s="46" t="s">
        <v>12</v>
      </c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5" customHeight="1" thickTop="1" thickBot="1" x14ac:dyDescent="0.3">
      <c r="A308" s="64" t="s">
        <v>30</v>
      </c>
      <c r="B308" s="65"/>
      <c r="C308" s="65"/>
      <c r="D308" s="65"/>
      <c r="E308" s="50">
        <v>8</v>
      </c>
      <c r="F308" s="50">
        <v>17</v>
      </c>
      <c r="G308" s="66">
        <f t="shared" ref="G308:G311" si="126">SUM(B308:F308)</f>
        <v>25</v>
      </c>
      <c r="H308" s="67">
        <f t="shared" ref="H308:L311" si="127">IFERROR(B308/$G$308,0)</f>
        <v>0</v>
      </c>
      <c r="I308" s="67">
        <f t="shared" si="127"/>
        <v>0</v>
      </c>
      <c r="J308" s="67">
        <f t="shared" si="127"/>
        <v>0</v>
      </c>
      <c r="K308" s="67">
        <f t="shared" si="127"/>
        <v>0.32</v>
      </c>
      <c r="L308" s="67">
        <f t="shared" si="127"/>
        <v>0.68</v>
      </c>
      <c r="M308" s="54" t="s">
        <v>14</v>
      </c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5" customHeight="1" thickTop="1" thickBot="1" x14ac:dyDescent="0.3">
      <c r="A309" s="64" t="s">
        <v>31</v>
      </c>
      <c r="B309" s="65"/>
      <c r="C309" s="65">
        <v>2</v>
      </c>
      <c r="D309" s="65">
        <v>3</v>
      </c>
      <c r="E309" s="50">
        <v>5</v>
      </c>
      <c r="F309" s="50">
        <v>15</v>
      </c>
      <c r="G309" s="66">
        <f t="shared" si="126"/>
        <v>25</v>
      </c>
      <c r="H309" s="67">
        <f t="shared" si="127"/>
        <v>0</v>
      </c>
      <c r="I309" s="67">
        <f t="shared" si="127"/>
        <v>0.08</v>
      </c>
      <c r="J309" s="67">
        <f t="shared" si="127"/>
        <v>0.12</v>
      </c>
      <c r="K309" s="67">
        <f t="shared" si="127"/>
        <v>0.2</v>
      </c>
      <c r="L309" s="67">
        <f t="shared" si="127"/>
        <v>0.6</v>
      </c>
      <c r="M309" s="54" t="s">
        <v>14</v>
      </c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5" customHeight="1" thickTop="1" thickBot="1" x14ac:dyDescent="0.3">
      <c r="A310" s="64" t="s">
        <v>32</v>
      </c>
      <c r="B310" s="65"/>
      <c r="C310" s="65"/>
      <c r="D310" s="65">
        <v>1</v>
      </c>
      <c r="E310" s="50">
        <v>5</v>
      </c>
      <c r="F310" s="50">
        <v>19</v>
      </c>
      <c r="G310" s="66">
        <f t="shared" si="126"/>
        <v>25</v>
      </c>
      <c r="H310" s="67">
        <f t="shared" si="127"/>
        <v>0</v>
      </c>
      <c r="I310" s="67">
        <f t="shared" si="127"/>
        <v>0</v>
      </c>
      <c r="J310" s="67">
        <f t="shared" si="127"/>
        <v>0.04</v>
      </c>
      <c r="K310" s="67">
        <f t="shared" si="127"/>
        <v>0.2</v>
      </c>
      <c r="L310" s="67">
        <f t="shared" si="127"/>
        <v>0.76</v>
      </c>
      <c r="M310" s="54" t="s">
        <v>14</v>
      </c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5" customHeight="1" thickTop="1" thickBot="1" x14ac:dyDescent="0.3">
      <c r="A311" s="64" t="s">
        <v>33</v>
      </c>
      <c r="B311" s="65"/>
      <c r="C311" s="65"/>
      <c r="D311" s="65">
        <v>4</v>
      </c>
      <c r="E311" s="50">
        <v>8</v>
      </c>
      <c r="F311" s="50">
        <v>13</v>
      </c>
      <c r="G311" s="66">
        <f t="shared" si="126"/>
        <v>25</v>
      </c>
      <c r="H311" s="67">
        <f t="shared" si="127"/>
        <v>0</v>
      </c>
      <c r="I311" s="67">
        <f t="shared" si="127"/>
        <v>0</v>
      </c>
      <c r="J311" s="67">
        <f t="shared" si="127"/>
        <v>0.16</v>
      </c>
      <c r="K311" s="67">
        <f t="shared" si="127"/>
        <v>0.32</v>
      </c>
      <c r="L311" s="67">
        <f t="shared" si="127"/>
        <v>0.52</v>
      </c>
      <c r="M311" s="54" t="s">
        <v>14</v>
      </c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5" customHeight="1" thickTop="1" thickBot="1" x14ac:dyDescent="0.3">
      <c r="A312" s="68" t="s">
        <v>24</v>
      </c>
      <c r="B312" s="69">
        <f t="shared" ref="B312:F312" si="128">IFERROR(AVERAGE(B308:B311),0)</f>
        <v>0</v>
      </c>
      <c r="C312" s="69">
        <f t="shared" si="128"/>
        <v>2</v>
      </c>
      <c r="D312" s="69">
        <f t="shared" si="128"/>
        <v>2.6666666666666665</v>
      </c>
      <c r="E312" s="69">
        <f t="shared" si="128"/>
        <v>6.5</v>
      </c>
      <c r="F312" s="69">
        <f t="shared" si="128"/>
        <v>16</v>
      </c>
      <c r="G312" s="69">
        <f>SUM(AVERAGE(G308:G311))</f>
        <v>25</v>
      </c>
      <c r="H312" s="63">
        <f>AVERAGE(H308:H311)*0.2</f>
        <v>0</v>
      </c>
      <c r="I312" s="63">
        <f>AVERAGE(I308:I311)*0.4</f>
        <v>8.0000000000000002E-3</v>
      </c>
      <c r="J312" s="63">
        <f>AVERAGE(J308:J311)*0.6</f>
        <v>4.8000000000000001E-2</v>
      </c>
      <c r="K312" s="63">
        <f>AVERAGE(K308:K311)*0.8</f>
        <v>0.20800000000000002</v>
      </c>
      <c r="L312" s="70">
        <f>AVERAGE(L308:L311)*1</f>
        <v>0.64</v>
      </c>
      <c r="M312" s="63">
        <f>SUM(H312:L312)</f>
        <v>0.90400000000000003</v>
      </c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5" customHeight="1" thickTop="1" thickBot="1" x14ac:dyDescent="0.3">
      <c r="A313" s="71" t="s">
        <v>114</v>
      </c>
      <c r="B313" s="72"/>
      <c r="C313" s="72"/>
      <c r="D313" s="72"/>
      <c r="E313" s="72"/>
      <c r="F313" s="72"/>
      <c r="G313" s="73">
        <f>SUM(B313:F313)</f>
        <v>0</v>
      </c>
      <c r="H313" s="74">
        <f t="shared" ref="H313:L313" si="129">IFERROR(B313/$G$313,0)</f>
        <v>0</v>
      </c>
      <c r="I313" s="74">
        <f t="shared" si="129"/>
        <v>0</v>
      </c>
      <c r="J313" s="74">
        <f t="shared" si="129"/>
        <v>0</v>
      </c>
      <c r="K313" s="74">
        <f t="shared" si="129"/>
        <v>0</v>
      </c>
      <c r="L313" s="74">
        <f t="shared" si="129"/>
        <v>0</v>
      </c>
      <c r="M313" s="54" t="s">
        <v>14</v>
      </c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5" customHeight="1" thickTop="1" thickBot="1" x14ac:dyDescent="0.3">
      <c r="A314" s="170" t="s">
        <v>35</v>
      </c>
      <c r="B314" s="171"/>
      <c r="C314" s="171"/>
      <c r="D314" s="171"/>
      <c r="E314" s="171"/>
      <c r="F314" s="172"/>
      <c r="G314" s="75">
        <v>25</v>
      </c>
      <c r="H314" s="63" t="s">
        <v>14</v>
      </c>
      <c r="I314" s="63" t="s">
        <v>14</v>
      </c>
      <c r="J314" s="63" t="s">
        <v>14</v>
      </c>
      <c r="K314" s="63" t="s">
        <v>14</v>
      </c>
      <c r="L314" s="63" t="s">
        <v>14</v>
      </c>
      <c r="M314" s="63">
        <f>(M294+M301+M306+M312)/4</f>
        <v>0.93186666666666662</v>
      </c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5" customHeight="1" thickTop="1" x14ac:dyDescent="0.25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5" customHeight="1" thickBot="1" x14ac:dyDescent="0.3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5" customHeight="1" thickTop="1" thickBot="1" x14ac:dyDescent="0.3">
      <c r="A317" s="39" t="s">
        <v>0</v>
      </c>
      <c r="B317" s="153" t="s">
        <v>52</v>
      </c>
      <c r="C317" s="154"/>
      <c r="D317" s="154"/>
      <c r="E317" s="154"/>
      <c r="F317" s="154"/>
      <c r="G317" s="155"/>
      <c r="H317" s="156" t="s">
        <v>111</v>
      </c>
      <c r="I317" s="157"/>
      <c r="J317" s="158"/>
      <c r="K317" s="40" t="s">
        <v>2</v>
      </c>
      <c r="L317" s="159">
        <v>45226</v>
      </c>
      <c r="M317" s="160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5" customHeight="1" thickBot="1" x14ac:dyDescent="0.3">
      <c r="A318" s="161" t="s">
        <v>3</v>
      </c>
      <c r="B318" s="162"/>
      <c r="C318" s="162"/>
      <c r="D318" s="162"/>
      <c r="E318" s="162"/>
      <c r="F318" s="162"/>
      <c r="G318" s="163"/>
      <c r="H318" s="41" t="s">
        <v>112</v>
      </c>
      <c r="I318" s="167">
        <v>15</v>
      </c>
      <c r="J318" s="155"/>
      <c r="K318" s="42"/>
      <c r="L318" s="41"/>
      <c r="M318" s="41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5" customHeight="1" thickBot="1" x14ac:dyDescent="0.3">
      <c r="A319" s="164"/>
      <c r="B319" s="165"/>
      <c r="C319" s="165"/>
      <c r="D319" s="165"/>
      <c r="E319" s="165"/>
      <c r="F319" s="165"/>
      <c r="G319" s="166"/>
      <c r="H319" s="41" t="s">
        <v>113</v>
      </c>
      <c r="I319" s="167">
        <v>5</v>
      </c>
      <c r="J319" s="155"/>
      <c r="K319" s="41"/>
      <c r="L319" s="41"/>
      <c r="M319" s="41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5" customHeight="1" thickBot="1" x14ac:dyDescent="0.3">
      <c r="A320" s="43" t="s">
        <v>4</v>
      </c>
      <c r="B320" s="168" t="s">
        <v>5</v>
      </c>
      <c r="C320" s="169"/>
      <c r="D320" s="169"/>
      <c r="E320" s="169"/>
      <c r="F320" s="169"/>
      <c r="G320" s="169"/>
      <c r="H320" s="167" t="s">
        <v>5</v>
      </c>
      <c r="I320" s="154"/>
      <c r="J320" s="154"/>
      <c r="K320" s="154"/>
      <c r="L320" s="154"/>
      <c r="M320" s="155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5" customHeight="1" thickTop="1" thickBot="1" x14ac:dyDescent="0.3">
      <c r="A321" s="44" t="s">
        <v>6</v>
      </c>
      <c r="B321" s="45" t="s">
        <v>7</v>
      </c>
      <c r="C321" s="45" t="s">
        <v>8</v>
      </c>
      <c r="D321" s="45" t="s">
        <v>9</v>
      </c>
      <c r="E321" s="45" t="s">
        <v>10</v>
      </c>
      <c r="F321" s="45" t="s">
        <v>11</v>
      </c>
      <c r="G321" s="46" t="s">
        <v>12</v>
      </c>
      <c r="H321" s="47" t="s">
        <v>7</v>
      </c>
      <c r="I321" s="47" t="s">
        <v>8</v>
      </c>
      <c r="J321" s="47" t="s">
        <v>9</v>
      </c>
      <c r="K321" s="47" t="s">
        <v>10</v>
      </c>
      <c r="L321" s="47" t="s">
        <v>11</v>
      </c>
      <c r="M321" s="48" t="s">
        <v>12</v>
      </c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5" customHeight="1" thickTop="1" thickBot="1" x14ac:dyDescent="0.3">
      <c r="A322" s="49" t="s">
        <v>13</v>
      </c>
      <c r="B322" s="50"/>
      <c r="C322" s="50"/>
      <c r="D322" s="50"/>
      <c r="E322" s="50">
        <v>1</v>
      </c>
      <c r="F322" s="50">
        <v>24</v>
      </c>
      <c r="G322" s="51">
        <f t="shared" ref="G322:G324" si="130">SUM(B322:F322)</f>
        <v>25</v>
      </c>
      <c r="H322" s="52">
        <f t="shared" ref="H322:L324" si="131">IFERROR(B322/$G$322,0)</f>
        <v>0</v>
      </c>
      <c r="I322" s="52">
        <f t="shared" si="131"/>
        <v>0</v>
      </c>
      <c r="J322" s="52">
        <f t="shared" si="131"/>
        <v>0</v>
      </c>
      <c r="K322" s="52">
        <f t="shared" si="131"/>
        <v>0.04</v>
      </c>
      <c r="L322" s="52">
        <f t="shared" si="131"/>
        <v>0.96</v>
      </c>
      <c r="M322" s="53" t="s">
        <v>14</v>
      </c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5" customHeight="1" thickTop="1" thickBot="1" x14ac:dyDescent="0.3">
      <c r="A323" s="49" t="s">
        <v>15</v>
      </c>
      <c r="B323" s="50"/>
      <c r="C323" s="50"/>
      <c r="D323" s="50"/>
      <c r="E323" s="50">
        <v>2</v>
      </c>
      <c r="F323" s="50">
        <v>23</v>
      </c>
      <c r="G323" s="51">
        <f t="shared" si="130"/>
        <v>25</v>
      </c>
      <c r="H323" s="52">
        <f t="shared" si="131"/>
        <v>0</v>
      </c>
      <c r="I323" s="52">
        <f t="shared" si="131"/>
        <v>0</v>
      </c>
      <c r="J323" s="52">
        <f t="shared" si="131"/>
        <v>0</v>
      </c>
      <c r="K323" s="52">
        <f t="shared" si="131"/>
        <v>0.08</v>
      </c>
      <c r="L323" s="52">
        <f t="shared" si="131"/>
        <v>0.92</v>
      </c>
      <c r="M323" s="54" t="s">
        <v>14</v>
      </c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5" customHeight="1" thickTop="1" thickBot="1" x14ac:dyDescent="0.3">
      <c r="A324" s="49" t="s">
        <v>16</v>
      </c>
      <c r="B324" s="50"/>
      <c r="C324" s="50"/>
      <c r="D324" s="50"/>
      <c r="E324" s="50">
        <v>2</v>
      </c>
      <c r="F324" s="50">
        <v>23</v>
      </c>
      <c r="G324" s="51">
        <f t="shared" si="130"/>
        <v>25</v>
      </c>
      <c r="H324" s="52">
        <f t="shared" si="131"/>
        <v>0</v>
      </c>
      <c r="I324" s="52">
        <f t="shared" si="131"/>
        <v>0</v>
      </c>
      <c r="J324" s="52">
        <f t="shared" si="131"/>
        <v>0</v>
      </c>
      <c r="K324" s="52">
        <f t="shared" si="131"/>
        <v>0.08</v>
      </c>
      <c r="L324" s="52">
        <f t="shared" si="131"/>
        <v>0.92</v>
      </c>
      <c r="M324" s="54" t="s">
        <v>14</v>
      </c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5" customHeight="1" thickTop="1" thickBot="1" x14ac:dyDescent="0.3">
      <c r="A325" s="55" t="s">
        <v>17</v>
      </c>
      <c r="B325" s="56">
        <f t="shared" ref="B325:E325" si="132">IFERROR(AVERAGE(B322:B324),0)</f>
        <v>0</v>
      </c>
      <c r="C325" s="56">
        <f t="shared" si="132"/>
        <v>0</v>
      </c>
      <c r="D325" s="56">
        <f t="shared" si="132"/>
        <v>0</v>
      </c>
      <c r="E325" s="56">
        <f t="shared" si="132"/>
        <v>1.6666666666666667</v>
      </c>
      <c r="F325" s="56"/>
      <c r="G325" s="56">
        <f>SUM(AVERAGE(G322:G324))</f>
        <v>25</v>
      </c>
      <c r="H325" s="57">
        <f>AVERAGE(H322:H324)*0.2</f>
        <v>0</v>
      </c>
      <c r="I325" s="57">
        <f>AVERAGE(I322:I324)*0.4</f>
        <v>0</v>
      </c>
      <c r="J325" s="57">
        <f>AVERAGE(J322:J324)*0.6</f>
        <v>0</v>
      </c>
      <c r="K325" s="57">
        <f>AVERAGE(K322:K324)*0.8</f>
        <v>5.3333333333333337E-2</v>
      </c>
      <c r="L325" s="57">
        <f>AVERAGE(L322:L324)*1</f>
        <v>0.93333333333333324</v>
      </c>
      <c r="M325" s="58">
        <f>SUM(H325:L325)</f>
        <v>0.98666666666666658</v>
      </c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5" customHeight="1" thickTop="1" thickBot="1" x14ac:dyDescent="0.3">
      <c r="A326" s="59" t="s">
        <v>18</v>
      </c>
      <c r="B326" s="45" t="s">
        <v>7</v>
      </c>
      <c r="C326" s="45" t="s">
        <v>8</v>
      </c>
      <c r="D326" s="45" t="s">
        <v>9</v>
      </c>
      <c r="E326" s="45" t="s">
        <v>10</v>
      </c>
      <c r="F326" s="45"/>
      <c r="G326" s="46" t="s">
        <v>12</v>
      </c>
      <c r="H326" s="45" t="s">
        <v>7</v>
      </c>
      <c r="I326" s="45" t="s">
        <v>8</v>
      </c>
      <c r="J326" s="45" t="s">
        <v>9</v>
      </c>
      <c r="K326" s="45" t="s">
        <v>10</v>
      </c>
      <c r="L326" s="60" t="s">
        <v>11</v>
      </c>
      <c r="M326" s="46" t="s">
        <v>12</v>
      </c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5" customHeight="1" thickTop="1" thickBot="1" x14ac:dyDescent="0.3">
      <c r="A327" s="49" t="s">
        <v>19</v>
      </c>
      <c r="B327" s="50"/>
      <c r="C327" s="50"/>
      <c r="D327" s="50"/>
      <c r="E327" s="50">
        <v>1</v>
      </c>
      <c r="F327" s="50">
        <v>24</v>
      </c>
      <c r="G327" s="51">
        <f>SUM(B327:F327)</f>
        <v>25</v>
      </c>
      <c r="H327" s="52">
        <f t="shared" ref="H327:L331" si="133">IFERROR(B327/$G$327,0)</f>
        <v>0</v>
      </c>
      <c r="I327" s="52">
        <f t="shared" si="133"/>
        <v>0</v>
      </c>
      <c r="J327" s="52">
        <f t="shared" si="133"/>
        <v>0</v>
      </c>
      <c r="K327" s="52">
        <f t="shared" si="133"/>
        <v>0.04</v>
      </c>
      <c r="L327" s="52">
        <f t="shared" si="133"/>
        <v>0.96</v>
      </c>
      <c r="M327" s="54" t="s">
        <v>14</v>
      </c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5" customHeight="1" thickTop="1" thickBot="1" x14ac:dyDescent="0.3">
      <c r="A328" s="49" t="s">
        <v>20</v>
      </c>
      <c r="B328" s="50"/>
      <c r="C328" s="50"/>
      <c r="D328" s="50"/>
      <c r="E328" s="50">
        <v>2</v>
      </c>
      <c r="F328" s="50">
        <v>23</v>
      </c>
      <c r="G328" s="51">
        <f t="shared" ref="G328:G331" si="134">SUM(B328:F328)</f>
        <v>25</v>
      </c>
      <c r="H328" s="52">
        <f t="shared" si="133"/>
        <v>0</v>
      </c>
      <c r="I328" s="52">
        <f t="shared" si="133"/>
        <v>0</v>
      </c>
      <c r="J328" s="52">
        <f t="shared" si="133"/>
        <v>0</v>
      </c>
      <c r="K328" s="52">
        <f t="shared" si="133"/>
        <v>0.08</v>
      </c>
      <c r="L328" s="52">
        <f t="shared" si="133"/>
        <v>0.92</v>
      </c>
      <c r="M328" s="54" t="s">
        <v>14</v>
      </c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5" customHeight="1" thickTop="1" thickBot="1" x14ac:dyDescent="0.3">
      <c r="A329" s="49" t="s">
        <v>21</v>
      </c>
      <c r="B329" s="50"/>
      <c r="C329" s="50"/>
      <c r="D329" s="50">
        <v>1</v>
      </c>
      <c r="E329" s="50">
        <v>1</v>
      </c>
      <c r="F329" s="50">
        <v>23</v>
      </c>
      <c r="G329" s="51">
        <f t="shared" si="134"/>
        <v>25</v>
      </c>
      <c r="H329" s="52">
        <f t="shared" si="133"/>
        <v>0</v>
      </c>
      <c r="I329" s="52">
        <f t="shared" si="133"/>
        <v>0</v>
      </c>
      <c r="J329" s="52">
        <f t="shared" si="133"/>
        <v>0.04</v>
      </c>
      <c r="K329" s="52">
        <f t="shared" si="133"/>
        <v>0.04</v>
      </c>
      <c r="L329" s="52">
        <f t="shared" si="133"/>
        <v>0.92</v>
      </c>
      <c r="M329" s="54" t="s">
        <v>14</v>
      </c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5" customHeight="1" thickTop="1" thickBot="1" x14ac:dyDescent="0.3">
      <c r="A330" s="49" t="s">
        <v>22</v>
      </c>
      <c r="B330" s="50"/>
      <c r="C330" s="50"/>
      <c r="D330" s="50">
        <v>1</v>
      </c>
      <c r="E330" s="50">
        <v>1</v>
      </c>
      <c r="F330" s="50">
        <v>23</v>
      </c>
      <c r="G330" s="51">
        <f t="shared" si="134"/>
        <v>25</v>
      </c>
      <c r="H330" s="52">
        <f t="shared" si="133"/>
        <v>0</v>
      </c>
      <c r="I330" s="52">
        <f t="shared" si="133"/>
        <v>0</v>
      </c>
      <c r="J330" s="52">
        <f t="shared" si="133"/>
        <v>0.04</v>
      </c>
      <c r="K330" s="52">
        <f t="shared" si="133"/>
        <v>0.04</v>
      </c>
      <c r="L330" s="52">
        <f t="shared" si="133"/>
        <v>0.92</v>
      </c>
      <c r="M330" s="54" t="s">
        <v>14</v>
      </c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5" customHeight="1" thickTop="1" thickBot="1" x14ac:dyDescent="0.3">
      <c r="A331" s="49" t="s">
        <v>23</v>
      </c>
      <c r="B331" s="50"/>
      <c r="C331" s="50"/>
      <c r="D331" s="50"/>
      <c r="E331" s="50">
        <v>1</v>
      </c>
      <c r="F331" s="50">
        <v>24</v>
      </c>
      <c r="G331" s="51">
        <f t="shared" si="134"/>
        <v>25</v>
      </c>
      <c r="H331" s="52">
        <f t="shared" si="133"/>
        <v>0</v>
      </c>
      <c r="I331" s="52">
        <f t="shared" si="133"/>
        <v>0</v>
      </c>
      <c r="J331" s="52">
        <f t="shared" si="133"/>
        <v>0</v>
      </c>
      <c r="K331" s="52">
        <f t="shared" si="133"/>
        <v>0.04</v>
      </c>
      <c r="L331" s="52">
        <f t="shared" si="133"/>
        <v>0.96</v>
      </c>
      <c r="M331" s="54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5" customHeight="1" thickTop="1" thickBot="1" x14ac:dyDescent="0.3">
      <c r="A332" s="55" t="s">
        <v>24</v>
      </c>
      <c r="B332" s="56">
        <f t="shared" ref="B332:E332" si="135">IFERROR(AVERAGE(B327:B331),0)</f>
        <v>0</v>
      </c>
      <c r="C332" s="56">
        <f t="shared" si="135"/>
        <v>0</v>
      </c>
      <c r="D332" s="56">
        <f t="shared" si="135"/>
        <v>1</v>
      </c>
      <c r="E332" s="56">
        <f t="shared" si="135"/>
        <v>1.2</v>
      </c>
      <c r="F332" s="56"/>
      <c r="G332" s="56">
        <f>SUM(AVERAGE(G327:G331))</f>
        <v>25</v>
      </c>
      <c r="H332" s="58">
        <f>AVERAGE(H327:H331)*0.2</f>
        <v>0</v>
      </c>
      <c r="I332" s="58">
        <f>AVERAGE(I327:I331)*0.4</f>
        <v>0</v>
      </c>
      <c r="J332" s="58">
        <f>AVERAGE(J327:J331)*0.6</f>
        <v>9.5999999999999992E-3</v>
      </c>
      <c r="K332" s="58">
        <f>AVERAGE(K327:K331)*0.8</f>
        <v>3.8400000000000004E-2</v>
      </c>
      <c r="L332" s="61">
        <f>AVERAGE(L327:L331)*1</f>
        <v>0.93599999999999994</v>
      </c>
      <c r="M332" s="58">
        <f>SUM(H332:L332)</f>
        <v>0.98399999999999999</v>
      </c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5" customHeight="1" thickTop="1" thickBot="1" x14ac:dyDescent="0.3">
      <c r="A333" s="59" t="s">
        <v>25</v>
      </c>
      <c r="B333" s="45" t="s">
        <v>7</v>
      </c>
      <c r="C333" s="45" t="s">
        <v>8</v>
      </c>
      <c r="D333" s="45" t="s">
        <v>9</v>
      </c>
      <c r="E333" s="45" t="s">
        <v>10</v>
      </c>
      <c r="F333" s="45" t="s">
        <v>11</v>
      </c>
      <c r="G333" s="46" t="s">
        <v>12</v>
      </c>
      <c r="H333" s="45" t="s">
        <v>7</v>
      </c>
      <c r="I333" s="45" t="s">
        <v>8</v>
      </c>
      <c r="J333" s="45" t="s">
        <v>9</v>
      </c>
      <c r="K333" s="45" t="s">
        <v>10</v>
      </c>
      <c r="L333" s="60" t="s">
        <v>11</v>
      </c>
      <c r="M333" s="46" t="s">
        <v>12</v>
      </c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5" customHeight="1" thickTop="1" thickBot="1" x14ac:dyDescent="0.3">
      <c r="A334" s="49" t="s">
        <v>26</v>
      </c>
      <c r="B334" s="50"/>
      <c r="C334" s="50"/>
      <c r="D334" s="50">
        <v>1</v>
      </c>
      <c r="E334" s="50">
        <v>3</v>
      </c>
      <c r="F334" s="50">
        <v>21</v>
      </c>
      <c r="G334" s="51">
        <f t="shared" ref="G334:G336" si="136">SUM(B334:F334)</f>
        <v>25</v>
      </c>
      <c r="H334" s="52">
        <f t="shared" ref="H334:L336" si="137">IFERROR(B334/$G$334,0)</f>
        <v>0</v>
      </c>
      <c r="I334" s="52">
        <f t="shared" si="137"/>
        <v>0</v>
      </c>
      <c r="J334" s="52">
        <f t="shared" si="137"/>
        <v>0.04</v>
      </c>
      <c r="K334" s="52">
        <f t="shared" si="137"/>
        <v>0.12</v>
      </c>
      <c r="L334" s="52">
        <f t="shared" si="137"/>
        <v>0.84</v>
      </c>
      <c r="M334" s="54" t="s">
        <v>14</v>
      </c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5" customHeight="1" thickTop="1" thickBot="1" x14ac:dyDescent="0.3">
      <c r="A335" s="49" t="s">
        <v>27</v>
      </c>
      <c r="B335" s="50"/>
      <c r="C335" s="50"/>
      <c r="D335" s="50"/>
      <c r="E335" s="50">
        <v>3</v>
      </c>
      <c r="F335" s="50">
        <v>22</v>
      </c>
      <c r="G335" s="51">
        <f t="shared" si="136"/>
        <v>25</v>
      </c>
      <c r="H335" s="52">
        <f t="shared" si="137"/>
        <v>0</v>
      </c>
      <c r="I335" s="52">
        <f t="shared" si="137"/>
        <v>0</v>
      </c>
      <c r="J335" s="52">
        <f t="shared" si="137"/>
        <v>0</v>
      </c>
      <c r="K335" s="52">
        <f t="shared" si="137"/>
        <v>0.12</v>
      </c>
      <c r="L335" s="52">
        <f t="shared" si="137"/>
        <v>0.88</v>
      </c>
      <c r="M335" s="54" t="s">
        <v>14</v>
      </c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5" customHeight="1" thickTop="1" thickBot="1" x14ac:dyDescent="0.3">
      <c r="A336" s="49" t="s">
        <v>28</v>
      </c>
      <c r="B336" s="50"/>
      <c r="C336" s="50"/>
      <c r="D336" s="50">
        <v>1</v>
      </c>
      <c r="E336" s="50">
        <v>2</v>
      </c>
      <c r="F336" s="50">
        <v>22</v>
      </c>
      <c r="G336" s="51">
        <f t="shared" si="136"/>
        <v>25</v>
      </c>
      <c r="H336" s="52">
        <f t="shared" si="137"/>
        <v>0</v>
      </c>
      <c r="I336" s="52">
        <f t="shared" si="137"/>
        <v>0</v>
      </c>
      <c r="J336" s="52">
        <f t="shared" si="137"/>
        <v>0.04</v>
      </c>
      <c r="K336" s="52">
        <f t="shared" si="137"/>
        <v>0.08</v>
      </c>
      <c r="L336" s="52">
        <f t="shared" si="137"/>
        <v>0.88</v>
      </c>
      <c r="M336" s="54" t="s">
        <v>14</v>
      </c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5" customHeight="1" thickTop="1" thickBot="1" x14ac:dyDescent="0.3">
      <c r="A337" s="55" t="s">
        <v>24</v>
      </c>
      <c r="B337" s="56">
        <f t="shared" ref="B337:F337" si="138">IFERROR(AVERAGE(B334:B336),0)</f>
        <v>0</v>
      </c>
      <c r="C337" s="56">
        <f t="shared" si="138"/>
        <v>0</v>
      </c>
      <c r="D337" s="62">
        <f t="shared" si="138"/>
        <v>1</v>
      </c>
      <c r="E337" s="62">
        <f t="shared" si="138"/>
        <v>2.6666666666666665</v>
      </c>
      <c r="F337" s="62">
        <f t="shared" si="138"/>
        <v>21.666666666666668</v>
      </c>
      <c r="G337" s="62">
        <f>SUM(AVERAGE(G334:G336))</f>
        <v>25</v>
      </c>
      <c r="H337" s="58">
        <f>AVERAGE(H334:H336)*0.2</f>
        <v>0</v>
      </c>
      <c r="I337" s="58">
        <f>AVERAGE(I334:I336)*0.4</f>
        <v>0</v>
      </c>
      <c r="J337" s="58">
        <f>AVERAGE(J334:J336)*0.6</f>
        <v>1.6E-2</v>
      </c>
      <c r="K337" s="58">
        <f>AVERAGE(K334:K336)*0.8</f>
        <v>8.5333333333333344E-2</v>
      </c>
      <c r="L337" s="61">
        <f>AVERAGE(L334:L336)*1</f>
        <v>0.8666666666666667</v>
      </c>
      <c r="M337" s="63">
        <f>SUM(H337:L337)</f>
        <v>0.96800000000000008</v>
      </c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5" customHeight="1" thickTop="1" thickBot="1" x14ac:dyDescent="0.3">
      <c r="A338" s="44" t="s">
        <v>29</v>
      </c>
      <c r="B338" s="45" t="s">
        <v>7</v>
      </c>
      <c r="C338" s="45" t="s">
        <v>8</v>
      </c>
      <c r="D338" s="45" t="s">
        <v>9</v>
      </c>
      <c r="E338" s="45" t="s">
        <v>10</v>
      </c>
      <c r="F338" s="45" t="s">
        <v>11</v>
      </c>
      <c r="G338" s="46" t="s">
        <v>12</v>
      </c>
      <c r="H338" s="45" t="s">
        <v>7</v>
      </c>
      <c r="I338" s="45" t="s">
        <v>8</v>
      </c>
      <c r="J338" s="45" t="s">
        <v>9</v>
      </c>
      <c r="K338" s="45" t="s">
        <v>10</v>
      </c>
      <c r="L338" s="60" t="s">
        <v>11</v>
      </c>
      <c r="M338" s="46" t="s">
        <v>12</v>
      </c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5" customHeight="1" thickTop="1" thickBot="1" x14ac:dyDescent="0.3">
      <c r="A339" s="64" t="s">
        <v>30</v>
      </c>
      <c r="B339" s="65"/>
      <c r="C339" s="65"/>
      <c r="D339" s="65"/>
      <c r="E339" s="50"/>
      <c r="F339" s="50">
        <v>25</v>
      </c>
      <c r="G339" s="66">
        <f t="shared" ref="G339:G342" si="139">SUM(B339:F339)</f>
        <v>25</v>
      </c>
      <c r="H339" s="67">
        <f t="shared" ref="H339:L342" si="140">IFERROR(B339/$G$339,0)</f>
        <v>0</v>
      </c>
      <c r="I339" s="67">
        <f t="shared" si="140"/>
        <v>0</v>
      </c>
      <c r="J339" s="67">
        <f t="shared" si="140"/>
        <v>0</v>
      </c>
      <c r="K339" s="67">
        <f t="shared" si="140"/>
        <v>0</v>
      </c>
      <c r="L339" s="67">
        <f t="shared" si="140"/>
        <v>1</v>
      </c>
      <c r="M339" s="54" t="s">
        <v>14</v>
      </c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5" customHeight="1" thickTop="1" thickBot="1" x14ac:dyDescent="0.3">
      <c r="A340" s="64" t="s">
        <v>31</v>
      </c>
      <c r="B340" s="65"/>
      <c r="C340" s="65"/>
      <c r="D340" s="65"/>
      <c r="E340" s="50">
        <v>2</v>
      </c>
      <c r="F340" s="50">
        <v>23</v>
      </c>
      <c r="G340" s="66">
        <f t="shared" si="139"/>
        <v>25</v>
      </c>
      <c r="H340" s="67">
        <f t="shared" si="140"/>
        <v>0</v>
      </c>
      <c r="I340" s="67">
        <f t="shared" si="140"/>
        <v>0</v>
      </c>
      <c r="J340" s="67">
        <f t="shared" si="140"/>
        <v>0</v>
      </c>
      <c r="K340" s="67">
        <f t="shared" si="140"/>
        <v>0.08</v>
      </c>
      <c r="L340" s="67">
        <f t="shared" si="140"/>
        <v>0.92</v>
      </c>
      <c r="M340" s="54" t="s">
        <v>14</v>
      </c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5" customHeight="1" thickTop="1" thickBot="1" x14ac:dyDescent="0.3">
      <c r="A341" s="64" t="s">
        <v>32</v>
      </c>
      <c r="B341" s="65"/>
      <c r="C341" s="65"/>
      <c r="D341" s="65"/>
      <c r="E341" s="50">
        <v>3</v>
      </c>
      <c r="F341" s="50">
        <v>22</v>
      </c>
      <c r="G341" s="66">
        <f t="shared" si="139"/>
        <v>25</v>
      </c>
      <c r="H341" s="67">
        <f t="shared" si="140"/>
        <v>0</v>
      </c>
      <c r="I341" s="67">
        <f t="shared" si="140"/>
        <v>0</v>
      </c>
      <c r="J341" s="67">
        <f t="shared" si="140"/>
        <v>0</v>
      </c>
      <c r="K341" s="67">
        <f t="shared" si="140"/>
        <v>0.12</v>
      </c>
      <c r="L341" s="67">
        <f t="shared" si="140"/>
        <v>0.88</v>
      </c>
      <c r="M341" s="54" t="s">
        <v>14</v>
      </c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5" customHeight="1" thickTop="1" thickBot="1" x14ac:dyDescent="0.3">
      <c r="A342" s="64" t="s">
        <v>33</v>
      </c>
      <c r="B342" s="65"/>
      <c r="C342" s="65"/>
      <c r="D342" s="65"/>
      <c r="E342" s="50">
        <v>4</v>
      </c>
      <c r="F342" s="50">
        <v>21</v>
      </c>
      <c r="G342" s="66">
        <f t="shared" si="139"/>
        <v>25</v>
      </c>
      <c r="H342" s="67">
        <f t="shared" si="140"/>
        <v>0</v>
      </c>
      <c r="I342" s="67">
        <f t="shared" si="140"/>
        <v>0</v>
      </c>
      <c r="J342" s="67">
        <f t="shared" si="140"/>
        <v>0</v>
      </c>
      <c r="K342" s="67">
        <f t="shared" si="140"/>
        <v>0.16</v>
      </c>
      <c r="L342" s="67">
        <f t="shared" si="140"/>
        <v>0.84</v>
      </c>
      <c r="M342" s="54" t="s">
        <v>14</v>
      </c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5" customHeight="1" thickTop="1" thickBot="1" x14ac:dyDescent="0.3">
      <c r="A343" s="68" t="s">
        <v>24</v>
      </c>
      <c r="B343" s="69">
        <f t="shared" ref="B343:F343" si="141">IFERROR(AVERAGE(B339:B342),0)</f>
        <v>0</v>
      </c>
      <c r="C343" s="69">
        <f t="shared" si="141"/>
        <v>0</v>
      </c>
      <c r="D343" s="69">
        <f t="shared" si="141"/>
        <v>0</v>
      </c>
      <c r="E343" s="69">
        <f t="shared" si="141"/>
        <v>3</v>
      </c>
      <c r="F343" s="69">
        <f t="shared" si="141"/>
        <v>22.75</v>
      </c>
      <c r="G343" s="69">
        <f>SUM(AVERAGE(G339:G342))</f>
        <v>25</v>
      </c>
      <c r="H343" s="63">
        <f>AVERAGE(H339:H342)*0.2</f>
        <v>0</v>
      </c>
      <c r="I343" s="63">
        <f>AVERAGE(I339:I342)*0.4</f>
        <v>0</v>
      </c>
      <c r="J343" s="63">
        <f>AVERAGE(J339:J342)*0.6</f>
        <v>0</v>
      </c>
      <c r="K343" s="63">
        <f>AVERAGE(K339:K342)*0.8</f>
        <v>7.1999999999999995E-2</v>
      </c>
      <c r="L343" s="70">
        <f>AVERAGE(L339:L342)*1</f>
        <v>0.90999999999999992</v>
      </c>
      <c r="M343" s="63">
        <f>SUM(H343:L343)</f>
        <v>0.98199999999999987</v>
      </c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5" customHeight="1" thickTop="1" thickBot="1" x14ac:dyDescent="0.3">
      <c r="A344" s="71" t="s">
        <v>114</v>
      </c>
      <c r="B344" s="72"/>
      <c r="C344" s="72"/>
      <c r="D344" s="72"/>
      <c r="E344" s="72"/>
      <c r="F344" s="72"/>
      <c r="G344" s="73">
        <f>SUM(B344:F344)</f>
        <v>0</v>
      </c>
      <c r="H344" s="74">
        <f t="shared" ref="H344:L344" si="142">IFERROR(B344/$G$344,0)</f>
        <v>0</v>
      </c>
      <c r="I344" s="74">
        <f t="shared" si="142"/>
        <v>0</v>
      </c>
      <c r="J344" s="74">
        <f t="shared" si="142"/>
        <v>0</v>
      </c>
      <c r="K344" s="74">
        <f t="shared" si="142"/>
        <v>0</v>
      </c>
      <c r="L344" s="74">
        <f t="shared" si="142"/>
        <v>0</v>
      </c>
      <c r="M344" s="54" t="s">
        <v>14</v>
      </c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5" customHeight="1" thickTop="1" thickBot="1" x14ac:dyDescent="0.3">
      <c r="A345" s="170" t="s">
        <v>35</v>
      </c>
      <c r="B345" s="171"/>
      <c r="C345" s="171"/>
      <c r="D345" s="171"/>
      <c r="E345" s="171"/>
      <c r="F345" s="172"/>
      <c r="G345" s="75">
        <v>25</v>
      </c>
      <c r="H345" s="63" t="s">
        <v>14</v>
      </c>
      <c r="I345" s="63" t="s">
        <v>14</v>
      </c>
      <c r="J345" s="63" t="s">
        <v>14</v>
      </c>
      <c r="K345" s="63" t="s">
        <v>14</v>
      </c>
      <c r="L345" s="63" t="s">
        <v>14</v>
      </c>
      <c r="M345" s="63">
        <f>(M325+M332+M337+M343)/4</f>
        <v>0.98016666666666663</v>
      </c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5" customHeight="1" thickTop="1" x14ac:dyDescent="0.25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5" customHeight="1" thickBot="1" x14ac:dyDescent="0.3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5" customHeight="1" thickTop="1" thickBot="1" x14ac:dyDescent="0.3">
      <c r="A348" s="39" t="s">
        <v>0</v>
      </c>
      <c r="B348" s="153" t="s">
        <v>118</v>
      </c>
      <c r="C348" s="154"/>
      <c r="D348" s="154"/>
      <c r="E348" s="154"/>
      <c r="F348" s="154"/>
      <c r="G348" s="155"/>
      <c r="H348" s="156" t="s">
        <v>111</v>
      </c>
      <c r="I348" s="157"/>
      <c r="J348" s="158"/>
      <c r="K348" s="40" t="s">
        <v>2</v>
      </c>
      <c r="L348" s="159">
        <v>45218</v>
      </c>
      <c r="M348" s="160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5" customHeight="1" thickBot="1" x14ac:dyDescent="0.3">
      <c r="A349" s="161" t="s">
        <v>3</v>
      </c>
      <c r="B349" s="162"/>
      <c r="C349" s="162"/>
      <c r="D349" s="162"/>
      <c r="E349" s="162"/>
      <c r="F349" s="162"/>
      <c r="G349" s="163"/>
      <c r="H349" s="41" t="s">
        <v>112</v>
      </c>
      <c r="I349" s="167">
        <v>15</v>
      </c>
      <c r="J349" s="155"/>
      <c r="K349" s="42"/>
      <c r="L349" s="41"/>
      <c r="M349" s="41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5" customHeight="1" thickBot="1" x14ac:dyDescent="0.3">
      <c r="A350" s="164"/>
      <c r="B350" s="165"/>
      <c r="C350" s="165"/>
      <c r="D350" s="165"/>
      <c r="E350" s="165"/>
      <c r="F350" s="165"/>
      <c r="G350" s="166"/>
      <c r="H350" s="41" t="s">
        <v>113</v>
      </c>
      <c r="I350" s="167">
        <v>5</v>
      </c>
      <c r="J350" s="155"/>
      <c r="K350" s="41"/>
      <c r="L350" s="41"/>
      <c r="M350" s="41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5" customHeight="1" thickBot="1" x14ac:dyDescent="0.3">
      <c r="A351" s="43" t="s">
        <v>4</v>
      </c>
      <c r="B351" s="168" t="s">
        <v>5</v>
      </c>
      <c r="C351" s="169"/>
      <c r="D351" s="169"/>
      <c r="E351" s="169"/>
      <c r="F351" s="169"/>
      <c r="G351" s="169"/>
      <c r="H351" s="167" t="s">
        <v>5</v>
      </c>
      <c r="I351" s="154"/>
      <c r="J351" s="154"/>
      <c r="K351" s="154"/>
      <c r="L351" s="154"/>
      <c r="M351" s="155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5" customHeight="1" thickTop="1" thickBot="1" x14ac:dyDescent="0.3">
      <c r="A352" s="44" t="s">
        <v>6</v>
      </c>
      <c r="B352" s="45" t="s">
        <v>7</v>
      </c>
      <c r="C352" s="45" t="s">
        <v>8</v>
      </c>
      <c r="D352" s="45" t="s">
        <v>9</v>
      </c>
      <c r="E352" s="45" t="s">
        <v>10</v>
      </c>
      <c r="F352" s="45" t="s">
        <v>11</v>
      </c>
      <c r="G352" s="46" t="s">
        <v>12</v>
      </c>
      <c r="H352" s="47" t="s">
        <v>7</v>
      </c>
      <c r="I352" s="47" t="s">
        <v>8</v>
      </c>
      <c r="J352" s="47" t="s">
        <v>9</v>
      </c>
      <c r="K352" s="47" t="s">
        <v>10</v>
      </c>
      <c r="L352" s="47" t="s">
        <v>11</v>
      </c>
      <c r="M352" s="48" t="s">
        <v>12</v>
      </c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5" customHeight="1" thickTop="1" thickBot="1" x14ac:dyDescent="0.3">
      <c r="A353" s="49" t="s">
        <v>13</v>
      </c>
      <c r="B353" s="50"/>
      <c r="C353" s="50"/>
      <c r="D353" s="50"/>
      <c r="E353" s="50">
        <v>9</v>
      </c>
      <c r="F353" s="50">
        <v>16</v>
      </c>
      <c r="G353" s="51">
        <f t="shared" ref="G353:G355" si="143">SUM(B353:F353)</f>
        <v>25</v>
      </c>
      <c r="H353" s="52">
        <f t="shared" ref="H353:L355" si="144">IFERROR(B353/$G$353,0)</f>
        <v>0</v>
      </c>
      <c r="I353" s="52">
        <f t="shared" si="144"/>
        <v>0</v>
      </c>
      <c r="J353" s="52">
        <f t="shared" si="144"/>
        <v>0</v>
      </c>
      <c r="K353" s="52">
        <f t="shared" si="144"/>
        <v>0.36</v>
      </c>
      <c r="L353" s="52">
        <f t="shared" si="144"/>
        <v>0.64</v>
      </c>
      <c r="M353" s="53" t="s">
        <v>14</v>
      </c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5" customHeight="1" thickTop="1" thickBot="1" x14ac:dyDescent="0.3">
      <c r="A354" s="49" t="s">
        <v>15</v>
      </c>
      <c r="B354" s="50"/>
      <c r="C354" s="50"/>
      <c r="D354" s="50"/>
      <c r="E354" s="50">
        <v>5</v>
      </c>
      <c r="F354" s="50">
        <v>20</v>
      </c>
      <c r="G354" s="51">
        <f t="shared" si="143"/>
        <v>25</v>
      </c>
      <c r="H354" s="52">
        <f t="shared" si="144"/>
        <v>0</v>
      </c>
      <c r="I354" s="52">
        <f t="shared" si="144"/>
        <v>0</v>
      </c>
      <c r="J354" s="52">
        <f t="shared" si="144"/>
        <v>0</v>
      </c>
      <c r="K354" s="52">
        <f t="shared" si="144"/>
        <v>0.2</v>
      </c>
      <c r="L354" s="52">
        <f t="shared" si="144"/>
        <v>0.8</v>
      </c>
      <c r="M354" s="54" t="s">
        <v>14</v>
      </c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5" customHeight="1" thickTop="1" thickBot="1" x14ac:dyDescent="0.3">
      <c r="A355" s="49" t="s">
        <v>16</v>
      </c>
      <c r="B355" s="50"/>
      <c r="C355" s="50"/>
      <c r="D355" s="50">
        <v>1</v>
      </c>
      <c r="E355" s="50">
        <v>6</v>
      </c>
      <c r="F355" s="50">
        <v>18</v>
      </c>
      <c r="G355" s="51">
        <f t="shared" si="143"/>
        <v>25</v>
      </c>
      <c r="H355" s="52">
        <f t="shared" si="144"/>
        <v>0</v>
      </c>
      <c r="I355" s="52">
        <f t="shared" si="144"/>
        <v>0</v>
      </c>
      <c r="J355" s="52">
        <f t="shared" si="144"/>
        <v>0.04</v>
      </c>
      <c r="K355" s="52">
        <f t="shared" si="144"/>
        <v>0.24</v>
      </c>
      <c r="L355" s="52">
        <f t="shared" si="144"/>
        <v>0.72</v>
      </c>
      <c r="M355" s="54" t="s">
        <v>14</v>
      </c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5" customHeight="1" thickTop="1" thickBot="1" x14ac:dyDescent="0.3">
      <c r="A356" s="55" t="s">
        <v>17</v>
      </c>
      <c r="B356" s="56">
        <f t="shared" ref="B356:E356" si="145">IFERROR(AVERAGE(B353:B355),0)</f>
        <v>0</v>
      </c>
      <c r="C356" s="56">
        <f t="shared" si="145"/>
        <v>0</v>
      </c>
      <c r="D356" s="56">
        <f t="shared" si="145"/>
        <v>1</v>
      </c>
      <c r="E356" s="56">
        <f t="shared" si="145"/>
        <v>6.666666666666667</v>
      </c>
      <c r="F356" s="56"/>
      <c r="G356" s="56">
        <f>SUM(AVERAGE(G353:G355))</f>
        <v>25</v>
      </c>
      <c r="H356" s="57">
        <f>AVERAGE(H353:H355)*0.2</f>
        <v>0</v>
      </c>
      <c r="I356" s="57">
        <f>AVERAGE(I353:I355)*0.4</f>
        <v>0</v>
      </c>
      <c r="J356" s="57">
        <f>AVERAGE(J353:J355)*0.6</f>
        <v>8.0000000000000002E-3</v>
      </c>
      <c r="K356" s="57">
        <f>AVERAGE(K353:K355)*0.8</f>
        <v>0.21333333333333335</v>
      </c>
      <c r="L356" s="57">
        <f>AVERAGE(L353:L355)*1</f>
        <v>0.72000000000000008</v>
      </c>
      <c r="M356" s="58">
        <f>SUM(H356:L356)</f>
        <v>0.94133333333333347</v>
      </c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5" customHeight="1" thickTop="1" thickBot="1" x14ac:dyDescent="0.3">
      <c r="A357" s="59" t="s">
        <v>18</v>
      </c>
      <c r="B357" s="45" t="s">
        <v>7</v>
      </c>
      <c r="C357" s="45" t="s">
        <v>8</v>
      </c>
      <c r="D357" s="45" t="s">
        <v>9</v>
      </c>
      <c r="E357" s="45" t="s">
        <v>10</v>
      </c>
      <c r="F357" s="45"/>
      <c r="G357" s="46" t="s">
        <v>12</v>
      </c>
      <c r="H357" s="45" t="s">
        <v>7</v>
      </c>
      <c r="I357" s="45" t="s">
        <v>8</v>
      </c>
      <c r="J357" s="45" t="s">
        <v>9</v>
      </c>
      <c r="K357" s="45" t="s">
        <v>10</v>
      </c>
      <c r="L357" s="60" t="s">
        <v>11</v>
      </c>
      <c r="M357" s="46" t="s">
        <v>12</v>
      </c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5" customHeight="1" thickTop="1" thickBot="1" x14ac:dyDescent="0.3">
      <c r="A358" s="49" t="s">
        <v>19</v>
      </c>
      <c r="B358" s="50"/>
      <c r="C358" s="50"/>
      <c r="D358" s="50"/>
      <c r="E358" s="50">
        <v>2</v>
      </c>
      <c r="F358" s="50">
        <v>23</v>
      </c>
      <c r="G358" s="51">
        <f>SUM(B358:F358)</f>
        <v>25</v>
      </c>
      <c r="H358" s="52">
        <f t="shared" ref="H358:L362" si="146">IFERROR(B358/$G$358,0)</f>
        <v>0</v>
      </c>
      <c r="I358" s="52">
        <f t="shared" si="146"/>
        <v>0</v>
      </c>
      <c r="J358" s="52">
        <f t="shared" si="146"/>
        <v>0</v>
      </c>
      <c r="K358" s="52">
        <f t="shared" si="146"/>
        <v>0.08</v>
      </c>
      <c r="L358" s="52">
        <f t="shared" si="146"/>
        <v>0.92</v>
      </c>
      <c r="M358" s="54" t="s">
        <v>14</v>
      </c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5" customHeight="1" thickTop="1" thickBot="1" x14ac:dyDescent="0.3">
      <c r="A359" s="49" t="s">
        <v>20</v>
      </c>
      <c r="B359" s="50"/>
      <c r="C359" s="50"/>
      <c r="D359" s="50"/>
      <c r="E359" s="50">
        <v>3</v>
      </c>
      <c r="F359" s="50">
        <v>22</v>
      </c>
      <c r="G359" s="51">
        <f t="shared" ref="G359:G362" si="147">SUM(B359:F359)</f>
        <v>25</v>
      </c>
      <c r="H359" s="52">
        <f t="shared" si="146"/>
        <v>0</v>
      </c>
      <c r="I359" s="52">
        <f t="shared" si="146"/>
        <v>0</v>
      </c>
      <c r="J359" s="52">
        <f t="shared" si="146"/>
        <v>0</v>
      </c>
      <c r="K359" s="52">
        <f t="shared" si="146"/>
        <v>0.12</v>
      </c>
      <c r="L359" s="52">
        <f t="shared" si="146"/>
        <v>0.88</v>
      </c>
      <c r="M359" s="54" t="s">
        <v>14</v>
      </c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5" customHeight="1" thickTop="1" thickBot="1" x14ac:dyDescent="0.3">
      <c r="A360" s="49" t="s">
        <v>21</v>
      </c>
      <c r="B360" s="50"/>
      <c r="C360" s="50"/>
      <c r="D360" s="50"/>
      <c r="E360" s="50">
        <v>2</v>
      </c>
      <c r="F360" s="50">
        <v>23</v>
      </c>
      <c r="G360" s="51">
        <f t="shared" si="147"/>
        <v>25</v>
      </c>
      <c r="H360" s="52">
        <f t="shared" si="146"/>
        <v>0</v>
      </c>
      <c r="I360" s="52">
        <f t="shared" si="146"/>
        <v>0</v>
      </c>
      <c r="J360" s="52">
        <f t="shared" si="146"/>
        <v>0</v>
      </c>
      <c r="K360" s="52">
        <f t="shared" si="146"/>
        <v>0.08</v>
      </c>
      <c r="L360" s="52">
        <f t="shared" si="146"/>
        <v>0.92</v>
      </c>
      <c r="M360" s="54" t="s">
        <v>14</v>
      </c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5" customHeight="1" thickTop="1" thickBot="1" x14ac:dyDescent="0.3">
      <c r="A361" s="49" t="s">
        <v>22</v>
      </c>
      <c r="B361" s="50"/>
      <c r="C361" s="50"/>
      <c r="D361" s="50"/>
      <c r="E361" s="50">
        <v>2</v>
      </c>
      <c r="F361" s="50">
        <v>23</v>
      </c>
      <c r="G361" s="51">
        <f t="shared" si="147"/>
        <v>25</v>
      </c>
      <c r="H361" s="52">
        <f t="shared" si="146"/>
        <v>0</v>
      </c>
      <c r="I361" s="52">
        <f t="shared" si="146"/>
        <v>0</v>
      </c>
      <c r="J361" s="52">
        <f t="shared" si="146"/>
        <v>0</v>
      </c>
      <c r="K361" s="52">
        <f t="shared" si="146"/>
        <v>0.08</v>
      </c>
      <c r="L361" s="52">
        <f t="shared" si="146"/>
        <v>0.92</v>
      </c>
      <c r="M361" s="54" t="s">
        <v>14</v>
      </c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5" customHeight="1" thickTop="1" thickBot="1" x14ac:dyDescent="0.3">
      <c r="A362" s="49" t="s">
        <v>23</v>
      </c>
      <c r="B362" s="50"/>
      <c r="C362" s="50"/>
      <c r="D362" s="50"/>
      <c r="E362" s="50">
        <v>2</v>
      </c>
      <c r="F362" s="50">
        <v>23</v>
      </c>
      <c r="G362" s="51">
        <f t="shared" si="147"/>
        <v>25</v>
      </c>
      <c r="H362" s="52">
        <f t="shared" si="146"/>
        <v>0</v>
      </c>
      <c r="I362" s="52">
        <f t="shared" si="146"/>
        <v>0</v>
      </c>
      <c r="J362" s="52">
        <f t="shared" si="146"/>
        <v>0</v>
      </c>
      <c r="K362" s="52">
        <f t="shared" si="146"/>
        <v>0.08</v>
      </c>
      <c r="L362" s="52">
        <f t="shared" si="146"/>
        <v>0.92</v>
      </c>
      <c r="M362" s="54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5" customHeight="1" thickTop="1" thickBot="1" x14ac:dyDescent="0.3">
      <c r="A363" s="55" t="s">
        <v>24</v>
      </c>
      <c r="B363" s="56">
        <f t="shared" ref="B363:E363" si="148">IFERROR(AVERAGE(B358:B362),0)</f>
        <v>0</v>
      </c>
      <c r="C363" s="56">
        <f t="shared" si="148"/>
        <v>0</v>
      </c>
      <c r="D363" s="56">
        <f t="shared" si="148"/>
        <v>0</v>
      </c>
      <c r="E363" s="56">
        <f t="shared" si="148"/>
        <v>2.2000000000000002</v>
      </c>
      <c r="F363" s="56"/>
      <c r="G363" s="56">
        <f>SUM(AVERAGE(G358:G362))</f>
        <v>25</v>
      </c>
      <c r="H363" s="58">
        <f>AVERAGE(H358:H362)*0.2</f>
        <v>0</v>
      </c>
      <c r="I363" s="58">
        <f>AVERAGE(I358:I362)*0.4</f>
        <v>0</v>
      </c>
      <c r="J363" s="58">
        <f>AVERAGE(J358:J362)*0.6</f>
        <v>0</v>
      </c>
      <c r="K363" s="58">
        <f>AVERAGE(K358:K362)*0.8</f>
        <v>7.0400000000000004E-2</v>
      </c>
      <c r="L363" s="61">
        <f>AVERAGE(L358:L362)*1</f>
        <v>0.91200000000000014</v>
      </c>
      <c r="M363" s="58">
        <f>SUM(H363:L363)</f>
        <v>0.98240000000000016</v>
      </c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5" customHeight="1" thickTop="1" thickBot="1" x14ac:dyDescent="0.3">
      <c r="A364" s="59" t="s">
        <v>25</v>
      </c>
      <c r="B364" s="45" t="s">
        <v>7</v>
      </c>
      <c r="C364" s="45" t="s">
        <v>8</v>
      </c>
      <c r="D364" s="45" t="s">
        <v>9</v>
      </c>
      <c r="E364" s="45" t="s">
        <v>10</v>
      </c>
      <c r="F364" s="45" t="s">
        <v>11</v>
      </c>
      <c r="G364" s="46" t="s">
        <v>12</v>
      </c>
      <c r="H364" s="45" t="s">
        <v>7</v>
      </c>
      <c r="I364" s="45" t="s">
        <v>8</v>
      </c>
      <c r="J364" s="45" t="s">
        <v>9</v>
      </c>
      <c r="K364" s="45" t="s">
        <v>10</v>
      </c>
      <c r="L364" s="60" t="s">
        <v>11</v>
      </c>
      <c r="M364" s="46" t="s">
        <v>12</v>
      </c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5" customHeight="1" thickTop="1" thickBot="1" x14ac:dyDescent="0.3">
      <c r="A365" s="49" t="s">
        <v>26</v>
      </c>
      <c r="B365" s="50"/>
      <c r="C365" s="50"/>
      <c r="D365" s="50"/>
      <c r="E365" s="50">
        <v>7</v>
      </c>
      <c r="F365" s="50">
        <v>18</v>
      </c>
      <c r="G365" s="51">
        <f t="shared" ref="G365:G367" si="149">SUM(B365:F365)</f>
        <v>25</v>
      </c>
      <c r="H365" s="52">
        <f t="shared" ref="H365:L367" si="150">IFERROR(B365/$G$365,0)</f>
        <v>0</v>
      </c>
      <c r="I365" s="52">
        <f t="shared" si="150"/>
        <v>0</v>
      </c>
      <c r="J365" s="52">
        <f t="shared" si="150"/>
        <v>0</v>
      </c>
      <c r="K365" s="52">
        <f t="shared" si="150"/>
        <v>0.28000000000000003</v>
      </c>
      <c r="L365" s="52">
        <f t="shared" si="150"/>
        <v>0.72</v>
      </c>
      <c r="M365" s="54" t="s">
        <v>14</v>
      </c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5" customHeight="1" thickTop="1" thickBot="1" x14ac:dyDescent="0.3">
      <c r="A366" s="49" t="s">
        <v>27</v>
      </c>
      <c r="B366" s="50"/>
      <c r="C366" s="50"/>
      <c r="D366" s="50">
        <v>1</v>
      </c>
      <c r="E366" s="50">
        <v>6</v>
      </c>
      <c r="F366" s="50">
        <v>18</v>
      </c>
      <c r="G366" s="51">
        <f t="shared" si="149"/>
        <v>25</v>
      </c>
      <c r="H366" s="52">
        <f t="shared" si="150"/>
        <v>0</v>
      </c>
      <c r="I366" s="52">
        <f t="shared" si="150"/>
        <v>0</v>
      </c>
      <c r="J366" s="52">
        <f t="shared" si="150"/>
        <v>0.04</v>
      </c>
      <c r="K366" s="52">
        <f t="shared" si="150"/>
        <v>0.24</v>
      </c>
      <c r="L366" s="52">
        <f t="shared" si="150"/>
        <v>0.72</v>
      </c>
      <c r="M366" s="54" t="s">
        <v>14</v>
      </c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5" customHeight="1" thickTop="1" thickBot="1" x14ac:dyDescent="0.3">
      <c r="A367" s="49" t="s">
        <v>28</v>
      </c>
      <c r="B367" s="50"/>
      <c r="C367" s="50"/>
      <c r="D367" s="50"/>
      <c r="E367" s="50">
        <v>7</v>
      </c>
      <c r="F367" s="50">
        <v>18</v>
      </c>
      <c r="G367" s="51">
        <f t="shared" si="149"/>
        <v>25</v>
      </c>
      <c r="H367" s="52">
        <f t="shared" si="150"/>
        <v>0</v>
      </c>
      <c r="I367" s="52">
        <f t="shared" si="150"/>
        <v>0</v>
      </c>
      <c r="J367" s="52">
        <f t="shared" si="150"/>
        <v>0</v>
      </c>
      <c r="K367" s="52">
        <f t="shared" si="150"/>
        <v>0.28000000000000003</v>
      </c>
      <c r="L367" s="52">
        <f t="shared" si="150"/>
        <v>0.72</v>
      </c>
      <c r="M367" s="54" t="s">
        <v>14</v>
      </c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5" customHeight="1" thickTop="1" thickBot="1" x14ac:dyDescent="0.3">
      <c r="A368" s="55" t="s">
        <v>24</v>
      </c>
      <c r="B368" s="56">
        <f t="shared" ref="B368:F368" si="151">IFERROR(AVERAGE(B365:B367),0)</f>
        <v>0</v>
      </c>
      <c r="C368" s="56">
        <f t="shared" si="151"/>
        <v>0</v>
      </c>
      <c r="D368" s="62">
        <f t="shared" si="151"/>
        <v>1</v>
      </c>
      <c r="E368" s="62">
        <f t="shared" si="151"/>
        <v>6.666666666666667</v>
      </c>
      <c r="F368" s="62">
        <f t="shared" si="151"/>
        <v>18</v>
      </c>
      <c r="G368" s="62">
        <f>SUM(AVERAGE(G365:G367))</f>
        <v>25</v>
      </c>
      <c r="H368" s="58">
        <f>AVERAGE(H365:H367)*0.2</f>
        <v>0</v>
      </c>
      <c r="I368" s="58">
        <f>AVERAGE(I365:I367)*0.4</f>
        <v>0</v>
      </c>
      <c r="J368" s="58">
        <f>AVERAGE(J365:J367)*0.6</f>
        <v>8.0000000000000002E-3</v>
      </c>
      <c r="K368" s="58">
        <f>AVERAGE(K365:K367)*0.8</f>
        <v>0.21333333333333335</v>
      </c>
      <c r="L368" s="61">
        <f>AVERAGE(L365:L367)*1</f>
        <v>0.72000000000000008</v>
      </c>
      <c r="M368" s="63">
        <f>SUM(H368:L368)</f>
        <v>0.94133333333333347</v>
      </c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5" customHeight="1" thickTop="1" thickBot="1" x14ac:dyDescent="0.3">
      <c r="A369" s="44" t="s">
        <v>29</v>
      </c>
      <c r="B369" s="45" t="s">
        <v>7</v>
      </c>
      <c r="C369" s="45" t="s">
        <v>8</v>
      </c>
      <c r="D369" s="45" t="s">
        <v>9</v>
      </c>
      <c r="E369" s="45" t="s">
        <v>10</v>
      </c>
      <c r="F369" s="45" t="s">
        <v>11</v>
      </c>
      <c r="G369" s="46" t="s">
        <v>12</v>
      </c>
      <c r="H369" s="45" t="s">
        <v>7</v>
      </c>
      <c r="I369" s="45" t="s">
        <v>8</v>
      </c>
      <c r="J369" s="45" t="s">
        <v>9</v>
      </c>
      <c r="K369" s="45" t="s">
        <v>10</v>
      </c>
      <c r="L369" s="60" t="s">
        <v>11</v>
      </c>
      <c r="M369" s="46" t="s">
        <v>12</v>
      </c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5" customHeight="1" thickTop="1" thickBot="1" x14ac:dyDescent="0.3">
      <c r="A370" s="64" t="s">
        <v>30</v>
      </c>
      <c r="B370" s="65"/>
      <c r="C370" s="65"/>
      <c r="D370" s="65"/>
      <c r="E370" s="50">
        <v>1</v>
      </c>
      <c r="F370" s="50">
        <v>24</v>
      </c>
      <c r="G370" s="66">
        <f t="shared" ref="G370:G373" si="152">SUM(B370:F370)</f>
        <v>25</v>
      </c>
      <c r="H370" s="67">
        <f t="shared" ref="H370:L373" si="153">IFERROR(B370/$G$370,0)</f>
        <v>0</v>
      </c>
      <c r="I370" s="67">
        <f t="shared" si="153"/>
        <v>0</v>
      </c>
      <c r="J370" s="67">
        <f t="shared" si="153"/>
        <v>0</v>
      </c>
      <c r="K370" s="67">
        <f t="shared" si="153"/>
        <v>0.04</v>
      </c>
      <c r="L370" s="67">
        <f t="shared" si="153"/>
        <v>0.96</v>
      </c>
      <c r="M370" s="54" t="s">
        <v>14</v>
      </c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5" customHeight="1" thickTop="1" thickBot="1" x14ac:dyDescent="0.3">
      <c r="A371" s="64" t="s">
        <v>31</v>
      </c>
      <c r="B371" s="65"/>
      <c r="C371" s="65"/>
      <c r="D371" s="65"/>
      <c r="E371" s="50">
        <v>4</v>
      </c>
      <c r="F371" s="50">
        <v>21</v>
      </c>
      <c r="G371" s="66">
        <f t="shared" si="152"/>
        <v>25</v>
      </c>
      <c r="H371" s="67">
        <f t="shared" si="153"/>
        <v>0</v>
      </c>
      <c r="I371" s="67">
        <f t="shared" si="153"/>
        <v>0</v>
      </c>
      <c r="J371" s="67">
        <f t="shared" si="153"/>
        <v>0</v>
      </c>
      <c r="K371" s="67">
        <f t="shared" si="153"/>
        <v>0.16</v>
      </c>
      <c r="L371" s="67">
        <f t="shared" si="153"/>
        <v>0.84</v>
      </c>
      <c r="M371" s="54" t="s">
        <v>14</v>
      </c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5" customHeight="1" thickTop="1" thickBot="1" x14ac:dyDescent="0.3">
      <c r="A372" s="64" t="s">
        <v>32</v>
      </c>
      <c r="B372" s="65"/>
      <c r="C372" s="65"/>
      <c r="D372" s="65">
        <v>1</v>
      </c>
      <c r="E372" s="50">
        <v>1</v>
      </c>
      <c r="F372" s="50">
        <v>23</v>
      </c>
      <c r="G372" s="66">
        <f t="shared" si="152"/>
        <v>25</v>
      </c>
      <c r="H372" s="67">
        <f t="shared" si="153"/>
        <v>0</v>
      </c>
      <c r="I372" s="67">
        <f t="shared" si="153"/>
        <v>0</v>
      </c>
      <c r="J372" s="67">
        <f t="shared" si="153"/>
        <v>0.04</v>
      </c>
      <c r="K372" s="67">
        <f t="shared" si="153"/>
        <v>0.04</v>
      </c>
      <c r="L372" s="67">
        <f t="shared" si="153"/>
        <v>0.92</v>
      </c>
      <c r="M372" s="54" t="s">
        <v>14</v>
      </c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5" customHeight="1" thickTop="1" thickBot="1" x14ac:dyDescent="0.3">
      <c r="A373" s="64" t="s">
        <v>33</v>
      </c>
      <c r="B373" s="65"/>
      <c r="C373" s="65"/>
      <c r="D373" s="65"/>
      <c r="E373" s="50">
        <v>4</v>
      </c>
      <c r="F373" s="50">
        <v>21</v>
      </c>
      <c r="G373" s="66">
        <f t="shared" si="152"/>
        <v>25</v>
      </c>
      <c r="H373" s="67">
        <f t="shared" si="153"/>
        <v>0</v>
      </c>
      <c r="I373" s="67">
        <f t="shared" si="153"/>
        <v>0</v>
      </c>
      <c r="J373" s="67">
        <f t="shared" si="153"/>
        <v>0</v>
      </c>
      <c r="K373" s="67">
        <f t="shared" si="153"/>
        <v>0.16</v>
      </c>
      <c r="L373" s="67">
        <f t="shared" si="153"/>
        <v>0.84</v>
      </c>
      <c r="M373" s="54" t="s">
        <v>14</v>
      </c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5" customHeight="1" thickTop="1" thickBot="1" x14ac:dyDescent="0.3">
      <c r="A374" s="68" t="s">
        <v>24</v>
      </c>
      <c r="B374" s="69">
        <f t="shared" ref="B374:F374" si="154">IFERROR(AVERAGE(B370:B373),0)</f>
        <v>0</v>
      </c>
      <c r="C374" s="69">
        <f t="shared" si="154"/>
        <v>0</v>
      </c>
      <c r="D374" s="69">
        <f t="shared" si="154"/>
        <v>1</v>
      </c>
      <c r="E374" s="69">
        <f t="shared" si="154"/>
        <v>2.5</v>
      </c>
      <c r="F374" s="69">
        <f t="shared" si="154"/>
        <v>22.25</v>
      </c>
      <c r="G374" s="69">
        <f>SUM(AVERAGE(G370:G373))</f>
        <v>25</v>
      </c>
      <c r="H374" s="63">
        <f>AVERAGE(H370:H373)*0.2</f>
        <v>0</v>
      </c>
      <c r="I374" s="63">
        <f>AVERAGE(I370:I373)*0.4</f>
        <v>0</v>
      </c>
      <c r="J374" s="63">
        <f>AVERAGE(J370:J373)*0.6</f>
        <v>6.0000000000000001E-3</v>
      </c>
      <c r="K374" s="63">
        <f>AVERAGE(K370:K373)*0.8</f>
        <v>8.0000000000000016E-2</v>
      </c>
      <c r="L374" s="70">
        <f>AVERAGE(L370:L373)*1</f>
        <v>0.8899999999999999</v>
      </c>
      <c r="M374" s="63">
        <f>SUM(H374:L374)</f>
        <v>0.97599999999999998</v>
      </c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5" customHeight="1" thickTop="1" thickBot="1" x14ac:dyDescent="0.3">
      <c r="A375" s="71" t="s">
        <v>114</v>
      </c>
      <c r="B375" s="72"/>
      <c r="C375" s="72"/>
      <c r="D375" s="72"/>
      <c r="E375" s="72"/>
      <c r="F375" s="72"/>
      <c r="G375" s="73">
        <f>SUM(B375:F375)</f>
        <v>0</v>
      </c>
      <c r="H375" s="74">
        <f t="shared" ref="H375:L375" si="155">IFERROR(B375/$G$375,0)</f>
        <v>0</v>
      </c>
      <c r="I375" s="74">
        <f t="shared" si="155"/>
        <v>0</v>
      </c>
      <c r="J375" s="74">
        <f t="shared" si="155"/>
        <v>0</v>
      </c>
      <c r="K375" s="74">
        <f t="shared" si="155"/>
        <v>0</v>
      </c>
      <c r="L375" s="74">
        <f t="shared" si="155"/>
        <v>0</v>
      </c>
      <c r="M375" s="54" t="s">
        <v>14</v>
      </c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5" customHeight="1" thickTop="1" thickBot="1" x14ac:dyDescent="0.3">
      <c r="A376" s="170" t="s">
        <v>35</v>
      </c>
      <c r="B376" s="171"/>
      <c r="C376" s="171"/>
      <c r="D376" s="171"/>
      <c r="E376" s="171"/>
      <c r="F376" s="172"/>
      <c r="G376" s="75">
        <v>25</v>
      </c>
      <c r="H376" s="63" t="s">
        <v>14</v>
      </c>
      <c r="I376" s="63" t="s">
        <v>14</v>
      </c>
      <c r="J376" s="63" t="s">
        <v>14</v>
      </c>
      <c r="K376" s="63" t="s">
        <v>14</v>
      </c>
      <c r="L376" s="63" t="s">
        <v>14</v>
      </c>
      <c r="M376" s="63">
        <f>(M356+M363+M368+M374)/4</f>
        <v>0.96026666666666682</v>
      </c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5" customHeight="1" thickTop="1" x14ac:dyDescent="0.25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5" customHeight="1" thickBot="1" x14ac:dyDescent="0.3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5" customHeight="1" thickTop="1" thickBot="1" x14ac:dyDescent="0.3">
      <c r="A379" s="39" t="s">
        <v>0</v>
      </c>
      <c r="B379" s="153" t="s">
        <v>119</v>
      </c>
      <c r="C379" s="154"/>
      <c r="D379" s="154"/>
      <c r="E379" s="154"/>
      <c r="F379" s="154"/>
      <c r="G379" s="155"/>
      <c r="H379" s="156" t="s">
        <v>111</v>
      </c>
      <c r="I379" s="157"/>
      <c r="J379" s="158"/>
      <c r="K379" s="40" t="s">
        <v>2</v>
      </c>
      <c r="L379" s="159">
        <v>45247</v>
      </c>
      <c r="M379" s="160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5" customHeight="1" thickBot="1" x14ac:dyDescent="0.3">
      <c r="A380" s="161" t="s">
        <v>3</v>
      </c>
      <c r="B380" s="162"/>
      <c r="C380" s="162"/>
      <c r="D380" s="162"/>
      <c r="E380" s="162"/>
      <c r="F380" s="162"/>
      <c r="G380" s="163"/>
      <c r="H380" s="41" t="s">
        <v>112</v>
      </c>
      <c r="I380" s="167">
        <v>20</v>
      </c>
      <c r="J380" s="155"/>
      <c r="K380" s="42"/>
      <c r="L380" s="41"/>
      <c r="M380" s="41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5" customHeight="1" thickBot="1" x14ac:dyDescent="0.3">
      <c r="A381" s="164"/>
      <c r="B381" s="165"/>
      <c r="C381" s="165"/>
      <c r="D381" s="165"/>
      <c r="E381" s="165"/>
      <c r="F381" s="165"/>
      <c r="G381" s="166"/>
      <c r="H381" s="41" t="s">
        <v>113</v>
      </c>
      <c r="I381" s="167">
        <v>0</v>
      </c>
      <c r="J381" s="155"/>
      <c r="K381" s="41"/>
      <c r="L381" s="41"/>
      <c r="M381" s="41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5" customHeight="1" thickBot="1" x14ac:dyDescent="0.3">
      <c r="A382" s="43" t="s">
        <v>4</v>
      </c>
      <c r="B382" s="168" t="s">
        <v>5</v>
      </c>
      <c r="C382" s="169"/>
      <c r="D382" s="169"/>
      <c r="E382" s="169"/>
      <c r="F382" s="169"/>
      <c r="G382" s="169"/>
      <c r="H382" s="167" t="s">
        <v>5</v>
      </c>
      <c r="I382" s="154"/>
      <c r="J382" s="154"/>
      <c r="K382" s="154"/>
      <c r="L382" s="154"/>
      <c r="M382" s="155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5" customHeight="1" thickTop="1" thickBot="1" x14ac:dyDescent="0.3">
      <c r="A383" s="44" t="s">
        <v>6</v>
      </c>
      <c r="B383" s="45" t="s">
        <v>7</v>
      </c>
      <c r="C383" s="45" t="s">
        <v>8</v>
      </c>
      <c r="D383" s="45" t="s">
        <v>9</v>
      </c>
      <c r="E383" s="45" t="s">
        <v>10</v>
      </c>
      <c r="F383" s="45" t="s">
        <v>11</v>
      </c>
      <c r="G383" s="46" t="s">
        <v>12</v>
      </c>
      <c r="H383" s="47" t="s">
        <v>7</v>
      </c>
      <c r="I383" s="47" t="s">
        <v>8</v>
      </c>
      <c r="J383" s="47" t="s">
        <v>9</v>
      </c>
      <c r="K383" s="47" t="s">
        <v>10</v>
      </c>
      <c r="L383" s="47" t="s">
        <v>11</v>
      </c>
      <c r="M383" s="48" t="s">
        <v>12</v>
      </c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5" customHeight="1" thickTop="1" thickBot="1" x14ac:dyDescent="0.3">
      <c r="A384" s="49" t="s">
        <v>13</v>
      </c>
      <c r="B384" s="50"/>
      <c r="C384" s="50"/>
      <c r="D384" s="50"/>
      <c r="E384" s="50"/>
      <c r="F384" s="50">
        <v>20</v>
      </c>
      <c r="G384" s="51">
        <f t="shared" ref="G384:G386" si="156">SUM(B384:F384)</f>
        <v>20</v>
      </c>
      <c r="H384" s="52">
        <f t="shared" ref="H384:L386" si="157">IFERROR(B384/$G$384,0)</f>
        <v>0</v>
      </c>
      <c r="I384" s="52">
        <f t="shared" si="157"/>
        <v>0</v>
      </c>
      <c r="J384" s="52">
        <f t="shared" si="157"/>
        <v>0</v>
      </c>
      <c r="K384" s="52">
        <f t="shared" si="157"/>
        <v>0</v>
      </c>
      <c r="L384" s="52">
        <f t="shared" si="157"/>
        <v>1</v>
      </c>
      <c r="M384" s="53" t="s">
        <v>14</v>
      </c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5" customHeight="1" thickTop="1" thickBot="1" x14ac:dyDescent="0.3">
      <c r="A385" s="49" t="s">
        <v>15</v>
      </c>
      <c r="B385" s="50"/>
      <c r="C385" s="50"/>
      <c r="D385" s="50"/>
      <c r="E385" s="50"/>
      <c r="F385" s="50">
        <v>20</v>
      </c>
      <c r="G385" s="51">
        <f t="shared" si="156"/>
        <v>20</v>
      </c>
      <c r="H385" s="52">
        <f t="shared" si="157"/>
        <v>0</v>
      </c>
      <c r="I385" s="52">
        <f t="shared" si="157"/>
        <v>0</v>
      </c>
      <c r="J385" s="52">
        <f t="shared" si="157"/>
        <v>0</v>
      </c>
      <c r="K385" s="52">
        <f t="shared" si="157"/>
        <v>0</v>
      </c>
      <c r="L385" s="52">
        <f t="shared" si="157"/>
        <v>1</v>
      </c>
      <c r="M385" s="54" t="s">
        <v>14</v>
      </c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5" customHeight="1" thickTop="1" thickBot="1" x14ac:dyDescent="0.3">
      <c r="A386" s="49" t="s">
        <v>16</v>
      </c>
      <c r="B386" s="50"/>
      <c r="C386" s="50"/>
      <c r="D386" s="50"/>
      <c r="E386" s="50"/>
      <c r="F386" s="50">
        <v>20</v>
      </c>
      <c r="G386" s="51">
        <f t="shared" si="156"/>
        <v>20</v>
      </c>
      <c r="H386" s="52">
        <f t="shared" si="157"/>
        <v>0</v>
      </c>
      <c r="I386" s="52">
        <f t="shared" si="157"/>
        <v>0</v>
      </c>
      <c r="J386" s="52">
        <f t="shared" si="157"/>
        <v>0</v>
      </c>
      <c r="K386" s="52">
        <f t="shared" si="157"/>
        <v>0</v>
      </c>
      <c r="L386" s="52">
        <f t="shared" si="157"/>
        <v>1</v>
      </c>
      <c r="M386" s="54" t="s">
        <v>14</v>
      </c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5" customHeight="1" thickTop="1" thickBot="1" x14ac:dyDescent="0.3">
      <c r="A387" s="55" t="s">
        <v>17</v>
      </c>
      <c r="B387" s="56">
        <f t="shared" ref="B387:E387" si="158">IFERROR(AVERAGE(B384:B386),0)</f>
        <v>0</v>
      </c>
      <c r="C387" s="56">
        <f t="shared" si="158"/>
        <v>0</v>
      </c>
      <c r="D387" s="56">
        <f t="shared" si="158"/>
        <v>0</v>
      </c>
      <c r="E387" s="56">
        <f t="shared" si="158"/>
        <v>0</v>
      </c>
      <c r="F387" s="56"/>
      <c r="G387" s="56">
        <f>SUM(AVERAGE(G384:G386))</f>
        <v>20</v>
      </c>
      <c r="H387" s="57">
        <f>AVERAGE(H384:H386)*0.2</f>
        <v>0</v>
      </c>
      <c r="I387" s="57">
        <f>AVERAGE(I384:I386)*0.4</f>
        <v>0</v>
      </c>
      <c r="J387" s="57">
        <f>AVERAGE(J384:J386)*0.6</f>
        <v>0</v>
      </c>
      <c r="K387" s="57">
        <f>AVERAGE(K384:K386)*0.8</f>
        <v>0</v>
      </c>
      <c r="L387" s="57">
        <f>AVERAGE(L384:L386)*1</f>
        <v>1</v>
      </c>
      <c r="M387" s="58">
        <f>SUM(H387:L387)</f>
        <v>1</v>
      </c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5" customHeight="1" thickTop="1" thickBot="1" x14ac:dyDescent="0.3">
      <c r="A388" s="59" t="s">
        <v>18</v>
      </c>
      <c r="B388" s="45" t="s">
        <v>7</v>
      </c>
      <c r="C388" s="45" t="s">
        <v>8</v>
      </c>
      <c r="D388" s="45" t="s">
        <v>9</v>
      </c>
      <c r="E388" s="45" t="s">
        <v>10</v>
      </c>
      <c r="F388" s="45"/>
      <c r="G388" s="46" t="s">
        <v>12</v>
      </c>
      <c r="H388" s="45" t="s">
        <v>7</v>
      </c>
      <c r="I388" s="45" t="s">
        <v>8</v>
      </c>
      <c r="J388" s="45" t="s">
        <v>9</v>
      </c>
      <c r="K388" s="45" t="s">
        <v>10</v>
      </c>
      <c r="L388" s="60" t="s">
        <v>11</v>
      </c>
      <c r="M388" s="46" t="s">
        <v>12</v>
      </c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5" customHeight="1" thickTop="1" thickBot="1" x14ac:dyDescent="0.3">
      <c r="A389" s="49" t="s">
        <v>19</v>
      </c>
      <c r="B389" s="50"/>
      <c r="C389" s="50"/>
      <c r="D389" s="50"/>
      <c r="E389" s="50"/>
      <c r="F389" s="50">
        <v>20</v>
      </c>
      <c r="G389" s="51">
        <f>SUM(B389:F389)</f>
        <v>20</v>
      </c>
      <c r="H389" s="52">
        <f t="shared" ref="H389:L393" si="159">IFERROR(B389/$G$389,0)</f>
        <v>0</v>
      </c>
      <c r="I389" s="52">
        <f t="shared" si="159"/>
        <v>0</v>
      </c>
      <c r="J389" s="52">
        <f t="shared" si="159"/>
        <v>0</v>
      </c>
      <c r="K389" s="52">
        <f t="shared" si="159"/>
        <v>0</v>
      </c>
      <c r="L389" s="52">
        <f t="shared" si="159"/>
        <v>1</v>
      </c>
      <c r="M389" s="54" t="s">
        <v>14</v>
      </c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5" customHeight="1" thickTop="1" thickBot="1" x14ac:dyDescent="0.3">
      <c r="A390" s="49" t="s">
        <v>20</v>
      </c>
      <c r="B390" s="50"/>
      <c r="C390" s="50"/>
      <c r="D390" s="50"/>
      <c r="E390" s="50"/>
      <c r="F390" s="50">
        <v>20</v>
      </c>
      <c r="G390" s="51">
        <f t="shared" ref="G390:G393" si="160">SUM(B390:F390)</f>
        <v>20</v>
      </c>
      <c r="H390" s="52">
        <f t="shared" si="159"/>
        <v>0</v>
      </c>
      <c r="I390" s="52">
        <f t="shared" si="159"/>
        <v>0</v>
      </c>
      <c r="J390" s="52">
        <f t="shared" si="159"/>
        <v>0</v>
      </c>
      <c r="K390" s="52">
        <f t="shared" si="159"/>
        <v>0</v>
      </c>
      <c r="L390" s="52">
        <f t="shared" si="159"/>
        <v>1</v>
      </c>
      <c r="M390" s="54" t="s">
        <v>14</v>
      </c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5" customHeight="1" thickTop="1" thickBot="1" x14ac:dyDescent="0.3">
      <c r="A391" s="49" t="s">
        <v>21</v>
      </c>
      <c r="B391" s="50"/>
      <c r="C391" s="50"/>
      <c r="D391" s="50"/>
      <c r="E391" s="50"/>
      <c r="F391" s="50">
        <v>20</v>
      </c>
      <c r="G391" s="51">
        <f t="shared" si="160"/>
        <v>20</v>
      </c>
      <c r="H391" s="52">
        <f t="shared" si="159"/>
        <v>0</v>
      </c>
      <c r="I391" s="52">
        <f t="shared" si="159"/>
        <v>0</v>
      </c>
      <c r="J391" s="52">
        <f t="shared" si="159"/>
        <v>0</v>
      </c>
      <c r="K391" s="52">
        <f t="shared" si="159"/>
        <v>0</v>
      </c>
      <c r="L391" s="52">
        <f t="shared" si="159"/>
        <v>1</v>
      </c>
      <c r="M391" s="54" t="s">
        <v>14</v>
      </c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5" customHeight="1" thickTop="1" thickBot="1" x14ac:dyDescent="0.3">
      <c r="A392" s="49" t="s">
        <v>22</v>
      </c>
      <c r="B392" s="50"/>
      <c r="C392" s="50"/>
      <c r="D392" s="50"/>
      <c r="E392" s="50"/>
      <c r="F392" s="50">
        <v>20</v>
      </c>
      <c r="G392" s="51">
        <f t="shared" si="160"/>
        <v>20</v>
      </c>
      <c r="H392" s="52">
        <f t="shared" si="159"/>
        <v>0</v>
      </c>
      <c r="I392" s="52">
        <f t="shared" si="159"/>
        <v>0</v>
      </c>
      <c r="J392" s="52">
        <f t="shared" si="159"/>
        <v>0</v>
      </c>
      <c r="K392" s="52">
        <f t="shared" si="159"/>
        <v>0</v>
      </c>
      <c r="L392" s="52">
        <f t="shared" si="159"/>
        <v>1</v>
      </c>
      <c r="M392" s="54" t="s">
        <v>14</v>
      </c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5" customHeight="1" thickTop="1" thickBot="1" x14ac:dyDescent="0.3">
      <c r="A393" s="49" t="s">
        <v>23</v>
      </c>
      <c r="B393" s="50"/>
      <c r="C393" s="50"/>
      <c r="D393" s="50"/>
      <c r="E393" s="50"/>
      <c r="F393" s="50">
        <v>20</v>
      </c>
      <c r="G393" s="51">
        <f t="shared" si="160"/>
        <v>20</v>
      </c>
      <c r="H393" s="52">
        <f t="shared" si="159"/>
        <v>0</v>
      </c>
      <c r="I393" s="52">
        <f t="shared" si="159"/>
        <v>0</v>
      </c>
      <c r="J393" s="52">
        <f t="shared" si="159"/>
        <v>0</v>
      </c>
      <c r="K393" s="52">
        <f t="shared" si="159"/>
        <v>0</v>
      </c>
      <c r="L393" s="52">
        <f t="shared" si="159"/>
        <v>1</v>
      </c>
      <c r="M393" s="54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5" customHeight="1" thickTop="1" thickBot="1" x14ac:dyDescent="0.3">
      <c r="A394" s="55" t="s">
        <v>24</v>
      </c>
      <c r="B394" s="56">
        <f t="shared" ref="B394:E394" si="161">IFERROR(AVERAGE(B389:B393),0)</f>
        <v>0</v>
      </c>
      <c r="C394" s="56">
        <f t="shared" si="161"/>
        <v>0</v>
      </c>
      <c r="D394" s="56">
        <f t="shared" si="161"/>
        <v>0</v>
      </c>
      <c r="E394" s="56">
        <f t="shared" si="161"/>
        <v>0</v>
      </c>
      <c r="F394" s="56"/>
      <c r="G394" s="56">
        <f>SUM(AVERAGE(G389:G393))</f>
        <v>20</v>
      </c>
      <c r="H394" s="58">
        <f>AVERAGE(H389:H393)*0.2</f>
        <v>0</v>
      </c>
      <c r="I394" s="58">
        <f>AVERAGE(I389:I393)*0.4</f>
        <v>0</v>
      </c>
      <c r="J394" s="58">
        <f>AVERAGE(J389:J393)*0.6</f>
        <v>0</v>
      </c>
      <c r="K394" s="58">
        <f>AVERAGE(K389:K393)*0.8</f>
        <v>0</v>
      </c>
      <c r="L394" s="61">
        <f>AVERAGE(L389:L393)*1</f>
        <v>1</v>
      </c>
      <c r="M394" s="58">
        <f>SUM(H394:L394)</f>
        <v>1</v>
      </c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5" customHeight="1" thickTop="1" thickBot="1" x14ac:dyDescent="0.3">
      <c r="A395" s="59" t="s">
        <v>25</v>
      </c>
      <c r="B395" s="45" t="s">
        <v>7</v>
      </c>
      <c r="C395" s="45" t="s">
        <v>8</v>
      </c>
      <c r="D395" s="45" t="s">
        <v>9</v>
      </c>
      <c r="E395" s="45" t="s">
        <v>10</v>
      </c>
      <c r="F395" s="45" t="s">
        <v>11</v>
      </c>
      <c r="G395" s="46" t="s">
        <v>12</v>
      </c>
      <c r="H395" s="45" t="s">
        <v>7</v>
      </c>
      <c r="I395" s="45" t="s">
        <v>8</v>
      </c>
      <c r="J395" s="45" t="s">
        <v>9</v>
      </c>
      <c r="K395" s="45" t="s">
        <v>10</v>
      </c>
      <c r="L395" s="60" t="s">
        <v>11</v>
      </c>
      <c r="M395" s="46" t="s">
        <v>12</v>
      </c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5" customHeight="1" thickTop="1" thickBot="1" x14ac:dyDescent="0.3">
      <c r="A396" s="49" t="s">
        <v>26</v>
      </c>
      <c r="B396" s="50"/>
      <c r="C396" s="50"/>
      <c r="D396" s="50"/>
      <c r="E396" s="50"/>
      <c r="F396" s="50">
        <v>20</v>
      </c>
      <c r="G396" s="51">
        <f t="shared" ref="G396:G398" si="162">SUM(B396:F396)</f>
        <v>20</v>
      </c>
      <c r="H396" s="52">
        <f t="shared" ref="H396:L398" si="163">IFERROR(B396/$G$396,0)</f>
        <v>0</v>
      </c>
      <c r="I396" s="52">
        <f t="shared" si="163"/>
        <v>0</v>
      </c>
      <c r="J396" s="52">
        <f t="shared" si="163"/>
        <v>0</v>
      </c>
      <c r="K396" s="52">
        <f t="shared" si="163"/>
        <v>0</v>
      </c>
      <c r="L396" s="52">
        <f t="shared" si="163"/>
        <v>1</v>
      </c>
      <c r="M396" s="54" t="s">
        <v>14</v>
      </c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5" customHeight="1" thickTop="1" thickBot="1" x14ac:dyDescent="0.3">
      <c r="A397" s="49" t="s">
        <v>27</v>
      </c>
      <c r="B397" s="50"/>
      <c r="C397" s="50"/>
      <c r="D397" s="50"/>
      <c r="E397" s="50"/>
      <c r="F397" s="50">
        <v>20</v>
      </c>
      <c r="G397" s="51">
        <f t="shared" si="162"/>
        <v>20</v>
      </c>
      <c r="H397" s="52">
        <f t="shared" si="163"/>
        <v>0</v>
      </c>
      <c r="I397" s="52">
        <f t="shared" si="163"/>
        <v>0</v>
      </c>
      <c r="J397" s="52">
        <f t="shared" si="163"/>
        <v>0</v>
      </c>
      <c r="K397" s="52">
        <f t="shared" si="163"/>
        <v>0</v>
      </c>
      <c r="L397" s="52">
        <f t="shared" si="163"/>
        <v>1</v>
      </c>
      <c r="M397" s="54" t="s">
        <v>14</v>
      </c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5" customHeight="1" thickTop="1" thickBot="1" x14ac:dyDescent="0.3">
      <c r="A398" s="49" t="s">
        <v>28</v>
      </c>
      <c r="B398" s="50"/>
      <c r="C398" s="50"/>
      <c r="D398" s="50"/>
      <c r="E398" s="50"/>
      <c r="F398" s="50">
        <v>20</v>
      </c>
      <c r="G398" s="51">
        <f t="shared" si="162"/>
        <v>20</v>
      </c>
      <c r="H398" s="52">
        <f t="shared" si="163"/>
        <v>0</v>
      </c>
      <c r="I398" s="52">
        <f t="shared" si="163"/>
        <v>0</v>
      </c>
      <c r="J398" s="52">
        <f t="shared" si="163"/>
        <v>0</v>
      </c>
      <c r="K398" s="52">
        <f t="shared" si="163"/>
        <v>0</v>
      </c>
      <c r="L398" s="52">
        <f t="shared" si="163"/>
        <v>1</v>
      </c>
      <c r="M398" s="54" t="s">
        <v>14</v>
      </c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5" customHeight="1" thickTop="1" thickBot="1" x14ac:dyDescent="0.3">
      <c r="A399" s="55" t="s">
        <v>24</v>
      </c>
      <c r="B399" s="56">
        <f t="shared" ref="B399:F399" si="164">IFERROR(AVERAGE(B396:B398),0)</f>
        <v>0</v>
      </c>
      <c r="C399" s="56">
        <f t="shared" si="164"/>
        <v>0</v>
      </c>
      <c r="D399" s="62">
        <f t="shared" si="164"/>
        <v>0</v>
      </c>
      <c r="E399" s="62">
        <f t="shared" si="164"/>
        <v>0</v>
      </c>
      <c r="F399" s="62">
        <f t="shared" si="164"/>
        <v>20</v>
      </c>
      <c r="G399" s="62">
        <f>SUM(AVERAGE(G396:G398))</f>
        <v>20</v>
      </c>
      <c r="H399" s="58">
        <f>AVERAGE(H396:H398)*0.2</f>
        <v>0</v>
      </c>
      <c r="I399" s="58">
        <f>AVERAGE(I396:I398)*0.4</f>
        <v>0</v>
      </c>
      <c r="J399" s="58">
        <f>AVERAGE(J396:J398)*0.6</f>
        <v>0</v>
      </c>
      <c r="K399" s="58">
        <f>AVERAGE(K396:K398)*0.8</f>
        <v>0</v>
      </c>
      <c r="L399" s="61">
        <f>AVERAGE(L396:L398)*1</f>
        <v>1</v>
      </c>
      <c r="M399" s="63">
        <f>SUM(H399:L399)</f>
        <v>1</v>
      </c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5" customHeight="1" thickTop="1" thickBot="1" x14ac:dyDescent="0.3">
      <c r="A400" s="44" t="s">
        <v>29</v>
      </c>
      <c r="B400" s="45" t="s">
        <v>7</v>
      </c>
      <c r="C400" s="45" t="s">
        <v>8</v>
      </c>
      <c r="D400" s="45" t="s">
        <v>9</v>
      </c>
      <c r="E400" s="45" t="s">
        <v>10</v>
      </c>
      <c r="F400" s="45" t="s">
        <v>11</v>
      </c>
      <c r="G400" s="46" t="s">
        <v>12</v>
      </c>
      <c r="H400" s="45" t="s">
        <v>7</v>
      </c>
      <c r="I400" s="45" t="s">
        <v>8</v>
      </c>
      <c r="J400" s="45" t="s">
        <v>9</v>
      </c>
      <c r="K400" s="45" t="s">
        <v>10</v>
      </c>
      <c r="L400" s="60" t="s">
        <v>11</v>
      </c>
      <c r="M400" s="46" t="s">
        <v>12</v>
      </c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5" customHeight="1" thickTop="1" thickBot="1" x14ac:dyDescent="0.3">
      <c r="A401" s="64" t="s">
        <v>30</v>
      </c>
      <c r="B401" s="65"/>
      <c r="C401" s="65"/>
      <c r="D401" s="65"/>
      <c r="E401" s="50"/>
      <c r="F401" s="50">
        <v>20</v>
      </c>
      <c r="G401" s="66">
        <f t="shared" ref="G401:G404" si="165">SUM(B401:F401)</f>
        <v>20</v>
      </c>
      <c r="H401" s="67">
        <f t="shared" ref="H401:L404" si="166">IFERROR(B401/$G$401,0)</f>
        <v>0</v>
      </c>
      <c r="I401" s="67">
        <f t="shared" si="166"/>
        <v>0</v>
      </c>
      <c r="J401" s="67">
        <f t="shared" si="166"/>
        <v>0</v>
      </c>
      <c r="K401" s="67">
        <f t="shared" si="166"/>
        <v>0</v>
      </c>
      <c r="L401" s="67">
        <f t="shared" si="166"/>
        <v>1</v>
      </c>
      <c r="M401" s="54" t="s">
        <v>14</v>
      </c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5" customHeight="1" thickTop="1" thickBot="1" x14ac:dyDescent="0.3">
      <c r="A402" s="64" t="s">
        <v>31</v>
      </c>
      <c r="B402" s="65"/>
      <c r="C402" s="65"/>
      <c r="D402" s="65"/>
      <c r="E402" s="50"/>
      <c r="F402" s="50">
        <v>20</v>
      </c>
      <c r="G402" s="66">
        <f t="shared" si="165"/>
        <v>20</v>
      </c>
      <c r="H402" s="67">
        <f t="shared" si="166"/>
        <v>0</v>
      </c>
      <c r="I402" s="67">
        <f t="shared" si="166"/>
        <v>0</v>
      </c>
      <c r="J402" s="67">
        <f t="shared" si="166"/>
        <v>0</v>
      </c>
      <c r="K402" s="67">
        <f t="shared" si="166"/>
        <v>0</v>
      </c>
      <c r="L402" s="67">
        <f t="shared" si="166"/>
        <v>1</v>
      </c>
      <c r="M402" s="54" t="s">
        <v>14</v>
      </c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5" customHeight="1" thickTop="1" thickBot="1" x14ac:dyDescent="0.3">
      <c r="A403" s="64" t="s">
        <v>32</v>
      </c>
      <c r="B403" s="65"/>
      <c r="C403" s="65"/>
      <c r="D403" s="65"/>
      <c r="E403" s="50"/>
      <c r="F403" s="50">
        <v>20</v>
      </c>
      <c r="G403" s="66">
        <f t="shared" si="165"/>
        <v>20</v>
      </c>
      <c r="H403" s="67">
        <f t="shared" si="166"/>
        <v>0</v>
      </c>
      <c r="I403" s="67">
        <f t="shared" si="166"/>
        <v>0</v>
      </c>
      <c r="J403" s="67">
        <f t="shared" si="166"/>
        <v>0</v>
      </c>
      <c r="K403" s="67">
        <f t="shared" si="166"/>
        <v>0</v>
      </c>
      <c r="L403" s="67">
        <f t="shared" si="166"/>
        <v>1</v>
      </c>
      <c r="M403" s="54" t="s">
        <v>14</v>
      </c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5" customHeight="1" thickTop="1" thickBot="1" x14ac:dyDescent="0.3">
      <c r="A404" s="64" t="s">
        <v>33</v>
      </c>
      <c r="B404" s="65"/>
      <c r="C404" s="65"/>
      <c r="D404" s="65"/>
      <c r="E404" s="50"/>
      <c r="F404" s="50">
        <v>20</v>
      </c>
      <c r="G404" s="66">
        <f t="shared" si="165"/>
        <v>20</v>
      </c>
      <c r="H404" s="67">
        <f t="shared" si="166"/>
        <v>0</v>
      </c>
      <c r="I404" s="67">
        <f t="shared" si="166"/>
        <v>0</v>
      </c>
      <c r="J404" s="67">
        <f t="shared" si="166"/>
        <v>0</v>
      </c>
      <c r="K404" s="67">
        <f t="shared" si="166"/>
        <v>0</v>
      </c>
      <c r="L404" s="67">
        <f t="shared" si="166"/>
        <v>1</v>
      </c>
      <c r="M404" s="54" t="s">
        <v>14</v>
      </c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5" customHeight="1" thickTop="1" thickBot="1" x14ac:dyDescent="0.3">
      <c r="A405" s="68" t="s">
        <v>24</v>
      </c>
      <c r="B405" s="69">
        <f t="shared" ref="B405:F405" si="167">IFERROR(AVERAGE(B401:B404),0)</f>
        <v>0</v>
      </c>
      <c r="C405" s="69">
        <f t="shared" si="167"/>
        <v>0</v>
      </c>
      <c r="D405" s="69">
        <f t="shared" si="167"/>
        <v>0</v>
      </c>
      <c r="E405" s="69">
        <f t="shared" si="167"/>
        <v>0</v>
      </c>
      <c r="F405" s="69">
        <f t="shared" si="167"/>
        <v>20</v>
      </c>
      <c r="G405" s="69">
        <f>SUM(AVERAGE(G401:G404))</f>
        <v>20</v>
      </c>
      <c r="H405" s="63">
        <f>AVERAGE(H401:H404)*0.2</f>
        <v>0</v>
      </c>
      <c r="I405" s="63">
        <f>AVERAGE(I401:I404)*0.4</f>
        <v>0</v>
      </c>
      <c r="J405" s="63">
        <f>AVERAGE(J401:J404)*0.6</f>
        <v>0</v>
      </c>
      <c r="K405" s="63">
        <f>AVERAGE(K401:K404)*0.8</f>
        <v>0</v>
      </c>
      <c r="L405" s="70">
        <f>AVERAGE(L401:L404)*1</f>
        <v>1</v>
      </c>
      <c r="M405" s="63">
        <f>SUM(H405:L405)</f>
        <v>1</v>
      </c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5" customHeight="1" thickTop="1" thickBot="1" x14ac:dyDescent="0.3">
      <c r="A406" s="71" t="s">
        <v>114</v>
      </c>
      <c r="B406" s="72"/>
      <c r="C406" s="72"/>
      <c r="D406" s="72"/>
      <c r="E406" s="72"/>
      <c r="F406" s="72"/>
      <c r="G406" s="73">
        <f>SUM(B406:F406)</f>
        <v>0</v>
      </c>
      <c r="H406" s="74">
        <f t="shared" ref="H406:L406" si="168">IFERROR(B406/$G$406,0)</f>
        <v>0</v>
      </c>
      <c r="I406" s="74">
        <f t="shared" si="168"/>
        <v>0</v>
      </c>
      <c r="J406" s="74">
        <f t="shared" si="168"/>
        <v>0</v>
      </c>
      <c r="K406" s="74">
        <f t="shared" si="168"/>
        <v>0</v>
      </c>
      <c r="L406" s="74">
        <f t="shared" si="168"/>
        <v>0</v>
      </c>
      <c r="M406" s="54" t="s">
        <v>14</v>
      </c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5" customHeight="1" thickTop="1" thickBot="1" x14ac:dyDescent="0.3">
      <c r="A407" s="170" t="s">
        <v>35</v>
      </c>
      <c r="B407" s="171"/>
      <c r="C407" s="171"/>
      <c r="D407" s="171"/>
      <c r="E407" s="171"/>
      <c r="F407" s="172"/>
      <c r="G407" s="75">
        <v>20</v>
      </c>
      <c r="H407" s="63" t="s">
        <v>14</v>
      </c>
      <c r="I407" s="63" t="s">
        <v>14</v>
      </c>
      <c r="J407" s="63" t="s">
        <v>14</v>
      </c>
      <c r="K407" s="63" t="s">
        <v>14</v>
      </c>
      <c r="L407" s="63" t="s">
        <v>14</v>
      </c>
      <c r="M407" s="63">
        <f>(M387+M394+M399+M405)/4</f>
        <v>1</v>
      </c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5" customHeight="1" thickTop="1" x14ac:dyDescent="0.25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5" customHeight="1" thickBot="1" x14ac:dyDescent="0.3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5" customHeight="1" thickTop="1" thickBot="1" x14ac:dyDescent="0.3">
      <c r="A410" s="39" t="s">
        <v>0</v>
      </c>
      <c r="B410" s="153" t="s">
        <v>120</v>
      </c>
      <c r="C410" s="154"/>
      <c r="D410" s="154"/>
      <c r="E410" s="154"/>
      <c r="F410" s="154"/>
      <c r="G410" s="155"/>
      <c r="H410" s="156" t="s">
        <v>111</v>
      </c>
      <c r="I410" s="157"/>
      <c r="J410" s="158"/>
      <c r="K410" s="40" t="s">
        <v>2</v>
      </c>
      <c r="L410" s="159">
        <v>45232</v>
      </c>
      <c r="M410" s="160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5" customHeight="1" thickBot="1" x14ac:dyDescent="0.3">
      <c r="A411" s="161" t="s">
        <v>3</v>
      </c>
      <c r="B411" s="162"/>
      <c r="C411" s="162"/>
      <c r="D411" s="162"/>
      <c r="E411" s="162"/>
      <c r="F411" s="162"/>
      <c r="G411" s="163"/>
      <c r="H411" s="41" t="s">
        <v>112</v>
      </c>
      <c r="I411" s="167">
        <v>13</v>
      </c>
      <c r="J411" s="155"/>
      <c r="K411" s="42"/>
      <c r="L411" s="41"/>
      <c r="M411" s="41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5" customHeight="1" thickBot="1" x14ac:dyDescent="0.3">
      <c r="A412" s="164"/>
      <c r="B412" s="165"/>
      <c r="C412" s="165"/>
      <c r="D412" s="165"/>
      <c r="E412" s="165"/>
      <c r="F412" s="165"/>
      <c r="G412" s="166"/>
      <c r="H412" s="41" t="s">
        <v>113</v>
      </c>
      <c r="I412" s="167">
        <v>2</v>
      </c>
      <c r="J412" s="155"/>
      <c r="K412" s="41"/>
      <c r="L412" s="41"/>
      <c r="M412" s="41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5" customHeight="1" thickBot="1" x14ac:dyDescent="0.3">
      <c r="A413" s="43" t="s">
        <v>4</v>
      </c>
      <c r="B413" s="168" t="s">
        <v>5</v>
      </c>
      <c r="C413" s="169"/>
      <c r="D413" s="169"/>
      <c r="E413" s="169"/>
      <c r="F413" s="169"/>
      <c r="G413" s="169"/>
      <c r="H413" s="167" t="s">
        <v>5</v>
      </c>
      <c r="I413" s="154"/>
      <c r="J413" s="154"/>
      <c r="K413" s="154"/>
      <c r="L413" s="154"/>
      <c r="M413" s="155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5" customHeight="1" thickTop="1" thickBot="1" x14ac:dyDescent="0.3">
      <c r="A414" s="44" t="s">
        <v>6</v>
      </c>
      <c r="B414" s="45" t="s">
        <v>7</v>
      </c>
      <c r="C414" s="45" t="s">
        <v>8</v>
      </c>
      <c r="D414" s="45" t="s">
        <v>9</v>
      </c>
      <c r="E414" s="45" t="s">
        <v>10</v>
      </c>
      <c r="F414" s="45" t="s">
        <v>11</v>
      </c>
      <c r="G414" s="46" t="s">
        <v>12</v>
      </c>
      <c r="H414" s="47" t="s">
        <v>7</v>
      </c>
      <c r="I414" s="47" t="s">
        <v>8</v>
      </c>
      <c r="J414" s="47" t="s">
        <v>9</v>
      </c>
      <c r="K414" s="47" t="s">
        <v>10</v>
      </c>
      <c r="L414" s="47" t="s">
        <v>11</v>
      </c>
      <c r="M414" s="48" t="s">
        <v>12</v>
      </c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5" customHeight="1" thickTop="1" thickBot="1" x14ac:dyDescent="0.3">
      <c r="A415" s="49" t="s">
        <v>13</v>
      </c>
      <c r="B415" s="50"/>
      <c r="C415" s="50"/>
      <c r="D415" s="50"/>
      <c r="E415" s="50"/>
      <c r="F415" s="50">
        <v>15</v>
      </c>
      <c r="G415" s="51">
        <f t="shared" ref="G415:G417" si="169">SUM(B415:F415)</f>
        <v>15</v>
      </c>
      <c r="H415" s="52">
        <f t="shared" ref="H415:L417" si="170">IFERROR(B415/$G$415,0)</f>
        <v>0</v>
      </c>
      <c r="I415" s="52">
        <f t="shared" si="170"/>
        <v>0</v>
      </c>
      <c r="J415" s="52">
        <f t="shared" si="170"/>
        <v>0</v>
      </c>
      <c r="K415" s="52">
        <f t="shared" si="170"/>
        <v>0</v>
      </c>
      <c r="L415" s="52">
        <f t="shared" si="170"/>
        <v>1</v>
      </c>
      <c r="M415" s="53" t="s">
        <v>14</v>
      </c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5" customHeight="1" thickTop="1" thickBot="1" x14ac:dyDescent="0.3">
      <c r="A416" s="49" t="s">
        <v>15</v>
      </c>
      <c r="B416" s="50"/>
      <c r="C416" s="50"/>
      <c r="D416" s="50"/>
      <c r="E416" s="50"/>
      <c r="F416" s="50">
        <v>15</v>
      </c>
      <c r="G416" s="51">
        <f t="shared" si="169"/>
        <v>15</v>
      </c>
      <c r="H416" s="52">
        <f t="shared" si="170"/>
        <v>0</v>
      </c>
      <c r="I416" s="52">
        <f t="shared" si="170"/>
        <v>0</v>
      </c>
      <c r="J416" s="52">
        <f t="shared" si="170"/>
        <v>0</v>
      </c>
      <c r="K416" s="52">
        <f t="shared" si="170"/>
        <v>0</v>
      </c>
      <c r="L416" s="52">
        <f t="shared" si="170"/>
        <v>1</v>
      </c>
      <c r="M416" s="54" t="s">
        <v>14</v>
      </c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5" customHeight="1" thickTop="1" thickBot="1" x14ac:dyDescent="0.3">
      <c r="A417" s="49" t="s">
        <v>16</v>
      </c>
      <c r="B417" s="50"/>
      <c r="C417" s="50"/>
      <c r="D417" s="50"/>
      <c r="E417" s="50"/>
      <c r="F417" s="50">
        <v>15</v>
      </c>
      <c r="G417" s="51">
        <f t="shared" si="169"/>
        <v>15</v>
      </c>
      <c r="H417" s="52">
        <f t="shared" si="170"/>
        <v>0</v>
      </c>
      <c r="I417" s="52">
        <f t="shared" si="170"/>
        <v>0</v>
      </c>
      <c r="J417" s="52">
        <f t="shared" si="170"/>
        <v>0</v>
      </c>
      <c r="K417" s="52">
        <f t="shared" si="170"/>
        <v>0</v>
      </c>
      <c r="L417" s="52">
        <f t="shared" si="170"/>
        <v>1</v>
      </c>
      <c r="M417" s="54" t="s">
        <v>14</v>
      </c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5" customHeight="1" thickTop="1" thickBot="1" x14ac:dyDescent="0.3">
      <c r="A418" s="55" t="s">
        <v>17</v>
      </c>
      <c r="B418" s="56">
        <f t="shared" ref="B418:F418" si="171">IFERROR(AVERAGE(B415:B417),0)</f>
        <v>0</v>
      </c>
      <c r="C418" s="56">
        <f t="shared" si="171"/>
        <v>0</v>
      </c>
      <c r="D418" s="56">
        <f t="shared" si="171"/>
        <v>0</v>
      </c>
      <c r="E418" s="56">
        <f t="shared" si="171"/>
        <v>0</v>
      </c>
      <c r="F418" s="56">
        <f t="shared" si="171"/>
        <v>15</v>
      </c>
      <c r="G418" s="56">
        <f>SUM(AVERAGE(G415:G417))</f>
        <v>15</v>
      </c>
      <c r="H418" s="57">
        <f>AVERAGE(H415:H417)*0.2</f>
        <v>0</v>
      </c>
      <c r="I418" s="57">
        <f>AVERAGE(I415:I417)*0.4</f>
        <v>0</v>
      </c>
      <c r="J418" s="57">
        <f>AVERAGE(J415:J417)*0.6</f>
        <v>0</v>
      </c>
      <c r="K418" s="57">
        <f>AVERAGE(K415:K417)*0.8</f>
        <v>0</v>
      </c>
      <c r="L418" s="57">
        <f>AVERAGE(L415:L417)*1</f>
        <v>1</v>
      </c>
      <c r="M418" s="58">
        <f>SUM(H418:L418)</f>
        <v>1</v>
      </c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5" customHeight="1" thickTop="1" thickBot="1" x14ac:dyDescent="0.3">
      <c r="A419" s="59" t="s">
        <v>18</v>
      </c>
      <c r="B419" s="45" t="s">
        <v>7</v>
      </c>
      <c r="C419" s="45" t="s">
        <v>8</v>
      </c>
      <c r="D419" s="45" t="s">
        <v>9</v>
      </c>
      <c r="E419" s="45" t="s">
        <v>10</v>
      </c>
      <c r="F419" s="45"/>
      <c r="G419" s="46" t="s">
        <v>12</v>
      </c>
      <c r="H419" s="45" t="s">
        <v>7</v>
      </c>
      <c r="I419" s="45" t="s">
        <v>8</v>
      </c>
      <c r="J419" s="45" t="s">
        <v>9</v>
      </c>
      <c r="K419" s="45" t="s">
        <v>10</v>
      </c>
      <c r="L419" s="60" t="s">
        <v>11</v>
      </c>
      <c r="M419" s="46" t="s">
        <v>12</v>
      </c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5" customHeight="1" thickTop="1" thickBot="1" x14ac:dyDescent="0.3">
      <c r="A420" s="49" t="s">
        <v>19</v>
      </c>
      <c r="B420" s="50"/>
      <c r="C420" s="50"/>
      <c r="D420" s="50"/>
      <c r="E420" s="50"/>
      <c r="F420" s="50">
        <v>15</v>
      </c>
      <c r="G420" s="51">
        <f>SUM(B420:F420)</f>
        <v>15</v>
      </c>
      <c r="H420" s="52">
        <f t="shared" ref="H420:L424" si="172">IFERROR(B420/$G$420,0)</f>
        <v>0</v>
      </c>
      <c r="I420" s="52">
        <f t="shared" si="172"/>
        <v>0</v>
      </c>
      <c r="J420" s="52">
        <f t="shared" si="172"/>
        <v>0</v>
      </c>
      <c r="K420" s="52">
        <f t="shared" si="172"/>
        <v>0</v>
      </c>
      <c r="L420" s="52">
        <f t="shared" si="172"/>
        <v>1</v>
      </c>
      <c r="M420" s="54" t="s">
        <v>14</v>
      </c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5" customHeight="1" thickTop="1" thickBot="1" x14ac:dyDescent="0.3">
      <c r="A421" s="49" t="s">
        <v>20</v>
      </c>
      <c r="B421" s="50"/>
      <c r="C421" s="50"/>
      <c r="D421" s="50"/>
      <c r="E421" s="50"/>
      <c r="F421" s="50">
        <v>15</v>
      </c>
      <c r="G421" s="51">
        <f t="shared" ref="G421:G424" si="173">SUM(B421:F421)</f>
        <v>15</v>
      </c>
      <c r="H421" s="52">
        <f t="shared" si="172"/>
        <v>0</v>
      </c>
      <c r="I421" s="52">
        <f t="shared" si="172"/>
        <v>0</v>
      </c>
      <c r="J421" s="52">
        <f t="shared" si="172"/>
        <v>0</v>
      </c>
      <c r="K421" s="52">
        <f t="shared" si="172"/>
        <v>0</v>
      </c>
      <c r="L421" s="52">
        <f t="shared" si="172"/>
        <v>1</v>
      </c>
      <c r="M421" s="54" t="s">
        <v>14</v>
      </c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5" customHeight="1" thickTop="1" thickBot="1" x14ac:dyDescent="0.3">
      <c r="A422" s="49" t="s">
        <v>21</v>
      </c>
      <c r="B422" s="50"/>
      <c r="C422" s="50"/>
      <c r="D422" s="50"/>
      <c r="E422" s="50"/>
      <c r="F422" s="50">
        <v>15</v>
      </c>
      <c r="G422" s="51">
        <f t="shared" si="173"/>
        <v>15</v>
      </c>
      <c r="H422" s="52">
        <f t="shared" si="172"/>
        <v>0</v>
      </c>
      <c r="I422" s="52">
        <f t="shared" si="172"/>
        <v>0</v>
      </c>
      <c r="J422" s="52">
        <f t="shared" si="172"/>
        <v>0</v>
      </c>
      <c r="K422" s="52">
        <f t="shared" si="172"/>
        <v>0</v>
      </c>
      <c r="L422" s="52">
        <f t="shared" si="172"/>
        <v>1</v>
      </c>
      <c r="M422" s="54" t="s">
        <v>14</v>
      </c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5" customHeight="1" thickTop="1" thickBot="1" x14ac:dyDescent="0.3">
      <c r="A423" s="49" t="s">
        <v>22</v>
      </c>
      <c r="B423" s="50"/>
      <c r="C423" s="50"/>
      <c r="D423" s="50"/>
      <c r="E423" s="50"/>
      <c r="F423" s="50">
        <v>15</v>
      </c>
      <c r="G423" s="51">
        <f t="shared" si="173"/>
        <v>15</v>
      </c>
      <c r="H423" s="52">
        <f t="shared" si="172"/>
        <v>0</v>
      </c>
      <c r="I423" s="52">
        <f t="shared" si="172"/>
        <v>0</v>
      </c>
      <c r="J423" s="52">
        <f t="shared" si="172"/>
        <v>0</v>
      </c>
      <c r="K423" s="52">
        <f t="shared" si="172"/>
        <v>0</v>
      </c>
      <c r="L423" s="52">
        <f t="shared" si="172"/>
        <v>1</v>
      </c>
      <c r="M423" s="54" t="s">
        <v>14</v>
      </c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5" customHeight="1" thickTop="1" thickBot="1" x14ac:dyDescent="0.3">
      <c r="A424" s="49" t="s">
        <v>23</v>
      </c>
      <c r="B424" s="50"/>
      <c r="C424" s="50"/>
      <c r="D424" s="50"/>
      <c r="E424" s="50"/>
      <c r="F424" s="50">
        <v>15</v>
      </c>
      <c r="G424" s="51">
        <f t="shared" si="173"/>
        <v>15</v>
      </c>
      <c r="H424" s="52">
        <f t="shared" si="172"/>
        <v>0</v>
      </c>
      <c r="I424" s="52">
        <f t="shared" si="172"/>
        <v>0</v>
      </c>
      <c r="J424" s="52">
        <f t="shared" si="172"/>
        <v>0</v>
      </c>
      <c r="K424" s="52">
        <f t="shared" si="172"/>
        <v>0</v>
      </c>
      <c r="L424" s="52">
        <f t="shared" si="172"/>
        <v>1</v>
      </c>
      <c r="M424" s="54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5" customHeight="1" thickTop="1" thickBot="1" x14ac:dyDescent="0.3">
      <c r="A425" s="55" t="s">
        <v>24</v>
      </c>
      <c r="B425" s="56">
        <f t="shared" ref="B425:E425" si="174">IFERROR(AVERAGE(B420:B424),0)</f>
        <v>0</v>
      </c>
      <c r="C425" s="56">
        <f t="shared" si="174"/>
        <v>0</v>
      </c>
      <c r="D425" s="56">
        <f t="shared" si="174"/>
        <v>0</v>
      </c>
      <c r="E425" s="56">
        <f t="shared" si="174"/>
        <v>0</v>
      </c>
      <c r="F425" s="56"/>
      <c r="G425" s="56">
        <f>SUM(AVERAGE(G420:G424))</f>
        <v>15</v>
      </c>
      <c r="H425" s="58">
        <f>AVERAGE(H420:H424)*0.2</f>
        <v>0</v>
      </c>
      <c r="I425" s="58">
        <f>AVERAGE(I420:I424)*0.4</f>
        <v>0</v>
      </c>
      <c r="J425" s="58">
        <f>AVERAGE(J420:J424)*0.6</f>
        <v>0</v>
      </c>
      <c r="K425" s="58">
        <f>AVERAGE(K420:K424)*0.8</f>
        <v>0</v>
      </c>
      <c r="L425" s="61">
        <f>AVERAGE(L420:L424)*1</f>
        <v>1</v>
      </c>
      <c r="M425" s="58">
        <f>SUM(H425:L425)</f>
        <v>1</v>
      </c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5" customHeight="1" thickTop="1" thickBot="1" x14ac:dyDescent="0.3">
      <c r="A426" s="59" t="s">
        <v>25</v>
      </c>
      <c r="B426" s="45" t="s">
        <v>7</v>
      </c>
      <c r="C426" s="45" t="s">
        <v>8</v>
      </c>
      <c r="D426" s="45" t="s">
        <v>9</v>
      </c>
      <c r="E426" s="45" t="s">
        <v>10</v>
      </c>
      <c r="F426" s="45" t="s">
        <v>11</v>
      </c>
      <c r="G426" s="46" t="s">
        <v>12</v>
      </c>
      <c r="H426" s="45" t="s">
        <v>7</v>
      </c>
      <c r="I426" s="45" t="s">
        <v>8</v>
      </c>
      <c r="J426" s="45" t="s">
        <v>9</v>
      </c>
      <c r="K426" s="45" t="s">
        <v>10</v>
      </c>
      <c r="L426" s="60" t="s">
        <v>11</v>
      </c>
      <c r="M426" s="46" t="s">
        <v>12</v>
      </c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5" customHeight="1" thickTop="1" thickBot="1" x14ac:dyDescent="0.3">
      <c r="A427" s="49" t="s">
        <v>26</v>
      </c>
      <c r="B427" s="50"/>
      <c r="C427" s="50"/>
      <c r="D427" s="50"/>
      <c r="E427" s="50"/>
      <c r="F427" s="50">
        <v>15</v>
      </c>
      <c r="G427" s="51">
        <f t="shared" ref="G427:G429" si="175">SUM(B427:F427)</f>
        <v>15</v>
      </c>
      <c r="H427" s="52">
        <f t="shared" ref="H427:L429" si="176">IFERROR(B427/$G$427,0)</f>
        <v>0</v>
      </c>
      <c r="I427" s="52">
        <f t="shared" si="176"/>
        <v>0</v>
      </c>
      <c r="J427" s="52">
        <f t="shared" si="176"/>
        <v>0</v>
      </c>
      <c r="K427" s="52">
        <f t="shared" si="176"/>
        <v>0</v>
      </c>
      <c r="L427" s="52">
        <f t="shared" si="176"/>
        <v>1</v>
      </c>
      <c r="M427" s="54" t="s">
        <v>14</v>
      </c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5" customHeight="1" thickTop="1" thickBot="1" x14ac:dyDescent="0.3">
      <c r="A428" s="49" t="s">
        <v>27</v>
      </c>
      <c r="B428" s="50"/>
      <c r="C428" s="50"/>
      <c r="D428" s="50"/>
      <c r="E428" s="50"/>
      <c r="F428" s="50">
        <v>15</v>
      </c>
      <c r="G428" s="51">
        <f t="shared" si="175"/>
        <v>15</v>
      </c>
      <c r="H428" s="52">
        <f t="shared" si="176"/>
        <v>0</v>
      </c>
      <c r="I428" s="52">
        <f t="shared" si="176"/>
        <v>0</v>
      </c>
      <c r="J428" s="52">
        <f t="shared" si="176"/>
        <v>0</v>
      </c>
      <c r="K428" s="52">
        <f t="shared" si="176"/>
        <v>0</v>
      </c>
      <c r="L428" s="52">
        <f t="shared" si="176"/>
        <v>1</v>
      </c>
      <c r="M428" s="54" t="s">
        <v>14</v>
      </c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5" customHeight="1" thickTop="1" thickBot="1" x14ac:dyDescent="0.3">
      <c r="A429" s="49" t="s">
        <v>28</v>
      </c>
      <c r="B429" s="50"/>
      <c r="C429" s="50"/>
      <c r="D429" s="50"/>
      <c r="E429" s="50"/>
      <c r="F429" s="50">
        <v>15</v>
      </c>
      <c r="G429" s="51">
        <f t="shared" si="175"/>
        <v>15</v>
      </c>
      <c r="H429" s="52">
        <f t="shared" si="176"/>
        <v>0</v>
      </c>
      <c r="I429" s="52">
        <f t="shared" si="176"/>
        <v>0</v>
      </c>
      <c r="J429" s="52">
        <f t="shared" si="176"/>
        <v>0</v>
      </c>
      <c r="K429" s="52">
        <f t="shared" si="176"/>
        <v>0</v>
      </c>
      <c r="L429" s="52">
        <f t="shared" si="176"/>
        <v>1</v>
      </c>
      <c r="M429" s="54" t="s">
        <v>14</v>
      </c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5" customHeight="1" thickTop="1" thickBot="1" x14ac:dyDescent="0.3">
      <c r="A430" s="55" t="s">
        <v>24</v>
      </c>
      <c r="B430" s="56">
        <f t="shared" ref="B430:F430" si="177">IFERROR(AVERAGE(B427:B429),0)</f>
        <v>0</v>
      </c>
      <c r="C430" s="56">
        <f t="shared" si="177"/>
        <v>0</v>
      </c>
      <c r="D430" s="62">
        <f t="shared" si="177"/>
        <v>0</v>
      </c>
      <c r="E430" s="62">
        <f t="shared" si="177"/>
        <v>0</v>
      </c>
      <c r="F430" s="62">
        <f t="shared" si="177"/>
        <v>15</v>
      </c>
      <c r="G430" s="62">
        <f>SUM(AVERAGE(G427:G429))</f>
        <v>15</v>
      </c>
      <c r="H430" s="58">
        <f>AVERAGE(H427:H429)*0.2</f>
        <v>0</v>
      </c>
      <c r="I430" s="58">
        <f>AVERAGE(I427:I429)*0.4</f>
        <v>0</v>
      </c>
      <c r="J430" s="58">
        <f>AVERAGE(J427:J429)*0.6</f>
        <v>0</v>
      </c>
      <c r="K430" s="58">
        <f>AVERAGE(K427:K429)*0.8</f>
        <v>0</v>
      </c>
      <c r="L430" s="61">
        <f>AVERAGE(L427:L429)*1</f>
        <v>1</v>
      </c>
      <c r="M430" s="63">
        <f>SUM(H430:L430)</f>
        <v>1</v>
      </c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5" customHeight="1" thickTop="1" thickBot="1" x14ac:dyDescent="0.3">
      <c r="A431" s="44" t="s">
        <v>29</v>
      </c>
      <c r="B431" s="45" t="s">
        <v>7</v>
      </c>
      <c r="C431" s="45" t="s">
        <v>8</v>
      </c>
      <c r="D431" s="45" t="s">
        <v>9</v>
      </c>
      <c r="E431" s="45" t="s">
        <v>10</v>
      </c>
      <c r="F431" s="45" t="s">
        <v>11</v>
      </c>
      <c r="G431" s="46" t="s">
        <v>12</v>
      </c>
      <c r="H431" s="45" t="s">
        <v>7</v>
      </c>
      <c r="I431" s="45" t="s">
        <v>8</v>
      </c>
      <c r="J431" s="45" t="s">
        <v>9</v>
      </c>
      <c r="K431" s="45" t="s">
        <v>10</v>
      </c>
      <c r="L431" s="60" t="s">
        <v>11</v>
      </c>
      <c r="M431" s="46" t="s">
        <v>12</v>
      </c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5" customHeight="1" thickTop="1" thickBot="1" x14ac:dyDescent="0.3">
      <c r="A432" s="64" t="s">
        <v>30</v>
      </c>
      <c r="B432" s="65"/>
      <c r="C432" s="65"/>
      <c r="D432" s="65"/>
      <c r="E432" s="50"/>
      <c r="F432" s="50">
        <v>15</v>
      </c>
      <c r="G432" s="66">
        <f t="shared" ref="G432:G435" si="178">SUM(B432:F432)</f>
        <v>15</v>
      </c>
      <c r="H432" s="67">
        <f t="shared" ref="H432:L435" si="179">IFERROR(B432/$G$432,0)</f>
        <v>0</v>
      </c>
      <c r="I432" s="67">
        <f t="shared" si="179"/>
        <v>0</v>
      </c>
      <c r="J432" s="67">
        <f t="shared" si="179"/>
        <v>0</v>
      </c>
      <c r="K432" s="67">
        <f t="shared" si="179"/>
        <v>0</v>
      </c>
      <c r="L432" s="67">
        <f t="shared" si="179"/>
        <v>1</v>
      </c>
      <c r="M432" s="54" t="s">
        <v>14</v>
      </c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5" customHeight="1" thickTop="1" thickBot="1" x14ac:dyDescent="0.3">
      <c r="A433" s="64" t="s">
        <v>31</v>
      </c>
      <c r="B433" s="65"/>
      <c r="C433" s="65"/>
      <c r="D433" s="65"/>
      <c r="E433" s="50"/>
      <c r="F433" s="50">
        <v>15</v>
      </c>
      <c r="G433" s="66">
        <f t="shared" si="178"/>
        <v>15</v>
      </c>
      <c r="H433" s="67">
        <f t="shared" si="179"/>
        <v>0</v>
      </c>
      <c r="I433" s="67">
        <f t="shared" si="179"/>
        <v>0</v>
      </c>
      <c r="J433" s="67">
        <f t="shared" si="179"/>
        <v>0</v>
      </c>
      <c r="K433" s="67">
        <f t="shared" si="179"/>
        <v>0</v>
      </c>
      <c r="L433" s="67">
        <f t="shared" si="179"/>
        <v>1</v>
      </c>
      <c r="M433" s="54" t="s">
        <v>14</v>
      </c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5" customHeight="1" thickTop="1" thickBot="1" x14ac:dyDescent="0.3">
      <c r="A434" s="64" t="s">
        <v>32</v>
      </c>
      <c r="B434" s="65"/>
      <c r="C434" s="65"/>
      <c r="D434" s="65"/>
      <c r="E434" s="50"/>
      <c r="F434" s="50">
        <v>15</v>
      </c>
      <c r="G434" s="66">
        <f t="shared" si="178"/>
        <v>15</v>
      </c>
      <c r="H434" s="67">
        <f t="shared" si="179"/>
        <v>0</v>
      </c>
      <c r="I434" s="67">
        <f t="shared" si="179"/>
        <v>0</v>
      </c>
      <c r="J434" s="67">
        <f t="shared" si="179"/>
        <v>0</v>
      </c>
      <c r="K434" s="67">
        <f t="shared" si="179"/>
        <v>0</v>
      </c>
      <c r="L434" s="67">
        <f t="shared" si="179"/>
        <v>1</v>
      </c>
      <c r="M434" s="54" t="s">
        <v>14</v>
      </c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5" customHeight="1" thickTop="1" thickBot="1" x14ac:dyDescent="0.3">
      <c r="A435" s="64" t="s">
        <v>33</v>
      </c>
      <c r="B435" s="65"/>
      <c r="C435" s="65"/>
      <c r="D435" s="65"/>
      <c r="E435" s="50"/>
      <c r="F435" s="50">
        <v>15</v>
      </c>
      <c r="G435" s="66">
        <f t="shared" si="178"/>
        <v>15</v>
      </c>
      <c r="H435" s="67">
        <f t="shared" si="179"/>
        <v>0</v>
      </c>
      <c r="I435" s="67">
        <f t="shared" si="179"/>
        <v>0</v>
      </c>
      <c r="J435" s="67">
        <f t="shared" si="179"/>
        <v>0</v>
      </c>
      <c r="K435" s="67">
        <f t="shared" si="179"/>
        <v>0</v>
      </c>
      <c r="L435" s="67">
        <f t="shared" si="179"/>
        <v>1</v>
      </c>
      <c r="M435" s="54" t="s">
        <v>14</v>
      </c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5" customHeight="1" thickTop="1" thickBot="1" x14ac:dyDescent="0.3">
      <c r="A436" s="68" t="s">
        <v>24</v>
      </c>
      <c r="B436" s="69">
        <f t="shared" ref="B436:F436" si="180">IFERROR(AVERAGE(B432:B435),0)</f>
        <v>0</v>
      </c>
      <c r="C436" s="69">
        <f t="shared" si="180"/>
        <v>0</v>
      </c>
      <c r="D436" s="69">
        <f t="shared" si="180"/>
        <v>0</v>
      </c>
      <c r="E436" s="69">
        <f t="shared" si="180"/>
        <v>0</v>
      </c>
      <c r="F436" s="69">
        <f t="shared" si="180"/>
        <v>15</v>
      </c>
      <c r="G436" s="69">
        <f>SUM(AVERAGE(G432:G435))</f>
        <v>15</v>
      </c>
      <c r="H436" s="63">
        <f>AVERAGE(H432:H435)*0.2</f>
        <v>0</v>
      </c>
      <c r="I436" s="63">
        <f>AVERAGE(I432:I435)*0.4</f>
        <v>0</v>
      </c>
      <c r="J436" s="63">
        <f>AVERAGE(J432:J435)*0.6</f>
        <v>0</v>
      </c>
      <c r="K436" s="63">
        <f>AVERAGE(K432:K435)*0.8</f>
        <v>0</v>
      </c>
      <c r="L436" s="70">
        <f>AVERAGE(L432:L435)*1</f>
        <v>1</v>
      </c>
      <c r="M436" s="63">
        <f>SUM(H436:L436)</f>
        <v>1</v>
      </c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5" customHeight="1" thickTop="1" thickBot="1" x14ac:dyDescent="0.3">
      <c r="A437" s="71" t="s">
        <v>114</v>
      </c>
      <c r="B437" s="72"/>
      <c r="C437" s="72"/>
      <c r="D437" s="72"/>
      <c r="E437" s="72"/>
      <c r="F437" s="72"/>
      <c r="G437" s="73">
        <f>SUM(B437:F437)</f>
        <v>0</v>
      </c>
      <c r="H437" s="74">
        <f t="shared" ref="H437:L437" si="181">IFERROR(B437/$G$437,0)</f>
        <v>0</v>
      </c>
      <c r="I437" s="74">
        <f t="shared" si="181"/>
        <v>0</v>
      </c>
      <c r="J437" s="74">
        <f t="shared" si="181"/>
        <v>0</v>
      </c>
      <c r="K437" s="74">
        <f t="shared" si="181"/>
        <v>0</v>
      </c>
      <c r="L437" s="74">
        <f t="shared" si="181"/>
        <v>0</v>
      </c>
      <c r="M437" s="54" t="s">
        <v>14</v>
      </c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5" customHeight="1" thickTop="1" thickBot="1" x14ac:dyDescent="0.3">
      <c r="A438" s="170" t="s">
        <v>35</v>
      </c>
      <c r="B438" s="171"/>
      <c r="C438" s="171"/>
      <c r="D438" s="171"/>
      <c r="E438" s="171"/>
      <c r="F438" s="172"/>
      <c r="G438" s="75">
        <v>15</v>
      </c>
      <c r="H438" s="63" t="s">
        <v>14</v>
      </c>
      <c r="I438" s="63" t="s">
        <v>14</v>
      </c>
      <c r="J438" s="63" t="s">
        <v>14</v>
      </c>
      <c r="K438" s="63" t="s">
        <v>14</v>
      </c>
      <c r="L438" s="63" t="s">
        <v>14</v>
      </c>
      <c r="M438" s="63">
        <f>(M418+M425+M430+M436)/4</f>
        <v>1</v>
      </c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5" customHeight="1" thickTop="1" x14ac:dyDescent="0.25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5" customHeight="1" thickBot="1" x14ac:dyDescent="0.3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5" customHeight="1" thickTop="1" thickBot="1" x14ac:dyDescent="0.3">
      <c r="A441" s="39" t="s">
        <v>0</v>
      </c>
      <c r="B441" s="153" t="s">
        <v>121</v>
      </c>
      <c r="C441" s="154"/>
      <c r="D441" s="154"/>
      <c r="E441" s="154"/>
      <c r="F441" s="154"/>
      <c r="G441" s="155"/>
      <c r="H441" s="156" t="s">
        <v>111</v>
      </c>
      <c r="I441" s="157"/>
      <c r="J441" s="158"/>
      <c r="K441" s="40" t="s">
        <v>2</v>
      </c>
      <c r="L441" s="159">
        <v>45283</v>
      </c>
      <c r="M441" s="160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5" customHeight="1" thickBot="1" x14ac:dyDescent="0.3">
      <c r="A442" s="161" t="s">
        <v>3</v>
      </c>
      <c r="B442" s="162"/>
      <c r="C442" s="162"/>
      <c r="D442" s="162"/>
      <c r="E442" s="162"/>
      <c r="F442" s="162"/>
      <c r="G442" s="163"/>
      <c r="H442" s="41" t="s">
        <v>112</v>
      </c>
      <c r="I442" s="167">
        <v>18</v>
      </c>
      <c r="J442" s="155"/>
      <c r="K442" s="42"/>
      <c r="L442" s="41"/>
      <c r="M442" s="41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5" customHeight="1" thickBot="1" x14ac:dyDescent="0.3">
      <c r="A443" s="164"/>
      <c r="B443" s="165"/>
      <c r="C443" s="165"/>
      <c r="D443" s="165"/>
      <c r="E443" s="165"/>
      <c r="F443" s="165"/>
      <c r="G443" s="166"/>
      <c r="H443" s="41" t="s">
        <v>113</v>
      </c>
      <c r="I443" s="167">
        <v>0</v>
      </c>
      <c r="J443" s="155"/>
      <c r="K443" s="41"/>
      <c r="L443" s="41"/>
      <c r="M443" s="41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5" customHeight="1" thickBot="1" x14ac:dyDescent="0.3">
      <c r="A444" s="43" t="s">
        <v>4</v>
      </c>
      <c r="B444" s="168" t="s">
        <v>5</v>
      </c>
      <c r="C444" s="169"/>
      <c r="D444" s="169"/>
      <c r="E444" s="169"/>
      <c r="F444" s="169"/>
      <c r="G444" s="169"/>
      <c r="H444" s="167" t="s">
        <v>5</v>
      </c>
      <c r="I444" s="154"/>
      <c r="J444" s="154"/>
      <c r="K444" s="154"/>
      <c r="L444" s="154"/>
      <c r="M444" s="155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5" customHeight="1" thickTop="1" thickBot="1" x14ac:dyDescent="0.3">
      <c r="A445" s="44" t="s">
        <v>6</v>
      </c>
      <c r="B445" s="45" t="s">
        <v>7</v>
      </c>
      <c r="C445" s="45" t="s">
        <v>8</v>
      </c>
      <c r="D445" s="45" t="s">
        <v>9</v>
      </c>
      <c r="E445" s="45" t="s">
        <v>10</v>
      </c>
      <c r="F445" s="45" t="s">
        <v>11</v>
      </c>
      <c r="G445" s="46" t="s">
        <v>12</v>
      </c>
      <c r="H445" s="47" t="s">
        <v>7</v>
      </c>
      <c r="I445" s="47" t="s">
        <v>8</v>
      </c>
      <c r="J445" s="47" t="s">
        <v>9</v>
      </c>
      <c r="K445" s="47" t="s">
        <v>10</v>
      </c>
      <c r="L445" s="47" t="s">
        <v>11</v>
      </c>
      <c r="M445" s="48" t="s">
        <v>12</v>
      </c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5" customHeight="1" thickTop="1" thickBot="1" x14ac:dyDescent="0.3">
      <c r="A446" s="49" t="s">
        <v>13</v>
      </c>
      <c r="B446" s="50"/>
      <c r="C446" s="50"/>
      <c r="D446" s="50"/>
      <c r="E446" s="50"/>
      <c r="F446" s="50">
        <v>18</v>
      </c>
      <c r="G446" s="51">
        <f t="shared" ref="G446:G448" si="182">SUM(B446:F446)</f>
        <v>18</v>
      </c>
      <c r="H446" s="52">
        <f t="shared" ref="H446:L448" si="183">IFERROR(B446/$G$446,0)</f>
        <v>0</v>
      </c>
      <c r="I446" s="52">
        <f t="shared" si="183"/>
        <v>0</v>
      </c>
      <c r="J446" s="52">
        <f t="shared" si="183"/>
        <v>0</v>
      </c>
      <c r="K446" s="52">
        <f t="shared" si="183"/>
        <v>0</v>
      </c>
      <c r="L446" s="52">
        <f t="shared" si="183"/>
        <v>1</v>
      </c>
      <c r="M446" s="53" t="s">
        <v>14</v>
      </c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5" customHeight="1" thickTop="1" thickBot="1" x14ac:dyDescent="0.3">
      <c r="A447" s="49" t="s">
        <v>15</v>
      </c>
      <c r="B447" s="50"/>
      <c r="C447" s="50"/>
      <c r="D447" s="50"/>
      <c r="E447" s="50"/>
      <c r="F447" s="50">
        <v>18</v>
      </c>
      <c r="G447" s="51">
        <f t="shared" si="182"/>
        <v>18</v>
      </c>
      <c r="H447" s="52">
        <f t="shared" si="183"/>
        <v>0</v>
      </c>
      <c r="I447" s="52">
        <f t="shared" si="183"/>
        <v>0</v>
      </c>
      <c r="J447" s="52">
        <f t="shared" si="183"/>
        <v>0</v>
      </c>
      <c r="K447" s="52">
        <f t="shared" si="183"/>
        <v>0</v>
      </c>
      <c r="L447" s="52">
        <f t="shared" si="183"/>
        <v>1</v>
      </c>
      <c r="M447" s="54" t="s">
        <v>14</v>
      </c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5" customHeight="1" thickTop="1" thickBot="1" x14ac:dyDescent="0.3">
      <c r="A448" s="49" t="s">
        <v>16</v>
      </c>
      <c r="B448" s="50"/>
      <c r="C448" s="50"/>
      <c r="D448" s="50"/>
      <c r="E448" s="50"/>
      <c r="F448" s="50">
        <v>18</v>
      </c>
      <c r="G448" s="51">
        <f t="shared" si="182"/>
        <v>18</v>
      </c>
      <c r="H448" s="52">
        <f t="shared" si="183"/>
        <v>0</v>
      </c>
      <c r="I448" s="52">
        <f t="shared" si="183"/>
        <v>0</v>
      </c>
      <c r="J448" s="52">
        <f t="shared" si="183"/>
        <v>0</v>
      </c>
      <c r="K448" s="52">
        <f t="shared" si="183"/>
        <v>0</v>
      </c>
      <c r="L448" s="52">
        <f t="shared" si="183"/>
        <v>1</v>
      </c>
      <c r="M448" s="54" t="s">
        <v>14</v>
      </c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5" customHeight="1" thickTop="1" thickBot="1" x14ac:dyDescent="0.3">
      <c r="A449" s="55" t="s">
        <v>17</v>
      </c>
      <c r="B449" s="56">
        <f t="shared" ref="B449:F449" si="184">IFERROR(AVERAGE(B446:B448),0)</f>
        <v>0</v>
      </c>
      <c r="C449" s="56">
        <f t="shared" si="184"/>
        <v>0</v>
      </c>
      <c r="D449" s="56">
        <f t="shared" si="184"/>
        <v>0</v>
      </c>
      <c r="E449" s="56">
        <f t="shared" si="184"/>
        <v>0</v>
      </c>
      <c r="F449" s="56">
        <f t="shared" si="184"/>
        <v>18</v>
      </c>
      <c r="G449" s="56">
        <f>SUM(AVERAGE(G446:G448))</f>
        <v>18</v>
      </c>
      <c r="H449" s="57">
        <f>AVERAGE(H446:H448)*0.2</f>
        <v>0</v>
      </c>
      <c r="I449" s="57">
        <f>AVERAGE(I446:I448)*0.4</f>
        <v>0</v>
      </c>
      <c r="J449" s="57">
        <f>AVERAGE(J446:J448)*0.6</f>
        <v>0</v>
      </c>
      <c r="K449" s="57">
        <f>AVERAGE(K446:K448)*0.8</f>
        <v>0</v>
      </c>
      <c r="L449" s="57">
        <f>AVERAGE(L446:L448)*1</f>
        <v>1</v>
      </c>
      <c r="M449" s="58">
        <f>SUM(H449:L449)</f>
        <v>1</v>
      </c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5" customHeight="1" thickTop="1" thickBot="1" x14ac:dyDescent="0.3">
      <c r="A450" s="59" t="s">
        <v>18</v>
      </c>
      <c r="B450" s="45" t="s">
        <v>7</v>
      </c>
      <c r="C450" s="45" t="s">
        <v>8</v>
      </c>
      <c r="D450" s="45" t="s">
        <v>9</v>
      </c>
      <c r="E450" s="45" t="s">
        <v>10</v>
      </c>
      <c r="F450" s="45"/>
      <c r="G450" s="46" t="s">
        <v>12</v>
      </c>
      <c r="H450" s="45" t="s">
        <v>7</v>
      </c>
      <c r="I450" s="45" t="s">
        <v>8</v>
      </c>
      <c r="J450" s="45" t="s">
        <v>9</v>
      </c>
      <c r="K450" s="45" t="s">
        <v>10</v>
      </c>
      <c r="L450" s="60" t="s">
        <v>11</v>
      </c>
      <c r="M450" s="46" t="s">
        <v>12</v>
      </c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5" customHeight="1" thickTop="1" thickBot="1" x14ac:dyDescent="0.3">
      <c r="A451" s="49" t="s">
        <v>19</v>
      </c>
      <c r="B451" s="50"/>
      <c r="C451" s="50"/>
      <c r="D451" s="50"/>
      <c r="E451" s="50"/>
      <c r="F451" s="50">
        <v>18</v>
      </c>
      <c r="G451" s="51">
        <f>SUM(B451:F451)</f>
        <v>18</v>
      </c>
      <c r="H451" s="52">
        <f t="shared" ref="H451:L455" si="185">IFERROR(B451/$G$451,0)</f>
        <v>0</v>
      </c>
      <c r="I451" s="52">
        <f t="shared" si="185"/>
        <v>0</v>
      </c>
      <c r="J451" s="52">
        <f t="shared" si="185"/>
        <v>0</v>
      </c>
      <c r="K451" s="52">
        <f t="shared" si="185"/>
        <v>0</v>
      </c>
      <c r="L451" s="52">
        <f t="shared" si="185"/>
        <v>1</v>
      </c>
      <c r="M451" s="54" t="s">
        <v>14</v>
      </c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5" customHeight="1" thickTop="1" thickBot="1" x14ac:dyDescent="0.3">
      <c r="A452" s="49" t="s">
        <v>20</v>
      </c>
      <c r="B452" s="50"/>
      <c r="C452" s="50"/>
      <c r="D452" s="50"/>
      <c r="E452" s="50"/>
      <c r="F452" s="50">
        <v>18</v>
      </c>
      <c r="G452" s="51">
        <f t="shared" ref="G452:G455" si="186">SUM(B452:F452)</f>
        <v>18</v>
      </c>
      <c r="H452" s="52">
        <f t="shared" si="185"/>
        <v>0</v>
      </c>
      <c r="I452" s="52">
        <f t="shared" si="185"/>
        <v>0</v>
      </c>
      <c r="J452" s="52">
        <f t="shared" si="185"/>
        <v>0</v>
      </c>
      <c r="K452" s="52">
        <f t="shared" si="185"/>
        <v>0</v>
      </c>
      <c r="L452" s="52">
        <f t="shared" si="185"/>
        <v>1</v>
      </c>
      <c r="M452" s="54" t="s">
        <v>14</v>
      </c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5" customHeight="1" thickTop="1" thickBot="1" x14ac:dyDescent="0.3">
      <c r="A453" s="49" t="s">
        <v>21</v>
      </c>
      <c r="B453" s="50"/>
      <c r="C453" s="50"/>
      <c r="D453" s="50"/>
      <c r="E453" s="50"/>
      <c r="F453" s="50">
        <v>18</v>
      </c>
      <c r="G453" s="51">
        <f t="shared" si="186"/>
        <v>18</v>
      </c>
      <c r="H453" s="52">
        <f t="shared" si="185"/>
        <v>0</v>
      </c>
      <c r="I453" s="52">
        <f t="shared" si="185"/>
        <v>0</v>
      </c>
      <c r="J453" s="52">
        <f t="shared" si="185"/>
        <v>0</v>
      </c>
      <c r="K453" s="52">
        <f t="shared" si="185"/>
        <v>0</v>
      </c>
      <c r="L453" s="52">
        <f t="shared" si="185"/>
        <v>1</v>
      </c>
      <c r="M453" s="54" t="s">
        <v>14</v>
      </c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5" customHeight="1" thickTop="1" thickBot="1" x14ac:dyDescent="0.3">
      <c r="A454" s="49" t="s">
        <v>22</v>
      </c>
      <c r="B454" s="50"/>
      <c r="C454" s="50"/>
      <c r="D454" s="50"/>
      <c r="E454" s="50"/>
      <c r="F454" s="50">
        <v>18</v>
      </c>
      <c r="G454" s="51">
        <f t="shared" si="186"/>
        <v>18</v>
      </c>
      <c r="H454" s="52">
        <f t="shared" si="185"/>
        <v>0</v>
      </c>
      <c r="I454" s="52">
        <f t="shared" si="185"/>
        <v>0</v>
      </c>
      <c r="J454" s="52">
        <f t="shared" si="185"/>
        <v>0</v>
      </c>
      <c r="K454" s="52">
        <f t="shared" si="185"/>
        <v>0</v>
      </c>
      <c r="L454" s="52">
        <f t="shared" si="185"/>
        <v>1</v>
      </c>
      <c r="M454" s="54" t="s">
        <v>14</v>
      </c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5" customHeight="1" thickTop="1" thickBot="1" x14ac:dyDescent="0.3">
      <c r="A455" s="49" t="s">
        <v>23</v>
      </c>
      <c r="B455" s="50"/>
      <c r="C455" s="50"/>
      <c r="D455" s="50"/>
      <c r="E455" s="50"/>
      <c r="F455" s="50">
        <v>18</v>
      </c>
      <c r="G455" s="51">
        <f t="shared" si="186"/>
        <v>18</v>
      </c>
      <c r="H455" s="52">
        <f t="shared" si="185"/>
        <v>0</v>
      </c>
      <c r="I455" s="52">
        <f t="shared" si="185"/>
        <v>0</v>
      </c>
      <c r="J455" s="52">
        <f t="shared" si="185"/>
        <v>0</v>
      </c>
      <c r="K455" s="52">
        <f t="shared" si="185"/>
        <v>0</v>
      </c>
      <c r="L455" s="52">
        <f t="shared" si="185"/>
        <v>1</v>
      </c>
      <c r="M455" s="54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5" customHeight="1" thickTop="1" thickBot="1" x14ac:dyDescent="0.3">
      <c r="A456" s="55" t="s">
        <v>24</v>
      </c>
      <c r="B456" s="56">
        <f t="shared" ref="B456:E456" si="187">IFERROR(AVERAGE(B451:B455),0)</f>
        <v>0</v>
      </c>
      <c r="C456" s="56">
        <f t="shared" si="187"/>
        <v>0</v>
      </c>
      <c r="D456" s="56">
        <f t="shared" si="187"/>
        <v>0</v>
      </c>
      <c r="E456" s="56">
        <f t="shared" si="187"/>
        <v>0</v>
      </c>
      <c r="F456" s="56"/>
      <c r="G456" s="56">
        <f>SUM(AVERAGE(G451:G455))</f>
        <v>18</v>
      </c>
      <c r="H456" s="58">
        <f>AVERAGE(H451:H455)*0.2</f>
        <v>0</v>
      </c>
      <c r="I456" s="58">
        <f>AVERAGE(I451:I455)*0.4</f>
        <v>0</v>
      </c>
      <c r="J456" s="58">
        <f>AVERAGE(J451:J455)*0.6</f>
        <v>0</v>
      </c>
      <c r="K456" s="58">
        <f>AVERAGE(K451:K455)*0.8</f>
        <v>0</v>
      </c>
      <c r="L456" s="61">
        <f>AVERAGE(L451:L455)*1</f>
        <v>1</v>
      </c>
      <c r="M456" s="58">
        <f>SUM(H456:L456)</f>
        <v>1</v>
      </c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5" customHeight="1" thickTop="1" thickBot="1" x14ac:dyDescent="0.3">
      <c r="A457" s="59" t="s">
        <v>25</v>
      </c>
      <c r="B457" s="45" t="s">
        <v>7</v>
      </c>
      <c r="C457" s="45" t="s">
        <v>8</v>
      </c>
      <c r="D457" s="45" t="s">
        <v>9</v>
      </c>
      <c r="E457" s="45" t="s">
        <v>10</v>
      </c>
      <c r="F457" s="45" t="s">
        <v>11</v>
      </c>
      <c r="G457" s="46" t="s">
        <v>12</v>
      </c>
      <c r="H457" s="45" t="s">
        <v>7</v>
      </c>
      <c r="I457" s="45" t="s">
        <v>8</v>
      </c>
      <c r="J457" s="45" t="s">
        <v>9</v>
      </c>
      <c r="K457" s="45" t="s">
        <v>10</v>
      </c>
      <c r="L457" s="60" t="s">
        <v>11</v>
      </c>
      <c r="M457" s="46" t="s">
        <v>12</v>
      </c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5" customHeight="1" thickTop="1" thickBot="1" x14ac:dyDescent="0.3">
      <c r="A458" s="49" t="s">
        <v>26</v>
      </c>
      <c r="B458" s="50"/>
      <c r="C458" s="50"/>
      <c r="D458" s="50"/>
      <c r="E458" s="50"/>
      <c r="F458" s="50">
        <v>18</v>
      </c>
      <c r="G458" s="51">
        <f t="shared" ref="G458:G460" si="188">SUM(B458:F458)</f>
        <v>18</v>
      </c>
      <c r="H458" s="52">
        <f t="shared" ref="H458:L460" si="189">IFERROR(B458/$G$458,0)</f>
        <v>0</v>
      </c>
      <c r="I458" s="52">
        <f t="shared" si="189"/>
        <v>0</v>
      </c>
      <c r="J458" s="52">
        <f t="shared" si="189"/>
        <v>0</v>
      </c>
      <c r="K458" s="52">
        <f t="shared" si="189"/>
        <v>0</v>
      </c>
      <c r="L458" s="52">
        <f t="shared" si="189"/>
        <v>1</v>
      </c>
      <c r="M458" s="54" t="s">
        <v>14</v>
      </c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5" customHeight="1" thickTop="1" thickBot="1" x14ac:dyDescent="0.3">
      <c r="A459" s="49" t="s">
        <v>27</v>
      </c>
      <c r="B459" s="50"/>
      <c r="C459" s="50"/>
      <c r="D459" s="50"/>
      <c r="E459" s="50"/>
      <c r="F459" s="50">
        <v>18</v>
      </c>
      <c r="G459" s="51">
        <f t="shared" si="188"/>
        <v>18</v>
      </c>
      <c r="H459" s="52">
        <f t="shared" si="189"/>
        <v>0</v>
      </c>
      <c r="I459" s="52">
        <f t="shared" si="189"/>
        <v>0</v>
      </c>
      <c r="J459" s="52">
        <f t="shared" si="189"/>
        <v>0</v>
      </c>
      <c r="K459" s="52">
        <f t="shared" si="189"/>
        <v>0</v>
      </c>
      <c r="L459" s="52">
        <f t="shared" si="189"/>
        <v>1</v>
      </c>
      <c r="M459" s="54" t="s">
        <v>14</v>
      </c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5" customHeight="1" thickTop="1" thickBot="1" x14ac:dyDescent="0.3">
      <c r="A460" s="49" t="s">
        <v>28</v>
      </c>
      <c r="B460" s="50"/>
      <c r="C460" s="50"/>
      <c r="D460" s="50"/>
      <c r="E460" s="50"/>
      <c r="F460" s="50">
        <v>18</v>
      </c>
      <c r="G460" s="51">
        <f t="shared" si="188"/>
        <v>18</v>
      </c>
      <c r="H460" s="52">
        <f t="shared" si="189"/>
        <v>0</v>
      </c>
      <c r="I460" s="52">
        <f t="shared" si="189"/>
        <v>0</v>
      </c>
      <c r="J460" s="52">
        <f t="shared" si="189"/>
        <v>0</v>
      </c>
      <c r="K460" s="52">
        <f t="shared" si="189"/>
        <v>0</v>
      </c>
      <c r="L460" s="52">
        <f t="shared" si="189"/>
        <v>1</v>
      </c>
      <c r="M460" s="54" t="s">
        <v>14</v>
      </c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5" customHeight="1" thickTop="1" thickBot="1" x14ac:dyDescent="0.3">
      <c r="A461" s="55" t="s">
        <v>24</v>
      </c>
      <c r="B461" s="56">
        <f t="shared" ref="B461:F461" si="190">IFERROR(AVERAGE(B458:B460),0)</f>
        <v>0</v>
      </c>
      <c r="C461" s="56">
        <f t="shared" si="190"/>
        <v>0</v>
      </c>
      <c r="D461" s="62">
        <f t="shared" si="190"/>
        <v>0</v>
      </c>
      <c r="E461" s="62">
        <f t="shared" si="190"/>
        <v>0</v>
      </c>
      <c r="F461" s="62">
        <f t="shared" si="190"/>
        <v>18</v>
      </c>
      <c r="G461" s="62">
        <f>SUM(AVERAGE(G458:G460))</f>
        <v>18</v>
      </c>
      <c r="H461" s="58">
        <f>AVERAGE(H458:H460)*0.2</f>
        <v>0</v>
      </c>
      <c r="I461" s="58">
        <f>AVERAGE(I458:I460)*0.4</f>
        <v>0</v>
      </c>
      <c r="J461" s="58">
        <f>AVERAGE(J458:J460)*0.6</f>
        <v>0</v>
      </c>
      <c r="K461" s="58">
        <f>AVERAGE(K458:K460)*0.8</f>
        <v>0</v>
      </c>
      <c r="L461" s="61">
        <f>AVERAGE(L458:L460)*1</f>
        <v>1</v>
      </c>
      <c r="M461" s="63">
        <f>SUM(H461:L461)</f>
        <v>1</v>
      </c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5" customHeight="1" thickTop="1" thickBot="1" x14ac:dyDescent="0.3">
      <c r="A462" s="44" t="s">
        <v>29</v>
      </c>
      <c r="B462" s="45" t="s">
        <v>7</v>
      </c>
      <c r="C462" s="45" t="s">
        <v>8</v>
      </c>
      <c r="D462" s="45" t="s">
        <v>9</v>
      </c>
      <c r="E462" s="45" t="s">
        <v>10</v>
      </c>
      <c r="F462" s="45" t="s">
        <v>11</v>
      </c>
      <c r="G462" s="46" t="s">
        <v>12</v>
      </c>
      <c r="H462" s="45" t="s">
        <v>7</v>
      </c>
      <c r="I462" s="45" t="s">
        <v>8</v>
      </c>
      <c r="J462" s="45" t="s">
        <v>9</v>
      </c>
      <c r="K462" s="45" t="s">
        <v>10</v>
      </c>
      <c r="L462" s="60" t="s">
        <v>11</v>
      </c>
      <c r="M462" s="46" t="s">
        <v>12</v>
      </c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5" customHeight="1" thickTop="1" thickBot="1" x14ac:dyDescent="0.3">
      <c r="A463" s="64" t="s">
        <v>30</v>
      </c>
      <c r="B463" s="65"/>
      <c r="C463" s="65"/>
      <c r="D463" s="65"/>
      <c r="E463" s="50"/>
      <c r="F463" s="50">
        <v>18</v>
      </c>
      <c r="G463" s="66">
        <f t="shared" ref="G463:G466" si="191">SUM(B463:F463)</f>
        <v>18</v>
      </c>
      <c r="H463" s="67">
        <f t="shared" ref="H463:L466" si="192">IFERROR(B463/$G$463,0)</f>
        <v>0</v>
      </c>
      <c r="I463" s="67">
        <f t="shared" si="192"/>
        <v>0</v>
      </c>
      <c r="J463" s="67">
        <f t="shared" si="192"/>
        <v>0</v>
      </c>
      <c r="K463" s="67">
        <f t="shared" si="192"/>
        <v>0</v>
      </c>
      <c r="L463" s="67">
        <f t="shared" si="192"/>
        <v>1</v>
      </c>
      <c r="M463" s="54" t="s">
        <v>14</v>
      </c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5" customHeight="1" thickTop="1" thickBot="1" x14ac:dyDescent="0.3">
      <c r="A464" s="64" t="s">
        <v>31</v>
      </c>
      <c r="B464" s="65"/>
      <c r="C464" s="65"/>
      <c r="D464" s="65"/>
      <c r="E464" s="50"/>
      <c r="F464" s="50">
        <v>18</v>
      </c>
      <c r="G464" s="66">
        <f t="shared" si="191"/>
        <v>18</v>
      </c>
      <c r="H464" s="67">
        <f t="shared" si="192"/>
        <v>0</v>
      </c>
      <c r="I464" s="67">
        <f t="shared" si="192"/>
        <v>0</v>
      </c>
      <c r="J464" s="67">
        <f t="shared" si="192"/>
        <v>0</v>
      </c>
      <c r="K464" s="67">
        <f t="shared" si="192"/>
        <v>0</v>
      </c>
      <c r="L464" s="67">
        <f t="shared" si="192"/>
        <v>1</v>
      </c>
      <c r="M464" s="54" t="s">
        <v>14</v>
      </c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5" customHeight="1" thickTop="1" thickBot="1" x14ac:dyDescent="0.3">
      <c r="A465" s="64" t="s">
        <v>32</v>
      </c>
      <c r="B465" s="65"/>
      <c r="C465" s="65"/>
      <c r="D465" s="65"/>
      <c r="E465" s="50"/>
      <c r="F465" s="50">
        <v>18</v>
      </c>
      <c r="G465" s="66">
        <f t="shared" si="191"/>
        <v>18</v>
      </c>
      <c r="H465" s="67">
        <f t="shared" si="192"/>
        <v>0</v>
      </c>
      <c r="I465" s="67">
        <f t="shared" si="192"/>
        <v>0</v>
      </c>
      <c r="J465" s="67">
        <f t="shared" si="192"/>
        <v>0</v>
      </c>
      <c r="K465" s="67">
        <f t="shared" si="192"/>
        <v>0</v>
      </c>
      <c r="L465" s="67">
        <f t="shared" si="192"/>
        <v>1</v>
      </c>
      <c r="M465" s="54" t="s">
        <v>14</v>
      </c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5" customHeight="1" thickTop="1" thickBot="1" x14ac:dyDescent="0.3">
      <c r="A466" s="64" t="s">
        <v>33</v>
      </c>
      <c r="B466" s="65"/>
      <c r="C466" s="65"/>
      <c r="D466" s="65"/>
      <c r="E466" s="50"/>
      <c r="F466" s="50">
        <v>18</v>
      </c>
      <c r="G466" s="66">
        <f t="shared" si="191"/>
        <v>18</v>
      </c>
      <c r="H466" s="67">
        <f t="shared" si="192"/>
        <v>0</v>
      </c>
      <c r="I466" s="67">
        <f t="shared" si="192"/>
        <v>0</v>
      </c>
      <c r="J466" s="67">
        <f t="shared" si="192"/>
        <v>0</v>
      </c>
      <c r="K466" s="67">
        <f t="shared" si="192"/>
        <v>0</v>
      </c>
      <c r="L466" s="67">
        <f t="shared" si="192"/>
        <v>1</v>
      </c>
      <c r="M466" s="54" t="s">
        <v>14</v>
      </c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5" customHeight="1" thickTop="1" thickBot="1" x14ac:dyDescent="0.3">
      <c r="A467" s="68" t="s">
        <v>24</v>
      </c>
      <c r="B467" s="69">
        <f t="shared" ref="B467:F467" si="193">IFERROR(AVERAGE(B463:B466),0)</f>
        <v>0</v>
      </c>
      <c r="C467" s="69">
        <f t="shared" si="193"/>
        <v>0</v>
      </c>
      <c r="D467" s="69">
        <f t="shared" si="193"/>
        <v>0</v>
      </c>
      <c r="E467" s="69">
        <f t="shared" si="193"/>
        <v>0</v>
      </c>
      <c r="F467" s="69">
        <f t="shared" si="193"/>
        <v>18</v>
      </c>
      <c r="G467" s="69">
        <f>SUM(AVERAGE(G463:G466))</f>
        <v>18</v>
      </c>
      <c r="H467" s="63">
        <f>AVERAGE(H463:H466)*0.2</f>
        <v>0</v>
      </c>
      <c r="I467" s="63">
        <f>AVERAGE(I463:I466)*0.4</f>
        <v>0</v>
      </c>
      <c r="J467" s="63">
        <f>AVERAGE(J463:J466)*0.6</f>
        <v>0</v>
      </c>
      <c r="K467" s="63">
        <f>AVERAGE(K463:K466)*0.8</f>
        <v>0</v>
      </c>
      <c r="L467" s="70">
        <f>AVERAGE(L463:L466)*1</f>
        <v>1</v>
      </c>
      <c r="M467" s="63">
        <f>SUM(H467:L467)</f>
        <v>1</v>
      </c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5" customHeight="1" thickTop="1" thickBot="1" x14ac:dyDescent="0.3">
      <c r="A468" s="71" t="s">
        <v>114</v>
      </c>
      <c r="B468" s="72"/>
      <c r="C468" s="72"/>
      <c r="D468" s="72"/>
      <c r="E468" s="72"/>
      <c r="F468" s="72"/>
      <c r="G468" s="73">
        <f>SUM(B468:F468)</f>
        <v>0</v>
      </c>
      <c r="H468" s="74">
        <f t="shared" ref="H468:L468" si="194">IFERROR(B468/$G$468,0)</f>
        <v>0</v>
      </c>
      <c r="I468" s="74">
        <f t="shared" si="194"/>
        <v>0</v>
      </c>
      <c r="J468" s="74">
        <f t="shared" si="194"/>
        <v>0</v>
      </c>
      <c r="K468" s="74">
        <f t="shared" si="194"/>
        <v>0</v>
      </c>
      <c r="L468" s="74">
        <f t="shared" si="194"/>
        <v>0</v>
      </c>
      <c r="M468" s="54" t="s">
        <v>14</v>
      </c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5" customHeight="1" thickTop="1" thickBot="1" x14ac:dyDescent="0.3">
      <c r="A469" s="170" t="s">
        <v>35</v>
      </c>
      <c r="B469" s="171"/>
      <c r="C469" s="171"/>
      <c r="D469" s="171"/>
      <c r="E469" s="171"/>
      <c r="F469" s="172"/>
      <c r="G469" s="75">
        <v>18</v>
      </c>
      <c r="H469" s="63" t="s">
        <v>14</v>
      </c>
      <c r="I469" s="63" t="s">
        <v>14</v>
      </c>
      <c r="J469" s="63" t="s">
        <v>14</v>
      </c>
      <c r="K469" s="63" t="s">
        <v>14</v>
      </c>
      <c r="L469" s="63" t="s">
        <v>14</v>
      </c>
      <c r="M469" s="63">
        <f>(M449+M456+M461+M467)/4</f>
        <v>1</v>
      </c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5" customHeight="1" thickTop="1" x14ac:dyDescent="0.25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5" customHeight="1" thickBot="1" x14ac:dyDescent="0.3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5" customHeight="1" thickTop="1" thickBot="1" x14ac:dyDescent="0.3">
      <c r="A472" s="39" t="s">
        <v>0</v>
      </c>
      <c r="B472" s="153" t="s">
        <v>122</v>
      </c>
      <c r="C472" s="154"/>
      <c r="D472" s="154"/>
      <c r="E472" s="154"/>
      <c r="F472" s="154"/>
      <c r="G472" s="155"/>
      <c r="H472" s="156" t="s">
        <v>111</v>
      </c>
      <c r="I472" s="157"/>
      <c r="J472" s="158"/>
      <c r="K472" s="40" t="s">
        <v>2</v>
      </c>
      <c r="L472" s="159">
        <v>45273</v>
      </c>
      <c r="M472" s="160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5" customHeight="1" thickBot="1" x14ac:dyDescent="0.3">
      <c r="A473" s="161" t="s">
        <v>3</v>
      </c>
      <c r="B473" s="162"/>
      <c r="C473" s="162"/>
      <c r="D473" s="162"/>
      <c r="E473" s="162"/>
      <c r="F473" s="162"/>
      <c r="G473" s="163"/>
      <c r="H473" s="41" t="s">
        <v>112</v>
      </c>
      <c r="I473" s="167">
        <v>16</v>
      </c>
      <c r="J473" s="155"/>
      <c r="K473" s="42"/>
      <c r="L473" s="41"/>
      <c r="M473" s="41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5" customHeight="1" thickBot="1" x14ac:dyDescent="0.3">
      <c r="A474" s="164"/>
      <c r="B474" s="165"/>
      <c r="C474" s="165"/>
      <c r="D474" s="165"/>
      <c r="E474" s="165"/>
      <c r="F474" s="165"/>
      <c r="G474" s="166"/>
      <c r="H474" s="41" t="s">
        <v>113</v>
      </c>
      <c r="I474" s="167">
        <v>0</v>
      </c>
      <c r="J474" s="155"/>
      <c r="K474" s="41"/>
      <c r="L474" s="41"/>
      <c r="M474" s="41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5" customHeight="1" thickBot="1" x14ac:dyDescent="0.3">
      <c r="A475" s="43" t="s">
        <v>4</v>
      </c>
      <c r="B475" s="168" t="s">
        <v>5</v>
      </c>
      <c r="C475" s="169"/>
      <c r="D475" s="169"/>
      <c r="E475" s="169"/>
      <c r="F475" s="169"/>
      <c r="G475" s="169"/>
      <c r="H475" s="167" t="s">
        <v>5</v>
      </c>
      <c r="I475" s="154"/>
      <c r="J475" s="154"/>
      <c r="K475" s="154"/>
      <c r="L475" s="154"/>
      <c r="M475" s="155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5" customHeight="1" thickTop="1" thickBot="1" x14ac:dyDescent="0.3">
      <c r="A476" s="44" t="s">
        <v>6</v>
      </c>
      <c r="B476" s="45" t="s">
        <v>7</v>
      </c>
      <c r="C476" s="45" t="s">
        <v>8</v>
      </c>
      <c r="D476" s="45" t="s">
        <v>9</v>
      </c>
      <c r="E476" s="45" t="s">
        <v>10</v>
      </c>
      <c r="F476" s="45" t="s">
        <v>11</v>
      </c>
      <c r="G476" s="46" t="s">
        <v>12</v>
      </c>
      <c r="H476" s="47" t="s">
        <v>7</v>
      </c>
      <c r="I476" s="47" t="s">
        <v>8</v>
      </c>
      <c r="J476" s="47" t="s">
        <v>9</v>
      </c>
      <c r="K476" s="47" t="s">
        <v>10</v>
      </c>
      <c r="L476" s="47" t="s">
        <v>11</v>
      </c>
      <c r="M476" s="48" t="s">
        <v>12</v>
      </c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5" customHeight="1" thickTop="1" thickBot="1" x14ac:dyDescent="0.3">
      <c r="A477" s="49" t="s">
        <v>13</v>
      </c>
      <c r="B477" s="50"/>
      <c r="C477" s="50"/>
      <c r="D477" s="50"/>
      <c r="E477" s="50"/>
      <c r="F477" s="50">
        <v>16</v>
      </c>
      <c r="G477" s="51">
        <f t="shared" ref="G477:G479" si="195">SUM(B477:F477)</f>
        <v>16</v>
      </c>
      <c r="H477" s="52">
        <f t="shared" ref="H477:L479" si="196">IFERROR(B477/$G$477,0)</f>
        <v>0</v>
      </c>
      <c r="I477" s="52">
        <f t="shared" si="196"/>
        <v>0</v>
      </c>
      <c r="J477" s="52">
        <f t="shared" si="196"/>
        <v>0</v>
      </c>
      <c r="K477" s="52">
        <f t="shared" si="196"/>
        <v>0</v>
      </c>
      <c r="L477" s="52">
        <f t="shared" si="196"/>
        <v>1</v>
      </c>
      <c r="M477" s="53" t="s">
        <v>14</v>
      </c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5" customHeight="1" thickTop="1" thickBot="1" x14ac:dyDescent="0.3">
      <c r="A478" s="49" t="s">
        <v>15</v>
      </c>
      <c r="B478" s="50"/>
      <c r="C478" s="50"/>
      <c r="D478" s="50"/>
      <c r="E478" s="50"/>
      <c r="F478" s="50">
        <v>16</v>
      </c>
      <c r="G478" s="51">
        <f t="shared" si="195"/>
        <v>16</v>
      </c>
      <c r="H478" s="52">
        <f t="shared" si="196"/>
        <v>0</v>
      </c>
      <c r="I478" s="52">
        <f t="shared" si="196"/>
        <v>0</v>
      </c>
      <c r="J478" s="52">
        <f t="shared" si="196"/>
        <v>0</v>
      </c>
      <c r="K478" s="52">
        <f t="shared" si="196"/>
        <v>0</v>
      </c>
      <c r="L478" s="52">
        <f t="shared" si="196"/>
        <v>1</v>
      </c>
      <c r="M478" s="54" t="s">
        <v>14</v>
      </c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5" customHeight="1" thickTop="1" thickBot="1" x14ac:dyDescent="0.3">
      <c r="A479" s="49" t="s">
        <v>16</v>
      </c>
      <c r="B479" s="50"/>
      <c r="C479" s="50"/>
      <c r="D479" s="50"/>
      <c r="E479" s="50"/>
      <c r="F479" s="50">
        <v>16</v>
      </c>
      <c r="G479" s="51">
        <f t="shared" si="195"/>
        <v>16</v>
      </c>
      <c r="H479" s="52">
        <f t="shared" si="196"/>
        <v>0</v>
      </c>
      <c r="I479" s="52">
        <f t="shared" si="196"/>
        <v>0</v>
      </c>
      <c r="J479" s="52">
        <f t="shared" si="196"/>
        <v>0</v>
      </c>
      <c r="K479" s="52">
        <f t="shared" si="196"/>
        <v>0</v>
      </c>
      <c r="L479" s="52">
        <f t="shared" si="196"/>
        <v>1</v>
      </c>
      <c r="M479" s="54" t="s">
        <v>14</v>
      </c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5" customHeight="1" thickTop="1" thickBot="1" x14ac:dyDescent="0.3">
      <c r="A480" s="55" t="s">
        <v>17</v>
      </c>
      <c r="B480" s="56">
        <f t="shared" ref="B480:F480" si="197">IFERROR(AVERAGE(B477:B479),0)</f>
        <v>0</v>
      </c>
      <c r="C480" s="56">
        <f t="shared" si="197"/>
        <v>0</v>
      </c>
      <c r="D480" s="56">
        <f t="shared" si="197"/>
        <v>0</v>
      </c>
      <c r="E480" s="56">
        <f t="shared" si="197"/>
        <v>0</v>
      </c>
      <c r="F480" s="56">
        <f t="shared" si="197"/>
        <v>16</v>
      </c>
      <c r="G480" s="56">
        <f>SUM(AVERAGE(G477:G479))</f>
        <v>16</v>
      </c>
      <c r="H480" s="57">
        <f>AVERAGE(H477:H479)*0.2</f>
        <v>0</v>
      </c>
      <c r="I480" s="57">
        <f>AVERAGE(I477:I479)*0.4</f>
        <v>0</v>
      </c>
      <c r="J480" s="57">
        <f>AVERAGE(J477:J479)*0.6</f>
        <v>0</v>
      </c>
      <c r="K480" s="57">
        <f>AVERAGE(K477:K479)*0.8</f>
        <v>0</v>
      </c>
      <c r="L480" s="57">
        <f>AVERAGE(L477:L479)*1</f>
        <v>1</v>
      </c>
      <c r="M480" s="58">
        <f>SUM(H480:L480)</f>
        <v>1</v>
      </c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5" customHeight="1" thickTop="1" thickBot="1" x14ac:dyDescent="0.3">
      <c r="A481" s="59" t="s">
        <v>18</v>
      </c>
      <c r="B481" s="45" t="s">
        <v>7</v>
      </c>
      <c r="C481" s="45" t="s">
        <v>8</v>
      </c>
      <c r="D481" s="45" t="s">
        <v>9</v>
      </c>
      <c r="E481" s="45" t="s">
        <v>10</v>
      </c>
      <c r="F481" s="45"/>
      <c r="G481" s="46" t="s">
        <v>12</v>
      </c>
      <c r="H481" s="45" t="s">
        <v>7</v>
      </c>
      <c r="I481" s="45" t="s">
        <v>8</v>
      </c>
      <c r="J481" s="45" t="s">
        <v>9</v>
      </c>
      <c r="K481" s="45" t="s">
        <v>10</v>
      </c>
      <c r="L481" s="60" t="s">
        <v>11</v>
      </c>
      <c r="M481" s="46" t="s">
        <v>12</v>
      </c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5" customHeight="1" thickTop="1" thickBot="1" x14ac:dyDescent="0.3">
      <c r="A482" s="49" t="s">
        <v>19</v>
      </c>
      <c r="B482" s="50"/>
      <c r="C482" s="50"/>
      <c r="D482" s="50"/>
      <c r="E482" s="50"/>
      <c r="F482" s="50">
        <v>16</v>
      </c>
      <c r="G482" s="51">
        <f>SUM(B482:F482)</f>
        <v>16</v>
      </c>
      <c r="H482" s="52">
        <f t="shared" ref="H482:L486" si="198">IFERROR(B482/$G$482,0)</f>
        <v>0</v>
      </c>
      <c r="I482" s="52">
        <f t="shared" si="198"/>
        <v>0</v>
      </c>
      <c r="J482" s="52">
        <f t="shared" si="198"/>
        <v>0</v>
      </c>
      <c r="K482" s="52">
        <f t="shared" si="198"/>
        <v>0</v>
      </c>
      <c r="L482" s="52">
        <f t="shared" si="198"/>
        <v>1</v>
      </c>
      <c r="M482" s="54" t="s">
        <v>14</v>
      </c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5" customHeight="1" thickTop="1" thickBot="1" x14ac:dyDescent="0.3">
      <c r="A483" s="49" t="s">
        <v>20</v>
      </c>
      <c r="B483" s="50"/>
      <c r="C483" s="50"/>
      <c r="D483" s="50"/>
      <c r="E483" s="50"/>
      <c r="F483" s="50">
        <v>16</v>
      </c>
      <c r="G483" s="51">
        <f t="shared" ref="G483:G486" si="199">SUM(B483:F483)</f>
        <v>16</v>
      </c>
      <c r="H483" s="52">
        <f t="shared" si="198"/>
        <v>0</v>
      </c>
      <c r="I483" s="52">
        <f t="shared" si="198"/>
        <v>0</v>
      </c>
      <c r="J483" s="52">
        <f t="shared" si="198"/>
        <v>0</v>
      </c>
      <c r="K483" s="52">
        <f t="shared" si="198"/>
        <v>0</v>
      </c>
      <c r="L483" s="52">
        <f t="shared" si="198"/>
        <v>1</v>
      </c>
      <c r="M483" s="54" t="s">
        <v>14</v>
      </c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5" customHeight="1" thickTop="1" thickBot="1" x14ac:dyDescent="0.3">
      <c r="A484" s="49" t="s">
        <v>21</v>
      </c>
      <c r="B484" s="50"/>
      <c r="C484" s="50"/>
      <c r="D484" s="50"/>
      <c r="E484" s="50"/>
      <c r="F484" s="50">
        <v>16</v>
      </c>
      <c r="G484" s="51">
        <f t="shared" si="199"/>
        <v>16</v>
      </c>
      <c r="H484" s="52">
        <f t="shared" si="198"/>
        <v>0</v>
      </c>
      <c r="I484" s="52">
        <f t="shared" si="198"/>
        <v>0</v>
      </c>
      <c r="J484" s="52">
        <f t="shared" si="198"/>
        <v>0</v>
      </c>
      <c r="K484" s="52">
        <f t="shared" si="198"/>
        <v>0</v>
      </c>
      <c r="L484" s="52">
        <f t="shared" si="198"/>
        <v>1</v>
      </c>
      <c r="M484" s="54" t="s">
        <v>14</v>
      </c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5" customHeight="1" thickTop="1" thickBot="1" x14ac:dyDescent="0.3">
      <c r="A485" s="49" t="s">
        <v>22</v>
      </c>
      <c r="B485" s="50"/>
      <c r="C485" s="50"/>
      <c r="D485" s="50"/>
      <c r="E485" s="50"/>
      <c r="F485" s="50">
        <v>16</v>
      </c>
      <c r="G485" s="51">
        <f t="shared" si="199"/>
        <v>16</v>
      </c>
      <c r="H485" s="52">
        <f t="shared" si="198"/>
        <v>0</v>
      </c>
      <c r="I485" s="52">
        <f t="shared" si="198"/>
        <v>0</v>
      </c>
      <c r="J485" s="52">
        <f t="shared" si="198"/>
        <v>0</v>
      </c>
      <c r="K485" s="52">
        <f t="shared" si="198"/>
        <v>0</v>
      </c>
      <c r="L485" s="52">
        <f t="shared" si="198"/>
        <v>1</v>
      </c>
      <c r="M485" s="54" t="s">
        <v>14</v>
      </c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5" customHeight="1" thickTop="1" thickBot="1" x14ac:dyDescent="0.3">
      <c r="A486" s="49" t="s">
        <v>23</v>
      </c>
      <c r="B486" s="50"/>
      <c r="C486" s="50"/>
      <c r="D486" s="50"/>
      <c r="E486" s="50"/>
      <c r="F486" s="50">
        <v>16</v>
      </c>
      <c r="G486" s="51">
        <f t="shared" si="199"/>
        <v>16</v>
      </c>
      <c r="H486" s="52">
        <f t="shared" si="198"/>
        <v>0</v>
      </c>
      <c r="I486" s="52">
        <f t="shared" si="198"/>
        <v>0</v>
      </c>
      <c r="J486" s="52">
        <f t="shared" si="198"/>
        <v>0</v>
      </c>
      <c r="K486" s="52">
        <f t="shared" si="198"/>
        <v>0</v>
      </c>
      <c r="L486" s="52">
        <f t="shared" si="198"/>
        <v>1</v>
      </c>
      <c r="M486" s="54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5" customHeight="1" thickTop="1" thickBot="1" x14ac:dyDescent="0.3">
      <c r="A487" s="55" t="s">
        <v>24</v>
      </c>
      <c r="B487" s="56">
        <f t="shared" ref="B487:E487" si="200">IFERROR(AVERAGE(B482:B486),0)</f>
        <v>0</v>
      </c>
      <c r="C487" s="56">
        <f t="shared" si="200"/>
        <v>0</v>
      </c>
      <c r="D487" s="56">
        <f t="shared" si="200"/>
        <v>0</v>
      </c>
      <c r="E487" s="56">
        <f t="shared" si="200"/>
        <v>0</v>
      </c>
      <c r="F487" s="56"/>
      <c r="G487" s="56">
        <f>SUM(AVERAGE(G482:G486))</f>
        <v>16</v>
      </c>
      <c r="H487" s="58">
        <f>AVERAGE(H482:H486)*0.2</f>
        <v>0</v>
      </c>
      <c r="I487" s="58">
        <f>AVERAGE(I482:I486)*0.4</f>
        <v>0</v>
      </c>
      <c r="J487" s="58">
        <f>AVERAGE(J482:J486)*0.6</f>
        <v>0</v>
      </c>
      <c r="K487" s="58">
        <f>AVERAGE(K482:K486)*0.8</f>
        <v>0</v>
      </c>
      <c r="L487" s="61">
        <f>AVERAGE(L482:L486)*1</f>
        <v>1</v>
      </c>
      <c r="M487" s="58">
        <f>SUM(H487:L487)</f>
        <v>1</v>
      </c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5" customHeight="1" thickTop="1" thickBot="1" x14ac:dyDescent="0.3">
      <c r="A488" s="59" t="s">
        <v>25</v>
      </c>
      <c r="B488" s="45" t="s">
        <v>7</v>
      </c>
      <c r="C488" s="45" t="s">
        <v>8</v>
      </c>
      <c r="D488" s="45" t="s">
        <v>9</v>
      </c>
      <c r="E488" s="45" t="s">
        <v>10</v>
      </c>
      <c r="F488" s="45" t="s">
        <v>11</v>
      </c>
      <c r="G488" s="46" t="s">
        <v>12</v>
      </c>
      <c r="H488" s="45" t="s">
        <v>7</v>
      </c>
      <c r="I488" s="45" t="s">
        <v>8</v>
      </c>
      <c r="J488" s="45" t="s">
        <v>9</v>
      </c>
      <c r="K488" s="45" t="s">
        <v>10</v>
      </c>
      <c r="L488" s="60" t="s">
        <v>11</v>
      </c>
      <c r="M488" s="46" t="s">
        <v>12</v>
      </c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5" customHeight="1" thickTop="1" thickBot="1" x14ac:dyDescent="0.3">
      <c r="A489" s="49" t="s">
        <v>26</v>
      </c>
      <c r="B489" s="50"/>
      <c r="C489" s="50"/>
      <c r="D489" s="50"/>
      <c r="E489" s="50"/>
      <c r="F489" s="50">
        <v>16</v>
      </c>
      <c r="G489" s="51">
        <f t="shared" ref="G489:G491" si="201">SUM(B489:F489)</f>
        <v>16</v>
      </c>
      <c r="H489" s="52">
        <f t="shared" ref="H489:L491" si="202">IFERROR(B489/$G$489,0)</f>
        <v>0</v>
      </c>
      <c r="I489" s="52">
        <f t="shared" si="202"/>
        <v>0</v>
      </c>
      <c r="J489" s="52">
        <f t="shared" si="202"/>
        <v>0</v>
      </c>
      <c r="K489" s="52">
        <f t="shared" si="202"/>
        <v>0</v>
      </c>
      <c r="L489" s="52">
        <f t="shared" si="202"/>
        <v>1</v>
      </c>
      <c r="M489" s="54" t="s">
        <v>14</v>
      </c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5" customHeight="1" thickTop="1" thickBot="1" x14ac:dyDescent="0.3">
      <c r="A490" s="49" t="s">
        <v>27</v>
      </c>
      <c r="B490" s="50"/>
      <c r="C490" s="50"/>
      <c r="D490" s="50"/>
      <c r="E490" s="50"/>
      <c r="F490" s="50">
        <v>16</v>
      </c>
      <c r="G490" s="51">
        <f t="shared" si="201"/>
        <v>16</v>
      </c>
      <c r="H490" s="52">
        <f t="shared" si="202"/>
        <v>0</v>
      </c>
      <c r="I490" s="52">
        <f t="shared" si="202"/>
        <v>0</v>
      </c>
      <c r="J490" s="52">
        <f t="shared" si="202"/>
        <v>0</v>
      </c>
      <c r="K490" s="52">
        <f t="shared" si="202"/>
        <v>0</v>
      </c>
      <c r="L490" s="52">
        <f t="shared" si="202"/>
        <v>1</v>
      </c>
      <c r="M490" s="54" t="s">
        <v>14</v>
      </c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5" customHeight="1" thickTop="1" thickBot="1" x14ac:dyDescent="0.3">
      <c r="A491" s="49" t="s">
        <v>28</v>
      </c>
      <c r="B491" s="50"/>
      <c r="C491" s="50"/>
      <c r="D491" s="50"/>
      <c r="E491" s="50"/>
      <c r="F491" s="50">
        <v>16</v>
      </c>
      <c r="G491" s="51">
        <f t="shared" si="201"/>
        <v>16</v>
      </c>
      <c r="H491" s="52">
        <f t="shared" si="202"/>
        <v>0</v>
      </c>
      <c r="I491" s="52">
        <f t="shared" si="202"/>
        <v>0</v>
      </c>
      <c r="J491" s="52">
        <f t="shared" si="202"/>
        <v>0</v>
      </c>
      <c r="K491" s="52">
        <f t="shared" si="202"/>
        <v>0</v>
      </c>
      <c r="L491" s="52">
        <f t="shared" si="202"/>
        <v>1</v>
      </c>
      <c r="M491" s="54" t="s">
        <v>14</v>
      </c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5" customHeight="1" thickTop="1" thickBot="1" x14ac:dyDescent="0.3">
      <c r="A492" s="55" t="s">
        <v>24</v>
      </c>
      <c r="B492" s="56">
        <f t="shared" ref="B492:F492" si="203">IFERROR(AVERAGE(B489:B491),0)</f>
        <v>0</v>
      </c>
      <c r="C492" s="56">
        <f t="shared" si="203"/>
        <v>0</v>
      </c>
      <c r="D492" s="62">
        <f t="shared" si="203"/>
        <v>0</v>
      </c>
      <c r="E492" s="62">
        <f t="shared" si="203"/>
        <v>0</v>
      </c>
      <c r="F492" s="62">
        <f t="shared" si="203"/>
        <v>16</v>
      </c>
      <c r="G492" s="62">
        <f>SUM(AVERAGE(G489:G491))</f>
        <v>16</v>
      </c>
      <c r="H492" s="58">
        <f>AVERAGE(H489:H491)*0.2</f>
        <v>0</v>
      </c>
      <c r="I492" s="58">
        <f>AVERAGE(I489:I491)*0.4</f>
        <v>0</v>
      </c>
      <c r="J492" s="58">
        <f>AVERAGE(J489:J491)*0.6</f>
        <v>0</v>
      </c>
      <c r="K492" s="58">
        <f>AVERAGE(K489:K491)*0.8</f>
        <v>0</v>
      </c>
      <c r="L492" s="61">
        <f>AVERAGE(L489:L491)*1</f>
        <v>1</v>
      </c>
      <c r="M492" s="63">
        <f>SUM(H492:L492)</f>
        <v>1</v>
      </c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5" customHeight="1" thickTop="1" thickBot="1" x14ac:dyDescent="0.3">
      <c r="A493" s="44" t="s">
        <v>29</v>
      </c>
      <c r="B493" s="45" t="s">
        <v>7</v>
      </c>
      <c r="C493" s="45" t="s">
        <v>8</v>
      </c>
      <c r="D493" s="45" t="s">
        <v>9</v>
      </c>
      <c r="E493" s="45" t="s">
        <v>10</v>
      </c>
      <c r="F493" s="45" t="s">
        <v>11</v>
      </c>
      <c r="G493" s="46" t="s">
        <v>12</v>
      </c>
      <c r="H493" s="45" t="s">
        <v>7</v>
      </c>
      <c r="I493" s="45" t="s">
        <v>8</v>
      </c>
      <c r="J493" s="45" t="s">
        <v>9</v>
      </c>
      <c r="K493" s="45" t="s">
        <v>10</v>
      </c>
      <c r="L493" s="60" t="s">
        <v>11</v>
      </c>
      <c r="M493" s="46" t="s">
        <v>12</v>
      </c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5" customHeight="1" thickTop="1" thickBot="1" x14ac:dyDescent="0.3">
      <c r="A494" s="64" t="s">
        <v>30</v>
      </c>
      <c r="B494" s="65"/>
      <c r="C494" s="65"/>
      <c r="D494" s="65"/>
      <c r="E494" s="50"/>
      <c r="F494" s="50">
        <v>16</v>
      </c>
      <c r="G494" s="66">
        <f t="shared" ref="G494:G497" si="204">SUM(B494:F494)</f>
        <v>16</v>
      </c>
      <c r="H494" s="67">
        <f t="shared" ref="H494:L497" si="205">IFERROR(B494/$G$494,0)</f>
        <v>0</v>
      </c>
      <c r="I494" s="67">
        <f t="shared" si="205"/>
        <v>0</v>
      </c>
      <c r="J494" s="67">
        <f t="shared" si="205"/>
        <v>0</v>
      </c>
      <c r="K494" s="67">
        <f t="shared" si="205"/>
        <v>0</v>
      </c>
      <c r="L494" s="67">
        <f t="shared" si="205"/>
        <v>1</v>
      </c>
      <c r="M494" s="54" t="s">
        <v>14</v>
      </c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5" customHeight="1" thickTop="1" thickBot="1" x14ac:dyDescent="0.3">
      <c r="A495" s="64" t="s">
        <v>31</v>
      </c>
      <c r="B495" s="65"/>
      <c r="C495" s="65"/>
      <c r="D495" s="65"/>
      <c r="E495" s="50"/>
      <c r="F495" s="50">
        <v>16</v>
      </c>
      <c r="G495" s="66">
        <f t="shared" si="204"/>
        <v>16</v>
      </c>
      <c r="H495" s="67">
        <f t="shared" si="205"/>
        <v>0</v>
      </c>
      <c r="I495" s="67">
        <f t="shared" si="205"/>
        <v>0</v>
      </c>
      <c r="J495" s="67">
        <f t="shared" si="205"/>
        <v>0</v>
      </c>
      <c r="K495" s="67">
        <f t="shared" si="205"/>
        <v>0</v>
      </c>
      <c r="L495" s="67">
        <f t="shared" si="205"/>
        <v>1</v>
      </c>
      <c r="M495" s="54" t="s">
        <v>14</v>
      </c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5" customHeight="1" thickTop="1" thickBot="1" x14ac:dyDescent="0.3">
      <c r="A496" s="64" t="s">
        <v>32</v>
      </c>
      <c r="B496" s="65"/>
      <c r="C496" s="65"/>
      <c r="D496" s="65"/>
      <c r="E496" s="50"/>
      <c r="F496" s="50">
        <v>16</v>
      </c>
      <c r="G496" s="66">
        <f t="shared" si="204"/>
        <v>16</v>
      </c>
      <c r="H496" s="67">
        <f t="shared" si="205"/>
        <v>0</v>
      </c>
      <c r="I496" s="67">
        <f t="shared" si="205"/>
        <v>0</v>
      </c>
      <c r="J496" s="67">
        <f t="shared" si="205"/>
        <v>0</v>
      </c>
      <c r="K496" s="67">
        <f t="shared" si="205"/>
        <v>0</v>
      </c>
      <c r="L496" s="67">
        <f t="shared" si="205"/>
        <v>1</v>
      </c>
      <c r="M496" s="54" t="s">
        <v>14</v>
      </c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5" customHeight="1" thickTop="1" thickBot="1" x14ac:dyDescent="0.3">
      <c r="A497" s="64" t="s">
        <v>33</v>
      </c>
      <c r="B497" s="65"/>
      <c r="C497" s="65"/>
      <c r="D497" s="65"/>
      <c r="E497" s="50"/>
      <c r="F497" s="50">
        <v>16</v>
      </c>
      <c r="G497" s="66">
        <f t="shared" si="204"/>
        <v>16</v>
      </c>
      <c r="H497" s="67">
        <f t="shared" si="205"/>
        <v>0</v>
      </c>
      <c r="I497" s="67">
        <f t="shared" si="205"/>
        <v>0</v>
      </c>
      <c r="J497" s="67">
        <f t="shared" si="205"/>
        <v>0</v>
      </c>
      <c r="K497" s="67">
        <f t="shared" si="205"/>
        <v>0</v>
      </c>
      <c r="L497" s="67">
        <f t="shared" si="205"/>
        <v>1</v>
      </c>
      <c r="M497" s="54" t="s">
        <v>14</v>
      </c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5" customHeight="1" thickTop="1" thickBot="1" x14ac:dyDescent="0.3">
      <c r="A498" s="68" t="s">
        <v>24</v>
      </c>
      <c r="B498" s="69">
        <f t="shared" ref="B498:F498" si="206">IFERROR(AVERAGE(B494:B497),0)</f>
        <v>0</v>
      </c>
      <c r="C498" s="69">
        <f t="shared" si="206"/>
        <v>0</v>
      </c>
      <c r="D498" s="69">
        <f t="shared" si="206"/>
        <v>0</v>
      </c>
      <c r="E498" s="69">
        <f t="shared" si="206"/>
        <v>0</v>
      </c>
      <c r="F498" s="69">
        <f t="shared" si="206"/>
        <v>16</v>
      </c>
      <c r="G498" s="69">
        <f>SUM(AVERAGE(G494:G497))</f>
        <v>16</v>
      </c>
      <c r="H498" s="63">
        <f>AVERAGE(H494:H497)*0.2</f>
        <v>0</v>
      </c>
      <c r="I498" s="63">
        <f>AVERAGE(I494:I497)*0.4</f>
        <v>0</v>
      </c>
      <c r="J498" s="63">
        <f>AVERAGE(J494:J497)*0.6</f>
        <v>0</v>
      </c>
      <c r="K498" s="63">
        <f>AVERAGE(K494:K497)*0.8</f>
        <v>0</v>
      </c>
      <c r="L498" s="70">
        <f>AVERAGE(L494:L497)*1</f>
        <v>1</v>
      </c>
      <c r="M498" s="63">
        <f>SUM(H498:L498)</f>
        <v>1</v>
      </c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5" customHeight="1" thickTop="1" thickBot="1" x14ac:dyDescent="0.3">
      <c r="A499" s="71" t="s">
        <v>114</v>
      </c>
      <c r="B499" s="72"/>
      <c r="C499" s="72"/>
      <c r="D499" s="72"/>
      <c r="E499" s="72"/>
      <c r="F499" s="72"/>
      <c r="G499" s="73">
        <f>SUM(B499:F499)</f>
        <v>0</v>
      </c>
      <c r="H499" s="74">
        <f t="shared" ref="H499:L499" si="207">IFERROR(B499/$G$499,0)</f>
        <v>0</v>
      </c>
      <c r="I499" s="74">
        <f t="shared" si="207"/>
        <v>0</v>
      </c>
      <c r="J499" s="74">
        <f t="shared" si="207"/>
        <v>0</v>
      </c>
      <c r="K499" s="74">
        <f t="shared" si="207"/>
        <v>0</v>
      </c>
      <c r="L499" s="74">
        <f t="shared" si="207"/>
        <v>0</v>
      </c>
      <c r="M499" s="54" t="s">
        <v>14</v>
      </c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5" customHeight="1" thickTop="1" thickBot="1" x14ac:dyDescent="0.3">
      <c r="A500" s="170" t="s">
        <v>35</v>
      </c>
      <c r="B500" s="171"/>
      <c r="C500" s="171"/>
      <c r="D500" s="171"/>
      <c r="E500" s="171"/>
      <c r="F500" s="172"/>
      <c r="G500" s="75">
        <v>16</v>
      </c>
      <c r="H500" s="63" t="s">
        <v>14</v>
      </c>
      <c r="I500" s="63" t="s">
        <v>14</v>
      </c>
      <c r="J500" s="63" t="s">
        <v>14</v>
      </c>
      <c r="K500" s="63" t="s">
        <v>14</v>
      </c>
      <c r="L500" s="63" t="s">
        <v>14</v>
      </c>
      <c r="M500" s="63">
        <f>(M480+M487+M492+M498)/4</f>
        <v>1</v>
      </c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5" customHeight="1" thickTop="1" x14ac:dyDescent="0.25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5" customHeight="1" thickBot="1" x14ac:dyDescent="0.3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5" customHeight="1" thickTop="1" thickBot="1" x14ac:dyDescent="0.3">
      <c r="A503" s="39" t="s">
        <v>0</v>
      </c>
      <c r="B503" s="153" t="s">
        <v>123</v>
      </c>
      <c r="C503" s="154"/>
      <c r="D503" s="154"/>
      <c r="E503" s="154"/>
      <c r="F503" s="154"/>
      <c r="G503" s="155"/>
      <c r="H503" s="156" t="s">
        <v>111</v>
      </c>
      <c r="I503" s="157"/>
      <c r="J503" s="158"/>
      <c r="K503" s="40" t="s">
        <v>2</v>
      </c>
      <c r="L503" s="159">
        <v>45259</v>
      </c>
      <c r="M503" s="160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5" customHeight="1" thickBot="1" x14ac:dyDescent="0.3">
      <c r="A504" s="161" t="s">
        <v>3</v>
      </c>
      <c r="B504" s="162"/>
      <c r="C504" s="162"/>
      <c r="D504" s="162"/>
      <c r="E504" s="162"/>
      <c r="F504" s="162"/>
      <c r="G504" s="163"/>
      <c r="H504" s="41" t="s">
        <v>112</v>
      </c>
      <c r="I504" s="167">
        <v>16</v>
      </c>
      <c r="J504" s="155"/>
      <c r="K504" s="42"/>
      <c r="L504" s="41"/>
      <c r="M504" s="41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5" customHeight="1" thickBot="1" x14ac:dyDescent="0.3">
      <c r="A505" s="164"/>
      <c r="B505" s="165"/>
      <c r="C505" s="165"/>
      <c r="D505" s="165"/>
      <c r="E505" s="165"/>
      <c r="F505" s="165"/>
      <c r="G505" s="166"/>
      <c r="H505" s="41" t="s">
        <v>113</v>
      </c>
      <c r="I505" s="167">
        <v>0</v>
      </c>
      <c r="J505" s="155"/>
      <c r="K505" s="41"/>
      <c r="L505" s="41"/>
      <c r="M505" s="41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5" customHeight="1" thickBot="1" x14ac:dyDescent="0.3">
      <c r="A506" s="43" t="s">
        <v>4</v>
      </c>
      <c r="B506" s="168" t="s">
        <v>5</v>
      </c>
      <c r="C506" s="169"/>
      <c r="D506" s="169"/>
      <c r="E506" s="169"/>
      <c r="F506" s="169"/>
      <c r="G506" s="169"/>
      <c r="H506" s="167" t="s">
        <v>5</v>
      </c>
      <c r="I506" s="154"/>
      <c r="J506" s="154"/>
      <c r="K506" s="154"/>
      <c r="L506" s="154"/>
      <c r="M506" s="155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5" customHeight="1" thickTop="1" thickBot="1" x14ac:dyDescent="0.3">
      <c r="A507" s="44" t="s">
        <v>6</v>
      </c>
      <c r="B507" s="45" t="s">
        <v>7</v>
      </c>
      <c r="C507" s="45" t="s">
        <v>8</v>
      </c>
      <c r="D507" s="45" t="s">
        <v>9</v>
      </c>
      <c r="E507" s="45" t="s">
        <v>10</v>
      </c>
      <c r="F507" s="45" t="s">
        <v>11</v>
      </c>
      <c r="G507" s="46" t="s">
        <v>12</v>
      </c>
      <c r="H507" s="47" t="s">
        <v>7</v>
      </c>
      <c r="I507" s="47" t="s">
        <v>8</v>
      </c>
      <c r="J507" s="47" t="s">
        <v>9</v>
      </c>
      <c r="K507" s="47" t="s">
        <v>10</v>
      </c>
      <c r="L507" s="47" t="s">
        <v>11</v>
      </c>
      <c r="M507" s="48" t="s">
        <v>12</v>
      </c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5" customHeight="1" thickTop="1" thickBot="1" x14ac:dyDescent="0.3">
      <c r="A508" s="49" t="s">
        <v>13</v>
      </c>
      <c r="B508" s="50"/>
      <c r="C508" s="50"/>
      <c r="D508" s="50"/>
      <c r="E508" s="50"/>
      <c r="F508" s="50">
        <v>16</v>
      </c>
      <c r="G508" s="51">
        <f t="shared" ref="G508:G510" si="208">SUM(B508:F508)</f>
        <v>16</v>
      </c>
      <c r="H508" s="52">
        <f t="shared" ref="H508:L510" si="209">IFERROR(B508/$G$508,0)</f>
        <v>0</v>
      </c>
      <c r="I508" s="52">
        <f t="shared" si="209"/>
        <v>0</v>
      </c>
      <c r="J508" s="52">
        <f t="shared" si="209"/>
        <v>0</v>
      </c>
      <c r="K508" s="52">
        <f t="shared" si="209"/>
        <v>0</v>
      </c>
      <c r="L508" s="52">
        <f t="shared" si="209"/>
        <v>1</v>
      </c>
      <c r="M508" s="53" t="s">
        <v>14</v>
      </c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5" customHeight="1" thickTop="1" thickBot="1" x14ac:dyDescent="0.3">
      <c r="A509" s="49" t="s">
        <v>15</v>
      </c>
      <c r="B509" s="50"/>
      <c r="C509" s="50"/>
      <c r="D509" s="50"/>
      <c r="E509" s="50"/>
      <c r="F509" s="50">
        <v>16</v>
      </c>
      <c r="G509" s="51">
        <f t="shared" si="208"/>
        <v>16</v>
      </c>
      <c r="H509" s="52">
        <f t="shared" si="209"/>
        <v>0</v>
      </c>
      <c r="I509" s="52">
        <f t="shared" si="209"/>
        <v>0</v>
      </c>
      <c r="J509" s="52">
        <f t="shared" si="209"/>
        <v>0</v>
      </c>
      <c r="K509" s="52">
        <f t="shared" si="209"/>
        <v>0</v>
      </c>
      <c r="L509" s="52">
        <f t="shared" si="209"/>
        <v>1</v>
      </c>
      <c r="M509" s="54" t="s">
        <v>14</v>
      </c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5" customHeight="1" thickTop="1" thickBot="1" x14ac:dyDescent="0.3">
      <c r="A510" s="49" t="s">
        <v>16</v>
      </c>
      <c r="B510" s="50"/>
      <c r="C510" s="50"/>
      <c r="D510" s="50"/>
      <c r="E510" s="50"/>
      <c r="F510" s="50">
        <v>16</v>
      </c>
      <c r="G510" s="51">
        <f t="shared" si="208"/>
        <v>16</v>
      </c>
      <c r="H510" s="52">
        <f t="shared" si="209"/>
        <v>0</v>
      </c>
      <c r="I510" s="52">
        <f t="shared" si="209"/>
        <v>0</v>
      </c>
      <c r="J510" s="52">
        <f t="shared" si="209"/>
        <v>0</v>
      </c>
      <c r="K510" s="52">
        <f t="shared" si="209"/>
        <v>0</v>
      </c>
      <c r="L510" s="52">
        <f t="shared" si="209"/>
        <v>1</v>
      </c>
      <c r="M510" s="54" t="s">
        <v>14</v>
      </c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5" customHeight="1" thickTop="1" thickBot="1" x14ac:dyDescent="0.3">
      <c r="A511" s="55" t="s">
        <v>17</v>
      </c>
      <c r="B511" s="56">
        <f t="shared" ref="B511:F511" si="210">IFERROR(AVERAGE(B508:B510),0)</f>
        <v>0</v>
      </c>
      <c r="C511" s="56">
        <f t="shared" si="210"/>
        <v>0</v>
      </c>
      <c r="D511" s="56">
        <f t="shared" si="210"/>
        <v>0</v>
      </c>
      <c r="E511" s="56">
        <f t="shared" si="210"/>
        <v>0</v>
      </c>
      <c r="F511" s="56">
        <f t="shared" si="210"/>
        <v>16</v>
      </c>
      <c r="G511" s="56">
        <f>SUM(AVERAGE(G508:G510))</f>
        <v>16</v>
      </c>
      <c r="H511" s="57">
        <f>AVERAGE(H508:H510)*0.2</f>
        <v>0</v>
      </c>
      <c r="I511" s="57">
        <f>AVERAGE(I508:I510)*0.4</f>
        <v>0</v>
      </c>
      <c r="J511" s="57">
        <f>AVERAGE(J508:J510)*0.6</f>
        <v>0</v>
      </c>
      <c r="K511" s="57">
        <f>AVERAGE(K508:K510)*0.8</f>
        <v>0</v>
      </c>
      <c r="L511" s="57">
        <f>AVERAGE(L508:L510)*1</f>
        <v>1</v>
      </c>
      <c r="M511" s="58">
        <f>SUM(H511:L511)</f>
        <v>1</v>
      </c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5" customHeight="1" thickTop="1" thickBot="1" x14ac:dyDescent="0.3">
      <c r="A512" s="59" t="s">
        <v>18</v>
      </c>
      <c r="B512" s="45" t="s">
        <v>7</v>
      </c>
      <c r="C512" s="45" t="s">
        <v>8</v>
      </c>
      <c r="D512" s="45" t="s">
        <v>9</v>
      </c>
      <c r="E512" s="45" t="s">
        <v>10</v>
      </c>
      <c r="F512" s="45"/>
      <c r="G512" s="46" t="s">
        <v>12</v>
      </c>
      <c r="H512" s="45" t="s">
        <v>7</v>
      </c>
      <c r="I512" s="45" t="s">
        <v>8</v>
      </c>
      <c r="J512" s="45" t="s">
        <v>9</v>
      </c>
      <c r="K512" s="45" t="s">
        <v>10</v>
      </c>
      <c r="L512" s="60" t="s">
        <v>11</v>
      </c>
      <c r="M512" s="46" t="s">
        <v>12</v>
      </c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5" customHeight="1" thickTop="1" thickBot="1" x14ac:dyDescent="0.3">
      <c r="A513" s="49" t="s">
        <v>19</v>
      </c>
      <c r="B513" s="50"/>
      <c r="C513" s="50"/>
      <c r="D513" s="50"/>
      <c r="E513" s="50"/>
      <c r="F513" s="50">
        <v>16</v>
      </c>
      <c r="G513" s="51">
        <f>SUM(B513:F513)</f>
        <v>16</v>
      </c>
      <c r="H513" s="52">
        <f t="shared" ref="H513:L517" si="211">IFERROR(B513/$G$513,0)</f>
        <v>0</v>
      </c>
      <c r="I513" s="52">
        <f t="shared" si="211"/>
        <v>0</v>
      </c>
      <c r="J513" s="52">
        <f t="shared" si="211"/>
        <v>0</v>
      </c>
      <c r="K513" s="52">
        <f t="shared" si="211"/>
        <v>0</v>
      </c>
      <c r="L513" s="52">
        <f t="shared" si="211"/>
        <v>1</v>
      </c>
      <c r="M513" s="54" t="s">
        <v>14</v>
      </c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5" customHeight="1" thickTop="1" thickBot="1" x14ac:dyDescent="0.3">
      <c r="A514" s="49" t="s">
        <v>20</v>
      </c>
      <c r="B514" s="50"/>
      <c r="C514" s="50"/>
      <c r="D514" s="50"/>
      <c r="E514" s="50"/>
      <c r="F514" s="50">
        <v>16</v>
      </c>
      <c r="G514" s="51">
        <f t="shared" ref="G514:G517" si="212">SUM(B514:F514)</f>
        <v>16</v>
      </c>
      <c r="H514" s="52">
        <f t="shared" si="211"/>
        <v>0</v>
      </c>
      <c r="I514" s="52">
        <f t="shared" si="211"/>
        <v>0</v>
      </c>
      <c r="J514" s="52">
        <f t="shared" si="211"/>
        <v>0</v>
      </c>
      <c r="K514" s="52">
        <f t="shared" si="211"/>
        <v>0</v>
      </c>
      <c r="L514" s="52">
        <f t="shared" si="211"/>
        <v>1</v>
      </c>
      <c r="M514" s="54" t="s">
        <v>14</v>
      </c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5" customHeight="1" thickTop="1" thickBot="1" x14ac:dyDescent="0.3">
      <c r="A515" s="49" t="s">
        <v>21</v>
      </c>
      <c r="B515" s="50"/>
      <c r="C515" s="50"/>
      <c r="D515" s="50"/>
      <c r="E515" s="50"/>
      <c r="F515" s="50">
        <v>16</v>
      </c>
      <c r="G515" s="51">
        <f t="shared" si="212"/>
        <v>16</v>
      </c>
      <c r="H515" s="52">
        <f t="shared" si="211"/>
        <v>0</v>
      </c>
      <c r="I515" s="52">
        <f t="shared" si="211"/>
        <v>0</v>
      </c>
      <c r="J515" s="52">
        <f t="shared" si="211"/>
        <v>0</v>
      </c>
      <c r="K515" s="52">
        <f t="shared" si="211"/>
        <v>0</v>
      </c>
      <c r="L515" s="52">
        <f t="shared" si="211"/>
        <v>1</v>
      </c>
      <c r="M515" s="54" t="s">
        <v>14</v>
      </c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5" customHeight="1" thickTop="1" thickBot="1" x14ac:dyDescent="0.3">
      <c r="A516" s="49" t="s">
        <v>22</v>
      </c>
      <c r="B516" s="50"/>
      <c r="C516" s="50"/>
      <c r="D516" s="50"/>
      <c r="E516" s="50"/>
      <c r="F516" s="50">
        <v>16</v>
      </c>
      <c r="G516" s="51">
        <f t="shared" si="212"/>
        <v>16</v>
      </c>
      <c r="H516" s="52">
        <f t="shared" si="211"/>
        <v>0</v>
      </c>
      <c r="I516" s="52">
        <f t="shared" si="211"/>
        <v>0</v>
      </c>
      <c r="J516" s="52">
        <f t="shared" si="211"/>
        <v>0</v>
      </c>
      <c r="K516" s="52">
        <f t="shared" si="211"/>
        <v>0</v>
      </c>
      <c r="L516" s="52">
        <f t="shared" si="211"/>
        <v>1</v>
      </c>
      <c r="M516" s="54" t="s">
        <v>14</v>
      </c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5" customHeight="1" thickTop="1" thickBot="1" x14ac:dyDescent="0.3">
      <c r="A517" s="49" t="s">
        <v>23</v>
      </c>
      <c r="B517" s="50"/>
      <c r="C517" s="50"/>
      <c r="D517" s="50"/>
      <c r="E517" s="50"/>
      <c r="F517" s="50">
        <v>16</v>
      </c>
      <c r="G517" s="51">
        <f t="shared" si="212"/>
        <v>16</v>
      </c>
      <c r="H517" s="52">
        <f t="shared" si="211"/>
        <v>0</v>
      </c>
      <c r="I517" s="52">
        <f t="shared" si="211"/>
        <v>0</v>
      </c>
      <c r="J517" s="52">
        <f t="shared" si="211"/>
        <v>0</v>
      </c>
      <c r="K517" s="52">
        <f t="shared" si="211"/>
        <v>0</v>
      </c>
      <c r="L517" s="52">
        <f t="shared" si="211"/>
        <v>1</v>
      </c>
      <c r="M517" s="54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5" customHeight="1" thickTop="1" thickBot="1" x14ac:dyDescent="0.3">
      <c r="A518" s="55" t="s">
        <v>24</v>
      </c>
      <c r="B518" s="56">
        <f t="shared" ref="B518:F518" si="213">IFERROR(AVERAGE(B513:B517),0)</f>
        <v>0</v>
      </c>
      <c r="C518" s="56">
        <f t="shared" si="213"/>
        <v>0</v>
      </c>
      <c r="D518" s="56">
        <f t="shared" si="213"/>
        <v>0</v>
      </c>
      <c r="E518" s="56">
        <f t="shared" si="213"/>
        <v>0</v>
      </c>
      <c r="F518" s="56">
        <f t="shared" si="213"/>
        <v>16</v>
      </c>
      <c r="G518" s="56">
        <f>SUM(AVERAGE(G513:G517))</f>
        <v>16</v>
      </c>
      <c r="H518" s="58">
        <f>AVERAGE(H513:H517)*0.2</f>
        <v>0</v>
      </c>
      <c r="I518" s="58">
        <f>AVERAGE(I513:I517)*0.4</f>
        <v>0</v>
      </c>
      <c r="J518" s="58">
        <f>AVERAGE(J513:J517)*0.6</f>
        <v>0</v>
      </c>
      <c r="K518" s="58">
        <f>AVERAGE(K513:K517)*0.8</f>
        <v>0</v>
      </c>
      <c r="L518" s="61">
        <f>AVERAGE(L513:L517)*1</f>
        <v>1</v>
      </c>
      <c r="M518" s="58">
        <f>SUM(H518:L518)</f>
        <v>1</v>
      </c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5" customHeight="1" thickTop="1" thickBot="1" x14ac:dyDescent="0.3">
      <c r="A519" s="59" t="s">
        <v>25</v>
      </c>
      <c r="B519" s="45" t="s">
        <v>7</v>
      </c>
      <c r="C519" s="45" t="s">
        <v>8</v>
      </c>
      <c r="D519" s="45" t="s">
        <v>9</v>
      </c>
      <c r="E519" s="45" t="s">
        <v>10</v>
      </c>
      <c r="F519" s="45" t="s">
        <v>11</v>
      </c>
      <c r="G519" s="46" t="s">
        <v>12</v>
      </c>
      <c r="H519" s="45" t="s">
        <v>7</v>
      </c>
      <c r="I519" s="45" t="s">
        <v>8</v>
      </c>
      <c r="J519" s="45" t="s">
        <v>9</v>
      </c>
      <c r="K519" s="45" t="s">
        <v>10</v>
      </c>
      <c r="L519" s="60" t="s">
        <v>11</v>
      </c>
      <c r="M519" s="46" t="s">
        <v>12</v>
      </c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5" customHeight="1" thickTop="1" thickBot="1" x14ac:dyDescent="0.3">
      <c r="A520" s="49" t="s">
        <v>26</v>
      </c>
      <c r="B520" s="50"/>
      <c r="C520" s="50"/>
      <c r="D520" s="50"/>
      <c r="E520" s="50"/>
      <c r="F520" s="50">
        <v>16</v>
      </c>
      <c r="G520" s="51">
        <f t="shared" ref="G520:G522" si="214">SUM(B520:F520)</f>
        <v>16</v>
      </c>
      <c r="H520" s="52">
        <f t="shared" ref="H520:L522" si="215">IFERROR(B520/$G$520,0)</f>
        <v>0</v>
      </c>
      <c r="I520" s="52">
        <f t="shared" si="215"/>
        <v>0</v>
      </c>
      <c r="J520" s="52">
        <f t="shared" si="215"/>
        <v>0</v>
      </c>
      <c r="K520" s="52">
        <f t="shared" si="215"/>
        <v>0</v>
      </c>
      <c r="L520" s="52">
        <f t="shared" si="215"/>
        <v>1</v>
      </c>
      <c r="M520" s="54" t="s">
        <v>14</v>
      </c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5" customHeight="1" thickTop="1" thickBot="1" x14ac:dyDescent="0.3">
      <c r="A521" s="49" t="s">
        <v>27</v>
      </c>
      <c r="B521" s="50"/>
      <c r="C521" s="50"/>
      <c r="D521" s="50"/>
      <c r="E521" s="50"/>
      <c r="F521" s="50">
        <v>16</v>
      </c>
      <c r="G521" s="51">
        <f t="shared" si="214"/>
        <v>16</v>
      </c>
      <c r="H521" s="52">
        <f t="shared" si="215"/>
        <v>0</v>
      </c>
      <c r="I521" s="52">
        <f t="shared" si="215"/>
        <v>0</v>
      </c>
      <c r="J521" s="52">
        <f t="shared" si="215"/>
        <v>0</v>
      </c>
      <c r="K521" s="52">
        <f t="shared" si="215"/>
        <v>0</v>
      </c>
      <c r="L521" s="52">
        <f t="shared" si="215"/>
        <v>1</v>
      </c>
      <c r="M521" s="54" t="s">
        <v>14</v>
      </c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5" customHeight="1" thickTop="1" thickBot="1" x14ac:dyDescent="0.3">
      <c r="A522" s="49" t="s">
        <v>28</v>
      </c>
      <c r="B522" s="50"/>
      <c r="C522" s="50"/>
      <c r="D522" s="50"/>
      <c r="E522" s="50"/>
      <c r="F522" s="50">
        <v>16</v>
      </c>
      <c r="G522" s="51">
        <f t="shared" si="214"/>
        <v>16</v>
      </c>
      <c r="H522" s="52">
        <f t="shared" si="215"/>
        <v>0</v>
      </c>
      <c r="I522" s="52">
        <f t="shared" si="215"/>
        <v>0</v>
      </c>
      <c r="J522" s="52">
        <f t="shared" si="215"/>
        <v>0</v>
      </c>
      <c r="K522" s="52">
        <f t="shared" si="215"/>
        <v>0</v>
      </c>
      <c r="L522" s="52">
        <f t="shared" si="215"/>
        <v>1</v>
      </c>
      <c r="M522" s="54" t="s">
        <v>14</v>
      </c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5" customHeight="1" thickTop="1" thickBot="1" x14ac:dyDescent="0.3">
      <c r="A523" s="55" t="s">
        <v>24</v>
      </c>
      <c r="B523" s="56">
        <f t="shared" ref="B523:F523" si="216">IFERROR(AVERAGE(B520:B522),0)</f>
        <v>0</v>
      </c>
      <c r="C523" s="56">
        <f t="shared" si="216"/>
        <v>0</v>
      </c>
      <c r="D523" s="62">
        <f t="shared" si="216"/>
        <v>0</v>
      </c>
      <c r="E523" s="62">
        <f t="shared" si="216"/>
        <v>0</v>
      </c>
      <c r="F523" s="62">
        <f t="shared" si="216"/>
        <v>16</v>
      </c>
      <c r="G523" s="62">
        <f>SUM(AVERAGE(G520:G522))</f>
        <v>16</v>
      </c>
      <c r="H523" s="58">
        <f>AVERAGE(H520:H522)*0.2</f>
        <v>0</v>
      </c>
      <c r="I523" s="58">
        <f>AVERAGE(I520:I522)*0.4</f>
        <v>0</v>
      </c>
      <c r="J523" s="58">
        <f>AVERAGE(J520:J522)*0.6</f>
        <v>0</v>
      </c>
      <c r="K523" s="58">
        <f>AVERAGE(K520:K522)*0.8</f>
        <v>0</v>
      </c>
      <c r="L523" s="61">
        <f>AVERAGE(L520:L522)*1</f>
        <v>1</v>
      </c>
      <c r="M523" s="63">
        <f>SUM(H523:L523)</f>
        <v>1</v>
      </c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5" customHeight="1" thickTop="1" thickBot="1" x14ac:dyDescent="0.3">
      <c r="A524" s="44" t="s">
        <v>29</v>
      </c>
      <c r="B524" s="45" t="s">
        <v>7</v>
      </c>
      <c r="C524" s="45" t="s">
        <v>8</v>
      </c>
      <c r="D524" s="45" t="s">
        <v>9</v>
      </c>
      <c r="E524" s="45" t="s">
        <v>10</v>
      </c>
      <c r="F524" s="45" t="s">
        <v>11</v>
      </c>
      <c r="G524" s="46" t="s">
        <v>12</v>
      </c>
      <c r="H524" s="45" t="s">
        <v>7</v>
      </c>
      <c r="I524" s="45" t="s">
        <v>8</v>
      </c>
      <c r="J524" s="45" t="s">
        <v>9</v>
      </c>
      <c r="K524" s="45" t="s">
        <v>10</v>
      </c>
      <c r="L524" s="60" t="s">
        <v>11</v>
      </c>
      <c r="M524" s="46" t="s">
        <v>12</v>
      </c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5" customHeight="1" thickTop="1" thickBot="1" x14ac:dyDescent="0.3">
      <c r="A525" s="64" t="s">
        <v>30</v>
      </c>
      <c r="B525" s="65"/>
      <c r="C525" s="65"/>
      <c r="D525" s="65"/>
      <c r="E525" s="50"/>
      <c r="F525" s="50">
        <v>16</v>
      </c>
      <c r="G525" s="66">
        <f t="shared" ref="G525:G528" si="217">SUM(B525:F525)</f>
        <v>16</v>
      </c>
      <c r="H525" s="67">
        <f t="shared" ref="H525:L528" si="218">IFERROR(B525/$G$525,0)</f>
        <v>0</v>
      </c>
      <c r="I525" s="67">
        <f t="shared" si="218"/>
        <v>0</v>
      </c>
      <c r="J525" s="67">
        <f t="shared" si="218"/>
        <v>0</v>
      </c>
      <c r="K525" s="67">
        <f t="shared" si="218"/>
        <v>0</v>
      </c>
      <c r="L525" s="67">
        <f t="shared" si="218"/>
        <v>1</v>
      </c>
      <c r="M525" s="54" t="s">
        <v>14</v>
      </c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5" customHeight="1" thickTop="1" thickBot="1" x14ac:dyDescent="0.3">
      <c r="A526" s="64" t="s">
        <v>31</v>
      </c>
      <c r="B526" s="65"/>
      <c r="C526" s="65"/>
      <c r="D526" s="65"/>
      <c r="E526" s="50"/>
      <c r="F526" s="50">
        <v>16</v>
      </c>
      <c r="G526" s="66">
        <f t="shared" si="217"/>
        <v>16</v>
      </c>
      <c r="H526" s="67">
        <f t="shared" si="218"/>
        <v>0</v>
      </c>
      <c r="I526" s="67">
        <f t="shared" si="218"/>
        <v>0</v>
      </c>
      <c r="J526" s="67">
        <f t="shared" si="218"/>
        <v>0</v>
      </c>
      <c r="K526" s="67">
        <f t="shared" si="218"/>
        <v>0</v>
      </c>
      <c r="L526" s="67">
        <f t="shared" si="218"/>
        <v>1</v>
      </c>
      <c r="M526" s="54" t="s">
        <v>14</v>
      </c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5" customHeight="1" thickTop="1" thickBot="1" x14ac:dyDescent="0.3">
      <c r="A527" s="64" t="s">
        <v>32</v>
      </c>
      <c r="B527" s="65"/>
      <c r="C527" s="65"/>
      <c r="D527" s="65"/>
      <c r="E527" s="50"/>
      <c r="F527" s="50">
        <v>16</v>
      </c>
      <c r="G527" s="66">
        <f t="shared" si="217"/>
        <v>16</v>
      </c>
      <c r="H527" s="67">
        <f t="shared" si="218"/>
        <v>0</v>
      </c>
      <c r="I527" s="67">
        <f t="shared" si="218"/>
        <v>0</v>
      </c>
      <c r="J527" s="67">
        <f t="shared" si="218"/>
        <v>0</v>
      </c>
      <c r="K527" s="67">
        <f t="shared" si="218"/>
        <v>0</v>
      </c>
      <c r="L527" s="67">
        <f t="shared" si="218"/>
        <v>1</v>
      </c>
      <c r="M527" s="54" t="s">
        <v>14</v>
      </c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5" customHeight="1" thickTop="1" thickBot="1" x14ac:dyDescent="0.3">
      <c r="A528" s="64" t="s">
        <v>33</v>
      </c>
      <c r="B528" s="65"/>
      <c r="C528" s="65"/>
      <c r="D528" s="65"/>
      <c r="E528" s="50"/>
      <c r="F528" s="50">
        <v>16</v>
      </c>
      <c r="G528" s="66">
        <f t="shared" si="217"/>
        <v>16</v>
      </c>
      <c r="H528" s="67">
        <f t="shared" si="218"/>
        <v>0</v>
      </c>
      <c r="I528" s="67">
        <f t="shared" si="218"/>
        <v>0</v>
      </c>
      <c r="J528" s="67">
        <f t="shared" si="218"/>
        <v>0</v>
      </c>
      <c r="K528" s="67">
        <f t="shared" si="218"/>
        <v>0</v>
      </c>
      <c r="L528" s="67">
        <f t="shared" si="218"/>
        <v>1</v>
      </c>
      <c r="M528" s="54" t="s">
        <v>14</v>
      </c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5" customHeight="1" thickTop="1" thickBot="1" x14ac:dyDescent="0.3">
      <c r="A529" s="68" t="s">
        <v>24</v>
      </c>
      <c r="B529" s="69">
        <f t="shared" ref="B529:F529" si="219">IFERROR(AVERAGE(B525:B528),0)</f>
        <v>0</v>
      </c>
      <c r="C529" s="69">
        <f t="shared" si="219"/>
        <v>0</v>
      </c>
      <c r="D529" s="69">
        <f t="shared" si="219"/>
        <v>0</v>
      </c>
      <c r="E529" s="69">
        <f t="shared" si="219"/>
        <v>0</v>
      </c>
      <c r="F529" s="69">
        <f t="shared" si="219"/>
        <v>16</v>
      </c>
      <c r="G529" s="69">
        <f>SUM(AVERAGE(G525:G528))</f>
        <v>16</v>
      </c>
      <c r="H529" s="63">
        <f>AVERAGE(H525:H528)*0.2</f>
        <v>0</v>
      </c>
      <c r="I529" s="63">
        <f>AVERAGE(I525:I528)*0.4</f>
        <v>0</v>
      </c>
      <c r="J529" s="63">
        <f>AVERAGE(J525:J528)*0.6</f>
        <v>0</v>
      </c>
      <c r="K529" s="63">
        <f>AVERAGE(K525:K528)*0.8</f>
        <v>0</v>
      </c>
      <c r="L529" s="70">
        <f>AVERAGE(L525:L528)*1</f>
        <v>1</v>
      </c>
      <c r="M529" s="63">
        <f>SUM(H529:L529)</f>
        <v>1</v>
      </c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5" customHeight="1" thickTop="1" thickBot="1" x14ac:dyDescent="0.3">
      <c r="A530" s="71" t="s">
        <v>114</v>
      </c>
      <c r="B530" s="72"/>
      <c r="C530" s="72"/>
      <c r="D530" s="72"/>
      <c r="E530" s="72"/>
      <c r="F530" s="72"/>
      <c r="G530" s="73">
        <f>SUM(B530:F530)</f>
        <v>0</v>
      </c>
      <c r="H530" s="74">
        <f t="shared" ref="H530:L530" si="220">IFERROR(B530/$G$530,0)</f>
        <v>0</v>
      </c>
      <c r="I530" s="74">
        <f t="shared" si="220"/>
        <v>0</v>
      </c>
      <c r="J530" s="74">
        <f t="shared" si="220"/>
        <v>0</v>
      </c>
      <c r="K530" s="74">
        <f t="shared" si="220"/>
        <v>0</v>
      </c>
      <c r="L530" s="74">
        <f t="shared" si="220"/>
        <v>0</v>
      </c>
      <c r="M530" s="54" t="s">
        <v>14</v>
      </c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5" customHeight="1" thickTop="1" thickBot="1" x14ac:dyDescent="0.3">
      <c r="A531" s="170" t="s">
        <v>35</v>
      </c>
      <c r="B531" s="171"/>
      <c r="C531" s="171"/>
      <c r="D531" s="171"/>
      <c r="E531" s="171"/>
      <c r="F531" s="172"/>
      <c r="G531" s="75">
        <v>16</v>
      </c>
      <c r="H531" s="63" t="s">
        <v>14</v>
      </c>
      <c r="I531" s="63" t="s">
        <v>14</v>
      </c>
      <c r="J531" s="63" t="s">
        <v>14</v>
      </c>
      <c r="K531" s="63" t="s">
        <v>14</v>
      </c>
      <c r="L531" s="63" t="s">
        <v>14</v>
      </c>
      <c r="M531" s="63">
        <f>(M511+M518+M523+M529)/4</f>
        <v>1</v>
      </c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5" customHeight="1" thickTop="1" x14ac:dyDescent="0.25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5" customHeight="1" thickBot="1" x14ac:dyDescent="0.3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5" customHeight="1" thickTop="1" thickBot="1" x14ac:dyDescent="0.3">
      <c r="A534" s="39" t="s">
        <v>0</v>
      </c>
      <c r="B534" s="153" t="s">
        <v>124</v>
      </c>
      <c r="C534" s="154"/>
      <c r="D534" s="154"/>
      <c r="E534" s="154"/>
      <c r="F534" s="154"/>
      <c r="G534" s="155"/>
      <c r="H534" s="156" t="s">
        <v>111</v>
      </c>
      <c r="I534" s="157"/>
      <c r="J534" s="158"/>
      <c r="K534" s="40" t="s">
        <v>2</v>
      </c>
      <c r="L534" s="159">
        <v>45268</v>
      </c>
      <c r="M534" s="160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5" customHeight="1" thickBot="1" x14ac:dyDescent="0.3">
      <c r="A535" s="161" t="s">
        <v>3</v>
      </c>
      <c r="B535" s="162"/>
      <c r="C535" s="162"/>
      <c r="D535" s="162"/>
      <c r="E535" s="162"/>
      <c r="F535" s="162"/>
      <c r="G535" s="163"/>
      <c r="H535" s="41" t="s">
        <v>112</v>
      </c>
      <c r="I535" s="167">
        <v>6</v>
      </c>
      <c r="J535" s="155"/>
      <c r="K535" s="42"/>
      <c r="L535" s="41"/>
      <c r="M535" s="41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5" customHeight="1" thickBot="1" x14ac:dyDescent="0.3">
      <c r="A536" s="164"/>
      <c r="B536" s="165"/>
      <c r="C536" s="165"/>
      <c r="D536" s="165"/>
      <c r="E536" s="165"/>
      <c r="F536" s="165"/>
      <c r="G536" s="166"/>
      <c r="H536" s="41" t="s">
        <v>113</v>
      </c>
      <c r="I536" s="167">
        <v>0</v>
      </c>
      <c r="J536" s="155"/>
      <c r="K536" s="41"/>
      <c r="L536" s="41"/>
      <c r="M536" s="41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5" customHeight="1" thickBot="1" x14ac:dyDescent="0.3">
      <c r="A537" s="43" t="s">
        <v>4</v>
      </c>
      <c r="B537" s="168" t="s">
        <v>5</v>
      </c>
      <c r="C537" s="169"/>
      <c r="D537" s="169"/>
      <c r="E537" s="169"/>
      <c r="F537" s="169"/>
      <c r="G537" s="169"/>
      <c r="H537" s="167" t="s">
        <v>5</v>
      </c>
      <c r="I537" s="154"/>
      <c r="J537" s="154"/>
      <c r="K537" s="154"/>
      <c r="L537" s="154"/>
      <c r="M537" s="155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5" customHeight="1" thickTop="1" thickBot="1" x14ac:dyDescent="0.3">
      <c r="A538" s="44" t="s">
        <v>6</v>
      </c>
      <c r="B538" s="45" t="s">
        <v>7</v>
      </c>
      <c r="C538" s="45" t="s">
        <v>8</v>
      </c>
      <c r="D538" s="45" t="s">
        <v>9</v>
      </c>
      <c r="E538" s="45" t="s">
        <v>10</v>
      </c>
      <c r="F538" s="45" t="s">
        <v>11</v>
      </c>
      <c r="G538" s="46" t="s">
        <v>12</v>
      </c>
      <c r="H538" s="47" t="s">
        <v>7</v>
      </c>
      <c r="I538" s="47" t="s">
        <v>8</v>
      </c>
      <c r="J538" s="47" t="s">
        <v>9</v>
      </c>
      <c r="K538" s="47" t="s">
        <v>10</v>
      </c>
      <c r="L538" s="47" t="s">
        <v>11</v>
      </c>
      <c r="M538" s="48" t="s">
        <v>12</v>
      </c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5" customHeight="1" thickTop="1" thickBot="1" x14ac:dyDescent="0.3">
      <c r="A539" s="49" t="s">
        <v>13</v>
      </c>
      <c r="B539" s="50"/>
      <c r="C539" s="50"/>
      <c r="D539" s="50"/>
      <c r="E539" s="50"/>
      <c r="F539" s="50">
        <v>6</v>
      </c>
      <c r="G539" s="51">
        <f t="shared" ref="G539:G541" si="221">SUM(B539:F539)</f>
        <v>6</v>
      </c>
      <c r="H539" s="52">
        <f t="shared" ref="H539:L541" si="222">IFERROR(B539/$G$539,0)</f>
        <v>0</v>
      </c>
      <c r="I539" s="52">
        <f t="shared" si="222"/>
        <v>0</v>
      </c>
      <c r="J539" s="52">
        <f t="shared" si="222"/>
        <v>0</v>
      </c>
      <c r="K539" s="52">
        <f t="shared" si="222"/>
        <v>0</v>
      </c>
      <c r="L539" s="52">
        <f t="shared" si="222"/>
        <v>1</v>
      </c>
      <c r="M539" s="53" t="s">
        <v>14</v>
      </c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5" customHeight="1" thickTop="1" thickBot="1" x14ac:dyDescent="0.3">
      <c r="A540" s="49" t="s">
        <v>15</v>
      </c>
      <c r="B540" s="50"/>
      <c r="C540" s="50"/>
      <c r="D540" s="50"/>
      <c r="E540" s="50"/>
      <c r="F540" s="50">
        <v>6</v>
      </c>
      <c r="G540" s="51">
        <f t="shared" si="221"/>
        <v>6</v>
      </c>
      <c r="H540" s="52">
        <f t="shared" si="222"/>
        <v>0</v>
      </c>
      <c r="I540" s="52">
        <f t="shared" si="222"/>
        <v>0</v>
      </c>
      <c r="J540" s="52">
        <f t="shared" si="222"/>
        <v>0</v>
      </c>
      <c r="K540" s="52">
        <f t="shared" si="222"/>
        <v>0</v>
      </c>
      <c r="L540" s="52">
        <f t="shared" si="222"/>
        <v>1</v>
      </c>
      <c r="M540" s="54" t="s">
        <v>14</v>
      </c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5" customHeight="1" thickTop="1" thickBot="1" x14ac:dyDescent="0.3">
      <c r="A541" s="49" t="s">
        <v>16</v>
      </c>
      <c r="B541" s="50"/>
      <c r="C541" s="50"/>
      <c r="D541" s="50"/>
      <c r="E541" s="50"/>
      <c r="F541" s="50">
        <v>6</v>
      </c>
      <c r="G541" s="51">
        <f t="shared" si="221"/>
        <v>6</v>
      </c>
      <c r="H541" s="52">
        <f t="shared" si="222"/>
        <v>0</v>
      </c>
      <c r="I541" s="52">
        <f t="shared" si="222"/>
        <v>0</v>
      </c>
      <c r="J541" s="52">
        <f t="shared" si="222"/>
        <v>0</v>
      </c>
      <c r="K541" s="52">
        <f t="shared" si="222"/>
        <v>0</v>
      </c>
      <c r="L541" s="52">
        <f t="shared" si="222"/>
        <v>1</v>
      </c>
      <c r="M541" s="54" t="s">
        <v>14</v>
      </c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5" customHeight="1" thickTop="1" thickBot="1" x14ac:dyDescent="0.3">
      <c r="A542" s="55" t="s">
        <v>17</v>
      </c>
      <c r="B542" s="56">
        <f t="shared" ref="B542:F542" si="223">IFERROR(AVERAGE(B539:B541),0)</f>
        <v>0</v>
      </c>
      <c r="C542" s="56">
        <f t="shared" si="223"/>
        <v>0</v>
      </c>
      <c r="D542" s="56">
        <f t="shared" si="223"/>
        <v>0</v>
      </c>
      <c r="E542" s="56">
        <f t="shared" si="223"/>
        <v>0</v>
      </c>
      <c r="F542" s="56">
        <f t="shared" si="223"/>
        <v>6</v>
      </c>
      <c r="G542" s="56">
        <f>SUM(AVERAGE(G539:G541))</f>
        <v>6</v>
      </c>
      <c r="H542" s="57">
        <f>AVERAGE(H539:H541)*0.2</f>
        <v>0</v>
      </c>
      <c r="I542" s="57">
        <f>AVERAGE(I539:I541)*0.4</f>
        <v>0</v>
      </c>
      <c r="J542" s="57">
        <f>AVERAGE(J539:J541)*0.6</f>
        <v>0</v>
      </c>
      <c r="K542" s="57">
        <f>AVERAGE(K539:K541)*0.8</f>
        <v>0</v>
      </c>
      <c r="L542" s="57">
        <f>AVERAGE(L539:L541)*1</f>
        <v>1</v>
      </c>
      <c r="M542" s="58">
        <f>SUM(H542:L542)</f>
        <v>1</v>
      </c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5" customHeight="1" thickTop="1" thickBot="1" x14ac:dyDescent="0.3">
      <c r="A543" s="59" t="s">
        <v>18</v>
      </c>
      <c r="B543" s="45" t="s">
        <v>7</v>
      </c>
      <c r="C543" s="45" t="s">
        <v>8</v>
      </c>
      <c r="D543" s="45" t="s">
        <v>9</v>
      </c>
      <c r="E543" s="45" t="s">
        <v>10</v>
      </c>
      <c r="F543" s="45"/>
      <c r="G543" s="46" t="s">
        <v>12</v>
      </c>
      <c r="H543" s="45" t="s">
        <v>7</v>
      </c>
      <c r="I543" s="45" t="s">
        <v>8</v>
      </c>
      <c r="J543" s="45" t="s">
        <v>9</v>
      </c>
      <c r="K543" s="45" t="s">
        <v>10</v>
      </c>
      <c r="L543" s="60" t="s">
        <v>11</v>
      </c>
      <c r="M543" s="46" t="s">
        <v>12</v>
      </c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5" customHeight="1" thickTop="1" thickBot="1" x14ac:dyDescent="0.3">
      <c r="A544" s="49" t="s">
        <v>19</v>
      </c>
      <c r="B544" s="50"/>
      <c r="C544" s="50"/>
      <c r="D544" s="50"/>
      <c r="E544" s="50"/>
      <c r="F544" s="50">
        <v>6</v>
      </c>
      <c r="G544" s="51">
        <f>SUM(B544:F544)</f>
        <v>6</v>
      </c>
      <c r="H544" s="52">
        <f t="shared" ref="H544:L548" si="224">IFERROR(B544/$G$544,0)</f>
        <v>0</v>
      </c>
      <c r="I544" s="52">
        <f t="shared" si="224"/>
        <v>0</v>
      </c>
      <c r="J544" s="52">
        <f t="shared" si="224"/>
        <v>0</v>
      </c>
      <c r="K544" s="52">
        <f t="shared" si="224"/>
        <v>0</v>
      </c>
      <c r="L544" s="52">
        <f t="shared" si="224"/>
        <v>1</v>
      </c>
      <c r="M544" s="54" t="s">
        <v>14</v>
      </c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5" customHeight="1" thickTop="1" thickBot="1" x14ac:dyDescent="0.3">
      <c r="A545" s="49" t="s">
        <v>20</v>
      </c>
      <c r="B545" s="50"/>
      <c r="C545" s="50"/>
      <c r="D545" s="50"/>
      <c r="E545" s="50"/>
      <c r="F545" s="50">
        <v>6</v>
      </c>
      <c r="G545" s="51">
        <f t="shared" ref="G545:G548" si="225">SUM(B545:F545)</f>
        <v>6</v>
      </c>
      <c r="H545" s="52">
        <f t="shared" si="224"/>
        <v>0</v>
      </c>
      <c r="I545" s="52">
        <f t="shared" si="224"/>
        <v>0</v>
      </c>
      <c r="J545" s="52">
        <f t="shared" si="224"/>
        <v>0</v>
      </c>
      <c r="K545" s="52">
        <f t="shared" si="224"/>
        <v>0</v>
      </c>
      <c r="L545" s="52">
        <f t="shared" si="224"/>
        <v>1</v>
      </c>
      <c r="M545" s="54" t="s">
        <v>14</v>
      </c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5" customHeight="1" thickTop="1" thickBot="1" x14ac:dyDescent="0.3">
      <c r="A546" s="49" t="s">
        <v>21</v>
      </c>
      <c r="B546" s="50"/>
      <c r="C546" s="50"/>
      <c r="D546" s="50"/>
      <c r="E546" s="50"/>
      <c r="F546" s="50">
        <v>6</v>
      </c>
      <c r="G546" s="51">
        <f t="shared" si="225"/>
        <v>6</v>
      </c>
      <c r="H546" s="52">
        <f t="shared" si="224"/>
        <v>0</v>
      </c>
      <c r="I546" s="52">
        <f t="shared" si="224"/>
        <v>0</v>
      </c>
      <c r="J546" s="52">
        <f t="shared" si="224"/>
        <v>0</v>
      </c>
      <c r="K546" s="52">
        <f t="shared" si="224"/>
        <v>0</v>
      </c>
      <c r="L546" s="52">
        <f t="shared" si="224"/>
        <v>1</v>
      </c>
      <c r="M546" s="54" t="s">
        <v>14</v>
      </c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5" customHeight="1" thickTop="1" thickBot="1" x14ac:dyDescent="0.3">
      <c r="A547" s="49" t="s">
        <v>22</v>
      </c>
      <c r="B547" s="50"/>
      <c r="C547" s="50"/>
      <c r="D547" s="50"/>
      <c r="E547" s="50"/>
      <c r="F547" s="50">
        <v>6</v>
      </c>
      <c r="G547" s="51">
        <f t="shared" si="225"/>
        <v>6</v>
      </c>
      <c r="H547" s="52">
        <f t="shared" si="224"/>
        <v>0</v>
      </c>
      <c r="I547" s="52">
        <f t="shared" si="224"/>
        <v>0</v>
      </c>
      <c r="J547" s="52">
        <f t="shared" si="224"/>
        <v>0</v>
      </c>
      <c r="K547" s="52">
        <f t="shared" si="224"/>
        <v>0</v>
      </c>
      <c r="L547" s="52">
        <f t="shared" si="224"/>
        <v>1</v>
      </c>
      <c r="M547" s="54" t="s">
        <v>14</v>
      </c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5" customHeight="1" thickTop="1" thickBot="1" x14ac:dyDescent="0.3">
      <c r="A548" s="49" t="s">
        <v>23</v>
      </c>
      <c r="B548" s="50"/>
      <c r="C548" s="50"/>
      <c r="D548" s="50"/>
      <c r="E548" s="50"/>
      <c r="F548" s="50">
        <v>6</v>
      </c>
      <c r="G548" s="51">
        <f t="shared" si="225"/>
        <v>6</v>
      </c>
      <c r="H548" s="52">
        <f t="shared" si="224"/>
        <v>0</v>
      </c>
      <c r="I548" s="52">
        <f t="shared" si="224"/>
        <v>0</v>
      </c>
      <c r="J548" s="52">
        <f t="shared" si="224"/>
        <v>0</v>
      </c>
      <c r="K548" s="52">
        <f t="shared" si="224"/>
        <v>0</v>
      </c>
      <c r="L548" s="52">
        <f t="shared" si="224"/>
        <v>1</v>
      </c>
      <c r="M548" s="54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5" customHeight="1" thickTop="1" thickBot="1" x14ac:dyDescent="0.3">
      <c r="A549" s="55" t="s">
        <v>24</v>
      </c>
      <c r="B549" s="56">
        <f t="shared" ref="B549:F549" si="226">IFERROR(AVERAGE(B544:B548),0)</f>
        <v>0</v>
      </c>
      <c r="C549" s="56">
        <f t="shared" si="226"/>
        <v>0</v>
      </c>
      <c r="D549" s="56">
        <f t="shared" si="226"/>
        <v>0</v>
      </c>
      <c r="E549" s="56">
        <f t="shared" si="226"/>
        <v>0</v>
      </c>
      <c r="F549" s="56">
        <f t="shared" si="226"/>
        <v>6</v>
      </c>
      <c r="G549" s="56">
        <f>SUM(AVERAGE(G544:G548))</f>
        <v>6</v>
      </c>
      <c r="H549" s="58">
        <f>AVERAGE(H544:H548)*0.2</f>
        <v>0</v>
      </c>
      <c r="I549" s="58">
        <f>AVERAGE(I544:I548)*0.4</f>
        <v>0</v>
      </c>
      <c r="J549" s="58">
        <f>AVERAGE(J544:J548)*0.6</f>
        <v>0</v>
      </c>
      <c r="K549" s="58">
        <f>AVERAGE(K544:K548)*0.8</f>
        <v>0</v>
      </c>
      <c r="L549" s="61">
        <f>AVERAGE(L544:L548)*1</f>
        <v>1</v>
      </c>
      <c r="M549" s="58">
        <f>SUM(H549:L549)</f>
        <v>1</v>
      </c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5" customHeight="1" thickTop="1" thickBot="1" x14ac:dyDescent="0.3">
      <c r="A550" s="59" t="s">
        <v>25</v>
      </c>
      <c r="B550" s="45" t="s">
        <v>7</v>
      </c>
      <c r="C550" s="45" t="s">
        <v>8</v>
      </c>
      <c r="D550" s="45" t="s">
        <v>9</v>
      </c>
      <c r="E550" s="45" t="s">
        <v>10</v>
      </c>
      <c r="F550" s="45" t="s">
        <v>11</v>
      </c>
      <c r="G550" s="46" t="s">
        <v>12</v>
      </c>
      <c r="H550" s="45" t="s">
        <v>7</v>
      </c>
      <c r="I550" s="45" t="s">
        <v>8</v>
      </c>
      <c r="J550" s="45" t="s">
        <v>9</v>
      </c>
      <c r="K550" s="45" t="s">
        <v>10</v>
      </c>
      <c r="L550" s="60" t="s">
        <v>11</v>
      </c>
      <c r="M550" s="46" t="s">
        <v>12</v>
      </c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5" customHeight="1" thickTop="1" thickBot="1" x14ac:dyDescent="0.3">
      <c r="A551" s="49" t="s">
        <v>26</v>
      </c>
      <c r="B551" s="50"/>
      <c r="C551" s="50"/>
      <c r="D551" s="50"/>
      <c r="E551" s="50"/>
      <c r="F551" s="50">
        <v>6</v>
      </c>
      <c r="G551" s="51">
        <f t="shared" ref="G551:G553" si="227">SUM(B551:F551)</f>
        <v>6</v>
      </c>
      <c r="H551" s="52">
        <f t="shared" ref="H551:L553" si="228">IFERROR(B551/$G$551,0)</f>
        <v>0</v>
      </c>
      <c r="I551" s="52">
        <f t="shared" si="228"/>
        <v>0</v>
      </c>
      <c r="J551" s="52">
        <f t="shared" si="228"/>
        <v>0</v>
      </c>
      <c r="K551" s="52">
        <f t="shared" si="228"/>
        <v>0</v>
      </c>
      <c r="L551" s="52">
        <f t="shared" si="228"/>
        <v>1</v>
      </c>
      <c r="M551" s="54" t="s">
        <v>14</v>
      </c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5" customHeight="1" thickTop="1" thickBot="1" x14ac:dyDescent="0.3">
      <c r="A552" s="49" t="s">
        <v>27</v>
      </c>
      <c r="B552" s="50"/>
      <c r="C552" s="50"/>
      <c r="D552" s="50"/>
      <c r="E552" s="50"/>
      <c r="F552" s="50">
        <v>6</v>
      </c>
      <c r="G552" s="51">
        <f t="shared" si="227"/>
        <v>6</v>
      </c>
      <c r="H552" s="52">
        <f t="shared" si="228"/>
        <v>0</v>
      </c>
      <c r="I552" s="52">
        <f t="shared" si="228"/>
        <v>0</v>
      </c>
      <c r="J552" s="52">
        <f t="shared" si="228"/>
        <v>0</v>
      </c>
      <c r="K552" s="52">
        <f t="shared" si="228"/>
        <v>0</v>
      </c>
      <c r="L552" s="52">
        <f t="shared" si="228"/>
        <v>1</v>
      </c>
      <c r="M552" s="54" t="s">
        <v>14</v>
      </c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5" customHeight="1" thickTop="1" thickBot="1" x14ac:dyDescent="0.3">
      <c r="A553" s="49" t="s">
        <v>28</v>
      </c>
      <c r="B553" s="50"/>
      <c r="C553" s="50"/>
      <c r="D553" s="50"/>
      <c r="E553" s="50"/>
      <c r="F553" s="50">
        <v>6</v>
      </c>
      <c r="G553" s="51">
        <f t="shared" si="227"/>
        <v>6</v>
      </c>
      <c r="H553" s="52">
        <f t="shared" si="228"/>
        <v>0</v>
      </c>
      <c r="I553" s="52">
        <f t="shared" si="228"/>
        <v>0</v>
      </c>
      <c r="J553" s="52">
        <f t="shared" si="228"/>
        <v>0</v>
      </c>
      <c r="K553" s="52">
        <f t="shared" si="228"/>
        <v>0</v>
      </c>
      <c r="L553" s="52">
        <f t="shared" si="228"/>
        <v>1</v>
      </c>
      <c r="M553" s="54" t="s">
        <v>14</v>
      </c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5" customHeight="1" thickTop="1" thickBot="1" x14ac:dyDescent="0.3">
      <c r="A554" s="55" t="s">
        <v>24</v>
      </c>
      <c r="B554" s="56">
        <f t="shared" ref="B554:F554" si="229">IFERROR(AVERAGE(B551:B553),0)</f>
        <v>0</v>
      </c>
      <c r="C554" s="56">
        <f t="shared" si="229"/>
        <v>0</v>
      </c>
      <c r="D554" s="62">
        <f t="shared" si="229"/>
        <v>0</v>
      </c>
      <c r="E554" s="62">
        <f t="shared" si="229"/>
        <v>0</v>
      </c>
      <c r="F554" s="62">
        <f t="shared" si="229"/>
        <v>6</v>
      </c>
      <c r="G554" s="62">
        <f>SUM(AVERAGE(G551:G553))</f>
        <v>6</v>
      </c>
      <c r="H554" s="58">
        <f>AVERAGE(H551:H553)*0.2</f>
        <v>0</v>
      </c>
      <c r="I554" s="58">
        <f>AVERAGE(I551:I553)*0.4</f>
        <v>0</v>
      </c>
      <c r="J554" s="58">
        <f>AVERAGE(J551:J553)*0.6</f>
        <v>0</v>
      </c>
      <c r="K554" s="58">
        <f>AVERAGE(K551:K553)*0.8</f>
        <v>0</v>
      </c>
      <c r="L554" s="61">
        <f>AVERAGE(L551:L553)*1</f>
        <v>1</v>
      </c>
      <c r="M554" s="63">
        <f>SUM(H554:L554)</f>
        <v>1</v>
      </c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5" customHeight="1" thickTop="1" thickBot="1" x14ac:dyDescent="0.3">
      <c r="A555" s="44" t="s">
        <v>29</v>
      </c>
      <c r="B555" s="45" t="s">
        <v>7</v>
      </c>
      <c r="C555" s="45" t="s">
        <v>8</v>
      </c>
      <c r="D555" s="45" t="s">
        <v>9</v>
      </c>
      <c r="E555" s="45" t="s">
        <v>10</v>
      </c>
      <c r="F555" s="45" t="s">
        <v>11</v>
      </c>
      <c r="G555" s="46" t="s">
        <v>12</v>
      </c>
      <c r="H555" s="45" t="s">
        <v>7</v>
      </c>
      <c r="I555" s="45" t="s">
        <v>8</v>
      </c>
      <c r="J555" s="45" t="s">
        <v>9</v>
      </c>
      <c r="K555" s="45" t="s">
        <v>10</v>
      </c>
      <c r="L555" s="60" t="s">
        <v>11</v>
      </c>
      <c r="M555" s="46" t="s">
        <v>12</v>
      </c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5" customHeight="1" thickTop="1" thickBot="1" x14ac:dyDescent="0.3">
      <c r="A556" s="64" t="s">
        <v>30</v>
      </c>
      <c r="B556" s="65"/>
      <c r="C556" s="65"/>
      <c r="D556" s="65"/>
      <c r="E556" s="50"/>
      <c r="F556" s="50">
        <v>6</v>
      </c>
      <c r="G556" s="66">
        <f t="shared" ref="G556:G559" si="230">SUM(B556:F556)</f>
        <v>6</v>
      </c>
      <c r="H556" s="67">
        <f t="shared" ref="H556:L559" si="231">IFERROR(B556/$G$556,0)</f>
        <v>0</v>
      </c>
      <c r="I556" s="67">
        <f t="shared" si="231"/>
        <v>0</v>
      </c>
      <c r="J556" s="67">
        <f t="shared" si="231"/>
        <v>0</v>
      </c>
      <c r="K556" s="67">
        <f t="shared" si="231"/>
        <v>0</v>
      </c>
      <c r="L556" s="67">
        <f t="shared" si="231"/>
        <v>1</v>
      </c>
      <c r="M556" s="54" t="s">
        <v>14</v>
      </c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5" customHeight="1" thickTop="1" thickBot="1" x14ac:dyDescent="0.3">
      <c r="A557" s="64" t="s">
        <v>31</v>
      </c>
      <c r="B557" s="65"/>
      <c r="C557" s="65"/>
      <c r="D557" s="65"/>
      <c r="E557" s="50"/>
      <c r="F557" s="50">
        <v>6</v>
      </c>
      <c r="G557" s="66">
        <f t="shared" si="230"/>
        <v>6</v>
      </c>
      <c r="H557" s="67">
        <f t="shared" si="231"/>
        <v>0</v>
      </c>
      <c r="I557" s="67">
        <f t="shared" si="231"/>
        <v>0</v>
      </c>
      <c r="J557" s="67">
        <f t="shared" si="231"/>
        <v>0</v>
      </c>
      <c r="K557" s="67">
        <f t="shared" si="231"/>
        <v>0</v>
      </c>
      <c r="L557" s="67">
        <f t="shared" si="231"/>
        <v>1</v>
      </c>
      <c r="M557" s="54" t="s">
        <v>14</v>
      </c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5" customHeight="1" thickTop="1" thickBot="1" x14ac:dyDescent="0.3">
      <c r="A558" s="64" t="s">
        <v>32</v>
      </c>
      <c r="B558" s="65"/>
      <c r="C558" s="65"/>
      <c r="D558" s="65"/>
      <c r="E558" s="50"/>
      <c r="F558" s="50">
        <v>6</v>
      </c>
      <c r="G558" s="66">
        <f t="shared" si="230"/>
        <v>6</v>
      </c>
      <c r="H558" s="67">
        <f t="shared" si="231"/>
        <v>0</v>
      </c>
      <c r="I558" s="67">
        <f t="shared" si="231"/>
        <v>0</v>
      </c>
      <c r="J558" s="67">
        <f t="shared" si="231"/>
        <v>0</v>
      </c>
      <c r="K558" s="67">
        <f t="shared" si="231"/>
        <v>0</v>
      </c>
      <c r="L558" s="67">
        <f t="shared" si="231"/>
        <v>1</v>
      </c>
      <c r="M558" s="54" t="s">
        <v>14</v>
      </c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5" customHeight="1" thickTop="1" thickBot="1" x14ac:dyDescent="0.3">
      <c r="A559" s="64" t="s">
        <v>33</v>
      </c>
      <c r="B559" s="65"/>
      <c r="C559" s="65"/>
      <c r="D559" s="65"/>
      <c r="E559" s="50"/>
      <c r="F559" s="50">
        <v>6</v>
      </c>
      <c r="G559" s="66">
        <f t="shared" si="230"/>
        <v>6</v>
      </c>
      <c r="H559" s="67">
        <f t="shared" si="231"/>
        <v>0</v>
      </c>
      <c r="I559" s="67">
        <f t="shared" si="231"/>
        <v>0</v>
      </c>
      <c r="J559" s="67">
        <f t="shared" si="231"/>
        <v>0</v>
      </c>
      <c r="K559" s="67">
        <f t="shared" si="231"/>
        <v>0</v>
      </c>
      <c r="L559" s="67">
        <f t="shared" si="231"/>
        <v>1</v>
      </c>
      <c r="M559" s="54" t="s">
        <v>14</v>
      </c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5" customHeight="1" thickTop="1" thickBot="1" x14ac:dyDescent="0.3">
      <c r="A560" s="68" t="s">
        <v>24</v>
      </c>
      <c r="B560" s="69">
        <f t="shared" ref="B560:F560" si="232">IFERROR(AVERAGE(B556:B559),0)</f>
        <v>0</v>
      </c>
      <c r="C560" s="69">
        <f t="shared" si="232"/>
        <v>0</v>
      </c>
      <c r="D560" s="69">
        <f t="shared" si="232"/>
        <v>0</v>
      </c>
      <c r="E560" s="69">
        <f t="shared" si="232"/>
        <v>0</v>
      </c>
      <c r="F560" s="69">
        <f t="shared" si="232"/>
        <v>6</v>
      </c>
      <c r="G560" s="69">
        <f>SUM(AVERAGE(G556:G559))</f>
        <v>6</v>
      </c>
      <c r="H560" s="63">
        <f>AVERAGE(H556:H559)*0.2</f>
        <v>0</v>
      </c>
      <c r="I560" s="63">
        <f>AVERAGE(I556:I559)*0.4</f>
        <v>0</v>
      </c>
      <c r="J560" s="63">
        <f>AVERAGE(J556:J559)*0.6</f>
        <v>0</v>
      </c>
      <c r="K560" s="63">
        <f>AVERAGE(K556:K559)*0.8</f>
        <v>0</v>
      </c>
      <c r="L560" s="70">
        <f>AVERAGE(L556:L559)*1</f>
        <v>1</v>
      </c>
      <c r="M560" s="63">
        <f>SUM(H560:L560)</f>
        <v>1</v>
      </c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5" customHeight="1" thickTop="1" thickBot="1" x14ac:dyDescent="0.3">
      <c r="A561" s="71" t="s">
        <v>114</v>
      </c>
      <c r="B561" s="72"/>
      <c r="C561" s="72"/>
      <c r="D561" s="72"/>
      <c r="E561" s="72"/>
      <c r="F561" s="72"/>
      <c r="G561" s="73">
        <f>SUM(B561:F561)</f>
        <v>0</v>
      </c>
      <c r="H561" s="74">
        <f t="shared" ref="H561:L561" si="233">IFERROR(B561/$G$561,0)</f>
        <v>0</v>
      </c>
      <c r="I561" s="74">
        <f t="shared" si="233"/>
        <v>0</v>
      </c>
      <c r="J561" s="74">
        <f t="shared" si="233"/>
        <v>0</v>
      </c>
      <c r="K561" s="74">
        <f t="shared" si="233"/>
        <v>0</v>
      </c>
      <c r="L561" s="74">
        <f t="shared" si="233"/>
        <v>0</v>
      </c>
      <c r="M561" s="54" t="s">
        <v>14</v>
      </c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5" customHeight="1" thickTop="1" thickBot="1" x14ac:dyDescent="0.3">
      <c r="A562" s="170" t="s">
        <v>35</v>
      </c>
      <c r="B562" s="171"/>
      <c r="C562" s="171"/>
      <c r="D562" s="171"/>
      <c r="E562" s="171"/>
      <c r="F562" s="172"/>
      <c r="G562" s="75">
        <v>6</v>
      </c>
      <c r="H562" s="63" t="s">
        <v>14</v>
      </c>
      <c r="I562" s="63" t="s">
        <v>14</v>
      </c>
      <c r="J562" s="63" t="s">
        <v>14</v>
      </c>
      <c r="K562" s="63" t="s">
        <v>14</v>
      </c>
      <c r="L562" s="63" t="s">
        <v>14</v>
      </c>
      <c r="M562" s="63">
        <f>(M542+M549+M554+M560)/4</f>
        <v>1</v>
      </c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5" customHeight="1" thickTop="1" x14ac:dyDescent="0.25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5" customHeight="1" thickBot="1" x14ac:dyDescent="0.3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5" customHeight="1" thickTop="1" thickBot="1" x14ac:dyDescent="0.3">
      <c r="A565" s="39" t="s">
        <v>0</v>
      </c>
      <c r="B565" s="153" t="s">
        <v>125</v>
      </c>
      <c r="C565" s="154"/>
      <c r="D565" s="154"/>
      <c r="E565" s="154"/>
      <c r="F565" s="154"/>
      <c r="G565" s="155"/>
      <c r="H565" s="156" t="s">
        <v>111</v>
      </c>
      <c r="I565" s="157"/>
      <c r="J565" s="158"/>
      <c r="K565" s="40" t="s">
        <v>2</v>
      </c>
      <c r="L565" s="159">
        <v>45268</v>
      </c>
      <c r="M565" s="160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5" customHeight="1" thickBot="1" x14ac:dyDescent="0.3">
      <c r="A566" s="161" t="s">
        <v>3</v>
      </c>
      <c r="B566" s="162"/>
      <c r="C566" s="162"/>
      <c r="D566" s="162"/>
      <c r="E566" s="162"/>
      <c r="F566" s="162"/>
      <c r="G566" s="163"/>
      <c r="H566" s="41" t="s">
        <v>112</v>
      </c>
      <c r="I566" s="167">
        <v>6</v>
      </c>
      <c r="J566" s="155"/>
      <c r="K566" s="42"/>
      <c r="L566" s="41"/>
      <c r="M566" s="41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5" customHeight="1" thickBot="1" x14ac:dyDescent="0.3">
      <c r="A567" s="164"/>
      <c r="B567" s="165"/>
      <c r="C567" s="165"/>
      <c r="D567" s="165"/>
      <c r="E567" s="165"/>
      <c r="F567" s="165"/>
      <c r="G567" s="166"/>
      <c r="H567" s="41" t="s">
        <v>113</v>
      </c>
      <c r="I567" s="167">
        <v>0</v>
      </c>
      <c r="J567" s="155"/>
      <c r="K567" s="41"/>
      <c r="L567" s="41"/>
      <c r="M567" s="41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5" customHeight="1" thickBot="1" x14ac:dyDescent="0.3">
      <c r="A568" s="43" t="s">
        <v>4</v>
      </c>
      <c r="B568" s="168" t="s">
        <v>5</v>
      </c>
      <c r="C568" s="169"/>
      <c r="D568" s="169"/>
      <c r="E568" s="169"/>
      <c r="F568" s="169"/>
      <c r="G568" s="169"/>
      <c r="H568" s="167" t="s">
        <v>5</v>
      </c>
      <c r="I568" s="154"/>
      <c r="J568" s="154"/>
      <c r="K568" s="154"/>
      <c r="L568" s="154"/>
      <c r="M568" s="155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5" customHeight="1" thickTop="1" thickBot="1" x14ac:dyDescent="0.3">
      <c r="A569" s="44" t="s">
        <v>6</v>
      </c>
      <c r="B569" s="45" t="s">
        <v>7</v>
      </c>
      <c r="C569" s="45" t="s">
        <v>8</v>
      </c>
      <c r="D569" s="45" t="s">
        <v>9</v>
      </c>
      <c r="E569" s="45" t="s">
        <v>10</v>
      </c>
      <c r="F569" s="45" t="s">
        <v>11</v>
      </c>
      <c r="G569" s="46" t="s">
        <v>12</v>
      </c>
      <c r="H569" s="47" t="s">
        <v>7</v>
      </c>
      <c r="I569" s="47" t="s">
        <v>8</v>
      </c>
      <c r="J569" s="47" t="s">
        <v>9</v>
      </c>
      <c r="K569" s="47" t="s">
        <v>10</v>
      </c>
      <c r="L569" s="47" t="s">
        <v>11</v>
      </c>
      <c r="M569" s="48" t="s">
        <v>12</v>
      </c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5" customHeight="1" thickTop="1" thickBot="1" x14ac:dyDescent="0.3">
      <c r="A570" s="49" t="s">
        <v>13</v>
      </c>
      <c r="B570" s="50"/>
      <c r="C570" s="50"/>
      <c r="D570" s="50"/>
      <c r="E570" s="50"/>
      <c r="F570" s="50">
        <v>6</v>
      </c>
      <c r="G570" s="51">
        <f t="shared" ref="G570:G572" si="234">SUM(B570:F570)</f>
        <v>6</v>
      </c>
      <c r="H570" s="52">
        <f t="shared" ref="H570:L572" si="235">IFERROR(B570/$G$570,0)</f>
        <v>0</v>
      </c>
      <c r="I570" s="52">
        <f t="shared" si="235"/>
        <v>0</v>
      </c>
      <c r="J570" s="52">
        <f t="shared" si="235"/>
        <v>0</v>
      </c>
      <c r="K570" s="52">
        <f t="shared" si="235"/>
        <v>0</v>
      </c>
      <c r="L570" s="52">
        <f t="shared" si="235"/>
        <v>1</v>
      </c>
      <c r="M570" s="53" t="s">
        <v>14</v>
      </c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5" customHeight="1" thickTop="1" thickBot="1" x14ac:dyDescent="0.3">
      <c r="A571" s="49" t="s">
        <v>15</v>
      </c>
      <c r="B571" s="50"/>
      <c r="C571" s="50"/>
      <c r="D571" s="50"/>
      <c r="E571" s="50"/>
      <c r="F571" s="50">
        <v>6</v>
      </c>
      <c r="G571" s="51">
        <f t="shared" si="234"/>
        <v>6</v>
      </c>
      <c r="H571" s="52">
        <f t="shared" si="235"/>
        <v>0</v>
      </c>
      <c r="I571" s="52">
        <f t="shared" si="235"/>
        <v>0</v>
      </c>
      <c r="J571" s="52">
        <f t="shared" si="235"/>
        <v>0</v>
      </c>
      <c r="K571" s="52">
        <f t="shared" si="235"/>
        <v>0</v>
      </c>
      <c r="L571" s="52">
        <f t="shared" si="235"/>
        <v>1</v>
      </c>
      <c r="M571" s="54" t="s">
        <v>14</v>
      </c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5" customHeight="1" thickTop="1" thickBot="1" x14ac:dyDescent="0.3">
      <c r="A572" s="49" t="s">
        <v>16</v>
      </c>
      <c r="B572" s="50"/>
      <c r="C572" s="50"/>
      <c r="D572" s="50"/>
      <c r="E572" s="50"/>
      <c r="F572" s="50">
        <v>6</v>
      </c>
      <c r="G572" s="51">
        <f t="shared" si="234"/>
        <v>6</v>
      </c>
      <c r="H572" s="52">
        <f t="shared" si="235"/>
        <v>0</v>
      </c>
      <c r="I572" s="52">
        <f t="shared" si="235"/>
        <v>0</v>
      </c>
      <c r="J572" s="52">
        <f t="shared" si="235"/>
        <v>0</v>
      </c>
      <c r="K572" s="52">
        <f t="shared" si="235"/>
        <v>0</v>
      </c>
      <c r="L572" s="52">
        <f t="shared" si="235"/>
        <v>1</v>
      </c>
      <c r="M572" s="54" t="s">
        <v>14</v>
      </c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5" customHeight="1" thickTop="1" thickBot="1" x14ac:dyDescent="0.3">
      <c r="A573" s="55" t="s">
        <v>17</v>
      </c>
      <c r="B573" s="56">
        <f t="shared" ref="B573:F573" si="236">IFERROR(AVERAGE(B570:B572),0)</f>
        <v>0</v>
      </c>
      <c r="C573" s="56">
        <f t="shared" si="236"/>
        <v>0</v>
      </c>
      <c r="D573" s="56">
        <f t="shared" si="236"/>
        <v>0</v>
      </c>
      <c r="E573" s="56">
        <f t="shared" si="236"/>
        <v>0</v>
      </c>
      <c r="F573" s="56">
        <f t="shared" si="236"/>
        <v>6</v>
      </c>
      <c r="G573" s="56">
        <f>SUM(AVERAGE(G570:G572))</f>
        <v>6</v>
      </c>
      <c r="H573" s="57">
        <f>AVERAGE(H570:H572)*0.2</f>
        <v>0</v>
      </c>
      <c r="I573" s="57">
        <f>AVERAGE(I570:I572)*0.4</f>
        <v>0</v>
      </c>
      <c r="J573" s="57">
        <f>AVERAGE(J570:J572)*0.6</f>
        <v>0</v>
      </c>
      <c r="K573" s="57">
        <f>AVERAGE(K570:K572)*0.8</f>
        <v>0</v>
      </c>
      <c r="L573" s="57">
        <f>AVERAGE(L570:L572)*1</f>
        <v>1</v>
      </c>
      <c r="M573" s="58">
        <f>SUM(H573:L573)</f>
        <v>1</v>
      </c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5" customHeight="1" thickTop="1" thickBot="1" x14ac:dyDescent="0.3">
      <c r="A574" s="59" t="s">
        <v>18</v>
      </c>
      <c r="B574" s="45" t="s">
        <v>7</v>
      </c>
      <c r="C574" s="45" t="s">
        <v>8</v>
      </c>
      <c r="D574" s="45" t="s">
        <v>9</v>
      </c>
      <c r="E574" s="45" t="s">
        <v>10</v>
      </c>
      <c r="F574" s="45"/>
      <c r="G574" s="46" t="s">
        <v>12</v>
      </c>
      <c r="H574" s="45" t="s">
        <v>7</v>
      </c>
      <c r="I574" s="45" t="s">
        <v>8</v>
      </c>
      <c r="J574" s="45" t="s">
        <v>9</v>
      </c>
      <c r="K574" s="45" t="s">
        <v>10</v>
      </c>
      <c r="L574" s="60" t="s">
        <v>11</v>
      </c>
      <c r="M574" s="46" t="s">
        <v>12</v>
      </c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5" customHeight="1" thickTop="1" thickBot="1" x14ac:dyDescent="0.3">
      <c r="A575" s="49" t="s">
        <v>19</v>
      </c>
      <c r="B575" s="50"/>
      <c r="C575" s="50"/>
      <c r="D575" s="50"/>
      <c r="E575" s="50"/>
      <c r="F575" s="50">
        <v>6</v>
      </c>
      <c r="G575" s="51">
        <f>SUM(B575:F575)</f>
        <v>6</v>
      </c>
      <c r="H575" s="52">
        <f t="shared" ref="H575:L579" si="237">IFERROR(B575/$G$575,0)</f>
        <v>0</v>
      </c>
      <c r="I575" s="52">
        <f t="shared" si="237"/>
        <v>0</v>
      </c>
      <c r="J575" s="52">
        <f t="shared" si="237"/>
        <v>0</v>
      </c>
      <c r="K575" s="52">
        <f t="shared" si="237"/>
        <v>0</v>
      </c>
      <c r="L575" s="52">
        <f t="shared" si="237"/>
        <v>1</v>
      </c>
      <c r="M575" s="54" t="s">
        <v>14</v>
      </c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5" customHeight="1" thickTop="1" thickBot="1" x14ac:dyDescent="0.3">
      <c r="A576" s="49" t="s">
        <v>20</v>
      </c>
      <c r="B576" s="50"/>
      <c r="C576" s="50"/>
      <c r="D576" s="50"/>
      <c r="E576" s="50"/>
      <c r="F576" s="50">
        <v>6</v>
      </c>
      <c r="G576" s="51">
        <f t="shared" ref="G576:G579" si="238">SUM(B576:F576)</f>
        <v>6</v>
      </c>
      <c r="H576" s="52">
        <f t="shared" si="237"/>
        <v>0</v>
      </c>
      <c r="I576" s="52">
        <f t="shared" si="237"/>
        <v>0</v>
      </c>
      <c r="J576" s="52">
        <f t="shared" si="237"/>
        <v>0</v>
      </c>
      <c r="K576" s="52">
        <f t="shared" si="237"/>
        <v>0</v>
      </c>
      <c r="L576" s="52">
        <f t="shared" si="237"/>
        <v>1</v>
      </c>
      <c r="M576" s="54" t="s">
        <v>14</v>
      </c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5" customHeight="1" thickTop="1" thickBot="1" x14ac:dyDescent="0.3">
      <c r="A577" s="49" t="s">
        <v>21</v>
      </c>
      <c r="B577" s="50"/>
      <c r="C577" s="50"/>
      <c r="D577" s="50"/>
      <c r="E577" s="50"/>
      <c r="F577" s="50">
        <v>6</v>
      </c>
      <c r="G577" s="51">
        <f t="shared" si="238"/>
        <v>6</v>
      </c>
      <c r="H577" s="52">
        <f t="shared" si="237"/>
        <v>0</v>
      </c>
      <c r="I577" s="52">
        <f t="shared" si="237"/>
        <v>0</v>
      </c>
      <c r="J577" s="52">
        <f t="shared" si="237"/>
        <v>0</v>
      </c>
      <c r="K577" s="52">
        <f t="shared" si="237"/>
        <v>0</v>
      </c>
      <c r="L577" s="52">
        <f t="shared" si="237"/>
        <v>1</v>
      </c>
      <c r="M577" s="54" t="s">
        <v>14</v>
      </c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5" customHeight="1" thickTop="1" thickBot="1" x14ac:dyDescent="0.3">
      <c r="A578" s="49" t="s">
        <v>22</v>
      </c>
      <c r="B578" s="50"/>
      <c r="C578" s="50"/>
      <c r="D578" s="50"/>
      <c r="E578" s="50"/>
      <c r="F578" s="50">
        <v>6</v>
      </c>
      <c r="G578" s="51">
        <f t="shared" si="238"/>
        <v>6</v>
      </c>
      <c r="H578" s="52">
        <f t="shared" si="237"/>
        <v>0</v>
      </c>
      <c r="I578" s="52">
        <f t="shared" si="237"/>
        <v>0</v>
      </c>
      <c r="J578" s="52">
        <f t="shared" si="237"/>
        <v>0</v>
      </c>
      <c r="K578" s="52">
        <f t="shared" si="237"/>
        <v>0</v>
      </c>
      <c r="L578" s="52">
        <f t="shared" si="237"/>
        <v>1</v>
      </c>
      <c r="M578" s="54" t="s">
        <v>14</v>
      </c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5" customHeight="1" thickTop="1" thickBot="1" x14ac:dyDescent="0.3">
      <c r="A579" s="49" t="s">
        <v>23</v>
      </c>
      <c r="B579" s="50"/>
      <c r="C579" s="50"/>
      <c r="D579" s="50"/>
      <c r="E579" s="50"/>
      <c r="F579" s="50">
        <v>6</v>
      </c>
      <c r="G579" s="51">
        <f t="shared" si="238"/>
        <v>6</v>
      </c>
      <c r="H579" s="52">
        <f t="shared" si="237"/>
        <v>0</v>
      </c>
      <c r="I579" s="52">
        <f t="shared" si="237"/>
        <v>0</v>
      </c>
      <c r="J579" s="52">
        <f t="shared" si="237"/>
        <v>0</v>
      </c>
      <c r="K579" s="52">
        <f t="shared" si="237"/>
        <v>0</v>
      </c>
      <c r="L579" s="52">
        <f t="shared" si="237"/>
        <v>1</v>
      </c>
      <c r="M579" s="54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5" customHeight="1" thickTop="1" thickBot="1" x14ac:dyDescent="0.3">
      <c r="A580" s="55" t="s">
        <v>24</v>
      </c>
      <c r="B580" s="56">
        <f t="shared" ref="B580:F580" si="239">IFERROR(AVERAGE(B575:B579),0)</f>
        <v>0</v>
      </c>
      <c r="C580" s="56">
        <f t="shared" si="239"/>
        <v>0</v>
      </c>
      <c r="D580" s="56">
        <f t="shared" si="239"/>
        <v>0</v>
      </c>
      <c r="E580" s="56">
        <f t="shared" si="239"/>
        <v>0</v>
      </c>
      <c r="F580" s="56">
        <f t="shared" si="239"/>
        <v>6</v>
      </c>
      <c r="G580" s="56">
        <f>SUM(AVERAGE(G575:G579))</f>
        <v>6</v>
      </c>
      <c r="H580" s="58">
        <f>AVERAGE(H575:H579)*0.2</f>
        <v>0</v>
      </c>
      <c r="I580" s="58">
        <f>AVERAGE(I575:I579)*0.4</f>
        <v>0</v>
      </c>
      <c r="J580" s="58">
        <f>AVERAGE(J575:J579)*0.6</f>
        <v>0</v>
      </c>
      <c r="K580" s="58">
        <f>AVERAGE(K575:K579)*0.8</f>
        <v>0</v>
      </c>
      <c r="L580" s="61">
        <f>AVERAGE(L575:L579)*1</f>
        <v>1</v>
      </c>
      <c r="M580" s="58">
        <f>SUM(H580:L580)</f>
        <v>1</v>
      </c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5" customHeight="1" thickTop="1" thickBot="1" x14ac:dyDescent="0.3">
      <c r="A581" s="59" t="s">
        <v>25</v>
      </c>
      <c r="B581" s="45" t="s">
        <v>7</v>
      </c>
      <c r="C581" s="45" t="s">
        <v>8</v>
      </c>
      <c r="D581" s="45" t="s">
        <v>9</v>
      </c>
      <c r="E581" s="45" t="s">
        <v>10</v>
      </c>
      <c r="F581" s="45" t="s">
        <v>11</v>
      </c>
      <c r="G581" s="46" t="s">
        <v>12</v>
      </c>
      <c r="H581" s="45" t="s">
        <v>7</v>
      </c>
      <c r="I581" s="45" t="s">
        <v>8</v>
      </c>
      <c r="J581" s="45" t="s">
        <v>9</v>
      </c>
      <c r="K581" s="45" t="s">
        <v>10</v>
      </c>
      <c r="L581" s="60" t="s">
        <v>11</v>
      </c>
      <c r="M581" s="46" t="s">
        <v>12</v>
      </c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5" customHeight="1" thickTop="1" thickBot="1" x14ac:dyDescent="0.3">
      <c r="A582" s="49" t="s">
        <v>26</v>
      </c>
      <c r="B582" s="50"/>
      <c r="C582" s="50"/>
      <c r="D582" s="50"/>
      <c r="E582" s="50"/>
      <c r="F582" s="50">
        <v>6</v>
      </c>
      <c r="G582" s="51">
        <f t="shared" ref="G582:G584" si="240">SUM(B582:F582)</f>
        <v>6</v>
      </c>
      <c r="H582" s="52">
        <f t="shared" ref="H582:L584" si="241">IFERROR(B582/$G$582,0)</f>
        <v>0</v>
      </c>
      <c r="I582" s="52">
        <f t="shared" si="241"/>
        <v>0</v>
      </c>
      <c r="J582" s="52">
        <f t="shared" si="241"/>
        <v>0</v>
      </c>
      <c r="K582" s="52">
        <f t="shared" si="241"/>
        <v>0</v>
      </c>
      <c r="L582" s="52">
        <f t="shared" si="241"/>
        <v>1</v>
      </c>
      <c r="M582" s="54" t="s">
        <v>14</v>
      </c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5" customHeight="1" thickTop="1" thickBot="1" x14ac:dyDescent="0.3">
      <c r="A583" s="49" t="s">
        <v>27</v>
      </c>
      <c r="B583" s="50"/>
      <c r="C583" s="50"/>
      <c r="D583" s="50"/>
      <c r="E583" s="50"/>
      <c r="F583" s="50">
        <v>6</v>
      </c>
      <c r="G583" s="51">
        <f t="shared" si="240"/>
        <v>6</v>
      </c>
      <c r="H583" s="52">
        <f t="shared" si="241"/>
        <v>0</v>
      </c>
      <c r="I583" s="52">
        <f t="shared" si="241"/>
        <v>0</v>
      </c>
      <c r="J583" s="52">
        <f t="shared" si="241"/>
        <v>0</v>
      </c>
      <c r="K583" s="52">
        <f t="shared" si="241"/>
        <v>0</v>
      </c>
      <c r="L583" s="52">
        <f t="shared" si="241"/>
        <v>1</v>
      </c>
      <c r="M583" s="54" t="s">
        <v>14</v>
      </c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5" customHeight="1" thickTop="1" thickBot="1" x14ac:dyDescent="0.3">
      <c r="A584" s="49" t="s">
        <v>28</v>
      </c>
      <c r="B584" s="50"/>
      <c r="C584" s="50"/>
      <c r="D584" s="50"/>
      <c r="E584" s="50"/>
      <c r="F584" s="50">
        <v>6</v>
      </c>
      <c r="G584" s="51">
        <f t="shared" si="240"/>
        <v>6</v>
      </c>
      <c r="H584" s="52">
        <f t="shared" si="241"/>
        <v>0</v>
      </c>
      <c r="I584" s="52">
        <f t="shared" si="241"/>
        <v>0</v>
      </c>
      <c r="J584" s="52">
        <f t="shared" si="241"/>
        <v>0</v>
      </c>
      <c r="K584" s="52">
        <f t="shared" si="241"/>
        <v>0</v>
      </c>
      <c r="L584" s="52">
        <f t="shared" si="241"/>
        <v>1</v>
      </c>
      <c r="M584" s="54" t="s">
        <v>14</v>
      </c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5" customHeight="1" thickTop="1" thickBot="1" x14ac:dyDescent="0.3">
      <c r="A585" s="55" t="s">
        <v>24</v>
      </c>
      <c r="B585" s="56">
        <f t="shared" ref="B585:F585" si="242">IFERROR(AVERAGE(B582:B584),0)</f>
        <v>0</v>
      </c>
      <c r="C585" s="56">
        <f t="shared" si="242"/>
        <v>0</v>
      </c>
      <c r="D585" s="62">
        <f t="shared" si="242"/>
        <v>0</v>
      </c>
      <c r="E585" s="62">
        <f t="shared" si="242"/>
        <v>0</v>
      </c>
      <c r="F585" s="62">
        <f t="shared" si="242"/>
        <v>6</v>
      </c>
      <c r="G585" s="62">
        <f>SUM(AVERAGE(G582:G584))</f>
        <v>6</v>
      </c>
      <c r="H585" s="58">
        <f>AVERAGE(H582:H584)*0.2</f>
        <v>0</v>
      </c>
      <c r="I585" s="58">
        <f>AVERAGE(I582:I584)*0.4</f>
        <v>0</v>
      </c>
      <c r="J585" s="58">
        <f>AVERAGE(J582:J584)*0.6</f>
        <v>0</v>
      </c>
      <c r="K585" s="58">
        <f>AVERAGE(K582:K584)*0.8</f>
        <v>0</v>
      </c>
      <c r="L585" s="61">
        <f>AVERAGE(L582:L584)*1</f>
        <v>1</v>
      </c>
      <c r="M585" s="63">
        <f>SUM(H585:L585)</f>
        <v>1</v>
      </c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5" customHeight="1" thickTop="1" thickBot="1" x14ac:dyDescent="0.3">
      <c r="A586" s="44" t="s">
        <v>29</v>
      </c>
      <c r="B586" s="45" t="s">
        <v>7</v>
      </c>
      <c r="C586" s="45" t="s">
        <v>8</v>
      </c>
      <c r="D586" s="45" t="s">
        <v>9</v>
      </c>
      <c r="E586" s="45" t="s">
        <v>10</v>
      </c>
      <c r="F586" s="45" t="s">
        <v>11</v>
      </c>
      <c r="G586" s="46" t="s">
        <v>12</v>
      </c>
      <c r="H586" s="45" t="s">
        <v>7</v>
      </c>
      <c r="I586" s="45" t="s">
        <v>8</v>
      </c>
      <c r="J586" s="45" t="s">
        <v>9</v>
      </c>
      <c r="K586" s="45" t="s">
        <v>10</v>
      </c>
      <c r="L586" s="60" t="s">
        <v>11</v>
      </c>
      <c r="M586" s="46" t="s">
        <v>12</v>
      </c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5" customHeight="1" thickTop="1" thickBot="1" x14ac:dyDescent="0.3">
      <c r="A587" s="64" t="s">
        <v>30</v>
      </c>
      <c r="B587" s="65"/>
      <c r="C587" s="65"/>
      <c r="D587" s="65"/>
      <c r="E587" s="50"/>
      <c r="F587" s="50">
        <v>6</v>
      </c>
      <c r="G587" s="66">
        <f t="shared" ref="G587:G590" si="243">SUM(B587:F587)</f>
        <v>6</v>
      </c>
      <c r="H587" s="67">
        <f t="shared" ref="H587:L590" si="244">IFERROR(B587/$G$587,0)</f>
        <v>0</v>
      </c>
      <c r="I587" s="67">
        <f t="shared" si="244"/>
        <v>0</v>
      </c>
      <c r="J587" s="67">
        <f t="shared" si="244"/>
        <v>0</v>
      </c>
      <c r="K587" s="67">
        <f t="shared" si="244"/>
        <v>0</v>
      </c>
      <c r="L587" s="67">
        <f t="shared" si="244"/>
        <v>1</v>
      </c>
      <c r="M587" s="54" t="s">
        <v>14</v>
      </c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5" customHeight="1" thickTop="1" thickBot="1" x14ac:dyDescent="0.3">
      <c r="A588" s="64" t="s">
        <v>31</v>
      </c>
      <c r="B588" s="65"/>
      <c r="C588" s="65"/>
      <c r="D588" s="65"/>
      <c r="E588" s="50"/>
      <c r="F588" s="50">
        <v>6</v>
      </c>
      <c r="G588" s="66">
        <f t="shared" si="243"/>
        <v>6</v>
      </c>
      <c r="H588" s="67">
        <f t="shared" si="244"/>
        <v>0</v>
      </c>
      <c r="I588" s="67">
        <f t="shared" si="244"/>
        <v>0</v>
      </c>
      <c r="J588" s="67">
        <f t="shared" si="244"/>
        <v>0</v>
      </c>
      <c r="K588" s="67">
        <f t="shared" si="244"/>
        <v>0</v>
      </c>
      <c r="L588" s="67">
        <f t="shared" si="244"/>
        <v>1</v>
      </c>
      <c r="M588" s="54" t="s">
        <v>14</v>
      </c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5" customHeight="1" thickTop="1" thickBot="1" x14ac:dyDescent="0.3">
      <c r="A589" s="64" t="s">
        <v>32</v>
      </c>
      <c r="B589" s="65"/>
      <c r="C589" s="65"/>
      <c r="D589" s="65"/>
      <c r="E589" s="50"/>
      <c r="F589" s="50">
        <v>6</v>
      </c>
      <c r="G589" s="66">
        <f t="shared" si="243"/>
        <v>6</v>
      </c>
      <c r="H589" s="67">
        <f t="shared" si="244"/>
        <v>0</v>
      </c>
      <c r="I589" s="67">
        <f t="shared" si="244"/>
        <v>0</v>
      </c>
      <c r="J589" s="67">
        <f t="shared" si="244"/>
        <v>0</v>
      </c>
      <c r="K589" s="67">
        <f t="shared" si="244"/>
        <v>0</v>
      </c>
      <c r="L589" s="67">
        <f t="shared" si="244"/>
        <v>1</v>
      </c>
      <c r="M589" s="54" t="s">
        <v>14</v>
      </c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5" customHeight="1" thickTop="1" thickBot="1" x14ac:dyDescent="0.3">
      <c r="A590" s="64" t="s">
        <v>33</v>
      </c>
      <c r="B590" s="65"/>
      <c r="C590" s="65"/>
      <c r="D590" s="65"/>
      <c r="E590" s="50"/>
      <c r="F590" s="50">
        <v>6</v>
      </c>
      <c r="G590" s="66">
        <f t="shared" si="243"/>
        <v>6</v>
      </c>
      <c r="H590" s="67">
        <f t="shared" si="244"/>
        <v>0</v>
      </c>
      <c r="I590" s="67">
        <f t="shared" si="244"/>
        <v>0</v>
      </c>
      <c r="J590" s="67">
        <f t="shared" si="244"/>
        <v>0</v>
      </c>
      <c r="K590" s="67">
        <f t="shared" si="244"/>
        <v>0</v>
      </c>
      <c r="L590" s="67">
        <f t="shared" si="244"/>
        <v>1</v>
      </c>
      <c r="M590" s="54" t="s">
        <v>14</v>
      </c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5" customHeight="1" thickTop="1" thickBot="1" x14ac:dyDescent="0.3">
      <c r="A591" s="68" t="s">
        <v>24</v>
      </c>
      <c r="B591" s="69">
        <f t="shared" ref="B591:F591" si="245">IFERROR(AVERAGE(B587:B590),0)</f>
        <v>0</v>
      </c>
      <c r="C591" s="69">
        <f t="shared" si="245"/>
        <v>0</v>
      </c>
      <c r="D591" s="69">
        <f t="shared" si="245"/>
        <v>0</v>
      </c>
      <c r="E591" s="69">
        <f t="shared" si="245"/>
        <v>0</v>
      </c>
      <c r="F591" s="69">
        <f t="shared" si="245"/>
        <v>6</v>
      </c>
      <c r="G591" s="69">
        <f>SUM(AVERAGE(G587:G590))</f>
        <v>6</v>
      </c>
      <c r="H591" s="63">
        <f>AVERAGE(H587:H590)*0.2</f>
        <v>0</v>
      </c>
      <c r="I591" s="63">
        <f>AVERAGE(I587:I590)*0.4</f>
        <v>0</v>
      </c>
      <c r="J591" s="63">
        <f>AVERAGE(J587:J590)*0.6</f>
        <v>0</v>
      </c>
      <c r="K591" s="63">
        <f>AVERAGE(K587:K590)*0.8</f>
        <v>0</v>
      </c>
      <c r="L591" s="70">
        <f>AVERAGE(L587:L590)*1</f>
        <v>1</v>
      </c>
      <c r="M591" s="63">
        <f>SUM(H591:L591)</f>
        <v>1</v>
      </c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5" customHeight="1" thickTop="1" thickBot="1" x14ac:dyDescent="0.3">
      <c r="A592" s="71" t="s">
        <v>114</v>
      </c>
      <c r="B592" s="72"/>
      <c r="C592" s="72"/>
      <c r="D592" s="72"/>
      <c r="E592" s="72"/>
      <c r="F592" s="72"/>
      <c r="G592" s="73">
        <f>SUM(B592:F592)</f>
        <v>0</v>
      </c>
      <c r="H592" s="74">
        <f t="shared" ref="H592:L592" si="246">IFERROR(B592/$G$592,0)</f>
        <v>0</v>
      </c>
      <c r="I592" s="74">
        <f t="shared" si="246"/>
        <v>0</v>
      </c>
      <c r="J592" s="74">
        <f t="shared" si="246"/>
        <v>0</v>
      </c>
      <c r="K592" s="74">
        <f t="shared" si="246"/>
        <v>0</v>
      </c>
      <c r="L592" s="74">
        <f t="shared" si="246"/>
        <v>0</v>
      </c>
      <c r="M592" s="54" t="s">
        <v>14</v>
      </c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5" customHeight="1" thickTop="1" thickBot="1" x14ac:dyDescent="0.3">
      <c r="A593" s="170" t="s">
        <v>35</v>
      </c>
      <c r="B593" s="171"/>
      <c r="C593" s="171"/>
      <c r="D593" s="171"/>
      <c r="E593" s="171"/>
      <c r="F593" s="172"/>
      <c r="G593" s="75">
        <v>6</v>
      </c>
      <c r="H593" s="63" t="s">
        <v>14</v>
      </c>
      <c r="I593" s="63" t="s">
        <v>14</v>
      </c>
      <c r="J593" s="63" t="s">
        <v>14</v>
      </c>
      <c r="K593" s="63" t="s">
        <v>14</v>
      </c>
      <c r="L593" s="63" t="s">
        <v>14</v>
      </c>
      <c r="M593" s="63">
        <f>(M573+M580+M585+M591)/4</f>
        <v>1</v>
      </c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5" customHeight="1" thickTop="1" x14ac:dyDescent="0.25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5" customHeight="1" thickBot="1" x14ac:dyDescent="0.3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5" customHeight="1" thickTop="1" thickBot="1" x14ac:dyDescent="0.3">
      <c r="A596" s="39" t="s">
        <v>0</v>
      </c>
      <c r="B596" s="153" t="s">
        <v>126</v>
      </c>
      <c r="C596" s="154"/>
      <c r="D596" s="154"/>
      <c r="E596" s="154"/>
      <c r="F596" s="154"/>
      <c r="G596" s="155"/>
      <c r="H596" s="156" t="s">
        <v>111</v>
      </c>
      <c r="I596" s="157"/>
      <c r="J596" s="158"/>
      <c r="K596" s="40" t="s">
        <v>2</v>
      </c>
      <c r="L596" s="159">
        <v>45245</v>
      </c>
      <c r="M596" s="160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5" customHeight="1" thickBot="1" x14ac:dyDescent="0.3">
      <c r="A597" s="161" t="s">
        <v>3</v>
      </c>
      <c r="B597" s="162"/>
      <c r="C597" s="162"/>
      <c r="D597" s="162"/>
      <c r="E597" s="162"/>
      <c r="F597" s="162"/>
      <c r="G597" s="163"/>
      <c r="H597" s="41" t="s">
        <v>112</v>
      </c>
      <c r="I597" s="167">
        <v>6</v>
      </c>
      <c r="J597" s="155"/>
      <c r="K597" s="42"/>
      <c r="L597" s="41"/>
      <c r="M597" s="41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5" customHeight="1" thickBot="1" x14ac:dyDescent="0.3">
      <c r="A598" s="164"/>
      <c r="B598" s="165"/>
      <c r="C598" s="165"/>
      <c r="D598" s="165"/>
      <c r="E598" s="165"/>
      <c r="F598" s="165"/>
      <c r="G598" s="166"/>
      <c r="H598" s="41" t="s">
        <v>113</v>
      </c>
      <c r="I598" s="167">
        <v>0</v>
      </c>
      <c r="J598" s="155"/>
      <c r="K598" s="41"/>
      <c r="L598" s="41"/>
      <c r="M598" s="41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5" customHeight="1" thickBot="1" x14ac:dyDescent="0.3">
      <c r="A599" s="43" t="s">
        <v>4</v>
      </c>
      <c r="B599" s="168" t="s">
        <v>5</v>
      </c>
      <c r="C599" s="169"/>
      <c r="D599" s="169"/>
      <c r="E599" s="169"/>
      <c r="F599" s="169"/>
      <c r="G599" s="169"/>
      <c r="H599" s="167" t="s">
        <v>5</v>
      </c>
      <c r="I599" s="154"/>
      <c r="J599" s="154"/>
      <c r="K599" s="154"/>
      <c r="L599" s="154"/>
      <c r="M599" s="155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5" customHeight="1" thickTop="1" thickBot="1" x14ac:dyDescent="0.3">
      <c r="A600" s="44" t="s">
        <v>6</v>
      </c>
      <c r="B600" s="45" t="s">
        <v>7</v>
      </c>
      <c r="C600" s="45" t="s">
        <v>8</v>
      </c>
      <c r="D600" s="45" t="s">
        <v>9</v>
      </c>
      <c r="E600" s="45" t="s">
        <v>10</v>
      </c>
      <c r="F600" s="45" t="s">
        <v>11</v>
      </c>
      <c r="G600" s="46" t="s">
        <v>12</v>
      </c>
      <c r="H600" s="47" t="s">
        <v>7</v>
      </c>
      <c r="I600" s="47" t="s">
        <v>8</v>
      </c>
      <c r="J600" s="47" t="s">
        <v>9</v>
      </c>
      <c r="K600" s="47" t="s">
        <v>10</v>
      </c>
      <c r="L600" s="47" t="s">
        <v>11</v>
      </c>
      <c r="M600" s="48" t="s">
        <v>12</v>
      </c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5" customHeight="1" thickTop="1" thickBot="1" x14ac:dyDescent="0.3">
      <c r="A601" s="49" t="s">
        <v>13</v>
      </c>
      <c r="B601" s="50"/>
      <c r="C601" s="50"/>
      <c r="D601" s="50"/>
      <c r="E601" s="50"/>
      <c r="F601" s="50">
        <v>6</v>
      </c>
      <c r="G601" s="51">
        <f t="shared" ref="G601:G603" si="247">SUM(B601:F601)</f>
        <v>6</v>
      </c>
      <c r="H601" s="52">
        <f t="shared" ref="H601:L603" si="248">IFERROR(B601/$G$601,0)</f>
        <v>0</v>
      </c>
      <c r="I601" s="52">
        <f t="shared" si="248"/>
        <v>0</v>
      </c>
      <c r="J601" s="52">
        <f t="shared" si="248"/>
        <v>0</v>
      </c>
      <c r="K601" s="52">
        <f t="shared" si="248"/>
        <v>0</v>
      </c>
      <c r="L601" s="52">
        <f t="shared" si="248"/>
        <v>1</v>
      </c>
      <c r="M601" s="53" t="s">
        <v>14</v>
      </c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5" customHeight="1" thickTop="1" thickBot="1" x14ac:dyDescent="0.3">
      <c r="A602" s="49" t="s">
        <v>15</v>
      </c>
      <c r="B602" s="50"/>
      <c r="C602" s="50"/>
      <c r="D602" s="50"/>
      <c r="E602" s="50"/>
      <c r="F602" s="50">
        <v>6</v>
      </c>
      <c r="G602" s="51">
        <f t="shared" si="247"/>
        <v>6</v>
      </c>
      <c r="H602" s="52">
        <f t="shared" si="248"/>
        <v>0</v>
      </c>
      <c r="I602" s="52">
        <f t="shared" si="248"/>
        <v>0</v>
      </c>
      <c r="J602" s="52">
        <f t="shared" si="248"/>
        <v>0</v>
      </c>
      <c r="K602" s="52">
        <f t="shared" si="248"/>
        <v>0</v>
      </c>
      <c r="L602" s="52">
        <f t="shared" si="248"/>
        <v>1</v>
      </c>
      <c r="M602" s="54" t="s">
        <v>14</v>
      </c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5" customHeight="1" thickTop="1" thickBot="1" x14ac:dyDescent="0.3">
      <c r="A603" s="49" t="s">
        <v>16</v>
      </c>
      <c r="B603" s="50"/>
      <c r="C603" s="50"/>
      <c r="D603" s="50"/>
      <c r="E603" s="50"/>
      <c r="F603" s="50">
        <v>6</v>
      </c>
      <c r="G603" s="51">
        <f t="shared" si="247"/>
        <v>6</v>
      </c>
      <c r="H603" s="52">
        <f t="shared" si="248"/>
        <v>0</v>
      </c>
      <c r="I603" s="52">
        <f t="shared" si="248"/>
        <v>0</v>
      </c>
      <c r="J603" s="52">
        <f t="shared" si="248"/>
        <v>0</v>
      </c>
      <c r="K603" s="52">
        <f t="shared" si="248"/>
        <v>0</v>
      </c>
      <c r="L603" s="52">
        <f t="shared" si="248"/>
        <v>1</v>
      </c>
      <c r="M603" s="54" t="s">
        <v>14</v>
      </c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5" customHeight="1" thickTop="1" thickBot="1" x14ac:dyDescent="0.3">
      <c r="A604" s="55" t="s">
        <v>17</v>
      </c>
      <c r="B604" s="56">
        <f t="shared" ref="B604:F604" si="249">IFERROR(AVERAGE(B601:B603),0)</f>
        <v>0</v>
      </c>
      <c r="C604" s="56">
        <f t="shared" si="249"/>
        <v>0</v>
      </c>
      <c r="D604" s="56">
        <f t="shared" si="249"/>
        <v>0</v>
      </c>
      <c r="E604" s="56">
        <f t="shared" si="249"/>
        <v>0</v>
      </c>
      <c r="F604" s="56">
        <f t="shared" si="249"/>
        <v>6</v>
      </c>
      <c r="G604" s="56">
        <f>SUM(AVERAGE(G601:G603))</f>
        <v>6</v>
      </c>
      <c r="H604" s="57">
        <f>AVERAGE(H601:H603)*0.2</f>
        <v>0</v>
      </c>
      <c r="I604" s="57">
        <f>AVERAGE(I601:I603)*0.4</f>
        <v>0</v>
      </c>
      <c r="J604" s="57">
        <f>AVERAGE(J601:J603)*0.6</f>
        <v>0</v>
      </c>
      <c r="K604" s="57">
        <f>AVERAGE(K601:K603)*0.8</f>
        <v>0</v>
      </c>
      <c r="L604" s="57">
        <f>AVERAGE(L601:L603)*1</f>
        <v>1</v>
      </c>
      <c r="M604" s="58">
        <f>SUM(H604:L604)</f>
        <v>1</v>
      </c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5" customHeight="1" thickTop="1" thickBot="1" x14ac:dyDescent="0.3">
      <c r="A605" s="59" t="s">
        <v>18</v>
      </c>
      <c r="B605" s="45" t="s">
        <v>7</v>
      </c>
      <c r="C605" s="45" t="s">
        <v>8</v>
      </c>
      <c r="D605" s="45" t="s">
        <v>9</v>
      </c>
      <c r="E605" s="45" t="s">
        <v>10</v>
      </c>
      <c r="F605" s="45"/>
      <c r="G605" s="46" t="s">
        <v>12</v>
      </c>
      <c r="H605" s="45" t="s">
        <v>7</v>
      </c>
      <c r="I605" s="45" t="s">
        <v>8</v>
      </c>
      <c r="J605" s="45" t="s">
        <v>9</v>
      </c>
      <c r="K605" s="45" t="s">
        <v>10</v>
      </c>
      <c r="L605" s="60" t="s">
        <v>11</v>
      </c>
      <c r="M605" s="46" t="s">
        <v>12</v>
      </c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5" customHeight="1" thickTop="1" thickBot="1" x14ac:dyDescent="0.3">
      <c r="A606" s="49" t="s">
        <v>19</v>
      </c>
      <c r="B606" s="50"/>
      <c r="C606" s="50"/>
      <c r="D606" s="50"/>
      <c r="E606" s="50"/>
      <c r="F606" s="50">
        <v>6</v>
      </c>
      <c r="G606" s="51">
        <f>SUM(B606:F606)</f>
        <v>6</v>
      </c>
      <c r="H606" s="52">
        <f t="shared" ref="H606:L610" si="250">IFERROR(B606/$G$606,0)</f>
        <v>0</v>
      </c>
      <c r="I606" s="52">
        <f t="shared" si="250"/>
        <v>0</v>
      </c>
      <c r="J606" s="52">
        <f t="shared" si="250"/>
        <v>0</v>
      </c>
      <c r="K606" s="52">
        <f t="shared" si="250"/>
        <v>0</v>
      </c>
      <c r="L606" s="52">
        <f t="shared" si="250"/>
        <v>1</v>
      </c>
      <c r="M606" s="54" t="s">
        <v>14</v>
      </c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5" customHeight="1" thickTop="1" thickBot="1" x14ac:dyDescent="0.3">
      <c r="A607" s="49" t="s">
        <v>20</v>
      </c>
      <c r="B607" s="50"/>
      <c r="C607" s="50"/>
      <c r="D607" s="50"/>
      <c r="E607" s="50"/>
      <c r="F607" s="50">
        <v>6</v>
      </c>
      <c r="G607" s="51">
        <f t="shared" ref="G607:G610" si="251">SUM(B607:F607)</f>
        <v>6</v>
      </c>
      <c r="H607" s="52">
        <f t="shared" si="250"/>
        <v>0</v>
      </c>
      <c r="I607" s="52">
        <f t="shared" si="250"/>
        <v>0</v>
      </c>
      <c r="J607" s="52">
        <f t="shared" si="250"/>
        <v>0</v>
      </c>
      <c r="K607" s="52">
        <f t="shared" si="250"/>
        <v>0</v>
      </c>
      <c r="L607" s="52">
        <f t="shared" si="250"/>
        <v>1</v>
      </c>
      <c r="M607" s="54" t="s">
        <v>14</v>
      </c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5" customHeight="1" thickTop="1" thickBot="1" x14ac:dyDescent="0.3">
      <c r="A608" s="49" t="s">
        <v>21</v>
      </c>
      <c r="B608" s="50"/>
      <c r="C608" s="50"/>
      <c r="D608" s="50"/>
      <c r="E608" s="50"/>
      <c r="F608" s="50">
        <v>6</v>
      </c>
      <c r="G608" s="51">
        <f t="shared" si="251"/>
        <v>6</v>
      </c>
      <c r="H608" s="52">
        <f t="shared" si="250"/>
        <v>0</v>
      </c>
      <c r="I608" s="52">
        <f t="shared" si="250"/>
        <v>0</v>
      </c>
      <c r="J608" s="52">
        <f t="shared" si="250"/>
        <v>0</v>
      </c>
      <c r="K608" s="52">
        <f t="shared" si="250"/>
        <v>0</v>
      </c>
      <c r="L608" s="52">
        <f t="shared" si="250"/>
        <v>1</v>
      </c>
      <c r="M608" s="54" t="s">
        <v>14</v>
      </c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5" customHeight="1" thickTop="1" thickBot="1" x14ac:dyDescent="0.3">
      <c r="A609" s="49" t="s">
        <v>22</v>
      </c>
      <c r="B609" s="50"/>
      <c r="C609" s="50"/>
      <c r="D609" s="50"/>
      <c r="E609" s="50"/>
      <c r="F609" s="50">
        <v>6</v>
      </c>
      <c r="G609" s="51">
        <f t="shared" si="251"/>
        <v>6</v>
      </c>
      <c r="H609" s="52">
        <f t="shared" si="250"/>
        <v>0</v>
      </c>
      <c r="I609" s="52">
        <f t="shared" si="250"/>
        <v>0</v>
      </c>
      <c r="J609" s="52">
        <f t="shared" si="250"/>
        <v>0</v>
      </c>
      <c r="K609" s="52">
        <f t="shared" si="250"/>
        <v>0</v>
      </c>
      <c r="L609" s="52">
        <f t="shared" si="250"/>
        <v>1</v>
      </c>
      <c r="M609" s="54" t="s">
        <v>14</v>
      </c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5" customHeight="1" thickTop="1" thickBot="1" x14ac:dyDescent="0.3">
      <c r="A610" s="49" t="s">
        <v>23</v>
      </c>
      <c r="B610" s="50"/>
      <c r="C610" s="50"/>
      <c r="D610" s="50"/>
      <c r="E610" s="50"/>
      <c r="F610" s="50">
        <v>6</v>
      </c>
      <c r="G610" s="51">
        <f t="shared" si="251"/>
        <v>6</v>
      </c>
      <c r="H610" s="52">
        <f t="shared" si="250"/>
        <v>0</v>
      </c>
      <c r="I610" s="52">
        <f t="shared" si="250"/>
        <v>0</v>
      </c>
      <c r="J610" s="52">
        <f t="shared" si="250"/>
        <v>0</v>
      </c>
      <c r="K610" s="52">
        <f t="shared" si="250"/>
        <v>0</v>
      </c>
      <c r="L610" s="52">
        <f t="shared" si="250"/>
        <v>1</v>
      </c>
      <c r="M610" s="54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5" customHeight="1" thickTop="1" thickBot="1" x14ac:dyDescent="0.3">
      <c r="A611" s="55" t="s">
        <v>24</v>
      </c>
      <c r="B611" s="56">
        <f t="shared" ref="B611:F611" si="252">IFERROR(AVERAGE(B606:B610),0)</f>
        <v>0</v>
      </c>
      <c r="C611" s="56">
        <f t="shared" si="252"/>
        <v>0</v>
      </c>
      <c r="D611" s="56">
        <f t="shared" si="252"/>
        <v>0</v>
      </c>
      <c r="E611" s="56">
        <f t="shared" si="252"/>
        <v>0</v>
      </c>
      <c r="F611" s="56">
        <f t="shared" si="252"/>
        <v>6</v>
      </c>
      <c r="G611" s="56">
        <f>SUM(AVERAGE(G606:G610))</f>
        <v>6</v>
      </c>
      <c r="H611" s="58">
        <f>AVERAGE(H606:H610)*0.2</f>
        <v>0</v>
      </c>
      <c r="I611" s="58">
        <f>AVERAGE(I606:I610)*0.4</f>
        <v>0</v>
      </c>
      <c r="J611" s="58">
        <f>AVERAGE(J606:J610)*0.6</f>
        <v>0</v>
      </c>
      <c r="K611" s="58">
        <f>AVERAGE(K606:K610)*0.8</f>
        <v>0</v>
      </c>
      <c r="L611" s="61">
        <f>AVERAGE(L606:L610)*1</f>
        <v>1</v>
      </c>
      <c r="M611" s="58">
        <f>SUM(H611:L611)</f>
        <v>1</v>
      </c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5" customHeight="1" thickTop="1" thickBot="1" x14ac:dyDescent="0.3">
      <c r="A612" s="59" t="s">
        <v>25</v>
      </c>
      <c r="B612" s="45" t="s">
        <v>7</v>
      </c>
      <c r="C612" s="45" t="s">
        <v>8</v>
      </c>
      <c r="D612" s="45" t="s">
        <v>9</v>
      </c>
      <c r="E612" s="45" t="s">
        <v>10</v>
      </c>
      <c r="F612" s="45" t="s">
        <v>11</v>
      </c>
      <c r="G612" s="46" t="s">
        <v>12</v>
      </c>
      <c r="H612" s="45" t="s">
        <v>7</v>
      </c>
      <c r="I612" s="45" t="s">
        <v>8</v>
      </c>
      <c r="J612" s="45" t="s">
        <v>9</v>
      </c>
      <c r="K612" s="45" t="s">
        <v>10</v>
      </c>
      <c r="L612" s="60" t="s">
        <v>11</v>
      </c>
      <c r="M612" s="46" t="s">
        <v>12</v>
      </c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5" customHeight="1" thickTop="1" thickBot="1" x14ac:dyDescent="0.3">
      <c r="A613" s="49" t="s">
        <v>26</v>
      </c>
      <c r="B613" s="50"/>
      <c r="C613" s="50"/>
      <c r="D613" s="50"/>
      <c r="E613" s="50"/>
      <c r="F613" s="50">
        <v>6</v>
      </c>
      <c r="G613" s="51">
        <f t="shared" ref="G613:G615" si="253">SUM(B613:F613)</f>
        <v>6</v>
      </c>
      <c r="H613" s="52">
        <f t="shared" ref="H613:L615" si="254">IFERROR(B613/$G$613,0)</f>
        <v>0</v>
      </c>
      <c r="I613" s="52">
        <f t="shared" si="254"/>
        <v>0</v>
      </c>
      <c r="J613" s="52">
        <f t="shared" si="254"/>
        <v>0</v>
      </c>
      <c r="K613" s="52">
        <f t="shared" si="254"/>
        <v>0</v>
      </c>
      <c r="L613" s="52">
        <f t="shared" si="254"/>
        <v>1</v>
      </c>
      <c r="M613" s="54" t="s">
        <v>14</v>
      </c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5" customHeight="1" thickTop="1" thickBot="1" x14ac:dyDescent="0.3">
      <c r="A614" s="49" t="s">
        <v>27</v>
      </c>
      <c r="B614" s="50"/>
      <c r="C614" s="50"/>
      <c r="D614" s="50"/>
      <c r="E614" s="50"/>
      <c r="F614" s="50">
        <v>6</v>
      </c>
      <c r="G614" s="51">
        <f t="shared" si="253"/>
        <v>6</v>
      </c>
      <c r="H614" s="52">
        <f t="shared" si="254"/>
        <v>0</v>
      </c>
      <c r="I614" s="52">
        <f t="shared" si="254"/>
        <v>0</v>
      </c>
      <c r="J614" s="52">
        <f t="shared" si="254"/>
        <v>0</v>
      </c>
      <c r="K614" s="52">
        <f t="shared" si="254"/>
        <v>0</v>
      </c>
      <c r="L614" s="52">
        <f t="shared" si="254"/>
        <v>1</v>
      </c>
      <c r="M614" s="54" t="s">
        <v>14</v>
      </c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5" customHeight="1" thickTop="1" thickBot="1" x14ac:dyDescent="0.3">
      <c r="A615" s="49" t="s">
        <v>28</v>
      </c>
      <c r="B615" s="50"/>
      <c r="C615" s="50"/>
      <c r="D615" s="50"/>
      <c r="E615" s="50"/>
      <c r="F615" s="50">
        <v>6</v>
      </c>
      <c r="G615" s="51">
        <f t="shared" si="253"/>
        <v>6</v>
      </c>
      <c r="H615" s="52">
        <f t="shared" si="254"/>
        <v>0</v>
      </c>
      <c r="I615" s="52">
        <f t="shared" si="254"/>
        <v>0</v>
      </c>
      <c r="J615" s="52">
        <f t="shared" si="254"/>
        <v>0</v>
      </c>
      <c r="K615" s="52">
        <f t="shared" si="254"/>
        <v>0</v>
      </c>
      <c r="L615" s="52">
        <f t="shared" si="254"/>
        <v>1</v>
      </c>
      <c r="M615" s="54" t="s">
        <v>14</v>
      </c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5" customHeight="1" thickTop="1" thickBot="1" x14ac:dyDescent="0.3">
      <c r="A616" s="55" t="s">
        <v>24</v>
      </c>
      <c r="B616" s="56">
        <f t="shared" ref="B616:F616" si="255">IFERROR(AVERAGE(B613:B615),0)</f>
        <v>0</v>
      </c>
      <c r="C616" s="56">
        <f t="shared" si="255"/>
        <v>0</v>
      </c>
      <c r="D616" s="62">
        <f t="shared" si="255"/>
        <v>0</v>
      </c>
      <c r="E616" s="62">
        <f t="shared" si="255"/>
        <v>0</v>
      </c>
      <c r="F616" s="62">
        <f t="shared" si="255"/>
        <v>6</v>
      </c>
      <c r="G616" s="62">
        <f>SUM(AVERAGE(G613:G615))</f>
        <v>6</v>
      </c>
      <c r="H616" s="58">
        <f>AVERAGE(H613:H615)*0.2</f>
        <v>0</v>
      </c>
      <c r="I616" s="58">
        <f>AVERAGE(I613:I615)*0.4</f>
        <v>0</v>
      </c>
      <c r="J616" s="58">
        <f>AVERAGE(J613:J615)*0.6</f>
        <v>0</v>
      </c>
      <c r="K616" s="58">
        <f>AVERAGE(K613:K615)*0.8</f>
        <v>0</v>
      </c>
      <c r="L616" s="61">
        <f>AVERAGE(L613:L615)*1</f>
        <v>1</v>
      </c>
      <c r="M616" s="63">
        <f>SUM(H616:L616)</f>
        <v>1</v>
      </c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5" customHeight="1" thickTop="1" thickBot="1" x14ac:dyDescent="0.3">
      <c r="A617" s="44" t="s">
        <v>29</v>
      </c>
      <c r="B617" s="45" t="s">
        <v>7</v>
      </c>
      <c r="C617" s="45" t="s">
        <v>8</v>
      </c>
      <c r="D617" s="45" t="s">
        <v>9</v>
      </c>
      <c r="E617" s="45" t="s">
        <v>10</v>
      </c>
      <c r="F617" s="45" t="s">
        <v>11</v>
      </c>
      <c r="G617" s="46" t="s">
        <v>12</v>
      </c>
      <c r="H617" s="45" t="s">
        <v>7</v>
      </c>
      <c r="I617" s="45" t="s">
        <v>8</v>
      </c>
      <c r="J617" s="45" t="s">
        <v>9</v>
      </c>
      <c r="K617" s="45" t="s">
        <v>10</v>
      </c>
      <c r="L617" s="60" t="s">
        <v>11</v>
      </c>
      <c r="M617" s="46" t="s">
        <v>12</v>
      </c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5" customHeight="1" thickTop="1" thickBot="1" x14ac:dyDescent="0.3">
      <c r="A618" s="64" t="s">
        <v>30</v>
      </c>
      <c r="B618" s="65"/>
      <c r="C618" s="65"/>
      <c r="D618" s="65"/>
      <c r="E618" s="50"/>
      <c r="F618" s="50">
        <v>6</v>
      </c>
      <c r="G618" s="66">
        <f t="shared" ref="G618:G621" si="256">SUM(B618:F618)</f>
        <v>6</v>
      </c>
      <c r="H618" s="67">
        <f t="shared" ref="H618:L621" si="257">IFERROR(B618/$G$618,0)</f>
        <v>0</v>
      </c>
      <c r="I618" s="67">
        <f t="shared" si="257"/>
        <v>0</v>
      </c>
      <c r="J618" s="67">
        <f t="shared" si="257"/>
        <v>0</v>
      </c>
      <c r="K618" s="67">
        <f t="shared" si="257"/>
        <v>0</v>
      </c>
      <c r="L618" s="67">
        <f t="shared" si="257"/>
        <v>1</v>
      </c>
      <c r="M618" s="54" t="s">
        <v>14</v>
      </c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5" customHeight="1" thickTop="1" thickBot="1" x14ac:dyDescent="0.3">
      <c r="A619" s="64" t="s">
        <v>31</v>
      </c>
      <c r="B619" s="65"/>
      <c r="C619" s="65"/>
      <c r="D619" s="65"/>
      <c r="E619" s="50"/>
      <c r="F619" s="50">
        <v>6</v>
      </c>
      <c r="G619" s="66">
        <f t="shared" si="256"/>
        <v>6</v>
      </c>
      <c r="H619" s="67">
        <f t="shared" si="257"/>
        <v>0</v>
      </c>
      <c r="I619" s="67">
        <f t="shared" si="257"/>
        <v>0</v>
      </c>
      <c r="J619" s="67">
        <f t="shared" si="257"/>
        <v>0</v>
      </c>
      <c r="K619" s="67">
        <f t="shared" si="257"/>
        <v>0</v>
      </c>
      <c r="L619" s="67">
        <f t="shared" si="257"/>
        <v>1</v>
      </c>
      <c r="M619" s="54" t="s">
        <v>14</v>
      </c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5" customHeight="1" thickTop="1" thickBot="1" x14ac:dyDescent="0.3">
      <c r="A620" s="64" t="s">
        <v>32</v>
      </c>
      <c r="B620" s="65"/>
      <c r="C620" s="65"/>
      <c r="D620" s="65"/>
      <c r="E620" s="50"/>
      <c r="F620" s="50">
        <v>6</v>
      </c>
      <c r="G620" s="66">
        <f t="shared" si="256"/>
        <v>6</v>
      </c>
      <c r="H620" s="67">
        <f t="shared" si="257"/>
        <v>0</v>
      </c>
      <c r="I620" s="67">
        <f t="shared" si="257"/>
        <v>0</v>
      </c>
      <c r="J620" s="67">
        <f t="shared" si="257"/>
        <v>0</v>
      </c>
      <c r="K620" s="67">
        <f t="shared" si="257"/>
        <v>0</v>
      </c>
      <c r="L620" s="67">
        <f t="shared" si="257"/>
        <v>1</v>
      </c>
      <c r="M620" s="54" t="s">
        <v>14</v>
      </c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5" customHeight="1" thickTop="1" thickBot="1" x14ac:dyDescent="0.3">
      <c r="A621" s="64" t="s">
        <v>33</v>
      </c>
      <c r="B621" s="65"/>
      <c r="C621" s="65"/>
      <c r="D621" s="65"/>
      <c r="E621" s="50"/>
      <c r="F621" s="50">
        <v>6</v>
      </c>
      <c r="G621" s="66">
        <f t="shared" si="256"/>
        <v>6</v>
      </c>
      <c r="H621" s="67">
        <f t="shared" si="257"/>
        <v>0</v>
      </c>
      <c r="I621" s="67">
        <f t="shared" si="257"/>
        <v>0</v>
      </c>
      <c r="J621" s="67">
        <f t="shared" si="257"/>
        <v>0</v>
      </c>
      <c r="K621" s="67">
        <f t="shared" si="257"/>
        <v>0</v>
      </c>
      <c r="L621" s="67">
        <f t="shared" si="257"/>
        <v>1</v>
      </c>
      <c r="M621" s="54" t="s">
        <v>14</v>
      </c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5" customHeight="1" thickTop="1" thickBot="1" x14ac:dyDescent="0.3">
      <c r="A622" s="68" t="s">
        <v>24</v>
      </c>
      <c r="B622" s="69">
        <f t="shared" ref="B622:F622" si="258">IFERROR(AVERAGE(B618:B621),0)</f>
        <v>0</v>
      </c>
      <c r="C622" s="69">
        <f t="shared" si="258"/>
        <v>0</v>
      </c>
      <c r="D622" s="69">
        <f t="shared" si="258"/>
        <v>0</v>
      </c>
      <c r="E622" s="69">
        <f t="shared" si="258"/>
        <v>0</v>
      </c>
      <c r="F622" s="69">
        <f t="shared" si="258"/>
        <v>6</v>
      </c>
      <c r="G622" s="69">
        <f>SUM(AVERAGE(G618:G621))</f>
        <v>6</v>
      </c>
      <c r="H622" s="63">
        <f>AVERAGE(H618:H621)*0.2</f>
        <v>0</v>
      </c>
      <c r="I622" s="63">
        <f>AVERAGE(I618:I621)*0.4</f>
        <v>0</v>
      </c>
      <c r="J622" s="63">
        <f>AVERAGE(J618:J621)*0.6</f>
        <v>0</v>
      </c>
      <c r="K622" s="63">
        <f>AVERAGE(K618:K621)*0.8</f>
        <v>0</v>
      </c>
      <c r="L622" s="70">
        <f>AVERAGE(L618:L621)*1</f>
        <v>1</v>
      </c>
      <c r="M622" s="63">
        <f>SUM(H622:L622)</f>
        <v>1</v>
      </c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5" customHeight="1" thickTop="1" thickBot="1" x14ac:dyDescent="0.3">
      <c r="A623" s="71" t="s">
        <v>114</v>
      </c>
      <c r="B623" s="72"/>
      <c r="C623" s="72"/>
      <c r="D623" s="72"/>
      <c r="E623" s="72"/>
      <c r="F623" s="72"/>
      <c r="G623" s="73">
        <f>SUM(B623:F623)</f>
        <v>0</v>
      </c>
      <c r="H623" s="74">
        <f t="shared" ref="H623:L623" si="259">IFERROR(B623/$G$623,0)</f>
        <v>0</v>
      </c>
      <c r="I623" s="74">
        <f t="shared" si="259"/>
        <v>0</v>
      </c>
      <c r="J623" s="74">
        <f t="shared" si="259"/>
        <v>0</v>
      </c>
      <c r="K623" s="74">
        <f t="shared" si="259"/>
        <v>0</v>
      </c>
      <c r="L623" s="74">
        <f t="shared" si="259"/>
        <v>0</v>
      </c>
      <c r="M623" s="54" t="s">
        <v>14</v>
      </c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5" customHeight="1" thickTop="1" thickBot="1" x14ac:dyDescent="0.3">
      <c r="A624" s="170" t="s">
        <v>35</v>
      </c>
      <c r="B624" s="171"/>
      <c r="C624" s="171"/>
      <c r="D624" s="171"/>
      <c r="E624" s="171"/>
      <c r="F624" s="172"/>
      <c r="G624" s="75">
        <v>6</v>
      </c>
      <c r="H624" s="63" t="s">
        <v>14</v>
      </c>
      <c r="I624" s="63" t="s">
        <v>14</v>
      </c>
      <c r="J624" s="63" t="s">
        <v>14</v>
      </c>
      <c r="K624" s="63" t="s">
        <v>14</v>
      </c>
      <c r="L624" s="63" t="s">
        <v>14</v>
      </c>
      <c r="M624" s="63">
        <f>(M604+M611+M616+M622)/4</f>
        <v>1</v>
      </c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5" customHeight="1" thickTop="1" x14ac:dyDescent="0.25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5" customHeight="1" thickBot="1" x14ac:dyDescent="0.3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5" customHeight="1" thickTop="1" thickBot="1" x14ac:dyDescent="0.3">
      <c r="A627" s="39" t="s">
        <v>0</v>
      </c>
      <c r="B627" s="153" t="s">
        <v>127</v>
      </c>
      <c r="C627" s="154"/>
      <c r="D627" s="154"/>
      <c r="E627" s="154"/>
      <c r="F627" s="154"/>
      <c r="G627" s="155"/>
      <c r="H627" s="156" t="s">
        <v>111</v>
      </c>
      <c r="I627" s="157"/>
      <c r="J627" s="158"/>
      <c r="K627" s="40" t="s">
        <v>2</v>
      </c>
      <c r="L627" s="159">
        <v>45219</v>
      </c>
      <c r="M627" s="160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5" customHeight="1" thickBot="1" x14ac:dyDescent="0.3">
      <c r="A628" s="161" t="s">
        <v>3</v>
      </c>
      <c r="B628" s="162"/>
      <c r="C628" s="162"/>
      <c r="D628" s="162"/>
      <c r="E628" s="162"/>
      <c r="F628" s="162"/>
      <c r="G628" s="163"/>
      <c r="H628" s="41" t="s">
        <v>112</v>
      </c>
      <c r="I628" s="167">
        <v>7</v>
      </c>
      <c r="J628" s="155"/>
      <c r="K628" s="42"/>
      <c r="L628" s="41"/>
      <c r="M628" s="41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5" customHeight="1" thickBot="1" x14ac:dyDescent="0.3">
      <c r="A629" s="164"/>
      <c r="B629" s="165"/>
      <c r="C629" s="165"/>
      <c r="D629" s="165"/>
      <c r="E629" s="165"/>
      <c r="F629" s="165"/>
      <c r="G629" s="166"/>
      <c r="H629" s="41" t="s">
        <v>113</v>
      </c>
      <c r="I629" s="167">
        <v>0</v>
      </c>
      <c r="J629" s="155"/>
      <c r="K629" s="41"/>
      <c r="L629" s="41"/>
      <c r="M629" s="41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5" customHeight="1" thickBot="1" x14ac:dyDescent="0.3">
      <c r="A630" s="43" t="s">
        <v>4</v>
      </c>
      <c r="B630" s="168" t="s">
        <v>5</v>
      </c>
      <c r="C630" s="169"/>
      <c r="D630" s="169"/>
      <c r="E630" s="169"/>
      <c r="F630" s="169"/>
      <c r="G630" s="169"/>
      <c r="H630" s="167" t="s">
        <v>5</v>
      </c>
      <c r="I630" s="154"/>
      <c r="J630" s="154"/>
      <c r="K630" s="154"/>
      <c r="L630" s="154"/>
      <c r="M630" s="155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5" customHeight="1" thickTop="1" thickBot="1" x14ac:dyDescent="0.3">
      <c r="A631" s="44" t="s">
        <v>6</v>
      </c>
      <c r="B631" s="45" t="s">
        <v>7</v>
      </c>
      <c r="C631" s="45" t="s">
        <v>8</v>
      </c>
      <c r="D631" s="45" t="s">
        <v>9</v>
      </c>
      <c r="E631" s="45" t="s">
        <v>10</v>
      </c>
      <c r="F631" s="45" t="s">
        <v>11</v>
      </c>
      <c r="G631" s="46" t="s">
        <v>12</v>
      </c>
      <c r="H631" s="47" t="s">
        <v>7</v>
      </c>
      <c r="I631" s="47" t="s">
        <v>8</v>
      </c>
      <c r="J631" s="47" t="s">
        <v>9</v>
      </c>
      <c r="K631" s="47" t="s">
        <v>10</v>
      </c>
      <c r="L631" s="47" t="s">
        <v>11</v>
      </c>
      <c r="M631" s="48" t="s">
        <v>12</v>
      </c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5" customHeight="1" thickTop="1" thickBot="1" x14ac:dyDescent="0.3">
      <c r="A632" s="49" t="s">
        <v>13</v>
      </c>
      <c r="B632" s="50"/>
      <c r="C632" s="50"/>
      <c r="D632" s="50"/>
      <c r="E632" s="50"/>
      <c r="F632" s="50">
        <v>7</v>
      </c>
      <c r="G632" s="51">
        <f t="shared" ref="G632:G634" si="260">SUM(B632:F632)</f>
        <v>7</v>
      </c>
      <c r="H632" s="52">
        <f t="shared" ref="H632:L634" si="261">IFERROR(B632/$G$632,0)</f>
        <v>0</v>
      </c>
      <c r="I632" s="52">
        <f t="shared" si="261"/>
        <v>0</v>
      </c>
      <c r="J632" s="52">
        <f t="shared" si="261"/>
        <v>0</v>
      </c>
      <c r="K632" s="52">
        <f t="shared" si="261"/>
        <v>0</v>
      </c>
      <c r="L632" s="52">
        <f t="shared" si="261"/>
        <v>1</v>
      </c>
      <c r="M632" s="53" t="s">
        <v>14</v>
      </c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5" customHeight="1" thickTop="1" thickBot="1" x14ac:dyDescent="0.3">
      <c r="A633" s="49" t="s">
        <v>15</v>
      </c>
      <c r="B633" s="50"/>
      <c r="C633" s="50"/>
      <c r="D633" s="50"/>
      <c r="E633" s="50"/>
      <c r="F633" s="50">
        <v>7</v>
      </c>
      <c r="G633" s="51">
        <f t="shared" si="260"/>
        <v>7</v>
      </c>
      <c r="H633" s="52">
        <f t="shared" si="261"/>
        <v>0</v>
      </c>
      <c r="I633" s="52">
        <f t="shared" si="261"/>
        <v>0</v>
      </c>
      <c r="J633" s="52">
        <f t="shared" si="261"/>
        <v>0</v>
      </c>
      <c r="K633" s="52">
        <f t="shared" si="261"/>
        <v>0</v>
      </c>
      <c r="L633" s="52">
        <f t="shared" si="261"/>
        <v>1</v>
      </c>
      <c r="M633" s="54" t="s">
        <v>14</v>
      </c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5" customHeight="1" thickTop="1" thickBot="1" x14ac:dyDescent="0.3">
      <c r="A634" s="49" t="s">
        <v>16</v>
      </c>
      <c r="B634" s="50"/>
      <c r="C634" s="50"/>
      <c r="D634" s="50"/>
      <c r="E634" s="50"/>
      <c r="F634" s="50">
        <v>7</v>
      </c>
      <c r="G634" s="51">
        <f t="shared" si="260"/>
        <v>7</v>
      </c>
      <c r="H634" s="52">
        <f t="shared" si="261"/>
        <v>0</v>
      </c>
      <c r="I634" s="52">
        <f t="shared" si="261"/>
        <v>0</v>
      </c>
      <c r="J634" s="52">
        <f t="shared" si="261"/>
        <v>0</v>
      </c>
      <c r="K634" s="52">
        <f t="shared" si="261"/>
        <v>0</v>
      </c>
      <c r="L634" s="52">
        <f t="shared" si="261"/>
        <v>1</v>
      </c>
      <c r="M634" s="54" t="s">
        <v>14</v>
      </c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5" customHeight="1" thickTop="1" thickBot="1" x14ac:dyDescent="0.3">
      <c r="A635" s="55" t="s">
        <v>17</v>
      </c>
      <c r="B635" s="56">
        <f t="shared" ref="B635:F635" si="262">IFERROR(AVERAGE(B632:B634),0)</f>
        <v>0</v>
      </c>
      <c r="C635" s="56">
        <f t="shared" si="262"/>
        <v>0</v>
      </c>
      <c r="D635" s="56">
        <f t="shared" si="262"/>
        <v>0</v>
      </c>
      <c r="E635" s="56">
        <f t="shared" si="262"/>
        <v>0</v>
      </c>
      <c r="F635" s="56">
        <f t="shared" si="262"/>
        <v>7</v>
      </c>
      <c r="G635" s="56">
        <f>SUM(AVERAGE(G632:G634))</f>
        <v>7</v>
      </c>
      <c r="H635" s="57">
        <f>AVERAGE(H632:H634)*0.2</f>
        <v>0</v>
      </c>
      <c r="I635" s="57">
        <f>AVERAGE(I632:I634)*0.4</f>
        <v>0</v>
      </c>
      <c r="J635" s="57">
        <f>AVERAGE(J632:J634)*0.6</f>
        <v>0</v>
      </c>
      <c r="K635" s="57">
        <f>AVERAGE(K632:K634)*0.8</f>
        <v>0</v>
      </c>
      <c r="L635" s="57">
        <f>AVERAGE(L632:L634)*1</f>
        <v>1</v>
      </c>
      <c r="M635" s="58">
        <f>SUM(H635:L635)</f>
        <v>1</v>
      </c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5" customHeight="1" thickTop="1" thickBot="1" x14ac:dyDescent="0.3">
      <c r="A636" s="59" t="s">
        <v>18</v>
      </c>
      <c r="B636" s="45" t="s">
        <v>7</v>
      </c>
      <c r="C636" s="45" t="s">
        <v>8</v>
      </c>
      <c r="D636" s="45" t="s">
        <v>9</v>
      </c>
      <c r="E636" s="45" t="s">
        <v>10</v>
      </c>
      <c r="F636" s="45"/>
      <c r="G636" s="46" t="s">
        <v>12</v>
      </c>
      <c r="H636" s="45" t="s">
        <v>7</v>
      </c>
      <c r="I636" s="45" t="s">
        <v>8</v>
      </c>
      <c r="J636" s="45" t="s">
        <v>9</v>
      </c>
      <c r="K636" s="45" t="s">
        <v>10</v>
      </c>
      <c r="L636" s="60" t="s">
        <v>11</v>
      </c>
      <c r="M636" s="46" t="s">
        <v>12</v>
      </c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5" customHeight="1" thickTop="1" thickBot="1" x14ac:dyDescent="0.3">
      <c r="A637" s="49" t="s">
        <v>19</v>
      </c>
      <c r="B637" s="50"/>
      <c r="C637" s="50"/>
      <c r="D637" s="50"/>
      <c r="E637" s="50"/>
      <c r="F637" s="50">
        <v>7</v>
      </c>
      <c r="G637" s="51">
        <f>SUM(B637:F637)</f>
        <v>7</v>
      </c>
      <c r="H637" s="52">
        <f t="shared" ref="H637:L641" si="263">IFERROR(B637/$G$637,0)</f>
        <v>0</v>
      </c>
      <c r="I637" s="52">
        <f t="shared" si="263"/>
        <v>0</v>
      </c>
      <c r="J637" s="52">
        <f t="shared" si="263"/>
        <v>0</v>
      </c>
      <c r="K637" s="52">
        <f t="shared" si="263"/>
        <v>0</v>
      </c>
      <c r="L637" s="52">
        <f t="shared" si="263"/>
        <v>1</v>
      </c>
      <c r="M637" s="54" t="s">
        <v>14</v>
      </c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5" customHeight="1" thickTop="1" thickBot="1" x14ac:dyDescent="0.3">
      <c r="A638" s="49" t="s">
        <v>20</v>
      </c>
      <c r="B638" s="50"/>
      <c r="C638" s="50"/>
      <c r="D638" s="50"/>
      <c r="E638" s="50"/>
      <c r="F638" s="50">
        <v>7</v>
      </c>
      <c r="G638" s="51">
        <f t="shared" ref="G638:G641" si="264">SUM(B638:F638)</f>
        <v>7</v>
      </c>
      <c r="H638" s="52">
        <f t="shared" si="263"/>
        <v>0</v>
      </c>
      <c r="I638" s="52">
        <f t="shared" si="263"/>
        <v>0</v>
      </c>
      <c r="J638" s="52">
        <f t="shared" si="263"/>
        <v>0</v>
      </c>
      <c r="K638" s="52">
        <f t="shared" si="263"/>
        <v>0</v>
      </c>
      <c r="L638" s="52">
        <f t="shared" si="263"/>
        <v>1</v>
      </c>
      <c r="M638" s="54" t="s">
        <v>14</v>
      </c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5" customHeight="1" thickTop="1" thickBot="1" x14ac:dyDescent="0.3">
      <c r="A639" s="49" t="s">
        <v>21</v>
      </c>
      <c r="B639" s="50"/>
      <c r="C639" s="50"/>
      <c r="D639" s="50"/>
      <c r="E639" s="50"/>
      <c r="F639" s="50">
        <v>7</v>
      </c>
      <c r="G639" s="51">
        <f t="shared" si="264"/>
        <v>7</v>
      </c>
      <c r="H639" s="52">
        <f t="shared" si="263"/>
        <v>0</v>
      </c>
      <c r="I639" s="52">
        <f t="shared" si="263"/>
        <v>0</v>
      </c>
      <c r="J639" s="52">
        <f t="shared" si="263"/>
        <v>0</v>
      </c>
      <c r="K639" s="52">
        <f t="shared" si="263"/>
        <v>0</v>
      </c>
      <c r="L639" s="52">
        <f t="shared" si="263"/>
        <v>1</v>
      </c>
      <c r="M639" s="54" t="s">
        <v>14</v>
      </c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5" customHeight="1" thickTop="1" thickBot="1" x14ac:dyDescent="0.3">
      <c r="A640" s="49" t="s">
        <v>22</v>
      </c>
      <c r="B640" s="50"/>
      <c r="C640" s="50"/>
      <c r="D640" s="50"/>
      <c r="E640" s="50"/>
      <c r="F640" s="50">
        <v>7</v>
      </c>
      <c r="G640" s="51">
        <f t="shared" si="264"/>
        <v>7</v>
      </c>
      <c r="H640" s="52">
        <f t="shared" si="263"/>
        <v>0</v>
      </c>
      <c r="I640" s="52">
        <f t="shared" si="263"/>
        <v>0</v>
      </c>
      <c r="J640" s="52">
        <f t="shared" si="263"/>
        <v>0</v>
      </c>
      <c r="K640" s="52">
        <f t="shared" si="263"/>
        <v>0</v>
      </c>
      <c r="L640" s="52">
        <f t="shared" si="263"/>
        <v>1</v>
      </c>
      <c r="M640" s="54" t="s">
        <v>14</v>
      </c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5" customHeight="1" thickTop="1" thickBot="1" x14ac:dyDescent="0.3">
      <c r="A641" s="49" t="s">
        <v>23</v>
      </c>
      <c r="B641" s="50"/>
      <c r="C641" s="50"/>
      <c r="D641" s="50"/>
      <c r="E641" s="50"/>
      <c r="F641" s="50">
        <v>7</v>
      </c>
      <c r="G641" s="51">
        <f t="shared" si="264"/>
        <v>7</v>
      </c>
      <c r="H641" s="52">
        <f t="shared" si="263"/>
        <v>0</v>
      </c>
      <c r="I641" s="52">
        <f t="shared" si="263"/>
        <v>0</v>
      </c>
      <c r="J641" s="52">
        <f t="shared" si="263"/>
        <v>0</v>
      </c>
      <c r="K641" s="52">
        <f t="shared" si="263"/>
        <v>0</v>
      </c>
      <c r="L641" s="52">
        <f t="shared" si="263"/>
        <v>1</v>
      </c>
      <c r="M641" s="54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5" customHeight="1" thickTop="1" thickBot="1" x14ac:dyDescent="0.3">
      <c r="A642" s="55" t="s">
        <v>24</v>
      </c>
      <c r="B642" s="56">
        <f t="shared" ref="B642:F642" si="265">IFERROR(AVERAGE(B637:B641),0)</f>
        <v>0</v>
      </c>
      <c r="C642" s="56">
        <f t="shared" si="265"/>
        <v>0</v>
      </c>
      <c r="D642" s="56">
        <f t="shared" si="265"/>
        <v>0</v>
      </c>
      <c r="E642" s="56">
        <f t="shared" si="265"/>
        <v>0</v>
      </c>
      <c r="F642" s="56">
        <f t="shared" si="265"/>
        <v>7</v>
      </c>
      <c r="G642" s="56">
        <f>SUM(AVERAGE(G637:G641))</f>
        <v>7</v>
      </c>
      <c r="H642" s="58">
        <f>AVERAGE(H637:H641)*0.2</f>
        <v>0</v>
      </c>
      <c r="I642" s="58">
        <f>AVERAGE(I637:I641)*0.4</f>
        <v>0</v>
      </c>
      <c r="J642" s="58">
        <f>AVERAGE(J637:J641)*0.6</f>
        <v>0</v>
      </c>
      <c r="K642" s="58">
        <f>AVERAGE(K637:K641)*0.8</f>
        <v>0</v>
      </c>
      <c r="L642" s="61">
        <f>AVERAGE(L637:L641)*1</f>
        <v>1</v>
      </c>
      <c r="M642" s="58">
        <f>SUM(H642:L642)</f>
        <v>1</v>
      </c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5" customHeight="1" thickTop="1" thickBot="1" x14ac:dyDescent="0.3">
      <c r="A643" s="59" t="s">
        <v>25</v>
      </c>
      <c r="B643" s="45" t="s">
        <v>7</v>
      </c>
      <c r="C643" s="45" t="s">
        <v>8</v>
      </c>
      <c r="D643" s="45" t="s">
        <v>9</v>
      </c>
      <c r="E643" s="45" t="s">
        <v>10</v>
      </c>
      <c r="F643" s="45" t="s">
        <v>11</v>
      </c>
      <c r="G643" s="46" t="s">
        <v>12</v>
      </c>
      <c r="H643" s="45" t="s">
        <v>7</v>
      </c>
      <c r="I643" s="45" t="s">
        <v>8</v>
      </c>
      <c r="J643" s="45" t="s">
        <v>9</v>
      </c>
      <c r="K643" s="45" t="s">
        <v>10</v>
      </c>
      <c r="L643" s="60" t="s">
        <v>11</v>
      </c>
      <c r="M643" s="46" t="s">
        <v>12</v>
      </c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5" customHeight="1" thickTop="1" thickBot="1" x14ac:dyDescent="0.3">
      <c r="A644" s="49" t="s">
        <v>26</v>
      </c>
      <c r="B644" s="50"/>
      <c r="C644" s="50"/>
      <c r="D644" s="50"/>
      <c r="E644" s="50"/>
      <c r="F644" s="50">
        <v>7</v>
      </c>
      <c r="G644" s="51">
        <f t="shared" ref="G644:G646" si="266">SUM(B644:F644)</f>
        <v>7</v>
      </c>
      <c r="H644" s="52">
        <f t="shared" ref="H644:L646" si="267">IFERROR(B644/$G$644,0)</f>
        <v>0</v>
      </c>
      <c r="I644" s="52">
        <f t="shared" si="267"/>
        <v>0</v>
      </c>
      <c r="J644" s="52">
        <f t="shared" si="267"/>
        <v>0</v>
      </c>
      <c r="K644" s="52">
        <f t="shared" si="267"/>
        <v>0</v>
      </c>
      <c r="L644" s="52">
        <f t="shared" si="267"/>
        <v>1</v>
      </c>
      <c r="M644" s="54" t="s">
        <v>14</v>
      </c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5" customHeight="1" thickTop="1" thickBot="1" x14ac:dyDescent="0.3">
      <c r="A645" s="49" t="s">
        <v>27</v>
      </c>
      <c r="B645" s="50"/>
      <c r="C645" s="50"/>
      <c r="D645" s="50"/>
      <c r="E645" s="50"/>
      <c r="F645" s="50">
        <v>7</v>
      </c>
      <c r="G645" s="51">
        <f t="shared" si="266"/>
        <v>7</v>
      </c>
      <c r="H645" s="52">
        <f t="shared" si="267"/>
        <v>0</v>
      </c>
      <c r="I645" s="52">
        <f t="shared" si="267"/>
        <v>0</v>
      </c>
      <c r="J645" s="52">
        <f t="shared" si="267"/>
        <v>0</v>
      </c>
      <c r="K645" s="52">
        <f t="shared" si="267"/>
        <v>0</v>
      </c>
      <c r="L645" s="52">
        <f t="shared" si="267"/>
        <v>1</v>
      </c>
      <c r="M645" s="54" t="s">
        <v>14</v>
      </c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5" customHeight="1" thickTop="1" thickBot="1" x14ac:dyDescent="0.3">
      <c r="A646" s="49" t="s">
        <v>28</v>
      </c>
      <c r="B646" s="50"/>
      <c r="C646" s="50"/>
      <c r="D646" s="50"/>
      <c r="E646" s="50"/>
      <c r="F646" s="50">
        <v>7</v>
      </c>
      <c r="G646" s="51">
        <f t="shared" si="266"/>
        <v>7</v>
      </c>
      <c r="H646" s="52">
        <f t="shared" si="267"/>
        <v>0</v>
      </c>
      <c r="I646" s="52">
        <f t="shared" si="267"/>
        <v>0</v>
      </c>
      <c r="J646" s="52">
        <f t="shared" si="267"/>
        <v>0</v>
      </c>
      <c r="K646" s="52">
        <f t="shared" si="267"/>
        <v>0</v>
      </c>
      <c r="L646" s="52">
        <f t="shared" si="267"/>
        <v>1</v>
      </c>
      <c r="M646" s="54" t="s">
        <v>14</v>
      </c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5" customHeight="1" thickTop="1" thickBot="1" x14ac:dyDescent="0.3">
      <c r="A647" s="55" t="s">
        <v>24</v>
      </c>
      <c r="B647" s="56">
        <f t="shared" ref="B647:F647" si="268">IFERROR(AVERAGE(B644:B646),0)</f>
        <v>0</v>
      </c>
      <c r="C647" s="56">
        <f t="shared" si="268"/>
        <v>0</v>
      </c>
      <c r="D647" s="62">
        <f t="shared" si="268"/>
        <v>0</v>
      </c>
      <c r="E647" s="62">
        <f t="shared" si="268"/>
        <v>0</v>
      </c>
      <c r="F647" s="62">
        <f t="shared" si="268"/>
        <v>7</v>
      </c>
      <c r="G647" s="62">
        <f>SUM(AVERAGE(G644:G646))</f>
        <v>7</v>
      </c>
      <c r="H647" s="58">
        <f>AVERAGE(H644:H646)*0.2</f>
        <v>0</v>
      </c>
      <c r="I647" s="58">
        <f>AVERAGE(I644:I646)*0.4</f>
        <v>0</v>
      </c>
      <c r="J647" s="58">
        <f>AVERAGE(J644:J646)*0.6</f>
        <v>0</v>
      </c>
      <c r="K647" s="58">
        <f>AVERAGE(K644:K646)*0.8</f>
        <v>0</v>
      </c>
      <c r="L647" s="61">
        <f>AVERAGE(L644:L646)*1</f>
        <v>1</v>
      </c>
      <c r="M647" s="63">
        <f>SUM(H647:L647)</f>
        <v>1</v>
      </c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5.75" customHeight="1" thickTop="1" thickBot="1" x14ac:dyDescent="0.3">
      <c r="A648" s="44" t="s">
        <v>29</v>
      </c>
      <c r="B648" s="45" t="s">
        <v>7</v>
      </c>
      <c r="C648" s="45" t="s">
        <v>8</v>
      </c>
      <c r="D648" s="45" t="s">
        <v>9</v>
      </c>
      <c r="E648" s="45" t="s">
        <v>10</v>
      </c>
      <c r="F648" s="45" t="s">
        <v>11</v>
      </c>
      <c r="G648" s="46" t="s">
        <v>12</v>
      </c>
      <c r="H648" s="45" t="s">
        <v>7</v>
      </c>
      <c r="I648" s="45" t="s">
        <v>8</v>
      </c>
      <c r="J648" s="45" t="s">
        <v>9</v>
      </c>
      <c r="K648" s="45" t="s">
        <v>10</v>
      </c>
      <c r="L648" s="60" t="s">
        <v>11</v>
      </c>
      <c r="M648" s="46" t="s">
        <v>12</v>
      </c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5.75" customHeight="1" thickTop="1" thickBot="1" x14ac:dyDescent="0.3">
      <c r="A649" s="64" t="s">
        <v>30</v>
      </c>
      <c r="B649" s="65"/>
      <c r="C649" s="65"/>
      <c r="D649" s="65"/>
      <c r="E649" s="50"/>
      <c r="F649" s="50">
        <v>7</v>
      </c>
      <c r="G649" s="66">
        <f t="shared" ref="G649:G652" si="269">SUM(B649:F649)</f>
        <v>7</v>
      </c>
      <c r="H649" s="67">
        <f t="shared" ref="H649:L652" si="270">IFERROR(B649/$G$649,0)</f>
        <v>0</v>
      </c>
      <c r="I649" s="67">
        <f t="shared" si="270"/>
        <v>0</v>
      </c>
      <c r="J649" s="67">
        <f t="shared" si="270"/>
        <v>0</v>
      </c>
      <c r="K649" s="67">
        <f t="shared" si="270"/>
        <v>0</v>
      </c>
      <c r="L649" s="67">
        <f t="shared" si="270"/>
        <v>1</v>
      </c>
      <c r="M649" s="54" t="s">
        <v>14</v>
      </c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5.75" customHeight="1" thickTop="1" thickBot="1" x14ac:dyDescent="0.3">
      <c r="A650" s="64" t="s">
        <v>31</v>
      </c>
      <c r="B650" s="65"/>
      <c r="C650" s="65"/>
      <c r="D650" s="65"/>
      <c r="E650" s="50"/>
      <c r="F650" s="50">
        <v>7</v>
      </c>
      <c r="G650" s="66">
        <f t="shared" si="269"/>
        <v>7</v>
      </c>
      <c r="H650" s="67">
        <f t="shared" si="270"/>
        <v>0</v>
      </c>
      <c r="I650" s="67">
        <f t="shared" si="270"/>
        <v>0</v>
      </c>
      <c r="J650" s="67">
        <f t="shared" si="270"/>
        <v>0</v>
      </c>
      <c r="K650" s="67">
        <f t="shared" si="270"/>
        <v>0</v>
      </c>
      <c r="L650" s="67">
        <f t="shared" si="270"/>
        <v>1</v>
      </c>
      <c r="M650" s="54" t="s">
        <v>14</v>
      </c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5.75" customHeight="1" thickTop="1" thickBot="1" x14ac:dyDescent="0.3">
      <c r="A651" s="64" t="s">
        <v>32</v>
      </c>
      <c r="B651" s="65"/>
      <c r="C651" s="65"/>
      <c r="D651" s="65"/>
      <c r="E651" s="50"/>
      <c r="F651" s="50">
        <v>7</v>
      </c>
      <c r="G651" s="66">
        <f t="shared" si="269"/>
        <v>7</v>
      </c>
      <c r="H651" s="67">
        <f t="shared" si="270"/>
        <v>0</v>
      </c>
      <c r="I651" s="67">
        <f t="shared" si="270"/>
        <v>0</v>
      </c>
      <c r="J651" s="67">
        <f t="shared" si="270"/>
        <v>0</v>
      </c>
      <c r="K651" s="67">
        <f t="shared" si="270"/>
        <v>0</v>
      </c>
      <c r="L651" s="67">
        <f t="shared" si="270"/>
        <v>1</v>
      </c>
      <c r="M651" s="54" t="s">
        <v>14</v>
      </c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5.75" customHeight="1" thickTop="1" thickBot="1" x14ac:dyDescent="0.3">
      <c r="A652" s="64" t="s">
        <v>33</v>
      </c>
      <c r="B652" s="65"/>
      <c r="C652" s="65"/>
      <c r="D652" s="65"/>
      <c r="E652" s="50"/>
      <c r="F652" s="50">
        <v>7</v>
      </c>
      <c r="G652" s="66">
        <f t="shared" si="269"/>
        <v>7</v>
      </c>
      <c r="H652" s="67">
        <f t="shared" si="270"/>
        <v>0</v>
      </c>
      <c r="I652" s="67">
        <f t="shared" si="270"/>
        <v>0</v>
      </c>
      <c r="J652" s="67">
        <f t="shared" si="270"/>
        <v>0</v>
      </c>
      <c r="K652" s="67">
        <f t="shared" si="270"/>
        <v>0</v>
      </c>
      <c r="L652" s="67">
        <f t="shared" si="270"/>
        <v>1</v>
      </c>
      <c r="M652" s="54" t="s">
        <v>14</v>
      </c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5.75" customHeight="1" thickTop="1" thickBot="1" x14ac:dyDescent="0.3">
      <c r="A653" s="68" t="s">
        <v>24</v>
      </c>
      <c r="B653" s="69">
        <f t="shared" ref="B653:F653" si="271">IFERROR(AVERAGE(B649:B652),0)</f>
        <v>0</v>
      </c>
      <c r="C653" s="69">
        <f t="shared" si="271"/>
        <v>0</v>
      </c>
      <c r="D653" s="69">
        <f t="shared" si="271"/>
        <v>0</v>
      </c>
      <c r="E653" s="69">
        <f t="shared" si="271"/>
        <v>0</v>
      </c>
      <c r="F653" s="69">
        <f t="shared" si="271"/>
        <v>7</v>
      </c>
      <c r="G653" s="69">
        <f>SUM(AVERAGE(G649:G652))</f>
        <v>7</v>
      </c>
      <c r="H653" s="63">
        <f>AVERAGE(H649:H652)*0.2</f>
        <v>0</v>
      </c>
      <c r="I653" s="63">
        <f>AVERAGE(I649:I652)*0.4</f>
        <v>0</v>
      </c>
      <c r="J653" s="63">
        <f>AVERAGE(J649:J652)*0.6</f>
        <v>0</v>
      </c>
      <c r="K653" s="63">
        <f>AVERAGE(K649:K652)*0.8</f>
        <v>0</v>
      </c>
      <c r="L653" s="70">
        <f>AVERAGE(L649:L652)*1</f>
        <v>1</v>
      </c>
      <c r="M653" s="63">
        <f>SUM(H653:L653)</f>
        <v>1</v>
      </c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5.75" customHeight="1" thickTop="1" thickBot="1" x14ac:dyDescent="0.3">
      <c r="A654" s="71" t="s">
        <v>114</v>
      </c>
      <c r="B654" s="72"/>
      <c r="C654" s="72"/>
      <c r="D654" s="72"/>
      <c r="E654" s="72"/>
      <c r="F654" s="72"/>
      <c r="G654" s="73">
        <f>SUM(B654:F654)</f>
        <v>0</v>
      </c>
      <c r="H654" s="74">
        <f t="shared" ref="H654:L654" si="272">IFERROR(B654/$G$654,0)</f>
        <v>0</v>
      </c>
      <c r="I654" s="74">
        <f t="shared" si="272"/>
        <v>0</v>
      </c>
      <c r="J654" s="74">
        <f t="shared" si="272"/>
        <v>0</v>
      </c>
      <c r="K654" s="74">
        <f t="shared" si="272"/>
        <v>0</v>
      </c>
      <c r="L654" s="74">
        <f t="shared" si="272"/>
        <v>0</v>
      </c>
      <c r="M654" s="54" t="s">
        <v>14</v>
      </c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5.75" customHeight="1" thickTop="1" thickBot="1" x14ac:dyDescent="0.3">
      <c r="A655" s="170" t="s">
        <v>35</v>
      </c>
      <c r="B655" s="171"/>
      <c r="C655" s="171"/>
      <c r="D655" s="171"/>
      <c r="E655" s="171"/>
      <c r="F655" s="172"/>
      <c r="G655" s="75">
        <v>7</v>
      </c>
      <c r="H655" s="63" t="s">
        <v>14</v>
      </c>
      <c r="I655" s="63" t="s">
        <v>14</v>
      </c>
      <c r="J655" s="63" t="s">
        <v>14</v>
      </c>
      <c r="K655" s="63" t="s">
        <v>14</v>
      </c>
      <c r="L655" s="63" t="s">
        <v>14</v>
      </c>
      <c r="M655" s="63">
        <f>(M635+M642+M647+M653)/4</f>
        <v>1</v>
      </c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5.75" customHeight="1" thickTop="1" x14ac:dyDescent="0.25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5.75" customHeight="1" thickBot="1" x14ac:dyDescent="0.3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5.75" customHeight="1" thickTop="1" thickBot="1" x14ac:dyDescent="0.3">
      <c r="A658" s="39" t="s">
        <v>0</v>
      </c>
      <c r="B658" s="153" t="s">
        <v>128</v>
      </c>
      <c r="C658" s="154"/>
      <c r="D658" s="154"/>
      <c r="E658" s="154"/>
      <c r="F658" s="154"/>
      <c r="G658" s="155"/>
      <c r="H658" s="156" t="s">
        <v>111</v>
      </c>
      <c r="I658" s="157"/>
      <c r="J658" s="158"/>
      <c r="K658" s="40" t="s">
        <v>2</v>
      </c>
      <c r="L658" s="159">
        <v>45240</v>
      </c>
      <c r="M658" s="160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5.75" customHeight="1" thickBot="1" x14ac:dyDescent="0.3">
      <c r="A659" s="161" t="s">
        <v>3</v>
      </c>
      <c r="B659" s="162"/>
      <c r="C659" s="162"/>
      <c r="D659" s="162"/>
      <c r="E659" s="162"/>
      <c r="F659" s="162"/>
      <c r="G659" s="163"/>
      <c r="H659" s="41" t="s">
        <v>112</v>
      </c>
      <c r="I659" s="167">
        <v>15</v>
      </c>
      <c r="J659" s="155"/>
      <c r="K659" s="42"/>
      <c r="L659" s="41"/>
      <c r="M659" s="41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5.75" customHeight="1" thickBot="1" x14ac:dyDescent="0.3">
      <c r="A660" s="164"/>
      <c r="B660" s="165"/>
      <c r="C660" s="165"/>
      <c r="D660" s="165"/>
      <c r="E660" s="165"/>
      <c r="F660" s="165"/>
      <c r="G660" s="166"/>
      <c r="H660" s="41" t="s">
        <v>113</v>
      </c>
      <c r="I660" s="167">
        <v>0</v>
      </c>
      <c r="J660" s="155"/>
      <c r="K660" s="41"/>
      <c r="L660" s="41"/>
      <c r="M660" s="41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5.75" customHeight="1" thickBot="1" x14ac:dyDescent="0.3">
      <c r="A661" s="43" t="s">
        <v>4</v>
      </c>
      <c r="B661" s="168" t="s">
        <v>5</v>
      </c>
      <c r="C661" s="169"/>
      <c r="D661" s="169"/>
      <c r="E661" s="169"/>
      <c r="F661" s="169"/>
      <c r="G661" s="169"/>
      <c r="H661" s="167" t="s">
        <v>5</v>
      </c>
      <c r="I661" s="154"/>
      <c r="J661" s="154"/>
      <c r="K661" s="154"/>
      <c r="L661" s="154"/>
      <c r="M661" s="155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5.75" customHeight="1" thickTop="1" thickBot="1" x14ac:dyDescent="0.3">
      <c r="A662" s="44" t="s">
        <v>6</v>
      </c>
      <c r="B662" s="45" t="s">
        <v>7</v>
      </c>
      <c r="C662" s="45" t="s">
        <v>8</v>
      </c>
      <c r="D662" s="45" t="s">
        <v>9</v>
      </c>
      <c r="E662" s="45" t="s">
        <v>10</v>
      </c>
      <c r="F662" s="45" t="s">
        <v>11</v>
      </c>
      <c r="G662" s="46" t="s">
        <v>12</v>
      </c>
      <c r="H662" s="47" t="s">
        <v>7</v>
      </c>
      <c r="I662" s="47" t="s">
        <v>8</v>
      </c>
      <c r="J662" s="47" t="s">
        <v>9</v>
      </c>
      <c r="K662" s="47" t="s">
        <v>10</v>
      </c>
      <c r="L662" s="47" t="s">
        <v>11</v>
      </c>
      <c r="M662" s="48" t="s">
        <v>12</v>
      </c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5.75" customHeight="1" thickTop="1" thickBot="1" x14ac:dyDescent="0.3">
      <c r="A663" s="49" t="s">
        <v>13</v>
      </c>
      <c r="B663" s="50"/>
      <c r="C663" s="50"/>
      <c r="D663" s="50"/>
      <c r="E663" s="50"/>
      <c r="F663" s="50">
        <v>15</v>
      </c>
      <c r="G663" s="51">
        <f t="shared" ref="G663:G665" si="273">SUM(B663:F663)</f>
        <v>15</v>
      </c>
      <c r="H663" s="52">
        <f t="shared" ref="H663:L665" si="274">IFERROR(B663/$G$663,0)</f>
        <v>0</v>
      </c>
      <c r="I663" s="52">
        <f t="shared" si="274"/>
        <v>0</v>
      </c>
      <c r="J663" s="52">
        <f t="shared" si="274"/>
        <v>0</v>
      </c>
      <c r="K663" s="52">
        <f t="shared" si="274"/>
        <v>0</v>
      </c>
      <c r="L663" s="52">
        <f t="shared" si="274"/>
        <v>1</v>
      </c>
      <c r="M663" s="53" t="s">
        <v>14</v>
      </c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5.75" customHeight="1" thickTop="1" thickBot="1" x14ac:dyDescent="0.3">
      <c r="A664" s="49" t="s">
        <v>15</v>
      </c>
      <c r="B664" s="50"/>
      <c r="C664" s="50"/>
      <c r="D664" s="50"/>
      <c r="E664" s="50"/>
      <c r="F664" s="50">
        <v>15</v>
      </c>
      <c r="G664" s="51">
        <f t="shared" si="273"/>
        <v>15</v>
      </c>
      <c r="H664" s="52">
        <f t="shared" si="274"/>
        <v>0</v>
      </c>
      <c r="I664" s="52">
        <f t="shared" si="274"/>
        <v>0</v>
      </c>
      <c r="J664" s="52">
        <f t="shared" si="274"/>
        <v>0</v>
      </c>
      <c r="K664" s="52">
        <f t="shared" si="274"/>
        <v>0</v>
      </c>
      <c r="L664" s="52">
        <f t="shared" si="274"/>
        <v>1</v>
      </c>
      <c r="M664" s="54" t="s">
        <v>14</v>
      </c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5.75" customHeight="1" thickTop="1" thickBot="1" x14ac:dyDescent="0.3">
      <c r="A665" s="49" t="s">
        <v>16</v>
      </c>
      <c r="B665" s="50"/>
      <c r="C665" s="50"/>
      <c r="D665" s="50"/>
      <c r="E665" s="50"/>
      <c r="F665" s="50">
        <v>15</v>
      </c>
      <c r="G665" s="51">
        <f t="shared" si="273"/>
        <v>15</v>
      </c>
      <c r="H665" s="52">
        <f t="shared" si="274"/>
        <v>0</v>
      </c>
      <c r="I665" s="52">
        <f t="shared" si="274"/>
        <v>0</v>
      </c>
      <c r="J665" s="52">
        <f t="shared" si="274"/>
        <v>0</v>
      </c>
      <c r="K665" s="52">
        <f t="shared" si="274"/>
        <v>0</v>
      </c>
      <c r="L665" s="52">
        <f t="shared" si="274"/>
        <v>1</v>
      </c>
      <c r="M665" s="54" t="s">
        <v>14</v>
      </c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5.75" customHeight="1" thickTop="1" thickBot="1" x14ac:dyDescent="0.3">
      <c r="A666" s="55" t="s">
        <v>17</v>
      </c>
      <c r="B666" s="56">
        <f t="shared" ref="B666:F666" si="275">IFERROR(AVERAGE(B663:B665),0)</f>
        <v>0</v>
      </c>
      <c r="C666" s="56">
        <f t="shared" si="275"/>
        <v>0</v>
      </c>
      <c r="D666" s="56">
        <f t="shared" si="275"/>
        <v>0</v>
      </c>
      <c r="E666" s="56">
        <f t="shared" si="275"/>
        <v>0</v>
      </c>
      <c r="F666" s="56">
        <f t="shared" si="275"/>
        <v>15</v>
      </c>
      <c r="G666" s="56">
        <f>SUM(AVERAGE(G663:G665))</f>
        <v>15</v>
      </c>
      <c r="H666" s="57">
        <f>AVERAGE(H663:H665)*0.2</f>
        <v>0</v>
      </c>
      <c r="I666" s="57">
        <f>AVERAGE(I663:I665)*0.4</f>
        <v>0</v>
      </c>
      <c r="J666" s="57">
        <f>AVERAGE(J663:J665)*0.6</f>
        <v>0</v>
      </c>
      <c r="K666" s="57">
        <f>AVERAGE(K663:K665)*0.8</f>
        <v>0</v>
      </c>
      <c r="L666" s="57">
        <f>AVERAGE(L663:L665)*1</f>
        <v>1</v>
      </c>
      <c r="M666" s="58">
        <f>SUM(H666:L666)</f>
        <v>1</v>
      </c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5.75" customHeight="1" thickTop="1" thickBot="1" x14ac:dyDescent="0.3">
      <c r="A667" s="59" t="s">
        <v>18</v>
      </c>
      <c r="B667" s="45" t="s">
        <v>7</v>
      </c>
      <c r="C667" s="45" t="s">
        <v>8</v>
      </c>
      <c r="D667" s="45" t="s">
        <v>9</v>
      </c>
      <c r="E667" s="45" t="s">
        <v>10</v>
      </c>
      <c r="F667" s="45"/>
      <c r="G667" s="46" t="s">
        <v>12</v>
      </c>
      <c r="H667" s="45" t="s">
        <v>7</v>
      </c>
      <c r="I667" s="45" t="s">
        <v>8</v>
      </c>
      <c r="J667" s="45" t="s">
        <v>9</v>
      </c>
      <c r="K667" s="45" t="s">
        <v>10</v>
      </c>
      <c r="L667" s="60" t="s">
        <v>11</v>
      </c>
      <c r="M667" s="46" t="s">
        <v>12</v>
      </c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5.75" customHeight="1" thickTop="1" thickBot="1" x14ac:dyDescent="0.3">
      <c r="A668" s="49" t="s">
        <v>19</v>
      </c>
      <c r="B668" s="50"/>
      <c r="C668" s="50"/>
      <c r="D668" s="50"/>
      <c r="E668" s="50"/>
      <c r="F668" s="50">
        <v>15</v>
      </c>
      <c r="G668" s="51">
        <f>SUM(B668:F668)</f>
        <v>15</v>
      </c>
      <c r="H668" s="52">
        <f t="shared" ref="H668:L672" si="276">IFERROR(B668/$G$668,0)</f>
        <v>0</v>
      </c>
      <c r="I668" s="52">
        <f t="shared" si="276"/>
        <v>0</v>
      </c>
      <c r="J668" s="52">
        <f t="shared" si="276"/>
        <v>0</v>
      </c>
      <c r="K668" s="52">
        <f t="shared" si="276"/>
        <v>0</v>
      </c>
      <c r="L668" s="52">
        <f t="shared" si="276"/>
        <v>1</v>
      </c>
      <c r="M668" s="54" t="s">
        <v>14</v>
      </c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5.75" customHeight="1" thickTop="1" thickBot="1" x14ac:dyDescent="0.3">
      <c r="A669" s="49" t="s">
        <v>20</v>
      </c>
      <c r="B669" s="50"/>
      <c r="C669" s="50"/>
      <c r="D669" s="50"/>
      <c r="E669" s="50"/>
      <c r="F669" s="50">
        <v>15</v>
      </c>
      <c r="G669" s="51">
        <f t="shared" ref="G669:G672" si="277">SUM(B669:F669)</f>
        <v>15</v>
      </c>
      <c r="H669" s="52">
        <f t="shared" si="276"/>
        <v>0</v>
      </c>
      <c r="I669" s="52">
        <f t="shared" si="276"/>
        <v>0</v>
      </c>
      <c r="J669" s="52">
        <f t="shared" si="276"/>
        <v>0</v>
      </c>
      <c r="K669" s="52">
        <f t="shared" si="276"/>
        <v>0</v>
      </c>
      <c r="L669" s="52">
        <f t="shared" si="276"/>
        <v>1</v>
      </c>
      <c r="M669" s="54" t="s">
        <v>14</v>
      </c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5.75" customHeight="1" thickTop="1" thickBot="1" x14ac:dyDescent="0.3">
      <c r="A670" s="49" t="s">
        <v>21</v>
      </c>
      <c r="B670" s="50"/>
      <c r="C670" s="50"/>
      <c r="D670" s="50"/>
      <c r="E670" s="50"/>
      <c r="F670" s="50">
        <v>15</v>
      </c>
      <c r="G670" s="51">
        <f t="shared" si="277"/>
        <v>15</v>
      </c>
      <c r="H670" s="52">
        <f t="shared" si="276"/>
        <v>0</v>
      </c>
      <c r="I670" s="52">
        <f t="shared" si="276"/>
        <v>0</v>
      </c>
      <c r="J670" s="52">
        <f t="shared" si="276"/>
        <v>0</v>
      </c>
      <c r="K670" s="52">
        <f t="shared" si="276"/>
        <v>0</v>
      </c>
      <c r="L670" s="52">
        <f t="shared" si="276"/>
        <v>1</v>
      </c>
      <c r="M670" s="54" t="s">
        <v>14</v>
      </c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5.75" customHeight="1" thickTop="1" thickBot="1" x14ac:dyDescent="0.3">
      <c r="A671" s="49" t="s">
        <v>22</v>
      </c>
      <c r="B671" s="50"/>
      <c r="C671" s="50"/>
      <c r="D671" s="50"/>
      <c r="E671" s="50"/>
      <c r="F671" s="50">
        <v>15</v>
      </c>
      <c r="G671" s="51">
        <f t="shared" si="277"/>
        <v>15</v>
      </c>
      <c r="H671" s="52">
        <f t="shared" si="276"/>
        <v>0</v>
      </c>
      <c r="I671" s="52">
        <f t="shared" si="276"/>
        <v>0</v>
      </c>
      <c r="J671" s="52">
        <f t="shared" si="276"/>
        <v>0</v>
      </c>
      <c r="K671" s="52">
        <f t="shared" si="276"/>
        <v>0</v>
      </c>
      <c r="L671" s="52">
        <f t="shared" si="276"/>
        <v>1</v>
      </c>
      <c r="M671" s="54" t="s">
        <v>14</v>
      </c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5.75" customHeight="1" thickTop="1" thickBot="1" x14ac:dyDescent="0.3">
      <c r="A672" s="49" t="s">
        <v>23</v>
      </c>
      <c r="B672" s="50"/>
      <c r="C672" s="50"/>
      <c r="D672" s="50"/>
      <c r="E672" s="50"/>
      <c r="F672" s="50">
        <v>15</v>
      </c>
      <c r="G672" s="51">
        <f t="shared" si="277"/>
        <v>15</v>
      </c>
      <c r="H672" s="52">
        <f t="shared" si="276"/>
        <v>0</v>
      </c>
      <c r="I672" s="52">
        <f t="shared" si="276"/>
        <v>0</v>
      </c>
      <c r="J672" s="52">
        <f t="shared" si="276"/>
        <v>0</v>
      </c>
      <c r="K672" s="52">
        <f t="shared" si="276"/>
        <v>0</v>
      </c>
      <c r="L672" s="52">
        <f t="shared" si="276"/>
        <v>1</v>
      </c>
      <c r="M672" s="54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5.75" customHeight="1" thickTop="1" thickBot="1" x14ac:dyDescent="0.3">
      <c r="A673" s="55" t="s">
        <v>24</v>
      </c>
      <c r="B673" s="56">
        <f t="shared" ref="B673:F673" si="278">IFERROR(AVERAGE(B668:B672),0)</f>
        <v>0</v>
      </c>
      <c r="C673" s="56">
        <f t="shared" si="278"/>
        <v>0</v>
      </c>
      <c r="D673" s="56">
        <f t="shared" si="278"/>
        <v>0</v>
      </c>
      <c r="E673" s="56">
        <f t="shared" si="278"/>
        <v>0</v>
      </c>
      <c r="F673" s="56">
        <f t="shared" si="278"/>
        <v>15</v>
      </c>
      <c r="G673" s="56">
        <f>SUM(AVERAGE(G668:G672))</f>
        <v>15</v>
      </c>
      <c r="H673" s="58">
        <f>AVERAGE(H668:H672)*0.2</f>
        <v>0</v>
      </c>
      <c r="I673" s="58">
        <f>AVERAGE(I668:I672)*0.4</f>
        <v>0</v>
      </c>
      <c r="J673" s="58">
        <f>AVERAGE(J668:J672)*0.6</f>
        <v>0</v>
      </c>
      <c r="K673" s="58">
        <f>AVERAGE(K668:K672)*0.8</f>
        <v>0</v>
      </c>
      <c r="L673" s="61">
        <f>AVERAGE(L668:L672)*1</f>
        <v>1</v>
      </c>
      <c r="M673" s="58">
        <f>SUM(H673:L673)</f>
        <v>1</v>
      </c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5.75" customHeight="1" thickTop="1" thickBot="1" x14ac:dyDescent="0.3">
      <c r="A674" s="59" t="s">
        <v>25</v>
      </c>
      <c r="B674" s="45" t="s">
        <v>7</v>
      </c>
      <c r="C674" s="45" t="s">
        <v>8</v>
      </c>
      <c r="D674" s="45" t="s">
        <v>9</v>
      </c>
      <c r="E674" s="45" t="s">
        <v>10</v>
      </c>
      <c r="F674" s="45" t="s">
        <v>11</v>
      </c>
      <c r="G674" s="46" t="s">
        <v>12</v>
      </c>
      <c r="H674" s="45" t="s">
        <v>7</v>
      </c>
      <c r="I674" s="45" t="s">
        <v>8</v>
      </c>
      <c r="J674" s="45" t="s">
        <v>9</v>
      </c>
      <c r="K674" s="45" t="s">
        <v>10</v>
      </c>
      <c r="L674" s="60" t="s">
        <v>11</v>
      </c>
      <c r="M674" s="46" t="s">
        <v>12</v>
      </c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5.75" customHeight="1" thickTop="1" thickBot="1" x14ac:dyDescent="0.3">
      <c r="A675" s="49" t="s">
        <v>26</v>
      </c>
      <c r="B675" s="50"/>
      <c r="C675" s="50"/>
      <c r="D675" s="50"/>
      <c r="E675" s="50"/>
      <c r="F675" s="50">
        <v>15</v>
      </c>
      <c r="G675" s="51">
        <f t="shared" ref="G675:G677" si="279">SUM(B675:F675)</f>
        <v>15</v>
      </c>
      <c r="H675" s="52">
        <f t="shared" ref="H675:L677" si="280">IFERROR(B675/$G$675,0)</f>
        <v>0</v>
      </c>
      <c r="I675" s="52">
        <f t="shared" si="280"/>
        <v>0</v>
      </c>
      <c r="J675" s="52">
        <f t="shared" si="280"/>
        <v>0</v>
      </c>
      <c r="K675" s="52">
        <f t="shared" si="280"/>
        <v>0</v>
      </c>
      <c r="L675" s="52">
        <f t="shared" si="280"/>
        <v>1</v>
      </c>
      <c r="M675" s="54" t="s">
        <v>14</v>
      </c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5.75" customHeight="1" thickTop="1" thickBot="1" x14ac:dyDescent="0.3">
      <c r="A676" s="49" t="s">
        <v>27</v>
      </c>
      <c r="B676" s="50"/>
      <c r="C676" s="50"/>
      <c r="D676" s="50"/>
      <c r="E676" s="50"/>
      <c r="F676" s="50">
        <v>15</v>
      </c>
      <c r="G676" s="51">
        <f t="shared" si="279"/>
        <v>15</v>
      </c>
      <c r="H676" s="52">
        <f t="shared" si="280"/>
        <v>0</v>
      </c>
      <c r="I676" s="52">
        <f t="shared" si="280"/>
        <v>0</v>
      </c>
      <c r="J676" s="52">
        <f t="shared" si="280"/>
        <v>0</v>
      </c>
      <c r="K676" s="52">
        <f t="shared" si="280"/>
        <v>0</v>
      </c>
      <c r="L676" s="52">
        <f t="shared" si="280"/>
        <v>1</v>
      </c>
      <c r="M676" s="54" t="s">
        <v>14</v>
      </c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5.75" customHeight="1" thickTop="1" thickBot="1" x14ac:dyDescent="0.3">
      <c r="A677" s="49" t="s">
        <v>28</v>
      </c>
      <c r="B677" s="50"/>
      <c r="C677" s="50"/>
      <c r="D677" s="50"/>
      <c r="E677" s="50"/>
      <c r="F677" s="50">
        <v>15</v>
      </c>
      <c r="G677" s="51">
        <f t="shared" si="279"/>
        <v>15</v>
      </c>
      <c r="H677" s="52">
        <f t="shared" si="280"/>
        <v>0</v>
      </c>
      <c r="I677" s="52">
        <f t="shared" si="280"/>
        <v>0</v>
      </c>
      <c r="J677" s="52">
        <f t="shared" si="280"/>
        <v>0</v>
      </c>
      <c r="K677" s="52">
        <f t="shared" si="280"/>
        <v>0</v>
      </c>
      <c r="L677" s="52">
        <f t="shared" si="280"/>
        <v>1</v>
      </c>
      <c r="M677" s="54" t="s">
        <v>14</v>
      </c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5.75" customHeight="1" thickTop="1" thickBot="1" x14ac:dyDescent="0.3">
      <c r="A678" s="55" t="s">
        <v>24</v>
      </c>
      <c r="B678" s="56">
        <f t="shared" ref="B678:F678" si="281">IFERROR(AVERAGE(B675:B677),0)</f>
        <v>0</v>
      </c>
      <c r="C678" s="56">
        <f t="shared" si="281"/>
        <v>0</v>
      </c>
      <c r="D678" s="62">
        <f t="shared" si="281"/>
        <v>0</v>
      </c>
      <c r="E678" s="62">
        <f t="shared" si="281"/>
        <v>0</v>
      </c>
      <c r="F678" s="62">
        <f t="shared" si="281"/>
        <v>15</v>
      </c>
      <c r="G678" s="62">
        <f>SUM(AVERAGE(G675:G677))</f>
        <v>15</v>
      </c>
      <c r="H678" s="58">
        <f>AVERAGE(H675:H677)*0.2</f>
        <v>0</v>
      </c>
      <c r="I678" s="58">
        <f>AVERAGE(I675:I677)*0.4</f>
        <v>0</v>
      </c>
      <c r="J678" s="58">
        <f>AVERAGE(J675:J677)*0.6</f>
        <v>0</v>
      </c>
      <c r="K678" s="58">
        <f>AVERAGE(K675:K677)*0.8</f>
        <v>0</v>
      </c>
      <c r="L678" s="61">
        <f>AVERAGE(L675:L677)*1</f>
        <v>1</v>
      </c>
      <c r="M678" s="63">
        <f>SUM(H678:L678)</f>
        <v>1</v>
      </c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5.75" customHeight="1" thickTop="1" thickBot="1" x14ac:dyDescent="0.3">
      <c r="A679" s="44" t="s">
        <v>29</v>
      </c>
      <c r="B679" s="45" t="s">
        <v>7</v>
      </c>
      <c r="C679" s="45" t="s">
        <v>8</v>
      </c>
      <c r="D679" s="45" t="s">
        <v>9</v>
      </c>
      <c r="E679" s="45" t="s">
        <v>10</v>
      </c>
      <c r="F679" s="45" t="s">
        <v>11</v>
      </c>
      <c r="G679" s="46" t="s">
        <v>12</v>
      </c>
      <c r="H679" s="45" t="s">
        <v>7</v>
      </c>
      <c r="I679" s="45" t="s">
        <v>8</v>
      </c>
      <c r="J679" s="45" t="s">
        <v>9</v>
      </c>
      <c r="K679" s="45" t="s">
        <v>10</v>
      </c>
      <c r="L679" s="60" t="s">
        <v>11</v>
      </c>
      <c r="M679" s="46" t="s">
        <v>12</v>
      </c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5.75" customHeight="1" thickTop="1" thickBot="1" x14ac:dyDescent="0.3">
      <c r="A680" s="64" t="s">
        <v>30</v>
      </c>
      <c r="B680" s="65"/>
      <c r="C680" s="65"/>
      <c r="D680" s="65"/>
      <c r="E680" s="50"/>
      <c r="F680" s="50">
        <v>15</v>
      </c>
      <c r="G680" s="66">
        <f t="shared" ref="G680:G683" si="282">SUM(B680:F680)</f>
        <v>15</v>
      </c>
      <c r="H680" s="67">
        <f t="shared" ref="H680:L683" si="283">IFERROR(B680/$G$680,0)</f>
        <v>0</v>
      </c>
      <c r="I680" s="67">
        <f t="shared" si="283"/>
        <v>0</v>
      </c>
      <c r="J680" s="67">
        <f t="shared" si="283"/>
        <v>0</v>
      </c>
      <c r="K680" s="67">
        <f t="shared" si="283"/>
        <v>0</v>
      </c>
      <c r="L680" s="67">
        <f t="shared" si="283"/>
        <v>1</v>
      </c>
      <c r="M680" s="54" t="s">
        <v>14</v>
      </c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5.75" customHeight="1" thickTop="1" thickBot="1" x14ac:dyDescent="0.3">
      <c r="A681" s="64" t="s">
        <v>31</v>
      </c>
      <c r="B681" s="65"/>
      <c r="C681" s="65"/>
      <c r="D681" s="65"/>
      <c r="E681" s="50"/>
      <c r="F681" s="50">
        <v>15</v>
      </c>
      <c r="G681" s="66">
        <f t="shared" si="282"/>
        <v>15</v>
      </c>
      <c r="H681" s="67">
        <f t="shared" si="283"/>
        <v>0</v>
      </c>
      <c r="I681" s="67">
        <f t="shared" si="283"/>
        <v>0</v>
      </c>
      <c r="J681" s="67">
        <f t="shared" si="283"/>
        <v>0</v>
      </c>
      <c r="K681" s="67">
        <f t="shared" si="283"/>
        <v>0</v>
      </c>
      <c r="L681" s="67">
        <f t="shared" si="283"/>
        <v>1</v>
      </c>
      <c r="M681" s="54" t="s">
        <v>14</v>
      </c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5.75" customHeight="1" thickTop="1" thickBot="1" x14ac:dyDescent="0.3">
      <c r="A682" s="64" t="s">
        <v>32</v>
      </c>
      <c r="B682" s="65"/>
      <c r="C682" s="65"/>
      <c r="D682" s="65"/>
      <c r="E682" s="50"/>
      <c r="F682" s="50">
        <v>15</v>
      </c>
      <c r="G682" s="66">
        <f t="shared" si="282"/>
        <v>15</v>
      </c>
      <c r="H682" s="67">
        <f t="shared" si="283"/>
        <v>0</v>
      </c>
      <c r="I682" s="67">
        <f t="shared" si="283"/>
        <v>0</v>
      </c>
      <c r="J682" s="67">
        <f t="shared" si="283"/>
        <v>0</v>
      </c>
      <c r="K682" s="67">
        <f t="shared" si="283"/>
        <v>0</v>
      </c>
      <c r="L682" s="67">
        <f t="shared" si="283"/>
        <v>1</v>
      </c>
      <c r="M682" s="54" t="s">
        <v>14</v>
      </c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5.75" customHeight="1" thickTop="1" thickBot="1" x14ac:dyDescent="0.3">
      <c r="A683" s="64" t="s">
        <v>33</v>
      </c>
      <c r="B683" s="65"/>
      <c r="C683" s="65"/>
      <c r="D683" s="65"/>
      <c r="E683" s="50"/>
      <c r="F683" s="50">
        <v>15</v>
      </c>
      <c r="G683" s="66">
        <f t="shared" si="282"/>
        <v>15</v>
      </c>
      <c r="H683" s="67">
        <f t="shared" si="283"/>
        <v>0</v>
      </c>
      <c r="I683" s="67">
        <f t="shared" si="283"/>
        <v>0</v>
      </c>
      <c r="J683" s="67">
        <f t="shared" si="283"/>
        <v>0</v>
      </c>
      <c r="K683" s="67">
        <f t="shared" si="283"/>
        <v>0</v>
      </c>
      <c r="L683" s="67">
        <f t="shared" si="283"/>
        <v>1</v>
      </c>
      <c r="M683" s="54" t="s">
        <v>14</v>
      </c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5.75" customHeight="1" thickTop="1" thickBot="1" x14ac:dyDescent="0.3">
      <c r="A684" s="68" t="s">
        <v>24</v>
      </c>
      <c r="B684" s="69">
        <f t="shared" ref="B684:F684" si="284">IFERROR(AVERAGE(B680:B683),0)</f>
        <v>0</v>
      </c>
      <c r="C684" s="69">
        <f t="shared" si="284"/>
        <v>0</v>
      </c>
      <c r="D684" s="69">
        <f t="shared" si="284"/>
        <v>0</v>
      </c>
      <c r="E684" s="69">
        <f t="shared" si="284"/>
        <v>0</v>
      </c>
      <c r="F684" s="69">
        <f t="shared" si="284"/>
        <v>15</v>
      </c>
      <c r="G684" s="69">
        <f>SUM(AVERAGE(G680:G683))</f>
        <v>15</v>
      </c>
      <c r="H684" s="63">
        <f>AVERAGE(H680:H683)*0.2</f>
        <v>0</v>
      </c>
      <c r="I684" s="63">
        <f>AVERAGE(I680:I683)*0.4</f>
        <v>0</v>
      </c>
      <c r="J684" s="63">
        <f>AVERAGE(J680:J683)*0.6</f>
        <v>0</v>
      </c>
      <c r="K684" s="63">
        <f>AVERAGE(K680:K683)*0.8</f>
        <v>0</v>
      </c>
      <c r="L684" s="70">
        <f>AVERAGE(L680:L683)*1</f>
        <v>1</v>
      </c>
      <c r="M684" s="63">
        <f>SUM(H684:L684)</f>
        <v>1</v>
      </c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5.75" customHeight="1" thickTop="1" thickBot="1" x14ac:dyDescent="0.3">
      <c r="A685" s="71" t="s">
        <v>114</v>
      </c>
      <c r="B685" s="72"/>
      <c r="C685" s="72"/>
      <c r="D685" s="72"/>
      <c r="E685" s="72"/>
      <c r="F685" s="72"/>
      <c r="G685" s="73">
        <f>SUM(B685:F685)</f>
        <v>0</v>
      </c>
      <c r="H685" s="74">
        <f t="shared" ref="H685:L685" si="285">IFERROR(B685/$G$685,0)</f>
        <v>0</v>
      </c>
      <c r="I685" s="74">
        <f t="shared" si="285"/>
        <v>0</v>
      </c>
      <c r="J685" s="74">
        <f t="shared" si="285"/>
        <v>0</v>
      </c>
      <c r="K685" s="74">
        <f t="shared" si="285"/>
        <v>0</v>
      </c>
      <c r="L685" s="74">
        <f t="shared" si="285"/>
        <v>0</v>
      </c>
      <c r="M685" s="54" t="s">
        <v>14</v>
      </c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5.75" customHeight="1" thickTop="1" thickBot="1" x14ac:dyDescent="0.3">
      <c r="A686" s="170" t="s">
        <v>35</v>
      </c>
      <c r="B686" s="171"/>
      <c r="C686" s="171"/>
      <c r="D686" s="171"/>
      <c r="E686" s="171"/>
      <c r="F686" s="172"/>
      <c r="G686" s="75">
        <v>15</v>
      </c>
      <c r="H686" s="63" t="s">
        <v>14</v>
      </c>
      <c r="I686" s="63" t="s">
        <v>14</v>
      </c>
      <c r="J686" s="63" t="s">
        <v>14</v>
      </c>
      <c r="K686" s="63" t="s">
        <v>14</v>
      </c>
      <c r="L686" s="63" t="s">
        <v>14</v>
      </c>
      <c r="M686" s="63">
        <f>(M666+M673+M678+M684)/4</f>
        <v>1</v>
      </c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5.75" customHeight="1" thickTop="1" x14ac:dyDescent="0.25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5.75" customHeight="1" thickBot="1" x14ac:dyDescent="0.3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5.75" customHeight="1" thickTop="1" thickBot="1" x14ac:dyDescent="0.3">
      <c r="A689" s="39" t="s">
        <v>0</v>
      </c>
      <c r="B689" s="153" t="s">
        <v>129</v>
      </c>
      <c r="C689" s="154"/>
      <c r="D689" s="154"/>
      <c r="E689" s="154"/>
      <c r="F689" s="154"/>
      <c r="G689" s="155"/>
      <c r="H689" s="156" t="s">
        <v>111</v>
      </c>
      <c r="I689" s="157"/>
      <c r="J689" s="158"/>
      <c r="K689" s="40" t="s">
        <v>2</v>
      </c>
      <c r="L689" s="159">
        <v>45202</v>
      </c>
      <c r="M689" s="160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5.75" customHeight="1" thickBot="1" x14ac:dyDescent="0.3">
      <c r="A690" s="161" t="s">
        <v>3</v>
      </c>
      <c r="B690" s="162"/>
      <c r="C690" s="162"/>
      <c r="D690" s="162"/>
      <c r="E690" s="162"/>
      <c r="F690" s="162"/>
      <c r="G690" s="163"/>
      <c r="H690" s="41" t="s">
        <v>112</v>
      </c>
      <c r="I690" s="167">
        <v>15</v>
      </c>
      <c r="J690" s="155"/>
      <c r="K690" s="42"/>
      <c r="L690" s="41"/>
      <c r="M690" s="41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5.75" customHeight="1" thickBot="1" x14ac:dyDescent="0.3">
      <c r="A691" s="164"/>
      <c r="B691" s="165"/>
      <c r="C691" s="165"/>
      <c r="D691" s="165"/>
      <c r="E691" s="165"/>
      <c r="F691" s="165"/>
      <c r="G691" s="166"/>
      <c r="H691" s="41" t="s">
        <v>113</v>
      </c>
      <c r="I691" s="167">
        <v>0</v>
      </c>
      <c r="J691" s="155"/>
      <c r="K691" s="41"/>
      <c r="L691" s="41"/>
      <c r="M691" s="41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5.75" customHeight="1" thickBot="1" x14ac:dyDescent="0.3">
      <c r="A692" s="43" t="s">
        <v>4</v>
      </c>
      <c r="B692" s="168" t="s">
        <v>5</v>
      </c>
      <c r="C692" s="169"/>
      <c r="D692" s="169"/>
      <c r="E692" s="169"/>
      <c r="F692" s="169"/>
      <c r="G692" s="169"/>
      <c r="H692" s="167" t="s">
        <v>5</v>
      </c>
      <c r="I692" s="154"/>
      <c r="J692" s="154"/>
      <c r="K692" s="154"/>
      <c r="L692" s="154"/>
      <c r="M692" s="155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5.75" customHeight="1" thickTop="1" thickBot="1" x14ac:dyDescent="0.3">
      <c r="A693" s="44" t="s">
        <v>6</v>
      </c>
      <c r="B693" s="45" t="s">
        <v>7</v>
      </c>
      <c r="C693" s="45" t="s">
        <v>8</v>
      </c>
      <c r="D693" s="45" t="s">
        <v>9</v>
      </c>
      <c r="E693" s="45" t="s">
        <v>10</v>
      </c>
      <c r="F693" s="45" t="s">
        <v>11</v>
      </c>
      <c r="G693" s="46" t="s">
        <v>12</v>
      </c>
      <c r="H693" s="47" t="s">
        <v>7</v>
      </c>
      <c r="I693" s="47" t="s">
        <v>8</v>
      </c>
      <c r="J693" s="47" t="s">
        <v>9</v>
      </c>
      <c r="K693" s="47" t="s">
        <v>10</v>
      </c>
      <c r="L693" s="47" t="s">
        <v>11</v>
      </c>
      <c r="M693" s="48" t="s">
        <v>12</v>
      </c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5.75" customHeight="1" thickTop="1" thickBot="1" x14ac:dyDescent="0.3">
      <c r="A694" s="49" t="s">
        <v>13</v>
      </c>
      <c r="B694" s="50"/>
      <c r="C694" s="50"/>
      <c r="D694" s="50"/>
      <c r="E694" s="50"/>
      <c r="F694" s="50">
        <v>15</v>
      </c>
      <c r="G694" s="51">
        <f t="shared" ref="G694:G696" si="286">SUM(B694:F694)</f>
        <v>15</v>
      </c>
      <c r="H694" s="52">
        <f t="shared" ref="H694:L696" si="287">IFERROR(B694/$G$694,0)</f>
        <v>0</v>
      </c>
      <c r="I694" s="52">
        <f t="shared" si="287"/>
        <v>0</v>
      </c>
      <c r="J694" s="52">
        <f t="shared" si="287"/>
        <v>0</v>
      </c>
      <c r="K694" s="52">
        <f t="shared" si="287"/>
        <v>0</v>
      </c>
      <c r="L694" s="52">
        <f t="shared" si="287"/>
        <v>1</v>
      </c>
      <c r="M694" s="53" t="s">
        <v>14</v>
      </c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5.75" customHeight="1" thickTop="1" thickBot="1" x14ac:dyDescent="0.3">
      <c r="A695" s="49" t="s">
        <v>15</v>
      </c>
      <c r="B695" s="50"/>
      <c r="C695" s="50"/>
      <c r="D695" s="50"/>
      <c r="E695" s="50"/>
      <c r="F695" s="50">
        <v>15</v>
      </c>
      <c r="G695" s="51">
        <f t="shared" si="286"/>
        <v>15</v>
      </c>
      <c r="H695" s="52">
        <f t="shared" si="287"/>
        <v>0</v>
      </c>
      <c r="I695" s="52">
        <f t="shared" si="287"/>
        <v>0</v>
      </c>
      <c r="J695" s="52">
        <f t="shared" si="287"/>
        <v>0</v>
      </c>
      <c r="K695" s="52">
        <f t="shared" si="287"/>
        <v>0</v>
      </c>
      <c r="L695" s="52">
        <f t="shared" si="287"/>
        <v>1</v>
      </c>
      <c r="M695" s="54" t="s">
        <v>14</v>
      </c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5.75" customHeight="1" thickTop="1" thickBot="1" x14ac:dyDescent="0.3">
      <c r="A696" s="49" t="s">
        <v>16</v>
      </c>
      <c r="B696" s="50"/>
      <c r="C696" s="50"/>
      <c r="D696" s="50"/>
      <c r="E696" s="50"/>
      <c r="F696" s="50">
        <v>15</v>
      </c>
      <c r="G696" s="51">
        <f t="shared" si="286"/>
        <v>15</v>
      </c>
      <c r="H696" s="52">
        <f t="shared" si="287"/>
        <v>0</v>
      </c>
      <c r="I696" s="52">
        <f t="shared" si="287"/>
        <v>0</v>
      </c>
      <c r="J696" s="52">
        <f t="shared" si="287"/>
        <v>0</v>
      </c>
      <c r="K696" s="52">
        <f t="shared" si="287"/>
        <v>0</v>
      </c>
      <c r="L696" s="52">
        <f t="shared" si="287"/>
        <v>1</v>
      </c>
      <c r="M696" s="54" t="s">
        <v>14</v>
      </c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5.75" customHeight="1" thickTop="1" thickBot="1" x14ac:dyDescent="0.3">
      <c r="A697" s="55" t="s">
        <v>17</v>
      </c>
      <c r="B697" s="56">
        <f t="shared" ref="B697:F697" si="288">IFERROR(AVERAGE(B694:B696),0)</f>
        <v>0</v>
      </c>
      <c r="C697" s="56">
        <f t="shared" si="288"/>
        <v>0</v>
      </c>
      <c r="D697" s="56">
        <f t="shared" si="288"/>
        <v>0</v>
      </c>
      <c r="E697" s="56">
        <f t="shared" si="288"/>
        <v>0</v>
      </c>
      <c r="F697" s="56">
        <f t="shared" si="288"/>
        <v>15</v>
      </c>
      <c r="G697" s="56">
        <f>SUM(AVERAGE(G694:G696))</f>
        <v>15</v>
      </c>
      <c r="H697" s="57">
        <f>AVERAGE(H694:H696)*0.2</f>
        <v>0</v>
      </c>
      <c r="I697" s="57">
        <f>AVERAGE(I694:I696)*0.4</f>
        <v>0</v>
      </c>
      <c r="J697" s="57">
        <f>AVERAGE(J694:J696)*0.6</f>
        <v>0</v>
      </c>
      <c r="K697" s="57">
        <f>AVERAGE(K694:K696)*0.8</f>
        <v>0</v>
      </c>
      <c r="L697" s="57">
        <f>AVERAGE(L694:L696)*1</f>
        <v>1</v>
      </c>
      <c r="M697" s="58">
        <f>SUM(H697:L697)</f>
        <v>1</v>
      </c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5.75" customHeight="1" thickTop="1" thickBot="1" x14ac:dyDescent="0.3">
      <c r="A698" s="59" t="s">
        <v>18</v>
      </c>
      <c r="B698" s="45" t="s">
        <v>7</v>
      </c>
      <c r="C698" s="45" t="s">
        <v>8</v>
      </c>
      <c r="D698" s="45" t="s">
        <v>9</v>
      </c>
      <c r="E698" s="45" t="s">
        <v>10</v>
      </c>
      <c r="F698" s="45"/>
      <c r="G698" s="46" t="s">
        <v>12</v>
      </c>
      <c r="H698" s="45" t="s">
        <v>7</v>
      </c>
      <c r="I698" s="45" t="s">
        <v>8</v>
      </c>
      <c r="J698" s="45" t="s">
        <v>9</v>
      </c>
      <c r="K698" s="45" t="s">
        <v>10</v>
      </c>
      <c r="L698" s="60" t="s">
        <v>11</v>
      </c>
      <c r="M698" s="46" t="s">
        <v>12</v>
      </c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5.75" customHeight="1" thickTop="1" thickBot="1" x14ac:dyDescent="0.3">
      <c r="A699" s="49" t="s">
        <v>19</v>
      </c>
      <c r="B699" s="50"/>
      <c r="C699" s="50"/>
      <c r="D699" s="50"/>
      <c r="E699" s="50"/>
      <c r="F699" s="50">
        <v>15</v>
      </c>
      <c r="G699" s="51">
        <f>SUM(B699:F699)</f>
        <v>15</v>
      </c>
      <c r="H699" s="52">
        <f t="shared" ref="H699:L703" si="289">IFERROR(B699/$G$699,0)</f>
        <v>0</v>
      </c>
      <c r="I699" s="52">
        <f t="shared" si="289"/>
        <v>0</v>
      </c>
      <c r="J699" s="52">
        <f t="shared" si="289"/>
        <v>0</v>
      </c>
      <c r="K699" s="52">
        <f t="shared" si="289"/>
        <v>0</v>
      </c>
      <c r="L699" s="52">
        <f t="shared" si="289"/>
        <v>1</v>
      </c>
      <c r="M699" s="54" t="s">
        <v>14</v>
      </c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5.75" customHeight="1" thickTop="1" thickBot="1" x14ac:dyDescent="0.3">
      <c r="A700" s="49" t="s">
        <v>20</v>
      </c>
      <c r="B700" s="50"/>
      <c r="C700" s="50"/>
      <c r="D700" s="50"/>
      <c r="E700" s="50"/>
      <c r="F700" s="50">
        <v>15</v>
      </c>
      <c r="G700" s="51">
        <f t="shared" ref="G700:G703" si="290">SUM(B700:F700)</f>
        <v>15</v>
      </c>
      <c r="H700" s="52">
        <f t="shared" si="289"/>
        <v>0</v>
      </c>
      <c r="I700" s="52">
        <f t="shared" si="289"/>
        <v>0</v>
      </c>
      <c r="J700" s="52">
        <f t="shared" si="289"/>
        <v>0</v>
      </c>
      <c r="K700" s="52">
        <f t="shared" si="289"/>
        <v>0</v>
      </c>
      <c r="L700" s="52">
        <f t="shared" si="289"/>
        <v>1</v>
      </c>
      <c r="M700" s="54" t="s">
        <v>14</v>
      </c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5.75" customHeight="1" thickTop="1" thickBot="1" x14ac:dyDescent="0.3">
      <c r="A701" s="49" t="s">
        <v>21</v>
      </c>
      <c r="B701" s="50"/>
      <c r="C701" s="50"/>
      <c r="D701" s="50"/>
      <c r="E701" s="50"/>
      <c r="F701" s="50">
        <v>15</v>
      </c>
      <c r="G701" s="51">
        <f t="shared" si="290"/>
        <v>15</v>
      </c>
      <c r="H701" s="52">
        <f t="shared" si="289"/>
        <v>0</v>
      </c>
      <c r="I701" s="52">
        <f t="shared" si="289"/>
        <v>0</v>
      </c>
      <c r="J701" s="52">
        <f t="shared" si="289"/>
        <v>0</v>
      </c>
      <c r="K701" s="52">
        <f t="shared" si="289"/>
        <v>0</v>
      </c>
      <c r="L701" s="52">
        <f t="shared" si="289"/>
        <v>1</v>
      </c>
      <c r="M701" s="54" t="s">
        <v>14</v>
      </c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5.75" customHeight="1" thickTop="1" thickBot="1" x14ac:dyDescent="0.3">
      <c r="A702" s="49" t="s">
        <v>22</v>
      </c>
      <c r="B702" s="50"/>
      <c r="C702" s="50"/>
      <c r="D702" s="50"/>
      <c r="E702" s="50"/>
      <c r="F702" s="50">
        <v>15</v>
      </c>
      <c r="G702" s="51">
        <f t="shared" si="290"/>
        <v>15</v>
      </c>
      <c r="H702" s="52">
        <f t="shared" si="289"/>
        <v>0</v>
      </c>
      <c r="I702" s="52">
        <f t="shared" si="289"/>
        <v>0</v>
      </c>
      <c r="J702" s="52">
        <f t="shared" si="289"/>
        <v>0</v>
      </c>
      <c r="K702" s="52">
        <f t="shared" si="289"/>
        <v>0</v>
      </c>
      <c r="L702" s="52">
        <f t="shared" si="289"/>
        <v>1</v>
      </c>
      <c r="M702" s="54" t="s">
        <v>14</v>
      </c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5.75" customHeight="1" thickTop="1" thickBot="1" x14ac:dyDescent="0.3">
      <c r="A703" s="49" t="s">
        <v>23</v>
      </c>
      <c r="B703" s="50"/>
      <c r="C703" s="50"/>
      <c r="D703" s="50"/>
      <c r="E703" s="50"/>
      <c r="F703" s="50">
        <v>15</v>
      </c>
      <c r="G703" s="51">
        <f t="shared" si="290"/>
        <v>15</v>
      </c>
      <c r="H703" s="52">
        <f t="shared" si="289"/>
        <v>0</v>
      </c>
      <c r="I703" s="52">
        <f t="shared" si="289"/>
        <v>0</v>
      </c>
      <c r="J703" s="52">
        <f t="shared" si="289"/>
        <v>0</v>
      </c>
      <c r="K703" s="52">
        <f t="shared" si="289"/>
        <v>0</v>
      </c>
      <c r="L703" s="52">
        <f t="shared" si="289"/>
        <v>1</v>
      </c>
      <c r="M703" s="54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5.75" customHeight="1" thickTop="1" thickBot="1" x14ac:dyDescent="0.3">
      <c r="A704" s="55" t="s">
        <v>24</v>
      </c>
      <c r="B704" s="56">
        <f t="shared" ref="B704:F704" si="291">IFERROR(AVERAGE(B699:B703),0)</f>
        <v>0</v>
      </c>
      <c r="C704" s="56">
        <f t="shared" si="291"/>
        <v>0</v>
      </c>
      <c r="D704" s="56">
        <f t="shared" si="291"/>
        <v>0</v>
      </c>
      <c r="E704" s="56">
        <f t="shared" si="291"/>
        <v>0</v>
      </c>
      <c r="F704" s="56">
        <f t="shared" si="291"/>
        <v>15</v>
      </c>
      <c r="G704" s="56">
        <f>SUM(AVERAGE(G699:G703))</f>
        <v>15</v>
      </c>
      <c r="H704" s="58">
        <f>AVERAGE(H699:H703)*0.2</f>
        <v>0</v>
      </c>
      <c r="I704" s="58">
        <f>AVERAGE(I699:I703)*0.4</f>
        <v>0</v>
      </c>
      <c r="J704" s="58">
        <f>AVERAGE(J699:J703)*0.6</f>
        <v>0</v>
      </c>
      <c r="K704" s="58">
        <f>AVERAGE(K699:K703)*0.8</f>
        <v>0</v>
      </c>
      <c r="L704" s="61">
        <f>AVERAGE(L699:L703)*1</f>
        <v>1</v>
      </c>
      <c r="M704" s="58">
        <f>SUM(H704:L704)</f>
        <v>1</v>
      </c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5.75" customHeight="1" thickTop="1" thickBot="1" x14ac:dyDescent="0.3">
      <c r="A705" s="59" t="s">
        <v>25</v>
      </c>
      <c r="B705" s="45" t="s">
        <v>7</v>
      </c>
      <c r="C705" s="45" t="s">
        <v>8</v>
      </c>
      <c r="D705" s="45" t="s">
        <v>9</v>
      </c>
      <c r="E705" s="45" t="s">
        <v>10</v>
      </c>
      <c r="F705" s="45" t="s">
        <v>11</v>
      </c>
      <c r="G705" s="46" t="s">
        <v>12</v>
      </c>
      <c r="H705" s="45" t="s">
        <v>7</v>
      </c>
      <c r="I705" s="45" t="s">
        <v>8</v>
      </c>
      <c r="J705" s="45" t="s">
        <v>9</v>
      </c>
      <c r="K705" s="45" t="s">
        <v>10</v>
      </c>
      <c r="L705" s="60" t="s">
        <v>11</v>
      </c>
      <c r="M705" s="46" t="s">
        <v>12</v>
      </c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5.75" customHeight="1" thickTop="1" thickBot="1" x14ac:dyDescent="0.3">
      <c r="A706" s="49" t="s">
        <v>26</v>
      </c>
      <c r="B706" s="50"/>
      <c r="C706" s="50"/>
      <c r="D706" s="50"/>
      <c r="E706" s="50"/>
      <c r="F706" s="50">
        <v>15</v>
      </c>
      <c r="G706" s="51">
        <f t="shared" ref="G706:G708" si="292">SUM(B706:F706)</f>
        <v>15</v>
      </c>
      <c r="H706" s="52">
        <f t="shared" ref="H706:L708" si="293">IFERROR(B706/$G$706,0)</f>
        <v>0</v>
      </c>
      <c r="I706" s="52">
        <f t="shared" si="293"/>
        <v>0</v>
      </c>
      <c r="J706" s="52">
        <f t="shared" si="293"/>
        <v>0</v>
      </c>
      <c r="K706" s="52">
        <f t="shared" si="293"/>
        <v>0</v>
      </c>
      <c r="L706" s="52">
        <f t="shared" si="293"/>
        <v>1</v>
      </c>
      <c r="M706" s="54" t="s">
        <v>14</v>
      </c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5.75" customHeight="1" thickTop="1" thickBot="1" x14ac:dyDescent="0.3">
      <c r="A707" s="49" t="s">
        <v>27</v>
      </c>
      <c r="B707" s="50"/>
      <c r="C707" s="50"/>
      <c r="D707" s="50"/>
      <c r="E707" s="50"/>
      <c r="F707" s="50">
        <v>15</v>
      </c>
      <c r="G707" s="51">
        <f t="shared" si="292"/>
        <v>15</v>
      </c>
      <c r="H707" s="52">
        <f t="shared" si="293"/>
        <v>0</v>
      </c>
      <c r="I707" s="52">
        <f t="shared" si="293"/>
        <v>0</v>
      </c>
      <c r="J707" s="52">
        <f t="shared" si="293"/>
        <v>0</v>
      </c>
      <c r="K707" s="52">
        <f t="shared" si="293"/>
        <v>0</v>
      </c>
      <c r="L707" s="52">
        <f t="shared" si="293"/>
        <v>1</v>
      </c>
      <c r="M707" s="54" t="s">
        <v>14</v>
      </c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5.75" customHeight="1" thickTop="1" thickBot="1" x14ac:dyDescent="0.3">
      <c r="A708" s="49" t="s">
        <v>28</v>
      </c>
      <c r="B708" s="50"/>
      <c r="C708" s="50"/>
      <c r="D708" s="50"/>
      <c r="E708" s="50"/>
      <c r="F708" s="50">
        <v>15</v>
      </c>
      <c r="G708" s="51">
        <f t="shared" si="292"/>
        <v>15</v>
      </c>
      <c r="H708" s="52">
        <f t="shared" si="293"/>
        <v>0</v>
      </c>
      <c r="I708" s="52">
        <f t="shared" si="293"/>
        <v>0</v>
      </c>
      <c r="J708" s="52">
        <f t="shared" si="293"/>
        <v>0</v>
      </c>
      <c r="K708" s="52">
        <f t="shared" si="293"/>
        <v>0</v>
      </c>
      <c r="L708" s="52">
        <f t="shared" si="293"/>
        <v>1</v>
      </c>
      <c r="M708" s="54" t="s">
        <v>14</v>
      </c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5.75" customHeight="1" thickTop="1" thickBot="1" x14ac:dyDescent="0.3">
      <c r="A709" s="55" t="s">
        <v>24</v>
      </c>
      <c r="B709" s="56">
        <f t="shared" ref="B709:F709" si="294">IFERROR(AVERAGE(B706:B708),0)</f>
        <v>0</v>
      </c>
      <c r="C709" s="56">
        <f t="shared" si="294"/>
        <v>0</v>
      </c>
      <c r="D709" s="62">
        <f t="shared" si="294"/>
        <v>0</v>
      </c>
      <c r="E709" s="62">
        <f t="shared" si="294"/>
        <v>0</v>
      </c>
      <c r="F709" s="62">
        <f t="shared" si="294"/>
        <v>15</v>
      </c>
      <c r="G709" s="62">
        <f>SUM(AVERAGE(G706:G708))</f>
        <v>15</v>
      </c>
      <c r="H709" s="58">
        <f>AVERAGE(H706:H708)*0.2</f>
        <v>0</v>
      </c>
      <c r="I709" s="58">
        <f>AVERAGE(I706:I708)*0.4</f>
        <v>0</v>
      </c>
      <c r="J709" s="58">
        <f>AVERAGE(J706:J708)*0.6</f>
        <v>0</v>
      </c>
      <c r="K709" s="58">
        <f>AVERAGE(K706:K708)*0.8</f>
        <v>0</v>
      </c>
      <c r="L709" s="61">
        <f>AVERAGE(L706:L708)*1</f>
        <v>1</v>
      </c>
      <c r="M709" s="63">
        <f>SUM(H709:L709)</f>
        <v>1</v>
      </c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5.75" customHeight="1" thickTop="1" thickBot="1" x14ac:dyDescent="0.3">
      <c r="A710" s="44" t="s">
        <v>29</v>
      </c>
      <c r="B710" s="45" t="s">
        <v>7</v>
      </c>
      <c r="C710" s="45" t="s">
        <v>8</v>
      </c>
      <c r="D710" s="45" t="s">
        <v>9</v>
      </c>
      <c r="E710" s="45" t="s">
        <v>10</v>
      </c>
      <c r="F710" s="45" t="s">
        <v>11</v>
      </c>
      <c r="G710" s="46" t="s">
        <v>12</v>
      </c>
      <c r="H710" s="45" t="s">
        <v>7</v>
      </c>
      <c r="I710" s="45" t="s">
        <v>8</v>
      </c>
      <c r="J710" s="45" t="s">
        <v>9</v>
      </c>
      <c r="K710" s="45" t="s">
        <v>10</v>
      </c>
      <c r="L710" s="60" t="s">
        <v>11</v>
      </c>
      <c r="M710" s="46" t="s">
        <v>12</v>
      </c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5.75" customHeight="1" thickTop="1" thickBot="1" x14ac:dyDescent="0.3">
      <c r="A711" s="64" t="s">
        <v>30</v>
      </c>
      <c r="B711" s="65"/>
      <c r="C711" s="65"/>
      <c r="D711" s="65"/>
      <c r="E711" s="50"/>
      <c r="F711" s="50">
        <v>15</v>
      </c>
      <c r="G711" s="66">
        <f t="shared" ref="G711:G714" si="295">SUM(B711:F711)</f>
        <v>15</v>
      </c>
      <c r="H711" s="67">
        <f t="shared" ref="H711:L714" si="296">IFERROR(B711/$G$711,0)</f>
        <v>0</v>
      </c>
      <c r="I711" s="67">
        <f t="shared" si="296"/>
        <v>0</v>
      </c>
      <c r="J711" s="67">
        <f t="shared" si="296"/>
        <v>0</v>
      </c>
      <c r="K711" s="67">
        <f t="shared" si="296"/>
        <v>0</v>
      </c>
      <c r="L711" s="67">
        <f t="shared" si="296"/>
        <v>1</v>
      </c>
      <c r="M711" s="54" t="s">
        <v>14</v>
      </c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5.75" customHeight="1" thickTop="1" thickBot="1" x14ac:dyDescent="0.3">
      <c r="A712" s="64" t="s">
        <v>31</v>
      </c>
      <c r="B712" s="65"/>
      <c r="C712" s="65"/>
      <c r="D712" s="65"/>
      <c r="E712" s="50"/>
      <c r="F712" s="50">
        <v>15</v>
      </c>
      <c r="G712" s="66">
        <f t="shared" si="295"/>
        <v>15</v>
      </c>
      <c r="H712" s="67">
        <f t="shared" si="296"/>
        <v>0</v>
      </c>
      <c r="I712" s="67">
        <f t="shared" si="296"/>
        <v>0</v>
      </c>
      <c r="J712" s="67">
        <f t="shared" si="296"/>
        <v>0</v>
      </c>
      <c r="K712" s="67">
        <f t="shared" si="296"/>
        <v>0</v>
      </c>
      <c r="L712" s="67">
        <f t="shared" si="296"/>
        <v>1</v>
      </c>
      <c r="M712" s="54" t="s">
        <v>14</v>
      </c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5.75" customHeight="1" thickTop="1" thickBot="1" x14ac:dyDescent="0.3">
      <c r="A713" s="64" t="s">
        <v>32</v>
      </c>
      <c r="B713" s="65"/>
      <c r="C713" s="65"/>
      <c r="D713" s="65"/>
      <c r="E713" s="50"/>
      <c r="F713" s="50">
        <v>15</v>
      </c>
      <c r="G713" s="66">
        <f t="shared" si="295"/>
        <v>15</v>
      </c>
      <c r="H713" s="67">
        <f t="shared" si="296"/>
        <v>0</v>
      </c>
      <c r="I713" s="67">
        <f t="shared" si="296"/>
        <v>0</v>
      </c>
      <c r="J713" s="67">
        <f t="shared" si="296"/>
        <v>0</v>
      </c>
      <c r="K713" s="67">
        <f t="shared" si="296"/>
        <v>0</v>
      </c>
      <c r="L713" s="67">
        <f t="shared" si="296"/>
        <v>1</v>
      </c>
      <c r="M713" s="54" t="s">
        <v>14</v>
      </c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5.75" customHeight="1" thickTop="1" thickBot="1" x14ac:dyDescent="0.3">
      <c r="A714" s="64" t="s">
        <v>33</v>
      </c>
      <c r="B714" s="65"/>
      <c r="C714" s="65"/>
      <c r="D714" s="65"/>
      <c r="E714" s="50"/>
      <c r="F714" s="50">
        <v>15</v>
      </c>
      <c r="G714" s="66">
        <f t="shared" si="295"/>
        <v>15</v>
      </c>
      <c r="H714" s="67">
        <f t="shared" si="296"/>
        <v>0</v>
      </c>
      <c r="I714" s="67">
        <f t="shared" si="296"/>
        <v>0</v>
      </c>
      <c r="J714" s="67">
        <f t="shared" si="296"/>
        <v>0</v>
      </c>
      <c r="K714" s="67">
        <f t="shared" si="296"/>
        <v>0</v>
      </c>
      <c r="L714" s="67">
        <f t="shared" si="296"/>
        <v>1</v>
      </c>
      <c r="M714" s="54" t="s">
        <v>14</v>
      </c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5.75" customHeight="1" thickTop="1" thickBot="1" x14ac:dyDescent="0.3">
      <c r="A715" s="68" t="s">
        <v>24</v>
      </c>
      <c r="B715" s="69">
        <f t="shared" ref="B715:F715" si="297">IFERROR(AVERAGE(B711:B714),0)</f>
        <v>0</v>
      </c>
      <c r="C715" s="69">
        <f t="shared" si="297"/>
        <v>0</v>
      </c>
      <c r="D715" s="69">
        <f t="shared" si="297"/>
        <v>0</v>
      </c>
      <c r="E715" s="69">
        <f t="shared" si="297"/>
        <v>0</v>
      </c>
      <c r="F715" s="69">
        <f t="shared" si="297"/>
        <v>15</v>
      </c>
      <c r="G715" s="69">
        <f>SUM(AVERAGE(G711:G714))</f>
        <v>15</v>
      </c>
      <c r="H715" s="63">
        <f>AVERAGE(H711:H714)*0.2</f>
        <v>0</v>
      </c>
      <c r="I715" s="63">
        <f>AVERAGE(I711:I714)*0.4</f>
        <v>0</v>
      </c>
      <c r="J715" s="63">
        <f>AVERAGE(J711:J714)*0.6</f>
        <v>0</v>
      </c>
      <c r="K715" s="63">
        <f>AVERAGE(K711:K714)*0.8</f>
        <v>0</v>
      </c>
      <c r="L715" s="70">
        <f>AVERAGE(L711:L714)*1</f>
        <v>1</v>
      </c>
      <c r="M715" s="63">
        <f>SUM(H715:L715)</f>
        <v>1</v>
      </c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5.75" customHeight="1" thickTop="1" thickBot="1" x14ac:dyDescent="0.3">
      <c r="A716" s="71" t="s">
        <v>114</v>
      </c>
      <c r="B716" s="72"/>
      <c r="C716" s="72"/>
      <c r="D716" s="72"/>
      <c r="E716" s="72"/>
      <c r="F716" s="72"/>
      <c r="G716" s="73">
        <f>SUM(B716:F716)</f>
        <v>0</v>
      </c>
      <c r="H716" s="74">
        <f t="shared" ref="H716:L716" si="298">IFERROR(B716/$G$716,0)</f>
        <v>0</v>
      </c>
      <c r="I716" s="74">
        <f t="shared" si="298"/>
        <v>0</v>
      </c>
      <c r="J716" s="74">
        <f t="shared" si="298"/>
        <v>0</v>
      </c>
      <c r="K716" s="74">
        <f t="shared" si="298"/>
        <v>0</v>
      </c>
      <c r="L716" s="74">
        <f t="shared" si="298"/>
        <v>0</v>
      </c>
      <c r="M716" s="54" t="s">
        <v>14</v>
      </c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5.75" customHeight="1" thickTop="1" thickBot="1" x14ac:dyDescent="0.3">
      <c r="A717" s="170" t="s">
        <v>35</v>
      </c>
      <c r="B717" s="171"/>
      <c r="C717" s="171"/>
      <c r="D717" s="171"/>
      <c r="E717" s="171"/>
      <c r="F717" s="172"/>
      <c r="G717" s="75">
        <v>15</v>
      </c>
      <c r="H717" s="63" t="s">
        <v>14</v>
      </c>
      <c r="I717" s="63" t="s">
        <v>14</v>
      </c>
      <c r="J717" s="63" t="s">
        <v>14</v>
      </c>
      <c r="K717" s="63" t="s">
        <v>14</v>
      </c>
      <c r="L717" s="63" t="s">
        <v>14</v>
      </c>
      <c r="M717" s="63">
        <f>(M697+M704+M709+M715)/4</f>
        <v>1</v>
      </c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5.75" customHeight="1" thickTop="1" x14ac:dyDescent="0.25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5.75" customHeight="1" thickBot="1" x14ac:dyDescent="0.3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5.75" customHeight="1" thickTop="1" thickBot="1" x14ac:dyDescent="0.3">
      <c r="A720" s="39" t="s">
        <v>0</v>
      </c>
      <c r="B720" s="153" t="s">
        <v>130</v>
      </c>
      <c r="C720" s="154"/>
      <c r="D720" s="154"/>
      <c r="E720" s="154"/>
      <c r="F720" s="154"/>
      <c r="G720" s="155"/>
      <c r="H720" s="156" t="s">
        <v>111</v>
      </c>
      <c r="I720" s="157"/>
      <c r="J720" s="158"/>
      <c r="K720" s="40" t="s">
        <v>2</v>
      </c>
      <c r="L720" s="159">
        <v>45273</v>
      </c>
      <c r="M720" s="160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5.75" customHeight="1" thickBot="1" x14ac:dyDescent="0.3">
      <c r="A721" s="161" t="s">
        <v>3</v>
      </c>
      <c r="B721" s="162"/>
      <c r="C721" s="162"/>
      <c r="D721" s="162"/>
      <c r="E721" s="162"/>
      <c r="F721" s="162"/>
      <c r="G721" s="163"/>
      <c r="H721" s="41" t="s">
        <v>112</v>
      </c>
      <c r="I721" s="167">
        <v>18</v>
      </c>
      <c r="J721" s="155"/>
      <c r="K721" s="42"/>
      <c r="L721" s="41"/>
      <c r="M721" s="41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5.75" customHeight="1" thickBot="1" x14ac:dyDescent="0.3">
      <c r="A722" s="164"/>
      <c r="B722" s="165"/>
      <c r="C722" s="165"/>
      <c r="D722" s="165"/>
      <c r="E722" s="165"/>
      <c r="F722" s="165"/>
      <c r="G722" s="166"/>
      <c r="H722" s="41" t="s">
        <v>113</v>
      </c>
      <c r="I722" s="167">
        <v>0</v>
      </c>
      <c r="J722" s="155"/>
      <c r="K722" s="41"/>
      <c r="L722" s="41"/>
      <c r="M722" s="41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5.75" customHeight="1" thickBot="1" x14ac:dyDescent="0.3">
      <c r="A723" s="43" t="s">
        <v>4</v>
      </c>
      <c r="B723" s="168" t="s">
        <v>5</v>
      </c>
      <c r="C723" s="169"/>
      <c r="D723" s="169"/>
      <c r="E723" s="169"/>
      <c r="F723" s="169"/>
      <c r="G723" s="169"/>
      <c r="H723" s="167" t="s">
        <v>5</v>
      </c>
      <c r="I723" s="154"/>
      <c r="J723" s="154"/>
      <c r="K723" s="154"/>
      <c r="L723" s="154"/>
      <c r="M723" s="155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5.75" customHeight="1" thickTop="1" thickBot="1" x14ac:dyDescent="0.3">
      <c r="A724" s="44" t="s">
        <v>6</v>
      </c>
      <c r="B724" s="45" t="s">
        <v>7</v>
      </c>
      <c r="C724" s="45" t="s">
        <v>8</v>
      </c>
      <c r="D724" s="45" t="s">
        <v>9</v>
      </c>
      <c r="E724" s="45" t="s">
        <v>10</v>
      </c>
      <c r="F724" s="45" t="s">
        <v>11</v>
      </c>
      <c r="G724" s="46" t="s">
        <v>12</v>
      </c>
      <c r="H724" s="47" t="s">
        <v>7</v>
      </c>
      <c r="I724" s="47" t="s">
        <v>8</v>
      </c>
      <c r="J724" s="47" t="s">
        <v>9</v>
      </c>
      <c r="K724" s="47" t="s">
        <v>10</v>
      </c>
      <c r="L724" s="47" t="s">
        <v>11</v>
      </c>
      <c r="M724" s="48" t="s">
        <v>12</v>
      </c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5.75" customHeight="1" thickTop="1" thickBot="1" x14ac:dyDescent="0.3">
      <c r="A725" s="49" t="s">
        <v>13</v>
      </c>
      <c r="B725" s="50"/>
      <c r="C725" s="50"/>
      <c r="D725" s="50"/>
      <c r="E725" s="50">
        <v>6</v>
      </c>
      <c r="F725" s="50">
        <v>12</v>
      </c>
      <c r="G725" s="51">
        <f t="shared" ref="G725:G727" si="299">SUM(B725:F725)</f>
        <v>18</v>
      </c>
      <c r="H725" s="52">
        <f t="shared" ref="H725:L727" si="300">IFERROR(B725/$G$725,0)</f>
        <v>0</v>
      </c>
      <c r="I725" s="52">
        <f t="shared" si="300"/>
        <v>0</v>
      </c>
      <c r="J725" s="52">
        <f t="shared" si="300"/>
        <v>0</v>
      </c>
      <c r="K725" s="52">
        <f t="shared" si="300"/>
        <v>0.33333333333333331</v>
      </c>
      <c r="L725" s="52">
        <f t="shared" si="300"/>
        <v>0.66666666666666663</v>
      </c>
      <c r="M725" s="53" t="s">
        <v>14</v>
      </c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5.75" customHeight="1" thickTop="1" thickBot="1" x14ac:dyDescent="0.3">
      <c r="A726" s="49" t="s">
        <v>15</v>
      </c>
      <c r="B726" s="50"/>
      <c r="C726" s="50"/>
      <c r="D726" s="50"/>
      <c r="E726" s="50">
        <v>5</v>
      </c>
      <c r="F726" s="50">
        <v>13</v>
      </c>
      <c r="G726" s="51">
        <f t="shared" si="299"/>
        <v>18</v>
      </c>
      <c r="H726" s="52">
        <f t="shared" si="300"/>
        <v>0</v>
      </c>
      <c r="I726" s="52">
        <f t="shared" si="300"/>
        <v>0</v>
      </c>
      <c r="J726" s="52">
        <f t="shared" si="300"/>
        <v>0</v>
      </c>
      <c r="K726" s="52">
        <f t="shared" si="300"/>
        <v>0.27777777777777779</v>
      </c>
      <c r="L726" s="52">
        <f t="shared" si="300"/>
        <v>0.72222222222222221</v>
      </c>
      <c r="M726" s="54" t="s">
        <v>14</v>
      </c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5.75" customHeight="1" thickTop="1" thickBot="1" x14ac:dyDescent="0.3">
      <c r="A727" s="49" t="s">
        <v>16</v>
      </c>
      <c r="B727" s="50"/>
      <c r="C727" s="50"/>
      <c r="D727" s="50"/>
      <c r="E727" s="50">
        <v>5</v>
      </c>
      <c r="F727" s="50">
        <v>13</v>
      </c>
      <c r="G727" s="51">
        <f t="shared" si="299"/>
        <v>18</v>
      </c>
      <c r="H727" s="52">
        <f t="shared" si="300"/>
        <v>0</v>
      </c>
      <c r="I727" s="52">
        <f t="shared" si="300"/>
        <v>0</v>
      </c>
      <c r="J727" s="52">
        <f t="shared" si="300"/>
        <v>0</v>
      </c>
      <c r="K727" s="52">
        <f t="shared" si="300"/>
        <v>0.27777777777777779</v>
      </c>
      <c r="L727" s="52">
        <f t="shared" si="300"/>
        <v>0.72222222222222221</v>
      </c>
      <c r="M727" s="54" t="s">
        <v>14</v>
      </c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5.75" customHeight="1" thickTop="1" thickBot="1" x14ac:dyDescent="0.3">
      <c r="A728" s="55" t="s">
        <v>17</v>
      </c>
      <c r="B728" s="56">
        <f t="shared" ref="B728:F728" si="301">IFERROR(AVERAGE(B725:B727),0)</f>
        <v>0</v>
      </c>
      <c r="C728" s="56">
        <f t="shared" si="301"/>
        <v>0</v>
      </c>
      <c r="D728" s="56">
        <f t="shared" si="301"/>
        <v>0</v>
      </c>
      <c r="E728" s="56">
        <f t="shared" si="301"/>
        <v>5.333333333333333</v>
      </c>
      <c r="F728" s="56">
        <f t="shared" si="301"/>
        <v>12.666666666666666</v>
      </c>
      <c r="G728" s="56">
        <f>SUM(AVERAGE(G725:G727))</f>
        <v>18</v>
      </c>
      <c r="H728" s="57">
        <f>AVERAGE(H725:H727)*0.2</f>
        <v>0</v>
      </c>
      <c r="I728" s="57">
        <f>AVERAGE(I725:I727)*0.4</f>
        <v>0</v>
      </c>
      <c r="J728" s="57">
        <f>AVERAGE(J725:J727)*0.6</f>
        <v>0</v>
      </c>
      <c r="K728" s="57">
        <f>AVERAGE(K725:K727)*0.8</f>
        <v>0.23703703703703707</v>
      </c>
      <c r="L728" s="57">
        <f>AVERAGE(L725:L727)*1</f>
        <v>0.70370370370370372</v>
      </c>
      <c r="M728" s="58">
        <f>SUM(H728:L728)</f>
        <v>0.94074074074074077</v>
      </c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5.75" customHeight="1" thickTop="1" thickBot="1" x14ac:dyDescent="0.3">
      <c r="A729" s="59" t="s">
        <v>18</v>
      </c>
      <c r="B729" s="45" t="s">
        <v>7</v>
      </c>
      <c r="C729" s="45" t="s">
        <v>8</v>
      </c>
      <c r="D729" s="45" t="s">
        <v>9</v>
      </c>
      <c r="E729" s="45" t="s">
        <v>10</v>
      </c>
      <c r="F729" s="45"/>
      <c r="G729" s="46" t="s">
        <v>12</v>
      </c>
      <c r="H729" s="45" t="s">
        <v>7</v>
      </c>
      <c r="I729" s="45" t="s">
        <v>8</v>
      </c>
      <c r="J729" s="45" t="s">
        <v>9</v>
      </c>
      <c r="K729" s="45" t="s">
        <v>10</v>
      </c>
      <c r="L729" s="60" t="s">
        <v>11</v>
      </c>
      <c r="M729" s="46" t="s">
        <v>12</v>
      </c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5.75" customHeight="1" thickTop="1" thickBot="1" x14ac:dyDescent="0.3">
      <c r="A730" s="49" t="s">
        <v>19</v>
      </c>
      <c r="B730" s="50"/>
      <c r="C730" s="50"/>
      <c r="D730" s="50"/>
      <c r="E730" s="50">
        <v>8</v>
      </c>
      <c r="F730" s="50">
        <v>10</v>
      </c>
      <c r="G730" s="51">
        <f>SUM(B730:F730)</f>
        <v>18</v>
      </c>
      <c r="H730" s="52">
        <f t="shared" ref="H730:L734" si="302">IFERROR(B730/$G$730,0)</f>
        <v>0</v>
      </c>
      <c r="I730" s="52">
        <f t="shared" si="302"/>
        <v>0</v>
      </c>
      <c r="J730" s="52">
        <f t="shared" si="302"/>
        <v>0</v>
      </c>
      <c r="K730" s="52">
        <f t="shared" si="302"/>
        <v>0.44444444444444442</v>
      </c>
      <c r="L730" s="52">
        <f t="shared" si="302"/>
        <v>0.55555555555555558</v>
      </c>
      <c r="M730" s="54" t="s">
        <v>14</v>
      </c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5.75" customHeight="1" thickTop="1" thickBot="1" x14ac:dyDescent="0.3">
      <c r="A731" s="49" t="s">
        <v>20</v>
      </c>
      <c r="B731" s="50"/>
      <c r="C731" s="50"/>
      <c r="D731" s="50"/>
      <c r="E731" s="50">
        <v>7</v>
      </c>
      <c r="F731" s="50">
        <v>11</v>
      </c>
      <c r="G731" s="51">
        <f t="shared" ref="G731:G734" si="303">SUM(B731:F731)</f>
        <v>18</v>
      </c>
      <c r="H731" s="52">
        <f t="shared" si="302"/>
        <v>0</v>
      </c>
      <c r="I731" s="52">
        <f t="shared" si="302"/>
        <v>0</v>
      </c>
      <c r="J731" s="52">
        <f t="shared" si="302"/>
        <v>0</v>
      </c>
      <c r="K731" s="52">
        <f t="shared" si="302"/>
        <v>0.3888888888888889</v>
      </c>
      <c r="L731" s="52">
        <f t="shared" si="302"/>
        <v>0.61111111111111116</v>
      </c>
      <c r="M731" s="54" t="s">
        <v>14</v>
      </c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5.75" customHeight="1" thickTop="1" thickBot="1" x14ac:dyDescent="0.3">
      <c r="A732" s="49" t="s">
        <v>21</v>
      </c>
      <c r="B732" s="50"/>
      <c r="C732" s="50"/>
      <c r="D732" s="50"/>
      <c r="E732" s="50">
        <v>5</v>
      </c>
      <c r="F732" s="50">
        <v>13</v>
      </c>
      <c r="G732" s="51">
        <f t="shared" si="303"/>
        <v>18</v>
      </c>
      <c r="H732" s="52">
        <f t="shared" si="302"/>
        <v>0</v>
      </c>
      <c r="I732" s="52">
        <f t="shared" si="302"/>
        <v>0</v>
      </c>
      <c r="J732" s="52">
        <f t="shared" si="302"/>
        <v>0</v>
      </c>
      <c r="K732" s="52">
        <f t="shared" si="302"/>
        <v>0.27777777777777779</v>
      </c>
      <c r="L732" s="52">
        <f t="shared" si="302"/>
        <v>0.72222222222222221</v>
      </c>
      <c r="M732" s="54" t="s">
        <v>14</v>
      </c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5.75" customHeight="1" thickTop="1" thickBot="1" x14ac:dyDescent="0.3">
      <c r="A733" s="49" t="s">
        <v>22</v>
      </c>
      <c r="B733" s="50"/>
      <c r="C733" s="50"/>
      <c r="D733" s="50"/>
      <c r="E733" s="50">
        <v>5</v>
      </c>
      <c r="F733" s="50">
        <v>13</v>
      </c>
      <c r="G733" s="51">
        <f t="shared" si="303"/>
        <v>18</v>
      </c>
      <c r="H733" s="52">
        <f t="shared" si="302"/>
        <v>0</v>
      </c>
      <c r="I733" s="52">
        <f t="shared" si="302"/>
        <v>0</v>
      </c>
      <c r="J733" s="52">
        <f t="shared" si="302"/>
        <v>0</v>
      </c>
      <c r="K733" s="52">
        <f t="shared" si="302"/>
        <v>0.27777777777777779</v>
      </c>
      <c r="L733" s="52">
        <f t="shared" si="302"/>
        <v>0.72222222222222221</v>
      </c>
      <c r="M733" s="54" t="s">
        <v>14</v>
      </c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5.75" customHeight="1" thickTop="1" thickBot="1" x14ac:dyDescent="0.3">
      <c r="A734" s="49" t="s">
        <v>23</v>
      </c>
      <c r="B734" s="50"/>
      <c r="C734" s="50"/>
      <c r="D734" s="50"/>
      <c r="E734" s="50">
        <v>5</v>
      </c>
      <c r="F734" s="50">
        <v>13</v>
      </c>
      <c r="G734" s="51">
        <f t="shared" si="303"/>
        <v>18</v>
      </c>
      <c r="H734" s="52">
        <f t="shared" si="302"/>
        <v>0</v>
      </c>
      <c r="I734" s="52">
        <f t="shared" si="302"/>
        <v>0</v>
      </c>
      <c r="J734" s="52">
        <f t="shared" si="302"/>
        <v>0</v>
      </c>
      <c r="K734" s="52">
        <f t="shared" si="302"/>
        <v>0.27777777777777779</v>
      </c>
      <c r="L734" s="52">
        <f t="shared" si="302"/>
        <v>0.72222222222222221</v>
      </c>
      <c r="M734" s="54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5.75" customHeight="1" thickTop="1" thickBot="1" x14ac:dyDescent="0.3">
      <c r="A735" s="55" t="s">
        <v>24</v>
      </c>
      <c r="B735" s="56">
        <f t="shared" ref="B735:F735" si="304">IFERROR(AVERAGE(B730:B734),0)</f>
        <v>0</v>
      </c>
      <c r="C735" s="56">
        <f t="shared" si="304"/>
        <v>0</v>
      </c>
      <c r="D735" s="56">
        <f t="shared" si="304"/>
        <v>0</v>
      </c>
      <c r="E735" s="56">
        <f t="shared" si="304"/>
        <v>6</v>
      </c>
      <c r="F735" s="56">
        <f t="shared" si="304"/>
        <v>12</v>
      </c>
      <c r="G735" s="56">
        <f>SUM(AVERAGE(G730:G734))</f>
        <v>18</v>
      </c>
      <c r="H735" s="58">
        <f>AVERAGE(H730:H734)*0.2</f>
        <v>0</v>
      </c>
      <c r="I735" s="58">
        <f>AVERAGE(I730:I734)*0.4</f>
        <v>0</v>
      </c>
      <c r="J735" s="58">
        <f>AVERAGE(J730:J734)*0.6</f>
        <v>0</v>
      </c>
      <c r="K735" s="58">
        <f>AVERAGE(K730:K734)*0.8</f>
        <v>0.26666666666666666</v>
      </c>
      <c r="L735" s="61">
        <f>AVERAGE(L730:L734)*1</f>
        <v>0.66666666666666674</v>
      </c>
      <c r="M735" s="58">
        <f>SUM(H735:L735)</f>
        <v>0.93333333333333335</v>
      </c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5.75" customHeight="1" thickTop="1" thickBot="1" x14ac:dyDescent="0.3">
      <c r="A736" s="59" t="s">
        <v>25</v>
      </c>
      <c r="B736" s="45" t="s">
        <v>7</v>
      </c>
      <c r="C736" s="45" t="s">
        <v>8</v>
      </c>
      <c r="D736" s="45" t="s">
        <v>9</v>
      </c>
      <c r="E736" s="45" t="s">
        <v>10</v>
      </c>
      <c r="F736" s="45" t="s">
        <v>11</v>
      </c>
      <c r="G736" s="46" t="s">
        <v>12</v>
      </c>
      <c r="H736" s="45" t="s">
        <v>7</v>
      </c>
      <c r="I736" s="45" t="s">
        <v>8</v>
      </c>
      <c r="J736" s="45" t="s">
        <v>9</v>
      </c>
      <c r="K736" s="45" t="s">
        <v>10</v>
      </c>
      <c r="L736" s="60" t="s">
        <v>11</v>
      </c>
      <c r="M736" s="46" t="s">
        <v>12</v>
      </c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5.75" customHeight="1" thickTop="1" thickBot="1" x14ac:dyDescent="0.3">
      <c r="A737" s="49" t="s">
        <v>26</v>
      </c>
      <c r="B737" s="50"/>
      <c r="C737" s="50"/>
      <c r="D737" s="50"/>
      <c r="E737" s="50">
        <v>17</v>
      </c>
      <c r="F737" s="50">
        <v>1</v>
      </c>
      <c r="G737" s="51">
        <f t="shared" ref="G737:G739" si="305">SUM(B737:F737)</f>
        <v>18</v>
      </c>
      <c r="H737" s="52">
        <f t="shared" ref="H737:L739" si="306">IFERROR(B737/$G$737,0)</f>
        <v>0</v>
      </c>
      <c r="I737" s="52">
        <f t="shared" si="306"/>
        <v>0</v>
      </c>
      <c r="J737" s="52">
        <f t="shared" si="306"/>
        <v>0</v>
      </c>
      <c r="K737" s="52">
        <f t="shared" si="306"/>
        <v>0.94444444444444442</v>
      </c>
      <c r="L737" s="52">
        <f t="shared" si="306"/>
        <v>5.5555555555555552E-2</v>
      </c>
      <c r="M737" s="54" t="s">
        <v>14</v>
      </c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5.75" customHeight="1" thickTop="1" thickBot="1" x14ac:dyDescent="0.3">
      <c r="A738" s="49" t="s">
        <v>27</v>
      </c>
      <c r="B738" s="50"/>
      <c r="C738" s="50"/>
      <c r="D738" s="50"/>
      <c r="E738" s="50">
        <v>5</v>
      </c>
      <c r="F738" s="50">
        <v>13</v>
      </c>
      <c r="G738" s="51">
        <f t="shared" si="305"/>
        <v>18</v>
      </c>
      <c r="H738" s="52">
        <f t="shared" si="306"/>
        <v>0</v>
      </c>
      <c r="I738" s="52">
        <f t="shared" si="306"/>
        <v>0</v>
      </c>
      <c r="J738" s="52">
        <f t="shared" si="306"/>
        <v>0</v>
      </c>
      <c r="K738" s="52">
        <f t="shared" si="306"/>
        <v>0.27777777777777779</v>
      </c>
      <c r="L738" s="52">
        <f t="shared" si="306"/>
        <v>0.72222222222222221</v>
      </c>
      <c r="M738" s="54" t="s">
        <v>14</v>
      </c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5.75" customHeight="1" thickTop="1" thickBot="1" x14ac:dyDescent="0.3">
      <c r="A739" s="49" t="s">
        <v>28</v>
      </c>
      <c r="B739" s="50"/>
      <c r="C739" s="50"/>
      <c r="D739" s="50"/>
      <c r="E739" s="50">
        <v>4</v>
      </c>
      <c r="F739" s="50">
        <v>14</v>
      </c>
      <c r="G739" s="51">
        <f t="shared" si="305"/>
        <v>18</v>
      </c>
      <c r="H739" s="52">
        <f t="shared" si="306"/>
        <v>0</v>
      </c>
      <c r="I739" s="52">
        <f t="shared" si="306"/>
        <v>0</v>
      </c>
      <c r="J739" s="52">
        <f t="shared" si="306"/>
        <v>0</v>
      </c>
      <c r="K739" s="52">
        <f t="shared" si="306"/>
        <v>0.22222222222222221</v>
      </c>
      <c r="L739" s="52">
        <f t="shared" si="306"/>
        <v>0.77777777777777779</v>
      </c>
      <c r="M739" s="54" t="s">
        <v>14</v>
      </c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5.75" customHeight="1" thickTop="1" thickBot="1" x14ac:dyDescent="0.3">
      <c r="A740" s="55" t="s">
        <v>24</v>
      </c>
      <c r="B740" s="56">
        <f t="shared" ref="B740:F740" si="307">IFERROR(AVERAGE(B737:B739),0)</f>
        <v>0</v>
      </c>
      <c r="C740" s="56">
        <f t="shared" si="307"/>
        <v>0</v>
      </c>
      <c r="D740" s="62">
        <f t="shared" si="307"/>
        <v>0</v>
      </c>
      <c r="E740" s="62">
        <f t="shared" si="307"/>
        <v>8.6666666666666661</v>
      </c>
      <c r="F740" s="62">
        <f t="shared" si="307"/>
        <v>9.3333333333333339</v>
      </c>
      <c r="G740" s="62">
        <f>SUM(AVERAGE(G737:G739))</f>
        <v>18</v>
      </c>
      <c r="H740" s="58">
        <f>AVERAGE(H737:H739)*0.2</f>
        <v>0</v>
      </c>
      <c r="I740" s="58">
        <f>AVERAGE(I737:I739)*0.4</f>
        <v>0</v>
      </c>
      <c r="J740" s="58">
        <f>AVERAGE(J737:J739)*0.6</f>
        <v>0</v>
      </c>
      <c r="K740" s="58">
        <f>AVERAGE(K737:K739)*0.8</f>
        <v>0.3851851851851853</v>
      </c>
      <c r="L740" s="61">
        <f>AVERAGE(L737:L739)*1</f>
        <v>0.51851851851851849</v>
      </c>
      <c r="M740" s="63">
        <f>SUM(H740:L740)</f>
        <v>0.90370370370370379</v>
      </c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5.75" customHeight="1" thickTop="1" thickBot="1" x14ac:dyDescent="0.3">
      <c r="A741" s="44" t="s">
        <v>29</v>
      </c>
      <c r="B741" s="45" t="s">
        <v>7</v>
      </c>
      <c r="C741" s="45" t="s">
        <v>8</v>
      </c>
      <c r="D741" s="45" t="s">
        <v>9</v>
      </c>
      <c r="E741" s="45" t="s">
        <v>10</v>
      </c>
      <c r="F741" s="45" t="s">
        <v>11</v>
      </c>
      <c r="G741" s="46" t="s">
        <v>12</v>
      </c>
      <c r="H741" s="45" t="s">
        <v>7</v>
      </c>
      <c r="I741" s="45" t="s">
        <v>8</v>
      </c>
      <c r="J741" s="45" t="s">
        <v>9</v>
      </c>
      <c r="K741" s="45" t="s">
        <v>10</v>
      </c>
      <c r="L741" s="60" t="s">
        <v>11</v>
      </c>
      <c r="M741" s="46" t="s">
        <v>12</v>
      </c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5.75" customHeight="1" thickTop="1" thickBot="1" x14ac:dyDescent="0.3">
      <c r="A742" s="64" t="s">
        <v>30</v>
      </c>
      <c r="B742" s="65"/>
      <c r="C742" s="65"/>
      <c r="D742" s="65"/>
      <c r="E742" s="50">
        <v>5</v>
      </c>
      <c r="F742" s="50">
        <v>13</v>
      </c>
      <c r="G742" s="66">
        <f t="shared" ref="G742:G745" si="308">SUM(B742:F742)</f>
        <v>18</v>
      </c>
      <c r="H742" s="67">
        <f t="shared" ref="H742:L745" si="309">IFERROR(B742/$G$742,0)</f>
        <v>0</v>
      </c>
      <c r="I742" s="67">
        <f t="shared" si="309"/>
        <v>0</v>
      </c>
      <c r="J742" s="67">
        <f t="shared" si="309"/>
        <v>0</v>
      </c>
      <c r="K742" s="67">
        <f t="shared" si="309"/>
        <v>0.27777777777777779</v>
      </c>
      <c r="L742" s="67">
        <f t="shared" si="309"/>
        <v>0.72222222222222221</v>
      </c>
      <c r="M742" s="54" t="s">
        <v>14</v>
      </c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5.75" customHeight="1" thickTop="1" thickBot="1" x14ac:dyDescent="0.3">
      <c r="A743" s="64" t="s">
        <v>31</v>
      </c>
      <c r="B743" s="65"/>
      <c r="C743" s="65"/>
      <c r="D743" s="65"/>
      <c r="E743" s="50">
        <v>8</v>
      </c>
      <c r="F743" s="50">
        <v>10</v>
      </c>
      <c r="G743" s="66">
        <f t="shared" si="308"/>
        <v>18</v>
      </c>
      <c r="H743" s="67">
        <f t="shared" si="309"/>
        <v>0</v>
      </c>
      <c r="I743" s="67">
        <f t="shared" si="309"/>
        <v>0</v>
      </c>
      <c r="J743" s="67">
        <f t="shared" si="309"/>
        <v>0</v>
      </c>
      <c r="K743" s="67">
        <f t="shared" si="309"/>
        <v>0.44444444444444442</v>
      </c>
      <c r="L743" s="67">
        <f t="shared" si="309"/>
        <v>0.55555555555555558</v>
      </c>
      <c r="M743" s="54" t="s">
        <v>14</v>
      </c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5.75" customHeight="1" thickTop="1" thickBot="1" x14ac:dyDescent="0.3">
      <c r="A744" s="64" t="s">
        <v>32</v>
      </c>
      <c r="B744" s="65"/>
      <c r="C744" s="65"/>
      <c r="D744" s="65"/>
      <c r="E744" s="50">
        <v>6</v>
      </c>
      <c r="F744" s="50">
        <v>12</v>
      </c>
      <c r="G744" s="66">
        <f t="shared" si="308"/>
        <v>18</v>
      </c>
      <c r="H744" s="67">
        <f t="shared" si="309"/>
        <v>0</v>
      </c>
      <c r="I744" s="67">
        <f t="shared" si="309"/>
        <v>0</v>
      </c>
      <c r="J744" s="67">
        <f t="shared" si="309"/>
        <v>0</v>
      </c>
      <c r="K744" s="67">
        <f t="shared" si="309"/>
        <v>0.33333333333333331</v>
      </c>
      <c r="L744" s="67">
        <f t="shared" si="309"/>
        <v>0.66666666666666663</v>
      </c>
      <c r="M744" s="54" t="s">
        <v>14</v>
      </c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5.75" customHeight="1" thickTop="1" thickBot="1" x14ac:dyDescent="0.3">
      <c r="A745" s="64" t="s">
        <v>33</v>
      </c>
      <c r="B745" s="65"/>
      <c r="C745" s="65"/>
      <c r="D745" s="65"/>
      <c r="E745" s="50">
        <v>1</v>
      </c>
      <c r="F745" s="50">
        <v>17</v>
      </c>
      <c r="G745" s="66">
        <f t="shared" si="308"/>
        <v>18</v>
      </c>
      <c r="H745" s="67">
        <f t="shared" si="309"/>
        <v>0</v>
      </c>
      <c r="I745" s="67">
        <f t="shared" si="309"/>
        <v>0</v>
      </c>
      <c r="J745" s="67">
        <f t="shared" si="309"/>
        <v>0</v>
      </c>
      <c r="K745" s="67">
        <f t="shared" si="309"/>
        <v>5.5555555555555552E-2</v>
      </c>
      <c r="L745" s="67">
        <f t="shared" si="309"/>
        <v>0.94444444444444442</v>
      </c>
      <c r="M745" s="54" t="s">
        <v>14</v>
      </c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5.75" customHeight="1" thickTop="1" thickBot="1" x14ac:dyDescent="0.3">
      <c r="A746" s="68" t="s">
        <v>24</v>
      </c>
      <c r="B746" s="69">
        <f t="shared" ref="B746:F746" si="310">IFERROR(AVERAGE(B742:B745),0)</f>
        <v>0</v>
      </c>
      <c r="C746" s="69">
        <f t="shared" si="310"/>
        <v>0</v>
      </c>
      <c r="D746" s="69">
        <f t="shared" si="310"/>
        <v>0</v>
      </c>
      <c r="E746" s="69">
        <f t="shared" si="310"/>
        <v>5</v>
      </c>
      <c r="F746" s="69">
        <f t="shared" si="310"/>
        <v>13</v>
      </c>
      <c r="G746" s="69">
        <f>SUM(AVERAGE(G742:G745))</f>
        <v>18</v>
      </c>
      <c r="H746" s="63">
        <f>AVERAGE(H742:H745)*0.2</f>
        <v>0</v>
      </c>
      <c r="I746" s="63">
        <f>AVERAGE(I742:I745)*0.4</f>
        <v>0</v>
      </c>
      <c r="J746" s="63">
        <f>AVERAGE(J742:J745)*0.6</f>
        <v>0</v>
      </c>
      <c r="K746" s="63">
        <f>AVERAGE(K742:K745)*0.8</f>
        <v>0.22222222222222224</v>
      </c>
      <c r="L746" s="70">
        <f>AVERAGE(L742:L745)*1</f>
        <v>0.7222222222222221</v>
      </c>
      <c r="M746" s="63">
        <f>SUM(H746:L746)</f>
        <v>0.94444444444444431</v>
      </c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5.75" customHeight="1" thickTop="1" thickBot="1" x14ac:dyDescent="0.3">
      <c r="A747" s="71" t="s">
        <v>114</v>
      </c>
      <c r="B747" s="72"/>
      <c r="C747" s="72"/>
      <c r="D747" s="72"/>
      <c r="E747" s="72"/>
      <c r="F747" s="72"/>
      <c r="G747" s="73">
        <f>SUM(B747:F747)</f>
        <v>0</v>
      </c>
      <c r="H747" s="74">
        <f t="shared" ref="H747:L747" si="311">IFERROR(B747/$G$747,0)</f>
        <v>0</v>
      </c>
      <c r="I747" s="74">
        <f t="shared" si="311"/>
        <v>0</v>
      </c>
      <c r="J747" s="74">
        <f t="shared" si="311"/>
        <v>0</v>
      </c>
      <c r="K747" s="74">
        <f t="shared" si="311"/>
        <v>0</v>
      </c>
      <c r="L747" s="74">
        <f t="shared" si="311"/>
        <v>0</v>
      </c>
      <c r="M747" s="54" t="s">
        <v>14</v>
      </c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5.75" customHeight="1" thickTop="1" thickBot="1" x14ac:dyDescent="0.3">
      <c r="A748" s="170" t="s">
        <v>35</v>
      </c>
      <c r="B748" s="171"/>
      <c r="C748" s="171"/>
      <c r="D748" s="171"/>
      <c r="E748" s="171"/>
      <c r="F748" s="172"/>
      <c r="G748" s="75">
        <v>18</v>
      </c>
      <c r="H748" s="63" t="s">
        <v>14</v>
      </c>
      <c r="I748" s="63" t="s">
        <v>14</v>
      </c>
      <c r="J748" s="63" t="s">
        <v>14</v>
      </c>
      <c r="K748" s="63" t="s">
        <v>14</v>
      </c>
      <c r="L748" s="63" t="s">
        <v>14</v>
      </c>
      <c r="M748" s="63">
        <f>(M728+M735+M740+M746)/4</f>
        <v>0.93055555555555558</v>
      </c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5.75" customHeight="1" thickTop="1" x14ac:dyDescent="0.25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5.75" customHeight="1" thickBot="1" x14ac:dyDescent="0.3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5.75" customHeight="1" thickTop="1" thickBot="1" x14ac:dyDescent="0.3">
      <c r="A751" s="39" t="s">
        <v>0</v>
      </c>
      <c r="B751" s="153" t="s">
        <v>131</v>
      </c>
      <c r="C751" s="154"/>
      <c r="D751" s="154"/>
      <c r="E751" s="154"/>
      <c r="F751" s="154"/>
      <c r="G751" s="155"/>
      <c r="H751" s="156" t="s">
        <v>111</v>
      </c>
      <c r="I751" s="157"/>
      <c r="J751" s="158"/>
      <c r="K751" s="40" t="s">
        <v>2</v>
      </c>
      <c r="L751" s="159">
        <v>45257</v>
      </c>
      <c r="M751" s="160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5.75" customHeight="1" thickBot="1" x14ac:dyDescent="0.3">
      <c r="A752" s="161" t="s">
        <v>3</v>
      </c>
      <c r="B752" s="162"/>
      <c r="C752" s="162"/>
      <c r="D752" s="162"/>
      <c r="E752" s="162"/>
      <c r="F752" s="162"/>
      <c r="G752" s="163"/>
      <c r="H752" s="41" t="s">
        <v>112</v>
      </c>
      <c r="I752" s="167">
        <v>15</v>
      </c>
      <c r="J752" s="155"/>
      <c r="K752" s="42"/>
      <c r="L752" s="41"/>
      <c r="M752" s="41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5.75" customHeight="1" thickBot="1" x14ac:dyDescent="0.3">
      <c r="A753" s="164"/>
      <c r="B753" s="165"/>
      <c r="C753" s="165"/>
      <c r="D753" s="165"/>
      <c r="E753" s="165"/>
      <c r="F753" s="165"/>
      <c r="G753" s="166"/>
      <c r="H753" s="41" t="s">
        <v>113</v>
      </c>
      <c r="I753" s="167">
        <v>1</v>
      </c>
      <c r="J753" s="155"/>
      <c r="K753" s="41"/>
      <c r="L753" s="41"/>
      <c r="M753" s="41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5.75" customHeight="1" thickBot="1" x14ac:dyDescent="0.3">
      <c r="A754" s="43" t="s">
        <v>4</v>
      </c>
      <c r="B754" s="168" t="s">
        <v>5</v>
      </c>
      <c r="C754" s="169"/>
      <c r="D754" s="169"/>
      <c r="E754" s="169"/>
      <c r="F754" s="169"/>
      <c r="G754" s="169"/>
      <c r="H754" s="167" t="s">
        <v>5</v>
      </c>
      <c r="I754" s="154"/>
      <c r="J754" s="154"/>
      <c r="K754" s="154"/>
      <c r="L754" s="154"/>
      <c r="M754" s="155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5.75" customHeight="1" thickTop="1" thickBot="1" x14ac:dyDescent="0.3">
      <c r="A755" s="44" t="s">
        <v>6</v>
      </c>
      <c r="B755" s="45" t="s">
        <v>7</v>
      </c>
      <c r="C755" s="45" t="s">
        <v>8</v>
      </c>
      <c r="D755" s="45" t="s">
        <v>9</v>
      </c>
      <c r="E755" s="45" t="s">
        <v>10</v>
      </c>
      <c r="F755" s="45" t="s">
        <v>11</v>
      </c>
      <c r="G755" s="46" t="s">
        <v>12</v>
      </c>
      <c r="H755" s="47" t="s">
        <v>7</v>
      </c>
      <c r="I755" s="47" t="s">
        <v>8</v>
      </c>
      <c r="J755" s="47" t="s">
        <v>9</v>
      </c>
      <c r="K755" s="47" t="s">
        <v>10</v>
      </c>
      <c r="L755" s="47" t="s">
        <v>11</v>
      </c>
      <c r="M755" s="48" t="s">
        <v>12</v>
      </c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5.75" customHeight="1" thickTop="1" thickBot="1" x14ac:dyDescent="0.3">
      <c r="A756" s="49" t="s">
        <v>13</v>
      </c>
      <c r="B756" s="50"/>
      <c r="C756" s="50"/>
      <c r="D756" s="50"/>
      <c r="E756" s="50">
        <v>4</v>
      </c>
      <c r="F756" s="50">
        <v>12</v>
      </c>
      <c r="G756" s="51">
        <f t="shared" ref="G756:G758" si="312">SUM(B756:F756)</f>
        <v>16</v>
      </c>
      <c r="H756" s="52">
        <f t="shared" ref="H756:L758" si="313">IFERROR(B756/$G$756,0)</f>
        <v>0</v>
      </c>
      <c r="I756" s="52">
        <f t="shared" si="313"/>
        <v>0</v>
      </c>
      <c r="J756" s="52">
        <f t="shared" si="313"/>
        <v>0</v>
      </c>
      <c r="K756" s="52">
        <f t="shared" si="313"/>
        <v>0.25</v>
      </c>
      <c r="L756" s="52">
        <f t="shared" si="313"/>
        <v>0.75</v>
      </c>
      <c r="M756" s="53" t="s">
        <v>14</v>
      </c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5.75" customHeight="1" thickTop="1" thickBot="1" x14ac:dyDescent="0.3">
      <c r="A757" s="49" t="s">
        <v>15</v>
      </c>
      <c r="B757" s="50"/>
      <c r="C757" s="50"/>
      <c r="D757" s="50"/>
      <c r="E757" s="50">
        <v>5</v>
      </c>
      <c r="F757" s="50">
        <v>11</v>
      </c>
      <c r="G757" s="51">
        <f t="shared" si="312"/>
        <v>16</v>
      </c>
      <c r="H757" s="52">
        <f t="shared" si="313"/>
        <v>0</v>
      </c>
      <c r="I757" s="52">
        <f t="shared" si="313"/>
        <v>0</v>
      </c>
      <c r="J757" s="52">
        <f t="shared" si="313"/>
        <v>0</v>
      </c>
      <c r="K757" s="52">
        <f t="shared" si="313"/>
        <v>0.3125</v>
      </c>
      <c r="L757" s="52">
        <f t="shared" si="313"/>
        <v>0.6875</v>
      </c>
      <c r="M757" s="54" t="s">
        <v>14</v>
      </c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5.75" customHeight="1" thickTop="1" thickBot="1" x14ac:dyDescent="0.3">
      <c r="A758" s="49" t="s">
        <v>16</v>
      </c>
      <c r="B758" s="50"/>
      <c r="C758" s="50"/>
      <c r="D758" s="50"/>
      <c r="E758" s="50">
        <v>5</v>
      </c>
      <c r="F758" s="50">
        <v>11</v>
      </c>
      <c r="G758" s="51">
        <f t="shared" si="312"/>
        <v>16</v>
      </c>
      <c r="H758" s="52">
        <f t="shared" si="313"/>
        <v>0</v>
      </c>
      <c r="I758" s="52">
        <f t="shared" si="313"/>
        <v>0</v>
      </c>
      <c r="J758" s="52">
        <f t="shared" si="313"/>
        <v>0</v>
      </c>
      <c r="K758" s="52">
        <f t="shared" si="313"/>
        <v>0.3125</v>
      </c>
      <c r="L758" s="52">
        <f t="shared" si="313"/>
        <v>0.6875</v>
      </c>
      <c r="M758" s="54" t="s">
        <v>14</v>
      </c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5.75" customHeight="1" thickTop="1" thickBot="1" x14ac:dyDescent="0.3">
      <c r="A759" s="55" t="s">
        <v>17</v>
      </c>
      <c r="B759" s="56">
        <f t="shared" ref="B759:F759" si="314">IFERROR(AVERAGE(B756:B758),0)</f>
        <v>0</v>
      </c>
      <c r="C759" s="56">
        <f t="shared" si="314"/>
        <v>0</v>
      </c>
      <c r="D759" s="56">
        <f t="shared" si="314"/>
        <v>0</v>
      </c>
      <c r="E759" s="56">
        <f t="shared" si="314"/>
        <v>4.666666666666667</v>
      </c>
      <c r="F759" s="56">
        <f t="shared" si="314"/>
        <v>11.333333333333334</v>
      </c>
      <c r="G759" s="56">
        <f>SUM(AVERAGE(G756:G758))</f>
        <v>16</v>
      </c>
      <c r="H759" s="57">
        <f>AVERAGE(H756:H758)*0.2</f>
        <v>0</v>
      </c>
      <c r="I759" s="57">
        <f>AVERAGE(I756:I758)*0.4</f>
        <v>0</v>
      </c>
      <c r="J759" s="57">
        <f>AVERAGE(J756:J758)*0.6</f>
        <v>0</v>
      </c>
      <c r="K759" s="57">
        <f>AVERAGE(K756:K758)*0.8</f>
        <v>0.23333333333333336</v>
      </c>
      <c r="L759" s="57">
        <f>AVERAGE(L756:L758)*1</f>
        <v>0.70833333333333337</v>
      </c>
      <c r="M759" s="58">
        <f>SUM(H759:L759)</f>
        <v>0.94166666666666676</v>
      </c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5.75" customHeight="1" thickTop="1" thickBot="1" x14ac:dyDescent="0.3">
      <c r="A760" s="59" t="s">
        <v>18</v>
      </c>
      <c r="B760" s="45" t="s">
        <v>7</v>
      </c>
      <c r="C760" s="45" t="s">
        <v>8</v>
      </c>
      <c r="D760" s="45" t="s">
        <v>9</v>
      </c>
      <c r="E760" s="45" t="s">
        <v>10</v>
      </c>
      <c r="F760" s="45"/>
      <c r="G760" s="46" t="s">
        <v>12</v>
      </c>
      <c r="H760" s="45" t="s">
        <v>7</v>
      </c>
      <c r="I760" s="45" t="s">
        <v>8</v>
      </c>
      <c r="J760" s="45" t="s">
        <v>9</v>
      </c>
      <c r="K760" s="45" t="s">
        <v>10</v>
      </c>
      <c r="L760" s="60" t="s">
        <v>11</v>
      </c>
      <c r="M760" s="46" t="s">
        <v>12</v>
      </c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5.75" customHeight="1" thickTop="1" thickBot="1" x14ac:dyDescent="0.3">
      <c r="A761" s="49" t="s">
        <v>19</v>
      </c>
      <c r="B761" s="50"/>
      <c r="C761" s="50"/>
      <c r="D761" s="50"/>
      <c r="E761" s="50">
        <v>4</v>
      </c>
      <c r="F761" s="50">
        <v>12</v>
      </c>
      <c r="G761" s="51">
        <f>SUM(B761:F761)</f>
        <v>16</v>
      </c>
      <c r="H761" s="52">
        <f t="shared" ref="H761:L765" si="315">IFERROR(B761/$G$761,0)</f>
        <v>0</v>
      </c>
      <c r="I761" s="52">
        <f t="shared" si="315"/>
        <v>0</v>
      </c>
      <c r="J761" s="52">
        <f t="shared" si="315"/>
        <v>0</v>
      </c>
      <c r="K761" s="52">
        <f t="shared" si="315"/>
        <v>0.25</v>
      </c>
      <c r="L761" s="52">
        <f t="shared" si="315"/>
        <v>0.75</v>
      </c>
      <c r="M761" s="54" t="s">
        <v>14</v>
      </c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5.75" customHeight="1" thickTop="1" thickBot="1" x14ac:dyDescent="0.3">
      <c r="A762" s="49" t="s">
        <v>20</v>
      </c>
      <c r="B762" s="50"/>
      <c r="C762" s="50"/>
      <c r="D762" s="50"/>
      <c r="E762" s="50">
        <v>6</v>
      </c>
      <c r="F762" s="50">
        <v>10</v>
      </c>
      <c r="G762" s="51">
        <f t="shared" ref="G762:G765" si="316">SUM(B762:F762)</f>
        <v>16</v>
      </c>
      <c r="H762" s="52">
        <f t="shared" si="315"/>
        <v>0</v>
      </c>
      <c r="I762" s="52">
        <f t="shared" si="315"/>
        <v>0</v>
      </c>
      <c r="J762" s="52">
        <f t="shared" si="315"/>
        <v>0</v>
      </c>
      <c r="K762" s="52">
        <f t="shared" si="315"/>
        <v>0.375</v>
      </c>
      <c r="L762" s="52">
        <f t="shared" si="315"/>
        <v>0.625</v>
      </c>
      <c r="M762" s="54" t="s">
        <v>14</v>
      </c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5.75" customHeight="1" thickTop="1" thickBot="1" x14ac:dyDescent="0.3">
      <c r="A763" s="49" t="s">
        <v>21</v>
      </c>
      <c r="B763" s="50"/>
      <c r="C763" s="50"/>
      <c r="D763" s="50"/>
      <c r="E763" s="50">
        <v>7</v>
      </c>
      <c r="F763" s="50">
        <v>9</v>
      </c>
      <c r="G763" s="51">
        <f t="shared" si="316"/>
        <v>16</v>
      </c>
      <c r="H763" s="52">
        <f t="shared" si="315"/>
        <v>0</v>
      </c>
      <c r="I763" s="52">
        <f t="shared" si="315"/>
        <v>0</v>
      </c>
      <c r="J763" s="52">
        <f t="shared" si="315"/>
        <v>0</v>
      </c>
      <c r="K763" s="52">
        <f t="shared" si="315"/>
        <v>0.4375</v>
      </c>
      <c r="L763" s="52">
        <f t="shared" si="315"/>
        <v>0.5625</v>
      </c>
      <c r="M763" s="54" t="s">
        <v>14</v>
      </c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5.75" customHeight="1" thickTop="1" thickBot="1" x14ac:dyDescent="0.3">
      <c r="A764" s="49" t="s">
        <v>22</v>
      </c>
      <c r="B764" s="50"/>
      <c r="C764" s="50"/>
      <c r="D764" s="50"/>
      <c r="E764" s="50">
        <v>5</v>
      </c>
      <c r="F764" s="50">
        <v>11</v>
      </c>
      <c r="G764" s="51">
        <f t="shared" si="316"/>
        <v>16</v>
      </c>
      <c r="H764" s="52">
        <f t="shared" si="315"/>
        <v>0</v>
      </c>
      <c r="I764" s="52">
        <f t="shared" si="315"/>
        <v>0</v>
      </c>
      <c r="J764" s="52">
        <f t="shared" si="315"/>
        <v>0</v>
      </c>
      <c r="K764" s="52">
        <f t="shared" si="315"/>
        <v>0.3125</v>
      </c>
      <c r="L764" s="52">
        <f t="shared" si="315"/>
        <v>0.6875</v>
      </c>
      <c r="M764" s="54" t="s">
        <v>14</v>
      </c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5.75" customHeight="1" thickTop="1" thickBot="1" x14ac:dyDescent="0.3">
      <c r="A765" s="49" t="s">
        <v>23</v>
      </c>
      <c r="B765" s="50"/>
      <c r="C765" s="50"/>
      <c r="D765" s="50"/>
      <c r="E765" s="50">
        <v>2</v>
      </c>
      <c r="F765" s="50">
        <v>14</v>
      </c>
      <c r="G765" s="51">
        <f t="shared" si="316"/>
        <v>16</v>
      </c>
      <c r="H765" s="52">
        <f t="shared" si="315"/>
        <v>0</v>
      </c>
      <c r="I765" s="52">
        <f t="shared" si="315"/>
        <v>0</v>
      </c>
      <c r="J765" s="52">
        <f t="shared" si="315"/>
        <v>0</v>
      </c>
      <c r="K765" s="52">
        <f t="shared" si="315"/>
        <v>0.125</v>
      </c>
      <c r="L765" s="52">
        <f t="shared" si="315"/>
        <v>0.875</v>
      </c>
      <c r="M765" s="54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5.75" customHeight="1" thickTop="1" thickBot="1" x14ac:dyDescent="0.3">
      <c r="A766" s="55" t="s">
        <v>24</v>
      </c>
      <c r="B766" s="56">
        <f t="shared" ref="B766:F766" si="317">IFERROR(AVERAGE(B761:B765),0)</f>
        <v>0</v>
      </c>
      <c r="C766" s="56">
        <f t="shared" si="317"/>
        <v>0</v>
      </c>
      <c r="D766" s="56">
        <f t="shared" si="317"/>
        <v>0</v>
      </c>
      <c r="E766" s="56">
        <f t="shared" si="317"/>
        <v>4.8</v>
      </c>
      <c r="F766" s="56">
        <f t="shared" si="317"/>
        <v>11.2</v>
      </c>
      <c r="G766" s="56">
        <f>SUM(AVERAGE(G761:G765))</f>
        <v>16</v>
      </c>
      <c r="H766" s="58">
        <f>AVERAGE(H761:H765)*0.2</f>
        <v>0</v>
      </c>
      <c r="I766" s="58">
        <f>AVERAGE(I761:I765)*0.4</f>
        <v>0</v>
      </c>
      <c r="J766" s="58">
        <f>AVERAGE(J761:J765)*0.6</f>
        <v>0</v>
      </c>
      <c r="K766" s="58">
        <f>AVERAGE(K761:K765)*0.8</f>
        <v>0.24</v>
      </c>
      <c r="L766" s="61">
        <f>AVERAGE(L761:L765)*1</f>
        <v>0.7</v>
      </c>
      <c r="M766" s="58">
        <f>SUM(H766:L766)</f>
        <v>0.94</v>
      </c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5.75" customHeight="1" thickTop="1" thickBot="1" x14ac:dyDescent="0.3">
      <c r="A767" s="59" t="s">
        <v>25</v>
      </c>
      <c r="B767" s="45" t="s">
        <v>7</v>
      </c>
      <c r="C767" s="45" t="s">
        <v>8</v>
      </c>
      <c r="D767" s="45" t="s">
        <v>9</v>
      </c>
      <c r="E767" s="45" t="s">
        <v>10</v>
      </c>
      <c r="F767" s="45" t="s">
        <v>11</v>
      </c>
      <c r="G767" s="46" t="s">
        <v>12</v>
      </c>
      <c r="H767" s="45" t="s">
        <v>7</v>
      </c>
      <c r="I767" s="45" t="s">
        <v>8</v>
      </c>
      <c r="J767" s="45" t="s">
        <v>9</v>
      </c>
      <c r="K767" s="45" t="s">
        <v>10</v>
      </c>
      <c r="L767" s="60" t="s">
        <v>11</v>
      </c>
      <c r="M767" s="46" t="s">
        <v>12</v>
      </c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5.75" customHeight="1" thickTop="1" thickBot="1" x14ac:dyDescent="0.3">
      <c r="A768" s="49" t="s">
        <v>26</v>
      </c>
      <c r="B768" s="50"/>
      <c r="C768" s="50"/>
      <c r="D768" s="50"/>
      <c r="E768" s="50">
        <v>12</v>
      </c>
      <c r="F768" s="50">
        <v>4</v>
      </c>
      <c r="G768" s="51">
        <f t="shared" ref="G768:G770" si="318">SUM(B768:F768)</f>
        <v>16</v>
      </c>
      <c r="H768" s="52">
        <f t="shared" ref="H768:L770" si="319">IFERROR(B768/$G$768,0)</f>
        <v>0</v>
      </c>
      <c r="I768" s="52">
        <f t="shared" si="319"/>
        <v>0</v>
      </c>
      <c r="J768" s="52">
        <f t="shared" si="319"/>
        <v>0</v>
      </c>
      <c r="K768" s="52">
        <f t="shared" si="319"/>
        <v>0.75</v>
      </c>
      <c r="L768" s="52">
        <f t="shared" si="319"/>
        <v>0.25</v>
      </c>
      <c r="M768" s="54" t="s">
        <v>14</v>
      </c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5.75" customHeight="1" thickTop="1" thickBot="1" x14ac:dyDescent="0.3">
      <c r="A769" s="49" t="s">
        <v>27</v>
      </c>
      <c r="B769" s="50"/>
      <c r="C769" s="50"/>
      <c r="D769" s="50"/>
      <c r="E769" s="50">
        <v>6</v>
      </c>
      <c r="F769" s="50">
        <v>10</v>
      </c>
      <c r="G769" s="51">
        <f t="shared" si="318"/>
        <v>16</v>
      </c>
      <c r="H769" s="52">
        <f t="shared" si="319"/>
        <v>0</v>
      </c>
      <c r="I769" s="52">
        <f t="shared" si="319"/>
        <v>0</v>
      </c>
      <c r="J769" s="52">
        <f t="shared" si="319"/>
        <v>0</v>
      </c>
      <c r="K769" s="52">
        <f t="shared" si="319"/>
        <v>0.375</v>
      </c>
      <c r="L769" s="52">
        <f t="shared" si="319"/>
        <v>0.625</v>
      </c>
      <c r="M769" s="54" t="s">
        <v>14</v>
      </c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5.75" customHeight="1" thickTop="1" thickBot="1" x14ac:dyDescent="0.3">
      <c r="A770" s="49" t="s">
        <v>28</v>
      </c>
      <c r="B770" s="50"/>
      <c r="C770" s="50"/>
      <c r="D770" s="50"/>
      <c r="E770" s="50">
        <v>6</v>
      </c>
      <c r="F770" s="50">
        <v>10</v>
      </c>
      <c r="G770" s="51">
        <f t="shared" si="318"/>
        <v>16</v>
      </c>
      <c r="H770" s="52">
        <f t="shared" si="319"/>
        <v>0</v>
      </c>
      <c r="I770" s="52">
        <f t="shared" si="319"/>
        <v>0</v>
      </c>
      <c r="J770" s="52">
        <f t="shared" si="319"/>
        <v>0</v>
      </c>
      <c r="K770" s="52">
        <f t="shared" si="319"/>
        <v>0.375</v>
      </c>
      <c r="L770" s="52">
        <f t="shared" si="319"/>
        <v>0.625</v>
      </c>
      <c r="M770" s="54" t="s">
        <v>14</v>
      </c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5.75" customHeight="1" thickTop="1" thickBot="1" x14ac:dyDescent="0.3">
      <c r="A771" s="55" t="s">
        <v>24</v>
      </c>
      <c r="B771" s="56">
        <f t="shared" ref="B771:F771" si="320">IFERROR(AVERAGE(B768:B770),0)</f>
        <v>0</v>
      </c>
      <c r="C771" s="56">
        <f t="shared" si="320"/>
        <v>0</v>
      </c>
      <c r="D771" s="62">
        <f t="shared" si="320"/>
        <v>0</v>
      </c>
      <c r="E771" s="62">
        <f t="shared" si="320"/>
        <v>8</v>
      </c>
      <c r="F771" s="62">
        <f t="shared" si="320"/>
        <v>8</v>
      </c>
      <c r="G771" s="62">
        <f>SUM(AVERAGE(G768:G770))</f>
        <v>16</v>
      </c>
      <c r="H771" s="58">
        <f>AVERAGE(H768:H770)*0.2</f>
        <v>0</v>
      </c>
      <c r="I771" s="58">
        <f>AVERAGE(I768:I770)*0.4</f>
        <v>0</v>
      </c>
      <c r="J771" s="58">
        <f>AVERAGE(J768:J770)*0.6</f>
        <v>0</v>
      </c>
      <c r="K771" s="58">
        <f>AVERAGE(K768:K770)*0.8</f>
        <v>0.4</v>
      </c>
      <c r="L771" s="61">
        <f>AVERAGE(L768:L770)*1</f>
        <v>0.5</v>
      </c>
      <c r="M771" s="63">
        <f>SUM(H771:L771)</f>
        <v>0.9</v>
      </c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5.75" customHeight="1" thickTop="1" thickBot="1" x14ac:dyDescent="0.3">
      <c r="A772" s="44" t="s">
        <v>29</v>
      </c>
      <c r="B772" s="45" t="s">
        <v>7</v>
      </c>
      <c r="C772" s="45" t="s">
        <v>8</v>
      </c>
      <c r="D772" s="45" t="s">
        <v>9</v>
      </c>
      <c r="E772" s="45" t="s">
        <v>10</v>
      </c>
      <c r="F772" s="45" t="s">
        <v>11</v>
      </c>
      <c r="G772" s="46" t="s">
        <v>12</v>
      </c>
      <c r="H772" s="45" t="s">
        <v>7</v>
      </c>
      <c r="I772" s="45" t="s">
        <v>8</v>
      </c>
      <c r="J772" s="45" t="s">
        <v>9</v>
      </c>
      <c r="K772" s="45" t="s">
        <v>10</v>
      </c>
      <c r="L772" s="60" t="s">
        <v>11</v>
      </c>
      <c r="M772" s="46" t="s">
        <v>12</v>
      </c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5.75" customHeight="1" thickTop="1" thickBot="1" x14ac:dyDescent="0.3">
      <c r="A773" s="64" t="s">
        <v>30</v>
      </c>
      <c r="B773" s="65"/>
      <c r="C773" s="65"/>
      <c r="D773" s="65"/>
      <c r="E773" s="50">
        <v>6</v>
      </c>
      <c r="F773" s="50">
        <v>10</v>
      </c>
      <c r="G773" s="66">
        <f t="shared" ref="G773:G776" si="321">SUM(B773:F773)</f>
        <v>16</v>
      </c>
      <c r="H773" s="67">
        <f t="shared" ref="H773:L776" si="322">IFERROR(B773/$G$773,0)</f>
        <v>0</v>
      </c>
      <c r="I773" s="67">
        <f t="shared" si="322"/>
        <v>0</v>
      </c>
      <c r="J773" s="67">
        <f t="shared" si="322"/>
        <v>0</v>
      </c>
      <c r="K773" s="67">
        <f t="shared" si="322"/>
        <v>0.375</v>
      </c>
      <c r="L773" s="67">
        <f t="shared" si="322"/>
        <v>0.625</v>
      </c>
      <c r="M773" s="54" t="s">
        <v>14</v>
      </c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5.75" customHeight="1" thickTop="1" thickBot="1" x14ac:dyDescent="0.3">
      <c r="A774" s="64" t="s">
        <v>31</v>
      </c>
      <c r="B774" s="65"/>
      <c r="C774" s="65"/>
      <c r="D774" s="65"/>
      <c r="E774" s="50">
        <v>1</v>
      </c>
      <c r="F774" s="50">
        <v>15</v>
      </c>
      <c r="G774" s="66">
        <f t="shared" si="321"/>
        <v>16</v>
      </c>
      <c r="H774" s="67">
        <f t="shared" si="322"/>
        <v>0</v>
      </c>
      <c r="I774" s="67">
        <f t="shared" si="322"/>
        <v>0</v>
      </c>
      <c r="J774" s="67">
        <f t="shared" si="322"/>
        <v>0</v>
      </c>
      <c r="K774" s="67">
        <f t="shared" si="322"/>
        <v>6.25E-2</v>
      </c>
      <c r="L774" s="67">
        <f t="shared" si="322"/>
        <v>0.9375</v>
      </c>
      <c r="M774" s="54" t="s">
        <v>14</v>
      </c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5.75" customHeight="1" thickTop="1" thickBot="1" x14ac:dyDescent="0.3">
      <c r="A775" s="64" t="s">
        <v>32</v>
      </c>
      <c r="B775" s="65"/>
      <c r="C775" s="65"/>
      <c r="D775" s="65"/>
      <c r="E775" s="50">
        <v>9</v>
      </c>
      <c r="F775" s="50">
        <v>7</v>
      </c>
      <c r="G775" s="66">
        <f t="shared" si="321"/>
        <v>16</v>
      </c>
      <c r="H775" s="67">
        <f t="shared" si="322"/>
        <v>0</v>
      </c>
      <c r="I775" s="67">
        <f t="shared" si="322"/>
        <v>0</v>
      </c>
      <c r="J775" s="67">
        <f t="shared" si="322"/>
        <v>0</v>
      </c>
      <c r="K775" s="67">
        <f t="shared" si="322"/>
        <v>0.5625</v>
      </c>
      <c r="L775" s="67">
        <f t="shared" si="322"/>
        <v>0.4375</v>
      </c>
      <c r="M775" s="54" t="s">
        <v>14</v>
      </c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5.75" customHeight="1" thickTop="1" thickBot="1" x14ac:dyDescent="0.3">
      <c r="A776" s="64" t="s">
        <v>33</v>
      </c>
      <c r="B776" s="65"/>
      <c r="C776" s="65"/>
      <c r="D776" s="65"/>
      <c r="E776" s="50">
        <v>3</v>
      </c>
      <c r="F776" s="50">
        <v>13</v>
      </c>
      <c r="G776" s="66">
        <f t="shared" si="321"/>
        <v>16</v>
      </c>
      <c r="H776" s="67">
        <f t="shared" si="322"/>
        <v>0</v>
      </c>
      <c r="I776" s="67">
        <f t="shared" si="322"/>
        <v>0</v>
      </c>
      <c r="J776" s="67">
        <f t="shared" si="322"/>
        <v>0</v>
      </c>
      <c r="K776" s="67">
        <f t="shared" si="322"/>
        <v>0.1875</v>
      </c>
      <c r="L776" s="67">
        <f t="shared" si="322"/>
        <v>0.8125</v>
      </c>
      <c r="M776" s="54" t="s">
        <v>14</v>
      </c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5.75" customHeight="1" thickTop="1" thickBot="1" x14ac:dyDescent="0.3">
      <c r="A777" s="68" t="s">
        <v>24</v>
      </c>
      <c r="B777" s="69">
        <f t="shared" ref="B777:F777" si="323">IFERROR(AVERAGE(B773:B776),0)</f>
        <v>0</v>
      </c>
      <c r="C777" s="69">
        <f t="shared" si="323"/>
        <v>0</v>
      </c>
      <c r="D777" s="69">
        <f t="shared" si="323"/>
        <v>0</v>
      </c>
      <c r="E777" s="69">
        <f t="shared" si="323"/>
        <v>4.75</v>
      </c>
      <c r="F777" s="69">
        <f t="shared" si="323"/>
        <v>11.25</v>
      </c>
      <c r="G777" s="69">
        <f>SUM(AVERAGE(G773:G776))</f>
        <v>16</v>
      </c>
      <c r="H777" s="63">
        <f>AVERAGE(H773:H776)*0.2</f>
        <v>0</v>
      </c>
      <c r="I777" s="63">
        <f>AVERAGE(I773:I776)*0.4</f>
        <v>0</v>
      </c>
      <c r="J777" s="63">
        <f>AVERAGE(J773:J776)*0.6</f>
        <v>0</v>
      </c>
      <c r="K777" s="63">
        <f>AVERAGE(K773:K776)*0.8</f>
        <v>0.23750000000000002</v>
      </c>
      <c r="L777" s="70">
        <f>AVERAGE(L773:L776)*1</f>
        <v>0.703125</v>
      </c>
      <c r="M777" s="63">
        <f>SUM(H777:L777)</f>
        <v>0.94062500000000004</v>
      </c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5.75" customHeight="1" thickTop="1" thickBot="1" x14ac:dyDescent="0.3">
      <c r="A778" s="71" t="s">
        <v>114</v>
      </c>
      <c r="B778" s="72"/>
      <c r="C778" s="72"/>
      <c r="D778" s="72"/>
      <c r="E778" s="72"/>
      <c r="F778" s="72"/>
      <c r="G778" s="73">
        <f>SUM(B778:F778)</f>
        <v>0</v>
      </c>
      <c r="H778" s="74">
        <f t="shared" ref="H778:L778" si="324">IFERROR(B778/$G$778,0)</f>
        <v>0</v>
      </c>
      <c r="I778" s="74">
        <f t="shared" si="324"/>
        <v>0</v>
      </c>
      <c r="J778" s="74">
        <f t="shared" si="324"/>
        <v>0</v>
      </c>
      <c r="K778" s="74">
        <f t="shared" si="324"/>
        <v>0</v>
      </c>
      <c r="L778" s="74">
        <f t="shared" si="324"/>
        <v>0</v>
      </c>
      <c r="M778" s="54" t="s">
        <v>14</v>
      </c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5.75" customHeight="1" thickTop="1" thickBot="1" x14ac:dyDescent="0.3">
      <c r="A779" s="170" t="s">
        <v>35</v>
      </c>
      <c r="B779" s="171"/>
      <c r="C779" s="171"/>
      <c r="D779" s="171"/>
      <c r="E779" s="171"/>
      <c r="F779" s="172"/>
      <c r="G779" s="75">
        <v>16</v>
      </c>
      <c r="H779" s="63" t="s">
        <v>14</v>
      </c>
      <c r="I779" s="63" t="s">
        <v>14</v>
      </c>
      <c r="J779" s="63" t="s">
        <v>14</v>
      </c>
      <c r="K779" s="63" t="s">
        <v>14</v>
      </c>
      <c r="L779" s="63" t="s">
        <v>14</v>
      </c>
      <c r="M779" s="63">
        <f>(M759+M766+M771+M777)/4</f>
        <v>0.93057291666666675</v>
      </c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5.75" customHeight="1" thickTop="1" x14ac:dyDescent="0.25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5.75" customHeight="1" thickBot="1" x14ac:dyDescent="0.3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5.75" customHeight="1" thickTop="1" thickBot="1" x14ac:dyDescent="0.3">
      <c r="A782" s="39" t="s">
        <v>0</v>
      </c>
      <c r="B782" s="153" t="s">
        <v>59</v>
      </c>
      <c r="C782" s="154"/>
      <c r="D782" s="154"/>
      <c r="E782" s="154"/>
      <c r="F782" s="154"/>
      <c r="G782" s="155"/>
      <c r="H782" s="156" t="s">
        <v>111</v>
      </c>
      <c r="I782" s="157"/>
      <c r="J782" s="158"/>
      <c r="K782" s="40" t="s">
        <v>2</v>
      </c>
      <c r="L782" s="159">
        <v>45248</v>
      </c>
      <c r="M782" s="160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5.75" customHeight="1" thickBot="1" x14ac:dyDescent="0.3">
      <c r="A783" s="161" t="s">
        <v>3</v>
      </c>
      <c r="B783" s="162"/>
      <c r="C783" s="162"/>
      <c r="D783" s="162"/>
      <c r="E783" s="162"/>
      <c r="F783" s="162"/>
      <c r="G783" s="163"/>
      <c r="H783" s="41" t="s">
        <v>112</v>
      </c>
      <c r="I783" s="167">
        <v>15</v>
      </c>
      <c r="J783" s="155"/>
      <c r="K783" s="42"/>
      <c r="L783" s="41"/>
      <c r="M783" s="41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5.75" customHeight="1" thickBot="1" x14ac:dyDescent="0.3">
      <c r="A784" s="164"/>
      <c r="B784" s="165"/>
      <c r="C784" s="165"/>
      <c r="D784" s="165"/>
      <c r="E784" s="165"/>
      <c r="F784" s="165"/>
      <c r="G784" s="166"/>
      <c r="H784" s="41" t="s">
        <v>113</v>
      </c>
      <c r="I784" s="167">
        <v>5</v>
      </c>
      <c r="J784" s="155"/>
      <c r="K784" s="41"/>
      <c r="L784" s="41"/>
      <c r="M784" s="41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5.75" customHeight="1" thickBot="1" x14ac:dyDescent="0.3">
      <c r="A785" s="43" t="s">
        <v>4</v>
      </c>
      <c r="B785" s="168" t="s">
        <v>5</v>
      </c>
      <c r="C785" s="169"/>
      <c r="D785" s="169"/>
      <c r="E785" s="169"/>
      <c r="F785" s="169"/>
      <c r="G785" s="169"/>
      <c r="H785" s="167" t="s">
        <v>5</v>
      </c>
      <c r="I785" s="154"/>
      <c r="J785" s="154"/>
      <c r="K785" s="154"/>
      <c r="L785" s="154"/>
      <c r="M785" s="155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5.75" customHeight="1" thickTop="1" thickBot="1" x14ac:dyDescent="0.3">
      <c r="A786" s="44" t="s">
        <v>6</v>
      </c>
      <c r="B786" s="45" t="s">
        <v>7</v>
      </c>
      <c r="C786" s="45" t="s">
        <v>8</v>
      </c>
      <c r="D786" s="45" t="s">
        <v>9</v>
      </c>
      <c r="E786" s="45" t="s">
        <v>10</v>
      </c>
      <c r="F786" s="45" t="s">
        <v>11</v>
      </c>
      <c r="G786" s="46" t="s">
        <v>12</v>
      </c>
      <c r="H786" s="47" t="s">
        <v>7</v>
      </c>
      <c r="I786" s="47" t="s">
        <v>8</v>
      </c>
      <c r="J786" s="47" t="s">
        <v>9</v>
      </c>
      <c r="K786" s="47" t="s">
        <v>10</v>
      </c>
      <c r="L786" s="47" t="s">
        <v>11</v>
      </c>
      <c r="M786" s="48" t="s">
        <v>12</v>
      </c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5.75" customHeight="1" thickTop="1" thickBot="1" x14ac:dyDescent="0.3">
      <c r="A787" s="49" t="s">
        <v>13</v>
      </c>
      <c r="B787" s="50"/>
      <c r="C787" s="50"/>
      <c r="D787" s="50"/>
      <c r="E787" s="50"/>
      <c r="F787" s="50">
        <v>20</v>
      </c>
      <c r="G787" s="51">
        <f t="shared" ref="G787:G789" si="325">SUM(B787:F787)</f>
        <v>20</v>
      </c>
      <c r="H787" s="52">
        <f t="shared" ref="H787:L789" si="326">IFERROR(B787/$G$787,0)</f>
        <v>0</v>
      </c>
      <c r="I787" s="52">
        <f t="shared" si="326"/>
        <v>0</v>
      </c>
      <c r="J787" s="52">
        <f t="shared" si="326"/>
        <v>0</v>
      </c>
      <c r="K787" s="52">
        <f t="shared" si="326"/>
        <v>0</v>
      </c>
      <c r="L787" s="52">
        <f t="shared" si="326"/>
        <v>1</v>
      </c>
      <c r="M787" s="53" t="s">
        <v>14</v>
      </c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5.75" customHeight="1" thickTop="1" thickBot="1" x14ac:dyDescent="0.3">
      <c r="A788" s="49" t="s">
        <v>15</v>
      </c>
      <c r="B788" s="50"/>
      <c r="C788" s="50"/>
      <c r="D788" s="50"/>
      <c r="E788" s="50"/>
      <c r="F788" s="50">
        <v>20</v>
      </c>
      <c r="G788" s="51">
        <f t="shared" si="325"/>
        <v>20</v>
      </c>
      <c r="H788" s="52">
        <f t="shared" si="326"/>
        <v>0</v>
      </c>
      <c r="I788" s="52">
        <f t="shared" si="326"/>
        <v>0</v>
      </c>
      <c r="J788" s="52">
        <f t="shared" si="326"/>
        <v>0</v>
      </c>
      <c r="K788" s="52">
        <f t="shared" si="326"/>
        <v>0</v>
      </c>
      <c r="L788" s="52">
        <f t="shared" si="326"/>
        <v>1</v>
      </c>
      <c r="M788" s="54" t="s">
        <v>14</v>
      </c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5.75" customHeight="1" thickTop="1" thickBot="1" x14ac:dyDescent="0.3">
      <c r="A789" s="49" t="s">
        <v>16</v>
      </c>
      <c r="B789" s="50"/>
      <c r="C789" s="50"/>
      <c r="D789" s="50"/>
      <c r="E789" s="50"/>
      <c r="F789" s="50">
        <v>20</v>
      </c>
      <c r="G789" s="51">
        <f t="shared" si="325"/>
        <v>20</v>
      </c>
      <c r="H789" s="52">
        <f t="shared" si="326"/>
        <v>0</v>
      </c>
      <c r="I789" s="52">
        <f t="shared" si="326"/>
        <v>0</v>
      </c>
      <c r="J789" s="52">
        <f t="shared" si="326"/>
        <v>0</v>
      </c>
      <c r="K789" s="52">
        <f t="shared" si="326"/>
        <v>0</v>
      </c>
      <c r="L789" s="52">
        <f t="shared" si="326"/>
        <v>1</v>
      </c>
      <c r="M789" s="54" t="s">
        <v>14</v>
      </c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5.75" customHeight="1" thickTop="1" thickBot="1" x14ac:dyDescent="0.3">
      <c r="A790" s="55" t="s">
        <v>17</v>
      </c>
      <c r="B790" s="56">
        <f t="shared" ref="B790:F790" si="327">IFERROR(AVERAGE(B787:B789),0)</f>
        <v>0</v>
      </c>
      <c r="C790" s="56">
        <f t="shared" si="327"/>
        <v>0</v>
      </c>
      <c r="D790" s="56">
        <f t="shared" si="327"/>
        <v>0</v>
      </c>
      <c r="E790" s="56">
        <f t="shared" si="327"/>
        <v>0</v>
      </c>
      <c r="F790" s="56">
        <f t="shared" si="327"/>
        <v>20</v>
      </c>
      <c r="G790" s="56">
        <f>SUM(AVERAGE(G787:G789))</f>
        <v>20</v>
      </c>
      <c r="H790" s="57">
        <f>AVERAGE(H787:H789)*0.2</f>
        <v>0</v>
      </c>
      <c r="I790" s="57">
        <f>AVERAGE(I787:I789)*0.4</f>
        <v>0</v>
      </c>
      <c r="J790" s="57">
        <f>AVERAGE(J787:J789)*0.6</f>
        <v>0</v>
      </c>
      <c r="K790" s="57">
        <f>AVERAGE(K787:K789)*0.8</f>
        <v>0</v>
      </c>
      <c r="L790" s="57">
        <f>AVERAGE(L787:L789)*1</f>
        <v>1</v>
      </c>
      <c r="M790" s="58">
        <f>SUM(H790:L790)</f>
        <v>1</v>
      </c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5.75" customHeight="1" thickTop="1" thickBot="1" x14ac:dyDescent="0.3">
      <c r="A791" s="59" t="s">
        <v>18</v>
      </c>
      <c r="B791" s="45" t="s">
        <v>7</v>
      </c>
      <c r="C791" s="45" t="s">
        <v>8</v>
      </c>
      <c r="D791" s="45" t="s">
        <v>9</v>
      </c>
      <c r="E791" s="45" t="s">
        <v>10</v>
      </c>
      <c r="F791" s="45"/>
      <c r="G791" s="46" t="s">
        <v>12</v>
      </c>
      <c r="H791" s="45" t="s">
        <v>7</v>
      </c>
      <c r="I791" s="45" t="s">
        <v>8</v>
      </c>
      <c r="J791" s="45" t="s">
        <v>9</v>
      </c>
      <c r="K791" s="45" t="s">
        <v>10</v>
      </c>
      <c r="L791" s="60" t="s">
        <v>11</v>
      </c>
      <c r="M791" s="46" t="s">
        <v>12</v>
      </c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5.75" customHeight="1" thickTop="1" thickBot="1" x14ac:dyDescent="0.3">
      <c r="A792" s="49" t="s">
        <v>19</v>
      </c>
      <c r="B792" s="50"/>
      <c r="C792" s="50"/>
      <c r="D792" s="50"/>
      <c r="E792" s="50"/>
      <c r="F792" s="50">
        <v>20</v>
      </c>
      <c r="G792" s="51">
        <f>SUM(B792:F792)</f>
        <v>20</v>
      </c>
      <c r="H792" s="52">
        <f t="shared" ref="H792:L796" si="328">IFERROR(B792/$G$792,0)</f>
        <v>0</v>
      </c>
      <c r="I792" s="52">
        <f t="shared" si="328"/>
        <v>0</v>
      </c>
      <c r="J792" s="52">
        <f t="shared" si="328"/>
        <v>0</v>
      </c>
      <c r="K792" s="52">
        <f t="shared" si="328"/>
        <v>0</v>
      </c>
      <c r="L792" s="52">
        <f t="shared" si="328"/>
        <v>1</v>
      </c>
      <c r="M792" s="54" t="s">
        <v>14</v>
      </c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5.75" customHeight="1" thickTop="1" thickBot="1" x14ac:dyDescent="0.3">
      <c r="A793" s="49" t="s">
        <v>20</v>
      </c>
      <c r="B793" s="50"/>
      <c r="C793" s="50"/>
      <c r="D793" s="50"/>
      <c r="E793" s="50"/>
      <c r="F793" s="50">
        <v>20</v>
      </c>
      <c r="G793" s="51">
        <f t="shared" ref="G793:G795" si="329">SUM(B793:F793)</f>
        <v>20</v>
      </c>
      <c r="H793" s="52">
        <f t="shared" si="328"/>
        <v>0</v>
      </c>
      <c r="I793" s="52">
        <f t="shared" si="328"/>
        <v>0</v>
      </c>
      <c r="J793" s="52">
        <f t="shared" si="328"/>
        <v>0</v>
      </c>
      <c r="K793" s="52">
        <f t="shared" si="328"/>
        <v>0</v>
      </c>
      <c r="L793" s="52">
        <f t="shared" si="328"/>
        <v>1</v>
      </c>
      <c r="M793" s="54" t="s">
        <v>14</v>
      </c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5.75" customHeight="1" thickTop="1" thickBot="1" x14ac:dyDescent="0.3">
      <c r="A794" s="49" t="s">
        <v>21</v>
      </c>
      <c r="B794" s="50"/>
      <c r="C794" s="50"/>
      <c r="D794" s="50"/>
      <c r="E794" s="50"/>
      <c r="F794" s="50">
        <v>20</v>
      </c>
      <c r="G794" s="51">
        <f t="shared" si="329"/>
        <v>20</v>
      </c>
      <c r="H794" s="52">
        <f t="shared" si="328"/>
        <v>0</v>
      </c>
      <c r="I794" s="52">
        <f t="shared" si="328"/>
        <v>0</v>
      </c>
      <c r="J794" s="52">
        <f t="shared" si="328"/>
        <v>0</v>
      </c>
      <c r="K794" s="52">
        <f t="shared" si="328"/>
        <v>0</v>
      </c>
      <c r="L794" s="52">
        <f t="shared" si="328"/>
        <v>1</v>
      </c>
      <c r="M794" s="54" t="s">
        <v>14</v>
      </c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5.75" customHeight="1" thickTop="1" thickBot="1" x14ac:dyDescent="0.3">
      <c r="A795" s="49" t="s">
        <v>22</v>
      </c>
      <c r="B795" s="50"/>
      <c r="C795" s="50"/>
      <c r="D795" s="50"/>
      <c r="E795" s="50"/>
      <c r="F795" s="50">
        <v>20</v>
      </c>
      <c r="G795" s="51">
        <f t="shared" si="329"/>
        <v>20</v>
      </c>
      <c r="H795" s="52">
        <f t="shared" si="328"/>
        <v>0</v>
      </c>
      <c r="I795" s="52">
        <f t="shared" si="328"/>
        <v>0</v>
      </c>
      <c r="J795" s="52">
        <f t="shared" si="328"/>
        <v>0</v>
      </c>
      <c r="K795" s="52">
        <f t="shared" si="328"/>
        <v>0</v>
      </c>
      <c r="L795" s="52">
        <f t="shared" si="328"/>
        <v>1</v>
      </c>
      <c r="M795" s="54" t="s">
        <v>14</v>
      </c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5.75" customHeight="1" thickTop="1" thickBot="1" x14ac:dyDescent="0.3">
      <c r="A796" s="49" t="s">
        <v>23</v>
      </c>
      <c r="B796" s="50"/>
      <c r="C796" s="50"/>
      <c r="D796" s="50"/>
      <c r="E796" s="50"/>
      <c r="F796" s="50">
        <v>20</v>
      </c>
      <c r="G796" s="51">
        <v>20</v>
      </c>
      <c r="H796" s="52">
        <f t="shared" si="328"/>
        <v>0</v>
      </c>
      <c r="I796" s="52">
        <f t="shared" si="328"/>
        <v>0</v>
      </c>
      <c r="J796" s="52">
        <f t="shared" si="328"/>
        <v>0</v>
      </c>
      <c r="K796" s="52">
        <f t="shared" si="328"/>
        <v>0</v>
      </c>
      <c r="L796" s="52">
        <f t="shared" si="328"/>
        <v>1</v>
      </c>
      <c r="M796" s="54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5.75" customHeight="1" thickTop="1" thickBot="1" x14ac:dyDescent="0.3">
      <c r="A797" s="55" t="s">
        <v>24</v>
      </c>
      <c r="B797" s="56">
        <f t="shared" ref="B797:F797" si="330">IFERROR(AVERAGE(B792:B796),0)</f>
        <v>0</v>
      </c>
      <c r="C797" s="56">
        <f t="shared" si="330"/>
        <v>0</v>
      </c>
      <c r="D797" s="56">
        <f t="shared" si="330"/>
        <v>0</v>
      </c>
      <c r="E797" s="56">
        <f t="shared" si="330"/>
        <v>0</v>
      </c>
      <c r="F797" s="56">
        <f t="shared" si="330"/>
        <v>20</v>
      </c>
      <c r="G797" s="56">
        <f>SUM(AVERAGE(G792:G796))</f>
        <v>20</v>
      </c>
      <c r="H797" s="58">
        <f>AVERAGE(H792:H796)*0.2</f>
        <v>0</v>
      </c>
      <c r="I797" s="58">
        <f>AVERAGE(I792:I796)*0.4</f>
        <v>0</v>
      </c>
      <c r="J797" s="58">
        <f>AVERAGE(J792:J796)*0.6</f>
        <v>0</v>
      </c>
      <c r="K797" s="58">
        <f>AVERAGE(K792:K796)*0.8</f>
        <v>0</v>
      </c>
      <c r="L797" s="61">
        <f>AVERAGE(L792:L796)*1</f>
        <v>1</v>
      </c>
      <c r="M797" s="58">
        <f>SUM(H797:L797)</f>
        <v>1</v>
      </c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5.75" customHeight="1" thickTop="1" thickBot="1" x14ac:dyDescent="0.3">
      <c r="A798" s="59" t="s">
        <v>25</v>
      </c>
      <c r="B798" s="45" t="s">
        <v>7</v>
      </c>
      <c r="C798" s="45" t="s">
        <v>8</v>
      </c>
      <c r="D798" s="45" t="s">
        <v>9</v>
      </c>
      <c r="E798" s="45" t="s">
        <v>10</v>
      </c>
      <c r="F798" s="45" t="s">
        <v>11</v>
      </c>
      <c r="G798" s="46" t="s">
        <v>12</v>
      </c>
      <c r="H798" s="45" t="s">
        <v>7</v>
      </c>
      <c r="I798" s="45" t="s">
        <v>8</v>
      </c>
      <c r="J798" s="45" t="s">
        <v>9</v>
      </c>
      <c r="K798" s="45" t="s">
        <v>10</v>
      </c>
      <c r="L798" s="60" t="s">
        <v>11</v>
      </c>
      <c r="M798" s="46" t="s">
        <v>12</v>
      </c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5.75" customHeight="1" thickTop="1" thickBot="1" x14ac:dyDescent="0.3">
      <c r="A799" s="49" t="s">
        <v>26</v>
      </c>
      <c r="B799" s="50"/>
      <c r="C799" s="50"/>
      <c r="D799" s="50"/>
      <c r="E799" s="50"/>
      <c r="F799" s="50">
        <v>20</v>
      </c>
      <c r="G799" s="51">
        <f t="shared" ref="G799:G801" si="331">SUM(B799:F799)</f>
        <v>20</v>
      </c>
      <c r="H799" s="52">
        <f t="shared" ref="H799:L801" si="332">IFERROR(B799/$G$799,0)</f>
        <v>0</v>
      </c>
      <c r="I799" s="52">
        <f t="shared" si="332"/>
        <v>0</v>
      </c>
      <c r="J799" s="52">
        <f t="shared" si="332"/>
        <v>0</v>
      </c>
      <c r="K799" s="52">
        <f t="shared" si="332"/>
        <v>0</v>
      </c>
      <c r="L799" s="52">
        <f t="shared" si="332"/>
        <v>1</v>
      </c>
      <c r="M799" s="54" t="s">
        <v>14</v>
      </c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5.75" customHeight="1" thickTop="1" thickBot="1" x14ac:dyDescent="0.3">
      <c r="A800" s="49" t="s">
        <v>27</v>
      </c>
      <c r="B800" s="50"/>
      <c r="C800" s="50"/>
      <c r="D800" s="50"/>
      <c r="E800" s="50"/>
      <c r="F800" s="50">
        <v>20</v>
      </c>
      <c r="G800" s="51">
        <f t="shared" si="331"/>
        <v>20</v>
      </c>
      <c r="H800" s="52">
        <f t="shared" si="332"/>
        <v>0</v>
      </c>
      <c r="I800" s="52">
        <f t="shared" si="332"/>
        <v>0</v>
      </c>
      <c r="J800" s="52">
        <f t="shared" si="332"/>
        <v>0</v>
      </c>
      <c r="K800" s="52">
        <f t="shared" si="332"/>
        <v>0</v>
      </c>
      <c r="L800" s="52">
        <f t="shared" si="332"/>
        <v>1</v>
      </c>
      <c r="M800" s="54" t="s">
        <v>14</v>
      </c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5.75" customHeight="1" thickTop="1" thickBot="1" x14ac:dyDescent="0.3">
      <c r="A801" s="49" t="s">
        <v>28</v>
      </c>
      <c r="B801" s="50"/>
      <c r="C801" s="50"/>
      <c r="D801" s="50"/>
      <c r="E801" s="50"/>
      <c r="F801" s="50">
        <v>20</v>
      </c>
      <c r="G801" s="51">
        <f t="shared" si="331"/>
        <v>20</v>
      </c>
      <c r="H801" s="52">
        <f t="shared" si="332"/>
        <v>0</v>
      </c>
      <c r="I801" s="52">
        <f t="shared" si="332"/>
        <v>0</v>
      </c>
      <c r="J801" s="52">
        <f t="shared" si="332"/>
        <v>0</v>
      </c>
      <c r="K801" s="52">
        <f t="shared" si="332"/>
        <v>0</v>
      </c>
      <c r="L801" s="52">
        <f t="shared" si="332"/>
        <v>1</v>
      </c>
      <c r="M801" s="54" t="s">
        <v>14</v>
      </c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5.75" customHeight="1" thickTop="1" thickBot="1" x14ac:dyDescent="0.3">
      <c r="A802" s="55" t="s">
        <v>24</v>
      </c>
      <c r="B802" s="56">
        <f t="shared" ref="B802:F802" si="333">IFERROR(AVERAGE(B799:B801),0)</f>
        <v>0</v>
      </c>
      <c r="C802" s="56">
        <f t="shared" si="333"/>
        <v>0</v>
      </c>
      <c r="D802" s="62">
        <f t="shared" si="333"/>
        <v>0</v>
      </c>
      <c r="E802" s="62">
        <f t="shared" si="333"/>
        <v>0</v>
      </c>
      <c r="F802" s="62">
        <f t="shared" si="333"/>
        <v>20</v>
      </c>
      <c r="G802" s="62">
        <f>SUM(AVERAGE(G799:G801))</f>
        <v>20</v>
      </c>
      <c r="H802" s="58">
        <f>AVERAGE(H799:H801)*0.2</f>
        <v>0</v>
      </c>
      <c r="I802" s="58">
        <f>AVERAGE(I799:I801)*0.4</f>
        <v>0</v>
      </c>
      <c r="J802" s="58">
        <f>AVERAGE(J799:J801)*0.6</f>
        <v>0</v>
      </c>
      <c r="K802" s="58">
        <f>AVERAGE(K799:K801)*0.8</f>
        <v>0</v>
      </c>
      <c r="L802" s="61">
        <f>AVERAGE(L799:L801)*1</f>
        <v>1</v>
      </c>
      <c r="M802" s="63">
        <f>SUM(H802:L802)</f>
        <v>1</v>
      </c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5.75" customHeight="1" thickTop="1" thickBot="1" x14ac:dyDescent="0.3">
      <c r="A803" s="44" t="s">
        <v>29</v>
      </c>
      <c r="B803" s="45" t="s">
        <v>7</v>
      </c>
      <c r="C803" s="45" t="s">
        <v>8</v>
      </c>
      <c r="D803" s="45" t="s">
        <v>9</v>
      </c>
      <c r="E803" s="45" t="s">
        <v>10</v>
      </c>
      <c r="F803" s="45" t="s">
        <v>11</v>
      </c>
      <c r="G803" s="46" t="s">
        <v>12</v>
      </c>
      <c r="H803" s="45" t="s">
        <v>7</v>
      </c>
      <c r="I803" s="45" t="s">
        <v>8</v>
      </c>
      <c r="J803" s="45" t="s">
        <v>9</v>
      </c>
      <c r="K803" s="45" t="s">
        <v>10</v>
      </c>
      <c r="L803" s="60" t="s">
        <v>11</v>
      </c>
      <c r="M803" s="46" t="s">
        <v>12</v>
      </c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5.75" customHeight="1" thickTop="1" thickBot="1" x14ac:dyDescent="0.3">
      <c r="A804" s="64" t="s">
        <v>30</v>
      </c>
      <c r="B804" s="65"/>
      <c r="C804" s="65"/>
      <c r="D804" s="65"/>
      <c r="E804" s="50"/>
      <c r="F804" s="50">
        <v>20</v>
      </c>
      <c r="G804" s="66">
        <f t="shared" ref="G804:G807" si="334">SUM(B804:F804)</f>
        <v>20</v>
      </c>
      <c r="H804" s="67">
        <f t="shared" ref="H804:L807" si="335">IFERROR(B804/$G$804,0)</f>
        <v>0</v>
      </c>
      <c r="I804" s="67">
        <f t="shared" si="335"/>
        <v>0</v>
      </c>
      <c r="J804" s="67">
        <f t="shared" si="335"/>
        <v>0</v>
      </c>
      <c r="K804" s="67">
        <f t="shared" si="335"/>
        <v>0</v>
      </c>
      <c r="L804" s="67">
        <f t="shared" si="335"/>
        <v>1</v>
      </c>
      <c r="M804" s="54" t="s">
        <v>14</v>
      </c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5.75" customHeight="1" thickTop="1" thickBot="1" x14ac:dyDescent="0.3">
      <c r="A805" s="64" t="s">
        <v>31</v>
      </c>
      <c r="B805" s="65"/>
      <c r="C805" s="65"/>
      <c r="D805" s="65"/>
      <c r="E805" s="50"/>
      <c r="F805" s="50">
        <v>20</v>
      </c>
      <c r="G805" s="66">
        <f t="shared" si="334"/>
        <v>20</v>
      </c>
      <c r="H805" s="67">
        <f t="shared" si="335"/>
        <v>0</v>
      </c>
      <c r="I805" s="67">
        <f t="shared" si="335"/>
        <v>0</v>
      </c>
      <c r="J805" s="67">
        <f t="shared" si="335"/>
        <v>0</v>
      </c>
      <c r="K805" s="67">
        <f t="shared" si="335"/>
        <v>0</v>
      </c>
      <c r="L805" s="67">
        <f t="shared" si="335"/>
        <v>1</v>
      </c>
      <c r="M805" s="54" t="s">
        <v>14</v>
      </c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5.75" customHeight="1" thickTop="1" thickBot="1" x14ac:dyDescent="0.3">
      <c r="A806" s="64" t="s">
        <v>32</v>
      </c>
      <c r="B806" s="65"/>
      <c r="C806" s="65"/>
      <c r="D806" s="65"/>
      <c r="E806" s="50"/>
      <c r="F806" s="50">
        <v>20</v>
      </c>
      <c r="G806" s="66">
        <f t="shared" si="334"/>
        <v>20</v>
      </c>
      <c r="H806" s="67">
        <f t="shared" si="335"/>
        <v>0</v>
      </c>
      <c r="I806" s="67">
        <f t="shared" si="335"/>
        <v>0</v>
      </c>
      <c r="J806" s="67">
        <f t="shared" si="335"/>
        <v>0</v>
      </c>
      <c r="K806" s="67">
        <f t="shared" si="335"/>
        <v>0</v>
      </c>
      <c r="L806" s="67">
        <f t="shared" si="335"/>
        <v>1</v>
      </c>
      <c r="M806" s="54" t="s">
        <v>14</v>
      </c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5.75" customHeight="1" thickTop="1" thickBot="1" x14ac:dyDescent="0.3">
      <c r="A807" s="64" t="s">
        <v>33</v>
      </c>
      <c r="B807" s="65"/>
      <c r="C807" s="65"/>
      <c r="D807" s="65"/>
      <c r="E807" s="50"/>
      <c r="F807" s="50">
        <v>20</v>
      </c>
      <c r="G807" s="66">
        <f t="shared" si="334"/>
        <v>20</v>
      </c>
      <c r="H807" s="67">
        <f t="shared" si="335"/>
        <v>0</v>
      </c>
      <c r="I807" s="67">
        <f t="shared" si="335"/>
        <v>0</v>
      </c>
      <c r="J807" s="67">
        <f t="shared" si="335"/>
        <v>0</v>
      </c>
      <c r="K807" s="67">
        <f t="shared" si="335"/>
        <v>0</v>
      </c>
      <c r="L807" s="67">
        <f t="shared" si="335"/>
        <v>1</v>
      </c>
      <c r="M807" s="54" t="s">
        <v>14</v>
      </c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5.75" customHeight="1" thickTop="1" thickBot="1" x14ac:dyDescent="0.3">
      <c r="A808" s="68" t="s">
        <v>24</v>
      </c>
      <c r="B808" s="69">
        <f t="shared" ref="B808:F808" si="336">IFERROR(AVERAGE(B804:B807),0)</f>
        <v>0</v>
      </c>
      <c r="C808" s="69">
        <f t="shared" si="336"/>
        <v>0</v>
      </c>
      <c r="D808" s="69">
        <f t="shared" si="336"/>
        <v>0</v>
      </c>
      <c r="E808" s="69">
        <f t="shared" si="336"/>
        <v>0</v>
      </c>
      <c r="F808" s="69">
        <f t="shared" si="336"/>
        <v>20</v>
      </c>
      <c r="G808" s="69">
        <f>SUM(AVERAGE(G804:G807))</f>
        <v>20</v>
      </c>
      <c r="H808" s="63">
        <f>AVERAGE(H804:H807)*0.2</f>
        <v>0</v>
      </c>
      <c r="I808" s="63">
        <f>AVERAGE(I804:I807)*0.4</f>
        <v>0</v>
      </c>
      <c r="J808" s="63">
        <f>AVERAGE(J804:J807)*0.6</f>
        <v>0</v>
      </c>
      <c r="K808" s="63">
        <f>AVERAGE(K804:K807)*0.8</f>
        <v>0</v>
      </c>
      <c r="L808" s="70">
        <f>AVERAGE(L804:L807)*1</f>
        <v>1</v>
      </c>
      <c r="M808" s="63">
        <f>SUM(H808:L808)</f>
        <v>1</v>
      </c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5.75" customHeight="1" thickTop="1" thickBot="1" x14ac:dyDescent="0.3">
      <c r="A809" s="71" t="s">
        <v>114</v>
      </c>
      <c r="B809" s="72"/>
      <c r="C809" s="72"/>
      <c r="D809" s="72"/>
      <c r="E809" s="72"/>
      <c r="F809" s="72"/>
      <c r="G809" s="73">
        <f>SUM(B809:F809)</f>
        <v>0</v>
      </c>
      <c r="H809" s="74">
        <f t="shared" ref="H809:L809" si="337">IFERROR(B809/$G$809,0)</f>
        <v>0</v>
      </c>
      <c r="I809" s="74">
        <f t="shared" si="337"/>
        <v>0</v>
      </c>
      <c r="J809" s="74">
        <f t="shared" si="337"/>
        <v>0</v>
      </c>
      <c r="K809" s="74">
        <f t="shared" si="337"/>
        <v>0</v>
      </c>
      <c r="L809" s="74">
        <f t="shared" si="337"/>
        <v>0</v>
      </c>
      <c r="M809" s="54" t="s">
        <v>14</v>
      </c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5.75" customHeight="1" thickTop="1" thickBot="1" x14ac:dyDescent="0.3">
      <c r="A810" s="170" t="s">
        <v>35</v>
      </c>
      <c r="B810" s="171"/>
      <c r="C810" s="171"/>
      <c r="D810" s="171"/>
      <c r="E810" s="171"/>
      <c r="F810" s="172"/>
      <c r="G810" s="75">
        <v>20</v>
      </c>
      <c r="H810" s="63" t="s">
        <v>14</v>
      </c>
      <c r="I810" s="63" t="s">
        <v>14</v>
      </c>
      <c r="J810" s="63" t="s">
        <v>14</v>
      </c>
      <c r="K810" s="63" t="s">
        <v>14</v>
      </c>
      <c r="L810" s="63" t="s">
        <v>14</v>
      </c>
      <c r="M810" s="63">
        <f>(M790+M797+M802+M808)/4</f>
        <v>1</v>
      </c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5.75" customHeight="1" thickTop="1" x14ac:dyDescent="0.25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5.75" customHeight="1" thickBot="1" x14ac:dyDescent="0.3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5.75" customHeight="1" thickTop="1" thickBot="1" x14ac:dyDescent="0.3">
      <c r="A813" s="39" t="s">
        <v>0</v>
      </c>
      <c r="B813" s="153" t="s">
        <v>132</v>
      </c>
      <c r="C813" s="154"/>
      <c r="D813" s="154"/>
      <c r="E813" s="154"/>
      <c r="F813" s="154"/>
      <c r="G813" s="155"/>
      <c r="H813" s="156" t="s">
        <v>111</v>
      </c>
      <c r="I813" s="157"/>
      <c r="J813" s="158"/>
      <c r="K813" s="40" t="s">
        <v>2</v>
      </c>
      <c r="L813" s="159">
        <v>45219</v>
      </c>
      <c r="M813" s="160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5.75" customHeight="1" thickBot="1" x14ac:dyDescent="0.3">
      <c r="A814" s="161" t="s">
        <v>3</v>
      </c>
      <c r="B814" s="162"/>
      <c r="C814" s="162"/>
      <c r="D814" s="162"/>
      <c r="E814" s="162"/>
      <c r="F814" s="162"/>
      <c r="G814" s="163"/>
      <c r="H814" s="41" t="s">
        <v>112</v>
      </c>
      <c r="I814" s="167">
        <v>17</v>
      </c>
      <c r="J814" s="155"/>
      <c r="K814" s="42"/>
      <c r="L814" s="41"/>
      <c r="M814" s="41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5.75" customHeight="1" thickBot="1" x14ac:dyDescent="0.3">
      <c r="A815" s="164"/>
      <c r="B815" s="165"/>
      <c r="C815" s="165"/>
      <c r="D815" s="165"/>
      <c r="E815" s="165"/>
      <c r="F815" s="165"/>
      <c r="G815" s="166"/>
      <c r="H815" s="41" t="s">
        <v>113</v>
      </c>
      <c r="I815" s="167"/>
      <c r="J815" s="155"/>
      <c r="K815" s="41"/>
      <c r="L815" s="41"/>
      <c r="M815" s="41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5.75" customHeight="1" thickBot="1" x14ac:dyDescent="0.3">
      <c r="A816" s="43" t="s">
        <v>4</v>
      </c>
      <c r="B816" s="168" t="s">
        <v>5</v>
      </c>
      <c r="C816" s="169"/>
      <c r="D816" s="169"/>
      <c r="E816" s="169"/>
      <c r="F816" s="169"/>
      <c r="G816" s="169"/>
      <c r="H816" s="167" t="s">
        <v>5</v>
      </c>
      <c r="I816" s="154"/>
      <c r="J816" s="154"/>
      <c r="K816" s="154"/>
      <c r="L816" s="154"/>
      <c r="M816" s="155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5.75" customHeight="1" thickTop="1" thickBot="1" x14ac:dyDescent="0.3">
      <c r="A817" s="44" t="s">
        <v>6</v>
      </c>
      <c r="B817" s="45" t="s">
        <v>7</v>
      </c>
      <c r="C817" s="45" t="s">
        <v>8</v>
      </c>
      <c r="D817" s="45" t="s">
        <v>9</v>
      </c>
      <c r="E817" s="45" t="s">
        <v>10</v>
      </c>
      <c r="F817" s="45" t="s">
        <v>11</v>
      </c>
      <c r="G817" s="46" t="s">
        <v>12</v>
      </c>
      <c r="H817" s="47" t="s">
        <v>7</v>
      </c>
      <c r="I817" s="47" t="s">
        <v>8</v>
      </c>
      <c r="J817" s="47" t="s">
        <v>9</v>
      </c>
      <c r="K817" s="47" t="s">
        <v>10</v>
      </c>
      <c r="L817" s="47" t="s">
        <v>11</v>
      </c>
      <c r="M817" s="48" t="s">
        <v>12</v>
      </c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5.75" customHeight="1" thickTop="1" thickBot="1" x14ac:dyDescent="0.3">
      <c r="A818" s="49" t="s">
        <v>13</v>
      </c>
      <c r="B818" s="50"/>
      <c r="C818" s="50"/>
      <c r="D818" s="50"/>
      <c r="E818" s="50"/>
      <c r="F818" s="50">
        <v>17</v>
      </c>
      <c r="G818" s="51">
        <f t="shared" ref="G818:G820" si="338">SUM(B818:F818)</f>
        <v>17</v>
      </c>
      <c r="H818" s="52">
        <f t="shared" ref="H818:L820" si="339">IFERROR(B818/$G$818,0)</f>
        <v>0</v>
      </c>
      <c r="I818" s="52">
        <f t="shared" si="339"/>
        <v>0</v>
      </c>
      <c r="J818" s="52">
        <f t="shared" si="339"/>
        <v>0</v>
      </c>
      <c r="K818" s="52">
        <f t="shared" si="339"/>
        <v>0</v>
      </c>
      <c r="L818" s="52">
        <f t="shared" si="339"/>
        <v>1</v>
      </c>
      <c r="M818" s="53" t="s">
        <v>14</v>
      </c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5.75" customHeight="1" thickTop="1" thickBot="1" x14ac:dyDescent="0.3">
      <c r="A819" s="49" t="s">
        <v>15</v>
      </c>
      <c r="B819" s="50"/>
      <c r="C819" s="50"/>
      <c r="D819" s="50"/>
      <c r="E819" s="50"/>
      <c r="F819" s="50">
        <v>17</v>
      </c>
      <c r="G819" s="51">
        <f t="shared" si="338"/>
        <v>17</v>
      </c>
      <c r="H819" s="52">
        <f t="shared" si="339"/>
        <v>0</v>
      </c>
      <c r="I819" s="52">
        <f t="shared" si="339"/>
        <v>0</v>
      </c>
      <c r="J819" s="52">
        <f t="shared" si="339"/>
        <v>0</v>
      </c>
      <c r="K819" s="52">
        <f t="shared" si="339"/>
        <v>0</v>
      </c>
      <c r="L819" s="52">
        <f t="shared" si="339"/>
        <v>1</v>
      </c>
      <c r="M819" s="54" t="s">
        <v>14</v>
      </c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5.75" customHeight="1" thickTop="1" thickBot="1" x14ac:dyDescent="0.3">
      <c r="A820" s="49" t="s">
        <v>16</v>
      </c>
      <c r="B820" s="50"/>
      <c r="C820" s="50"/>
      <c r="D820" s="50"/>
      <c r="E820" s="50"/>
      <c r="F820" s="50">
        <v>17</v>
      </c>
      <c r="G820" s="51">
        <f t="shared" si="338"/>
        <v>17</v>
      </c>
      <c r="H820" s="52">
        <f t="shared" si="339"/>
        <v>0</v>
      </c>
      <c r="I820" s="52">
        <f t="shared" si="339"/>
        <v>0</v>
      </c>
      <c r="J820" s="52">
        <f t="shared" si="339"/>
        <v>0</v>
      </c>
      <c r="K820" s="52">
        <f t="shared" si="339"/>
        <v>0</v>
      </c>
      <c r="L820" s="52">
        <f t="shared" si="339"/>
        <v>1</v>
      </c>
      <c r="M820" s="54" t="s">
        <v>14</v>
      </c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5.75" customHeight="1" thickTop="1" thickBot="1" x14ac:dyDescent="0.3">
      <c r="A821" s="55" t="s">
        <v>17</v>
      </c>
      <c r="B821" s="56">
        <f t="shared" ref="B821:F821" si="340">IFERROR(AVERAGE(B818:B820),0)</f>
        <v>0</v>
      </c>
      <c r="C821" s="56">
        <f t="shared" si="340"/>
        <v>0</v>
      </c>
      <c r="D821" s="56">
        <f t="shared" si="340"/>
        <v>0</v>
      </c>
      <c r="E821" s="56">
        <f t="shared" si="340"/>
        <v>0</v>
      </c>
      <c r="F821" s="56">
        <f t="shared" si="340"/>
        <v>17</v>
      </c>
      <c r="G821" s="56">
        <f>SUM(AVERAGE(G818:G820))</f>
        <v>17</v>
      </c>
      <c r="H821" s="57">
        <f>AVERAGE(H818:H820)*0.2</f>
        <v>0</v>
      </c>
      <c r="I821" s="57">
        <f>AVERAGE(I818:I820)*0.4</f>
        <v>0</v>
      </c>
      <c r="J821" s="57">
        <f>AVERAGE(J818:J820)*0.6</f>
        <v>0</v>
      </c>
      <c r="K821" s="57">
        <f>AVERAGE(K818:K820)*0.8</f>
        <v>0</v>
      </c>
      <c r="L821" s="57">
        <f>AVERAGE(L818:L820)*1</f>
        <v>1</v>
      </c>
      <c r="M821" s="58">
        <f>SUM(H821:L821)</f>
        <v>1</v>
      </c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5.75" customHeight="1" thickTop="1" thickBot="1" x14ac:dyDescent="0.3">
      <c r="A822" s="59" t="s">
        <v>18</v>
      </c>
      <c r="B822" s="45" t="s">
        <v>7</v>
      </c>
      <c r="C822" s="45" t="s">
        <v>8</v>
      </c>
      <c r="D822" s="45" t="s">
        <v>9</v>
      </c>
      <c r="E822" s="45" t="s">
        <v>10</v>
      </c>
      <c r="F822" s="45"/>
      <c r="G822" s="46" t="s">
        <v>12</v>
      </c>
      <c r="H822" s="45" t="s">
        <v>7</v>
      </c>
      <c r="I822" s="45" t="s">
        <v>8</v>
      </c>
      <c r="J822" s="45" t="s">
        <v>9</v>
      </c>
      <c r="K822" s="45" t="s">
        <v>10</v>
      </c>
      <c r="L822" s="60" t="s">
        <v>11</v>
      </c>
      <c r="M822" s="46" t="s">
        <v>12</v>
      </c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5.75" customHeight="1" thickTop="1" thickBot="1" x14ac:dyDescent="0.3">
      <c r="A823" s="49" t="s">
        <v>19</v>
      </c>
      <c r="B823" s="50"/>
      <c r="C823" s="50"/>
      <c r="D823" s="50"/>
      <c r="E823" s="50"/>
      <c r="F823" s="50">
        <v>17</v>
      </c>
      <c r="G823" s="51">
        <f>SUM(B823:F823)</f>
        <v>17</v>
      </c>
      <c r="H823" s="52">
        <f t="shared" ref="H823:L827" si="341">IFERROR(B823/$G$823,0)</f>
        <v>0</v>
      </c>
      <c r="I823" s="52">
        <f t="shared" si="341"/>
        <v>0</v>
      </c>
      <c r="J823" s="52">
        <f t="shared" si="341"/>
        <v>0</v>
      </c>
      <c r="K823" s="52">
        <f t="shared" si="341"/>
        <v>0</v>
      </c>
      <c r="L823" s="52">
        <f t="shared" si="341"/>
        <v>1</v>
      </c>
      <c r="M823" s="54" t="s">
        <v>14</v>
      </c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5.75" customHeight="1" thickTop="1" thickBot="1" x14ac:dyDescent="0.3">
      <c r="A824" s="49" t="s">
        <v>20</v>
      </c>
      <c r="B824" s="50"/>
      <c r="C824" s="50"/>
      <c r="D824" s="50"/>
      <c r="E824" s="50"/>
      <c r="F824" s="50">
        <v>17</v>
      </c>
      <c r="G824" s="51">
        <f t="shared" ref="G824:G827" si="342">SUM(B824:F824)</f>
        <v>17</v>
      </c>
      <c r="H824" s="52">
        <f t="shared" si="341"/>
        <v>0</v>
      </c>
      <c r="I824" s="52">
        <f t="shared" si="341"/>
        <v>0</v>
      </c>
      <c r="J824" s="52">
        <f t="shared" si="341"/>
        <v>0</v>
      </c>
      <c r="K824" s="52">
        <f t="shared" si="341"/>
        <v>0</v>
      </c>
      <c r="L824" s="52">
        <f t="shared" si="341"/>
        <v>1</v>
      </c>
      <c r="M824" s="54" t="s">
        <v>14</v>
      </c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5.75" customHeight="1" thickTop="1" thickBot="1" x14ac:dyDescent="0.3">
      <c r="A825" s="49" t="s">
        <v>21</v>
      </c>
      <c r="B825" s="50"/>
      <c r="C825" s="50"/>
      <c r="D825" s="50"/>
      <c r="E825" s="50"/>
      <c r="F825" s="50">
        <v>17</v>
      </c>
      <c r="G825" s="51">
        <f t="shared" si="342"/>
        <v>17</v>
      </c>
      <c r="H825" s="52">
        <f t="shared" si="341"/>
        <v>0</v>
      </c>
      <c r="I825" s="52">
        <f t="shared" si="341"/>
        <v>0</v>
      </c>
      <c r="J825" s="52">
        <f t="shared" si="341"/>
        <v>0</v>
      </c>
      <c r="K825" s="52">
        <f t="shared" si="341"/>
        <v>0</v>
      </c>
      <c r="L825" s="52">
        <f t="shared" si="341"/>
        <v>1</v>
      </c>
      <c r="M825" s="54" t="s">
        <v>14</v>
      </c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5.75" customHeight="1" thickTop="1" thickBot="1" x14ac:dyDescent="0.3">
      <c r="A826" s="49" t="s">
        <v>22</v>
      </c>
      <c r="B826" s="50"/>
      <c r="C826" s="50"/>
      <c r="D826" s="50"/>
      <c r="E826" s="50"/>
      <c r="F826" s="50">
        <v>17</v>
      </c>
      <c r="G826" s="51">
        <f t="shared" si="342"/>
        <v>17</v>
      </c>
      <c r="H826" s="52">
        <f t="shared" si="341"/>
        <v>0</v>
      </c>
      <c r="I826" s="52">
        <f t="shared" si="341"/>
        <v>0</v>
      </c>
      <c r="J826" s="52">
        <f t="shared" si="341"/>
        <v>0</v>
      </c>
      <c r="K826" s="52">
        <f t="shared" si="341"/>
        <v>0</v>
      </c>
      <c r="L826" s="52">
        <f t="shared" si="341"/>
        <v>1</v>
      </c>
      <c r="M826" s="54" t="s">
        <v>14</v>
      </c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5.75" customHeight="1" thickTop="1" thickBot="1" x14ac:dyDescent="0.3">
      <c r="A827" s="49" t="s">
        <v>23</v>
      </c>
      <c r="B827" s="50"/>
      <c r="C827" s="50"/>
      <c r="D827" s="50"/>
      <c r="E827" s="50"/>
      <c r="F827" s="50">
        <v>17</v>
      </c>
      <c r="G827" s="51">
        <f t="shared" si="342"/>
        <v>17</v>
      </c>
      <c r="H827" s="52">
        <f t="shared" si="341"/>
        <v>0</v>
      </c>
      <c r="I827" s="52">
        <f t="shared" si="341"/>
        <v>0</v>
      </c>
      <c r="J827" s="52">
        <f t="shared" si="341"/>
        <v>0</v>
      </c>
      <c r="K827" s="52">
        <f t="shared" si="341"/>
        <v>0</v>
      </c>
      <c r="L827" s="52">
        <f t="shared" si="341"/>
        <v>1</v>
      </c>
      <c r="M827" s="54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5.75" customHeight="1" thickTop="1" thickBot="1" x14ac:dyDescent="0.3">
      <c r="A828" s="55" t="s">
        <v>24</v>
      </c>
      <c r="B828" s="56">
        <f t="shared" ref="B828:F828" si="343">IFERROR(AVERAGE(B823:B827),0)</f>
        <v>0</v>
      </c>
      <c r="C828" s="56">
        <f t="shared" si="343"/>
        <v>0</v>
      </c>
      <c r="D828" s="56">
        <f t="shared" si="343"/>
        <v>0</v>
      </c>
      <c r="E828" s="56">
        <f t="shared" si="343"/>
        <v>0</v>
      </c>
      <c r="F828" s="56">
        <f t="shared" si="343"/>
        <v>17</v>
      </c>
      <c r="G828" s="56">
        <f>SUM(AVERAGE(G823:G827))</f>
        <v>17</v>
      </c>
      <c r="H828" s="58">
        <f>AVERAGE(H823:H827)*0.2</f>
        <v>0</v>
      </c>
      <c r="I828" s="58">
        <f>AVERAGE(I823:I827)*0.4</f>
        <v>0</v>
      </c>
      <c r="J828" s="58">
        <f>AVERAGE(J823:J827)*0.6</f>
        <v>0</v>
      </c>
      <c r="K828" s="58">
        <f>AVERAGE(K823:K827)*0.8</f>
        <v>0</v>
      </c>
      <c r="L828" s="61">
        <f>AVERAGE(L823:L827)*1</f>
        <v>1</v>
      </c>
      <c r="M828" s="58">
        <f>SUM(H828:L828)</f>
        <v>1</v>
      </c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5.75" customHeight="1" thickTop="1" thickBot="1" x14ac:dyDescent="0.3">
      <c r="A829" s="59" t="s">
        <v>25</v>
      </c>
      <c r="B829" s="45" t="s">
        <v>7</v>
      </c>
      <c r="C829" s="45" t="s">
        <v>8</v>
      </c>
      <c r="D829" s="45" t="s">
        <v>9</v>
      </c>
      <c r="E829" s="45" t="s">
        <v>10</v>
      </c>
      <c r="F829" s="45" t="s">
        <v>11</v>
      </c>
      <c r="G829" s="46" t="s">
        <v>12</v>
      </c>
      <c r="H829" s="45" t="s">
        <v>7</v>
      </c>
      <c r="I829" s="45" t="s">
        <v>8</v>
      </c>
      <c r="J829" s="45" t="s">
        <v>9</v>
      </c>
      <c r="K829" s="45" t="s">
        <v>10</v>
      </c>
      <c r="L829" s="60" t="s">
        <v>11</v>
      </c>
      <c r="M829" s="46" t="s">
        <v>12</v>
      </c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5.75" customHeight="1" thickTop="1" thickBot="1" x14ac:dyDescent="0.3">
      <c r="A830" s="49" t="s">
        <v>26</v>
      </c>
      <c r="B830" s="50"/>
      <c r="C830" s="50"/>
      <c r="D830" s="50"/>
      <c r="E830" s="50"/>
      <c r="F830" s="50">
        <v>17</v>
      </c>
      <c r="G830" s="51">
        <f t="shared" ref="G830:G832" si="344">SUM(B830:F830)</f>
        <v>17</v>
      </c>
      <c r="H830" s="52">
        <f t="shared" ref="H830:L832" si="345">IFERROR(B830/$G$830,0)</f>
        <v>0</v>
      </c>
      <c r="I830" s="52">
        <f t="shared" si="345"/>
        <v>0</v>
      </c>
      <c r="J830" s="52">
        <f t="shared" si="345"/>
        <v>0</v>
      </c>
      <c r="K830" s="52">
        <f t="shared" si="345"/>
        <v>0</v>
      </c>
      <c r="L830" s="52">
        <f t="shared" si="345"/>
        <v>1</v>
      </c>
      <c r="M830" s="54" t="s">
        <v>14</v>
      </c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5.75" customHeight="1" thickTop="1" thickBot="1" x14ac:dyDescent="0.3">
      <c r="A831" s="49" t="s">
        <v>27</v>
      </c>
      <c r="B831" s="50"/>
      <c r="C831" s="50"/>
      <c r="D831" s="50"/>
      <c r="E831" s="50"/>
      <c r="F831" s="50">
        <v>17</v>
      </c>
      <c r="G831" s="51">
        <f t="shared" si="344"/>
        <v>17</v>
      </c>
      <c r="H831" s="52">
        <f t="shared" si="345"/>
        <v>0</v>
      </c>
      <c r="I831" s="52">
        <f t="shared" si="345"/>
        <v>0</v>
      </c>
      <c r="J831" s="52">
        <f t="shared" si="345"/>
        <v>0</v>
      </c>
      <c r="K831" s="52">
        <f t="shared" si="345"/>
        <v>0</v>
      </c>
      <c r="L831" s="52">
        <f t="shared" si="345"/>
        <v>1</v>
      </c>
      <c r="M831" s="54" t="s">
        <v>14</v>
      </c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5.75" customHeight="1" thickTop="1" thickBot="1" x14ac:dyDescent="0.3">
      <c r="A832" s="49" t="s">
        <v>28</v>
      </c>
      <c r="B832" s="50"/>
      <c r="C832" s="50"/>
      <c r="D832" s="50"/>
      <c r="E832" s="50"/>
      <c r="F832" s="50">
        <v>17</v>
      </c>
      <c r="G832" s="51">
        <f t="shared" si="344"/>
        <v>17</v>
      </c>
      <c r="H832" s="52">
        <f t="shared" si="345"/>
        <v>0</v>
      </c>
      <c r="I832" s="52">
        <f t="shared" si="345"/>
        <v>0</v>
      </c>
      <c r="J832" s="52">
        <f t="shared" si="345"/>
        <v>0</v>
      </c>
      <c r="K832" s="52">
        <f t="shared" si="345"/>
        <v>0</v>
      </c>
      <c r="L832" s="52">
        <f t="shared" si="345"/>
        <v>1</v>
      </c>
      <c r="M832" s="54" t="s">
        <v>14</v>
      </c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5.75" customHeight="1" thickTop="1" thickBot="1" x14ac:dyDescent="0.3">
      <c r="A833" s="55" t="s">
        <v>24</v>
      </c>
      <c r="B833" s="56">
        <f t="shared" ref="B833:F833" si="346">IFERROR(AVERAGE(B830:B832),0)</f>
        <v>0</v>
      </c>
      <c r="C833" s="56">
        <f t="shared" si="346"/>
        <v>0</v>
      </c>
      <c r="D833" s="62">
        <f t="shared" si="346"/>
        <v>0</v>
      </c>
      <c r="E833" s="62">
        <f t="shared" si="346"/>
        <v>0</v>
      </c>
      <c r="F833" s="62">
        <f t="shared" si="346"/>
        <v>17</v>
      </c>
      <c r="G833" s="62">
        <f>SUM(AVERAGE(G830:G832))</f>
        <v>17</v>
      </c>
      <c r="H833" s="58">
        <f>AVERAGE(H830:H832)*0.2</f>
        <v>0</v>
      </c>
      <c r="I833" s="58">
        <f>AVERAGE(I830:I832)*0.4</f>
        <v>0</v>
      </c>
      <c r="J833" s="58">
        <f>AVERAGE(J830:J832)*0.6</f>
        <v>0</v>
      </c>
      <c r="K833" s="58">
        <f>AVERAGE(K830:K832)*0.8</f>
        <v>0</v>
      </c>
      <c r="L833" s="61">
        <f>AVERAGE(L830:L832)*1</f>
        <v>1</v>
      </c>
      <c r="M833" s="63">
        <f>SUM(H833:L833)</f>
        <v>1</v>
      </c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5.75" customHeight="1" thickTop="1" thickBot="1" x14ac:dyDescent="0.3">
      <c r="A834" s="44" t="s">
        <v>29</v>
      </c>
      <c r="B834" s="45" t="s">
        <v>7</v>
      </c>
      <c r="C834" s="45" t="s">
        <v>8</v>
      </c>
      <c r="D834" s="45" t="s">
        <v>9</v>
      </c>
      <c r="E834" s="45" t="s">
        <v>10</v>
      </c>
      <c r="F834" s="45" t="s">
        <v>11</v>
      </c>
      <c r="G834" s="46" t="s">
        <v>12</v>
      </c>
      <c r="H834" s="45" t="s">
        <v>7</v>
      </c>
      <c r="I834" s="45" t="s">
        <v>8</v>
      </c>
      <c r="J834" s="45" t="s">
        <v>9</v>
      </c>
      <c r="K834" s="45" t="s">
        <v>10</v>
      </c>
      <c r="L834" s="60" t="s">
        <v>11</v>
      </c>
      <c r="M834" s="46" t="s">
        <v>12</v>
      </c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5.75" customHeight="1" thickTop="1" thickBot="1" x14ac:dyDescent="0.3">
      <c r="A835" s="64" t="s">
        <v>30</v>
      </c>
      <c r="B835" s="65"/>
      <c r="C835" s="65"/>
      <c r="D835" s="65"/>
      <c r="E835" s="50"/>
      <c r="F835" s="50">
        <v>17</v>
      </c>
      <c r="G835" s="66">
        <f t="shared" ref="G835:G838" si="347">SUM(B835:F835)</f>
        <v>17</v>
      </c>
      <c r="H835" s="67">
        <f t="shared" ref="H835:L838" si="348">IFERROR(B835/$G$835,0)</f>
        <v>0</v>
      </c>
      <c r="I835" s="67">
        <f t="shared" si="348"/>
        <v>0</v>
      </c>
      <c r="J835" s="67">
        <f t="shared" si="348"/>
        <v>0</v>
      </c>
      <c r="K835" s="67">
        <f t="shared" si="348"/>
        <v>0</v>
      </c>
      <c r="L835" s="67">
        <f t="shared" si="348"/>
        <v>1</v>
      </c>
      <c r="M835" s="54" t="s">
        <v>14</v>
      </c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5.75" customHeight="1" thickTop="1" thickBot="1" x14ac:dyDescent="0.3">
      <c r="A836" s="64" t="s">
        <v>31</v>
      </c>
      <c r="B836" s="65"/>
      <c r="C836" s="65"/>
      <c r="D836" s="65"/>
      <c r="E836" s="50"/>
      <c r="F836" s="50">
        <v>17</v>
      </c>
      <c r="G836" s="66">
        <f t="shared" si="347"/>
        <v>17</v>
      </c>
      <c r="H836" s="67">
        <f t="shared" si="348"/>
        <v>0</v>
      </c>
      <c r="I836" s="67">
        <f t="shared" si="348"/>
        <v>0</v>
      </c>
      <c r="J836" s="67">
        <f t="shared" si="348"/>
        <v>0</v>
      </c>
      <c r="K836" s="67">
        <f t="shared" si="348"/>
        <v>0</v>
      </c>
      <c r="L836" s="67">
        <f t="shared" si="348"/>
        <v>1</v>
      </c>
      <c r="M836" s="54" t="s">
        <v>14</v>
      </c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5.75" customHeight="1" thickTop="1" thickBot="1" x14ac:dyDescent="0.3">
      <c r="A837" s="64" t="s">
        <v>32</v>
      </c>
      <c r="B837" s="65"/>
      <c r="C837" s="65"/>
      <c r="D837" s="65"/>
      <c r="E837" s="50"/>
      <c r="F837" s="50">
        <v>17</v>
      </c>
      <c r="G837" s="66">
        <f t="shared" si="347"/>
        <v>17</v>
      </c>
      <c r="H837" s="67">
        <f t="shared" si="348"/>
        <v>0</v>
      </c>
      <c r="I837" s="67">
        <f t="shared" si="348"/>
        <v>0</v>
      </c>
      <c r="J837" s="67">
        <f t="shared" si="348"/>
        <v>0</v>
      </c>
      <c r="K837" s="67">
        <f t="shared" si="348"/>
        <v>0</v>
      </c>
      <c r="L837" s="67">
        <f t="shared" si="348"/>
        <v>1</v>
      </c>
      <c r="M837" s="54" t="s">
        <v>14</v>
      </c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5.75" customHeight="1" thickTop="1" thickBot="1" x14ac:dyDescent="0.3">
      <c r="A838" s="64" t="s">
        <v>33</v>
      </c>
      <c r="B838" s="65"/>
      <c r="C838" s="65"/>
      <c r="D838" s="65"/>
      <c r="E838" s="50"/>
      <c r="F838" s="50">
        <v>17</v>
      </c>
      <c r="G838" s="66">
        <f t="shared" si="347"/>
        <v>17</v>
      </c>
      <c r="H838" s="67">
        <f t="shared" si="348"/>
        <v>0</v>
      </c>
      <c r="I838" s="67">
        <f t="shared" si="348"/>
        <v>0</v>
      </c>
      <c r="J838" s="67">
        <f t="shared" si="348"/>
        <v>0</v>
      </c>
      <c r="K838" s="67">
        <f t="shared" si="348"/>
        <v>0</v>
      </c>
      <c r="L838" s="67">
        <f t="shared" si="348"/>
        <v>1</v>
      </c>
      <c r="M838" s="54" t="s">
        <v>14</v>
      </c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5.75" customHeight="1" thickTop="1" thickBot="1" x14ac:dyDescent="0.3">
      <c r="A839" s="68" t="s">
        <v>24</v>
      </c>
      <c r="B839" s="69">
        <f t="shared" ref="B839:F839" si="349">IFERROR(AVERAGE(B835:B838),0)</f>
        <v>0</v>
      </c>
      <c r="C839" s="69">
        <f t="shared" si="349"/>
        <v>0</v>
      </c>
      <c r="D839" s="69">
        <f t="shared" si="349"/>
        <v>0</v>
      </c>
      <c r="E839" s="69">
        <f t="shared" si="349"/>
        <v>0</v>
      </c>
      <c r="F839" s="69">
        <f t="shared" si="349"/>
        <v>17</v>
      </c>
      <c r="G839" s="69">
        <f>SUM(AVERAGE(G835:G838))</f>
        <v>17</v>
      </c>
      <c r="H839" s="63">
        <f>AVERAGE(H835:H838)*0.2</f>
        <v>0</v>
      </c>
      <c r="I839" s="63">
        <f>AVERAGE(I835:I838)*0.4</f>
        <v>0</v>
      </c>
      <c r="J839" s="63">
        <f>AVERAGE(J835:J838)*0.6</f>
        <v>0</v>
      </c>
      <c r="K839" s="63">
        <f>AVERAGE(K835:K838)*0.8</f>
        <v>0</v>
      </c>
      <c r="L839" s="70">
        <f>AVERAGE(L835:L838)*1</f>
        <v>1</v>
      </c>
      <c r="M839" s="63">
        <f>SUM(H839:L839)</f>
        <v>1</v>
      </c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5.75" customHeight="1" thickTop="1" thickBot="1" x14ac:dyDescent="0.3">
      <c r="A840" s="71" t="s">
        <v>114</v>
      </c>
      <c r="B840" s="72"/>
      <c r="C840" s="72"/>
      <c r="D840" s="72"/>
      <c r="E840" s="72"/>
      <c r="F840" s="72"/>
      <c r="G840" s="73">
        <f>SUM(B840:F840)</f>
        <v>0</v>
      </c>
      <c r="H840" s="74">
        <f t="shared" ref="H840:L840" si="350">IFERROR(B840/$G$840,0)</f>
        <v>0</v>
      </c>
      <c r="I840" s="74">
        <f t="shared" si="350"/>
        <v>0</v>
      </c>
      <c r="J840" s="74">
        <f t="shared" si="350"/>
        <v>0</v>
      </c>
      <c r="K840" s="74">
        <f t="shared" si="350"/>
        <v>0</v>
      </c>
      <c r="L840" s="74">
        <f t="shared" si="350"/>
        <v>0</v>
      </c>
      <c r="M840" s="54" t="s">
        <v>14</v>
      </c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5.75" customHeight="1" thickTop="1" thickBot="1" x14ac:dyDescent="0.3">
      <c r="A841" s="170" t="s">
        <v>35</v>
      </c>
      <c r="B841" s="171"/>
      <c r="C841" s="171"/>
      <c r="D841" s="171"/>
      <c r="E841" s="171"/>
      <c r="F841" s="172"/>
      <c r="G841" s="75">
        <v>17</v>
      </c>
      <c r="H841" s="63" t="s">
        <v>14</v>
      </c>
      <c r="I841" s="63" t="s">
        <v>14</v>
      </c>
      <c r="J841" s="63" t="s">
        <v>14</v>
      </c>
      <c r="K841" s="63" t="s">
        <v>14</v>
      </c>
      <c r="L841" s="63" t="s">
        <v>14</v>
      </c>
      <c r="M841" s="63">
        <f>(M821+M828+M833+M839)/4</f>
        <v>1</v>
      </c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5.75" customHeight="1" thickTop="1" x14ac:dyDescent="0.25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5.75" customHeight="1" thickBot="1" x14ac:dyDescent="0.3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5.75" customHeight="1" thickTop="1" thickBot="1" x14ac:dyDescent="0.3">
      <c r="A844" s="39" t="s">
        <v>0</v>
      </c>
      <c r="B844" s="153" t="s">
        <v>133</v>
      </c>
      <c r="C844" s="154"/>
      <c r="D844" s="154"/>
      <c r="E844" s="154"/>
      <c r="F844" s="154"/>
      <c r="G844" s="155"/>
      <c r="H844" s="156" t="s">
        <v>111</v>
      </c>
      <c r="I844" s="157"/>
      <c r="J844" s="158"/>
      <c r="K844" s="40" t="s">
        <v>2</v>
      </c>
      <c r="L844" s="159">
        <v>45276</v>
      </c>
      <c r="M844" s="160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5.75" customHeight="1" thickBot="1" x14ac:dyDescent="0.3">
      <c r="A845" s="161" t="s">
        <v>3</v>
      </c>
      <c r="B845" s="162"/>
      <c r="C845" s="162"/>
      <c r="D845" s="162"/>
      <c r="E845" s="162"/>
      <c r="F845" s="162"/>
      <c r="G845" s="163"/>
      <c r="H845" s="41" t="s">
        <v>112</v>
      </c>
      <c r="I845" s="167">
        <v>15</v>
      </c>
      <c r="J845" s="155"/>
      <c r="K845" s="42"/>
      <c r="L845" s="41"/>
      <c r="M845" s="41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5.75" customHeight="1" thickBot="1" x14ac:dyDescent="0.3">
      <c r="A846" s="164"/>
      <c r="B846" s="165"/>
      <c r="C846" s="165"/>
      <c r="D846" s="165"/>
      <c r="E846" s="165"/>
      <c r="F846" s="165"/>
      <c r="G846" s="166"/>
      <c r="H846" s="41" t="s">
        <v>113</v>
      </c>
      <c r="I846" s="167">
        <v>1</v>
      </c>
      <c r="J846" s="155"/>
      <c r="K846" s="41"/>
      <c r="L846" s="41"/>
      <c r="M846" s="41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5.75" customHeight="1" thickBot="1" x14ac:dyDescent="0.3">
      <c r="A847" s="43" t="s">
        <v>4</v>
      </c>
      <c r="B847" s="168" t="s">
        <v>5</v>
      </c>
      <c r="C847" s="169"/>
      <c r="D847" s="169"/>
      <c r="E847" s="169"/>
      <c r="F847" s="169"/>
      <c r="G847" s="169"/>
      <c r="H847" s="167" t="s">
        <v>5</v>
      </c>
      <c r="I847" s="154"/>
      <c r="J847" s="154"/>
      <c r="K847" s="154"/>
      <c r="L847" s="154"/>
      <c r="M847" s="155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5.75" customHeight="1" thickTop="1" thickBot="1" x14ac:dyDescent="0.3">
      <c r="A848" s="44" t="s">
        <v>6</v>
      </c>
      <c r="B848" s="45" t="s">
        <v>7</v>
      </c>
      <c r="C848" s="45" t="s">
        <v>8</v>
      </c>
      <c r="D848" s="45" t="s">
        <v>9</v>
      </c>
      <c r="E848" s="45" t="s">
        <v>10</v>
      </c>
      <c r="F848" s="45" t="s">
        <v>11</v>
      </c>
      <c r="G848" s="46" t="s">
        <v>12</v>
      </c>
      <c r="H848" s="47" t="s">
        <v>7</v>
      </c>
      <c r="I848" s="47" t="s">
        <v>8</v>
      </c>
      <c r="J848" s="47" t="s">
        <v>9</v>
      </c>
      <c r="K848" s="47" t="s">
        <v>10</v>
      </c>
      <c r="L848" s="47" t="s">
        <v>11</v>
      </c>
      <c r="M848" s="48" t="s">
        <v>12</v>
      </c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5.75" customHeight="1" thickTop="1" thickBot="1" x14ac:dyDescent="0.3">
      <c r="A849" s="49" t="s">
        <v>13</v>
      </c>
      <c r="B849" s="50"/>
      <c r="C849" s="50"/>
      <c r="D849" s="50"/>
      <c r="E849" s="50"/>
      <c r="F849" s="50">
        <v>16</v>
      </c>
      <c r="G849" s="51">
        <f t="shared" ref="G849:G851" si="351">SUM(B849:F849)</f>
        <v>16</v>
      </c>
      <c r="H849" s="52">
        <f t="shared" ref="H849:L851" si="352">IFERROR(B849/$G$849,0)</f>
        <v>0</v>
      </c>
      <c r="I849" s="52">
        <f t="shared" si="352"/>
        <v>0</v>
      </c>
      <c r="J849" s="52">
        <f t="shared" si="352"/>
        <v>0</v>
      </c>
      <c r="K849" s="52">
        <f t="shared" si="352"/>
        <v>0</v>
      </c>
      <c r="L849" s="52">
        <f t="shared" si="352"/>
        <v>1</v>
      </c>
      <c r="M849" s="53" t="s">
        <v>14</v>
      </c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5.75" customHeight="1" thickTop="1" thickBot="1" x14ac:dyDescent="0.3">
      <c r="A850" s="49" t="s">
        <v>15</v>
      </c>
      <c r="B850" s="50"/>
      <c r="C850" s="50"/>
      <c r="D850" s="50"/>
      <c r="E850" s="50"/>
      <c r="F850" s="50">
        <v>16</v>
      </c>
      <c r="G850" s="51">
        <f t="shared" si="351"/>
        <v>16</v>
      </c>
      <c r="H850" s="52">
        <f t="shared" si="352"/>
        <v>0</v>
      </c>
      <c r="I850" s="52">
        <f t="shared" si="352"/>
        <v>0</v>
      </c>
      <c r="J850" s="52">
        <f t="shared" si="352"/>
        <v>0</v>
      </c>
      <c r="K850" s="52">
        <f t="shared" si="352"/>
        <v>0</v>
      </c>
      <c r="L850" s="52">
        <f t="shared" si="352"/>
        <v>1</v>
      </c>
      <c r="M850" s="54" t="s">
        <v>14</v>
      </c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5.75" customHeight="1" thickTop="1" thickBot="1" x14ac:dyDescent="0.3">
      <c r="A851" s="49" t="s">
        <v>16</v>
      </c>
      <c r="B851" s="50"/>
      <c r="C851" s="50"/>
      <c r="D851" s="50"/>
      <c r="E851" s="50"/>
      <c r="F851" s="50">
        <v>16</v>
      </c>
      <c r="G851" s="51">
        <f t="shared" si="351"/>
        <v>16</v>
      </c>
      <c r="H851" s="52">
        <f t="shared" si="352"/>
        <v>0</v>
      </c>
      <c r="I851" s="52">
        <f t="shared" si="352"/>
        <v>0</v>
      </c>
      <c r="J851" s="52">
        <f t="shared" si="352"/>
        <v>0</v>
      </c>
      <c r="K851" s="52">
        <f t="shared" si="352"/>
        <v>0</v>
      </c>
      <c r="L851" s="52">
        <f t="shared" si="352"/>
        <v>1</v>
      </c>
      <c r="M851" s="54" t="s">
        <v>14</v>
      </c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5.75" customHeight="1" thickTop="1" thickBot="1" x14ac:dyDescent="0.3">
      <c r="A852" s="55" t="s">
        <v>17</v>
      </c>
      <c r="B852" s="56">
        <f t="shared" ref="B852:F852" si="353">IFERROR(AVERAGE(B849:B851),0)</f>
        <v>0</v>
      </c>
      <c r="C852" s="56">
        <f t="shared" si="353"/>
        <v>0</v>
      </c>
      <c r="D852" s="56">
        <f t="shared" si="353"/>
        <v>0</v>
      </c>
      <c r="E852" s="56">
        <f t="shared" si="353"/>
        <v>0</v>
      </c>
      <c r="F852" s="56">
        <f t="shared" si="353"/>
        <v>16</v>
      </c>
      <c r="G852" s="56">
        <f>SUM(AVERAGE(G849:G851))</f>
        <v>16</v>
      </c>
      <c r="H852" s="57">
        <f>AVERAGE(H849:H851)*0.2</f>
        <v>0</v>
      </c>
      <c r="I852" s="57">
        <f>AVERAGE(I849:I851)*0.4</f>
        <v>0</v>
      </c>
      <c r="J852" s="57">
        <f>AVERAGE(J849:J851)*0.6</f>
        <v>0</v>
      </c>
      <c r="K852" s="57">
        <f>AVERAGE(K849:K851)*0.8</f>
        <v>0</v>
      </c>
      <c r="L852" s="57">
        <f>AVERAGE(L849:L851)*1</f>
        <v>1</v>
      </c>
      <c r="M852" s="58">
        <f>SUM(H852:L852)</f>
        <v>1</v>
      </c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5.75" customHeight="1" thickTop="1" thickBot="1" x14ac:dyDescent="0.3">
      <c r="A853" s="59" t="s">
        <v>18</v>
      </c>
      <c r="B853" s="45" t="s">
        <v>7</v>
      </c>
      <c r="C853" s="45" t="s">
        <v>8</v>
      </c>
      <c r="D853" s="45" t="s">
        <v>9</v>
      </c>
      <c r="E853" s="45" t="s">
        <v>10</v>
      </c>
      <c r="F853" s="45"/>
      <c r="G853" s="46" t="s">
        <v>12</v>
      </c>
      <c r="H853" s="45" t="s">
        <v>7</v>
      </c>
      <c r="I853" s="45" t="s">
        <v>8</v>
      </c>
      <c r="J853" s="45" t="s">
        <v>9</v>
      </c>
      <c r="K853" s="45" t="s">
        <v>10</v>
      </c>
      <c r="L853" s="60" t="s">
        <v>11</v>
      </c>
      <c r="M853" s="46" t="s">
        <v>12</v>
      </c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5.75" customHeight="1" thickTop="1" thickBot="1" x14ac:dyDescent="0.3">
      <c r="A854" s="49" t="s">
        <v>19</v>
      </c>
      <c r="B854" s="50"/>
      <c r="C854" s="50"/>
      <c r="D854" s="50"/>
      <c r="E854" s="50"/>
      <c r="F854" s="50">
        <v>16</v>
      </c>
      <c r="G854" s="51">
        <f>SUM(B854:F854)</f>
        <v>16</v>
      </c>
      <c r="H854" s="52">
        <f t="shared" ref="H854:L858" si="354">IFERROR(B854/$G$854,0)</f>
        <v>0</v>
      </c>
      <c r="I854" s="52">
        <f t="shared" si="354"/>
        <v>0</v>
      </c>
      <c r="J854" s="52">
        <f t="shared" si="354"/>
        <v>0</v>
      </c>
      <c r="K854" s="52">
        <f t="shared" si="354"/>
        <v>0</v>
      </c>
      <c r="L854" s="52">
        <f t="shared" si="354"/>
        <v>1</v>
      </c>
      <c r="M854" s="54" t="s">
        <v>14</v>
      </c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5.75" customHeight="1" thickTop="1" thickBot="1" x14ac:dyDescent="0.3">
      <c r="A855" s="49" t="s">
        <v>20</v>
      </c>
      <c r="B855" s="50"/>
      <c r="C855" s="50"/>
      <c r="D855" s="50"/>
      <c r="E855" s="50"/>
      <c r="F855" s="50">
        <v>16</v>
      </c>
      <c r="G855" s="51">
        <f t="shared" ref="G855:G858" si="355">SUM(B855:F855)</f>
        <v>16</v>
      </c>
      <c r="H855" s="52">
        <f t="shared" si="354"/>
        <v>0</v>
      </c>
      <c r="I855" s="52">
        <f t="shared" si="354"/>
        <v>0</v>
      </c>
      <c r="J855" s="52">
        <f t="shared" si="354"/>
        <v>0</v>
      </c>
      <c r="K855" s="52">
        <f t="shared" si="354"/>
        <v>0</v>
      </c>
      <c r="L855" s="52">
        <f t="shared" si="354"/>
        <v>1</v>
      </c>
      <c r="M855" s="54" t="s">
        <v>14</v>
      </c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5.75" customHeight="1" thickTop="1" thickBot="1" x14ac:dyDescent="0.3">
      <c r="A856" s="49" t="s">
        <v>21</v>
      </c>
      <c r="B856" s="50"/>
      <c r="C856" s="50"/>
      <c r="D856" s="50"/>
      <c r="E856" s="50"/>
      <c r="F856" s="50">
        <v>16</v>
      </c>
      <c r="G856" s="51">
        <f t="shared" si="355"/>
        <v>16</v>
      </c>
      <c r="H856" s="52">
        <f t="shared" si="354"/>
        <v>0</v>
      </c>
      <c r="I856" s="52">
        <f t="shared" si="354"/>
        <v>0</v>
      </c>
      <c r="J856" s="52">
        <f t="shared" si="354"/>
        <v>0</v>
      </c>
      <c r="K856" s="52">
        <f t="shared" si="354"/>
        <v>0</v>
      </c>
      <c r="L856" s="52">
        <f t="shared" si="354"/>
        <v>1</v>
      </c>
      <c r="M856" s="54" t="s">
        <v>14</v>
      </c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5.75" customHeight="1" thickTop="1" thickBot="1" x14ac:dyDescent="0.3">
      <c r="A857" s="49" t="s">
        <v>22</v>
      </c>
      <c r="B857" s="50"/>
      <c r="C857" s="50"/>
      <c r="D857" s="50"/>
      <c r="E857" s="50"/>
      <c r="F857" s="50">
        <v>16</v>
      </c>
      <c r="G857" s="51">
        <f t="shared" si="355"/>
        <v>16</v>
      </c>
      <c r="H857" s="52">
        <f t="shared" si="354"/>
        <v>0</v>
      </c>
      <c r="I857" s="52">
        <f t="shared" si="354"/>
        <v>0</v>
      </c>
      <c r="J857" s="52">
        <f t="shared" si="354"/>
        <v>0</v>
      </c>
      <c r="K857" s="52">
        <f t="shared" si="354"/>
        <v>0</v>
      </c>
      <c r="L857" s="52">
        <f t="shared" si="354"/>
        <v>1</v>
      </c>
      <c r="M857" s="54" t="s">
        <v>14</v>
      </c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5.75" customHeight="1" thickTop="1" thickBot="1" x14ac:dyDescent="0.3">
      <c r="A858" s="49" t="s">
        <v>23</v>
      </c>
      <c r="B858" s="50"/>
      <c r="C858" s="50"/>
      <c r="D858" s="50"/>
      <c r="E858" s="50"/>
      <c r="F858" s="50">
        <v>16</v>
      </c>
      <c r="G858" s="51">
        <f t="shared" si="355"/>
        <v>16</v>
      </c>
      <c r="H858" s="52">
        <f t="shared" si="354"/>
        <v>0</v>
      </c>
      <c r="I858" s="52">
        <f t="shared" si="354"/>
        <v>0</v>
      </c>
      <c r="J858" s="52">
        <f t="shared" si="354"/>
        <v>0</v>
      </c>
      <c r="K858" s="52">
        <f t="shared" si="354"/>
        <v>0</v>
      </c>
      <c r="L858" s="52">
        <f t="shared" si="354"/>
        <v>1</v>
      </c>
      <c r="M858" s="54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5.75" customHeight="1" thickTop="1" thickBot="1" x14ac:dyDescent="0.3">
      <c r="A859" s="55" t="s">
        <v>24</v>
      </c>
      <c r="B859" s="56">
        <f t="shared" ref="B859:F859" si="356">IFERROR(AVERAGE(B854:B858),0)</f>
        <v>0</v>
      </c>
      <c r="C859" s="56">
        <f t="shared" si="356"/>
        <v>0</v>
      </c>
      <c r="D859" s="56">
        <f t="shared" si="356"/>
        <v>0</v>
      </c>
      <c r="E859" s="56">
        <f t="shared" si="356"/>
        <v>0</v>
      </c>
      <c r="F859" s="56">
        <f t="shared" si="356"/>
        <v>16</v>
      </c>
      <c r="G859" s="56">
        <f>SUM(AVERAGE(G854:G858))</f>
        <v>16</v>
      </c>
      <c r="H859" s="58">
        <f>AVERAGE(H854:H858)*0.2</f>
        <v>0</v>
      </c>
      <c r="I859" s="58">
        <f>AVERAGE(I854:I858)*0.4</f>
        <v>0</v>
      </c>
      <c r="J859" s="58">
        <f>AVERAGE(J854:J858)*0.6</f>
        <v>0</v>
      </c>
      <c r="K859" s="58">
        <f>AVERAGE(K854:K858)*0.8</f>
        <v>0</v>
      </c>
      <c r="L859" s="61">
        <f>AVERAGE(L854:L858)*1</f>
        <v>1</v>
      </c>
      <c r="M859" s="58">
        <f>SUM(H859:L859)</f>
        <v>1</v>
      </c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5.75" customHeight="1" thickTop="1" thickBot="1" x14ac:dyDescent="0.3">
      <c r="A860" s="59" t="s">
        <v>25</v>
      </c>
      <c r="B860" s="45" t="s">
        <v>7</v>
      </c>
      <c r="C860" s="45" t="s">
        <v>8</v>
      </c>
      <c r="D860" s="45" t="s">
        <v>9</v>
      </c>
      <c r="E860" s="45" t="s">
        <v>10</v>
      </c>
      <c r="F860" s="45" t="s">
        <v>11</v>
      </c>
      <c r="G860" s="46" t="s">
        <v>12</v>
      </c>
      <c r="H860" s="45" t="s">
        <v>7</v>
      </c>
      <c r="I860" s="45" t="s">
        <v>8</v>
      </c>
      <c r="J860" s="45" t="s">
        <v>9</v>
      </c>
      <c r="K860" s="45" t="s">
        <v>10</v>
      </c>
      <c r="L860" s="60" t="s">
        <v>11</v>
      </c>
      <c r="M860" s="46" t="s">
        <v>12</v>
      </c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5.75" customHeight="1" thickTop="1" thickBot="1" x14ac:dyDescent="0.3">
      <c r="A861" s="49" t="s">
        <v>26</v>
      </c>
      <c r="B861" s="50"/>
      <c r="C861" s="50"/>
      <c r="D861" s="50"/>
      <c r="E861" s="50"/>
      <c r="F861" s="50">
        <v>16</v>
      </c>
      <c r="G861" s="51">
        <f t="shared" ref="G861:G863" si="357">SUM(B861:F861)</f>
        <v>16</v>
      </c>
      <c r="H861" s="52">
        <f t="shared" ref="H861:L863" si="358">IFERROR(B861/$G$861,0)</f>
        <v>0</v>
      </c>
      <c r="I861" s="52">
        <f t="shared" si="358"/>
        <v>0</v>
      </c>
      <c r="J861" s="52">
        <f t="shared" si="358"/>
        <v>0</v>
      </c>
      <c r="K861" s="52">
        <f t="shared" si="358"/>
        <v>0</v>
      </c>
      <c r="L861" s="52">
        <f t="shared" si="358"/>
        <v>1</v>
      </c>
      <c r="M861" s="54" t="s">
        <v>14</v>
      </c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5.75" customHeight="1" thickTop="1" thickBot="1" x14ac:dyDescent="0.3">
      <c r="A862" s="49" t="s">
        <v>27</v>
      </c>
      <c r="B862" s="50"/>
      <c r="C862" s="50"/>
      <c r="D862" s="50"/>
      <c r="E862" s="50"/>
      <c r="F862" s="50">
        <v>16</v>
      </c>
      <c r="G862" s="51">
        <f t="shared" si="357"/>
        <v>16</v>
      </c>
      <c r="H862" s="52">
        <f t="shared" si="358"/>
        <v>0</v>
      </c>
      <c r="I862" s="52">
        <f t="shared" si="358"/>
        <v>0</v>
      </c>
      <c r="J862" s="52">
        <f t="shared" si="358"/>
        <v>0</v>
      </c>
      <c r="K862" s="52">
        <f t="shared" si="358"/>
        <v>0</v>
      </c>
      <c r="L862" s="52">
        <f t="shared" si="358"/>
        <v>1</v>
      </c>
      <c r="M862" s="54" t="s">
        <v>14</v>
      </c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5.75" customHeight="1" thickTop="1" thickBot="1" x14ac:dyDescent="0.3">
      <c r="A863" s="49" t="s">
        <v>28</v>
      </c>
      <c r="B863" s="50"/>
      <c r="C863" s="50"/>
      <c r="D863" s="50"/>
      <c r="E863" s="50"/>
      <c r="F863" s="50">
        <v>16</v>
      </c>
      <c r="G863" s="51">
        <f t="shared" si="357"/>
        <v>16</v>
      </c>
      <c r="H863" s="52">
        <f t="shared" si="358"/>
        <v>0</v>
      </c>
      <c r="I863" s="52">
        <f t="shared" si="358"/>
        <v>0</v>
      </c>
      <c r="J863" s="52">
        <f t="shared" si="358"/>
        <v>0</v>
      </c>
      <c r="K863" s="52">
        <f t="shared" si="358"/>
        <v>0</v>
      </c>
      <c r="L863" s="52">
        <f t="shared" si="358"/>
        <v>1</v>
      </c>
      <c r="M863" s="54" t="s">
        <v>14</v>
      </c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5.75" customHeight="1" thickTop="1" thickBot="1" x14ac:dyDescent="0.3">
      <c r="A864" s="55" t="s">
        <v>24</v>
      </c>
      <c r="B864" s="56">
        <f t="shared" ref="B864:F864" si="359">IFERROR(AVERAGE(B861:B863),0)</f>
        <v>0</v>
      </c>
      <c r="C864" s="56">
        <f t="shared" si="359"/>
        <v>0</v>
      </c>
      <c r="D864" s="62">
        <f t="shared" si="359"/>
        <v>0</v>
      </c>
      <c r="E864" s="62">
        <f t="shared" si="359"/>
        <v>0</v>
      </c>
      <c r="F864" s="62">
        <f t="shared" si="359"/>
        <v>16</v>
      </c>
      <c r="G864" s="62">
        <f>SUM(AVERAGE(G861:G863))</f>
        <v>16</v>
      </c>
      <c r="H864" s="58">
        <f>AVERAGE(H861:H863)*0.2</f>
        <v>0</v>
      </c>
      <c r="I864" s="58">
        <f>AVERAGE(I861:I863)*0.4</f>
        <v>0</v>
      </c>
      <c r="J864" s="58">
        <f>AVERAGE(J861:J863)*0.6</f>
        <v>0</v>
      </c>
      <c r="K864" s="58">
        <f>AVERAGE(K861:K863)*0.8</f>
        <v>0</v>
      </c>
      <c r="L864" s="61">
        <f>AVERAGE(L861:L863)*1</f>
        <v>1</v>
      </c>
      <c r="M864" s="63">
        <f>SUM(H864:L864)</f>
        <v>1</v>
      </c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5.75" customHeight="1" thickTop="1" thickBot="1" x14ac:dyDescent="0.3">
      <c r="A865" s="44" t="s">
        <v>29</v>
      </c>
      <c r="B865" s="45" t="s">
        <v>7</v>
      </c>
      <c r="C865" s="45" t="s">
        <v>8</v>
      </c>
      <c r="D865" s="45" t="s">
        <v>9</v>
      </c>
      <c r="E865" s="45" t="s">
        <v>10</v>
      </c>
      <c r="F865" s="45" t="s">
        <v>11</v>
      </c>
      <c r="G865" s="46" t="s">
        <v>12</v>
      </c>
      <c r="H865" s="45" t="s">
        <v>7</v>
      </c>
      <c r="I865" s="45" t="s">
        <v>8</v>
      </c>
      <c r="J865" s="45" t="s">
        <v>9</v>
      </c>
      <c r="K865" s="45" t="s">
        <v>10</v>
      </c>
      <c r="L865" s="60" t="s">
        <v>11</v>
      </c>
      <c r="M865" s="46" t="s">
        <v>12</v>
      </c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5.75" customHeight="1" thickTop="1" thickBot="1" x14ac:dyDescent="0.3">
      <c r="A866" s="64" t="s">
        <v>30</v>
      </c>
      <c r="B866" s="65"/>
      <c r="C866" s="65"/>
      <c r="D866" s="65"/>
      <c r="E866" s="50"/>
      <c r="F866" s="50">
        <v>16</v>
      </c>
      <c r="G866" s="66">
        <f t="shared" ref="G866:G869" si="360">SUM(B866:F866)</f>
        <v>16</v>
      </c>
      <c r="H866" s="67">
        <f t="shared" ref="H866:L869" si="361">IFERROR(B866/$G$866,0)</f>
        <v>0</v>
      </c>
      <c r="I866" s="67">
        <f t="shared" si="361"/>
        <v>0</v>
      </c>
      <c r="J866" s="67">
        <f t="shared" si="361"/>
        <v>0</v>
      </c>
      <c r="K866" s="67">
        <f t="shared" si="361"/>
        <v>0</v>
      </c>
      <c r="L866" s="67">
        <f t="shared" si="361"/>
        <v>1</v>
      </c>
      <c r="M866" s="54" t="s">
        <v>14</v>
      </c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5.75" customHeight="1" thickTop="1" thickBot="1" x14ac:dyDescent="0.3">
      <c r="A867" s="64" t="s">
        <v>31</v>
      </c>
      <c r="B867" s="65"/>
      <c r="C867" s="65"/>
      <c r="D867" s="65"/>
      <c r="E867" s="50"/>
      <c r="F867" s="50">
        <v>16</v>
      </c>
      <c r="G867" s="66">
        <f t="shared" si="360"/>
        <v>16</v>
      </c>
      <c r="H867" s="67">
        <f t="shared" si="361"/>
        <v>0</v>
      </c>
      <c r="I867" s="67">
        <f t="shared" si="361"/>
        <v>0</v>
      </c>
      <c r="J867" s="67">
        <f t="shared" si="361"/>
        <v>0</v>
      </c>
      <c r="K867" s="67">
        <f t="shared" si="361"/>
        <v>0</v>
      </c>
      <c r="L867" s="67">
        <f t="shared" si="361"/>
        <v>1</v>
      </c>
      <c r="M867" s="54" t="s">
        <v>14</v>
      </c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5.75" customHeight="1" thickTop="1" thickBot="1" x14ac:dyDescent="0.3">
      <c r="A868" s="64" t="s">
        <v>32</v>
      </c>
      <c r="B868" s="65"/>
      <c r="C868" s="65"/>
      <c r="D868" s="65"/>
      <c r="E868" s="50"/>
      <c r="F868" s="50">
        <v>16</v>
      </c>
      <c r="G868" s="66">
        <f t="shared" si="360"/>
        <v>16</v>
      </c>
      <c r="H868" s="67">
        <f t="shared" si="361"/>
        <v>0</v>
      </c>
      <c r="I868" s="67">
        <f t="shared" si="361"/>
        <v>0</v>
      </c>
      <c r="J868" s="67">
        <f t="shared" si="361"/>
        <v>0</v>
      </c>
      <c r="K868" s="67">
        <f t="shared" si="361"/>
        <v>0</v>
      </c>
      <c r="L868" s="67">
        <f t="shared" si="361"/>
        <v>1</v>
      </c>
      <c r="M868" s="54" t="s">
        <v>14</v>
      </c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5.75" customHeight="1" thickTop="1" thickBot="1" x14ac:dyDescent="0.3">
      <c r="A869" s="64" t="s">
        <v>33</v>
      </c>
      <c r="B869" s="65"/>
      <c r="C869" s="65"/>
      <c r="D869" s="65"/>
      <c r="E869" s="50"/>
      <c r="F869" s="50">
        <v>16</v>
      </c>
      <c r="G869" s="66">
        <f t="shared" si="360"/>
        <v>16</v>
      </c>
      <c r="H869" s="67">
        <f t="shared" si="361"/>
        <v>0</v>
      </c>
      <c r="I869" s="67">
        <f t="shared" si="361"/>
        <v>0</v>
      </c>
      <c r="J869" s="67">
        <f t="shared" si="361"/>
        <v>0</v>
      </c>
      <c r="K869" s="67">
        <f t="shared" si="361"/>
        <v>0</v>
      </c>
      <c r="L869" s="67">
        <f t="shared" si="361"/>
        <v>1</v>
      </c>
      <c r="M869" s="54" t="s">
        <v>14</v>
      </c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5.75" customHeight="1" thickTop="1" thickBot="1" x14ac:dyDescent="0.3">
      <c r="A870" s="68" t="s">
        <v>24</v>
      </c>
      <c r="B870" s="69">
        <f t="shared" ref="B870:F870" si="362">IFERROR(AVERAGE(B866:B869),0)</f>
        <v>0</v>
      </c>
      <c r="C870" s="69">
        <f t="shared" si="362"/>
        <v>0</v>
      </c>
      <c r="D870" s="69">
        <f t="shared" si="362"/>
        <v>0</v>
      </c>
      <c r="E870" s="69">
        <f t="shared" si="362"/>
        <v>0</v>
      </c>
      <c r="F870" s="69">
        <f t="shared" si="362"/>
        <v>16</v>
      </c>
      <c r="G870" s="69">
        <f>SUM(AVERAGE(G866:G869))</f>
        <v>16</v>
      </c>
      <c r="H870" s="63">
        <f>AVERAGE(H866:H869)*0.2</f>
        <v>0</v>
      </c>
      <c r="I870" s="63">
        <f>AVERAGE(I866:I869)*0.4</f>
        <v>0</v>
      </c>
      <c r="J870" s="63">
        <f>AVERAGE(J866:J869)*0.6</f>
        <v>0</v>
      </c>
      <c r="K870" s="63">
        <f>AVERAGE(K866:K869)*0.8</f>
        <v>0</v>
      </c>
      <c r="L870" s="70">
        <f>AVERAGE(L866:L869)*1</f>
        <v>1</v>
      </c>
      <c r="M870" s="63">
        <f>SUM(H870:L870)</f>
        <v>1</v>
      </c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5.75" customHeight="1" thickTop="1" thickBot="1" x14ac:dyDescent="0.3">
      <c r="A871" s="71" t="s">
        <v>114</v>
      </c>
      <c r="B871" s="72"/>
      <c r="C871" s="72"/>
      <c r="D871" s="72"/>
      <c r="E871" s="72"/>
      <c r="F871" s="72"/>
      <c r="G871" s="73">
        <f>SUM(B871:F871)</f>
        <v>0</v>
      </c>
      <c r="H871" s="74">
        <f t="shared" ref="H871:L871" si="363">IFERROR(B871/$G$871,0)</f>
        <v>0</v>
      </c>
      <c r="I871" s="74">
        <f t="shared" si="363"/>
        <v>0</v>
      </c>
      <c r="J871" s="74">
        <f t="shared" si="363"/>
        <v>0</v>
      </c>
      <c r="K871" s="74">
        <f t="shared" si="363"/>
        <v>0</v>
      </c>
      <c r="L871" s="74">
        <f t="shared" si="363"/>
        <v>0</v>
      </c>
      <c r="M871" s="54" t="s">
        <v>14</v>
      </c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5.75" customHeight="1" thickTop="1" thickBot="1" x14ac:dyDescent="0.3">
      <c r="A872" s="170" t="s">
        <v>35</v>
      </c>
      <c r="B872" s="171"/>
      <c r="C872" s="171"/>
      <c r="D872" s="171"/>
      <c r="E872" s="171"/>
      <c r="F872" s="172"/>
      <c r="G872" s="75">
        <v>16</v>
      </c>
      <c r="H872" s="63" t="s">
        <v>14</v>
      </c>
      <c r="I872" s="63" t="s">
        <v>14</v>
      </c>
      <c r="J872" s="63" t="s">
        <v>14</v>
      </c>
      <c r="K872" s="63" t="s">
        <v>14</v>
      </c>
      <c r="L872" s="63" t="s">
        <v>14</v>
      </c>
      <c r="M872" s="63">
        <f>(M852+M859+M864+M870)/4</f>
        <v>1</v>
      </c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5.75" customHeight="1" thickTop="1" x14ac:dyDescent="0.25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5.75" customHeight="1" thickBot="1" x14ac:dyDescent="0.3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5.75" customHeight="1" thickTop="1" thickBot="1" x14ac:dyDescent="0.3">
      <c r="A875" s="39" t="s">
        <v>0</v>
      </c>
      <c r="B875" s="153" t="s">
        <v>123</v>
      </c>
      <c r="C875" s="154"/>
      <c r="D875" s="154"/>
      <c r="E875" s="154"/>
      <c r="F875" s="154"/>
      <c r="G875" s="155"/>
      <c r="H875" s="156" t="s">
        <v>111</v>
      </c>
      <c r="I875" s="157"/>
      <c r="J875" s="158"/>
      <c r="K875" s="40" t="s">
        <v>2</v>
      </c>
      <c r="L875" s="159">
        <v>45244</v>
      </c>
      <c r="M875" s="160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5.75" customHeight="1" thickBot="1" x14ac:dyDescent="0.3">
      <c r="A876" s="161" t="s">
        <v>3</v>
      </c>
      <c r="B876" s="162"/>
      <c r="C876" s="162"/>
      <c r="D876" s="162"/>
      <c r="E876" s="162"/>
      <c r="F876" s="162"/>
      <c r="G876" s="163"/>
      <c r="H876" s="41" t="s">
        <v>112</v>
      </c>
      <c r="I876" s="167">
        <v>16</v>
      </c>
      <c r="J876" s="155"/>
      <c r="K876" s="42"/>
      <c r="L876" s="41"/>
      <c r="M876" s="41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5.75" customHeight="1" thickBot="1" x14ac:dyDescent="0.3">
      <c r="A877" s="164"/>
      <c r="B877" s="165"/>
      <c r="C877" s="165"/>
      <c r="D877" s="165"/>
      <c r="E877" s="165"/>
      <c r="F877" s="165"/>
      <c r="G877" s="166"/>
      <c r="H877" s="41" t="s">
        <v>113</v>
      </c>
      <c r="I877" s="167"/>
      <c r="J877" s="155"/>
      <c r="K877" s="41"/>
      <c r="L877" s="41"/>
      <c r="M877" s="41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5.75" customHeight="1" thickBot="1" x14ac:dyDescent="0.3">
      <c r="A878" s="43" t="s">
        <v>4</v>
      </c>
      <c r="B878" s="168" t="s">
        <v>5</v>
      </c>
      <c r="C878" s="169"/>
      <c r="D878" s="169"/>
      <c r="E878" s="169"/>
      <c r="F878" s="169"/>
      <c r="G878" s="169"/>
      <c r="H878" s="167" t="s">
        <v>5</v>
      </c>
      <c r="I878" s="154"/>
      <c r="J878" s="154"/>
      <c r="K878" s="154"/>
      <c r="L878" s="154"/>
      <c r="M878" s="155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5.75" customHeight="1" thickTop="1" thickBot="1" x14ac:dyDescent="0.3">
      <c r="A879" s="44" t="s">
        <v>6</v>
      </c>
      <c r="B879" s="45" t="s">
        <v>7</v>
      </c>
      <c r="C879" s="45" t="s">
        <v>8</v>
      </c>
      <c r="D879" s="45" t="s">
        <v>9</v>
      </c>
      <c r="E879" s="45" t="s">
        <v>10</v>
      </c>
      <c r="F879" s="45" t="s">
        <v>11</v>
      </c>
      <c r="G879" s="46" t="s">
        <v>12</v>
      </c>
      <c r="H879" s="47" t="s">
        <v>7</v>
      </c>
      <c r="I879" s="47" t="s">
        <v>8</v>
      </c>
      <c r="J879" s="47" t="s">
        <v>9</v>
      </c>
      <c r="K879" s="47" t="s">
        <v>10</v>
      </c>
      <c r="L879" s="47" t="s">
        <v>11</v>
      </c>
      <c r="M879" s="48" t="s">
        <v>12</v>
      </c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5.75" customHeight="1" thickTop="1" thickBot="1" x14ac:dyDescent="0.3">
      <c r="A880" s="49" t="s">
        <v>13</v>
      </c>
      <c r="B880" s="50"/>
      <c r="C880" s="50"/>
      <c r="D880" s="50"/>
      <c r="E880" s="50"/>
      <c r="F880" s="50">
        <v>16</v>
      </c>
      <c r="G880" s="51">
        <f t="shared" ref="G880:G882" si="364">SUM(B880:F880)</f>
        <v>16</v>
      </c>
      <c r="H880" s="52">
        <f t="shared" ref="H880:L882" si="365">IFERROR(B880/$G$880,0)</f>
        <v>0</v>
      </c>
      <c r="I880" s="52">
        <f t="shared" si="365"/>
        <v>0</v>
      </c>
      <c r="J880" s="52">
        <f t="shared" si="365"/>
        <v>0</v>
      </c>
      <c r="K880" s="52">
        <f t="shared" si="365"/>
        <v>0</v>
      </c>
      <c r="L880" s="52">
        <f t="shared" si="365"/>
        <v>1</v>
      </c>
      <c r="M880" s="53" t="s">
        <v>14</v>
      </c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5.75" customHeight="1" thickTop="1" thickBot="1" x14ac:dyDescent="0.3">
      <c r="A881" s="49" t="s">
        <v>15</v>
      </c>
      <c r="B881" s="50"/>
      <c r="C881" s="50"/>
      <c r="D881" s="50"/>
      <c r="E881" s="50"/>
      <c r="F881" s="50">
        <v>16</v>
      </c>
      <c r="G881" s="51">
        <f t="shared" si="364"/>
        <v>16</v>
      </c>
      <c r="H881" s="52">
        <f t="shared" si="365"/>
        <v>0</v>
      </c>
      <c r="I881" s="52">
        <f t="shared" si="365"/>
        <v>0</v>
      </c>
      <c r="J881" s="52">
        <f t="shared" si="365"/>
        <v>0</v>
      </c>
      <c r="K881" s="52">
        <f t="shared" si="365"/>
        <v>0</v>
      </c>
      <c r="L881" s="52">
        <f t="shared" si="365"/>
        <v>1</v>
      </c>
      <c r="M881" s="54" t="s">
        <v>14</v>
      </c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5.75" customHeight="1" thickTop="1" thickBot="1" x14ac:dyDescent="0.3">
      <c r="A882" s="49" t="s">
        <v>16</v>
      </c>
      <c r="B882" s="50"/>
      <c r="C882" s="50"/>
      <c r="D882" s="50"/>
      <c r="E882" s="50"/>
      <c r="F882" s="50">
        <v>16</v>
      </c>
      <c r="G882" s="51">
        <f t="shared" si="364"/>
        <v>16</v>
      </c>
      <c r="H882" s="52">
        <f t="shared" si="365"/>
        <v>0</v>
      </c>
      <c r="I882" s="52">
        <f t="shared" si="365"/>
        <v>0</v>
      </c>
      <c r="J882" s="52">
        <f t="shared" si="365"/>
        <v>0</v>
      </c>
      <c r="K882" s="52">
        <f t="shared" si="365"/>
        <v>0</v>
      </c>
      <c r="L882" s="52">
        <f t="shared" si="365"/>
        <v>1</v>
      </c>
      <c r="M882" s="54" t="s">
        <v>14</v>
      </c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5.75" customHeight="1" thickTop="1" thickBot="1" x14ac:dyDescent="0.3">
      <c r="A883" s="55" t="s">
        <v>17</v>
      </c>
      <c r="B883" s="56">
        <f t="shared" ref="B883:F883" si="366">IFERROR(AVERAGE(B880:B882),0)</f>
        <v>0</v>
      </c>
      <c r="C883" s="56">
        <f t="shared" si="366"/>
        <v>0</v>
      </c>
      <c r="D883" s="56">
        <f t="shared" si="366"/>
        <v>0</v>
      </c>
      <c r="E883" s="56">
        <f t="shared" si="366"/>
        <v>0</v>
      </c>
      <c r="F883" s="56">
        <f t="shared" si="366"/>
        <v>16</v>
      </c>
      <c r="G883" s="56">
        <f>SUM(AVERAGE(G880:G882))</f>
        <v>16</v>
      </c>
      <c r="H883" s="57">
        <f>AVERAGE(H880:H882)*0.2</f>
        <v>0</v>
      </c>
      <c r="I883" s="57">
        <f>AVERAGE(I880:I882)*0.4</f>
        <v>0</v>
      </c>
      <c r="J883" s="57">
        <f>AVERAGE(J880:J882)*0.6</f>
        <v>0</v>
      </c>
      <c r="K883" s="57">
        <f>AVERAGE(K880:K882)*0.8</f>
        <v>0</v>
      </c>
      <c r="L883" s="57">
        <f>AVERAGE(L880:L882)*1</f>
        <v>1</v>
      </c>
      <c r="M883" s="58">
        <f>SUM(H883:L883)</f>
        <v>1</v>
      </c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5.75" customHeight="1" thickTop="1" thickBot="1" x14ac:dyDescent="0.3">
      <c r="A884" s="59" t="s">
        <v>18</v>
      </c>
      <c r="B884" s="45" t="s">
        <v>7</v>
      </c>
      <c r="C884" s="45" t="s">
        <v>8</v>
      </c>
      <c r="D884" s="45" t="s">
        <v>9</v>
      </c>
      <c r="E884" s="45" t="s">
        <v>10</v>
      </c>
      <c r="F884" s="45"/>
      <c r="G884" s="46" t="s">
        <v>12</v>
      </c>
      <c r="H884" s="45" t="s">
        <v>7</v>
      </c>
      <c r="I884" s="45" t="s">
        <v>8</v>
      </c>
      <c r="J884" s="45" t="s">
        <v>9</v>
      </c>
      <c r="K884" s="45" t="s">
        <v>10</v>
      </c>
      <c r="L884" s="60" t="s">
        <v>11</v>
      </c>
      <c r="M884" s="46" t="s">
        <v>12</v>
      </c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5.75" customHeight="1" thickTop="1" thickBot="1" x14ac:dyDescent="0.3">
      <c r="A885" s="49" t="s">
        <v>19</v>
      </c>
      <c r="B885" s="50"/>
      <c r="C885" s="50"/>
      <c r="D885" s="50"/>
      <c r="E885" s="50"/>
      <c r="F885" s="50">
        <v>16</v>
      </c>
      <c r="G885" s="51">
        <f>SUM(B885:F885)</f>
        <v>16</v>
      </c>
      <c r="H885" s="52">
        <f t="shared" ref="H885:L889" si="367">IFERROR(B885/$G$885,0)</f>
        <v>0</v>
      </c>
      <c r="I885" s="52">
        <f t="shared" si="367"/>
        <v>0</v>
      </c>
      <c r="J885" s="52">
        <f t="shared" si="367"/>
        <v>0</v>
      </c>
      <c r="K885" s="52">
        <f t="shared" si="367"/>
        <v>0</v>
      </c>
      <c r="L885" s="52">
        <f t="shared" si="367"/>
        <v>1</v>
      </c>
      <c r="M885" s="54" t="s">
        <v>14</v>
      </c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5.75" customHeight="1" thickTop="1" thickBot="1" x14ac:dyDescent="0.3">
      <c r="A886" s="49" t="s">
        <v>20</v>
      </c>
      <c r="B886" s="50"/>
      <c r="C886" s="50"/>
      <c r="D886" s="50"/>
      <c r="E886" s="50"/>
      <c r="F886" s="50">
        <v>16</v>
      </c>
      <c r="G886" s="51">
        <f t="shared" ref="G886:G889" si="368">SUM(B886:F886)</f>
        <v>16</v>
      </c>
      <c r="H886" s="52">
        <f t="shared" si="367"/>
        <v>0</v>
      </c>
      <c r="I886" s="52">
        <f t="shared" si="367"/>
        <v>0</v>
      </c>
      <c r="J886" s="52">
        <f t="shared" si="367"/>
        <v>0</v>
      </c>
      <c r="K886" s="52">
        <f t="shared" si="367"/>
        <v>0</v>
      </c>
      <c r="L886" s="52">
        <f t="shared" si="367"/>
        <v>1</v>
      </c>
      <c r="M886" s="54" t="s">
        <v>14</v>
      </c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5.75" customHeight="1" thickTop="1" thickBot="1" x14ac:dyDescent="0.3">
      <c r="A887" s="49" t="s">
        <v>21</v>
      </c>
      <c r="B887" s="50"/>
      <c r="C887" s="50"/>
      <c r="D887" s="50"/>
      <c r="E887" s="50"/>
      <c r="F887" s="50">
        <v>16</v>
      </c>
      <c r="G887" s="51">
        <f t="shared" si="368"/>
        <v>16</v>
      </c>
      <c r="H887" s="52">
        <f t="shared" si="367"/>
        <v>0</v>
      </c>
      <c r="I887" s="52">
        <f t="shared" si="367"/>
        <v>0</v>
      </c>
      <c r="J887" s="52">
        <f t="shared" si="367"/>
        <v>0</v>
      </c>
      <c r="K887" s="52">
        <f t="shared" si="367"/>
        <v>0</v>
      </c>
      <c r="L887" s="52">
        <f t="shared" si="367"/>
        <v>1</v>
      </c>
      <c r="M887" s="54" t="s">
        <v>14</v>
      </c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5.75" customHeight="1" thickTop="1" thickBot="1" x14ac:dyDescent="0.3">
      <c r="A888" s="49" t="s">
        <v>22</v>
      </c>
      <c r="B888" s="50"/>
      <c r="C888" s="50"/>
      <c r="D888" s="50"/>
      <c r="E888" s="50"/>
      <c r="F888" s="50">
        <v>16</v>
      </c>
      <c r="G888" s="51">
        <f t="shared" si="368"/>
        <v>16</v>
      </c>
      <c r="H888" s="52">
        <f t="shared" si="367"/>
        <v>0</v>
      </c>
      <c r="I888" s="52">
        <f t="shared" si="367"/>
        <v>0</v>
      </c>
      <c r="J888" s="52">
        <f t="shared" si="367"/>
        <v>0</v>
      </c>
      <c r="K888" s="52">
        <f t="shared" si="367"/>
        <v>0</v>
      </c>
      <c r="L888" s="52">
        <f t="shared" si="367"/>
        <v>1</v>
      </c>
      <c r="M888" s="54" t="s">
        <v>14</v>
      </c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5.75" customHeight="1" thickTop="1" thickBot="1" x14ac:dyDescent="0.3">
      <c r="A889" s="49" t="s">
        <v>23</v>
      </c>
      <c r="B889" s="50"/>
      <c r="C889" s="50"/>
      <c r="D889" s="50"/>
      <c r="E889" s="50"/>
      <c r="F889" s="50">
        <v>16</v>
      </c>
      <c r="G889" s="51">
        <f t="shared" si="368"/>
        <v>16</v>
      </c>
      <c r="H889" s="52">
        <f t="shared" si="367"/>
        <v>0</v>
      </c>
      <c r="I889" s="52">
        <f t="shared" si="367"/>
        <v>0</v>
      </c>
      <c r="J889" s="52">
        <f t="shared" si="367"/>
        <v>0</v>
      </c>
      <c r="K889" s="52">
        <f t="shared" si="367"/>
        <v>0</v>
      </c>
      <c r="L889" s="52">
        <f t="shared" si="367"/>
        <v>1</v>
      </c>
      <c r="M889" s="54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5.75" customHeight="1" thickTop="1" thickBot="1" x14ac:dyDescent="0.3">
      <c r="A890" s="55" t="s">
        <v>24</v>
      </c>
      <c r="B890" s="56">
        <f t="shared" ref="B890:F890" si="369">IFERROR(AVERAGE(B885:B889),0)</f>
        <v>0</v>
      </c>
      <c r="C890" s="56">
        <f t="shared" si="369"/>
        <v>0</v>
      </c>
      <c r="D890" s="56">
        <f t="shared" si="369"/>
        <v>0</v>
      </c>
      <c r="E890" s="56">
        <f t="shared" si="369"/>
        <v>0</v>
      </c>
      <c r="F890" s="56">
        <f t="shared" si="369"/>
        <v>16</v>
      </c>
      <c r="G890" s="56">
        <f>SUM(AVERAGE(G885:G889))</f>
        <v>16</v>
      </c>
      <c r="H890" s="58">
        <f>AVERAGE(H885:H889)*0.2</f>
        <v>0</v>
      </c>
      <c r="I890" s="58">
        <f>AVERAGE(I885:I889)*0.4</f>
        <v>0</v>
      </c>
      <c r="J890" s="58">
        <f>AVERAGE(J885:J889)*0.6</f>
        <v>0</v>
      </c>
      <c r="K890" s="58">
        <f>AVERAGE(K885:K889)*0.8</f>
        <v>0</v>
      </c>
      <c r="L890" s="61">
        <f>AVERAGE(L885:L889)*1</f>
        <v>1</v>
      </c>
      <c r="M890" s="58">
        <f>SUM(H890:L890)</f>
        <v>1</v>
      </c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5.75" customHeight="1" thickTop="1" thickBot="1" x14ac:dyDescent="0.3">
      <c r="A891" s="59" t="s">
        <v>25</v>
      </c>
      <c r="B891" s="45" t="s">
        <v>7</v>
      </c>
      <c r="C891" s="45" t="s">
        <v>8</v>
      </c>
      <c r="D891" s="45" t="s">
        <v>9</v>
      </c>
      <c r="E891" s="45" t="s">
        <v>10</v>
      </c>
      <c r="F891" s="45" t="s">
        <v>11</v>
      </c>
      <c r="G891" s="46" t="s">
        <v>12</v>
      </c>
      <c r="H891" s="45" t="s">
        <v>7</v>
      </c>
      <c r="I891" s="45" t="s">
        <v>8</v>
      </c>
      <c r="J891" s="45" t="s">
        <v>9</v>
      </c>
      <c r="K891" s="45" t="s">
        <v>10</v>
      </c>
      <c r="L891" s="60" t="s">
        <v>11</v>
      </c>
      <c r="M891" s="46" t="s">
        <v>12</v>
      </c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5.75" customHeight="1" thickTop="1" thickBot="1" x14ac:dyDescent="0.3">
      <c r="A892" s="49" t="s">
        <v>26</v>
      </c>
      <c r="B892" s="50"/>
      <c r="C892" s="50"/>
      <c r="D892" s="50"/>
      <c r="E892" s="50"/>
      <c r="F892" s="50">
        <v>16</v>
      </c>
      <c r="G892" s="51">
        <f t="shared" ref="G892:G894" si="370">SUM(B892:F892)</f>
        <v>16</v>
      </c>
      <c r="H892" s="52">
        <f t="shared" ref="H892:L894" si="371">IFERROR(B892/$G$892,0)</f>
        <v>0</v>
      </c>
      <c r="I892" s="52">
        <f t="shared" si="371"/>
        <v>0</v>
      </c>
      <c r="J892" s="52">
        <f t="shared" si="371"/>
        <v>0</v>
      </c>
      <c r="K892" s="52">
        <f t="shared" si="371"/>
        <v>0</v>
      </c>
      <c r="L892" s="52">
        <f t="shared" si="371"/>
        <v>1</v>
      </c>
      <c r="M892" s="54" t="s">
        <v>14</v>
      </c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5.75" customHeight="1" thickTop="1" thickBot="1" x14ac:dyDescent="0.3">
      <c r="A893" s="49" t="s">
        <v>27</v>
      </c>
      <c r="B893" s="50"/>
      <c r="C893" s="50"/>
      <c r="D893" s="50"/>
      <c r="E893" s="50"/>
      <c r="F893" s="50">
        <v>16</v>
      </c>
      <c r="G893" s="51">
        <f t="shared" si="370"/>
        <v>16</v>
      </c>
      <c r="H893" s="52">
        <f t="shared" si="371"/>
        <v>0</v>
      </c>
      <c r="I893" s="52">
        <f t="shared" si="371"/>
        <v>0</v>
      </c>
      <c r="J893" s="52">
        <f t="shared" si="371"/>
        <v>0</v>
      </c>
      <c r="K893" s="52">
        <f t="shared" si="371"/>
        <v>0</v>
      </c>
      <c r="L893" s="52">
        <f t="shared" si="371"/>
        <v>1</v>
      </c>
      <c r="M893" s="54" t="s">
        <v>14</v>
      </c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5.75" customHeight="1" thickTop="1" thickBot="1" x14ac:dyDescent="0.3">
      <c r="A894" s="49" t="s">
        <v>28</v>
      </c>
      <c r="B894" s="50"/>
      <c r="C894" s="50"/>
      <c r="D894" s="50"/>
      <c r="E894" s="50"/>
      <c r="F894" s="50">
        <v>16</v>
      </c>
      <c r="G894" s="51">
        <f t="shared" si="370"/>
        <v>16</v>
      </c>
      <c r="H894" s="52">
        <f t="shared" si="371"/>
        <v>0</v>
      </c>
      <c r="I894" s="52">
        <f t="shared" si="371"/>
        <v>0</v>
      </c>
      <c r="J894" s="52">
        <f t="shared" si="371"/>
        <v>0</v>
      </c>
      <c r="K894" s="52">
        <f t="shared" si="371"/>
        <v>0</v>
      </c>
      <c r="L894" s="52">
        <f t="shared" si="371"/>
        <v>1</v>
      </c>
      <c r="M894" s="54" t="s">
        <v>14</v>
      </c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5.75" customHeight="1" thickTop="1" thickBot="1" x14ac:dyDescent="0.3">
      <c r="A895" s="55" t="s">
        <v>24</v>
      </c>
      <c r="B895" s="56">
        <f t="shared" ref="B895:F895" si="372">IFERROR(AVERAGE(B892:B894),0)</f>
        <v>0</v>
      </c>
      <c r="C895" s="56">
        <f t="shared" si="372"/>
        <v>0</v>
      </c>
      <c r="D895" s="62">
        <f t="shared" si="372"/>
        <v>0</v>
      </c>
      <c r="E895" s="62">
        <f t="shared" si="372"/>
        <v>0</v>
      </c>
      <c r="F895" s="62">
        <f t="shared" si="372"/>
        <v>16</v>
      </c>
      <c r="G895" s="62">
        <f>SUM(AVERAGE(G892:G894))</f>
        <v>16</v>
      </c>
      <c r="H895" s="58">
        <f>AVERAGE(H892:H894)*0.2</f>
        <v>0</v>
      </c>
      <c r="I895" s="58">
        <f>AVERAGE(I892:I894)*0.4</f>
        <v>0</v>
      </c>
      <c r="J895" s="58">
        <f>AVERAGE(J892:J894)*0.6</f>
        <v>0</v>
      </c>
      <c r="K895" s="58">
        <f>AVERAGE(K892:K894)*0.8</f>
        <v>0</v>
      </c>
      <c r="L895" s="61">
        <f>AVERAGE(L892:L894)*1</f>
        <v>1</v>
      </c>
      <c r="M895" s="63">
        <f>SUM(H895:L895)</f>
        <v>1</v>
      </c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5.75" customHeight="1" thickTop="1" thickBot="1" x14ac:dyDescent="0.3">
      <c r="A896" s="44" t="s">
        <v>29</v>
      </c>
      <c r="B896" s="45" t="s">
        <v>7</v>
      </c>
      <c r="C896" s="45" t="s">
        <v>8</v>
      </c>
      <c r="D896" s="45" t="s">
        <v>9</v>
      </c>
      <c r="E896" s="45" t="s">
        <v>10</v>
      </c>
      <c r="F896" s="45" t="s">
        <v>11</v>
      </c>
      <c r="G896" s="46" t="s">
        <v>12</v>
      </c>
      <c r="H896" s="45" t="s">
        <v>7</v>
      </c>
      <c r="I896" s="45" t="s">
        <v>8</v>
      </c>
      <c r="J896" s="45" t="s">
        <v>9</v>
      </c>
      <c r="K896" s="45" t="s">
        <v>10</v>
      </c>
      <c r="L896" s="60" t="s">
        <v>11</v>
      </c>
      <c r="M896" s="46" t="s">
        <v>12</v>
      </c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5.75" customHeight="1" thickTop="1" thickBot="1" x14ac:dyDescent="0.3">
      <c r="A897" s="64" t="s">
        <v>30</v>
      </c>
      <c r="B897" s="65"/>
      <c r="C897" s="65"/>
      <c r="D897" s="65"/>
      <c r="E897" s="50"/>
      <c r="F897" s="50">
        <v>16</v>
      </c>
      <c r="G897" s="66">
        <f t="shared" ref="G897:G900" si="373">SUM(B897:F897)</f>
        <v>16</v>
      </c>
      <c r="H897" s="67">
        <f t="shared" ref="H897:L900" si="374">IFERROR(B897/$G$897,0)</f>
        <v>0</v>
      </c>
      <c r="I897" s="67">
        <f t="shared" si="374"/>
        <v>0</v>
      </c>
      <c r="J897" s="67">
        <f t="shared" si="374"/>
        <v>0</v>
      </c>
      <c r="K897" s="67">
        <f t="shared" si="374"/>
        <v>0</v>
      </c>
      <c r="L897" s="67">
        <f t="shared" si="374"/>
        <v>1</v>
      </c>
      <c r="M897" s="54" t="s">
        <v>14</v>
      </c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5.75" customHeight="1" thickTop="1" thickBot="1" x14ac:dyDescent="0.3">
      <c r="A898" s="64" t="s">
        <v>31</v>
      </c>
      <c r="B898" s="65"/>
      <c r="C898" s="65"/>
      <c r="D898" s="65"/>
      <c r="E898" s="50"/>
      <c r="F898" s="50">
        <v>16</v>
      </c>
      <c r="G898" s="66">
        <f t="shared" si="373"/>
        <v>16</v>
      </c>
      <c r="H898" s="67">
        <f t="shared" si="374"/>
        <v>0</v>
      </c>
      <c r="I898" s="67">
        <f t="shared" si="374"/>
        <v>0</v>
      </c>
      <c r="J898" s="67">
        <f t="shared" si="374"/>
        <v>0</v>
      </c>
      <c r="K898" s="67">
        <f t="shared" si="374"/>
        <v>0</v>
      </c>
      <c r="L898" s="67">
        <f t="shared" si="374"/>
        <v>1</v>
      </c>
      <c r="M898" s="54" t="s">
        <v>14</v>
      </c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5.75" customHeight="1" thickTop="1" thickBot="1" x14ac:dyDescent="0.3">
      <c r="A899" s="64" t="s">
        <v>32</v>
      </c>
      <c r="B899" s="65"/>
      <c r="C899" s="65"/>
      <c r="D899" s="65"/>
      <c r="E899" s="50"/>
      <c r="F899" s="50">
        <v>16</v>
      </c>
      <c r="G899" s="66">
        <f t="shared" si="373"/>
        <v>16</v>
      </c>
      <c r="H899" s="67">
        <f t="shared" si="374"/>
        <v>0</v>
      </c>
      <c r="I899" s="67">
        <f t="shared" si="374"/>
        <v>0</v>
      </c>
      <c r="J899" s="67">
        <f t="shared" si="374"/>
        <v>0</v>
      </c>
      <c r="K899" s="67">
        <f t="shared" si="374"/>
        <v>0</v>
      </c>
      <c r="L899" s="67">
        <f t="shared" si="374"/>
        <v>1</v>
      </c>
      <c r="M899" s="54" t="s">
        <v>14</v>
      </c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5.75" customHeight="1" thickTop="1" thickBot="1" x14ac:dyDescent="0.3">
      <c r="A900" s="64" t="s">
        <v>33</v>
      </c>
      <c r="B900" s="65"/>
      <c r="C900" s="65"/>
      <c r="D900" s="65"/>
      <c r="E900" s="50"/>
      <c r="F900" s="50">
        <v>16</v>
      </c>
      <c r="G900" s="66">
        <f t="shared" si="373"/>
        <v>16</v>
      </c>
      <c r="H900" s="67">
        <f t="shared" si="374"/>
        <v>0</v>
      </c>
      <c r="I900" s="67">
        <f t="shared" si="374"/>
        <v>0</v>
      </c>
      <c r="J900" s="67">
        <f t="shared" si="374"/>
        <v>0</v>
      </c>
      <c r="K900" s="67">
        <f t="shared" si="374"/>
        <v>0</v>
      </c>
      <c r="L900" s="67">
        <f t="shared" si="374"/>
        <v>1</v>
      </c>
      <c r="M900" s="54" t="s">
        <v>14</v>
      </c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5.75" customHeight="1" thickTop="1" thickBot="1" x14ac:dyDescent="0.3">
      <c r="A901" s="68" t="s">
        <v>24</v>
      </c>
      <c r="B901" s="69">
        <f t="shared" ref="B901:F901" si="375">IFERROR(AVERAGE(B897:B900),0)</f>
        <v>0</v>
      </c>
      <c r="C901" s="69">
        <f t="shared" si="375"/>
        <v>0</v>
      </c>
      <c r="D901" s="69">
        <f t="shared" si="375"/>
        <v>0</v>
      </c>
      <c r="E901" s="69">
        <f t="shared" si="375"/>
        <v>0</v>
      </c>
      <c r="F901" s="69">
        <f t="shared" si="375"/>
        <v>16</v>
      </c>
      <c r="G901" s="69">
        <f>SUM(AVERAGE(G897:G900))</f>
        <v>16</v>
      </c>
      <c r="H901" s="63">
        <f>AVERAGE(H897:H900)*0.2</f>
        <v>0</v>
      </c>
      <c r="I901" s="63">
        <f>AVERAGE(I897:I900)*0.4</f>
        <v>0</v>
      </c>
      <c r="J901" s="63">
        <f>AVERAGE(J897:J900)*0.6</f>
        <v>0</v>
      </c>
      <c r="K901" s="63">
        <f>AVERAGE(K897:K900)*0.8</f>
        <v>0</v>
      </c>
      <c r="L901" s="70">
        <f>AVERAGE(L897:L900)*1</f>
        <v>1</v>
      </c>
      <c r="M901" s="63">
        <f>SUM(H901:L901)</f>
        <v>1</v>
      </c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5.75" customHeight="1" thickTop="1" thickBot="1" x14ac:dyDescent="0.3">
      <c r="A902" s="71" t="s">
        <v>114</v>
      </c>
      <c r="B902" s="72"/>
      <c r="C902" s="72"/>
      <c r="D902" s="72"/>
      <c r="E902" s="72"/>
      <c r="F902" s="72"/>
      <c r="G902" s="73">
        <f>SUM(B902:F902)</f>
        <v>0</v>
      </c>
      <c r="H902" s="74">
        <f t="shared" ref="H902:L902" si="376">IFERROR(B902/$G$902,0)</f>
        <v>0</v>
      </c>
      <c r="I902" s="74">
        <f t="shared" si="376"/>
        <v>0</v>
      </c>
      <c r="J902" s="74">
        <f t="shared" si="376"/>
        <v>0</v>
      </c>
      <c r="K902" s="74">
        <f t="shared" si="376"/>
        <v>0</v>
      </c>
      <c r="L902" s="74">
        <f t="shared" si="376"/>
        <v>0</v>
      </c>
      <c r="M902" s="54" t="s">
        <v>14</v>
      </c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5.75" customHeight="1" thickTop="1" thickBot="1" x14ac:dyDescent="0.3">
      <c r="A903" s="170" t="s">
        <v>35</v>
      </c>
      <c r="B903" s="171"/>
      <c r="C903" s="171"/>
      <c r="D903" s="171"/>
      <c r="E903" s="171"/>
      <c r="F903" s="172"/>
      <c r="G903" s="75">
        <v>16</v>
      </c>
      <c r="H903" s="63" t="s">
        <v>14</v>
      </c>
      <c r="I903" s="63" t="s">
        <v>14</v>
      </c>
      <c r="J903" s="63" t="s">
        <v>14</v>
      </c>
      <c r="K903" s="63" t="s">
        <v>14</v>
      </c>
      <c r="L903" s="63" t="s">
        <v>14</v>
      </c>
      <c r="M903" s="63">
        <f>(M883+M890+M895+M901)/4</f>
        <v>1</v>
      </c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5.75" customHeight="1" thickTop="1" x14ac:dyDescent="0.25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5.75" customHeight="1" thickBot="1" x14ac:dyDescent="0.3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5.75" customHeight="1" thickTop="1" thickBot="1" x14ac:dyDescent="0.3">
      <c r="A906" s="39" t="s">
        <v>0</v>
      </c>
      <c r="B906" s="153" t="s">
        <v>134</v>
      </c>
      <c r="C906" s="154"/>
      <c r="D906" s="154"/>
      <c r="E906" s="154"/>
      <c r="F906" s="154"/>
      <c r="G906" s="155"/>
      <c r="H906" s="156" t="s">
        <v>111</v>
      </c>
      <c r="I906" s="157"/>
      <c r="J906" s="158"/>
      <c r="K906" s="40" t="s">
        <v>2</v>
      </c>
      <c r="L906" s="159">
        <v>45201</v>
      </c>
      <c r="M906" s="160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5.75" customHeight="1" thickBot="1" x14ac:dyDescent="0.3">
      <c r="A907" s="161" t="s">
        <v>3</v>
      </c>
      <c r="B907" s="162"/>
      <c r="C907" s="162"/>
      <c r="D907" s="162"/>
      <c r="E907" s="162"/>
      <c r="F907" s="162"/>
      <c r="G907" s="163"/>
      <c r="H907" s="41" t="s">
        <v>112</v>
      </c>
      <c r="I907" s="167">
        <v>19</v>
      </c>
      <c r="J907" s="155"/>
      <c r="K907" s="42"/>
      <c r="L907" s="41"/>
      <c r="M907" s="41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5.75" customHeight="1" thickBot="1" x14ac:dyDescent="0.3">
      <c r="A908" s="164"/>
      <c r="B908" s="165"/>
      <c r="C908" s="165"/>
      <c r="D908" s="165"/>
      <c r="E908" s="165"/>
      <c r="F908" s="165"/>
      <c r="G908" s="166"/>
      <c r="H908" s="41" t="s">
        <v>113</v>
      </c>
      <c r="I908" s="167">
        <v>1</v>
      </c>
      <c r="J908" s="155"/>
      <c r="K908" s="41"/>
      <c r="L908" s="41"/>
      <c r="M908" s="41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5.75" customHeight="1" thickBot="1" x14ac:dyDescent="0.3">
      <c r="A909" s="43" t="s">
        <v>4</v>
      </c>
      <c r="B909" s="168" t="s">
        <v>5</v>
      </c>
      <c r="C909" s="169"/>
      <c r="D909" s="169"/>
      <c r="E909" s="169"/>
      <c r="F909" s="169"/>
      <c r="G909" s="169"/>
      <c r="H909" s="167" t="s">
        <v>5</v>
      </c>
      <c r="I909" s="154"/>
      <c r="J909" s="154"/>
      <c r="K909" s="154"/>
      <c r="L909" s="154"/>
      <c r="M909" s="155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5.75" customHeight="1" thickTop="1" thickBot="1" x14ac:dyDescent="0.3">
      <c r="A910" s="44" t="s">
        <v>6</v>
      </c>
      <c r="B910" s="45" t="s">
        <v>7</v>
      </c>
      <c r="C910" s="45" t="s">
        <v>8</v>
      </c>
      <c r="D910" s="45" t="s">
        <v>9</v>
      </c>
      <c r="E910" s="45" t="s">
        <v>10</v>
      </c>
      <c r="F910" s="45" t="s">
        <v>11</v>
      </c>
      <c r="G910" s="46" t="s">
        <v>12</v>
      </c>
      <c r="H910" s="47" t="s">
        <v>7</v>
      </c>
      <c r="I910" s="47" t="s">
        <v>8</v>
      </c>
      <c r="J910" s="47" t="s">
        <v>9</v>
      </c>
      <c r="K910" s="47" t="s">
        <v>10</v>
      </c>
      <c r="L910" s="47" t="s">
        <v>11</v>
      </c>
      <c r="M910" s="48" t="s">
        <v>12</v>
      </c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5.75" customHeight="1" thickTop="1" thickBot="1" x14ac:dyDescent="0.3">
      <c r="A911" s="49" t="s">
        <v>13</v>
      </c>
      <c r="B911" s="50"/>
      <c r="C911" s="50"/>
      <c r="D911" s="50"/>
      <c r="E911" s="50"/>
      <c r="F911" s="50">
        <v>20</v>
      </c>
      <c r="G911" s="51">
        <f t="shared" ref="G911:G913" si="377">SUM(B911:F911)</f>
        <v>20</v>
      </c>
      <c r="H911" s="52">
        <f t="shared" ref="H911:L913" si="378">IFERROR(B911/$G$911,0)</f>
        <v>0</v>
      </c>
      <c r="I911" s="52">
        <f t="shared" si="378"/>
        <v>0</v>
      </c>
      <c r="J911" s="52">
        <f t="shared" si="378"/>
        <v>0</v>
      </c>
      <c r="K911" s="52">
        <f t="shared" si="378"/>
        <v>0</v>
      </c>
      <c r="L911" s="52">
        <f t="shared" si="378"/>
        <v>1</v>
      </c>
      <c r="M911" s="53" t="s">
        <v>14</v>
      </c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5.75" customHeight="1" thickTop="1" thickBot="1" x14ac:dyDescent="0.3">
      <c r="A912" s="49" t="s">
        <v>15</v>
      </c>
      <c r="B912" s="50"/>
      <c r="C912" s="50"/>
      <c r="D912" s="50"/>
      <c r="E912" s="50"/>
      <c r="F912" s="50">
        <v>20</v>
      </c>
      <c r="G912" s="51">
        <f t="shared" si="377"/>
        <v>20</v>
      </c>
      <c r="H912" s="52">
        <f t="shared" si="378"/>
        <v>0</v>
      </c>
      <c r="I912" s="52">
        <f t="shared" si="378"/>
        <v>0</v>
      </c>
      <c r="J912" s="52">
        <f t="shared" si="378"/>
        <v>0</v>
      </c>
      <c r="K912" s="52">
        <f t="shared" si="378"/>
        <v>0</v>
      </c>
      <c r="L912" s="52">
        <f t="shared" si="378"/>
        <v>1</v>
      </c>
      <c r="M912" s="54" t="s">
        <v>14</v>
      </c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5.75" customHeight="1" thickTop="1" thickBot="1" x14ac:dyDescent="0.3">
      <c r="A913" s="49" t="s">
        <v>16</v>
      </c>
      <c r="B913" s="50"/>
      <c r="C913" s="50"/>
      <c r="D913" s="50"/>
      <c r="E913" s="50"/>
      <c r="F913" s="50">
        <v>20</v>
      </c>
      <c r="G913" s="51">
        <f t="shared" si="377"/>
        <v>20</v>
      </c>
      <c r="H913" s="52">
        <f t="shared" si="378"/>
        <v>0</v>
      </c>
      <c r="I913" s="52">
        <f t="shared" si="378"/>
        <v>0</v>
      </c>
      <c r="J913" s="52">
        <f t="shared" si="378"/>
        <v>0</v>
      </c>
      <c r="K913" s="52">
        <f t="shared" si="378"/>
        <v>0</v>
      </c>
      <c r="L913" s="52">
        <f t="shared" si="378"/>
        <v>1</v>
      </c>
      <c r="M913" s="54" t="s">
        <v>14</v>
      </c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5.75" customHeight="1" thickTop="1" thickBot="1" x14ac:dyDescent="0.3">
      <c r="A914" s="55" t="s">
        <v>17</v>
      </c>
      <c r="B914" s="56">
        <f t="shared" ref="B914:F914" si="379">IFERROR(AVERAGE(B911:B913),0)</f>
        <v>0</v>
      </c>
      <c r="C914" s="56">
        <f t="shared" si="379"/>
        <v>0</v>
      </c>
      <c r="D914" s="56">
        <f t="shared" si="379"/>
        <v>0</v>
      </c>
      <c r="E914" s="56">
        <f t="shared" si="379"/>
        <v>0</v>
      </c>
      <c r="F914" s="56">
        <f t="shared" si="379"/>
        <v>20</v>
      </c>
      <c r="G914" s="56">
        <f>SUM(AVERAGE(G911:G913))</f>
        <v>20</v>
      </c>
      <c r="H914" s="57">
        <f>AVERAGE(H911:H913)*0.2</f>
        <v>0</v>
      </c>
      <c r="I914" s="57">
        <f>AVERAGE(I911:I913)*0.4</f>
        <v>0</v>
      </c>
      <c r="J914" s="57">
        <f>AVERAGE(J911:J913)*0.6</f>
        <v>0</v>
      </c>
      <c r="K914" s="57">
        <f>AVERAGE(K911:K913)*0.8</f>
        <v>0</v>
      </c>
      <c r="L914" s="57">
        <f>AVERAGE(L911:L913)*1</f>
        <v>1</v>
      </c>
      <c r="M914" s="58">
        <f>SUM(H914:L914)</f>
        <v>1</v>
      </c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5.75" customHeight="1" thickTop="1" thickBot="1" x14ac:dyDescent="0.3">
      <c r="A915" s="59" t="s">
        <v>18</v>
      </c>
      <c r="B915" s="45" t="s">
        <v>7</v>
      </c>
      <c r="C915" s="45" t="s">
        <v>8</v>
      </c>
      <c r="D915" s="45" t="s">
        <v>9</v>
      </c>
      <c r="E915" s="45" t="s">
        <v>10</v>
      </c>
      <c r="F915" s="45"/>
      <c r="G915" s="46" t="s">
        <v>12</v>
      </c>
      <c r="H915" s="45" t="s">
        <v>7</v>
      </c>
      <c r="I915" s="45" t="s">
        <v>8</v>
      </c>
      <c r="J915" s="45" t="s">
        <v>9</v>
      </c>
      <c r="K915" s="45" t="s">
        <v>10</v>
      </c>
      <c r="L915" s="60" t="s">
        <v>11</v>
      </c>
      <c r="M915" s="46" t="s">
        <v>12</v>
      </c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5.75" customHeight="1" thickTop="1" thickBot="1" x14ac:dyDescent="0.3">
      <c r="A916" s="49" t="s">
        <v>19</v>
      </c>
      <c r="B916" s="50"/>
      <c r="C916" s="50"/>
      <c r="D916" s="50"/>
      <c r="E916" s="50"/>
      <c r="F916" s="50">
        <v>20</v>
      </c>
      <c r="G916" s="51">
        <f>SUM(B916:F916)</f>
        <v>20</v>
      </c>
      <c r="H916" s="52">
        <f t="shared" ref="H916:L920" si="380">IFERROR(B916/$G$916,0)</f>
        <v>0</v>
      </c>
      <c r="I916" s="52">
        <f t="shared" si="380"/>
        <v>0</v>
      </c>
      <c r="J916" s="52">
        <f t="shared" si="380"/>
        <v>0</v>
      </c>
      <c r="K916" s="52">
        <f t="shared" si="380"/>
        <v>0</v>
      </c>
      <c r="L916" s="52">
        <f t="shared" si="380"/>
        <v>1</v>
      </c>
      <c r="M916" s="54" t="s">
        <v>14</v>
      </c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5.75" customHeight="1" thickTop="1" thickBot="1" x14ac:dyDescent="0.3">
      <c r="A917" s="49" t="s">
        <v>20</v>
      </c>
      <c r="B917" s="50"/>
      <c r="C917" s="50"/>
      <c r="D917" s="50"/>
      <c r="E917" s="50"/>
      <c r="F917" s="50">
        <v>20</v>
      </c>
      <c r="G917" s="51">
        <f t="shared" ref="G917:G920" si="381">SUM(B917:F917)</f>
        <v>20</v>
      </c>
      <c r="H917" s="52">
        <f t="shared" si="380"/>
        <v>0</v>
      </c>
      <c r="I917" s="52">
        <f t="shared" si="380"/>
        <v>0</v>
      </c>
      <c r="J917" s="52">
        <f t="shared" si="380"/>
        <v>0</v>
      </c>
      <c r="K917" s="52">
        <f t="shared" si="380"/>
        <v>0</v>
      </c>
      <c r="L917" s="52">
        <f t="shared" si="380"/>
        <v>1</v>
      </c>
      <c r="M917" s="54" t="s">
        <v>14</v>
      </c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5.75" customHeight="1" thickTop="1" thickBot="1" x14ac:dyDescent="0.3">
      <c r="A918" s="49" t="s">
        <v>21</v>
      </c>
      <c r="B918" s="50"/>
      <c r="C918" s="50"/>
      <c r="D918" s="50"/>
      <c r="E918" s="50"/>
      <c r="F918" s="50">
        <v>20</v>
      </c>
      <c r="G918" s="51">
        <f t="shared" si="381"/>
        <v>20</v>
      </c>
      <c r="H918" s="52">
        <f t="shared" si="380"/>
        <v>0</v>
      </c>
      <c r="I918" s="52">
        <f t="shared" si="380"/>
        <v>0</v>
      </c>
      <c r="J918" s="52">
        <f t="shared" si="380"/>
        <v>0</v>
      </c>
      <c r="K918" s="52">
        <f t="shared" si="380"/>
        <v>0</v>
      </c>
      <c r="L918" s="52">
        <f t="shared" si="380"/>
        <v>1</v>
      </c>
      <c r="M918" s="54" t="s">
        <v>14</v>
      </c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5.75" customHeight="1" thickTop="1" thickBot="1" x14ac:dyDescent="0.3">
      <c r="A919" s="49" t="s">
        <v>22</v>
      </c>
      <c r="B919" s="50"/>
      <c r="C919" s="50"/>
      <c r="D919" s="50"/>
      <c r="E919" s="50"/>
      <c r="F919" s="50">
        <v>20</v>
      </c>
      <c r="G919" s="51">
        <f t="shared" si="381"/>
        <v>20</v>
      </c>
      <c r="H919" s="52">
        <f t="shared" si="380"/>
        <v>0</v>
      </c>
      <c r="I919" s="52">
        <f t="shared" si="380"/>
        <v>0</v>
      </c>
      <c r="J919" s="52">
        <f t="shared" si="380"/>
        <v>0</v>
      </c>
      <c r="K919" s="52">
        <f t="shared" si="380"/>
        <v>0</v>
      </c>
      <c r="L919" s="52">
        <f t="shared" si="380"/>
        <v>1</v>
      </c>
      <c r="M919" s="54" t="s">
        <v>14</v>
      </c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5.75" customHeight="1" thickTop="1" thickBot="1" x14ac:dyDescent="0.3">
      <c r="A920" s="49" t="s">
        <v>23</v>
      </c>
      <c r="B920" s="50"/>
      <c r="C920" s="50"/>
      <c r="D920" s="50"/>
      <c r="E920" s="50"/>
      <c r="F920" s="50">
        <v>20</v>
      </c>
      <c r="G920" s="51">
        <f t="shared" si="381"/>
        <v>20</v>
      </c>
      <c r="H920" s="52">
        <f t="shared" si="380"/>
        <v>0</v>
      </c>
      <c r="I920" s="52">
        <f t="shared" si="380"/>
        <v>0</v>
      </c>
      <c r="J920" s="52">
        <f t="shared" si="380"/>
        <v>0</v>
      </c>
      <c r="K920" s="52">
        <f t="shared" si="380"/>
        <v>0</v>
      </c>
      <c r="L920" s="52">
        <f t="shared" si="380"/>
        <v>1</v>
      </c>
      <c r="M920" s="54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5.75" customHeight="1" thickTop="1" thickBot="1" x14ac:dyDescent="0.3">
      <c r="A921" s="55" t="s">
        <v>24</v>
      </c>
      <c r="B921" s="56">
        <f t="shared" ref="B921:F921" si="382">IFERROR(AVERAGE(B916:B920),0)</f>
        <v>0</v>
      </c>
      <c r="C921" s="56">
        <f t="shared" si="382"/>
        <v>0</v>
      </c>
      <c r="D921" s="56">
        <f t="shared" si="382"/>
        <v>0</v>
      </c>
      <c r="E921" s="56">
        <f t="shared" si="382"/>
        <v>0</v>
      </c>
      <c r="F921" s="56">
        <f t="shared" si="382"/>
        <v>20</v>
      </c>
      <c r="G921" s="56">
        <f>SUM(AVERAGE(G916:G920))</f>
        <v>20</v>
      </c>
      <c r="H921" s="58">
        <f>AVERAGE(H916:H920)*0.2</f>
        <v>0</v>
      </c>
      <c r="I921" s="58">
        <f>AVERAGE(I916:I920)*0.4</f>
        <v>0</v>
      </c>
      <c r="J921" s="58">
        <f>AVERAGE(J916:J920)*0.6</f>
        <v>0</v>
      </c>
      <c r="K921" s="58">
        <f>AVERAGE(K916:K920)*0.8</f>
        <v>0</v>
      </c>
      <c r="L921" s="61">
        <f>AVERAGE(L916:L920)*1</f>
        <v>1</v>
      </c>
      <c r="M921" s="58">
        <f>SUM(H921:L921)</f>
        <v>1</v>
      </c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5.75" customHeight="1" thickTop="1" thickBot="1" x14ac:dyDescent="0.3">
      <c r="A922" s="59" t="s">
        <v>25</v>
      </c>
      <c r="B922" s="45" t="s">
        <v>7</v>
      </c>
      <c r="C922" s="45" t="s">
        <v>8</v>
      </c>
      <c r="D922" s="45" t="s">
        <v>9</v>
      </c>
      <c r="E922" s="45" t="s">
        <v>10</v>
      </c>
      <c r="F922" s="45" t="s">
        <v>11</v>
      </c>
      <c r="G922" s="46" t="s">
        <v>12</v>
      </c>
      <c r="H922" s="45" t="s">
        <v>7</v>
      </c>
      <c r="I922" s="45" t="s">
        <v>8</v>
      </c>
      <c r="J922" s="45" t="s">
        <v>9</v>
      </c>
      <c r="K922" s="45" t="s">
        <v>10</v>
      </c>
      <c r="L922" s="60" t="s">
        <v>11</v>
      </c>
      <c r="M922" s="46" t="s">
        <v>12</v>
      </c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5.75" customHeight="1" thickTop="1" thickBot="1" x14ac:dyDescent="0.3">
      <c r="A923" s="49" t="s">
        <v>26</v>
      </c>
      <c r="B923" s="50"/>
      <c r="C923" s="50"/>
      <c r="D923" s="50"/>
      <c r="E923" s="50"/>
      <c r="F923" s="50">
        <v>20</v>
      </c>
      <c r="G923" s="51">
        <f t="shared" ref="G923:G925" si="383">SUM(B923:F923)</f>
        <v>20</v>
      </c>
      <c r="H923" s="52">
        <f t="shared" ref="H923:L925" si="384">IFERROR(B923/$G$923,0)</f>
        <v>0</v>
      </c>
      <c r="I923" s="52">
        <f t="shared" si="384"/>
        <v>0</v>
      </c>
      <c r="J923" s="52">
        <f t="shared" si="384"/>
        <v>0</v>
      </c>
      <c r="K923" s="52">
        <f t="shared" si="384"/>
        <v>0</v>
      </c>
      <c r="L923" s="52">
        <f t="shared" si="384"/>
        <v>1</v>
      </c>
      <c r="M923" s="54" t="s">
        <v>14</v>
      </c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5.75" customHeight="1" thickTop="1" thickBot="1" x14ac:dyDescent="0.3">
      <c r="A924" s="49" t="s">
        <v>27</v>
      </c>
      <c r="B924" s="50"/>
      <c r="C924" s="50"/>
      <c r="D924" s="50"/>
      <c r="E924" s="50"/>
      <c r="F924" s="50">
        <v>20</v>
      </c>
      <c r="G924" s="51">
        <f t="shared" si="383"/>
        <v>20</v>
      </c>
      <c r="H924" s="52">
        <f t="shared" si="384"/>
        <v>0</v>
      </c>
      <c r="I924" s="52">
        <f t="shared" si="384"/>
        <v>0</v>
      </c>
      <c r="J924" s="52">
        <f t="shared" si="384"/>
        <v>0</v>
      </c>
      <c r="K924" s="52">
        <f t="shared" si="384"/>
        <v>0</v>
      </c>
      <c r="L924" s="52">
        <f t="shared" si="384"/>
        <v>1</v>
      </c>
      <c r="M924" s="54" t="s">
        <v>14</v>
      </c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5.75" customHeight="1" thickTop="1" thickBot="1" x14ac:dyDescent="0.3">
      <c r="A925" s="49" t="s">
        <v>28</v>
      </c>
      <c r="B925" s="50"/>
      <c r="C925" s="50"/>
      <c r="D925" s="50"/>
      <c r="E925" s="50"/>
      <c r="F925" s="50">
        <v>20</v>
      </c>
      <c r="G925" s="51">
        <f t="shared" si="383"/>
        <v>20</v>
      </c>
      <c r="H925" s="52">
        <f t="shared" si="384"/>
        <v>0</v>
      </c>
      <c r="I925" s="52">
        <f t="shared" si="384"/>
        <v>0</v>
      </c>
      <c r="J925" s="52">
        <f t="shared" si="384"/>
        <v>0</v>
      </c>
      <c r="K925" s="52">
        <f t="shared" si="384"/>
        <v>0</v>
      </c>
      <c r="L925" s="52">
        <f t="shared" si="384"/>
        <v>1</v>
      </c>
      <c r="M925" s="54" t="s">
        <v>14</v>
      </c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5.75" customHeight="1" thickTop="1" thickBot="1" x14ac:dyDescent="0.3">
      <c r="A926" s="55" t="s">
        <v>24</v>
      </c>
      <c r="B926" s="56">
        <f t="shared" ref="B926:F926" si="385">IFERROR(AVERAGE(B923:B925),0)</f>
        <v>0</v>
      </c>
      <c r="C926" s="56">
        <f t="shared" si="385"/>
        <v>0</v>
      </c>
      <c r="D926" s="62">
        <f t="shared" si="385"/>
        <v>0</v>
      </c>
      <c r="E926" s="62">
        <f t="shared" si="385"/>
        <v>0</v>
      </c>
      <c r="F926" s="62">
        <f t="shared" si="385"/>
        <v>20</v>
      </c>
      <c r="G926" s="62">
        <f>SUM(AVERAGE(G923:G925))</f>
        <v>20</v>
      </c>
      <c r="H926" s="58">
        <f>AVERAGE(H923:H925)*0.2</f>
        <v>0</v>
      </c>
      <c r="I926" s="58">
        <f>AVERAGE(I923:I925)*0.4</f>
        <v>0</v>
      </c>
      <c r="J926" s="58">
        <f>AVERAGE(J923:J925)*0.6</f>
        <v>0</v>
      </c>
      <c r="K926" s="58">
        <f>AVERAGE(K923:K925)*0.8</f>
        <v>0</v>
      </c>
      <c r="L926" s="61">
        <f>AVERAGE(L923:L925)*1</f>
        <v>1</v>
      </c>
      <c r="M926" s="63">
        <f>SUM(H926:L926)</f>
        <v>1</v>
      </c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5.75" customHeight="1" thickTop="1" thickBot="1" x14ac:dyDescent="0.3">
      <c r="A927" s="44" t="s">
        <v>29</v>
      </c>
      <c r="B927" s="45" t="s">
        <v>7</v>
      </c>
      <c r="C927" s="45" t="s">
        <v>8</v>
      </c>
      <c r="D927" s="45" t="s">
        <v>9</v>
      </c>
      <c r="E927" s="45" t="s">
        <v>10</v>
      </c>
      <c r="F927" s="45" t="s">
        <v>11</v>
      </c>
      <c r="G927" s="46" t="s">
        <v>12</v>
      </c>
      <c r="H927" s="45" t="s">
        <v>7</v>
      </c>
      <c r="I927" s="45" t="s">
        <v>8</v>
      </c>
      <c r="J927" s="45" t="s">
        <v>9</v>
      </c>
      <c r="K927" s="45" t="s">
        <v>10</v>
      </c>
      <c r="L927" s="60" t="s">
        <v>11</v>
      </c>
      <c r="M927" s="46" t="s">
        <v>12</v>
      </c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5.75" customHeight="1" thickTop="1" thickBot="1" x14ac:dyDescent="0.3">
      <c r="A928" s="64" t="s">
        <v>30</v>
      </c>
      <c r="B928" s="65"/>
      <c r="C928" s="65"/>
      <c r="D928" s="65"/>
      <c r="E928" s="50"/>
      <c r="F928" s="50">
        <v>20</v>
      </c>
      <c r="G928" s="66">
        <f t="shared" ref="G928:G931" si="386">SUM(B928:F928)</f>
        <v>20</v>
      </c>
      <c r="H928" s="67">
        <f t="shared" ref="H928:L931" si="387">IFERROR(B928/$G$928,0)</f>
        <v>0</v>
      </c>
      <c r="I928" s="67">
        <f t="shared" si="387"/>
        <v>0</v>
      </c>
      <c r="J928" s="67">
        <f t="shared" si="387"/>
        <v>0</v>
      </c>
      <c r="K928" s="67">
        <f t="shared" si="387"/>
        <v>0</v>
      </c>
      <c r="L928" s="67">
        <f t="shared" si="387"/>
        <v>1</v>
      </c>
      <c r="M928" s="54" t="s">
        <v>14</v>
      </c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5.75" customHeight="1" thickTop="1" thickBot="1" x14ac:dyDescent="0.3">
      <c r="A929" s="64" t="s">
        <v>31</v>
      </c>
      <c r="B929" s="65"/>
      <c r="C929" s="65"/>
      <c r="D929" s="65"/>
      <c r="E929" s="50"/>
      <c r="F929" s="50">
        <v>20</v>
      </c>
      <c r="G929" s="66">
        <f t="shared" si="386"/>
        <v>20</v>
      </c>
      <c r="H929" s="67">
        <f t="shared" si="387"/>
        <v>0</v>
      </c>
      <c r="I929" s="67">
        <f t="shared" si="387"/>
        <v>0</v>
      </c>
      <c r="J929" s="67">
        <f t="shared" si="387"/>
        <v>0</v>
      </c>
      <c r="K929" s="67">
        <f t="shared" si="387"/>
        <v>0</v>
      </c>
      <c r="L929" s="67">
        <f t="shared" si="387"/>
        <v>1</v>
      </c>
      <c r="M929" s="54" t="s">
        <v>14</v>
      </c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5.75" customHeight="1" thickTop="1" thickBot="1" x14ac:dyDescent="0.3">
      <c r="A930" s="64" t="s">
        <v>32</v>
      </c>
      <c r="B930" s="65"/>
      <c r="C930" s="65"/>
      <c r="D930" s="65"/>
      <c r="E930" s="50"/>
      <c r="F930" s="50">
        <v>20</v>
      </c>
      <c r="G930" s="66">
        <f t="shared" si="386"/>
        <v>20</v>
      </c>
      <c r="H930" s="67">
        <f t="shared" si="387"/>
        <v>0</v>
      </c>
      <c r="I930" s="67">
        <f t="shared" si="387"/>
        <v>0</v>
      </c>
      <c r="J930" s="67">
        <f t="shared" si="387"/>
        <v>0</v>
      </c>
      <c r="K930" s="67">
        <f t="shared" si="387"/>
        <v>0</v>
      </c>
      <c r="L930" s="67">
        <f t="shared" si="387"/>
        <v>1</v>
      </c>
      <c r="M930" s="54" t="s">
        <v>14</v>
      </c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5.75" customHeight="1" thickTop="1" thickBot="1" x14ac:dyDescent="0.3">
      <c r="A931" s="64" t="s">
        <v>33</v>
      </c>
      <c r="B931" s="65"/>
      <c r="C931" s="65"/>
      <c r="D931" s="65"/>
      <c r="E931" s="50"/>
      <c r="F931" s="50">
        <v>20</v>
      </c>
      <c r="G931" s="66">
        <f t="shared" si="386"/>
        <v>20</v>
      </c>
      <c r="H931" s="67">
        <f t="shared" si="387"/>
        <v>0</v>
      </c>
      <c r="I931" s="67">
        <f t="shared" si="387"/>
        <v>0</v>
      </c>
      <c r="J931" s="67">
        <f t="shared" si="387"/>
        <v>0</v>
      </c>
      <c r="K931" s="67">
        <f t="shared" si="387"/>
        <v>0</v>
      </c>
      <c r="L931" s="67">
        <f t="shared" si="387"/>
        <v>1</v>
      </c>
      <c r="M931" s="54" t="s">
        <v>14</v>
      </c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5.75" customHeight="1" thickTop="1" thickBot="1" x14ac:dyDescent="0.3">
      <c r="A932" s="68" t="s">
        <v>24</v>
      </c>
      <c r="B932" s="69">
        <f t="shared" ref="B932:F932" si="388">IFERROR(AVERAGE(B928:B931),0)</f>
        <v>0</v>
      </c>
      <c r="C932" s="69">
        <f t="shared" si="388"/>
        <v>0</v>
      </c>
      <c r="D932" s="69">
        <f t="shared" si="388"/>
        <v>0</v>
      </c>
      <c r="E932" s="69">
        <f t="shared" si="388"/>
        <v>0</v>
      </c>
      <c r="F932" s="69">
        <f t="shared" si="388"/>
        <v>20</v>
      </c>
      <c r="G932" s="69">
        <f>SUM(AVERAGE(G928:G931))</f>
        <v>20</v>
      </c>
      <c r="H932" s="63">
        <f>AVERAGE(H928:H931)*0.2</f>
        <v>0</v>
      </c>
      <c r="I932" s="63">
        <f>AVERAGE(I928:I931)*0.4</f>
        <v>0</v>
      </c>
      <c r="J932" s="63">
        <f>AVERAGE(J928:J931)*0.6</f>
        <v>0</v>
      </c>
      <c r="K932" s="63">
        <f>AVERAGE(K928:K931)*0.8</f>
        <v>0</v>
      </c>
      <c r="L932" s="70">
        <f>AVERAGE(L928:L931)*1</f>
        <v>1</v>
      </c>
      <c r="M932" s="63">
        <f>SUM(H932:L932)</f>
        <v>1</v>
      </c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5.75" customHeight="1" thickTop="1" thickBot="1" x14ac:dyDescent="0.3">
      <c r="A933" s="71" t="s">
        <v>114</v>
      </c>
      <c r="B933" s="72"/>
      <c r="C933" s="72"/>
      <c r="D933" s="72"/>
      <c r="E933" s="72"/>
      <c r="F933" s="72">
        <v>20</v>
      </c>
      <c r="G933" s="73">
        <f>SUM(B933:F933)</f>
        <v>20</v>
      </c>
      <c r="H933" s="74">
        <f t="shared" ref="H933:L933" si="389">IFERROR(B933/$G$933,0)</f>
        <v>0</v>
      </c>
      <c r="I933" s="74">
        <f t="shared" si="389"/>
        <v>0</v>
      </c>
      <c r="J933" s="74">
        <f t="shared" si="389"/>
        <v>0</v>
      </c>
      <c r="K933" s="74">
        <f t="shared" si="389"/>
        <v>0</v>
      </c>
      <c r="L933" s="74">
        <f t="shared" si="389"/>
        <v>1</v>
      </c>
      <c r="M933" s="54" t="s">
        <v>14</v>
      </c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5.75" customHeight="1" thickTop="1" thickBot="1" x14ac:dyDescent="0.3">
      <c r="A934" s="170" t="s">
        <v>35</v>
      </c>
      <c r="B934" s="171"/>
      <c r="C934" s="171"/>
      <c r="D934" s="171"/>
      <c r="E934" s="171"/>
      <c r="F934" s="172"/>
      <c r="G934" s="75">
        <v>20</v>
      </c>
      <c r="H934" s="63" t="s">
        <v>14</v>
      </c>
      <c r="I934" s="63" t="s">
        <v>14</v>
      </c>
      <c r="J934" s="63" t="s">
        <v>14</v>
      </c>
      <c r="K934" s="63" t="s">
        <v>14</v>
      </c>
      <c r="L934" s="63" t="s">
        <v>14</v>
      </c>
      <c r="M934" s="63">
        <f>(M914+M921+M926+M932)/4</f>
        <v>1</v>
      </c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5.75" customHeight="1" thickTop="1" x14ac:dyDescent="0.25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5.75" customHeight="1" thickBot="1" x14ac:dyDescent="0.3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5.75" customHeight="1" thickTop="1" thickBot="1" x14ac:dyDescent="0.3">
      <c r="A937" s="39" t="s">
        <v>0</v>
      </c>
      <c r="B937" s="153" t="s">
        <v>135</v>
      </c>
      <c r="C937" s="154"/>
      <c r="D937" s="154"/>
      <c r="E937" s="154"/>
      <c r="F937" s="154"/>
      <c r="G937" s="155"/>
      <c r="H937" s="156" t="s">
        <v>111</v>
      </c>
      <c r="I937" s="157"/>
      <c r="J937" s="158"/>
      <c r="K937" s="40" t="s">
        <v>2</v>
      </c>
      <c r="L937" s="159">
        <v>45215</v>
      </c>
      <c r="M937" s="160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5.75" customHeight="1" thickBot="1" x14ac:dyDescent="0.3">
      <c r="A938" s="161" t="s">
        <v>3</v>
      </c>
      <c r="B938" s="162"/>
      <c r="C938" s="162"/>
      <c r="D938" s="162"/>
      <c r="E938" s="162"/>
      <c r="F938" s="162"/>
      <c r="G938" s="163"/>
      <c r="H938" s="41" t="s">
        <v>112</v>
      </c>
      <c r="I938" s="167">
        <v>19</v>
      </c>
      <c r="J938" s="155"/>
      <c r="K938" s="42"/>
      <c r="L938" s="41"/>
      <c r="M938" s="41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5.75" customHeight="1" thickBot="1" x14ac:dyDescent="0.3">
      <c r="A939" s="164"/>
      <c r="B939" s="165"/>
      <c r="C939" s="165"/>
      <c r="D939" s="165"/>
      <c r="E939" s="165"/>
      <c r="F939" s="165"/>
      <c r="G939" s="166"/>
      <c r="H939" s="41" t="s">
        <v>113</v>
      </c>
      <c r="I939" s="167">
        <v>1</v>
      </c>
      <c r="J939" s="155"/>
      <c r="K939" s="41"/>
      <c r="L939" s="41"/>
      <c r="M939" s="41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5.75" customHeight="1" thickBot="1" x14ac:dyDescent="0.3">
      <c r="A940" s="43" t="s">
        <v>4</v>
      </c>
      <c r="B940" s="168" t="s">
        <v>5</v>
      </c>
      <c r="C940" s="169"/>
      <c r="D940" s="169"/>
      <c r="E940" s="169"/>
      <c r="F940" s="169"/>
      <c r="G940" s="169"/>
      <c r="H940" s="167" t="s">
        <v>5</v>
      </c>
      <c r="I940" s="154"/>
      <c r="J940" s="154"/>
      <c r="K940" s="154"/>
      <c r="L940" s="154"/>
      <c r="M940" s="155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5.75" customHeight="1" thickTop="1" thickBot="1" x14ac:dyDescent="0.3">
      <c r="A941" s="44" t="s">
        <v>6</v>
      </c>
      <c r="B941" s="45" t="s">
        <v>7</v>
      </c>
      <c r="C941" s="45" t="s">
        <v>8</v>
      </c>
      <c r="D941" s="45" t="s">
        <v>9</v>
      </c>
      <c r="E941" s="45" t="s">
        <v>10</v>
      </c>
      <c r="F941" s="45" t="s">
        <v>11</v>
      </c>
      <c r="G941" s="46" t="s">
        <v>12</v>
      </c>
      <c r="H941" s="47" t="s">
        <v>7</v>
      </c>
      <c r="I941" s="47" t="s">
        <v>8</v>
      </c>
      <c r="J941" s="47" t="s">
        <v>9</v>
      </c>
      <c r="K941" s="47" t="s">
        <v>10</v>
      </c>
      <c r="L941" s="47" t="s">
        <v>11</v>
      </c>
      <c r="M941" s="48" t="s">
        <v>12</v>
      </c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5.75" customHeight="1" thickTop="1" thickBot="1" x14ac:dyDescent="0.3">
      <c r="A942" s="49" t="s">
        <v>13</v>
      </c>
      <c r="B942" s="50"/>
      <c r="C942" s="50"/>
      <c r="D942" s="50"/>
      <c r="E942" s="50"/>
      <c r="F942" s="50">
        <v>20</v>
      </c>
      <c r="G942" s="51">
        <f t="shared" ref="G942:G944" si="390">SUM(B942:F942)</f>
        <v>20</v>
      </c>
      <c r="H942" s="52">
        <f t="shared" ref="H942:L944" si="391">IFERROR(B942/$G$942,0)</f>
        <v>0</v>
      </c>
      <c r="I942" s="52">
        <f t="shared" si="391"/>
        <v>0</v>
      </c>
      <c r="J942" s="52">
        <f t="shared" si="391"/>
        <v>0</v>
      </c>
      <c r="K942" s="52">
        <f t="shared" si="391"/>
        <v>0</v>
      </c>
      <c r="L942" s="52">
        <f t="shared" si="391"/>
        <v>1</v>
      </c>
      <c r="M942" s="53" t="s">
        <v>14</v>
      </c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5.75" customHeight="1" thickTop="1" thickBot="1" x14ac:dyDescent="0.3">
      <c r="A943" s="49" t="s">
        <v>15</v>
      </c>
      <c r="B943" s="50"/>
      <c r="C943" s="50"/>
      <c r="D943" s="50"/>
      <c r="E943" s="50"/>
      <c r="F943" s="50">
        <v>20</v>
      </c>
      <c r="G943" s="51">
        <f t="shared" si="390"/>
        <v>20</v>
      </c>
      <c r="H943" s="52">
        <f t="shared" si="391"/>
        <v>0</v>
      </c>
      <c r="I943" s="52">
        <f t="shared" si="391"/>
        <v>0</v>
      </c>
      <c r="J943" s="52">
        <f t="shared" si="391"/>
        <v>0</v>
      </c>
      <c r="K943" s="52">
        <f t="shared" si="391"/>
        <v>0</v>
      </c>
      <c r="L943" s="52">
        <f t="shared" si="391"/>
        <v>1</v>
      </c>
      <c r="M943" s="54" t="s">
        <v>14</v>
      </c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5.75" customHeight="1" thickTop="1" thickBot="1" x14ac:dyDescent="0.3">
      <c r="A944" s="49" t="s">
        <v>16</v>
      </c>
      <c r="B944" s="50"/>
      <c r="C944" s="50"/>
      <c r="D944" s="50"/>
      <c r="E944" s="50"/>
      <c r="F944" s="50">
        <v>20</v>
      </c>
      <c r="G944" s="51">
        <f t="shared" si="390"/>
        <v>20</v>
      </c>
      <c r="H944" s="52">
        <f t="shared" si="391"/>
        <v>0</v>
      </c>
      <c r="I944" s="52">
        <f t="shared" si="391"/>
        <v>0</v>
      </c>
      <c r="J944" s="52">
        <f t="shared" si="391"/>
        <v>0</v>
      </c>
      <c r="K944" s="52">
        <f t="shared" si="391"/>
        <v>0</v>
      </c>
      <c r="L944" s="52">
        <f t="shared" si="391"/>
        <v>1</v>
      </c>
      <c r="M944" s="54" t="s">
        <v>14</v>
      </c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5.75" customHeight="1" thickTop="1" thickBot="1" x14ac:dyDescent="0.3">
      <c r="A945" s="55" t="s">
        <v>17</v>
      </c>
      <c r="B945" s="56">
        <f t="shared" ref="B945:F945" si="392">IFERROR(AVERAGE(B942:B944),0)</f>
        <v>0</v>
      </c>
      <c r="C945" s="56">
        <f t="shared" si="392"/>
        <v>0</v>
      </c>
      <c r="D945" s="56">
        <f t="shared" si="392"/>
        <v>0</v>
      </c>
      <c r="E945" s="56">
        <f t="shared" si="392"/>
        <v>0</v>
      </c>
      <c r="F945" s="56">
        <f t="shared" si="392"/>
        <v>20</v>
      </c>
      <c r="G945" s="56">
        <f>SUM(AVERAGE(G942:G944))</f>
        <v>20</v>
      </c>
      <c r="H945" s="57">
        <f>AVERAGE(H942:H944)*0.2</f>
        <v>0</v>
      </c>
      <c r="I945" s="57">
        <f>AVERAGE(I942:I944)*0.4</f>
        <v>0</v>
      </c>
      <c r="J945" s="57">
        <f>AVERAGE(J942:J944)*0.6</f>
        <v>0</v>
      </c>
      <c r="K945" s="57">
        <f>AVERAGE(K942:K944)*0.8</f>
        <v>0</v>
      </c>
      <c r="L945" s="57">
        <f>AVERAGE(L942:L944)*1</f>
        <v>1</v>
      </c>
      <c r="M945" s="58">
        <f>SUM(H945:L945)</f>
        <v>1</v>
      </c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5.75" customHeight="1" thickTop="1" thickBot="1" x14ac:dyDescent="0.3">
      <c r="A946" s="59" t="s">
        <v>18</v>
      </c>
      <c r="B946" s="45" t="s">
        <v>7</v>
      </c>
      <c r="C946" s="45" t="s">
        <v>8</v>
      </c>
      <c r="D946" s="45" t="s">
        <v>9</v>
      </c>
      <c r="E946" s="45" t="s">
        <v>10</v>
      </c>
      <c r="F946" s="45"/>
      <c r="G946" s="46" t="s">
        <v>12</v>
      </c>
      <c r="H946" s="45" t="s">
        <v>7</v>
      </c>
      <c r="I946" s="45" t="s">
        <v>8</v>
      </c>
      <c r="J946" s="45" t="s">
        <v>9</v>
      </c>
      <c r="K946" s="45" t="s">
        <v>10</v>
      </c>
      <c r="L946" s="60" t="s">
        <v>11</v>
      </c>
      <c r="M946" s="46" t="s">
        <v>12</v>
      </c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5.75" customHeight="1" thickTop="1" thickBot="1" x14ac:dyDescent="0.3">
      <c r="A947" s="49" t="s">
        <v>19</v>
      </c>
      <c r="B947" s="50"/>
      <c r="C947" s="50"/>
      <c r="D947" s="50"/>
      <c r="E947" s="50"/>
      <c r="F947" s="50">
        <v>20</v>
      </c>
      <c r="G947" s="51">
        <f>SUM(B947:F947)</f>
        <v>20</v>
      </c>
      <c r="H947" s="52">
        <f t="shared" ref="H947:L951" si="393">IFERROR(B947/$G$947,0)</f>
        <v>0</v>
      </c>
      <c r="I947" s="52">
        <f t="shared" si="393"/>
        <v>0</v>
      </c>
      <c r="J947" s="52">
        <f t="shared" si="393"/>
        <v>0</v>
      </c>
      <c r="K947" s="52">
        <f t="shared" si="393"/>
        <v>0</v>
      </c>
      <c r="L947" s="52">
        <f t="shared" si="393"/>
        <v>1</v>
      </c>
      <c r="M947" s="54" t="s">
        <v>14</v>
      </c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5.75" customHeight="1" thickTop="1" thickBot="1" x14ac:dyDescent="0.3">
      <c r="A948" s="49" t="s">
        <v>20</v>
      </c>
      <c r="B948" s="50"/>
      <c r="C948" s="50"/>
      <c r="D948" s="50"/>
      <c r="E948" s="50"/>
      <c r="F948" s="50">
        <v>20</v>
      </c>
      <c r="G948" s="51">
        <f t="shared" ref="G948:G951" si="394">SUM(B948:F948)</f>
        <v>20</v>
      </c>
      <c r="H948" s="52">
        <f t="shared" si="393"/>
        <v>0</v>
      </c>
      <c r="I948" s="52">
        <f t="shared" si="393"/>
        <v>0</v>
      </c>
      <c r="J948" s="52">
        <f t="shared" si="393"/>
        <v>0</v>
      </c>
      <c r="K948" s="52">
        <f t="shared" si="393"/>
        <v>0</v>
      </c>
      <c r="L948" s="52">
        <f t="shared" si="393"/>
        <v>1</v>
      </c>
      <c r="M948" s="54" t="s">
        <v>14</v>
      </c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5.75" customHeight="1" thickTop="1" thickBot="1" x14ac:dyDescent="0.3">
      <c r="A949" s="49" t="s">
        <v>21</v>
      </c>
      <c r="B949" s="50"/>
      <c r="C949" s="50"/>
      <c r="D949" s="50"/>
      <c r="E949" s="50"/>
      <c r="F949" s="50">
        <v>20</v>
      </c>
      <c r="G949" s="51">
        <f t="shared" si="394"/>
        <v>20</v>
      </c>
      <c r="H949" s="52">
        <f t="shared" si="393"/>
        <v>0</v>
      </c>
      <c r="I949" s="52">
        <f t="shared" si="393"/>
        <v>0</v>
      </c>
      <c r="J949" s="52">
        <f t="shared" si="393"/>
        <v>0</v>
      </c>
      <c r="K949" s="52">
        <f t="shared" si="393"/>
        <v>0</v>
      </c>
      <c r="L949" s="52">
        <f t="shared" si="393"/>
        <v>1</v>
      </c>
      <c r="M949" s="54" t="s">
        <v>14</v>
      </c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5.75" customHeight="1" thickTop="1" thickBot="1" x14ac:dyDescent="0.3">
      <c r="A950" s="49" t="s">
        <v>22</v>
      </c>
      <c r="B950" s="50"/>
      <c r="C950" s="50"/>
      <c r="D950" s="50"/>
      <c r="E950" s="50"/>
      <c r="F950" s="50">
        <v>20</v>
      </c>
      <c r="G950" s="51">
        <f t="shared" si="394"/>
        <v>20</v>
      </c>
      <c r="H950" s="52">
        <f t="shared" si="393"/>
        <v>0</v>
      </c>
      <c r="I950" s="52">
        <f t="shared" si="393"/>
        <v>0</v>
      </c>
      <c r="J950" s="52">
        <f t="shared" si="393"/>
        <v>0</v>
      </c>
      <c r="K950" s="52">
        <f t="shared" si="393"/>
        <v>0</v>
      </c>
      <c r="L950" s="52">
        <f t="shared" si="393"/>
        <v>1</v>
      </c>
      <c r="M950" s="54" t="s">
        <v>14</v>
      </c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5.75" customHeight="1" thickTop="1" thickBot="1" x14ac:dyDescent="0.3">
      <c r="A951" s="49" t="s">
        <v>23</v>
      </c>
      <c r="B951" s="50"/>
      <c r="C951" s="50"/>
      <c r="D951" s="50"/>
      <c r="E951" s="50"/>
      <c r="F951" s="50">
        <v>20</v>
      </c>
      <c r="G951" s="51">
        <f t="shared" si="394"/>
        <v>20</v>
      </c>
      <c r="H951" s="52">
        <f t="shared" si="393"/>
        <v>0</v>
      </c>
      <c r="I951" s="52">
        <f t="shared" si="393"/>
        <v>0</v>
      </c>
      <c r="J951" s="52">
        <f t="shared" si="393"/>
        <v>0</v>
      </c>
      <c r="K951" s="52">
        <f t="shared" si="393"/>
        <v>0</v>
      </c>
      <c r="L951" s="52">
        <f t="shared" si="393"/>
        <v>1</v>
      </c>
      <c r="M951" s="54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5.75" customHeight="1" thickTop="1" thickBot="1" x14ac:dyDescent="0.3">
      <c r="A952" s="55" t="s">
        <v>24</v>
      </c>
      <c r="B952" s="56">
        <f t="shared" ref="B952:F952" si="395">IFERROR(AVERAGE(B947:B951),0)</f>
        <v>0</v>
      </c>
      <c r="C952" s="56">
        <f t="shared" si="395"/>
        <v>0</v>
      </c>
      <c r="D952" s="56">
        <f t="shared" si="395"/>
        <v>0</v>
      </c>
      <c r="E952" s="56">
        <f t="shared" si="395"/>
        <v>0</v>
      </c>
      <c r="F952" s="56">
        <f t="shared" si="395"/>
        <v>20</v>
      </c>
      <c r="G952" s="56">
        <f>SUM(AVERAGE(G947:G951))</f>
        <v>20</v>
      </c>
      <c r="H952" s="58">
        <f>AVERAGE(H947:H951)*0.2</f>
        <v>0</v>
      </c>
      <c r="I952" s="58">
        <f>AVERAGE(I947:I951)*0.4</f>
        <v>0</v>
      </c>
      <c r="J952" s="58">
        <f>AVERAGE(J947:J951)*0.6</f>
        <v>0</v>
      </c>
      <c r="K952" s="58">
        <f>AVERAGE(K947:K951)*0.8</f>
        <v>0</v>
      </c>
      <c r="L952" s="61">
        <f>AVERAGE(L947:L951)*1</f>
        <v>1</v>
      </c>
      <c r="M952" s="58">
        <f>SUM(H952:L952)</f>
        <v>1</v>
      </c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5.75" customHeight="1" thickTop="1" thickBot="1" x14ac:dyDescent="0.3">
      <c r="A953" s="59" t="s">
        <v>25</v>
      </c>
      <c r="B953" s="45" t="s">
        <v>7</v>
      </c>
      <c r="C953" s="45" t="s">
        <v>8</v>
      </c>
      <c r="D953" s="45" t="s">
        <v>9</v>
      </c>
      <c r="E953" s="45" t="s">
        <v>10</v>
      </c>
      <c r="F953" s="45" t="s">
        <v>11</v>
      </c>
      <c r="G953" s="46" t="s">
        <v>12</v>
      </c>
      <c r="H953" s="45" t="s">
        <v>7</v>
      </c>
      <c r="I953" s="45" t="s">
        <v>8</v>
      </c>
      <c r="J953" s="45" t="s">
        <v>9</v>
      </c>
      <c r="K953" s="45" t="s">
        <v>10</v>
      </c>
      <c r="L953" s="60" t="s">
        <v>11</v>
      </c>
      <c r="M953" s="46" t="s">
        <v>12</v>
      </c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5.75" customHeight="1" thickTop="1" thickBot="1" x14ac:dyDescent="0.3">
      <c r="A954" s="49" t="s">
        <v>26</v>
      </c>
      <c r="B954" s="50"/>
      <c r="C954" s="50"/>
      <c r="D954" s="50"/>
      <c r="E954" s="50"/>
      <c r="F954" s="50">
        <v>20</v>
      </c>
      <c r="G954" s="51">
        <f t="shared" ref="G954:G956" si="396">SUM(B954:F954)</f>
        <v>20</v>
      </c>
      <c r="H954" s="52">
        <f t="shared" ref="H954:L956" si="397">IFERROR(B954/$G$954,0)</f>
        <v>0</v>
      </c>
      <c r="I954" s="52">
        <f t="shared" si="397"/>
        <v>0</v>
      </c>
      <c r="J954" s="52">
        <f t="shared" si="397"/>
        <v>0</v>
      </c>
      <c r="K954" s="52">
        <f t="shared" si="397"/>
        <v>0</v>
      </c>
      <c r="L954" s="52">
        <f t="shared" si="397"/>
        <v>1</v>
      </c>
      <c r="M954" s="54" t="s">
        <v>14</v>
      </c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5.75" customHeight="1" thickTop="1" thickBot="1" x14ac:dyDescent="0.3">
      <c r="A955" s="49" t="s">
        <v>27</v>
      </c>
      <c r="B955" s="50"/>
      <c r="C955" s="50"/>
      <c r="D955" s="50"/>
      <c r="E955" s="50"/>
      <c r="F955" s="50">
        <v>20</v>
      </c>
      <c r="G955" s="51">
        <f t="shared" si="396"/>
        <v>20</v>
      </c>
      <c r="H955" s="52">
        <f t="shared" si="397"/>
        <v>0</v>
      </c>
      <c r="I955" s="52">
        <f t="shared" si="397"/>
        <v>0</v>
      </c>
      <c r="J955" s="52">
        <f t="shared" si="397"/>
        <v>0</v>
      </c>
      <c r="K955" s="52">
        <f t="shared" si="397"/>
        <v>0</v>
      </c>
      <c r="L955" s="52">
        <f t="shared" si="397"/>
        <v>1</v>
      </c>
      <c r="M955" s="54" t="s">
        <v>14</v>
      </c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5.75" customHeight="1" thickTop="1" thickBot="1" x14ac:dyDescent="0.3">
      <c r="A956" s="49" t="s">
        <v>28</v>
      </c>
      <c r="B956" s="50"/>
      <c r="C956" s="50"/>
      <c r="D956" s="50"/>
      <c r="E956" s="50"/>
      <c r="F956" s="50">
        <v>20</v>
      </c>
      <c r="G956" s="51">
        <f t="shared" si="396"/>
        <v>20</v>
      </c>
      <c r="H956" s="52">
        <f t="shared" si="397"/>
        <v>0</v>
      </c>
      <c r="I956" s="52">
        <f t="shared" si="397"/>
        <v>0</v>
      </c>
      <c r="J956" s="52">
        <f t="shared" si="397"/>
        <v>0</v>
      </c>
      <c r="K956" s="52">
        <f t="shared" si="397"/>
        <v>0</v>
      </c>
      <c r="L956" s="52">
        <f t="shared" si="397"/>
        <v>1</v>
      </c>
      <c r="M956" s="54" t="s">
        <v>14</v>
      </c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5.75" customHeight="1" thickTop="1" thickBot="1" x14ac:dyDescent="0.3">
      <c r="A957" s="55" t="s">
        <v>24</v>
      </c>
      <c r="B957" s="56">
        <f t="shared" ref="B957:F957" si="398">IFERROR(AVERAGE(B954:B956),0)</f>
        <v>0</v>
      </c>
      <c r="C957" s="56">
        <f t="shared" si="398"/>
        <v>0</v>
      </c>
      <c r="D957" s="62">
        <f t="shared" si="398"/>
        <v>0</v>
      </c>
      <c r="E957" s="62">
        <f t="shared" si="398"/>
        <v>0</v>
      </c>
      <c r="F957" s="62">
        <f t="shared" si="398"/>
        <v>20</v>
      </c>
      <c r="G957" s="62">
        <f>SUM(AVERAGE(G954:G956))</f>
        <v>20</v>
      </c>
      <c r="H957" s="58">
        <f>AVERAGE(H954:H956)*0.2</f>
        <v>0</v>
      </c>
      <c r="I957" s="58">
        <f>AVERAGE(I954:I956)*0.4</f>
        <v>0</v>
      </c>
      <c r="J957" s="58">
        <f>AVERAGE(J954:J956)*0.6</f>
        <v>0</v>
      </c>
      <c r="K957" s="58">
        <f>AVERAGE(K954:K956)*0.8</f>
        <v>0</v>
      </c>
      <c r="L957" s="61">
        <f>AVERAGE(L954:L956)*1</f>
        <v>1</v>
      </c>
      <c r="M957" s="63">
        <f>SUM(H957:L957)</f>
        <v>1</v>
      </c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5.75" customHeight="1" thickTop="1" thickBot="1" x14ac:dyDescent="0.3">
      <c r="A958" s="44" t="s">
        <v>29</v>
      </c>
      <c r="B958" s="45" t="s">
        <v>7</v>
      </c>
      <c r="C958" s="45" t="s">
        <v>8</v>
      </c>
      <c r="D958" s="45" t="s">
        <v>9</v>
      </c>
      <c r="E958" s="45" t="s">
        <v>10</v>
      </c>
      <c r="F958" s="45" t="s">
        <v>11</v>
      </c>
      <c r="G958" s="46" t="s">
        <v>12</v>
      </c>
      <c r="H958" s="45" t="s">
        <v>7</v>
      </c>
      <c r="I958" s="45" t="s">
        <v>8</v>
      </c>
      <c r="J958" s="45" t="s">
        <v>9</v>
      </c>
      <c r="K958" s="45" t="s">
        <v>10</v>
      </c>
      <c r="L958" s="60" t="s">
        <v>11</v>
      </c>
      <c r="M958" s="46" t="s">
        <v>12</v>
      </c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5.75" customHeight="1" thickTop="1" thickBot="1" x14ac:dyDescent="0.3">
      <c r="A959" s="64" t="s">
        <v>30</v>
      </c>
      <c r="B959" s="65"/>
      <c r="C959" s="65"/>
      <c r="D959" s="65"/>
      <c r="E959" s="50"/>
      <c r="F959" s="50">
        <v>20</v>
      </c>
      <c r="G959" s="66">
        <f t="shared" ref="G959:G962" si="399">SUM(B959:F959)</f>
        <v>20</v>
      </c>
      <c r="H959" s="67">
        <f t="shared" ref="H959:L962" si="400">IFERROR(B959/$G$959,0)</f>
        <v>0</v>
      </c>
      <c r="I959" s="67">
        <f t="shared" si="400"/>
        <v>0</v>
      </c>
      <c r="J959" s="67">
        <f t="shared" si="400"/>
        <v>0</v>
      </c>
      <c r="K959" s="67">
        <f t="shared" si="400"/>
        <v>0</v>
      </c>
      <c r="L959" s="67">
        <f t="shared" si="400"/>
        <v>1</v>
      </c>
      <c r="M959" s="54" t="s">
        <v>14</v>
      </c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5.75" customHeight="1" thickTop="1" thickBot="1" x14ac:dyDescent="0.3">
      <c r="A960" s="64" t="s">
        <v>31</v>
      </c>
      <c r="B960" s="65"/>
      <c r="C960" s="65"/>
      <c r="D960" s="65"/>
      <c r="E960" s="50"/>
      <c r="F960" s="50">
        <v>20</v>
      </c>
      <c r="G960" s="66">
        <f t="shared" si="399"/>
        <v>20</v>
      </c>
      <c r="H960" s="67">
        <f t="shared" si="400"/>
        <v>0</v>
      </c>
      <c r="I960" s="67">
        <f t="shared" si="400"/>
        <v>0</v>
      </c>
      <c r="J960" s="67">
        <f t="shared" si="400"/>
        <v>0</v>
      </c>
      <c r="K960" s="67">
        <f t="shared" si="400"/>
        <v>0</v>
      </c>
      <c r="L960" s="67">
        <f t="shared" si="400"/>
        <v>1</v>
      </c>
      <c r="M960" s="54" t="s">
        <v>14</v>
      </c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5.75" customHeight="1" thickTop="1" thickBot="1" x14ac:dyDescent="0.3">
      <c r="A961" s="64" t="s">
        <v>32</v>
      </c>
      <c r="B961" s="65"/>
      <c r="C961" s="65"/>
      <c r="D961" s="65"/>
      <c r="E961" s="50"/>
      <c r="F961" s="50">
        <v>20</v>
      </c>
      <c r="G961" s="66">
        <f t="shared" si="399"/>
        <v>20</v>
      </c>
      <c r="H961" s="67">
        <f t="shared" si="400"/>
        <v>0</v>
      </c>
      <c r="I961" s="67">
        <f t="shared" si="400"/>
        <v>0</v>
      </c>
      <c r="J961" s="67">
        <f t="shared" si="400"/>
        <v>0</v>
      </c>
      <c r="K961" s="67">
        <f t="shared" si="400"/>
        <v>0</v>
      </c>
      <c r="L961" s="67">
        <f t="shared" si="400"/>
        <v>1</v>
      </c>
      <c r="M961" s="54" t="s">
        <v>14</v>
      </c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5.75" customHeight="1" thickTop="1" thickBot="1" x14ac:dyDescent="0.3">
      <c r="A962" s="64" t="s">
        <v>33</v>
      </c>
      <c r="B962" s="65"/>
      <c r="C962" s="65"/>
      <c r="D962" s="65"/>
      <c r="E962" s="50"/>
      <c r="F962" s="50">
        <v>20</v>
      </c>
      <c r="G962" s="66">
        <f t="shared" si="399"/>
        <v>20</v>
      </c>
      <c r="H962" s="67">
        <f t="shared" si="400"/>
        <v>0</v>
      </c>
      <c r="I962" s="67">
        <f t="shared" si="400"/>
        <v>0</v>
      </c>
      <c r="J962" s="67">
        <f t="shared" si="400"/>
        <v>0</v>
      </c>
      <c r="K962" s="67">
        <f t="shared" si="400"/>
        <v>0</v>
      </c>
      <c r="L962" s="67">
        <f t="shared" si="400"/>
        <v>1</v>
      </c>
      <c r="M962" s="54" t="s">
        <v>14</v>
      </c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5.75" customHeight="1" thickTop="1" thickBot="1" x14ac:dyDescent="0.3">
      <c r="A963" s="68" t="s">
        <v>24</v>
      </c>
      <c r="B963" s="69">
        <f t="shared" ref="B963:F963" si="401">IFERROR(AVERAGE(B959:B962),0)</f>
        <v>0</v>
      </c>
      <c r="C963" s="69">
        <f t="shared" si="401"/>
        <v>0</v>
      </c>
      <c r="D963" s="69">
        <f t="shared" si="401"/>
        <v>0</v>
      </c>
      <c r="E963" s="69">
        <f t="shared" si="401"/>
        <v>0</v>
      </c>
      <c r="F963" s="69">
        <f t="shared" si="401"/>
        <v>20</v>
      </c>
      <c r="G963" s="69">
        <f>SUM(AVERAGE(G959:G962))</f>
        <v>20</v>
      </c>
      <c r="H963" s="63">
        <f>AVERAGE(H959:H962)*0.2</f>
        <v>0</v>
      </c>
      <c r="I963" s="63">
        <f>AVERAGE(I959:I962)*0.4</f>
        <v>0</v>
      </c>
      <c r="J963" s="63">
        <f>AVERAGE(J959:J962)*0.6</f>
        <v>0</v>
      </c>
      <c r="K963" s="63">
        <f>AVERAGE(K959:K962)*0.8</f>
        <v>0</v>
      </c>
      <c r="L963" s="70">
        <f>AVERAGE(L959:L962)*1</f>
        <v>1</v>
      </c>
      <c r="M963" s="63">
        <f>SUM(H963:L963)</f>
        <v>1</v>
      </c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5.75" customHeight="1" thickTop="1" thickBot="1" x14ac:dyDescent="0.3">
      <c r="A964" s="71" t="s">
        <v>114</v>
      </c>
      <c r="B964" s="72"/>
      <c r="C964" s="72"/>
      <c r="D964" s="72"/>
      <c r="E964" s="72"/>
      <c r="F964" s="72">
        <v>20</v>
      </c>
      <c r="G964" s="73">
        <f>SUM(B964:F964)</f>
        <v>20</v>
      </c>
      <c r="H964" s="74">
        <f t="shared" ref="H964:L964" si="402">IFERROR(B964/$G$964,0)</f>
        <v>0</v>
      </c>
      <c r="I964" s="74">
        <f t="shared" si="402"/>
        <v>0</v>
      </c>
      <c r="J964" s="74">
        <f t="shared" si="402"/>
        <v>0</v>
      </c>
      <c r="K964" s="74">
        <f t="shared" si="402"/>
        <v>0</v>
      </c>
      <c r="L964" s="74">
        <f t="shared" si="402"/>
        <v>1</v>
      </c>
      <c r="M964" s="54" t="s">
        <v>14</v>
      </c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5.75" customHeight="1" thickTop="1" thickBot="1" x14ac:dyDescent="0.3">
      <c r="A965" s="170" t="s">
        <v>35</v>
      </c>
      <c r="B965" s="171"/>
      <c r="C965" s="171"/>
      <c r="D965" s="171"/>
      <c r="E965" s="171"/>
      <c r="F965" s="172"/>
      <c r="G965" s="75">
        <v>20</v>
      </c>
      <c r="H965" s="63" t="s">
        <v>14</v>
      </c>
      <c r="I965" s="63" t="s">
        <v>14</v>
      </c>
      <c r="J965" s="63" t="s">
        <v>14</v>
      </c>
      <c r="K965" s="63" t="s">
        <v>14</v>
      </c>
      <c r="L965" s="63" t="s">
        <v>14</v>
      </c>
      <c r="M965" s="63">
        <f>(M945+M952+M957+M963)/4</f>
        <v>1</v>
      </c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5.75" customHeight="1" thickTop="1" x14ac:dyDescent="0.25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5.75" customHeight="1" thickBot="1" x14ac:dyDescent="0.3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5.75" customHeight="1" thickTop="1" thickBot="1" x14ac:dyDescent="0.3">
      <c r="A968" s="39" t="s">
        <v>0</v>
      </c>
      <c r="B968" s="153" t="s">
        <v>136</v>
      </c>
      <c r="C968" s="154"/>
      <c r="D968" s="154"/>
      <c r="E968" s="154"/>
      <c r="F968" s="154"/>
      <c r="G968" s="155"/>
      <c r="H968" s="156" t="s">
        <v>111</v>
      </c>
      <c r="I968" s="157"/>
      <c r="J968" s="158"/>
      <c r="K968" s="40" t="s">
        <v>2</v>
      </c>
      <c r="L968" s="159">
        <v>45229</v>
      </c>
      <c r="M968" s="160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5.75" customHeight="1" thickBot="1" x14ac:dyDescent="0.3">
      <c r="A969" s="161" t="s">
        <v>3</v>
      </c>
      <c r="B969" s="162"/>
      <c r="C969" s="162"/>
      <c r="D969" s="162"/>
      <c r="E969" s="162"/>
      <c r="F969" s="162"/>
      <c r="G969" s="163"/>
      <c r="H969" s="41" t="s">
        <v>112</v>
      </c>
      <c r="I969" s="167">
        <v>19</v>
      </c>
      <c r="J969" s="155"/>
      <c r="K969" s="42"/>
      <c r="L969" s="41"/>
      <c r="M969" s="41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5.75" customHeight="1" thickBot="1" x14ac:dyDescent="0.3">
      <c r="A970" s="164"/>
      <c r="B970" s="165"/>
      <c r="C970" s="165"/>
      <c r="D970" s="165"/>
      <c r="E970" s="165"/>
      <c r="F970" s="165"/>
      <c r="G970" s="166"/>
      <c r="H970" s="41" t="s">
        <v>113</v>
      </c>
      <c r="I970" s="167">
        <v>1</v>
      </c>
      <c r="J970" s="155"/>
      <c r="K970" s="41"/>
      <c r="L970" s="41"/>
      <c r="M970" s="41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5.75" customHeight="1" thickBot="1" x14ac:dyDescent="0.3">
      <c r="A971" s="43" t="s">
        <v>4</v>
      </c>
      <c r="B971" s="168" t="s">
        <v>5</v>
      </c>
      <c r="C971" s="169"/>
      <c r="D971" s="169"/>
      <c r="E971" s="169"/>
      <c r="F971" s="169"/>
      <c r="G971" s="169"/>
      <c r="H971" s="167" t="s">
        <v>5</v>
      </c>
      <c r="I971" s="154"/>
      <c r="J971" s="154"/>
      <c r="K971" s="154"/>
      <c r="L971" s="154"/>
      <c r="M971" s="155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5.75" customHeight="1" thickTop="1" thickBot="1" x14ac:dyDescent="0.3">
      <c r="A972" s="44" t="s">
        <v>6</v>
      </c>
      <c r="B972" s="45" t="s">
        <v>7</v>
      </c>
      <c r="C972" s="45" t="s">
        <v>8</v>
      </c>
      <c r="D972" s="45" t="s">
        <v>9</v>
      </c>
      <c r="E972" s="45" t="s">
        <v>10</v>
      </c>
      <c r="F972" s="45" t="s">
        <v>11</v>
      </c>
      <c r="G972" s="46" t="s">
        <v>12</v>
      </c>
      <c r="H972" s="47" t="s">
        <v>7</v>
      </c>
      <c r="I972" s="47" t="s">
        <v>8</v>
      </c>
      <c r="J972" s="47" t="s">
        <v>9</v>
      </c>
      <c r="K972" s="47" t="s">
        <v>10</v>
      </c>
      <c r="L972" s="47" t="s">
        <v>11</v>
      </c>
      <c r="M972" s="48" t="s">
        <v>12</v>
      </c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5.75" customHeight="1" thickTop="1" thickBot="1" x14ac:dyDescent="0.3">
      <c r="A973" s="49" t="s">
        <v>13</v>
      </c>
      <c r="B973" s="50"/>
      <c r="C973" s="50"/>
      <c r="D973" s="50"/>
      <c r="E973" s="50"/>
      <c r="F973" s="50">
        <v>20</v>
      </c>
      <c r="G973" s="51">
        <f t="shared" ref="G973:G975" si="403">SUM(B973:F973)</f>
        <v>20</v>
      </c>
      <c r="H973" s="52">
        <f t="shared" ref="H973:L975" si="404">IFERROR(B973/$G$973,0)</f>
        <v>0</v>
      </c>
      <c r="I973" s="52">
        <f t="shared" si="404"/>
        <v>0</v>
      </c>
      <c r="J973" s="52">
        <f t="shared" si="404"/>
        <v>0</v>
      </c>
      <c r="K973" s="52">
        <f t="shared" si="404"/>
        <v>0</v>
      </c>
      <c r="L973" s="52">
        <f t="shared" si="404"/>
        <v>1</v>
      </c>
      <c r="M973" s="53" t="s">
        <v>14</v>
      </c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5.75" customHeight="1" thickTop="1" thickBot="1" x14ac:dyDescent="0.3">
      <c r="A974" s="49" t="s">
        <v>15</v>
      </c>
      <c r="B974" s="50"/>
      <c r="C974" s="50"/>
      <c r="D974" s="50"/>
      <c r="E974" s="50"/>
      <c r="F974" s="50">
        <v>20</v>
      </c>
      <c r="G974" s="51">
        <f t="shared" si="403"/>
        <v>20</v>
      </c>
      <c r="H974" s="52">
        <f t="shared" si="404"/>
        <v>0</v>
      </c>
      <c r="I974" s="52">
        <f t="shared" si="404"/>
        <v>0</v>
      </c>
      <c r="J974" s="52">
        <f t="shared" si="404"/>
        <v>0</v>
      </c>
      <c r="K974" s="52">
        <f t="shared" si="404"/>
        <v>0</v>
      </c>
      <c r="L974" s="52">
        <f t="shared" si="404"/>
        <v>1</v>
      </c>
      <c r="M974" s="54" t="s">
        <v>14</v>
      </c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5.75" customHeight="1" thickTop="1" thickBot="1" x14ac:dyDescent="0.3">
      <c r="A975" s="49" t="s">
        <v>16</v>
      </c>
      <c r="B975" s="50"/>
      <c r="C975" s="50"/>
      <c r="D975" s="50"/>
      <c r="E975" s="50"/>
      <c r="F975" s="50">
        <v>20</v>
      </c>
      <c r="G975" s="51">
        <f t="shared" si="403"/>
        <v>20</v>
      </c>
      <c r="H975" s="52">
        <f t="shared" si="404"/>
        <v>0</v>
      </c>
      <c r="I975" s="52">
        <f t="shared" si="404"/>
        <v>0</v>
      </c>
      <c r="J975" s="52">
        <f t="shared" si="404"/>
        <v>0</v>
      </c>
      <c r="K975" s="52">
        <f t="shared" si="404"/>
        <v>0</v>
      </c>
      <c r="L975" s="52">
        <f t="shared" si="404"/>
        <v>1</v>
      </c>
      <c r="M975" s="54" t="s">
        <v>14</v>
      </c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5.75" customHeight="1" thickTop="1" thickBot="1" x14ac:dyDescent="0.3">
      <c r="A976" s="55" t="s">
        <v>17</v>
      </c>
      <c r="B976" s="56">
        <f t="shared" ref="B976:F976" si="405">IFERROR(AVERAGE(B973:B975),0)</f>
        <v>0</v>
      </c>
      <c r="C976" s="56">
        <f t="shared" si="405"/>
        <v>0</v>
      </c>
      <c r="D976" s="56">
        <f t="shared" si="405"/>
        <v>0</v>
      </c>
      <c r="E976" s="56">
        <f t="shared" si="405"/>
        <v>0</v>
      </c>
      <c r="F976" s="56">
        <f t="shared" si="405"/>
        <v>20</v>
      </c>
      <c r="G976" s="56">
        <f>SUM(AVERAGE(G973:G975))</f>
        <v>20</v>
      </c>
      <c r="H976" s="57">
        <f>AVERAGE(H973:H975)*0.2</f>
        <v>0</v>
      </c>
      <c r="I976" s="57">
        <f>AVERAGE(I973:I975)*0.4</f>
        <v>0</v>
      </c>
      <c r="J976" s="57">
        <f>AVERAGE(J973:J975)*0.6</f>
        <v>0</v>
      </c>
      <c r="K976" s="57">
        <f>AVERAGE(K973:K975)*0.8</f>
        <v>0</v>
      </c>
      <c r="L976" s="57">
        <f>AVERAGE(L973:L975)*1</f>
        <v>1</v>
      </c>
      <c r="M976" s="58">
        <f>SUM(H976:L976)</f>
        <v>1</v>
      </c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5.75" customHeight="1" thickTop="1" thickBot="1" x14ac:dyDescent="0.3">
      <c r="A977" s="59" t="s">
        <v>18</v>
      </c>
      <c r="B977" s="45" t="s">
        <v>7</v>
      </c>
      <c r="C977" s="45" t="s">
        <v>8</v>
      </c>
      <c r="D977" s="45" t="s">
        <v>9</v>
      </c>
      <c r="E977" s="45" t="s">
        <v>10</v>
      </c>
      <c r="F977" s="45"/>
      <c r="G977" s="46" t="s">
        <v>12</v>
      </c>
      <c r="H977" s="45" t="s">
        <v>7</v>
      </c>
      <c r="I977" s="45" t="s">
        <v>8</v>
      </c>
      <c r="J977" s="45" t="s">
        <v>9</v>
      </c>
      <c r="K977" s="45" t="s">
        <v>10</v>
      </c>
      <c r="L977" s="60" t="s">
        <v>11</v>
      </c>
      <c r="M977" s="46" t="s">
        <v>12</v>
      </c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5.75" customHeight="1" thickTop="1" thickBot="1" x14ac:dyDescent="0.3">
      <c r="A978" s="49" t="s">
        <v>19</v>
      </c>
      <c r="B978" s="50"/>
      <c r="C978" s="50"/>
      <c r="D978" s="50"/>
      <c r="E978" s="50"/>
      <c r="F978" s="50">
        <v>20</v>
      </c>
      <c r="G978" s="51">
        <f>SUM(B978:F978)</f>
        <v>20</v>
      </c>
      <c r="H978" s="52">
        <f t="shared" ref="H978:L982" si="406">IFERROR(B978/$G$978,0)</f>
        <v>0</v>
      </c>
      <c r="I978" s="52">
        <f t="shared" si="406"/>
        <v>0</v>
      </c>
      <c r="J978" s="52">
        <f t="shared" si="406"/>
        <v>0</v>
      </c>
      <c r="K978" s="52">
        <f t="shared" si="406"/>
        <v>0</v>
      </c>
      <c r="L978" s="52">
        <f t="shared" si="406"/>
        <v>1</v>
      </c>
      <c r="M978" s="54" t="s">
        <v>14</v>
      </c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5.75" customHeight="1" thickTop="1" thickBot="1" x14ac:dyDescent="0.3">
      <c r="A979" s="49" t="s">
        <v>20</v>
      </c>
      <c r="B979" s="50"/>
      <c r="C979" s="50"/>
      <c r="D979" s="50"/>
      <c r="E979" s="50"/>
      <c r="F979" s="50">
        <v>20</v>
      </c>
      <c r="G979" s="51">
        <f t="shared" ref="G979:G982" si="407">SUM(B979:F979)</f>
        <v>20</v>
      </c>
      <c r="H979" s="52">
        <f t="shared" si="406"/>
        <v>0</v>
      </c>
      <c r="I979" s="52">
        <f t="shared" si="406"/>
        <v>0</v>
      </c>
      <c r="J979" s="52">
        <f t="shared" si="406"/>
        <v>0</v>
      </c>
      <c r="K979" s="52">
        <f t="shared" si="406"/>
        <v>0</v>
      </c>
      <c r="L979" s="52">
        <f t="shared" si="406"/>
        <v>1</v>
      </c>
      <c r="M979" s="54" t="s">
        <v>14</v>
      </c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5.75" customHeight="1" thickTop="1" thickBot="1" x14ac:dyDescent="0.3">
      <c r="A980" s="49" t="s">
        <v>21</v>
      </c>
      <c r="B980" s="50"/>
      <c r="C980" s="50"/>
      <c r="D980" s="50"/>
      <c r="E980" s="50"/>
      <c r="F980" s="50">
        <v>20</v>
      </c>
      <c r="G980" s="51">
        <f t="shared" si="407"/>
        <v>20</v>
      </c>
      <c r="H980" s="52">
        <f t="shared" si="406"/>
        <v>0</v>
      </c>
      <c r="I980" s="52">
        <f t="shared" si="406"/>
        <v>0</v>
      </c>
      <c r="J980" s="52">
        <f t="shared" si="406"/>
        <v>0</v>
      </c>
      <c r="K980" s="52">
        <f t="shared" si="406"/>
        <v>0</v>
      </c>
      <c r="L980" s="52">
        <f t="shared" si="406"/>
        <v>1</v>
      </c>
      <c r="M980" s="54" t="s">
        <v>14</v>
      </c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5.75" customHeight="1" thickTop="1" thickBot="1" x14ac:dyDescent="0.3">
      <c r="A981" s="49" t="s">
        <v>22</v>
      </c>
      <c r="B981" s="50"/>
      <c r="C981" s="50"/>
      <c r="D981" s="50"/>
      <c r="E981" s="50"/>
      <c r="F981" s="50">
        <v>20</v>
      </c>
      <c r="G981" s="51">
        <f t="shared" si="407"/>
        <v>20</v>
      </c>
      <c r="H981" s="52">
        <f t="shared" si="406"/>
        <v>0</v>
      </c>
      <c r="I981" s="52">
        <f t="shared" si="406"/>
        <v>0</v>
      </c>
      <c r="J981" s="52">
        <f t="shared" si="406"/>
        <v>0</v>
      </c>
      <c r="K981" s="52">
        <f t="shared" si="406"/>
        <v>0</v>
      </c>
      <c r="L981" s="52">
        <f t="shared" si="406"/>
        <v>1</v>
      </c>
      <c r="M981" s="54" t="s">
        <v>14</v>
      </c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5.75" customHeight="1" thickTop="1" thickBot="1" x14ac:dyDescent="0.3">
      <c r="A982" s="49" t="s">
        <v>23</v>
      </c>
      <c r="B982" s="50"/>
      <c r="C982" s="50"/>
      <c r="D982" s="50"/>
      <c r="E982" s="50"/>
      <c r="F982" s="50">
        <v>20</v>
      </c>
      <c r="G982" s="51">
        <f t="shared" si="407"/>
        <v>20</v>
      </c>
      <c r="H982" s="52">
        <f t="shared" si="406"/>
        <v>0</v>
      </c>
      <c r="I982" s="52">
        <f t="shared" si="406"/>
        <v>0</v>
      </c>
      <c r="J982" s="52">
        <f t="shared" si="406"/>
        <v>0</v>
      </c>
      <c r="K982" s="52">
        <f t="shared" si="406"/>
        <v>0</v>
      </c>
      <c r="L982" s="52">
        <f t="shared" si="406"/>
        <v>1</v>
      </c>
      <c r="M982" s="54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5.75" customHeight="1" thickTop="1" thickBot="1" x14ac:dyDescent="0.3">
      <c r="A983" s="55" t="s">
        <v>24</v>
      </c>
      <c r="B983" s="56">
        <f t="shared" ref="B983:F983" si="408">IFERROR(AVERAGE(B978:B982),0)</f>
        <v>0</v>
      </c>
      <c r="C983" s="56">
        <f t="shared" si="408"/>
        <v>0</v>
      </c>
      <c r="D983" s="56">
        <f t="shared" si="408"/>
        <v>0</v>
      </c>
      <c r="E983" s="56">
        <f t="shared" si="408"/>
        <v>0</v>
      </c>
      <c r="F983" s="56">
        <f t="shared" si="408"/>
        <v>20</v>
      </c>
      <c r="G983" s="56">
        <f>SUM(AVERAGE(G978:G982))</f>
        <v>20</v>
      </c>
      <c r="H983" s="58">
        <f>AVERAGE(H978:H982)*0.2</f>
        <v>0</v>
      </c>
      <c r="I983" s="58">
        <f>AVERAGE(I978:I982)*0.4</f>
        <v>0</v>
      </c>
      <c r="J983" s="58">
        <f>AVERAGE(J978:J982)*0.6</f>
        <v>0</v>
      </c>
      <c r="K983" s="58">
        <f>AVERAGE(K978:K982)*0.8</f>
        <v>0</v>
      </c>
      <c r="L983" s="61">
        <f>AVERAGE(L978:L982)*1</f>
        <v>1</v>
      </c>
      <c r="M983" s="58">
        <f>SUM(H983:L983)</f>
        <v>1</v>
      </c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5.75" customHeight="1" thickTop="1" thickBot="1" x14ac:dyDescent="0.3">
      <c r="A984" s="59" t="s">
        <v>25</v>
      </c>
      <c r="B984" s="45" t="s">
        <v>7</v>
      </c>
      <c r="C984" s="45" t="s">
        <v>8</v>
      </c>
      <c r="D984" s="45" t="s">
        <v>9</v>
      </c>
      <c r="E984" s="45" t="s">
        <v>10</v>
      </c>
      <c r="F984" s="45" t="s">
        <v>11</v>
      </c>
      <c r="G984" s="46" t="s">
        <v>12</v>
      </c>
      <c r="H984" s="45" t="s">
        <v>7</v>
      </c>
      <c r="I984" s="45" t="s">
        <v>8</v>
      </c>
      <c r="J984" s="45" t="s">
        <v>9</v>
      </c>
      <c r="K984" s="45" t="s">
        <v>10</v>
      </c>
      <c r="L984" s="60" t="s">
        <v>11</v>
      </c>
      <c r="M984" s="46" t="s">
        <v>12</v>
      </c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5.75" customHeight="1" thickTop="1" thickBot="1" x14ac:dyDescent="0.3">
      <c r="A985" s="49" t="s">
        <v>26</v>
      </c>
      <c r="B985" s="50"/>
      <c r="C985" s="50"/>
      <c r="D985" s="50"/>
      <c r="E985" s="50"/>
      <c r="F985" s="50">
        <v>20</v>
      </c>
      <c r="G985" s="51">
        <f t="shared" ref="G985:G987" si="409">SUM(B985:F985)</f>
        <v>20</v>
      </c>
      <c r="H985" s="52">
        <f t="shared" ref="H985:L987" si="410">IFERROR(B985/$G$985,0)</f>
        <v>0</v>
      </c>
      <c r="I985" s="52">
        <f t="shared" si="410"/>
        <v>0</v>
      </c>
      <c r="J985" s="52">
        <f t="shared" si="410"/>
        <v>0</v>
      </c>
      <c r="K985" s="52">
        <f t="shared" si="410"/>
        <v>0</v>
      </c>
      <c r="L985" s="52">
        <f t="shared" si="410"/>
        <v>1</v>
      </c>
      <c r="M985" s="54" t="s">
        <v>14</v>
      </c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5.75" customHeight="1" thickTop="1" thickBot="1" x14ac:dyDescent="0.3">
      <c r="A986" s="49" t="s">
        <v>27</v>
      </c>
      <c r="B986" s="50"/>
      <c r="C986" s="50"/>
      <c r="D986" s="50"/>
      <c r="E986" s="50"/>
      <c r="F986" s="50">
        <v>20</v>
      </c>
      <c r="G986" s="51">
        <f t="shared" si="409"/>
        <v>20</v>
      </c>
      <c r="H986" s="52">
        <f t="shared" si="410"/>
        <v>0</v>
      </c>
      <c r="I986" s="52">
        <f t="shared" si="410"/>
        <v>0</v>
      </c>
      <c r="J986" s="52">
        <f t="shared" si="410"/>
        <v>0</v>
      </c>
      <c r="K986" s="52">
        <f t="shared" si="410"/>
        <v>0</v>
      </c>
      <c r="L986" s="52">
        <f t="shared" si="410"/>
        <v>1</v>
      </c>
      <c r="M986" s="54" t="s">
        <v>14</v>
      </c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5.75" customHeight="1" thickTop="1" thickBot="1" x14ac:dyDescent="0.3">
      <c r="A987" s="49" t="s">
        <v>28</v>
      </c>
      <c r="B987" s="50"/>
      <c r="C987" s="50"/>
      <c r="D987" s="50"/>
      <c r="E987" s="50"/>
      <c r="F987" s="50">
        <v>20</v>
      </c>
      <c r="G987" s="51">
        <f t="shared" si="409"/>
        <v>20</v>
      </c>
      <c r="H987" s="52">
        <f t="shared" si="410"/>
        <v>0</v>
      </c>
      <c r="I987" s="52">
        <f t="shared" si="410"/>
        <v>0</v>
      </c>
      <c r="J987" s="52">
        <f t="shared" si="410"/>
        <v>0</v>
      </c>
      <c r="K987" s="52">
        <f t="shared" si="410"/>
        <v>0</v>
      </c>
      <c r="L987" s="52">
        <f t="shared" si="410"/>
        <v>1</v>
      </c>
      <c r="M987" s="54" t="s">
        <v>14</v>
      </c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5.75" customHeight="1" thickTop="1" thickBot="1" x14ac:dyDescent="0.3">
      <c r="A988" s="55" t="s">
        <v>24</v>
      </c>
      <c r="B988" s="56">
        <f t="shared" ref="B988:F988" si="411">IFERROR(AVERAGE(B985:B987),0)</f>
        <v>0</v>
      </c>
      <c r="C988" s="56">
        <f t="shared" si="411"/>
        <v>0</v>
      </c>
      <c r="D988" s="62">
        <f t="shared" si="411"/>
        <v>0</v>
      </c>
      <c r="E988" s="62">
        <f t="shared" si="411"/>
        <v>0</v>
      </c>
      <c r="F988" s="62">
        <f t="shared" si="411"/>
        <v>20</v>
      </c>
      <c r="G988" s="62">
        <f>SUM(AVERAGE(G985:G987))</f>
        <v>20</v>
      </c>
      <c r="H988" s="58">
        <f>AVERAGE(H985:H987)*0.2</f>
        <v>0</v>
      </c>
      <c r="I988" s="58">
        <f>AVERAGE(I985:I987)*0.4</f>
        <v>0</v>
      </c>
      <c r="J988" s="58">
        <f>AVERAGE(J985:J987)*0.6</f>
        <v>0</v>
      </c>
      <c r="K988" s="58">
        <f>AVERAGE(K985:K987)*0.8</f>
        <v>0</v>
      </c>
      <c r="L988" s="61">
        <f>AVERAGE(L985:L987)*1</f>
        <v>1</v>
      </c>
      <c r="M988" s="63">
        <f>SUM(H988:L988)</f>
        <v>1</v>
      </c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5.75" customHeight="1" thickTop="1" thickBot="1" x14ac:dyDescent="0.3">
      <c r="A989" s="44" t="s">
        <v>29</v>
      </c>
      <c r="B989" s="45" t="s">
        <v>7</v>
      </c>
      <c r="C989" s="45" t="s">
        <v>8</v>
      </c>
      <c r="D989" s="45" t="s">
        <v>9</v>
      </c>
      <c r="E989" s="45" t="s">
        <v>10</v>
      </c>
      <c r="F989" s="45" t="s">
        <v>11</v>
      </c>
      <c r="G989" s="46" t="s">
        <v>12</v>
      </c>
      <c r="H989" s="45" t="s">
        <v>7</v>
      </c>
      <c r="I989" s="45" t="s">
        <v>8</v>
      </c>
      <c r="J989" s="45" t="s">
        <v>9</v>
      </c>
      <c r="K989" s="45" t="s">
        <v>10</v>
      </c>
      <c r="L989" s="60" t="s">
        <v>11</v>
      </c>
      <c r="M989" s="46" t="s">
        <v>12</v>
      </c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5.75" customHeight="1" thickTop="1" thickBot="1" x14ac:dyDescent="0.3">
      <c r="A990" s="64" t="s">
        <v>30</v>
      </c>
      <c r="B990" s="65"/>
      <c r="C990" s="65"/>
      <c r="D990" s="65"/>
      <c r="E990" s="50"/>
      <c r="F990" s="50">
        <v>20</v>
      </c>
      <c r="G990" s="66">
        <f t="shared" ref="G990:G993" si="412">SUM(B990:F990)</f>
        <v>20</v>
      </c>
      <c r="H990" s="67">
        <f t="shared" ref="H990:L993" si="413">IFERROR(B990/$G$990,0)</f>
        <v>0</v>
      </c>
      <c r="I990" s="67">
        <f t="shared" si="413"/>
        <v>0</v>
      </c>
      <c r="J990" s="67">
        <f t="shared" si="413"/>
        <v>0</v>
      </c>
      <c r="K990" s="67">
        <f t="shared" si="413"/>
        <v>0</v>
      </c>
      <c r="L990" s="67">
        <f t="shared" si="413"/>
        <v>1</v>
      </c>
      <c r="M990" s="54" t="s">
        <v>14</v>
      </c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5.75" customHeight="1" thickTop="1" thickBot="1" x14ac:dyDescent="0.3">
      <c r="A991" s="64" t="s">
        <v>31</v>
      </c>
      <c r="B991" s="65"/>
      <c r="C991" s="65"/>
      <c r="D991" s="65"/>
      <c r="E991" s="50"/>
      <c r="F991" s="50">
        <v>20</v>
      </c>
      <c r="G991" s="66">
        <f t="shared" si="412"/>
        <v>20</v>
      </c>
      <c r="H991" s="67">
        <f t="shared" si="413"/>
        <v>0</v>
      </c>
      <c r="I991" s="67">
        <f t="shared" si="413"/>
        <v>0</v>
      </c>
      <c r="J991" s="67">
        <f t="shared" si="413"/>
        <v>0</v>
      </c>
      <c r="K991" s="67">
        <f t="shared" si="413"/>
        <v>0</v>
      </c>
      <c r="L991" s="67">
        <f t="shared" si="413"/>
        <v>1</v>
      </c>
      <c r="M991" s="54" t="s">
        <v>14</v>
      </c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5.75" customHeight="1" thickTop="1" thickBot="1" x14ac:dyDescent="0.3">
      <c r="A992" s="64" t="s">
        <v>32</v>
      </c>
      <c r="B992" s="65"/>
      <c r="C992" s="65"/>
      <c r="D992" s="65"/>
      <c r="E992" s="50"/>
      <c r="F992" s="50">
        <v>20</v>
      </c>
      <c r="G992" s="66">
        <f t="shared" si="412"/>
        <v>20</v>
      </c>
      <c r="H992" s="67">
        <f t="shared" si="413"/>
        <v>0</v>
      </c>
      <c r="I992" s="67">
        <f t="shared" si="413"/>
        <v>0</v>
      </c>
      <c r="J992" s="67">
        <f t="shared" si="413"/>
        <v>0</v>
      </c>
      <c r="K992" s="67">
        <f t="shared" si="413"/>
        <v>0</v>
      </c>
      <c r="L992" s="67">
        <f t="shared" si="413"/>
        <v>1</v>
      </c>
      <c r="M992" s="54" t="s">
        <v>14</v>
      </c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5.75" customHeight="1" thickTop="1" thickBot="1" x14ac:dyDescent="0.3">
      <c r="A993" s="64" t="s">
        <v>33</v>
      </c>
      <c r="B993" s="65"/>
      <c r="C993" s="65"/>
      <c r="D993" s="65"/>
      <c r="E993" s="50"/>
      <c r="F993" s="50">
        <v>20</v>
      </c>
      <c r="G993" s="66">
        <f t="shared" si="412"/>
        <v>20</v>
      </c>
      <c r="H993" s="67">
        <f t="shared" si="413"/>
        <v>0</v>
      </c>
      <c r="I993" s="67">
        <f t="shared" si="413"/>
        <v>0</v>
      </c>
      <c r="J993" s="67">
        <f t="shared" si="413"/>
        <v>0</v>
      </c>
      <c r="K993" s="67">
        <f t="shared" si="413"/>
        <v>0</v>
      </c>
      <c r="L993" s="67">
        <f t="shared" si="413"/>
        <v>1</v>
      </c>
      <c r="M993" s="54" t="s">
        <v>14</v>
      </c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5.75" customHeight="1" thickTop="1" thickBot="1" x14ac:dyDescent="0.3">
      <c r="A994" s="68" t="s">
        <v>24</v>
      </c>
      <c r="B994" s="69">
        <f t="shared" ref="B994:F994" si="414">IFERROR(AVERAGE(B990:B993),0)</f>
        <v>0</v>
      </c>
      <c r="C994" s="69">
        <f t="shared" si="414"/>
        <v>0</v>
      </c>
      <c r="D994" s="69">
        <f t="shared" si="414"/>
        <v>0</v>
      </c>
      <c r="E994" s="69">
        <f t="shared" si="414"/>
        <v>0</v>
      </c>
      <c r="F994" s="69">
        <f t="shared" si="414"/>
        <v>20</v>
      </c>
      <c r="G994" s="69">
        <f>SUM(AVERAGE(G990:G993))</f>
        <v>20</v>
      </c>
      <c r="H994" s="63">
        <f>AVERAGE(H990:H993)*0.2</f>
        <v>0</v>
      </c>
      <c r="I994" s="63">
        <f>AVERAGE(I990:I993)*0.4</f>
        <v>0</v>
      </c>
      <c r="J994" s="63">
        <f>AVERAGE(J990:J993)*0.6</f>
        <v>0</v>
      </c>
      <c r="K994" s="63">
        <f>AVERAGE(K990:K993)*0.8</f>
        <v>0</v>
      </c>
      <c r="L994" s="70">
        <f>AVERAGE(L990:L993)*1</f>
        <v>1</v>
      </c>
      <c r="M994" s="63">
        <f>SUM(H994:L994)</f>
        <v>1</v>
      </c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5.75" customHeight="1" thickTop="1" thickBot="1" x14ac:dyDescent="0.3">
      <c r="A995" s="71" t="s">
        <v>114</v>
      </c>
      <c r="B995" s="72"/>
      <c r="C995" s="72"/>
      <c r="D995" s="72"/>
      <c r="E995" s="72"/>
      <c r="F995" s="72">
        <v>20</v>
      </c>
      <c r="G995" s="73">
        <f>SUM(B995:F995)</f>
        <v>20</v>
      </c>
      <c r="H995" s="74">
        <f t="shared" ref="H995:L995" si="415">IFERROR(B995/$G$995,0)</f>
        <v>0</v>
      </c>
      <c r="I995" s="74">
        <f t="shared" si="415"/>
        <v>0</v>
      </c>
      <c r="J995" s="74">
        <f t="shared" si="415"/>
        <v>0</v>
      </c>
      <c r="K995" s="74">
        <f t="shared" si="415"/>
        <v>0</v>
      </c>
      <c r="L995" s="74">
        <f t="shared" si="415"/>
        <v>1</v>
      </c>
      <c r="M995" s="54" t="s">
        <v>14</v>
      </c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5.75" customHeight="1" thickTop="1" thickBot="1" x14ac:dyDescent="0.3">
      <c r="A996" s="170" t="s">
        <v>35</v>
      </c>
      <c r="B996" s="171"/>
      <c r="C996" s="171"/>
      <c r="D996" s="171"/>
      <c r="E996" s="171"/>
      <c r="F996" s="172"/>
      <c r="G996" s="75">
        <v>20</v>
      </c>
      <c r="H996" s="63" t="s">
        <v>14</v>
      </c>
      <c r="I996" s="63" t="s">
        <v>14</v>
      </c>
      <c r="J996" s="63" t="s">
        <v>14</v>
      </c>
      <c r="K996" s="63" t="s">
        <v>14</v>
      </c>
      <c r="L996" s="63" t="s">
        <v>14</v>
      </c>
      <c r="M996" s="63">
        <f>(M976+M983+M988+M994)/4</f>
        <v>1</v>
      </c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5.75" customHeight="1" thickTop="1" x14ac:dyDescent="0.25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5.75" customHeight="1" thickBot="1" x14ac:dyDescent="0.3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5.75" customHeight="1" thickTop="1" thickBot="1" x14ac:dyDescent="0.3">
      <c r="A999" s="39" t="s">
        <v>0</v>
      </c>
      <c r="B999" s="153" t="s">
        <v>137</v>
      </c>
      <c r="C999" s="154"/>
      <c r="D999" s="154"/>
      <c r="E999" s="154"/>
      <c r="F999" s="154"/>
      <c r="G999" s="155"/>
      <c r="H999" s="156" t="s">
        <v>111</v>
      </c>
      <c r="I999" s="157"/>
      <c r="J999" s="158"/>
      <c r="K999" s="40" t="s">
        <v>2</v>
      </c>
      <c r="L999" s="159">
        <v>45244</v>
      </c>
      <c r="M999" s="160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 ht="15.75" customHeight="1" thickBot="1" x14ac:dyDescent="0.3">
      <c r="A1000" s="161" t="s">
        <v>3</v>
      </c>
      <c r="B1000" s="162"/>
      <c r="C1000" s="162"/>
      <c r="D1000" s="162"/>
      <c r="E1000" s="162"/>
      <c r="F1000" s="162"/>
      <c r="G1000" s="163"/>
      <c r="H1000" s="41" t="s">
        <v>112</v>
      </c>
      <c r="I1000" s="167">
        <v>14</v>
      </c>
      <c r="J1000" s="155"/>
      <c r="K1000" s="42"/>
      <c r="L1000" s="41"/>
      <c r="M1000" s="41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  <row r="1001" spans="1:26" ht="15.75" customHeight="1" thickBot="1" x14ac:dyDescent="0.3">
      <c r="A1001" s="164"/>
      <c r="B1001" s="165"/>
      <c r="C1001" s="165"/>
      <c r="D1001" s="165"/>
      <c r="E1001" s="165"/>
      <c r="F1001" s="165"/>
      <c r="G1001" s="166"/>
      <c r="H1001" s="41" t="s">
        <v>113</v>
      </c>
      <c r="I1001" s="167"/>
      <c r="J1001" s="155"/>
      <c r="K1001" s="41"/>
      <c r="L1001" s="41"/>
      <c r="M1001" s="41"/>
      <c r="N1001" s="37"/>
      <c r="O1001" s="37"/>
      <c r="P1001" s="37"/>
      <c r="Q1001" s="37"/>
      <c r="R1001" s="37"/>
      <c r="S1001" s="37"/>
      <c r="T1001" s="37"/>
      <c r="U1001" s="37"/>
      <c r="V1001" s="37"/>
      <c r="W1001" s="37"/>
      <c r="X1001" s="37"/>
      <c r="Y1001" s="37"/>
      <c r="Z1001" s="37"/>
    </row>
    <row r="1002" spans="1:26" ht="15.75" customHeight="1" thickBot="1" x14ac:dyDescent="0.3">
      <c r="A1002" s="43" t="s">
        <v>4</v>
      </c>
      <c r="B1002" s="168" t="s">
        <v>5</v>
      </c>
      <c r="C1002" s="169"/>
      <c r="D1002" s="169"/>
      <c r="E1002" s="169"/>
      <c r="F1002" s="169"/>
      <c r="G1002" s="169"/>
      <c r="H1002" s="167" t="s">
        <v>5</v>
      </c>
      <c r="I1002" s="154"/>
      <c r="J1002" s="154"/>
      <c r="K1002" s="154"/>
      <c r="L1002" s="154"/>
      <c r="M1002" s="155"/>
      <c r="N1002" s="37"/>
      <c r="O1002" s="37"/>
      <c r="P1002" s="37"/>
      <c r="Q1002" s="37"/>
      <c r="R1002" s="37"/>
      <c r="S1002" s="37"/>
      <c r="T1002" s="37"/>
      <c r="U1002" s="37"/>
      <c r="V1002" s="37"/>
      <c r="W1002" s="37"/>
      <c r="X1002" s="37"/>
      <c r="Y1002" s="37"/>
      <c r="Z1002" s="37"/>
    </row>
    <row r="1003" spans="1:26" ht="15.75" customHeight="1" thickTop="1" thickBot="1" x14ac:dyDescent="0.3">
      <c r="A1003" s="44" t="s">
        <v>6</v>
      </c>
      <c r="B1003" s="45" t="s">
        <v>7</v>
      </c>
      <c r="C1003" s="45" t="s">
        <v>8</v>
      </c>
      <c r="D1003" s="45" t="s">
        <v>9</v>
      </c>
      <c r="E1003" s="45" t="s">
        <v>10</v>
      </c>
      <c r="F1003" s="45" t="s">
        <v>11</v>
      </c>
      <c r="G1003" s="46" t="s">
        <v>12</v>
      </c>
      <c r="H1003" s="47" t="s">
        <v>7</v>
      </c>
      <c r="I1003" s="47" t="s">
        <v>8</v>
      </c>
      <c r="J1003" s="47" t="s">
        <v>9</v>
      </c>
      <c r="K1003" s="47" t="s">
        <v>10</v>
      </c>
      <c r="L1003" s="47" t="s">
        <v>11</v>
      </c>
      <c r="M1003" s="48" t="s">
        <v>12</v>
      </c>
      <c r="N1003" s="37"/>
      <c r="O1003" s="37"/>
      <c r="P1003" s="37"/>
      <c r="Q1003" s="37"/>
      <c r="R1003" s="37"/>
      <c r="S1003" s="37"/>
      <c r="T1003" s="37"/>
      <c r="U1003" s="37"/>
      <c r="V1003" s="37"/>
      <c r="W1003" s="37"/>
      <c r="X1003" s="37"/>
      <c r="Y1003" s="37"/>
      <c r="Z1003" s="37"/>
    </row>
    <row r="1004" spans="1:26" ht="15.75" customHeight="1" thickTop="1" thickBot="1" x14ac:dyDescent="0.3">
      <c r="A1004" s="49" t="s">
        <v>13</v>
      </c>
      <c r="B1004" s="50"/>
      <c r="C1004" s="50"/>
      <c r="D1004" s="50"/>
      <c r="E1004" s="50"/>
      <c r="F1004" s="50">
        <v>14</v>
      </c>
      <c r="G1004" s="51">
        <f t="shared" ref="G1004:G1006" si="416">SUM(B1004:F1004)</f>
        <v>14</v>
      </c>
      <c r="H1004" s="52">
        <f t="shared" ref="H1004:L1006" si="417">IFERROR(B1004/$G$1004,0)</f>
        <v>0</v>
      </c>
      <c r="I1004" s="52">
        <f t="shared" si="417"/>
        <v>0</v>
      </c>
      <c r="J1004" s="52">
        <f t="shared" si="417"/>
        <v>0</v>
      </c>
      <c r="K1004" s="52">
        <f t="shared" si="417"/>
        <v>0</v>
      </c>
      <c r="L1004" s="52">
        <f t="shared" si="417"/>
        <v>1</v>
      </c>
      <c r="M1004" s="53" t="s">
        <v>14</v>
      </c>
      <c r="N1004" s="37"/>
      <c r="O1004" s="37"/>
      <c r="P1004" s="37"/>
      <c r="Q1004" s="37"/>
      <c r="R1004" s="37"/>
      <c r="S1004" s="37"/>
      <c r="T1004" s="37"/>
      <c r="U1004" s="37"/>
      <c r="V1004" s="37"/>
      <c r="W1004" s="37"/>
      <c r="X1004" s="37"/>
      <c r="Y1004" s="37"/>
      <c r="Z1004" s="37"/>
    </row>
    <row r="1005" spans="1:26" ht="15.75" customHeight="1" thickTop="1" thickBot="1" x14ac:dyDescent="0.3">
      <c r="A1005" s="49" t="s">
        <v>15</v>
      </c>
      <c r="B1005" s="50"/>
      <c r="C1005" s="50"/>
      <c r="D1005" s="50"/>
      <c r="E1005" s="50"/>
      <c r="F1005" s="50">
        <v>14</v>
      </c>
      <c r="G1005" s="51">
        <f t="shared" si="416"/>
        <v>14</v>
      </c>
      <c r="H1005" s="52">
        <f t="shared" si="417"/>
        <v>0</v>
      </c>
      <c r="I1005" s="52">
        <f t="shared" si="417"/>
        <v>0</v>
      </c>
      <c r="J1005" s="52">
        <f t="shared" si="417"/>
        <v>0</v>
      </c>
      <c r="K1005" s="52">
        <f t="shared" si="417"/>
        <v>0</v>
      </c>
      <c r="L1005" s="52">
        <f t="shared" si="417"/>
        <v>1</v>
      </c>
      <c r="M1005" s="54" t="s">
        <v>14</v>
      </c>
      <c r="N1005" s="37"/>
      <c r="O1005" s="37"/>
      <c r="P1005" s="37"/>
      <c r="Q1005" s="37"/>
      <c r="R1005" s="37"/>
      <c r="S1005" s="37"/>
      <c r="T1005" s="37"/>
      <c r="U1005" s="37"/>
      <c r="V1005" s="37"/>
      <c r="W1005" s="37"/>
      <c r="X1005" s="37"/>
      <c r="Y1005" s="37"/>
      <c r="Z1005" s="37"/>
    </row>
    <row r="1006" spans="1:26" ht="15.75" customHeight="1" thickTop="1" thickBot="1" x14ac:dyDescent="0.3">
      <c r="A1006" s="49" t="s">
        <v>16</v>
      </c>
      <c r="B1006" s="50"/>
      <c r="C1006" s="50"/>
      <c r="D1006" s="50"/>
      <c r="E1006" s="50"/>
      <c r="F1006" s="50">
        <v>14</v>
      </c>
      <c r="G1006" s="51">
        <f t="shared" si="416"/>
        <v>14</v>
      </c>
      <c r="H1006" s="52">
        <f t="shared" si="417"/>
        <v>0</v>
      </c>
      <c r="I1006" s="52">
        <f t="shared" si="417"/>
        <v>0</v>
      </c>
      <c r="J1006" s="52">
        <f t="shared" si="417"/>
        <v>0</v>
      </c>
      <c r="K1006" s="52">
        <f t="shared" si="417"/>
        <v>0</v>
      </c>
      <c r="L1006" s="52">
        <f t="shared" si="417"/>
        <v>1</v>
      </c>
      <c r="M1006" s="54" t="s">
        <v>14</v>
      </c>
      <c r="N1006" s="37"/>
      <c r="O1006" s="37"/>
      <c r="P1006" s="37"/>
      <c r="Q1006" s="37"/>
      <c r="R1006" s="37"/>
      <c r="S1006" s="37"/>
      <c r="T1006" s="37"/>
      <c r="U1006" s="37"/>
      <c r="V1006" s="37"/>
      <c r="W1006" s="37"/>
      <c r="X1006" s="37"/>
      <c r="Y1006" s="37"/>
      <c r="Z1006" s="37"/>
    </row>
    <row r="1007" spans="1:26" ht="15.75" customHeight="1" thickTop="1" thickBot="1" x14ac:dyDescent="0.3">
      <c r="A1007" s="55" t="s">
        <v>17</v>
      </c>
      <c r="B1007" s="56">
        <f t="shared" ref="B1007:F1007" si="418">IFERROR(AVERAGE(B1004:B1006),0)</f>
        <v>0</v>
      </c>
      <c r="C1007" s="56">
        <f t="shared" si="418"/>
        <v>0</v>
      </c>
      <c r="D1007" s="56">
        <f t="shared" si="418"/>
        <v>0</v>
      </c>
      <c r="E1007" s="56">
        <f t="shared" si="418"/>
        <v>0</v>
      </c>
      <c r="F1007" s="56">
        <f t="shared" si="418"/>
        <v>14</v>
      </c>
      <c r="G1007" s="56">
        <f>SUM(AVERAGE(G1004:G1006))</f>
        <v>14</v>
      </c>
      <c r="H1007" s="57">
        <f>AVERAGE(H1004:H1006)*0.2</f>
        <v>0</v>
      </c>
      <c r="I1007" s="57">
        <f>AVERAGE(I1004:I1006)*0.4</f>
        <v>0</v>
      </c>
      <c r="J1007" s="57">
        <f>AVERAGE(J1004:J1006)*0.6</f>
        <v>0</v>
      </c>
      <c r="K1007" s="57">
        <f>AVERAGE(K1004:K1006)*0.8</f>
        <v>0</v>
      </c>
      <c r="L1007" s="57">
        <f>AVERAGE(L1004:L1006)*1</f>
        <v>1</v>
      </c>
      <c r="M1007" s="58">
        <f>SUM(H1007:L1007)</f>
        <v>1</v>
      </c>
      <c r="N1007" s="37"/>
      <c r="O1007" s="37"/>
      <c r="P1007" s="37"/>
      <c r="Q1007" s="37"/>
      <c r="R1007" s="37"/>
      <c r="S1007" s="37"/>
      <c r="T1007" s="37"/>
      <c r="U1007" s="37"/>
      <c r="V1007" s="37"/>
      <c r="W1007" s="37"/>
      <c r="X1007" s="37"/>
      <c r="Y1007" s="37"/>
      <c r="Z1007" s="37"/>
    </row>
    <row r="1008" spans="1:26" ht="15.75" customHeight="1" thickTop="1" thickBot="1" x14ac:dyDescent="0.3">
      <c r="A1008" s="59" t="s">
        <v>18</v>
      </c>
      <c r="B1008" s="45" t="s">
        <v>7</v>
      </c>
      <c r="C1008" s="45" t="s">
        <v>8</v>
      </c>
      <c r="D1008" s="45" t="s">
        <v>9</v>
      </c>
      <c r="E1008" s="45" t="s">
        <v>10</v>
      </c>
      <c r="F1008" s="45"/>
      <c r="G1008" s="46" t="s">
        <v>12</v>
      </c>
      <c r="H1008" s="45" t="s">
        <v>7</v>
      </c>
      <c r="I1008" s="45" t="s">
        <v>8</v>
      </c>
      <c r="J1008" s="45" t="s">
        <v>9</v>
      </c>
      <c r="K1008" s="45" t="s">
        <v>10</v>
      </c>
      <c r="L1008" s="60" t="s">
        <v>11</v>
      </c>
      <c r="M1008" s="46" t="s">
        <v>12</v>
      </c>
      <c r="N1008" s="37"/>
      <c r="O1008" s="37"/>
      <c r="P1008" s="37"/>
      <c r="Q1008" s="37"/>
      <c r="R1008" s="37"/>
      <c r="S1008" s="37"/>
      <c r="T1008" s="37"/>
      <c r="U1008" s="37"/>
      <c r="V1008" s="37"/>
      <c r="W1008" s="37"/>
      <c r="X1008" s="37"/>
      <c r="Y1008" s="37"/>
      <c r="Z1008" s="37"/>
    </row>
    <row r="1009" spans="1:26" ht="15.75" customHeight="1" thickTop="1" thickBot="1" x14ac:dyDescent="0.3">
      <c r="A1009" s="49" t="s">
        <v>19</v>
      </c>
      <c r="B1009" s="50"/>
      <c r="C1009" s="50"/>
      <c r="D1009" s="50"/>
      <c r="E1009" s="50"/>
      <c r="F1009" s="50">
        <v>14</v>
      </c>
      <c r="G1009" s="51">
        <f>SUM(B1009:F1009)</f>
        <v>14</v>
      </c>
      <c r="H1009" s="52">
        <f t="shared" ref="H1009:L1013" si="419">IFERROR(B1009/$G$1009,0)</f>
        <v>0</v>
      </c>
      <c r="I1009" s="52">
        <f t="shared" si="419"/>
        <v>0</v>
      </c>
      <c r="J1009" s="52">
        <f t="shared" si="419"/>
        <v>0</v>
      </c>
      <c r="K1009" s="52">
        <f t="shared" si="419"/>
        <v>0</v>
      </c>
      <c r="L1009" s="52">
        <f t="shared" si="419"/>
        <v>1</v>
      </c>
      <c r="M1009" s="54" t="s">
        <v>14</v>
      </c>
      <c r="N1009" s="37"/>
      <c r="O1009" s="37"/>
      <c r="P1009" s="37"/>
      <c r="Q1009" s="37"/>
      <c r="R1009" s="37"/>
      <c r="S1009" s="37"/>
      <c r="T1009" s="37"/>
      <c r="U1009" s="37"/>
      <c r="V1009" s="37"/>
      <c r="W1009" s="37"/>
      <c r="X1009" s="37"/>
      <c r="Y1009" s="37"/>
      <c r="Z1009" s="37"/>
    </row>
    <row r="1010" spans="1:26" ht="15.75" customHeight="1" thickTop="1" thickBot="1" x14ac:dyDescent="0.3">
      <c r="A1010" s="49" t="s">
        <v>20</v>
      </c>
      <c r="B1010" s="50"/>
      <c r="C1010" s="50"/>
      <c r="D1010" s="50"/>
      <c r="E1010" s="50"/>
      <c r="F1010" s="50">
        <v>14</v>
      </c>
      <c r="G1010" s="51">
        <f t="shared" ref="G1010:G1013" si="420">SUM(B1010:F1010)</f>
        <v>14</v>
      </c>
      <c r="H1010" s="52">
        <f t="shared" si="419"/>
        <v>0</v>
      </c>
      <c r="I1010" s="52">
        <f t="shared" si="419"/>
        <v>0</v>
      </c>
      <c r="J1010" s="52">
        <f t="shared" si="419"/>
        <v>0</v>
      </c>
      <c r="K1010" s="52">
        <f t="shared" si="419"/>
        <v>0</v>
      </c>
      <c r="L1010" s="52">
        <f t="shared" si="419"/>
        <v>1</v>
      </c>
      <c r="M1010" s="54" t="s">
        <v>14</v>
      </c>
      <c r="N1010" s="37"/>
      <c r="O1010" s="37"/>
      <c r="P1010" s="37"/>
      <c r="Q1010" s="37"/>
      <c r="R1010" s="37"/>
      <c r="S1010" s="37"/>
      <c r="T1010" s="37"/>
      <c r="U1010" s="37"/>
      <c r="V1010" s="37"/>
      <c r="W1010" s="37"/>
      <c r="X1010" s="37"/>
      <c r="Y1010" s="37"/>
      <c r="Z1010" s="37"/>
    </row>
    <row r="1011" spans="1:26" ht="15.75" customHeight="1" thickTop="1" thickBot="1" x14ac:dyDescent="0.3">
      <c r="A1011" s="49" t="s">
        <v>21</v>
      </c>
      <c r="B1011" s="50"/>
      <c r="C1011" s="50"/>
      <c r="D1011" s="50"/>
      <c r="E1011" s="50"/>
      <c r="F1011" s="50">
        <v>14</v>
      </c>
      <c r="G1011" s="51">
        <f t="shared" si="420"/>
        <v>14</v>
      </c>
      <c r="H1011" s="52">
        <f t="shared" si="419"/>
        <v>0</v>
      </c>
      <c r="I1011" s="52">
        <f t="shared" si="419"/>
        <v>0</v>
      </c>
      <c r="J1011" s="52">
        <f t="shared" si="419"/>
        <v>0</v>
      </c>
      <c r="K1011" s="52">
        <f t="shared" si="419"/>
        <v>0</v>
      </c>
      <c r="L1011" s="52">
        <f t="shared" si="419"/>
        <v>1</v>
      </c>
      <c r="M1011" s="54" t="s">
        <v>14</v>
      </c>
      <c r="N1011" s="37"/>
      <c r="O1011" s="37"/>
      <c r="P1011" s="37"/>
      <c r="Q1011" s="37"/>
      <c r="R1011" s="37"/>
      <c r="S1011" s="37"/>
      <c r="T1011" s="37"/>
      <c r="U1011" s="37"/>
      <c r="V1011" s="37"/>
      <c r="W1011" s="37"/>
      <c r="X1011" s="37"/>
      <c r="Y1011" s="37"/>
      <c r="Z1011" s="37"/>
    </row>
    <row r="1012" spans="1:26" ht="15.75" customHeight="1" thickTop="1" thickBot="1" x14ac:dyDescent="0.3">
      <c r="A1012" s="49" t="s">
        <v>22</v>
      </c>
      <c r="B1012" s="50"/>
      <c r="C1012" s="50"/>
      <c r="D1012" s="50"/>
      <c r="E1012" s="50"/>
      <c r="F1012" s="50">
        <v>14</v>
      </c>
      <c r="G1012" s="51">
        <f t="shared" si="420"/>
        <v>14</v>
      </c>
      <c r="H1012" s="52">
        <f t="shared" si="419"/>
        <v>0</v>
      </c>
      <c r="I1012" s="52">
        <f t="shared" si="419"/>
        <v>0</v>
      </c>
      <c r="J1012" s="52">
        <f t="shared" si="419"/>
        <v>0</v>
      </c>
      <c r="K1012" s="52">
        <f t="shared" si="419"/>
        <v>0</v>
      </c>
      <c r="L1012" s="52">
        <f t="shared" si="419"/>
        <v>1</v>
      </c>
      <c r="M1012" s="54" t="s">
        <v>14</v>
      </c>
      <c r="N1012" s="37"/>
      <c r="O1012" s="37"/>
      <c r="P1012" s="37"/>
      <c r="Q1012" s="37"/>
      <c r="R1012" s="37"/>
      <c r="S1012" s="37"/>
      <c r="T1012" s="37"/>
      <c r="U1012" s="37"/>
      <c r="V1012" s="37"/>
      <c r="W1012" s="37"/>
      <c r="X1012" s="37"/>
      <c r="Y1012" s="37"/>
      <c r="Z1012" s="37"/>
    </row>
    <row r="1013" spans="1:26" ht="15.75" customHeight="1" thickTop="1" thickBot="1" x14ac:dyDescent="0.3">
      <c r="A1013" s="49" t="s">
        <v>23</v>
      </c>
      <c r="B1013" s="50"/>
      <c r="C1013" s="50"/>
      <c r="D1013" s="50"/>
      <c r="E1013" s="50"/>
      <c r="F1013" s="50">
        <v>14</v>
      </c>
      <c r="G1013" s="51">
        <f t="shared" si="420"/>
        <v>14</v>
      </c>
      <c r="H1013" s="52">
        <f t="shared" si="419"/>
        <v>0</v>
      </c>
      <c r="I1013" s="52">
        <f t="shared" si="419"/>
        <v>0</v>
      </c>
      <c r="J1013" s="52">
        <f t="shared" si="419"/>
        <v>0</v>
      </c>
      <c r="K1013" s="52">
        <f t="shared" si="419"/>
        <v>0</v>
      </c>
      <c r="L1013" s="52">
        <f t="shared" si="419"/>
        <v>1</v>
      </c>
      <c r="M1013" s="54"/>
      <c r="N1013" s="37"/>
      <c r="O1013" s="37"/>
      <c r="P1013" s="37"/>
      <c r="Q1013" s="37"/>
      <c r="R1013" s="37"/>
      <c r="S1013" s="37"/>
      <c r="T1013" s="37"/>
      <c r="U1013" s="37"/>
      <c r="V1013" s="37"/>
      <c r="W1013" s="37"/>
      <c r="X1013" s="37"/>
      <c r="Y1013" s="37"/>
      <c r="Z1013" s="37"/>
    </row>
    <row r="1014" spans="1:26" ht="15.75" customHeight="1" thickTop="1" thickBot="1" x14ac:dyDescent="0.3">
      <c r="A1014" s="55" t="s">
        <v>24</v>
      </c>
      <c r="B1014" s="56">
        <f t="shared" ref="B1014:F1014" si="421">IFERROR(AVERAGE(B1009:B1013),0)</f>
        <v>0</v>
      </c>
      <c r="C1014" s="56">
        <f t="shared" si="421"/>
        <v>0</v>
      </c>
      <c r="D1014" s="56">
        <f t="shared" si="421"/>
        <v>0</v>
      </c>
      <c r="E1014" s="56">
        <f t="shared" si="421"/>
        <v>0</v>
      </c>
      <c r="F1014" s="56">
        <f t="shared" si="421"/>
        <v>14</v>
      </c>
      <c r="G1014" s="56">
        <f>SUM(AVERAGE(G1009:G1013))</f>
        <v>14</v>
      </c>
      <c r="H1014" s="58">
        <f>AVERAGE(H1009:H1013)*0.2</f>
        <v>0</v>
      </c>
      <c r="I1014" s="58">
        <f>AVERAGE(I1009:I1013)*0.4</f>
        <v>0</v>
      </c>
      <c r="J1014" s="58">
        <f>AVERAGE(J1009:J1013)*0.6</f>
        <v>0</v>
      </c>
      <c r="K1014" s="58">
        <f>AVERAGE(K1009:K1013)*0.8</f>
        <v>0</v>
      </c>
      <c r="L1014" s="61">
        <f>AVERAGE(L1009:L1013)*1</f>
        <v>1</v>
      </c>
      <c r="M1014" s="58">
        <f>SUM(H1014:L1014)</f>
        <v>1</v>
      </c>
      <c r="N1014" s="37"/>
      <c r="O1014" s="37"/>
      <c r="P1014" s="37"/>
      <c r="Q1014" s="37"/>
      <c r="R1014" s="37"/>
      <c r="S1014" s="37"/>
      <c r="T1014" s="37"/>
      <c r="U1014" s="37"/>
      <c r="V1014" s="37"/>
      <c r="W1014" s="37"/>
      <c r="X1014" s="37"/>
      <c r="Y1014" s="37"/>
      <c r="Z1014" s="37"/>
    </row>
    <row r="1015" spans="1:26" ht="15.75" customHeight="1" thickTop="1" thickBot="1" x14ac:dyDescent="0.3">
      <c r="A1015" s="59" t="s">
        <v>25</v>
      </c>
      <c r="B1015" s="45" t="s">
        <v>7</v>
      </c>
      <c r="C1015" s="45" t="s">
        <v>8</v>
      </c>
      <c r="D1015" s="45" t="s">
        <v>9</v>
      </c>
      <c r="E1015" s="45" t="s">
        <v>10</v>
      </c>
      <c r="F1015" s="45" t="s">
        <v>11</v>
      </c>
      <c r="G1015" s="46" t="s">
        <v>12</v>
      </c>
      <c r="H1015" s="45" t="s">
        <v>7</v>
      </c>
      <c r="I1015" s="45" t="s">
        <v>8</v>
      </c>
      <c r="J1015" s="45" t="s">
        <v>9</v>
      </c>
      <c r="K1015" s="45" t="s">
        <v>10</v>
      </c>
      <c r="L1015" s="60" t="s">
        <v>11</v>
      </c>
      <c r="M1015" s="46" t="s">
        <v>12</v>
      </c>
      <c r="N1015" s="37"/>
      <c r="O1015" s="37"/>
      <c r="P1015" s="37"/>
      <c r="Q1015" s="37"/>
      <c r="R1015" s="37"/>
      <c r="S1015" s="37"/>
      <c r="T1015" s="37"/>
      <c r="U1015" s="37"/>
      <c r="V1015" s="37"/>
      <c r="W1015" s="37"/>
      <c r="X1015" s="37"/>
      <c r="Y1015" s="37"/>
      <c r="Z1015" s="37"/>
    </row>
    <row r="1016" spans="1:26" ht="15.75" customHeight="1" thickTop="1" thickBot="1" x14ac:dyDescent="0.3">
      <c r="A1016" s="49" t="s">
        <v>26</v>
      </c>
      <c r="B1016" s="50"/>
      <c r="C1016" s="50"/>
      <c r="D1016" s="50"/>
      <c r="E1016" s="50"/>
      <c r="F1016" s="50">
        <v>14</v>
      </c>
      <c r="G1016" s="51">
        <f t="shared" ref="G1016:G1018" si="422">SUM(B1016:F1016)</f>
        <v>14</v>
      </c>
      <c r="H1016" s="52">
        <f t="shared" ref="H1016:L1018" si="423">IFERROR(B1016/$G$1016,0)</f>
        <v>0</v>
      </c>
      <c r="I1016" s="52">
        <f t="shared" si="423"/>
        <v>0</v>
      </c>
      <c r="J1016" s="52">
        <f t="shared" si="423"/>
        <v>0</v>
      </c>
      <c r="K1016" s="52">
        <f t="shared" si="423"/>
        <v>0</v>
      </c>
      <c r="L1016" s="52">
        <f t="shared" si="423"/>
        <v>1</v>
      </c>
      <c r="M1016" s="54" t="s">
        <v>14</v>
      </c>
      <c r="N1016" s="37"/>
      <c r="O1016" s="37"/>
      <c r="P1016" s="37"/>
      <c r="Q1016" s="37"/>
      <c r="R1016" s="37"/>
      <c r="S1016" s="37"/>
      <c r="T1016" s="37"/>
      <c r="U1016" s="37"/>
      <c r="V1016" s="37"/>
      <c r="W1016" s="37"/>
      <c r="X1016" s="37"/>
      <c r="Y1016" s="37"/>
      <c r="Z1016" s="37"/>
    </row>
    <row r="1017" spans="1:26" ht="15.75" customHeight="1" thickTop="1" thickBot="1" x14ac:dyDescent="0.3">
      <c r="A1017" s="49" t="s">
        <v>27</v>
      </c>
      <c r="B1017" s="50"/>
      <c r="C1017" s="50"/>
      <c r="D1017" s="50"/>
      <c r="E1017" s="50"/>
      <c r="F1017" s="50">
        <v>14</v>
      </c>
      <c r="G1017" s="51">
        <f t="shared" si="422"/>
        <v>14</v>
      </c>
      <c r="H1017" s="52">
        <f t="shared" si="423"/>
        <v>0</v>
      </c>
      <c r="I1017" s="52">
        <f t="shared" si="423"/>
        <v>0</v>
      </c>
      <c r="J1017" s="52">
        <f t="shared" si="423"/>
        <v>0</v>
      </c>
      <c r="K1017" s="52">
        <f t="shared" si="423"/>
        <v>0</v>
      </c>
      <c r="L1017" s="52">
        <f t="shared" si="423"/>
        <v>1</v>
      </c>
      <c r="M1017" s="54" t="s">
        <v>14</v>
      </c>
      <c r="N1017" s="37"/>
      <c r="O1017" s="37"/>
      <c r="P1017" s="37"/>
      <c r="Q1017" s="37"/>
      <c r="R1017" s="37"/>
      <c r="S1017" s="37"/>
      <c r="T1017" s="37"/>
      <c r="U1017" s="37"/>
      <c r="V1017" s="37"/>
      <c r="W1017" s="37"/>
      <c r="X1017" s="37"/>
      <c r="Y1017" s="37"/>
      <c r="Z1017" s="37"/>
    </row>
    <row r="1018" spans="1:26" ht="15.75" customHeight="1" thickTop="1" thickBot="1" x14ac:dyDescent="0.3">
      <c r="A1018" s="49" t="s">
        <v>28</v>
      </c>
      <c r="B1018" s="50"/>
      <c r="C1018" s="50"/>
      <c r="D1018" s="50"/>
      <c r="E1018" s="50"/>
      <c r="F1018" s="50">
        <v>14</v>
      </c>
      <c r="G1018" s="51">
        <f t="shared" si="422"/>
        <v>14</v>
      </c>
      <c r="H1018" s="52">
        <f t="shared" si="423"/>
        <v>0</v>
      </c>
      <c r="I1018" s="52">
        <f t="shared" si="423"/>
        <v>0</v>
      </c>
      <c r="J1018" s="52">
        <f t="shared" si="423"/>
        <v>0</v>
      </c>
      <c r="K1018" s="52">
        <f t="shared" si="423"/>
        <v>0</v>
      </c>
      <c r="L1018" s="52">
        <f t="shared" si="423"/>
        <v>1</v>
      </c>
      <c r="M1018" s="54" t="s">
        <v>14</v>
      </c>
      <c r="N1018" s="37"/>
      <c r="O1018" s="37"/>
      <c r="P1018" s="37"/>
      <c r="Q1018" s="37"/>
      <c r="R1018" s="37"/>
      <c r="S1018" s="37"/>
      <c r="T1018" s="37"/>
      <c r="U1018" s="37"/>
      <c r="V1018" s="37"/>
      <c r="W1018" s="37"/>
      <c r="X1018" s="37"/>
      <c r="Y1018" s="37"/>
      <c r="Z1018" s="37"/>
    </row>
    <row r="1019" spans="1:26" ht="15.75" customHeight="1" thickTop="1" thickBot="1" x14ac:dyDescent="0.3">
      <c r="A1019" s="55" t="s">
        <v>24</v>
      </c>
      <c r="B1019" s="56">
        <f t="shared" ref="B1019:F1019" si="424">IFERROR(AVERAGE(B1016:B1018),0)</f>
        <v>0</v>
      </c>
      <c r="C1019" s="56">
        <f t="shared" si="424"/>
        <v>0</v>
      </c>
      <c r="D1019" s="62">
        <f t="shared" si="424"/>
        <v>0</v>
      </c>
      <c r="E1019" s="62">
        <f t="shared" si="424"/>
        <v>0</v>
      </c>
      <c r="F1019" s="62">
        <f t="shared" si="424"/>
        <v>14</v>
      </c>
      <c r="G1019" s="62">
        <f>SUM(AVERAGE(G1016:G1018))</f>
        <v>14</v>
      </c>
      <c r="H1019" s="58">
        <f>AVERAGE(H1016:H1018)*0.2</f>
        <v>0</v>
      </c>
      <c r="I1019" s="58">
        <f>AVERAGE(I1016:I1018)*0.4</f>
        <v>0</v>
      </c>
      <c r="J1019" s="58">
        <f>AVERAGE(J1016:J1018)*0.6</f>
        <v>0</v>
      </c>
      <c r="K1019" s="58">
        <f>AVERAGE(K1016:K1018)*0.8</f>
        <v>0</v>
      </c>
      <c r="L1019" s="61">
        <f>AVERAGE(L1016:L1018)*1</f>
        <v>1</v>
      </c>
      <c r="M1019" s="63">
        <f>SUM(H1019:L1019)</f>
        <v>1</v>
      </c>
      <c r="N1019" s="37"/>
      <c r="O1019" s="37"/>
      <c r="P1019" s="37"/>
      <c r="Q1019" s="37"/>
      <c r="R1019" s="37"/>
      <c r="S1019" s="37"/>
      <c r="T1019" s="37"/>
      <c r="U1019" s="37"/>
      <c r="V1019" s="37"/>
      <c r="W1019" s="37"/>
      <c r="X1019" s="37"/>
      <c r="Y1019" s="37"/>
      <c r="Z1019" s="37"/>
    </row>
    <row r="1020" spans="1:26" ht="15.75" customHeight="1" thickTop="1" thickBot="1" x14ac:dyDescent="0.3">
      <c r="A1020" s="44" t="s">
        <v>29</v>
      </c>
      <c r="B1020" s="45" t="s">
        <v>7</v>
      </c>
      <c r="C1020" s="45" t="s">
        <v>8</v>
      </c>
      <c r="D1020" s="45" t="s">
        <v>9</v>
      </c>
      <c r="E1020" s="45" t="s">
        <v>10</v>
      </c>
      <c r="F1020" s="45" t="s">
        <v>11</v>
      </c>
      <c r="G1020" s="46" t="s">
        <v>12</v>
      </c>
      <c r="H1020" s="45" t="s">
        <v>7</v>
      </c>
      <c r="I1020" s="45" t="s">
        <v>8</v>
      </c>
      <c r="J1020" s="45" t="s">
        <v>9</v>
      </c>
      <c r="K1020" s="45" t="s">
        <v>10</v>
      </c>
      <c r="L1020" s="60" t="s">
        <v>11</v>
      </c>
      <c r="M1020" s="46" t="s">
        <v>12</v>
      </c>
      <c r="N1020" s="37"/>
      <c r="O1020" s="37"/>
      <c r="P1020" s="37"/>
      <c r="Q1020" s="37"/>
      <c r="R1020" s="37"/>
      <c r="S1020" s="37"/>
      <c r="T1020" s="37"/>
      <c r="U1020" s="37"/>
      <c r="V1020" s="37"/>
      <c r="W1020" s="37"/>
      <c r="X1020" s="37"/>
      <c r="Y1020" s="37"/>
      <c r="Z1020" s="37"/>
    </row>
    <row r="1021" spans="1:26" ht="15.75" customHeight="1" thickTop="1" thickBot="1" x14ac:dyDescent="0.3">
      <c r="A1021" s="64" t="s">
        <v>30</v>
      </c>
      <c r="B1021" s="65"/>
      <c r="C1021" s="65"/>
      <c r="D1021" s="65"/>
      <c r="E1021" s="50"/>
      <c r="F1021" s="50">
        <v>14</v>
      </c>
      <c r="G1021" s="66">
        <f t="shared" ref="G1021:G1024" si="425">SUM(B1021:F1021)</f>
        <v>14</v>
      </c>
      <c r="H1021" s="67">
        <f t="shared" ref="H1021:L1024" si="426">IFERROR(B1021/$G$1021,0)</f>
        <v>0</v>
      </c>
      <c r="I1021" s="67">
        <f t="shared" si="426"/>
        <v>0</v>
      </c>
      <c r="J1021" s="67">
        <f t="shared" si="426"/>
        <v>0</v>
      </c>
      <c r="K1021" s="67">
        <f t="shared" si="426"/>
        <v>0</v>
      </c>
      <c r="L1021" s="67">
        <f t="shared" si="426"/>
        <v>1</v>
      </c>
      <c r="M1021" s="54" t="s">
        <v>14</v>
      </c>
      <c r="N1021" s="37"/>
      <c r="O1021" s="37"/>
      <c r="P1021" s="37"/>
      <c r="Q1021" s="37"/>
      <c r="R1021" s="37"/>
      <c r="S1021" s="37"/>
      <c r="T1021" s="37"/>
      <c r="U1021" s="37"/>
      <c r="V1021" s="37"/>
      <c r="W1021" s="37"/>
      <c r="X1021" s="37"/>
      <c r="Y1021" s="37"/>
      <c r="Z1021" s="37"/>
    </row>
    <row r="1022" spans="1:26" ht="15.75" customHeight="1" thickTop="1" thickBot="1" x14ac:dyDescent="0.3">
      <c r="A1022" s="64" t="s">
        <v>31</v>
      </c>
      <c r="B1022" s="65"/>
      <c r="C1022" s="65"/>
      <c r="D1022" s="65"/>
      <c r="E1022" s="50"/>
      <c r="F1022" s="50">
        <v>14</v>
      </c>
      <c r="G1022" s="66">
        <f t="shared" si="425"/>
        <v>14</v>
      </c>
      <c r="H1022" s="67">
        <f t="shared" si="426"/>
        <v>0</v>
      </c>
      <c r="I1022" s="67">
        <f t="shared" si="426"/>
        <v>0</v>
      </c>
      <c r="J1022" s="67">
        <f t="shared" si="426"/>
        <v>0</v>
      </c>
      <c r="K1022" s="67">
        <f t="shared" si="426"/>
        <v>0</v>
      </c>
      <c r="L1022" s="67">
        <f t="shared" si="426"/>
        <v>1</v>
      </c>
      <c r="M1022" s="54" t="s">
        <v>14</v>
      </c>
      <c r="N1022" s="37"/>
      <c r="O1022" s="37"/>
      <c r="P1022" s="37"/>
      <c r="Q1022" s="37"/>
      <c r="R1022" s="37"/>
      <c r="S1022" s="37"/>
      <c r="T1022" s="37"/>
      <c r="U1022" s="37"/>
      <c r="V1022" s="37"/>
      <c r="W1022" s="37"/>
      <c r="X1022" s="37"/>
      <c r="Y1022" s="37"/>
      <c r="Z1022" s="37"/>
    </row>
    <row r="1023" spans="1:26" ht="15.75" customHeight="1" thickTop="1" thickBot="1" x14ac:dyDescent="0.3">
      <c r="A1023" s="64" t="s">
        <v>32</v>
      </c>
      <c r="B1023" s="65"/>
      <c r="C1023" s="65"/>
      <c r="D1023" s="65"/>
      <c r="E1023" s="50"/>
      <c r="F1023" s="50">
        <v>14</v>
      </c>
      <c r="G1023" s="66">
        <f t="shared" si="425"/>
        <v>14</v>
      </c>
      <c r="H1023" s="67">
        <f t="shared" si="426"/>
        <v>0</v>
      </c>
      <c r="I1023" s="67">
        <f t="shared" si="426"/>
        <v>0</v>
      </c>
      <c r="J1023" s="67">
        <f t="shared" si="426"/>
        <v>0</v>
      </c>
      <c r="K1023" s="67">
        <f t="shared" si="426"/>
        <v>0</v>
      </c>
      <c r="L1023" s="67">
        <f t="shared" si="426"/>
        <v>1</v>
      </c>
      <c r="M1023" s="54" t="s">
        <v>14</v>
      </c>
      <c r="N1023" s="37"/>
      <c r="O1023" s="37"/>
      <c r="P1023" s="37"/>
      <c r="Q1023" s="37"/>
      <c r="R1023" s="37"/>
      <c r="S1023" s="37"/>
      <c r="T1023" s="37"/>
      <c r="U1023" s="37"/>
      <c r="V1023" s="37"/>
      <c r="W1023" s="37"/>
      <c r="X1023" s="37"/>
      <c r="Y1023" s="37"/>
      <c r="Z1023" s="37"/>
    </row>
    <row r="1024" spans="1:26" ht="15.75" customHeight="1" thickTop="1" thickBot="1" x14ac:dyDescent="0.3">
      <c r="A1024" s="64" t="s">
        <v>33</v>
      </c>
      <c r="B1024" s="65"/>
      <c r="C1024" s="65"/>
      <c r="D1024" s="65"/>
      <c r="E1024" s="50"/>
      <c r="F1024" s="50">
        <v>14</v>
      </c>
      <c r="G1024" s="66">
        <f t="shared" si="425"/>
        <v>14</v>
      </c>
      <c r="H1024" s="67">
        <f t="shared" si="426"/>
        <v>0</v>
      </c>
      <c r="I1024" s="67">
        <f t="shared" si="426"/>
        <v>0</v>
      </c>
      <c r="J1024" s="67">
        <f t="shared" si="426"/>
        <v>0</v>
      </c>
      <c r="K1024" s="67">
        <f t="shared" si="426"/>
        <v>0</v>
      </c>
      <c r="L1024" s="67">
        <f t="shared" si="426"/>
        <v>1</v>
      </c>
      <c r="M1024" s="54" t="s">
        <v>14</v>
      </c>
      <c r="N1024" s="37"/>
      <c r="O1024" s="37"/>
      <c r="P1024" s="37"/>
      <c r="Q1024" s="37"/>
      <c r="R1024" s="37"/>
      <c r="S1024" s="37"/>
      <c r="T1024" s="37"/>
      <c r="U1024" s="37"/>
      <c r="V1024" s="37"/>
      <c r="W1024" s="37"/>
      <c r="X1024" s="37"/>
      <c r="Y1024" s="37"/>
      <c r="Z1024" s="37"/>
    </row>
    <row r="1025" spans="1:26" ht="15.75" customHeight="1" thickTop="1" thickBot="1" x14ac:dyDescent="0.3">
      <c r="A1025" s="68" t="s">
        <v>24</v>
      </c>
      <c r="B1025" s="69">
        <f t="shared" ref="B1025:F1025" si="427">IFERROR(AVERAGE(B1021:B1024),0)</f>
        <v>0</v>
      </c>
      <c r="C1025" s="69">
        <f t="shared" si="427"/>
        <v>0</v>
      </c>
      <c r="D1025" s="69">
        <f t="shared" si="427"/>
        <v>0</v>
      </c>
      <c r="E1025" s="69">
        <f t="shared" si="427"/>
        <v>0</v>
      </c>
      <c r="F1025" s="69">
        <f t="shared" si="427"/>
        <v>14</v>
      </c>
      <c r="G1025" s="69">
        <f>SUM(AVERAGE(G1021:G1024))</f>
        <v>14</v>
      </c>
      <c r="H1025" s="63">
        <f>AVERAGE(H1021:H1024)*0.2</f>
        <v>0</v>
      </c>
      <c r="I1025" s="63">
        <f>AVERAGE(I1021:I1024)*0.4</f>
        <v>0</v>
      </c>
      <c r="J1025" s="63">
        <f>AVERAGE(J1021:J1024)*0.6</f>
        <v>0</v>
      </c>
      <c r="K1025" s="63">
        <f>AVERAGE(K1021:K1024)*0.8</f>
        <v>0</v>
      </c>
      <c r="L1025" s="70">
        <f>AVERAGE(L1021:L1024)*1</f>
        <v>1</v>
      </c>
      <c r="M1025" s="63">
        <f>SUM(H1025:L1025)</f>
        <v>1</v>
      </c>
      <c r="N1025" s="37"/>
      <c r="O1025" s="37"/>
      <c r="P1025" s="37"/>
      <c r="Q1025" s="37"/>
      <c r="R1025" s="37"/>
      <c r="S1025" s="37"/>
      <c r="T1025" s="37"/>
      <c r="U1025" s="37"/>
      <c r="V1025" s="37"/>
      <c r="W1025" s="37"/>
      <c r="X1025" s="37"/>
      <c r="Y1025" s="37"/>
      <c r="Z1025" s="37"/>
    </row>
    <row r="1026" spans="1:26" ht="15.75" customHeight="1" thickTop="1" thickBot="1" x14ac:dyDescent="0.3">
      <c r="A1026" s="71" t="s">
        <v>114</v>
      </c>
      <c r="B1026" s="72"/>
      <c r="C1026" s="72"/>
      <c r="D1026" s="72"/>
      <c r="E1026" s="72"/>
      <c r="F1026" s="72"/>
      <c r="G1026" s="73">
        <f>SUM(B1026:F1026)</f>
        <v>0</v>
      </c>
      <c r="H1026" s="74">
        <f t="shared" ref="H1026:L1026" si="428">IFERROR(B1026/$G$1026,0)</f>
        <v>0</v>
      </c>
      <c r="I1026" s="74">
        <f t="shared" si="428"/>
        <v>0</v>
      </c>
      <c r="J1026" s="74">
        <f t="shared" si="428"/>
        <v>0</v>
      </c>
      <c r="K1026" s="74">
        <f t="shared" si="428"/>
        <v>0</v>
      </c>
      <c r="L1026" s="74">
        <f t="shared" si="428"/>
        <v>0</v>
      </c>
      <c r="M1026" s="54" t="s">
        <v>14</v>
      </c>
      <c r="N1026" s="37"/>
      <c r="O1026" s="37"/>
      <c r="P1026" s="37"/>
      <c r="Q1026" s="37"/>
      <c r="R1026" s="37"/>
      <c r="S1026" s="37"/>
      <c r="T1026" s="37"/>
      <c r="U1026" s="37"/>
      <c r="V1026" s="37"/>
      <c r="W1026" s="37"/>
      <c r="X1026" s="37"/>
      <c r="Y1026" s="37"/>
      <c r="Z1026" s="37"/>
    </row>
    <row r="1027" spans="1:26" ht="15.75" customHeight="1" thickTop="1" thickBot="1" x14ac:dyDescent="0.3">
      <c r="A1027" s="170" t="s">
        <v>35</v>
      </c>
      <c r="B1027" s="171"/>
      <c r="C1027" s="171"/>
      <c r="D1027" s="171"/>
      <c r="E1027" s="171"/>
      <c r="F1027" s="172"/>
      <c r="G1027" s="75">
        <v>14</v>
      </c>
      <c r="H1027" s="63" t="s">
        <v>14</v>
      </c>
      <c r="I1027" s="63" t="s">
        <v>14</v>
      </c>
      <c r="J1027" s="63" t="s">
        <v>14</v>
      </c>
      <c r="K1027" s="63" t="s">
        <v>14</v>
      </c>
      <c r="L1027" s="63" t="s">
        <v>14</v>
      </c>
      <c r="M1027" s="63">
        <f>(M1007+M1014+M1019+M1025)/4</f>
        <v>1</v>
      </c>
      <c r="N1027" s="37"/>
      <c r="O1027" s="37"/>
      <c r="P1027" s="37"/>
      <c r="Q1027" s="37"/>
      <c r="R1027" s="37"/>
      <c r="S1027" s="37"/>
      <c r="T1027" s="37"/>
      <c r="U1027" s="37"/>
      <c r="V1027" s="37"/>
      <c r="W1027" s="37"/>
      <c r="X1027" s="37"/>
      <c r="Y1027" s="37"/>
      <c r="Z1027" s="37"/>
    </row>
    <row r="1028" spans="1:26" ht="15.75" customHeight="1" thickTop="1" x14ac:dyDescent="0.25">
      <c r="A1028" s="37"/>
      <c r="B1028" s="37"/>
      <c r="C1028" s="37"/>
      <c r="D1028" s="37"/>
      <c r="E1028" s="37"/>
      <c r="F1028" s="37"/>
      <c r="G1028" s="37"/>
      <c r="H1028" s="37"/>
      <c r="I1028" s="37"/>
      <c r="J1028" s="37"/>
      <c r="K1028" s="37"/>
      <c r="L1028" s="37"/>
      <c r="M1028" s="37"/>
      <c r="N1028" s="37"/>
      <c r="O1028" s="37"/>
      <c r="P1028" s="37"/>
      <c r="Q1028" s="37"/>
      <c r="R1028" s="37"/>
      <c r="S1028" s="37"/>
      <c r="T1028" s="37"/>
      <c r="U1028" s="37"/>
      <c r="V1028" s="37"/>
      <c r="W1028" s="37"/>
      <c r="X1028" s="37"/>
      <c r="Y1028" s="37"/>
      <c r="Z1028" s="37"/>
    </row>
    <row r="1029" spans="1:26" ht="15.75" customHeight="1" thickBot="1" x14ac:dyDescent="0.3">
      <c r="A1029" s="37"/>
      <c r="B1029" s="37"/>
      <c r="C1029" s="37"/>
      <c r="D1029" s="37"/>
      <c r="E1029" s="37"/>
      <c r="F1029" s="37"/>
      <c r="G1029" s="37"/>
      <c r="H1029" s="37"/>
      <c r="I1029" s="37"/>
      <c r="J1029" s="37"/>
      <c r="K1029" s="37"/>
      <c r="L1029" s="37"/>
      <c r="M1029" s="37"/>
      <c r="N1029" s="37"/>
      <c r="O1029" s="37"/>
      <c r="P1029" s="37"/>
      <c r="Q1029" s="37"/>
      <c r="R1029" s="37"/>
      <c r="S1029" s="37"/>
      <c r="T1029" s="37"/>
      <c r="U1029" s="37"/>
      <c r="V1029" s="37"/>
      <c r="W1029" s="37"/>
      <c r="X1029" s="37"/>
      <c r="Y1029" s="37"/>
      <c r="Z1029" s="37"/>
    </row>
    <row r="1030" spans="1:26" ht="15.75" customHeight="1" thickTop="1" thickBot="1" x14ac:dyDescent="0.3">
      <c r="A1030" s="39" t="s">
        <v>0</v>
      </c>
      <c r="B1030" s="153" t="s">
        <v>138</v>
      </c>
      <c r="C1030" s="154"/>
      <c r="D1030" s="154"/>
      <c r="E1030" s="154"/>
      <c r="F1030" s="154"/>
      <c r="G1030" s="155"/>
      <c r="H1030" s="156" t="s">
        <v>111</v>
      </c>
      <c r="I1030" s="157"/>
      <c r="J1030" s="158"/>
      <c r="K1030" s="40" t="s">
        <v>2</v>
      </c>
      <c r="L1030" s="159">
        <v>45251</v>
      </c>
      <c r="M1030" s="160"/>
      <c r="N1030" s="37"/>
      <c r="O1030" s="37"/>
      <c r="P1030" s="37"/>
      <c r="Q1030" s="37"/>
      <c r="R1030" s="37"/>
      <c r="S1030" s="37"/>
      <c r="T1030" s="37"/>
      <c r="U1030" s="37"/>
      <c r="V1030" s="37"/>
      <c r="W1030" s="37"/>
      <c r="X1030" s="37"/>
      <c r="Y1030" s="37"/>
      <c r="Z1030" s="37"/>
    </row>
    <row r="1031" spans="1:26" ht="15.75" customHeight="1" thickBot="1" x14ac:dyDescent="0.3">
      <c r="A1031" s="161" t="s">
        <v>3</v>
      </c>
      <c r="B1031" s="162"/>
      <c r="C1031" s="162"/>
      <c r="D1031" s="162"/>
      <c r="E1031" s="162"/>
      <c r="F1031" s="162"/>
      <c r="G1031" s="163"/>
      <c r="H1031" s="41" t="s">
        <v>112</v>
      </c>
      <c r="I1031" s="167">
        <v>15</v>
      </c>
      <c r="J1031" s="155"/>
      <c r="K1031" s="42"/>
      <c r="L1031" s="41"/>
      <c r="M1031" s="41"/>
      <c r="N1031" s="37"/>
      <c r="O1031" s="37"/>
      <c r="P1031" s="37"/>
      <c r="Q1031" s="37"/>
      <c r="R1031" s="37"/>
      <c r="S1031" s="37"/>
      <c r="T1031" s="37"/>
      <c r="U1031" s="37"/>
      <c r="V1031" s="37"/>
      <c r="W1031" s="37"/>
      <c r="X1031" s="37"/>
      <c r="Y1031" s="37"/>
      <c r="Z1031" s="37"/>
    </row>
    <row r="1032" spans="1:26" ht="15.75" customHeight="1" thickBot="1" x14ac:dyDescent="0.3">
      <c r="A1032" s="164"/>
      <c r="B1032" s="165"/>
      <c r="C1032" s="165"/>
      <c r="D1032" s="165"/>
      <c r="E1032" s="165"/>
      <c r="F1032" s="165"/>
      <c r="G1032" s="166"/>
      <c r="H1032" s="41" t="s">
        <v>113</v>
      </c>
      <c r="I1032" s="167"/>
      <c r="J1032" s="155"/>
      <c r="K1032" s="41"/>
      <c r="L1032" s="41"/>
      <c r="M1032" s="41"/>
      <c r="N1032" s="37"/>
      <c r="O1032" s="37"/>
      <c r="P1032" s="37"/>
      <c r="Q1032" s="37"/>
      <c r="R1032" s="37"/>
      <c r="S1032" s="37"/>
      <c r="T1032" s="37"/>
      <c r="U1032" s="37"/>
      <c r="V1032" s="37"/>
      <c r="W1032" s="37"/>
      <c r="X1032" s="37"/>
      <c r="Y1032" s="37"/>
      <c r="Z1032" s="37"/>
    </row>
    <row r="1033" spans="1:26" ht="15.75" customHeight="1" thickBot="1" x14ac:dyDescent="0.3">
      <c r="A1033" s="43" t="s">
        <v>4</v>
      </c>
      <c r="B1033" s="168" t="s">
        <v>5</v>
      </c>
      <c r="C1033" s="169"/>
      <c r="D1033" s="169"/>
      <c r="E1033" s="169"/>
      <c r="F1033" s="169"/>
      <c r="G1033" s="169"/>
      <c r="H1033" s="167" t="s">
        <v>5</v>
      </c>
      <c r="I1033" s="154"/>
      <c r="J1033" s="154"/>
      <c r="K1033" s="154"/>
      <c r="L1033" s="154"/>
      <c r="M1033" s="155"/>
      <c r="N1033" s="37"/>
      <c r="O1033" s="37"/>
      <c r="P1033" s="37"/>
      <c r="Q1033" s="37"/>
      <c r="R1033" s="37"/>
      <c r="S1033" s="37"/>
      <c r="T1033" s="37"/>
      <c r="U1033" s="37"/>
      <c r="V1033" s="37"/>
      <c r="W1033" s="37"/>
      <c r="X1033" s="37"/>
      <c r="Y1033" s="37"/>
      <c r="Z1033" s="37"/>
    </row>
    <row r="1034" spans="1:26" ht="15.75" customHeight="1" thickTop="1" thickBot="1" x14ac:dyDescent="0.3">
      <c r="A1034" s="44" t="s">
        <v>6</v>
      </c>
      <c r="B1034" s="45" t="s">
        <v>7</v>
      </c>
      <c r="C1034" s="45" t="s">
        <v>8</v>
      </c>
      <c r="D1034" s="45" t="s">
        <v>9</v>
      </c>
      <c r="E1034" s="45" t="s">
        <v>10</v>
      </c>
      <c r="F1034" s="45" t="s">
        <v>11</v>
      </c>
      <c r="G1034" s="46" t="s">
        <v>12</v>
      </c>
      <c r="H1034" s="47" t="s">
        <v>7</v>
      </c>
      <c r="I1034" s="47" t="s">
        <v>8</v>
      </c>
      <c r="J1034" s="47" t="s">
        <v>9</v>
      </c>
      <c r="K1034" s="47" t="s">
        <v>10</v>
      </c>
      <c r="L1034" s="47" t="s">
        <v>11</v>
      </c>
      <c r="M1034" s="48" t="s">
        <v>12</v>
      </c>
      <c r="N1034" s="37"/>
      <c r="O1034" s="37"/>
      <c r="P1034" s="37"/>
      <c r="Q1034" s="37"/>
      <c r="R1034" s="37"/>
      <c r="S1034" s="37"/>
      <c r="T1034" s="37"/>
      <c r="U1034" s="37"/>
      <c r="V1034" s="37"/>
      <c r="W1034" s="37"/>
      <c r="X1034" s="37"/>
      <c r="Y1034" s="37"/>
      <c r="Z1034" s="37"/>
    </row>
    <row r="1035" spans="1:26" ht="15.75" customHeight="1" thickTop="1" thickBot="1" x14ac:dyDescent="0.3">
      <c r="A1035" s="49" t="s">
        <v>13</v>
      </c>
      <c r="B1035" s="50"/>
      <c r="C1035" s="50"/>
      <c r="D1035" s="50"/>
      <c r="E1035" s="50"/>
      <c r="F1035" s="50">
        <v>15</v>
      </c>
      <c r="G1035" s="51">
        <f t="shared" ref="G1035:G1037" si="429">SUM(B1035:F1035)</f>
        <v>15</v>
      </c>
      <c r="H1035" s="52">
        <f t="shared" ref="H1035:L1037" si="430">IFERROR(B1035/$G$1035,0)</f>
        <v>0</v>
      </c>
      <c r="I1035" s="52">
        <f t="shared" si="430"/>
        <v>0</v>
      </c>
      <c r="J1035" s="52">
        <f t="shared" si="430"/>
        <v>0</v>
      </c>
      <c r="K1035" s="52">
        <f t="shared" si="430"/>
        <v>0</v>
      </c>
      <c r="L1035" s="52">
        <f t="shared" si="430"/>
        <v>1</v>
      </c>
      <c r="M1035" s="53" t="s">
        <v>14</v>
      </c>
      <c r="N1035" s="37"/>
      <c r="O1035" s="37"/>
      <c r="P1035" s="37"/>
      <c r="Q1035" s="37"/>
      <c r="R1035" s="37"/>
      <c r="S1035" s="37"/>
      <c r="T1035" s="37"/>
      <c r="U1035" s="37"/>
      <c r="V1035" s="37"/>
      <c r="W1035" s="37"/>
      <c r="X1035" s="37"/>
      <c r="Y1035" s="37"/>
      <c r="Z1035" s="37"/>
    </row>
    <row r="1036" spans="1:26" ht="15.75" customHeight="1" thickTop="1" thickBot="1" x14ac:dyDescent="0.3">
      <c r="A1036" s="49" t="s">
        <v>15</v>
      </c>
      <c r="B1036" s="50"/>
      <c r="C1036" s="50"/>
      <c r="D1036" s="50"/>
      <c r="E1036" s="50"/>
      <c r="F1036" s="50">
        <v>15</v>
      </c>
      <c r="G1036" s="51">
        <f t="shared" si="429"/>
        <v>15</v>
      </c>
      <c r="H1036" s="52">
        <f t="shared" si="430"/>
        <v>0</v>
      </c>
      <c r="I1036" s="52">
        <f t="shared" si="430"/>
        <v>0</v>
      </c>
      <c r="J1036" s="52">
        <f t="shared" si="430"/>
        <v>0</v>
      </c>
      <c r="K1036" s="52">
        <f t="shared" si="430"/>
        <v>0</v>
      </c>
      <c r="L1036" s="52">
        <f t="shared" si="430"/>
        <v>1</v>
      </c>
      <c r="M1036" s="54" t="s">
        <v>14</v>
      </c>
      <c r="N1036" s="37"/>
      <c r="O1036" s="37"/>
      <c r="P1036" s="37"/>
      <c r="Q1036" s="37"/>
      <c r="R1036" s="37"/>
      <c r="S1036" s="37"/>
      <c r="T1036" s="37"/>
      <c r="U1036" s="37"/>
      <c r="V1036" s="37"/>
      <c r="W1036" s="37"/>
      <c r="X1036" s="37"/>
      <c r="Y1036" s="37"/>
      <c r="Z1036" s="37"/>
    </row>
    <row r="1037" spans="1:26" ht="15.75" customHeight="1" thickTop="1" thickBot="1" x14ac:dyDescent="0.3">
      <c r="A1037" s="49" t="s">
        <v>16</v>
      </c>
      <c r="B1037" s="50"/>
      <c r="C1037" s="50"/>
      <c r="D1037" s="50"/>
      <c r="E1037" s="50"/>
      <c r="F1037" s="50">
        <v>15</v>
      </c>
      <c r="G1037" s="51">
        <f t="shared" si="429"/>
        <v>15</v>
      </c>
      <c r="H1037" s="52">
        <f t="shared" si="430"/>
        <v>0</v>
      </c>
      <c r="I1037" s="52">
        <f t="shared" si="430"/>
        <v>0</v>
      </c>
      <c r="J1037" s="52">
        <f t="shared" si="430"/>
        <v>0</v>
      </c>
      <c r="K1037" s="52">
        <f t="shared" si="430"/>
        <v>0</v>
      </c>
      <c r="L1037" s="52">
        <f t="shared" si="430"/>
        <v>1</v>
      </c>
      <c r="M1037" s="54" t="s">
        <v>14</v>
      </c>
      <c r="N1037" s="37"/>
      <c r="O1037" s="37"/>
      <c r="P1037" s="37"/>
      <c r="Q1037" s="37"/>
      <c r="R1037" s="37"/>
      <c r="S1037" s="37"/>
      <c r="T1037" s="37"/>
      <c r="U1037" s="37"/>
      <c r="V1037" s="37"/>
      <c r="W1037" s="37"/>
      <c r="X1037" s="37"/>
      <c r="Y1037" s="37"/>
      <c r="Z1037" s="37"/>
    </row>
    <row r="1038" spans="1:26" ht="15.75" customHeight="1" thickTop="1" thickBot="1" x14ac:dyDescent="0.3">
      <c r="A1038" s="55" t="s">
        <v>17</v>
      </c>
      <c r="B1038" s="56">
        <f t="shared" ref="B1038:F1038" si="431">IFERROR(AVERAGE(B1035:B1037),0)</f>
        <v>0</v>
      </c>
      <c r="C1038" s="56">
        <f t="shared" si="431"/>
        <v>0</v>
      </c>
      <c r="D1038" s="56">
        <f t="shared" si="431"/>
        <v>0</v>
      </c>
      <c r="E1038" s="56">
        <f t="shared" si="431"/>
        <v>0</v>
      </c>
      <c r="F1038" s="56">
        <f t="shared" si="431"/>
        <v>15</v>
      </c>
      <c r="G1038" s="56">
        <f>SUM(AVERAGE(G1035:G1037))</f>
        <v>15</v>
      </c>
      <c r="H1038" s="57">
        <f>AVERAGE(H1035:H1037)*0.2</f>
        <v>0</v>
      </c>
      <c r="I1038" s="57">
        <f>AVERAGE(I1035:I1037)*0.4</f>
        <v>0</v>
      </c>
      <c r="J1038" s="57">
        <f>AVERAGE(J1035:J1037)*0.6</f>
        <v>0</v>
      </c>
      <c r="K1038" s="57">
        <f>AVERAGE(K1035:K1037)*0.8</f>
        <v>0</v>
      </c>
      <c r="L1038" s="57">
        <f>AVERAGE(L1035:L1037)*1</f>
        <v>1</v>
      </c>
      <c r="M1038" s="58">
        <f>SUM(H1038:L1038)</f>
        <v>1</v>
      </c>
      <c r="N1038" s="37"/>
      <c r="O1038" s="37"/>
      <c r="P1038" s="37"/>
      <c r="Q1038" s="37"/>
      <c r="R1038" s="37"/>
      <c r="S1038" s="37"/>
      <c r="T1038" s="37"/>
      <c r="U1038" s="37"/>
      <c r="V1038" s="37"/>
      <c r="W1038" s="37"/>
      <c r="X1038" s="37"/>
      <c r="Y1038" s="37"/>
      <c r="Z1038" s="37"/>
    </row>
    <row r="1039" spans="1:26" ht="15.75" customHeight="1" thickTop="1" thickBot="1" x14ac:dyDescent="0.3">
      <c r="A1039" s="59" t="s">
        <v>18</v>
      </c>
      <c r="B1039" s="45" t="s">
        <v>7</v>
      </c>
      <c r="C1039" s="45" t="s">
        <v>8</v>
      </c>
      <c r="D1039" s="45" t="s">
        <v>9</v>
      </c>
      <c r="E1039" s="45" t="s">
        <v>10</v>
      </c>
      <c r="F1039" s="45"/>
      <c r="G1039" s="46" t="s">
        <v>12</v>
      </c>
      <c r="H1039" s="45" t="s">
        <v>7</v>
      </c>
      <c r="I1039" s="45" t="s">
        <v>8</v>
      </c>
      <c r="J1039" s="45" t="s">
        <v>9</v>
      </c>
      <c r="K1039" s="45" t="s">
        <v>10</v>
      </c>
      <c r="L1039" s="60" t="s">
        <v>11</v>
      </c>
      <c r="M1039" s="46" t="s">
        <v>12</v>
      </c>
      <c r="N1039" s="37"/>
      <c r="O1039" s="37"/>
      <c r="P1039" s="37"/>
      <c r="Q1039" s="37"/>
      <c r="R1039" s="37"/>
      <c r="S1039" s="37"/>
      <c r="T1039" s="37"/>
      <c r="U1039" s="37"/>
      <c r="V1039" s="37"/>
      <c r="W1039" s="37"/>
      <c r="X1039" s="37"/>
      <c r="Y1039" s="37"/>
      <c r="Z1039" s="37"/>
    </row>
    <row r="1040" spans="1:26" ht="15.75" customHeight="1" thickTop="1" thickBot="1" x14ac:dyDescent="0.3">
      <c r="A1040" s="49" t="s">
        <v>19</v>
      </c>
      <c r="B1040" s="50"/>
      <c r="C1040" s="50"/>
      <c r="D1040" s="50"/>
      <c r="E1040" s="50"/>
      <c r="F1040" s="50">
        <v>15</v>
      </c>
      <c r="G1040" s="51">
        <f>SUM(B1040:F1040)</f>
        <v>15</v>
      </c>
      <c r="H1040" s="52">
        <f t="shared" ref="H1040:L1044" si="432">IFERROR(B1040/$G$1040,0)</f>
        <v>0</v>
      </c>
      <c r="I1040" s="52">
        <f t="shared" si="432"/>
        <v>0</v>
      </c>
      <c r="J1040" s="52">
        <f t="shared" si="432"/>
        <v>0</v>
      </c>
      <c r="K1040" s="52">
        <f t="shared" si="432"/>
        <v>0</v>
      </c>
      <c r="L1040" s="52">
        <f t="shared" si="432"/>
        <v>1</v>
      </c>
      <c r="M1040" s="54" t="s">
        <v>14</v>
      </c>
      <c r="N1040" s="37"/>
      <c r="O1040" s="37"/>
      <c r="P1040" s="37"/>
      <c r="Q1040" s="37"/>
      <c r="R1040" s="37"/>
      <c r="S1040" s="37"/>
      <c r="T1040" s="37"/>
      <c r="U1040" s="37"/>
      <c r="V1040" s="37"/>
      <c r="W1040" s="37"/>
      <c r="X1040" s="37"/>
      <c r="Y1040" s="37"/>
      <c r="Z1040" s="37"/>
    </row>
    <row r="1041" spans="1:26" ht="15.75" customHeight="1" thickTop="1" thickBot="1" x14ac:dyDescent="0.3">
      <c r="A1041" s="49" t="s">
        <v>20</v>
      </c>
      <c r="B1041" s="50"/>
      <c r="C1041" s="50"/>
      <c r="D1041" s="50"/>
      <c r="E1041" s="50"/>
      <c r="F1041" s="50">
        <v>15</v>
      </c>
      <c r="G1041" s="51">
        <f t="shared" ref="G1041:G1044" si="433">SUM(B1041:F1041)</f>
        <v>15</v>
      </c>
      <c r="H1041" s="52">
        <f t="shared" si="432"/>
        <v>0</v>
      </c>
      <c r="I1041" s="52">
        <f t="shared" si="432"/>
        <v>0</v>
      </c>
      <c r="J1041" s="52">
        <f t="shared" si="432"/>
        <v>0</v>
      </c>
      <c r="K1041" s="52">
        <f t="shared" si="432"/>
        <v>0</v>
      </c>
      <c r="L1041" s="52">
        <f t="shared" si="432"/>
        <v>1</v>
      </c>
      <c r="M1041" s="54" t="s">
        <v>14</v>
      </c>
      <c r="N1041" s="37"/>
      <c r="O1041" s="37"/>
      <c r="P1041" s="37"/>
      <c r="Q1041" s="37"/>
      <c r="R1041" s="37"/>
      <c r="S1041" s="37"/>
      <c r="T1041" s="37"/>
      <c r="U1041" s="37"/>
      <c r="V1041" s="37"/>
      <c r="W1041" s="37"/>
      <c r="X1041" s="37"/>
      <c r="Y1041" s="37"/>
      <c r="Z1041" s="37"/>
    </row>
    <row r="1042" spans="1:26" ht="15.75" customHeight="1" thickTop="1" thickBot="1" x14ac:dyDescent="0.3">
      <c r="A1042" s="49" t="s">
        <v>21</v>
      </c>
      <c r="B1042" s="50"/>
      <c r="C1042" s="50"/>
      <c r="D1042" s="50"/>
      <c r="E1042" s="50"/>
      <c r="F1042" s="50">
        <v>15</v>
      </c>
      <c r="G1042" s="51">
        <f t="shared" si="433"/>
        <v>15</v>
      </c>
      <c r="H1042" s="52">
        <f t="shared" si="432"/>
        <v>0</v>
      </c>
      <c r="I1042" s="52">
        <f t="shared" si="432"/>
        <v>0</v>
      </c>
      <c r="J1042" s="52">
        <f t="shared" si="432"/>
        <v>0</v>
      </c>
      <c r="K1042" s="52">
        <f t="shared" si="432"/>
        <v>0</v>
      </c>
      <c r="L1042" s="52">
        <f t="shared" si="432"/>
        <v>1</v>
      </c>
      <c r="M1042" s="54" t="s">
        <v>14</v>
      </c>
      <c r="N1042" s="37"/>
      <c r="O1042" s="37"/>
      <c r="P1042" s="37"/>
      <c r="Q1042" s="37"/>
      <c r="R1042" s="37"/>
      <c r="S1042" s="37"/>
      <c r="T1042" s="37"/>
      <c r="U1042" s="37"/>
      <c r="V1042" s="37"/>
      <c r="W1042" s="37"/>
      <c r="X1042" s="37"/>
      <c r="Y1042" s="37"/>
      <c r="Z1042" s="37"/>
    </row>
    <row r="1043" spans="1:26" ht="15.75" customHeight="1" thickTop="1" thickBot="1" x14ac:dyDescent="0.3">
      <c r="A1043" s="49" t="s">
        <v>22</v>
      </c>
      <c r="B1043" s="50"/>
      <c r="C1043" s="50"/>
      <c r="D1043" s="50"/>
      <c r="E1043" s="50"/>
      <c r="F1043" s="50">
        <v>15</v>
      </c>
      <c r="G1043" s="51">
        <f t="shared" si="433"/>
        <v>15</v>
      </c>
      <c r="H1043" s="52">
        <f t="shared" si="432"/>
        <v>0</v>
      </c>
      <c r="I1043" s="52">
        <f t="shared" si="432"/>
        <v>0</v>
      </c>
      <c r="J1043" s="52">
        <f t="shared" si="432"/>
        <v>0</v>
      </c>
      <c r="K1043" s="52">
        <f t="shared" si="432"/>
        <v>0</v>
      </c>
      <c r="L1043" s="52">
        <f t="shared" si="432"/>
        <v>1</v>
      </c>
      <c r="M1043" s="54" t="s">
        <v>14</v>
      </c>
      <c r="N1043" s="37"/>
      <c r="O1043" s="37"/>
      <c r="P1043" s="37"/>
      <c r="Q1043" s="37"/>
      <c r="R1043" s="37"/>
      <c r="S1043" s="37"/>
      <c r="T1043" s="37"/>
      <c r="U1043" s="37"/>
      <c r="V1043" s="37"/>
      <c r="W1043" s="37"/>
      <c r="X1043" s="37"/>
      <c r="Y1043" s="37"/>
      <c r="Z1043" s="37"/>
    </row>
    <row r="1044" spans="1:26" ht="15.75" customHeight="1" thickTop="1" thickBot="1" x14ac:dyDescent="0.3">
      <c r="A1044" s="49" t="s">
        <v>23</v>
      </c>
      <c r="B1044" s="50"/>
      <c r="C1044" s="50"/>
      <c r="D1044" s="50"/>
      <c r="E1044" s="50"/>
      <c r="F1044" s="50">
        <v>15</v>
      </c>
      <c r="G1044" s="51">
        <f t="shared" si="433"/>
        <v>15</v>
      </c>
      <c r="H1044" s="52">
        <f t="shared" si="432"/>
        <v>0</v>
      </c>
      <c r="I1044" s="52">
        <f t="shared" si="432"/>
        <v>0</v>
      </c>
      <c r="J1044" s="52">
        <f t="shared" si="432"/>
        <v>0</v>
      </c>
      <c r="K1044" s="52">
        <f t="shared" si="432"/>
        <v>0</v>
      </c>
      <c r="L1044" s="52">
        <f t="shared" si="432"/>
        <v>1</v>
      </c>
      <c r="M1044" s="54"/>
      <c r="N1044" s="37"/>
      <c r="O1044" s="37"/>
      <c r="P1044" s="37"/>
      <c r="Q1044" s="37"/>
      <c r="R1044" s="37"/>
      <c r="S1044" s="37"/>
      <c r="T1044" s="37"/>
      <c r="U1044" s="37"/>
      <c r="V1044" s="37"/>
      <c r="W1044" s="37"/>
      <c r="X1044" s="37"/>
      <c r="Y1044" s="37"/>
      <c r="Z1044" s="37"/>
    </row>
    <row r="1045" spans="1:26" ht="15.75" customHeight="1" thickTop="1" thickBot="1" x14ac:dyDescent="0.3">
      <c r="A1045" s="55" t="s">
        <v>24</v>
      </c>
      <c r="B1045" s="56">
        <f t="shared" ref="B1045:F1045" si="434">IFERROR(AVERAGE(B1040:B1044),0)</f>
        <v>0</v>
      </c>
      <c r="C1045" s="56">
        <f t="shared" si="434"/>
        <v>0</v>
      </c>
      <c r="D1045" s="56">
        <f t="shared" si="434"/>
        <v>0</v>
      </c>
      <c r="E1045" s="56">
        <f t="shared" si="434"/>
        <v>0</v>
      </c>
      <c r="F1045" s="56">
        <f t="shared" si="434"/>
        <v>15</v>
      </c>
      <c r="G1045" s="56">
        <f>SUM(AVERAGE(G1040:G1044))</f>
        <v>15</v>
      </c>
      <c r="H1045" s="58">
        <f>AVERAGE(H1040:H1044)*0.2</f>
        <v>0</v>
      </c>
      <c r="I1045" s="58">
        <f>AVERAGE(I1040:I1044)*0.4</f>
        <v>0</v>
      </c>
      <c r="J1045" s="58">
        <f>AVERAGE(J1040:J1044)*0.6</f>
        <v>0</v>
      </c>
      <c r="K1045" s="58">
        <f>AVERAGE(K1040:K1044)*0.8</f>
        <v>0</v>
      </c>
      <c r="L1045" s="61">
        <f>AVERAGE(L1040:L1044)*1</f>
        <v>1</v>
      </c>
      <c r="M1045" s="58">
        <f>SUM(H1045:L1045)</f>
        <v>1</v>
      </c>
      <c r="N1045" s="37"/>
      <c r="O1045" s="37"/>
      <c r="P1045" s="37"/>
      <c r="Q1045" s="37"/>
      <c r="R1045" s="37"/>
      <c r="S1045" s="37"/>
      <c r="T1045" s="37"/>
      <c r="U1045" s="37"/>
      <c r="V1045" s="37"/>
      <c r="W1045" s="37"/>
      <c r="X1045" s="37"/>
      <c r="Y1045" s="37"/>
      <c r="Z1045" s="37"/>
    </row>
    <row r="1046" spans="1:26" ht="15.75" customHeight="1" thickTop="1" thickBot="1" x14ac:dyDescent="0.3">
      <c r="A1046" s="59" t="s">
        <v>25</v>
      </c>
      <c r="B1046" s="45" t="s">
        <v>7</v>
      </c>
      <c r="C1046" s="45" t="s">
        <v>8</v>
      </c>
      <c r="D1046" s="45" t="s">
        <v>9</v>
      </c>
      <c r="E1046" s="45" t="s">
        <v>10</v>
      </c>
      <c r="F1046" s="45" t="s">
        <v>11</v>
      </c>
      <c r="G1046" s="46" t="s">
        <v>12</v>
      </c>
      <c r="H1046" s="45" t="s">
        <v>7</v>
      </c>
      <c r="I1046" s="45" t="s">
        <v>8</v>
      </c>
      <c r="J1046" s="45" t="s">
        <v>9</v>
      </c>
      <c r="K1046" s="45" t="s">
        <v>10</v>
      </c>
      <c r="L1046" s="60" t="s">
        <v>11</v>
      </c>
      <c r="M1046" s="46" t="s">
        <v>12</v>
      </c>
      <c r="N1046" s="37"/>
      <c r="O1046" s="37"/>
      <c r="P1046" s="37"/>
      <c r="Q1046" s="37"/>
      <c r="R1046" s="37"/>
      <c r="S1046" s="37"/>
      <c r="T1046" s="37"/>
      <c r="U1046" s="37"/>
      <c r="V1046" s="37"/>
      <c r="W1046" s="37"/>
      <c r="X1046" s="37"/>
      <c r="Y1046" s="37"/>
      <c r="Z1046" s="37"/>
    </row>
    <row r="1047" spans="1:26" ht="15.75" customHeight="1" thickTop="1" thickBot="1" x14ac:dyDescent="0.3">
      <c r="A1047" s="49" t="s">
        <v>26</v>
      </c>
      <c r="B1047" s="50"/>
      <c r="C1047" s="50"/>
      <c r="D1047" s="50"/>
      <c r="E1047" s="50"/>
      <c r="F1047" s="50">
        <v>15</v>
      </c>
      <c r="G1047" s="51">
        <f t="shared" ref="G1047:G1049" si="435">SUM(B1047:F1047)</f>
        <v>15</v>
      </c>
      <c r="H1047" s="52">
        <f t="shared" ref="H1047:L1049" si="436">IFERROR(B1047/$G$1047,0)</f>
        <v>0</v>
      </c>
      <c r="I1047" s="52">
        <f t="shared" si="436"/>
        <v>0</v>
      </c>
      <c r="J1047" s="52">
        <f t="shared" si="436"/>
        <v>0</v>
      </c>
      <c r="K1047" s="52">
        <f t="shared" si="436"/>
        <v>0</v>
      </c>
      <c r="L1047" s="52">
        <f t="shared" si="436"/>
        <v>1</v>
      </c>
      <c r="M1047" s="54" t="s">
        <v>14</v>
      </c>
      <c r="N1047" s="37"/>
      <c r="O1047" s="37"/>
      <c r="P1047" s="37"/>
      <c r="Q1047" s="37"/>
      <c r="R1047" s="37"/>
      <c r="S1047" s="37"/>
      <c r="T1047" s="37"/>
      <c r="U1047" s="37"/>
      <c r="V1047" s="37"/>
      <c r="W1047" s="37"/>
      <c r="X1047" s="37"/>
      <c r="Y1047" s="37"/>
      <c r="Z1047" s="37"/>
    </row>
    <row r="1048" spans="1:26" ht="15.75" customHeight="1" thickTop="1" thickBot="1" x14ac:dyDescent="0.3">
      <c r="A1048" s="49" t="s">
        <v>27</v>
      </c>
      <c r="B1048" s="50"/>
      <c r="C1048" s="50"/>
      <c r="D1048" s="50"/>
      <c r="E1048" s="50"/>
      <c r="F1048" s="50">
        <v>15</v>
      </c>
      <c r="G1048" s="51">
        <f t="shared" si="435"/>
        <v>15</v>
      </c>
      <c r="H1048" s="52">
        <f t="shared" si="436"/>
        <v>0</v>
      </c>
      <c r="I1048" s="52">
        <f t="shared" si="436"/>
        <v>0</v>
      </c>
      <c r="J1048" s="52">
        <f t="shared" si="436"/>
        <v>0</v>
      </c>
      <c r="K1048" s="52">
        <f t="shared" si="436"/>
        <v>0</v>
      </c>
      <c r="L1048" s="52">
        <f t="shared" si="436"/>
        <v>1</v>
      </c>
      <c r="M1048" s="54" t="s">
        <v>14</v>
      </c>
      <c r="N1048" s="37"/>
      <c r="O1048" s="37"/>
      <c r="P1048" s="37"/>
      <c r="Q1048" s="37"/>
      <c r="R1048" s="37"/>
      <c r="S1048" s="37"/>
      <c r="T1048" s="37"/>
      <c r="U1048" s="37"/>
      <c r="V1048" s="37"/>
      <c r="W1048" s="37"/>
      <c r="X1048" s="37"/>
      <c r="Y1048" s="37"/>
      <c r="Z1048" s="37"/>
    </row>
    <row r="1049" spans="1:26" ht="15.75" customHeight="1" thickTop="1" thickBot="1" x14ac:dyDescent="0.3">
      <c r="A1049" s="49" t="s">
        <v>28</v>
      </c>
      <c r="B1049" s="50"/>
      <c r="C1049" s="50"/>
      <c r="D1049" s="50"/>
      <c r="E1049" s="50"/>
      <c r="F1049" s="50">
        <v>15</v>
      </c>
      <c r="G1049" s="51">
        <f t="shared" si="435"/>
        <v>15</v>
      </c>
      <c r="H1049" s="52">
        <f t="shared" si="436"/>
        <v>0</v>
      </c>
      <c r="I1049" s="52">
        <f t="shared" si="436"/>
        <v>0</v>
      </c>
      <c r="J1049" s="52">
        <f t="shared" si="436"/>
        <v>0</v>
      </c>
      <c r="K1049" s="52">
        <f t="shared" si="436"/>
        <v>0</v>
      </c>
      <c r="L1049" s="52">
        <f t="shared" si="436"/>
        <v>1</v>
      </c>
      <c r="M1049" s="54" t="s">
        <v>14</v>
      </c>
      <c r="N1049" s="37"/>
      <c r="O1049" s="37"/>
      <c r="P1049" s="37"/>
      <c r="Q1049" s="37"/>
      <c r="R1049" s="37"/>
      <c r="S1049" s="37"/>
      <c r="T1049" s="37"/>
      <c r="U1049" s="37"/>
      <c r="V1049" s="37"/>
      <c r="W1049" s="37"/>
      <c r="X1049" s="37"/>
      <c r="Y1049" s="37"/>
      <c r="Z1049" s="37"/>
    </row>
    <row r="1050" spans="1:26" ht="15.75" customHeight="1" thickTop="1" thickBot="1" x14ac:dyDescent="0.3">
      <c r="A1050" s="55" t="s">
        <v>24</v>
      </c>
      <c r="B1050" s="56">
        <f t="shared" ref="B1050:F1050" si="437">IFERROR(AVERAGE(B1047:B1049),0)</f>
        <v>0</v>
      </c>
      <c r="C1050" s="56">
        <f t="shared" si="437"/>
        <v>0</v>
      </c>
      <c r="D1050" s="62">
        <f t="shared" si="437"/>
        <v>0</v>
      </c>
      <c r="E1050" s="62">
        <f t="shared" si="437"/>
        <v>0</v>
      </c>
      <c r="F1050" s="62">
        <f t="shared" si="437"/>
        <v>15</v>
      </c>
      <c r="G1050" s="62">
        <f>SUM(AVERAGE(G1047:G1049))</f>
        <v>15</v>
      </c>
      <c r="H1050" s="58">
        <f>AVERAGE(H1047:H1049)*0.2</f>
        <v>0</v>
      </c>
      <c r="I1050" s="58">
        <f>AVERAGE(I1047:I1049)*0.4</f>
        <v>0</v>
      </c>
      <c r="J1050" s="58">
        <f>AVERAGE(J1047:J1049)*0.6</f>
        <v>0</v>
      </c>
      <c r="K1050" s="58">
        <f>AVERAGE(K1047:K1049)*0.8</f>
        <v>0</v>
      </c>
      <c r="L1050" s="61">
        <f>AVERAGE(L1047:L1049)*1</f>
        <v>1</v>
      </c>
      <c r="M1050" s="63">
        <f>SUM(H1050:L1050)</f>
        <v>1</v>
      </c>
      <c r="N1050" s="37"/>
      <c r="O1050" s="37"/>
      <c r="P1050" s="37"/>
      <c r="Q1050" s="37"/>
      <c r="R1050" s="37"/>
      <c r="S1050" s="37"/>
      <c r="T1050" s="37"/>
      <c r="U1050" s="37"/>
      <c r="V1050" s="37"/>
      <c r="W1050" s="37"/>
      <c r="X1050" s="37"/>
      <c r="Y1050" s="37"/>
      <c r="Z1050" s="37"/>
    </row>
    <row r="1051" spans="1:26" ht="15.75" customHeight="1" thickTop="1" thickBot="1" x14ac:dyDescent="0.3">
      <c r="A1051" s="44" t="s">
        <v>29</v>
      </c>
      <c r="B1051" s="45" t="s">
        <v>7</v>
      </c>
      <c r="C1051" s="45" t="s">
        <v>8</v>
      </c>
      <c r="D1051" s="45" t="s">
        <v>9</v>
      </c>
      <c r="E1051" s="45" t="s">
        <v>10</v>
      </c>
      <c r="F1051" s="45" t="s">
        <v>11</v>
      </c>
      <c r="G1051" s="46" t="s">
        <v>12</v>
      </c>
      <c r="H1051" s="45" t="s">
        <v>7</v>
      </c>
      <c r="I1051" s="45" t="s">
        <v>8</v>
      </c>
      <c r="J1051" s="45" t="s">
        <v>9</v>
      </c>
      <c r="K1051" s="45" t="s">
        <v>10</v>
      </c>
      <c r="L1051" s="60" t="s">
        <v>11</v>
      </c>
      <c r="M1051" s="46" t="s">
        <v>12</v>
      </c>
      <c r="N1051" s="37"/>
      <c r="O1051" s="37"/>
      <c r="P1051" s="37"/>
      <c r="Q1051" s="37"/>
      <c r="R1051" s="37"/>
      <c r="S1051" s="37"/>
      <c r="T1051" s="37"/>
      <c r="U1051" s="37"/>
      <c r="V1051" s="37"/>
      <c r="W1051" s="37"/>
      <c r="X1051" s="37"/>
      <c r="Y1051" s="37"/>
      <c r="Z1051" s="37"/>
    </row>
    <row r="1052" spans="1:26" ht="15.75" customHeight="1" thickTop="1" thickBot="1" x14ac:dyDescent="0.3">
      <c r="A1052" s="64" t="s">
        <v>30</v>
      </c>
      <c r="B1052" s="65"/>
      <c r="C1052" s="65"/>
      <c r="D1052" s="65"/>
      <c r="E1052" s="50"/>
      <c r="F1052" s="50">
        <v>15</v>
      </c>
      <c r="G1052" s="66">
        <f t="shared" ref="G1052:G1055" si="438">SUM(B1052:F1052)</f>
        <v>15</v>
      </c>
      <c r="H1052" s="67">
        <f t="shared" ref="H1052:L1055" si="439">IFERROR(B1052/$G$1052,0)</f>
        <v>0</v>
      </c>
      <c r="I1052" s="67">
        <f t="shared" si="439"/>
        <v>0</v>
      </c>
      <c r="J1052" s="67">
        <f t="shared" si="439"/>
        <v>0</v>
      </c>
      <c r="K1052" s="67">
        <f t="shared" si="439"/>
        <v>0</v>
      </c>
      <c r="L1052" s="67">
        <f t="shared" si="439"/>
        <v>1</v>
      </c>
      <c r="M1052" s="54" t="s">
        <v>14</v>
      </c>
      <c r="N1052" s="37"/>
      <c r="O1052" s="37"/>
      <c r="P1052" s="37"/>
      <c r="Q1052" s="37"/>
      <c r="R1052" s="37"/>
      <c r="S1052" s="37"/>
      <c r="T1052" s="37"/>
      <c r="U1052" s="37"/>
      <c r="V1052" s="37"/>
      <c r="W1052" s="37"/>
      <c r="X1052" s="37"/>
      <c r="Y1052" s="37"/>
      <c r="Z1052" s="37"/>
    </row>
    <row r="1053" spans="1:26" ht="15.75" customHeight="1" thickTop="1" thickBot="1" x14ac:dyDescent="0.3">
      <c r="A1053" s="64" t="s">
        <v>31</v>
      </c>
      <c r="B1053" s="65"/>
      <c r="C1053" s="65"/>
      <c r="D1053" s="65"/>
      <c r="E1053" s="50"/>
      <c r="F1053" s="50">
        <v>15</v>
      </c>
      <c r="G1053" s="66">
        <f t="shared" si="438"/>
        <v>15</v>
      </c>
      <c r="H1053" s="67">
        <f t="shared" si="439"/>
        <v>0</v>
      </c>
      <c r="I1053" s="67">
        <f t="shared" si="439"/>
        <v>0</v>
      </c>
      <c r="J1053" s="67">
        <f t="shared" si="439"/>
        <v>0</v>
      </c>
      <c r="K1053" s="67">
        <f t="shared" si="439"/>
        <v>0</v>
      </c>
      <c r="L1053" s="67">
        <f t="shared" si="439"/>
        <v>1</v>
      </c>
      <c r="M1053" s="54" t="s">
        <v>14</v>
      </c>
      <c r="N1053" s="37"/>
      <c r="O1053" s="37"/>
      <c r="P1053" s="37"/>
      <c r="Q1053" s="37"/>
      <c r="R1053" s="37"/>
      <c r="S1053" s="37"/>
      <c r="T1053" s="37"/>
      <c r="U1053" s="37"/>
      <c r="V1053" s="37"/>
      <c r="W1053" s="37"/>
      <c r="X1053" s="37"/>
      <c r="Y1053" s="37"/>
      <c r="Z1053" s="37"/>
    </row>
    <row r="1054" spans="1:26" ht="15.75" customHeight="1" thickTop="1" thickBot="1" x14ac:dyDescent="0.3">
      <c r="A1054" s="64" t="s">
        <v>32</v>
      </c>
      <c r="B1054" s="65"/>
      <c r="C1054" s="65"/>
      <c r="D1054" s="65"/>
      <c r="E1054" s="50"/>
      <c r="F1054" s="50">
        <v>15</v>
      </c>
      <c r="G1054" s="66">
        <f t="shared" si="438"/>
        <v>15</v>
      </c>
      <c r="H1054" s="67">
        <f t="shared" si="439"/>
        <v>0</v>
      </c>
      <c r="I1054" s="67">
        <f t="shared" si="439"/>
        <v>0</v>
      </c>
      <c r="J1054" s="67">
        <f t="shared" si="439"/>
        <v>0</v>
      </c>
      <c r="K1054" s="67">
        <f t="shared" si="439"/>
        <v>0</v>
      </c>
      <c r="L1054" s="67">
        <f t="shared" si="439"/>
        <v>1</v>
      </c>
      <c r="M1054" s="54" t="s">
        <v>14</v>
      </c>
      <c r="N1054" s="37"/>
      <c r="O1054" s="37"/>
      <c r="P1054" s="37"/>
      <c r="Q1054" s="37"/>
      <c r="R1054" s="37"/>
      <c r="S1054" s="37"/>
      <c r="T1054" s="37"/>
      <c r="U1054" s="37"/>
      <c r="V1054" s="37"/>
      <c r="W1054" s="37"/>
      <c r="X1054" s="37"/>
      <c r="Y1054" s="37"/>
      <c r="Z1054" s="37"/>
    </row>
    <row r="1055" spans="1:26" ht="15.75" customHeight="1" thickTop="1" thickBot="1" x14ac:dyDescent="0.3">
      <c r="A1055" s="64" t="s">
        <v>33</v>
      </c>
      <c r="B1055" s="65"/>
      <c r="C1055" s="65"/>
      <c r="D1055" s="65"/>
      <c r="E1055" s="50"/>
      <c r="F1055" s="50">
        <v>15</v>
      </c>
      <c r="G1055" s="66">
        <f t="shared" si="438"/>
        <v>15</v>
      </c>
      <c r="H1055" s="67">
        <f t="shared" si="439"/>
        <v>0</v>
      </c>
      <c r="I1055" s="67">
        <f t="shared" si="439"/>
        <v>0</v>
      </c>
      <c r="J1055" s="67">
        <f t="shared" si="439"/>
        <v>0</v>
      </c>
      <c r="K1055" s="67">
        <f t="shared" si="439"/>
        <v>0</v>
      </c>
      <c r="L1055" s="67">
        <f t="shared" si="439"/>
        <v>1</v>
      </c>
      <c r="M1055" s="54" t="s">
        <v>14</v>
      </c>
      <c r="N1055" s="37"/>
      <c r="O1055" s="37"/>
      <c r="P1055" s="37"/>
      <c r="Q1055" s="37"/>
      <c r="R1055" s="37"/>
      <c r="S1055" s="37"/>
      <c r="T1055" s="37"/>
      <c r="U1055" s="37"/>
      <c r="V1055" s="37"/>
      <c r="W1055" s="37"/>
      <c r="X1055" s="37"/>
      <c r="Y1055" s="37"/>
      <c r="Z1055" s="37"/>
    </row>
    <row r="1056" spans="1:26" ht="15.75" customHeight="1" thickTop="1" thickBot="1" x14ac:dyDescent="0.3">
      <c r="A1056" s="68" t="s">
        <v>24</v>
      </c>
      <c r="B1056" s="69">
        <f t="shared" ref="B1056:F1056" si="440">IFERROR(AVERAGE(B1052:B1055),0)</f>
        <v>0</v>
      </c>
      <c r="C1056" s="69">
        <f t="shared" si="440"/>
        <v>0</v>
      </c>
      <c r="D1056" s="69">
        <f t="shared" si="440"/>
        <v>0</v>
      </c>
      <c r="E1056" s="69">
        <f t="shared" si="440"/>
        <v>0</v>
      </c>
      <c r="F1056" s="69">
        <f t="shared" si="440"/>
        <v>15</v>
      </c>
      <c r="G1056" s="69">
        <f>SUM(AVERAGE(G1052:G1055))</f>
        <v>15</v>
      </c>
      <c r="H1056" s="63">
        <f>AVERAGE(H1052:H1055)*0.2</f>
        <v>0</v>
      </c>
      <c r="I1056" s="63">
        <f>AVERAGE(I1052:I1055)*0.4</f>
        <v>0</v>
      </c>
      <c r="J1056" s="63">
        <f>AVERAGE(J1052:J1055)*0.6</f>
        <v>0</v>
      </c>
      <c r="K1056" s="63">
        <f>AVERAGE(K1052:K1055)*0.8</f>
        <v>0</v>
      </c>
      <c r="L1056" s="70">
        <f>AVERAGE(L1052:L1055)*1</f>
        <v>1</v>
      </c>
      <c r="M1056" s="63">
        <f>SUM(H1056:L1056)</f>
        <v>1</v>
      </c>
      <c r="N1056" s="37"/>
      <c r="O1056" s="37"/>
      <c r="P1056" s="37"/>
      <c r="Q1056" s="37"/>
      <c r="R1056" s="37"/>
      <c r="S1056" s="37"/>
      <c r="T1056" s="37"/>
      <c r="U1056" s="37"/>
      <c r="V1056" s="37"/>
      <c r="W1056" s="37"/>
      <c r="X1056" s="37"/>
      <c r="Y1056" s="37"/>
      <c r="Z1056" s="37"/>
    </row>
    <row r="1057" spans="1:26" ht="15.75" customHeight="1" thickTop="1" thickBot="1" x14ac:dyDescent="0.3">
      <c r="A1057" s="71" t="s">
        <v>114</v>
      </c>
      <c r="B1057" s="72"/>
      <c r="C1057" s="72"/>
      <c r="D1057" s="72"/>
      <c r="E1057" s="72"/>
      <c r="F1057" s="72"/>
      <c r="G1057" s="73">
        <f>SUM(B1057:F1057)</f>
        <v>0</v>
      </c>
      <c r="H1057" s="74">
        <f t="shared" ref="H1057:L1057" si="441">IFERROR(B1057/$G$1057,0)</f>
        <v>0</v>
      </c>
      <c r="I1057" s="74">
        <f t="shared" si="441"/>
        <v>0</v>
      </c>
      <c r="J1057" s="74">
        <f t="shared" si="441"/>
        <v>0</v>
      </c>
      <c r="K1057" s="74">
        <f t="shared" si="441"/>
        <v>0</v>
      </c>
      <c r="L1057" s="74">
        <f t="shared" si="441"/>
        <v>0</v>
      </c>
      <c r="M1057" s="54" t="s">
        <v>14</v>
      </c>
      <c r="N1057" s="37"/>
      <c r="O1057" s="37"/>
      <c r="P1057" s="37"/>
      <c r="Q1057" s="37"/>
      <c r="R1057" s="37"/>
      <c r="S1057" s="37"/>
      <c r="T1057" s="37"/>
      <c r="U1057" s="37"/>
      <c r="V1057" s="37"/>
      <c r="W1057" s="37"/>
      <c r="X1057" s="37"/>
      <c r="Y1057" s="37"/>
      <c r="Z1057" s="37"/>
    </row>
    <row r="1058" spans="1:26" ht="15.75" customHeight="1" thickTop="1" thickBot="1" x14ac:dyDescent="0.3">
      <c r="A1058" s="170" t="s">
        <v>35</v>
      </c>
      <c r="B1058" s="171"/>
      <c r="C1058" s="171"/>
      <c r="D1058" s="171"/>
      <c r="E1058" s="171"/>
      <c r="F1058" s="172"/>
      <c r="G1058" s="75">
        <v>15</v>
      </c>
      <c r="H1058" s="63" t="s">
        <v>14</v>
      </c>
      <c r="I1058" s="63" t="s">
        <v>14</v>
      </c>
      <c r="J1058" s="63" t="s">
        <v>14</v>
      </c>
      <c r="K1058" s="63" t="s">
        <v>14</v>
      </c>
      <c r="L1058" s="63" t="s">
        <v>14</v>
      </c>
      <c r="M1058" s="63">
        <f>(M1038+M1045+M1050+M1056)/4</f>
        <v>1</v>
      </c>
      <c r="N1058" s="37"/>
      <c r="O1058" s="37"/>
      <c r="P1058" s="37"/>
      <c r="Q1058" s="37"/>
      <c r="R1058" s="37"/>
      <c r="S1058" s="37"/>
      <c r="T1058" s="37"/>
      <c r="U1058" s="37"/>
      <c r="V1058" s="37"/>
      <c r="W1058" s="37"/>
      <c r="X1058" s="37"/>
      <c r="Y1058" s="37"/>
      <c r="Z1058" s="37"/>
    </row>
    <row r="1059" spans="1:26" ht="15.75" customHeight="1" thickTop="1" x14ac:dyDescent="0.25">
      <c r="A1059" s="37"/>
      <c r="B1059" s="37"/>
      <c r="C1059" s="37"/>
      <c r="D1059" s="37"/>
      <c r="E1059" s="37"/>
      <c r="F1059" s="37"/>
      <c r="G1059" s="37"/>
      <c r="H1059" s="37"/>
      <c r="I1059" s="37"/>
      <c r="J1059" s="37"/>
      <c r="K1059" s="37"/>
      <c r="L1059" s="37"/>
      <c r="M1059" s="37"/>
      <c r="N1059" s="37"/>
      <c r="O1059" s="37"/>
      <c r="P1059" s="37"/>
      <c r="Q1059" s="37"/>
      <c r="R1059" s="37"/>
      <c r="S1059" s="37"/>
      <c r="T1059" s="37"/>
      <c r="U1059" s="37"/>
      <c r="V1059" s="37"/>
      <c r="W1059" s="37"/>
      <c r="X1059" s="37"/>
      <c r="Y1059" s="37"/>
      <c r="Z1059" s="37"/>
    </row>
    <row r="1060" spans="1:26" ht="15.75" customHeight="1" thickBot="1" x14ac:dyDescent="0.3">
      <c r="A1060" s="37"/>
      <c r="B1060" s="37"/>
      <c r="C1060" s="37"/>
      <c r="D1060" s="37"/>
      <c r="E1060" s="37"/>
      <c r="F1060" s="37"/>
      <c r="G1060" s="37"/>
      <c r="H1060" s="37"/>
      <c r="I1060" s="37"/>
      <c r="J1060" s="37"/>
      <c r="K1060" s="37"/>
      <c r="L1060" s="37"/>
      <c r="M1060" s="37"/>
      <c r="N1060" s="37"/>
      <c r="O1060" s="37"/>
      <c r="P1060" s="37"/>
      <c r="Q1060" s="37"/>
      <c r="R1060" s="37"/>
      <c r="S1060" s="37"/>
      <c r="T1060" s="37"/>
      <c r="U1060" s="37"/>
      <c r="V1060" s="37"/>
      <c r="W1060" s="37"/>
      <c r="X1060" s="37"/>
      <c r="Y1060" s="37"/>
      <c r="Z1060" s="37"/>
    </row>
    <row r="1061" spans="1:26" ht="15.75" customHeight="1" thickTop="1" thickBot="1" x14ac:dyDescent="0.3">
      <c r="A1061" s="39" t="s">
        <v>0</v>
      </c>
      <c r="B1061" s="153" t="s">
        <v>139</v>
      </c>
      <c r="C1061" s="154"/>
      <c r="D1061" s="154"/>
      <c r="E1061" s="154"/>
      <c r="F1061" s="154"/>
      <c r="G1061" s="155"/>
      <c r="H1061" s="156" t="s">
        <v>111</v>
      </c>
      <c r="I1061" s="157"/>
      <c r="J1061" s="158"/>
      <c r="K1061" s="40" t="s">
        <v>2</v>
      </c>
      <c r="L1061" s="159">
        <v>45265</v>
      </c>
      <c r="M1061" s="160"/>
      <c r="N1061" s="37"/>
      <c r="O1061" s="37"/>
      <c r="P1061" s="37"/>
      <c r="Q1061" s="37"/>
      <c r="R1061" s="37"/>
      <c r="S1061" s="37"/>
      <c r="T1061" s="37"/>
      <c r="U1061" s="37"/>
      <c r="V1061" s="37"/>
      <c r="W1061" s="37"/>
      <c r="X1061" s="37"/>
      <c r="Y1061" s="37"/>
      <c r="Z1061" s="37"/>
    </row>
    <row r="1062" spans="1:26" ht="15.75" customHeight="1" thickBot="1" x14ac:dyDescent="0.3">
      <c r="A1062" s="161" t="s">
        <v>3</v>
      </c>
      <c r="B1062" s="162"/>
      <c r="C1062" s="162"/>
      <c r="D1062" s="162"/>
      <c r="E1062" s="162"/>
      <c r="F1062" s="162"/>
      <c r="G1062" s="163"/>
      <c r="H1062" s="41" t="s">
        <v>112</v>
      </c>
      <c r="I1062" s="167">
        <v>14</v>
      </c>
      <c r="J1062" s="155"/>
      <c r="K1062" s="42"/>
      <c r="L1062" s="41"/>
      <c r="M1062" s="41"/>
      <c r="N1062" s="37"/>
      <c r="O1062" s="37"/>
      <c r="P1062" s="37"/>
      <c r="Q1062" s="37"/>
      <c r="R1062" s="37"/>
      <c r="S1062" s="37"/>
      <c r="T1062" s="37"/>
      <c r="U1062" s="37"/>
      <c r="V1062" s="37"/>
      <c r="W1062" s="37"/>
      <c r="X1062" s="37"/>
      <c r="Y1062" s="37"/>
      <c r="Z1062" s="37"/>
    </row>
    <row r="1063" spans="1:26" ht="15.75" customHeight="1" thickBot="1" x14ac:dyDescent="0.3">
      <c r="A1063" s="164"/>
      <c r="B1063" s="165"/>
      <c r="C1063" s="165"/>
      <c r="D1063" s="165"/>
      <c r="E1063" s="165"/>
      <c r="F1063" s="165"/>
      <c r="G1063" s="166"/>
      <c r="H1063" s="41" t="s">
        <v>113</v>
      </c>
      <c r="I1063" s="167"/>
      <c r="J1063" s="155"/>
      <c r="K1063" s="41"/>
      <c r="L1063" s="41"/>
      <c r="M1063" s="41"/>
      <c r="N1063" s="37"/>
      <c r="O1063" s="37"/>
      <c r="P1063" s="37"/>
      <c r="Q1063" s="37"/>
      <c r="R1063" s="37"/>
      <c r="S1063" s="37"/>
      <c r="T1063" s="37"/>
      <c r="U1063" s="37"/>
      <c r="V1063" s="37"/>
      <c r="W1063" s="37"/>
      <c r="X1063" s="37"/>
      <c r="Y1063" s="37"/>
      <c r="Z1063" s="37"/>
    </row>
    <row r="1064" spans="1:26" ht="15.75" customHeight="1" thickBot="1" x14ac:dyDescent="0.3">
      <c r="A1064" s="43" t="s">
        <v>4</v>
      </c>
      <c r="B1064" s="168" t="s">
        <v>5</v>
      </c>
      <c r="C1064" s="169"/>
      <c r="D1064" s="169"/>
      <c r="E1064" s="169"/>
      <c r="F1064" s="169"/>
      <c r="G1064" s="169"/>
      <c r="H1064" s="167" t="s">
        <v>5</v>
      </c>
      <c r="I1064" s="154"/>
      <c r="J1064" s="154"/>
      <c r="K1064" s="154"/>
      <c r="L1064" s="154"/>
      <c r="M1064" s="155"/>
      <c r="N1064" s="37"/>
      <c r="O1064" s="37"/>
      <c r="P1064" s="37"/>
      <c r="Q1064" s="37"/>
      <c r="R1064" s="37"/>
      <c r="S1064" s="37"/>
      <c r="T1064" s="37"/>
      <c r="U1064" s="37"/>
      <c r="V1064" s="37"/>
      <c r="W1064" s="37"/>
      <c r="X1064" s="37"/>
      <c r="Y1064" s="37"/>
      <c r="Z1064" s="37"/>
    </row>
    <row r="1065" spans="1:26" ht="15.75" customHeight="1" thickTop="1" thickBot="1" x14ac:dyDescent="0.3">
      <c r="A1065" s="44" t="s">
        <v>6</v>
      </c>
      <c r="B1065" s="45" t="s">
        <v>7</v>
      </c>
      <c r="C1065" s="45" t="s">
        <v>8</v>
      </c>
      <c r="D1065" s="45" t="s">
        <v>9</v>
      </c>
      <c r="E1065" s="45" t="s">
        <v>10</v>
      </c>
      <c r="F1065" s="45" t="s">
        <v>11</v>
      </c>
      <c r="G1065" s="46" t="s">
        <v>12</v>
      </c>
      <c r="H1065" s="47" t="s">
        <v>7</v>
      </c>
      <c r="I1065" s="47" t="s">
        <v>8</v>
      </c>
      <c r="J1065" s="47" t="s">
        <v>9</v>
      </c>
      <c r="K1065" s="47" t="s">
        <v>10</v>
      </c>
      <c r="L1065" s="47" t="s">
        <v>11</v>
      </c>
      <c r="M1065" s="48" t="s">
        <v>12</v>
      </c>
      <c r="N1065" s="37"/>
      <c r="O1065" s="37"/>
      <c r="P1065" s="37"/>
      <c r="Q1065" s="37"/>
      <c r="R1065" s="37"/>
      <c r="S1065" s="37"/>
      <c r="T1065" s="37"/>
      <c r="U1065" s="37"/>
      <c r="V1065" s="37"/>
      <c r="W1065" s="37"/>
      <c r="X1065" s="37"/>
      <c r="Y1065" s="37"/>
      <c r="Z1065" s="37"/>
    </row>
    <row r="1066" spans="1:26" ht="15.75" customHeight="1" thickTop="1" thickBot="1" x14ac:dyDescent="0.3">
      <c r="A1066" s="49" t="s">
        <v>13</v>
      </c>
      <c r="B1066" s="50"/>
      <c r="C1066" s="50"/>
      <c r="D1066" s="50"/>
      <c r="E1066" s="50"/>
      <c r="F1066" s="50">
        <v>14</v>
      </c>
      <c r="G1066" s="51">
        <f t="shared" ref="G1066:G1068" si="442">SUM(B1066:F1066)</f>
        <v>14</v>
      </c>
      <c r="H1066" s="52">
        <f t="shared" ref="H1066:L1068" si="443">IFERROR(B1066/$G$1066,0)</f>
        <v>0</v>
      </c>
      <c r="I1066" s="52">
        <f t="shared" si="443"/>
        <v>0</v>
      </c>
      <c r="J1066" s="52">
        <f t="shared" si="443"/>
        <v>0</v>
      </c>
      <c r="K1066" s="52">
        <f t="shared" si="443"/>
        <v>0</v>
      </c>
      <c r="L1066" s="52">
        <f t="shared" si="443"/>
        <v>1</v>
      </c>
      <c r="M1066" s="53" t="s">
        <v>14</v>
      </c>
      <c r="N1066" s="37"/>
      <c r="O1066" s="37"/>
      <c r="P1066" s="37"/>
      <c r="Q1066" s="37"/>
      <c r="R1066" s="37"/>
      <c r="S1066" s="37"/>
      <c r="T1066" s="37"/>
      <c r="U1066" s="37"/>
      <c r="V1066" s="37"/>
      <c r="W1066" s="37"/>
      <c r="X1066" s="37"/>
      <c r="Y1066" s="37"/>
      <c r="Z1066" s="37"/>
    </row>
    <row r="1067" spans="1:26" ht="15.75" customHeight="1" thickTop="1" thickBot="1" x14ac:dyDescent="0.3">
      <c r="A1067" s="49" t="s">
        <v>15</v>
      </c>
      <c r="B1067" s="50"/>
      <c r="C1067" s="50"/>
      <c r="D1067" s="50"/>
      <c r="E1067" s="50"/>
      <c r="F1067" s="50">
        <v>14</v>
      </c>
      <c r="G1067" s="51">
        <f t="shared" si="442"/>
        <v>14</v>
      </c>
      <c r="H1067" s="52">
        <f t="shared" si="443"/>
        <v>0</v>
      </c>
      <c r="I1067" s="52">
        <f t="shared" si="443"/>
        <v>0</v>
      </c>
      <c r="J1067" s="52">
        <f t="shared" si="443"/>
        <v>0</v>
      </c>
      <c r="K1067" s="52">
        <f t="shared" si="443"/>
        <v>0</v>
      </c>
      <c r="L1067" s="52">
        <f t="shared" si="443"/>
        <v>1</v>
      </c>
      <c r="M1067" s="54" t="s">
        <v>14</v>
      </c>
      <c r="N1067" s="37"/>
      <c r="O1067" s="37"/>
      <c r="P1067" s="37"/>
      <c r="Q1067" s="37"/>
      <c r="R1067" s="37"/>
      <c r="S1067" s="37"/>
      <c r="T1067" s="37"/>
      <c r="U1067" s="37"/>
      <c r="V1067" s="37"/>
      <c r="W1067" s="37"/>
      <c r="X1067" s="37"/>
      <c r="Y1067" s="37"/>
      <c r="Z1067" s="37"/>
    </row>
    <row r="1068" spans="1:26" ht="15.75" customHeight="1" thickTop="1" thickBot="1" x14ac:dyDescent="0.3">
      <c r="A1068" s="49" t="s">
        <v>16</v>
      </c>
      <c r="B1068" s="50"/>
      <c r="C1068" s="50"/>
      <c r="D1068" s="50"/>
      <c r="E1068" s="50"/>
      <c r="F1068" s="50">
        <v>14</v>
      </c>
      <c r="G1068" s="51">
        <f t="shared" si="442"/>
        <v>14</v>
      </c>
      <c r="H1068" s="52">
        <f t="shared" si="443"/>
        <v>0</v>
      </c>
      <c r="I1068" s="52">
        <f t="shared" si="443"/>
        <v>0</v>
      </c>
      <c r="J1068" s="52">
        <f t="shared" si="443"/>
        <v>0</v>
      </c>
      <c r="K1068" s="52">
        <f t="shared" si="443"/>
        <v>0</v>
      </c>
      <c r="L1068" s="52">
        <f t="shared" si="443"/>
        <v>1</v>
      </c>
      <c r="M1068" s="54" t="s">
        <v>14</v>
      </c>
      <c r="N1068" s="37"/>
      <c r="O1068" s="37"/>
      <c r="P1068" s="37"/>
      <c r="Q1068" s="37"/>
      <c r="R1068" s="37"/>
      <c r="S1068" s="37"/>
      <c r="T1068" s="37"/>
      <c r="U1068" s="37"/>
      <c r="V1068" s="37"/>
      <c r="W1068" s="37"/>
      <c r="X1068" s="37"/>
      <c r="Y1068" s="37"/>
      <c r="Z1068" s="37"/>
    </row>
    <row r="1069" spans="1:26" ht="15.75" customHeight="1" thickTop="1" thickBot="1" x14ac:dyDescent="0.3">
      <c r="A1069" s="55" t="s">
        <v>17</v>
      </c>
      <c r="B1069" s="56">
        <f t="shared" ref="B1069:F1069" si="444">IFERROR(AVERAGE(B1066:B1068),0)</f>
        <v>0</v>
      </c>
      <c r="C1069" s="56">
        <f t="shared" si="444"/>
        <v>0</v>
      </c>
      <c r="D1069" s="56">
        <f t="shared" si="444"/>
        <v>0</v>
      </c>
      <c r="E1069" s="56">
        <f t="shared" si="444"/>
        <v>0</v>
      </c>
      <c r="F1069" s="56">
        <f t="shared" si="444"/>
        <v>14</v>
      </c>
      <c r="G1069" s="56">
        <f>SUM(AVERAGE(G1066:G1068))</f>
        <v>14</v>
      </c>
      <c r="H1069" s="57">
        <f>AVERAGE(H1066:H1068)*0.2</f>
        <v>0</v>
      </c>
      <c r="I1069" s="57">
        <f>AVERAGE(I1066:I1068)*0.4</f>
        <v>0</v>
      </c>
      <c r="J1069" s="57">
        <f>AVERAGE(J1066:J1068)*0.6</f>
        <v>0</v>
      </c>
      <c r="K1069" s="57">
        <f>AVERAGE(K1066:K1068)*0.8</f>
        <v>0</v>
      </c>
      <c r="L1069" s="57">
        <f>AVERAGE(L1066:L1068)*1</f>
        <v>1</v>
      </c>
      <c r="M1069" s="58">
        <f>SUM(H1069:L1069)</f>
        <v>1</v>
      </c>
      <c r="N1069" s="37"/>
      <c r="O1069" s="37"/>
      <c r="P1069" s="37"/>
      <c r="Q1069" s="37"/>
      <c r="R1069" s="37"/>
      <c r="S1069" s="37"/>
      <c r="T1069" s="37"/>
      <c r="U1069" s="37"/>
      <c r="V1069" s="37"/>
      <c r="W1069" s="37"/>
      <c r="X1069" s="37"/>
      <c r="Y1069" s="37"/>
      <c r="Z1069" s="37"/>
    </row>
    <row r="1070" spans="1:26" ht="15.75" customHeight="1" thickTop="1" thickBot="1" x14ac:dyDescent="0.3">
      <c r="A1070" s="59" t="s">
        <v>18</v>
      </c>
      <c r="B1070" s="45" t="s">
        <v>7</v>
      </c>
      <c r="C1070" s="45" t="s">
        <v>8</v>
      </c>
      <c r="D1070" s="45" t="s">
        <v>9</v>
      </c>
      <c r="E1070" s="45" t="s">
        <v>10</v>
      </c>
      <c r="F1070" s="45"/>
      <c r="G1070" s="46" t="s">
        <v>12</v>
      </c>
      <c r="H1070" s="45" t="s">
        <v>7</v>
      </c>
      <c r="I1070" s="45" t="s">
        <v>8</v>
      </c>
      <c r="J1070" s="45" t="s">
        <v>9</v>
      </c>
      <c r="K1070" s="45" t="s">
        <v>10</v>
      </c>
      <c r="L1070" s="60" t="s">
        <v>11</v>
      </c>
      <c r="M1070" s="46" t="s">
        <v>12</v>
      </c>
      <c r="N1070" s="37"/>
      <c r="O1070" s="37"/>
      <c r="P1070" s="37"/>
      <c r="Q1070" s="37"/>
      <c r="R1070" s="37"/>
      <c r="S1070" s="37"/>
      <c r="T1070" s="37"/>
      <c r="U1070" s="37"/>
      <c r="V1070" s="37"/>
      <c r="W1070" s="37"/>
      <c r="X1070" s="37"/>
      <c r="Y1070" s="37"/>
      <c r="Z1070" s="37"/>
    </row>
    <row r="1071" spans="1:26" ht="15.75" customHeight="1" thickTop="1" thickBot="1" x14ac:dyDescent="0.3">
      <c r="A1071" s="49" t="s">
        <v>19</v>
      </c>
      <c r="B1071" s="50"/>
      <c r="C1071" s="50"/>
      <c r="D1071" s="50"/>
      <c r="E1071" s="50"/>
      <c r="F1071" s="50">
        <v>14</v>
      </c>
      <c r="G1071" s="51">
        <f>SUM(B1071:F1071)</f>
        <v>14</v>
      </c>
      <c r="H1071" s="52">
        <f t="shared" ref="H1071:L1075" si="445">IFERROR(B1071/$G$1071,0)</f>
        <v>0</v>
      </c>
      <c r="I1071" s="52">
        <f t="shared" si="445"/>
        <v>0</v>
      </c>
      <c r="J1071" s="52">
        <f t="shared" si="445"/>
        <v>0</v>
      </c>
      <c r="K1071" s="52">
        <f t="shared" si="445"/>
        <v>0</v>
      </c>
      <c r="L1071" s="52">
        <f t="shared" si="445"/>
        <v>1</v>
      </c>
      <c r="M1071" s="54" t="s">
        <v>14</v>
      </c>
      <c r="N1071" s="37"/>
      <c r="O1071" s="37"/>
      <c r="P1071" s="37"/>
      <c r="Q1071" s="37"/>
      <c r="R1071" s="37"/>
      <c r="S1071" s="37"/>
      <c r="T1071" s="37"/>
      <c r="U1071" s="37"/>
      <c r="V1071" s="37"/>
      <c r="W1071" s="37"/>
      <c r="X1071" s="37"/>
      <c r="Y1071" s="37"/>
      <c r="Z1071" s="37"/>
    </row>
    <row r="1072" spans="1:26" ht="15.75" customHeight="1" thickTop="1" thickBot="1" x14ac:dyDescent="0.3">
      <c r="A1072" s="49" t="s">
        <v>20</v>
      </c>
      <c r="B1072" s="50"/>
      <c r="C1072" s="50"/>
      <c r="D1072" s="50"/>
      <c r="E1072" s="50"/>
      <c r="F1072" s="50">
        <v>14</v>
      </c>
      <c r="G1072" s="51">
        <f t="shared" ref="G1072:G1075" si="446">SUM(B1072:F1072)</f>
        <v>14</v>
      </c>
      <c r="H1072" s="52">
        <f t="shared" si="445"/>
        <v>0</v>
      </c>
      <c r="I1072" s="52">
        <f t="shared" si="445"/>
        <v>0</v>
      </c>
      <c r="J1072" s="52">
        <f t="shared" si="445"/>
        <v>0</v>
      </c>
      <c r="K1072" s="52">
        <f t="shared" si="445"/>
        <v>0</v>
      </c>
      <c r="L1072" s="52">
        <f t="shared" si="445"/>
        <v>1</v>
      </c>
      <c r="M1072" s="54" t="s">
        <v>14</v>
      </c>
      <c r="N1072" s="37"/>
      <c r="O1072" s="37"/>
      <c r="P1072" s="37"/>
      <c r="Q1072" s="37"/>
      <c r="R1072" s="37"/>
      <c r="S1072" s="37"/>
      <c r="T1072" s="37"/>
      <c r="U1072" s="37"/>
      <c r="V1072" s="37"/>
      <c r="W1072" s="37"/>
      <c r="X1072" s="37"/>
      <c r="Y1072" s="37"/>
      <c r="Z1072" s="37"/>
    </row>
    <row r="1073" spans="1:26" ht="15.75" customHeight="1" thickTop="1" thickBot="1" x14ac:dyDescent="0.3">
      <c r="A1073" s="49" t="s">
        <v>21</v>
      </c>
      <c r="B1073" s="50"/>
      <c r="C1073" s="50"/>
      <c r="D1073" s="50"/>
      <c r="E1073" s="50"/>
      <c r="F1073" s="50">
        <v>14</v>
      </c>
      <c r="G1073" s="51">
        <f t="shared" si="446"/>
        <v>14</v>
      </c>
      <c r="H1073" s="52">
        <f t="shared" si="445"/>
        <v>0</v>
      </c>
      <c r="I1073" s="52">
        <f t="shared" si="445"/>
        <v>0</v>
      </c>
      <c r="J1073" s="52">
        <f t="shared" si="445"/>
        <v>0</v>
      </c>
      <c r="K1073" s="52">
        <f t="shared" si="445"/>
        <v>0</v>
      </c>
      <c r="L1073" s="52">
        <f t="shared" si="445"/>
        <v>1</v>
      </c>
      <c r="M1073" s="54" t="s">
        <v>14</v>
      </c>
      <c r="N1073" s="37"/>
      <c r="O1073" s="37"/>
      <c r="P1073" s="37"/>
      <c r="Q1073" s="37"/>
      <c r="R1073" s="37"/>
      <c r="S1073" s="37"/>
      <c r="T1073" s="37"/>
      <c r="U1073" s="37"/>
      <c r="V1073" s="37"/>
      <c r="W1073" s="37"/>
      <c r="X1073" s="37"/>
      <c r="Y1073" s="37"/>
      <c r="Z1073" s="37"/>
    </row>
    <row r="1074" spans="1:26" ht="15.75" customHeight="1" thickTop="1" thickBot="1" x14ac:dyDescent="0.3">
      <c r="A1074" s="49" t="s">
        <v>22</v>
      </c>
      <c r="B1074" s="50"/>
      <c r="C1074" s="50"/>
      <c r="D1074" s="50"/>
      <c r="E1074" s="50"/>
      <c r="F1074" s="50">
        <v>14</v>
      </c>
      <c r="G1074" s="51">
        <f t="shared" si="446"/>
        <v>14</v>
      </c>
      <c r="H1074" s="52">
        <f t="shared" si="445"/>
        <v>0</v>
      </c>
      <c r="I1074" s="52">
        <f t="shared" si="445"/>
        <v>0</v>
      </c>
      <c r="J1074" s="52">
        <f t="shared" si="445"/>
        <v>0</v>
      </c>
      <c r="K1074" s="52">
        <f t="shared" si="445"/>
        <v>0</v>
      </c>
      <c r="L1074" s="52">
        <f t="shared" si="445"/>
        <v>1</v>
      </c>
      <c r="M1074" s="54" t="s">
        <v>14</v>
      </c>
      <c r="N1074" s="37"/>
      <c r="O1074" s="37"/>
      <c r="P1074" s="37"/>
      <c r="Q1074" s="37"/>
      <c r="R1074" s="37"/>
      <c r="S1074" s="37"/>
      <c r="T1074" s="37"/>
      <c r="U1074" s="37"/>
      <c r="V1074" s="37"/>
      <c r="W1074" s="37"/>
      <c r="X1074" s="37"/>
      <c r="Y1074" s="37"/>
      <c r="Z1074" s="37"/>
    </row>
    <row r="1075" spans="1:26" ht="15.75" customHeight="1" thickTop="1" thickBot="1" x14ac:dyDescent="0.3">
      <c r="A1075" s="49" t="s">
        <v>23</v>
      </c>
      <c r="B1075" s="50"/>
      <c r="C1075" s="50"/>
      <c r="D1075" s="50"/>
      <c r="E1075" s="50"/>
      <c r="F1075" s="50">
        <v>14</v>
      </c>
      <c r="G1075" s="51">
        <f t="shared" si="446"/>
        <v>14</v>
      </c>
      <c r="H1075" s="52">
        <f t="shared" si="445"/>
        <v>0</v>
      </c>
      <c r="I1075" s="52">
        <f t="shared" si="445"/>
        <v>0</v>
      </c>
      <c r="J1075" s="52">
        <f t="shared" si="445"/>
        <v>0</v>
      </c>
      <c r="K1075" s="52">
        <f t="shared" si="445"/>
        <v>0</v>
      </c>
      <c r="L1075" s="52">
        <f t="shared" si="445"/>
        <v>1</v>
      </c>
      <c r="M1075" s="54"/>
      <c r="N1075" s="37"/>
      <c r="O1075" s="37"/>
      <c r="P1075" s="37"/>
      <c r="Q1075" s="37"/>
      <c r="R1075" s="37"/>
      <c r="S1075" s="37"/>
      <c r="T1075" s="37"/>
      <c r="U1075" s="37"/>
      <c r="V1075" s="37"/>
      <c r="W1075" s="37"/>
      <c r="X1075" s="37"/>
      <c r="Y1075" s="37"/>
      <c r="Z1075" s="37"/>
    </row>
    <row r="1076" spans="1:26" ht="15.75" customHeight="1" thickTop="1" thickBot="1" x14ac:dyDescent="0.3">
      <c r="A1076" s="55" t="s">
        <v>24</v>
      </c>
      <c r="B1076" s="56">
        <f t="shared" ref="B1076:F1076" si="447">IFERROR(AVERAGE(B1071:B1075),0)</f>
        <v>0</v>
      </c>
      <c r="C1076" s="56">
        <f t="shared" si="447"/>
        <v>0</v>
      </c>
      <c r="D1076" s="56">
        <f t="shared" si="447"/>
        <v>0</v>
      </c>
      <c r="E1076" s="56">
        <f t="shared" si="447"/>
        <v>0</v>
      </c>
      <c r="F1076" s="56">
        <f t="shared" si="447"/>
        <v>14</v>
      </c>
      <c r="G1076" s="56">
        <f>SUM(AVERAGE(G1071:G1075))</f>
        <v>14</v>
      </c>
      <c r="H1076" s="58">
        <f>AVERAGE(H1071:H1075)*0.2</f>
        <v>0</v>
      </c>
      <c r="I1076" s="58">
        <f>AVERAGE(I1071:I1075)*0.4</f>
        <v>0</v>
      </c>
      <c r="J1076" s="58">
        <f>AVERAGE(J1071:J1075)*0.6</f>
        <v>0</v>
      </c>
      <c r="K1076" s="58">
        <f>AVERAGE(K1071:K1075)*0.8</f>
        <v>0</v>
      </c>
      <c r="L1076" s="61">
        <f>AVERAGE(L1071:L1075)*1</f>
        <v>1</v>
      </c>
      <c r="M1076" s="58">
        <f>SUM(H1076:L1076)</f>
        <v>1</v>
      </c>
      <c r="N1076" s="37"/>
      <c r="O1076" s="37"/>
      <c r="P1076" s="37"/>
      <c r="Q1076" s="37"/>
      <c r="R1076" s="37"/>
      <c r="S1076" s="37"/>
      <c r="T1076" s="37"/>
      <c r="U1076" s="37"/>
      <c r="V1076" s="37"/>
      <c r="W1076" s="37"/>
      <c r="X1076" s="37"/>
      <c r="Y1076" s="37"/>
      <c r="Z1076" s="37"/>
    </row>
    <row r="1077" spans="1:26" ht="15.75" customHeight="1" thickTop="1" thickBot="1" x14ac:dyDescent="0.3">
      <c r="A1077" s="59" t="s">
        <v>25</v>
      </c>
      <c r="B1077" s="45" t="s">
        <v>7</v>
      </c>
      <c r="C1077" s="45" t="s">
        <v>8</v>
      </c>
      <c r="D1077" s="45" t="s">
        <v>9</v>
      </c>
      <c r="E1077" s="45" t="s">
        <v>10</v>
      </c>
      <c r="F1077" s="45" t="s">
        <v>11</v>
      </c>
      <c r="G1077" s="46" t="s">
        <v>12</v>
      </c>
      <c r="H1077" s="45" t="s">
        <v>7</v>
      </c>
      <c r="I1077" s="45" t="s">
        <v>8</v>
      </c>
      <c r="J1077" s="45" t="s">
        <v>9</v>
      </c>
      <c r="K1077" s="45" t="s">
        <v>10</v>
      </c>
      <c r="L1077" s="60" t="s">
        <v>11</v>
      </c>
      <c r="M1077" s="46" t="s">
        <v>12</v>
      </c>
      <c r="N1077" s="37"/>
      <c r="O1077" s="37"/>
      <c r="P1077" s="37"/>
      <c r="Q1077" s="37"/>
      <c r="R1077" s="37"/>
      <c r="S1077" s="37"/>
      <c r="T1077" s="37"/>
      <c r="U1077" s="37"/>
      <c r="V1077" s="37"/>
      <c r="W1077" s="37"/>
      <c r="X1077" s="37"/>
      <c r="Y1077" s="37"/>
      <c r="Z1077" s="37"/>
    </row>
    <row r="1078" spans="1:26" ht="15.75" customHeight="1" thickTop="1" thickBot="1" x14ac:dyDescent="0.3">
      <c r="A1078" s="49" t="s">
        <v>26</v>
      </c>
      <c r="B1078" s="50"/>
      <c r="C1078" s="50"/>
      <c r="D1078" s="50"/>
      <c r="E1078" s="50"/>
      <c r="F1078" s="50">
        <v>14</v>
      </c>
      <c r="G1078" s="51">
        <f t="shared" ref="G1078:G1080" si="448">SUM(B1078:F1078)</f>
        <v>14</v>
      </c>
      <c r="H1078" s="52">
        <f t="shared" ref="H1078:L1080" si="449">IFERROR(B1078/$G$1078,0)</f>
        <v>0</v>
      </c>
      <c r="I1078" s="52">
        <f t="shared" si="449"/>
        <v>0</v>
      </c>
      <c r="J1078" s="52">
        <f t="shared" si="449"/>
        <v>0</v>
      </c>
      <c r="K1078" s="52">
        <f t="shared" si="449"/>
        <v>0</v>
      </c>
      <c r="L1078" s="52">
        <f t="shared" si="449"/>
        <v>1</v>
      </c>
      <c r="M1078" s="54" t="s">
        <v>14</v>
      </c>
      <c r="N1078" s="37"/>
      <c r="O1078" s="37"/>
      <c r="P1078" s="37"/>
      <c r="Q1078" s="37"/>
      <c r="R1078" s="37"/>
      <c r="S1078" s="37"/>
      <c r="T1078" s="37"/>
      <c r="U1078" s="37"/>
      <c r="V1078" s="37"/>
      <c r="W1078" s="37"/>
      <c r="X1078" s="37"/>
      <c r="Y1078" s="37"/>
      <c r="Z1078" s="37"/>
    </row>
    <row r="1079" spans="1:26" ht="15.75" customHeight="1" thickTop="1" thickBot="1" x14ac:dyDescent="0.3">
      <c r="A1079" s="49" t="s">
        <v>27</v>
      </c>
      <c r="B1079" s="50"/>
      <c r="C1079" s="50"/>
      <c r="D1079" s="50"/>
      <c r="E1079" s="50"/>
      <c r="F1079" s="50">
        <v>14</v>
      </c>
      <c r="G1079" s="51">
        <f t="shared" si="448"/>
        <v>14</v>
      </c>
      <c r="H1079" s="52">
        <f t="shared" si="449"/>
        <v>0</v>
      </c>
      <c r="I1079" s="52">
        <f t="shared" si="449"/>
        <v>0</v>
      </c>
      <c r="J1079" s="52">
        <f t="shared" si="449"/>
        <v>0</v>
      </c>
      <c r="K1079" s="52">
        <f t="shared" si="449"/>
        <v>0</v>
      </c>
      <c r="L1079" s="52">
        <f t="shared" si="449"/>
        <v>1</v>
      </c>
      <c r="M1079" s="54" t="s">
        <v>14</v>
      </c>
      <c r="N1079" s="37"/>
      <c r="O1079" s="37"/>
      <c r="P1079" s="37"/>
      <c r="Q1079" s="37"/>
      <c r="R1079" s="37"/>
      <c r="S1079" s="37"/>
      <c r="T1079" s="37"/>
      <c r="U1079" s="37"/>
      <c r="V1079" s="37"/>
      <c r="W1079" s="37"/>
      <c r="X1079" s="37"/>
      <c r="Y1079" s="37"/>
      <c r="Z1079" s="37"/>
    </row>
    <row r="1080" spans="1:26" ht="15.75" customHeight="1" thickTop="1" thickBot="1" x14ac:dyDescent="0.3">
      <c r="A1080" s="49" t="s">
        <v>28</v>
      </c>
      <c r="B1080" s="50"/>
      <c r="C1080" s="50"/>
      <c r="D1080" s="50"/>
      <c r="E1080" s="50"/>
      <c r="F1080" s="50">
        <v>14</v>
      </c>
      <c r="G1080" s="51">
        <f t="shared" si="448"/>
        <v>14</v>
      </c>
      <c r="H1080" s="52">
        <f t="shared" si="449"/>
        <v>0</v>
      </c>
      <c r="I1080" s="52">
        <f t="shared" si="449"/>
        <v>0</v>
      </c>
      <c r="J1080" s="52">
        <f t="shared" si="449"/>
        <v>0</v>
      </c>
      <c r="K1080" s="52">
        <f t="shared" si="449"/>
        <v>0</v>
      </c>
      <c r="L1080" s="52">
        <f t="shared" si="449"/>
        <v>1</v>
      </c>
      <c r="M1080" s="54" t="s">
        <v>14</v>
      </c>
      <c r="N1080" s="37"/>
      <c r="O1080" s="37"/>
      <c r="P1080" s="37"/>
      <c r="Q1080" s="37"/>
      <c r="R1080" s="37"/>
      <c r="S1080" s="37"/>
      <c r="T1080" s="37"/>
      <c r="U1080" s="37"/>
      <c r="V1080" s="37"/>
      <c r="W1080" s="37"/>
      <c r="X1080" s="37"/>
      <c r="Y1080" s="37"/>
      <c r="Z1080" s="37"/>
    </row>
    <row r="1081" spans="1:26" ht="15.75" customHeight="1" thickTop="1" thickBot="1" x14ac:dyDescent="0.3">
      <c r="A1081" s="55" t="s">
        <v>24</v>
      </c>
      <c r="B1081" s="56">
        <f t="shared" ref="B1081:F1081" si="450">IFERROR(AVERAGE(B1078:B1080),0)</f>
        <v>0</v>
      </c>
      <c r="C1081" s="56">
        <f t="shared" si="450"/>
        <v>0</v>
      </c>
      <c r="D1081" s="62">
        <f t="shared" si="450"/>
        <v>0</v>
      </c>
      <c r="E1081" s="62">
        <f t="shared" si="450"/>
        <v>0</v>
      </c>
      <c r="F1081" s="62">
        <f t="shared" si="450"/>
        <v>14</v>
      </c>
      <c r="G1081" s="62">
        <f>SUM(AVERAGE(G1078:G1080))</f>
        <v>14</v>
      </c>
      <c r="H1081" s="58">
        <f>AVERAGE(H1078:H1080)*0.2</f>
        <v>0</v>
      </c>
      <c r="I1081" s="58">
        <f>AVERAGE(I1078:I1080)*0.4</f>
        <v>0</v>
      </c>
      <c r="J1081" s="58">
        <f>AVERAGE(J1078:J1080)*0.6</f>
        <v>0</v>
      </c>
      <c r="K1081" s="58">
        <f>AVERAGE(K1078:K1080)*0.8</f>
        <v>0</v>
      </c>
      <c r="L1081" s="61">
        <f>AVERAGE(L1078:L1080)*1</f>
        <v>1</v>
      </c>
      <c r="M1081" s="63">
        <f>SUM(H1081:L1081)</f>
        <v>1</v>
      </c>
      <c r="N1081" s="37"/>
      <c r="O1081" s="37"/>
      <c r="P1081" s="37"/>
      <c r="Q1081" s="37"/>
      <c r="R1081" s="37"/>
      <c r="S1081" s="37"/>
      <c r="T1081" s="37"/>
      <c r="U1081" s="37"/>
      <c r="V1081" s="37"/>
      <c r="W1081" s="37"/>
      <c r="X1081" s="37"/>
      <c r="Y1081" s="37"/>
      <c r="Z1081" s="37"/>
    </row>
    <row r="1082" spans="1:26" ht="15.75" customHeight="1" thickTop="1" thickBot="1" x14ac:dyDescent="0.3">
      <c r="A1082" s="44" t="s">
        <v>29</v>
      </c>
      <c r="B1082" s="45" t="s">
        <v>7</v>
      </c>
      <c r="C1082" s="45" t="s">
        <v>8</v>
      </c>
      <c r="D1082" s="45" t="s">
        <v>9</v>
      </c>
      <c r="E1082" s="45" t="s">
        <v>10</v>
      </c>
      <c r="F1082" s="45" t="s">
        <v>11</v>
      </c>
      <c r="G1082" s="46" t="s">
        <v>12</v>
      </c>
      <c r="H1082" s="45" t="s">
        <v>7</v>
      </c>
      <c r="I1082" s="45" t="s">
        <v>8</v>
      </c>
      <c r="J1082" s="45" t="s">
        <v>9</v>
      </c>
      <c r="K1082" s="45" t="s">
        <v>10</v>
      </c>
      <c r="L1082" s="60" t="s">
        <v>11</v>
      </c>
      <c r="M1082" s="46" t="s">
        <v>12</v>
      </c>
      <c r="N1082" s="37"/>
      <c r="O1082" s="37"/>
      <c r="P1082" s="37"/>
      <c r="Q1082" s="37"/>
      <c r="R1082" s="37"/>
      <c r="S1082" s="37"/>
      <c r="T1082" s="37"/>
      <c r="U1082" s="37"/>
      <c r="V1082" s="37"/>
      <c r="W1082" s="37"/>
      <c r="X1082" s="37"/>
      <c r="Y1082" s="37"/>
      <c r="Z1082" s="37"/>
    </row>
    <row r="1083" spans="1:26" ht="15.75" customHeight="1" thickTop="1" thickBot="1" x14ac:dyDescent="0.3">
      <c r="A1083" s="64" t="s">
        <v>30</v>
      </c>
      <c r="B1083" s="65"/>
      <c r="C1083" s="65"/>
      <c r="D1083" s="65"/>
      <c r="E1083" s="50"/>
      <c r="F1083" s="50">
        <v>14</v>
      </c>
      <c r="G1083" s="66">
        <f t="shared" ref="G1083:G1086" si="451">SUM(B1083:F1083)</f>
        <v>14</v>
      </c>
      <c r="H1083" s="67">
        <f t="shared" ref="H1083:L1086" si="452">IFERROR(B1083/$G$1083,0)</f>
        <v>0</v>
      </c>
      <c r="I1083" s="67">
        <f t="shared" si="452"/>
        <v>0</v>
      </c>
      <c r="J1083" s="67">
        <f t="shared" si="452"/>
        <v>0</v>
      </c>
      <c r="K1083" s="67">
        <f t="shared" si="452"/>
        <v>0</v>
      </c>
      <c r="L1083" s="67">
        <f t="shared" si="452"/>
        <v>1</v>
      </c>
      <c r="M1083" s="54" t="s">
        <v>14</v>
      </c>
      <c r="N1083" s="37"/>
      <c r="O1083" s="37"/>
      <c r="P1083" s="37"/>
      <c r="Q1083" s="37"/>
      <c r="R1083" s="37"/>
      <c r="S1083" s="37"/>
      <c r="T1083" s="37"/>
      <c r="U1083" s="37"/>
      <c r="V1083" s="37"/>
      <c r="W1083" s="37"/>
      <c r="X1083" s="37"/>
      <c r="Y1083" s="37"/>
      <c r="Z1083" s="37"/>
    </row>
    <row r="1084" spans="1:26" ht="15.75" customHeight="1" thickTop="1" thickBot="1" x14ac:dyDescent="0.3">
      <c r="A1084" s="64" t="s">
        <v>31</v>
      </c>
      <c r="B1084" s="65"/>
      <c r="C1084" s="65"/>
      <c r="D1084" s="65"/>
      <c r="E1084" s="50"/>
      <c r="F1084" s="50">
        <v>14</v>
      </c>
      <c r="G1084" s="66">
        <f t="shared" si="451"/>
        <v>14</v>
      </c>
      <c r="H1084" s="67">
        <f t="shared" si="452"/>
        <v>0</v>
      </c>
      <c r="I1084" s="67">
        <f t="shared" si="452"/>
        <v>0</v>
      </c>
      <c r="J1084" s="67">
        <f t="shared" si="452"/>
        <v>0</v>
      </c>
      <c r="K1084" s="67">
        <f t="shared" si="452"/>
        <v>0</v>
      </c>
      <c r="L1084" s="67">
        <f t="shared" si="452"/>
        <v>1</v>
      </c>
      <c r="M1084" s="54" t="s">
        <v>14</v>
      </c>
      <c r="N1084" s="37"/>
      <c r="O1084" s="37"/>
      <c r="P1084" s="37"/>
      <c r="Q1084" s="37"/>
      <c r="R1084" s="37"/>
      <c r="S1084" s="37"/>
      <c r="T1084" s="37"/>
      <c r="U1084" s="37"/>
      <c r="V1084" s="37"/>
      <c r="W1084" s="37"/>
      <c r="X1084" s="37"/>
      <c r="Y1084" s="37"/>
      <c r="Z1084" s="37"/>
    </row>
    <row r="1085" spans="1:26" ht="15" customHeight="1" thickTop="1" thickBot="1" x14ac:dyDescent="0.3">
      <c r="A1085" s="64" t="s">
        <v>32</v>
      </c>
      <c r="B1085" s="65"/>
      <c r="C1085" s="65"/>
      <c r="D1085" s="65"/>
      <c r="E1085" s="50"/>
      <c r="F1085" s="50">
        <v>14</v>
      </c>
      <c r="G1085" s="66">
        <f t="shared" si="451"/>
        <v>14</v>
      </c>
      <c r="H1085" s="67">
        <f t="shared" si="452"/>
        <v>0</v>
      </c>
      <c r="I1085" s="67">
        <f t="shared" si="452"/>
        <v>0</v>
      </c>
      <c r="J1085" s="67">
        <f t="shared" si="452"/>
        <v>0</v>
      </c>
      <c r="K1085" s="67">
        <f t="shared" si="452"/>
        <v>0</v>
      </c>
      <c r="L1085" s="67">
        <f t="shared" si="452"/>
        <v>1</v>
      </c>
      <c r="M1085" s="54" t="s">
        <v>14</v>
      </c>
    </row>
    <row r="1086" spans="1:26" ht="15" customHeight="1" thickTop="1" thickBot="1" x14ac:dyDescent="0.3">
      <c r="A1086" s="64" t="s">
        <v>33</v>
      </c>
      <c r="B1086" s="65"/>
      <c r="C1086" s="65"/>
      <c r="D1086" s="65"/>
      <c r="E1086" s="50"/>
      <c r="F1086" s="50">
        <v>14</v>
      </c>
      <c r="G1086" s="66">
        <f t="shared" si="451"/>
        <v>14</v>
      </c>
      <c r="H1086" s="67">
        <f t="shared" si="452"/>
        <v>0</v>
      </c>
      <c r="I1086" s="67">
        <f t="shared" si="452"/>
        <v>0</v>
      </c>
      <c r="J1086" s="67">
        <f t="shared" si="452"/>
        <v>0</v>
      </c>
      <c r="K1086" s="67">
        <f t="shared" si="452"/>
        <v>0</v>
      </c>
      <c r="L1086" s="67">
        <f t="shared" si="452"/>
        <v>1</v>
      </c>
      <c r="M1086" s="54" t="s">
        <v>14</v>
      </c>
    </row>
    <row r="1087" spans="1:26" ht="15" customHeight="1" thickTop="1" thickBot="1" x14ac:dyDescent="0.3">
      <c r="A1087" s="68" t="s">
        <v>24</v>
      </c>
      <c r="B1087" s="69">
        <f t="shared" ref="B1087:F1087" si="453">IFERROR(AVERAGE(B1083:B1086),0)</f>
        <v>0</v>
      </c>
      <c r="C1087" s="69">
        <f t="shared" si="453"/>
        <v>0</v>
      </c>
      <c r="D1087" s="69">
        <f t="shared" si="453"/>
        <v>0</v>
      </c>
      <c r="E1087" s="69">
        <f t="shared" si="453"/>
        <v>0</v>
      </c>
      <c r="F1087" s="69">
        <f t="shared" si="453"/>
        <v>14</v>
      </c>
      <c r="G1087" s="69">
        <f>SUM(AVERAGE(G1083:G1086))</f>
        <v>14</v>
      </c>
      <c r="H1087" s="63">
        <f>AVERAGE(H1083:H1086)*0.2</f>
        <v>0</v>
      </c>
      <c r="I1087" s="63">
        <f>AVERAGE(I1083:I1086)*0.4</f>
        <v>0</v>
      </c>
      <c r="J1087" s="63">
        <f>AVERAGE(J1083:J1086)*0.6</f>
        <v>0</v>
      </c>
      <c r="K1087" s="63">
        <f>AVERAGE(K1083:K1086)*0.8</f>
        <v>0</v>
      </c>
      <c r="L1087" s="70">
        <f>AVERAGE(L1083:L1086)*1</f>
        <v>1</v>
      </c>
      <c r="M1087" s="63">
        <f>SUM(H1087:L1087)</f>
        <v>1</v>
      </c>
    </row>
    <row r="1088" spans="1:26" ht="15" customHeight="1" thickTop="1" thickBot="1" x14ac:dyDescent="0.3">
      <c r="A1088" s="71" t="s">
        <v>114</v>
      </c>
      <c r="B1088" s="72"/>
      <c r="C1088" s="72"/>
      <c r="D1088" s="72"/>
      <c r="E1088" s="72"/>
      <c r="F1088" s="72"/>
      <c r="G1088" s="73">
        <f>SUM(B1088:F1088)</f>
        <v>0</v>
      </c>
      <c r="H1088" s="74">
        <f t="shared" ref="H1088:L1088" si="454">IFERROR(B1088/$G$1088,0)</f>
        <v>0</v>
      </c>
      <c r="I1088" s="74">
        <f t="shared" si="454"/>
        <v>0</v>
      </c>
      <c r="J1088" s="74">
        <f t="shared" si="454"/>
        <v>0</v>
      </c>
      <c r="K1088" s="74">
        <f t="shared" si="454"/>
        <v>0</v>
      </c>
      <c r="L1088" s="74">
        <f t="shared" si="454"/>
        <v>0</v>
      </c>
      <c r="M1088" s="54" t="s">
        <v>14</v>
      </c>
    </row>
    <row r="1089" spans="1:13" ht="15" customHeight="1" thickTop="1" thickBot="1" x14ac:dyDescent="0.3">
      <c r="A1089" s="170" t="s">
        <v>35</v>
      </c>
      <c r="B1089" s="171"/>
      <c r="C1089" s="171"/>
      <c r="D1089" s="171"/>
      <c r="E1089" s="171"/>
      <c r="F1089" s="172"/>
      <c r="G1089" s="75">
        <v>14</v>
      </c>
      <c r="H1089" s="63" t="s">
        <v>14</v>
      </c>
      <c r="I1089" s="63" t="s">
        <v>14</v>
      </c>
      <c r="J1089" s="63" t="s">
        <v>14</v>
      </c>
      <c r="K1089" s="63" t="s">
        <v>14</v>
      </c>
      <c r="L1089" s="63" t="s">
        <v>14</v>
      </c>
      <c r="M1089" s="63">
        <f>(M1069+M1076+M1081+M1087)/4</f>
        <v>1</v>
      </c>
    </row>
    <row r="1090" spans="1:13" ht="15" customHeight="1" thickTop="1" x14ac:dyDescent="0.25">
      <c r="A1090" s="37"/>
      <c r="B1090" s="37"/>
      <c r="C1090" s="37"/>
      <c r="D1090" s="37"/>
      <c r="E1090" s="37"/>
      <c r="F1090" s="37"/>
      <c r="G1090" s="37"/>
      <c r="H1090" s="37"/>
      <c r="I1090" s="37"/>
      <c r="J1090" s="37"/>
      <c r="K1090" s="37"/>
      <c r="L1090" s="37"/>
      <c r="M1090" s="37"/>
    </row>
    <row r="1091" spans="1:13" ht="15" customHeight="1" thickBot="1" x14ac:dyDescent="0.3">
      <c r="A1091" s="37"/>
      <c r="B1091" s="37"/>
      <c r="C1091" s="37"/>
      <c r="D1091" s="37"/>
      <c r="E1091" s="37"/>
      <c r="F1091" s="37"/>
      <c r="G1091" s="37"/>
      <c r="H1091" s="37"/>
      <c r="I1091" s="37"/>
      <c r="J1091" s="37"/>
      <c r="K1091" s="37"/>
      <c r="L1091" s="37"/>
      <c r="M1091" s="37"/>
    </row>
    <row r="1092" spans="1:13" ht="15" customHeight="1" thickTop="1" thickBot="1" x14ac:dyDescent="0.3">
      <c r="A1092" s="39" t="s">
        <v>0</v>
      </c>
      <c r="B1092" s="153" t="s">
        <v>125</v>
      </c>
      <c r="C1092" s="154"/>
      <c r="D1092" s="154"/>
      <c r="E1092" s="154"/>
      <c r="F1092" s="154"/>
      <c r="G1092" s="155"/>
      <c r="H1092" s="156" t="s">
        <v>111</v>
      </c>
      <c r="I1092" s="157"/>
      <c r="J1092" s="158"/>
      <c r="K1092" s="40" t="s">
        <v>2</v>
      </c>
      <c r="L1092" s="159">
        <v>45279</v>
      </c>
      <c r="M1092" s="160"/>
    </row>
    <row r="1093" spans="1:13" ht="15" customHeight="1" thickBot="1" x14ac:dyDescent="0.3">
      <c r="A1093" s="161" t="s">
        <v>3</v>
      </c>
      <c r="B1093" s="162"/>
      <c r="C1093" s="162"/>
      <c r="D1093" s="162"/>
      <c r="E1093" s="162"/>
      <c r="F1093" s="162"/>
      <c r="G1093" s="163"/>
      <c r="H1093" s="41" t="s">
        <v>112</v>
      </c>
      <c r="I1093" s="167">
        <v>14</v>
      </c>
      <c r="J1093" s="155"/>
      <c r="K1093" s="42"/>
      <c r="L1093" s="41"/>
      <c r="M1093" s="41"/>
    </row>
    <row r="1094" spans="1:13" ht="15" customHeight="1" thickBot="1" x14ac:dyDescent="0.3">
      <c r="A1094" s="164"/>
      <c r="B1094" s="165"/>
      <c r="C1094" s="165"/>
      <c r="D1094" s="165"/>
      <c r="E1094" s="165"/>
      <c r="F1094" s="165"/>
      <c r="G1094" s="166"/>
      <c r="H1094" s="41" t="s">
        <v>113</v>
      </c>
      <c r="I1094" s="167"/>
      <c r="J1094" s="155"/>
      <c r="K1094" s="41"/>
      <c r="L1094" s="41"/>
      <c r="M1094" s="41"/>
    </row>
    <row r="1095" spans="1:13" ht="15" customHeight="1" thickBot="1" x14ac:dyDescent="0.3">
      <c r="A1095" s="43" t="s">
        <v>4</v>
      </c>
      <c r="B1095" s="168" t="s">
        <v>5</v>
      </c>
      <c r="C1095" s="169"/>
      <c r="D1095" s="169"/>
      <c r="E1095" s="169"/>
      <c r="F1095" s="169"/>
      <c r="G1095" s="169"/>
      <c r="H1095" s="167" t="s">
        <v>5</v>
      </c>
      <c r="I1095" s="154"/>
      <c r="J1095" s="154"/>
      <c r="K1095" s="154"/>
      <c r="L1095" s="154"/>
      <c r="M1095" s="155"/>
    </row>
    <row r="1096" spans="1:13" ht="15" customHeight="1" thickTop="1" thickBot="1" x14ac:dyDescent="0.3">
      <c r="A1096" s="44" t="s">
        <v>6</v>
      </c>
      <c r="B1096" s="45" t="s">
        <v>7</v>
      </c>
      <c r="C1096" s="45" t="s">
        <v>8</v>
      </c>
      <c r="D1096" s="45" t="s">
        <v>9</v>
      </c>
      <c r="E1096" s="45" t="s">
        <v>10</v>
      </c>
      <c r="F1096" s="45" t="s">
        <v>11</v>
      </c>
      <c r="G1096" s="46" t="s">
        <v>12</v>
      </c>
      <c r="H1096" s="47" t="s">
        <v>7</v>
      </c>
      <c r="I1096" s="47" t="s">
        <v>8</v>
      </c>
      <c r="J1096" s="47" t="s">
        <v>9</v>
      </c>
      <c r="K1096" s="47" t="s">
        <v>10</v>
      </c>
      <c r="L1096" s="47" t="s">
        <v>11</v>
      </c>
      <c r="M1096" s="48" t="s">
        <v>12</v>
      </c>
    </row>
    <row r="1097" spans="1:13" ht="15" customHeight="1" thickTop="1" thickBot="1" x14ac:dyDescent="0.3">
      <c r="A1097" s="49" t="s">
        <v>13</v>
      </c>
      <c r="B1097" s="50"/>
      <c r="C1097" s="50"/>
      <c r="D1097" s="50"/>
      <c r="E1097" s="50"/>
      <c r="F1097" s="50">
        <v>14</v>
      </c>
      <c r="G1097" s="51">
        <f t="shared" ref="G1097:G1099" si="455">SUM(B1097:F1097)</f>
        <v>14</v>
      </c>
      <c r="H1097" s="52">
        <f t="shared" ref="H1097:L1099" si="456">IFERROR(B1097/$G$1097,0)</f>
        <v>0</v>
      </c>
      <c r="I1097" s="52">
        <f t="shared" si="456"/>
        <v>0</v>
      </c>
      <c r="J1097" s="52">
        <f t="shared" si="456"/>
        <v>0</v>
      </c>
      <c r="K1097" s="52">
        <f t="shared" si="456"/>
        <v>0</v>
      </c>
      <c r="L1097" s="52">
        <f t="shared" si="456"/>
        <v>1</v>
      </c>
      <c r="M1097" s="53" t="s">
        <v>14</v>
      </c>
    </row>
    <row r="1098" spans="1:13" ht="15" customHeight="1" thickTop="1" thickBot="1" x14ac:dyDescent="0.3">
      <c r="A1098" s="49" t="s">
        <v>15</v>
      </c>
      <c r="B1098" s="50"/>
      <c r="C1098" s="50"/>
      <c r="D1098" s="50"/>
      <c r="E1098" s="50"/>
      <c r="F1098" s="50">
        <v>14</v>
      </c>
      <c r="G1098" s="51">
        <f t="shared" si="455"/>
        <v>14</v>
      </c>
      <c r="H1098" s="52">
        <f t="shared" si="456"/>
        <v>0</v>
      </c>
      <c r="I1098" s="52">
        <f t="shared" si="456"/>
        <v>0</v>
      </c>
      <c r="J1098" s="52">
        <f t="shared" si="456"/>
        <v>0</v>
      </c>
      <c r="K1098" s="52">
        <f t="shared" si="456"/>
        <v>0</v>
      </c>
      <c r="L1098" s="52">
        <f t="shared" si="456"/>
        <v>1</v>
      </c>
      <c r="M1098" s="54" t="s">
        <v>14</v>
      </c>
    </row>
    <row r="1099" spans="1:13" ht="15" customHeight="1" thickTop="1" thickBot="1" x14ac:dyDescent="0.3">
      <c r="A1099" s="49" t="s">
        <v>16</v>
      </c>
      <c r="B1099" s="50"/>
      <c r="C1099" s="50"/>
      <c r="D1099" s="50"/>
      <c r="E1099" s="50"/>
      <c r="F1099" s="50">
        <v>14</v>
      </c>
      <c r="G1099" s="51">
        <f t="shared" si="455"/>
        <v>14</v>
      </c>
      <c r="H1099" s="52">
        <f t="shared" si="456"/>
        <v>0</v>
      </c>
      <c r="I1099" s="52">
        <f t="shared" si="456"/>
        <v>0</v>
      </c>
      <c r="J1099" s="52">
        <f t="shared" si="456"/>
        <v>0</v>
      </c>
      <c r="K1099" s="52">
        <f t="shared" si="456"/>
        <v>0</v>
      </c>
      <c r="L1099" s="52">
        <f t="shared" si="456"/>
        <v>1</v>
      </c>
      <c r="M1099" s="54" t="s">
        <v>14</v>
      </c>
    </row>
    <row r="1100" spans="1:13" ht="15" customHeight="1" thickTop="1" thickBot="1" x14ac:dyDescent="0.3">
      <c r="A1100" s="55" t="s">
        <v>17</v>
      </c>
      <c r="B1100" s="56">
        <f t="shared" ref="B1100:F1100" si="457">IFERROR(AVERAGE(B1097:B1099),0)</f>
        <v>0</v>
      </c>
      <c r="C1100" s="56">
        <f t="shared" si="457"/>
        <v>0</v>
      </c>
      <c r="D1100" s="56">
        <f t="shared" si="457"/>
        <v>0</v>
      </c>
      <c r="E1100" s="56">
        <f t="shared" si="457"/>
        <v>0</v>
      </c>
      <c r="F1100" s="56">
        <f t="shared" si="457"/>
        <v>14</v>
      </c>
      <c r="G1100" s="56">
        <f>SUM(AVERAGE(G1097:G1099))</f>
        <v>14</v>
      </c>
      <c r="H1100" s="57">
        <f>AVERAGE(H1097:H1099)*0.2</f>
        <v>0</v>
      </c>
      <c r="I1100" s="57">
        <f>AVERAGE(I1097:I1099)*0.4</f>
        <v>0</v>
      </c>
      <c r="J1100" s="57">
        <f>AVERAGE(J1097:J1099)*0.6</f>
        <v>0</v>
      </c>
      <c r="K1100" s="57">
        <f>AVERAGE(K1097:K1099)*0.8</f>
        <v>0</v>
      </c>
      <c r="L1100" s="57">
        <f>AVERAGE(L1097:L1099)*1</f>
        <v>1</v>
      </c>
      <c r="M1100" s="58">
        <f>SUM(H1100:L1100)</f>
        <v>1</v>
      </c>
    </row>
    <row r="1101" spans="1:13" ht="15" customHeight="1" thickTop="1" thickBot="1" x14ac:dyDescent="0.3">
      <c r="A1101" s="59" t="s">
        <v>18</v>
      </c>
      <c r="B1101" s="45" t="s">
        <v>7</v>
      </c>
      <c r="C1101" s="45" t="s">
        <v>8</v>
      </c>
      <c r="D1101" s="45" t="s">
        <v>9</v>
      </c>
      <c r="E1101" s="45" t="s">
        <v>10</v>
      </c>
      <c r="F1101" s="45"/>
      <c r="G1101" s="46" t="s">
        <v>12</v>
      </c>
      <c r="H1101" s="45" t="s">
        <v>7</v>
      </c>
      <c r="I1101" s="45" t="s">
        <v>8</v>
      </c>
      <c r="J1101" s="45" t="s">
        <v>9</v>
      </c>
      <c r="K1101" s="45" t="s">
        <v>10</v>
      </c>
      <c r="L1101" s="60" t="s">
        <v>11</v>
      </c>
      <c r="M1101" s="46" t="s">
        <v>12</v>
      </c>
    </row>
    <row r="1102" spans="1:13" ht="15" customHeight="1" thickTop="1" thickBot="1" x14ac:dyDescent="0.3">
      <c r="A1102" s="49" t="s">
        <v>19</v>
      </c>
      <c r="B1102" s="50"/>
      <c r="C1102" s="50"/>
      <c r="D1102" s="50"/>
      <c r="E1102" s="50"/>
      <c r="F1102" s="50">
        <v>14</v>
      </c>
      <c r="G1102" s="51">
        <f>SUM(B1102:F1102)</f>
        <v>14</v>
      </c>
      <c r="H1102" s="52">
        <f t="shared" ref="H1102:L1106" si="458">IFERROR(B1102/$G$1102,0)</f>
        <v>0</v>
      </c>
      <c r="I1102" s="52">
        <f t="shared" si="458"/>
        <v>0</v>
      </c>
      <c r="J1102" s="52">
        <f t="shared" si="458"/>
        <v>0</v>
      </c>
      <c r="K1102" s="52">
        <f t="shared" si="458"/>
        <v>0</v>
      </c>
      <c r="L1102" s="52">
        <f t="shared" si="458"/>
        <v>1</v>
      </c>
      <c r="M1102" s="54" t="s">
        <v>14</v>
      </c>
    </row>
    <row r="1103" spans="1:13" ht="15" customHeight="1" thickTop="1" thickBot="1" x14ac:dyDescent="0.3">
      <c r="A1103" s="49" t="s">
        <v>20</v>
      </c>
      <c r="B1103" s="50"/>
      <c r="C1103" s="50"/>
      <c r="D1103" s="50"/>
      <c r="E1103" s="50"/>
      <c r="F1103" s="50">
        <v>14</v>
      </c>
      <c r="G1103" s="51">
        <f t="shared" ref="G1103:G1106" si="459">SUM(B1103:F1103)</f>
        <v>14</v>
      </c>
      <c r="H1103" s="52">
        <f t="shared" si="458"/>
        <v>0</v>
      </c>
      <c r="I1103" s="52">
        <f t="shared" si="458"/>
        <v>0</v>
      </c>
      <c r="J1103" s="52">
        <f t="shared" si="458"/>
        <v>0</v>
      </c>
      <c r="K1103" s="52">
        <f t="shared" si="458"/>
        <v>0</v>
      </c>
      <c r="L1103" s="52">
        <f t="shared" si="458"/>
        <v>1</v>
      </c>
      <c r="M1103" s="54" t="s">
        <v>14</v>
      </c>
    </row>
    <row r="1104" spans="1:13" ht="15" customHeight="1" thickTop="1" thickBot="1" x14ac:dyDescent="0.3">
      <c r="A1104" s="49" t="s">
        <v>21</v>
      </c>
      <c r="B1104" s="50"/>
      <c r="C1104" s="50"/>
      <c r="D1104" s="50"/>
      <c r="E1104" s="50"/>
      <c r="F1104" s="50">
        <v>14</v>
      </c>
      <c r="G1104" s="51">
        <f t="shared" si="459"/>
        <v>14</v>
      </c>
      <c r="H1104" s="52">
        <f t="shared" si="458"/>
        <v>0</v>
      </c>
      <c r="I1104" s="52">
        <f t="shared" si="458"/>
        <v>0</v>
      </c>
      <c r="J1104" s="52">
        <f t="shared" si="458"/>
        <v>0</v>
      </c>
      <c r="K1104" s="52">
        <f t="shared" si="458"/>
        <v>0</v>
      </c>
      <c r="L1104" s="52">
        <f t="shared" si="458"/>
        <v>1</v>
      </c>
      <c r="M1104" s="54" t="s">
        <v>14</v>
      </c>
    </row>
    <row r="1105" spans="1:13" ht="15" customHeight="1" thickTop="1" thickBot="1" x14ac:dyDescent="0.3">
      <c r="A1105" s="49" t="s">
        <v>22</v>
      </c>
      <c r="B1105" s="50"/>
      <c r="C1105" s="50"/>
      <c r="D1105" s="50"/>
      <c r="E1105" s="50"/>
      <c r="F1105" s="50">
        <v>14</v>
      </c>
      <c r="G1105" s="51">
        <f t="shared" si="459"/>
        <v>14</v>
      </c>
      <c r="H1105" s="52">
        <f t="shared" si="458"/>
        <v>0</v>
      </c>
      <c r="I1105" s="52">
        <f t="shared" si="458"/>
        <v>0</v>
      </c>
      <c r="J1105" s="52">
        <f t="shared" si="458"/>
        <v>0</v>
      </c>
      <c r="K1105" s="52">
        <f t="shared" si="458"/>
        <v>0</v>
      </c>
      <c r="L1105" s="52">
        <f t="shared" si="458"/>
        <v>1</v>
      </c>
      <c r="M1105" s="54" t="s">
        <v>14</v>
      </c>
    </row>
    <row r="1106" spans="1:13" ht="15" customHeight="1" thickTop="1" thickBot="1" x14ac:dyDescent="0.3">
      <c r="A1106" s="49" t="s">
        <v>23</v>
      </c>
      <c r="B1106" s="50"/>
      <c r="C1106" s="50"/>
      <c r="D1106" s="50"/>
      <c r="E1106" s="50"/>
      <c r="F1106" s="50">
        <v>14</v>
      </c>
      <c r="G1106" s="51">
        <f t="shared" si="459"/>
        <v>14</v>
      </c>
      <c r="H1106" s="52">
        <f t="shared" si="458"/>
        <v>0</v>
      </c>
      <c r="I1106" s="52">
        <f t="shared" si="458"/>
        <v>0</v>
      </c>
      <c r="J1106" s="52">
        <f t="shared" si="458"/>
        <v>0</v>
      </c>
      <c r="K1106" s="52">
        <f t="shared" si="458"/>
        <v>0</v>
      </c>
      <c r="L1106" s="52">
        <f t="shared" si="458"/>
        <v>1</v>
      </c>
      <c r="M1106" s="54"/>
    </row>
    <row r="1107" spans="1:13" ht="15" customHeight="1" thickTop="1" thickBot="1" x14ac:dyDescent="0.3">
      <c r="A1107" s="55" t="s">
        <v>24</v>
      </c>
      <c r="B1107" s="56">
        <f t="shared" ref="B1107:F1107" si="460">IFERROR(AVERAGE(B1102:B1106),0)</f>
        <v>0</v>
      </c>
      <c r="C1107" s="56">
        <f t="shared" si="460"/>
        <v>0</v>
      </c>
      <c r="D1107" s="56">
        <f t="shared" si="460"/>
        <v>0</v>
      </c>
      <c r="E1107" s="56">
        <f t="shared" si="460"/>
        <v>0</v>
      </c>
      <c r="F1107" s="56">
        <f t="shared" si="460"/>
        <v>14</v>
      </c>
      <c r="G1107" s="56">
        <f>SUM(AVERAGE(G1102:G1106))</f>
        <v>14</v>
      </c>
      <c r="H1107" s="58">
        <f>AVERAGE(H1102:H1106)*0.2</f>
        <v>0</v>
      </c>
      <c r="I1107" s="58">
        <f>AVERAGE(I1102:I1106)*0.4</f>
        <v>0</v>
      </c>
      <c r="J1107" s="58">
        <f>AVERAGE(J1102:J1106)*0.6</f>
        <v>0</v>
      </c>
      <c r="K1107" s="58">
        <f>AVERAGE(K1102:K1106)*0.8</f>
        <v>0</v>
      </c>
      <c r="L1107" s="61">
        <f>AVERAGE(L1102:L1106)*1</f>
        <v>1</v>
      </c>
      <c r="M1107" s="58">
        <f>SUM(H1107:L1107)</f>
        <v>1</v>
      </c>
    </row>
    <row r="1108" spans="1:13" ht="15" customHeight="1" thickTop="1" thickBot="1" x14ac:dyDescent="0.3">
      <c r="A1108" s="59" t="s">
        <v>25</v>
      </c>
      <c r="B1108" s="45" t="s">
        <v>7</v>
      </c>
      <c r="C1108" s="45" t="s">
        <v>8</v>
      </c>
      <c r="D1108" s="45" t="s">
        <v>9</v>
      </c>
      <c r="E1108" s="45" t="s">
        <v>10</v>
      </c>
      <c r="F1108" s="45" t="s">
        <v>11</v>
      </c>
      <c r="G1108" s="46" t="s">
        <v>12</v>
      </c>
      <c r="H1108" s="45" t="s">
        <v>7</v>
      </c>
      <c r="I1108" s="45" t="s">
        <v>8</v>
      </c>
      <c r="J1108" s="45" t="s">
        <v>9</v>
      </c>
      <c r="K1108" s="45" t="s">
        <v>10</v>
      </c>
      <c r="L1108" s="60" t="s">
        <v>11</v>
      </c>
      <c r="M1108" s="46" t="s">
        <v>12</v>
      </c>
    </row>
    <row r="1109" spans="1:13" ht="15" customHeight="1" thickTop="1" thickBot="1" x14ac:dyDescent="0.3">
      <c r="A1109" s="49" t="s">
        <v>26</v>
      </c>
      <c r="B1109" s="50"/>
      <c r="C1109" s="50"/>
      <c r="D1109" s="50"/>
      <c r="E1109" s="50"/>
      <c r="F1109" s="50">
        <v>14</v>
      </c>
      <c r="G1109" s="51">
        <f t="shared" ref="G1109:G1111" si="461">SUM(B1109:F1109)</f>
        <v>14</v>
      </c>
      <c r="H1109" s="52">
        <f t="shared" ref="H1109:L1111" si="462">IFERROR(B1109/$G$1109,0)</f>
        <v>0</v>
      </c>
      <c r="I1109" s="52">
        <f t="shared" si="462"/>
        <v>0</v>
      </c>
      <c r="J1109" s="52">
        <f t="shared" si="462"/>
        <v>0</v>
      </c>
      <c r="K1109" s="52">
        <f t="shared" si="462"/>
        <v>0</v>
      </c>
      <c r="L1109" s="52">
        <f t="shared" si="462"/>
        <v>1</v>
      </c>
      <c r="M1109" s="54" t="s">
        <v>14</v>
      </c>
    </row>
    <row r="1110" spans="1:13" ht="15" customHeight="1" thickTop="1" thickBot="1" x14ac:dyDescent="0.3">
      <c r="A1110" s="49" t="s">
        <v>27</v>
      </c>
      <c r="B1110" s="50"/>
      <c r="C1110" s="50"/>
      <c r="D1110" s="50"/>
      <c r="E1110" s="50"/>
      <c r="F1110" s="50">
        <v>14</v>
      </c>
      <c r="G1110" s="51">
        <f t="shared" si="461"/>
        <v>14</v>
      </c>
      <c r="H1110" s="52">
        <f t="shared" si="462"/>
        <v>0</v>
      </c>
      <c r="I1110" s="52">
        <f t="shared" si="462"/>
        <v>0</v>
      </c>
      <c r="J1110" s="52">
        <f t="shared" si="462"/>
        <v>0</v>
      </c>
      <c r="K1110" s="52">
        <f t="shared" si="462"/>
        <v>0</v>
      </c>
      <c r="L1110" s="52">
        <f t="shared" si="462"/>
        <v>1</v>
      </c>
      <c r="M1110" s="54" t="s">
        <v>14</v>
      </c>
    </row>
    <row r="1111" spans="1:13" ht="15" customHeight="1" thickTop="1" thickBot="1" x14ac:dyDescent="0.3">
      <c r="A1111" s="49" t="s">
        <v>28</v>
      </c>
      <c r="B1111" s="50"/>
      <c r="C1111" s="50"/>
      <c r="D1111" s="50"/>
      <c r="E1111" s="50"/>
      <c r="F1111" s="50">
        <v>14</v>
      </c>
      <c r="G1111" s="51">
        <f t="shared" si="461"/>
        <v>14</v>
      </c>
      <c r="H1111" s="52">
        <f t="shared" si="462"/>
        <v>0</v>
      </c>
      <c r="I1111" s="52">
        <f t="shared" si="462"/>
        <v>0</v>
      </c>
      <c r="J1111" s="52">
        <f t="shared" si="462"/>
        <v>0</v>
      </c>
      <c r="K1111" s="52">
        <f t="shared" si="462"/>
        <v>0</v>
      </c>
      <c r="L1111" s="52">
        <f t="shared" si="462"/>
        <v>1</v>
      </c>
      <c r="M1111" s="54" t="s">
        <v>14</v>
      </c>
    </row>
    <row r="1112" spans="1:13" ht="15" customHeight="1" thickTop="1" thickBot="1" x14ac:dyDescent="0.3">
      <c r="A1112" s="55" t="s">
        <v>24</v>
      </c>
      <c r="B1112" s="56">
        <f t="shared" ref="B1112:F1112" si="463">IFERROR(AVERAGE(B1109:B1111),0)</f>
        <v>0</v>
      </c>
      <c r="C1112" s="56">
        <f t="shared" si="463"/>
        <v>0</v>
      </c>
      <c r="D1112" s="62">
        <f t="shared" si="463"/>
        <v>0</v>
      </c>
      <c r="E1112" s="62">
        <f t="shared" si="463"/>
        <v>0</v>
      </c>
      <c r="F1112" s="62">
        <f t="shared" si="463"/>
        <v>14</v>
      </c>
      <c r="G1112" s="62">
        <f>SUM(AVERAGE(G1109:G1111))</f>
        <v>14</v>
      </c>
      <c r="H1112" s="58">
        <f>AVERAGE(H1109:H1111)*0.2</f>
        <v>0</v>
      </c>
      <c r="I1112" s="58">
        <f>AVERAGE(I1109:I1111)*0.4</f>
        <v>0</v>
      </c>
      <c r="J1112" s="58">
        <f>AVERAGE(J1109:J1111)*0.6</f>
        <v>0</v>
      </c>
      <c r="K1112" s="58">
        <f>AVERAGE(K1109:K1111)*0.8</f>
        <v>0</v>
      </c>
      <c r="L1112" s="61">
        <f>AVERAGE(L1109:L1111)*1</f>
        <v>1</v>
      </c>
      <c r="M1112" s="63">
        <f>SUM(H1112:L1112)</f>
        <v>1</v>
      </c>
    </row>
    <row r="1113" spans="1:13" ht="15" customHeight="1" thickTop="1" thickBot="1" x14ac:dyDescent="0.3">
      <c r="A1113" s="44" t="s">
        <v>29</v>
      </c>
      <c r="B1113" s="45" t="s">
        <v>7</v>
      </c>
      <c r="C1113" s="45" t="s">
        <v>8</v>
      </c>
      <c r="D1113" s="45" t="s">
        <v>9</v>
      </c>
      <c r="E1113" s="45" t="s">
        <v>10</v>
      </c>
      <c r="F1113" s="45" t="s">
        <v>11</v>
      </c>
      <c r="G1113" s="46" t="s">
        <v>12</v>
      </c>
      <c r="H1113" s="45" t="s">
        <v>7</v>
      </c>
      <c r="I1113" s="45" t="s">
        <v>8</v>
      </c>
      <c r="J1113" s="45" t="s">
        <v>9</v>
      </c>
      <c r="K1113" s="45" t="s">
        <v>10</v>
      </c>
      <c r="L1113" s="60" t="s">
        <v>11</v>
      </c>
      <c r="M1113" s="46" t="s">
        <v>12</v>
      </c>
    </row>
    <row r="1114" spans="1:13" ht="15" customHeight="1" thickTop="1" thickBot="1" x14ac:dyDescent="0.3">
      <c r="A1114" s="64" t="s">
        <v>30</v>
      </c>
      <c r="B1114" s="65"/>
      <c r="C1114" s="65"/>
      <c r="D1114" s="65"/>
      <c r="E1114" s="50"/>
      <c r="F1114" s="50">
        <v>14</v>
      </c>
      <c r="G1114" s="66">
        <f t="shared" ref="G1114:G1117" si="464">SUM(B1114:F1114)</f>
        <v>14</v>
      </c>
      <c r="H1114" s="67">
        <f t="shared" ref="H1114:L1117" si="465">IFERROR(B1114/$G$1114,0)</f>
        <v>0</v>
      </c>
      <c r="I1114" s="67">
        <f t="shared" si="465"/>
        <v>0</v>
      </c>
      <c r="J1114" s="67">
        <f t="shared" si="465"/>
        <v>0</v>
      </c>
      <c r="K1114" s="67">
        <f t="shared" si="465"/>
        <v>0</v>
      </c>
      <c r="L1114" s="67">
        <f t="shared" si="465"/>
        <v>1</v>
      </c>
      <c r="M1114" s="54" t="s">
        <v>14</v>
      </c>
    </row>
    <row r="1115" spans="1:13" ht="15" customHeight="1" thickTop="1" thickBot="1" x14ac:dyDescent="0.3">
      <c r="A1115" s="64" t="s">
        <v>31</v>
      </c>
      <c r="B1115" s="65"/>
      <c r="C1115" s="65"/>
      <c r="D1115" s="65"/>
      <c r="E1115" s="50"/>
      <c r="F1115" s="50">
        <v>14</v>
      </c>
      <c r="G1115" s="66">
        <f t="shared" si="464"/>
        <v>14</v>
      </c>
      <c r="H1115" s="67">
        <f t="shared" si="465"/>
        <v>0</v>
      </c>
      <c r="I1115" s="67">
        <f t="shared" si="465"/>
        <v>0</v>
      </c>
      <c r="J1115" s="67">
        <f t="shared" si="465"/>
        <v>0</v>
      </c>
      <c r="K1115" s="67">
        <f t="shared" si="465"/>
        <v>0</v>
      </c>
      <c r="L1115" s="67">
        <f t="shared" si="465"/>
        <v>1</v>
      </c>
      <c r="M1115" s="54" t="s">
        <v>14</v>
      </c>
    </row>
    <row r="1116" spans="1:13" ht="15" customHeight="1" thickTop="1" thickBot="1" x14ac:dyDescent="0.3">
      <c r="A1116" s="64" t="s">
        <v>32</v>
      </c>
      <c r="B1116" s="65"/>
      <c r="C1116" s="65"/>
      <c r="D1116" s="65"/>
      <c r="E1116" s="50"/>
      <c r="F1116" s="50">
        <v>14</v>
      </c>
      <c r="G1116" s="66">
        <f t="shared" si="464"/>
        <v>14</v>
      </c>
      <c r="H1116" s="67">
        <f t="shared" si="465"/>
        <v>0</v>
      </c>
      <c r="I1116" s="67">
        <f t="shared" si="465"/>
        <v>0</v>
      </c>
      <c r="J1116" s="67">
        <f t="shared" si="465"/>
        <v>0</v>
      </c>
      <c r="K1116" s="67">
        <f t="shared" si="465"/>
        <v>0</v>
      </c>
      <c r="L1116" s="67">
        <f t="shared" si="465"/>
        <v>1</v>
      </c>
      <c r="M1116" s="54" t="s">
        <v>14</v>
      </c>
    </row>
    <row r="1117" spans="1:13" ht="15" customHeight="1" thickTop="1" thickBot="1" x14ac:dyDescent="0.3">
      <c r="A1117" s="64" t="s">
        <v>33</v>
      </c>
      <c r="B1117" s="65"/>
      <c r="C1117" s="65"/>
      <c r="D1117" s="65"/>
      <c r="E1117" s="50"/>
      <c r="F1117" s="50">
        <v>14</v>
      </c>
      <c r="G1117" s="66">
        <f t="shared" si="464"/>
        <v>14</v>
      </c>
      <c r="H1117" s="67">
        <f t="shared" si="465"/>
        <v>0</v>
      </c>
      <c r="I1117" s="67">
        <f t="shared" si="465"/>
        <v>0</v>
      </c>
      <c r="J1117" s="67">
        <f t="shared" si="465"/>
        <v>0</v>
      </c>
      <c r="K1117" s="67">
        <f t="shared" si="465"/>
        <v>0</v>
      </c>
      <c r="L1117" s="67">
        <f t="shared" si="465"/>
        <v>1</v>
      </c>
      <c r="M1117" s="54" t="s">
        <v>14</v>
      </c>
    </row>
    <row r="1118" spans="1:13" ht="15" customHeight="1" thickTop="1" thickBot="1" x14ac:dyDescent="0.3">
      <c r="A1118" s="68" t="s">
        <v>24</v>
      </c>
      <c r="B1118" s="69">
        <f t="shared" ref="B1118:F1118" si="466">IFERROR(AVERAGE(B1114:B1117),0)</f>
        <v>0</v>
      </c>
      <c r="C1118" s="69">
        <f t="shared" si="466"/>
        <v>0</v>
      </c>
      <c r="D1118" s="69">
        <f t="shared" si="466"/>
        <v>0</v>
      </c>
      <c r="E1118" s="69">
        <f t="shared" si="466"/>
        <v>0</v>
      </c>
      <c r="F1118" s="69">
        <f t="shared" si="466"/>
        <v>14</v>
      </c>
      <c r="G1118" s="69">
        <f>SUM(AVERAGE(G1114:G1117))</f>
        <v>14</v>
      </c>
      <c r="H1118" s="63">
        <f>AVERAGE(H1114:H1117)*0.2</f>
        <v>0</v>
      </c>
      <c r="I1118" s="63">
        <f>AVERAGE(I1114:I1117)*0.4</f>
        <v>0</v>
      </c>
      <c r="J1118" s="63">
        <f>AVERAGE(J1114:J1117)*0.6</f>
        <v>0</v>
      </c>
      <c r="K1118" s="63">
        <f>AVERAGE(K1114:K1117)*0.8</f>
        <v>0</v>
      </c>
      <c r="L1118" s="70">
        <f>AVERAGE(L1114:L1117)*1</f>
        <v>1</v>
      </c>
      <c r="M1118" s="63">
        <f>SUM(H1118:L1118)</f>
        <v>1</v>
      </c>
    </row>
    <row r="1119" spans="1:13" ht="15" customHeight="1" thickTop="1" thickBot="1" x14ac:dyDescent="0.3">
      <c r="A1119" s="71" t="s">
        <v>114</v>
      </c>
      <c r="B1119" s="72"/>
      <c r="C1119" s="72"/>
      <c r="D1119" s="72"/>
      <c r="E1119" s="72"/>
      <c r="F1119" s="72"/>
      <c r="G1119" s="73">
        <f>SUM(B1119:F1119)</f>
        <v>0</v>
      </c>
      <c r="H1119" s="74">
        <f t="shared" ref="H1119:L1119" si="467">IFERROR(B1119/$G$1119,0)</f>
        <v>0</v>
      </c>
      <c r="I1119" s="74">
        <f t="shared" si="467"/>
        <v>0</v>
      </c>
      <c r="J1119" s="74">
        <f t="shared" si="467"/>
        <v>0</v>
      </c>
      <c r="K1119" s="74">
        <f t="shared" si="467"/>
        <v>0</v>
      </c>
      <c r="L1119" s="74">
        <f t="shared" si="467"/>
        <v>0</v>
      </c>
      <c r="M1119" s="54" t="s">
        <v>14</v>
      </c>
    </row>
    <row r="1120" spans="1:13" ht="15" customHeight="1" thickTop="1" thickBot="1" x14ac:dyDescent="0.3">
      <c r="A1120" s="170" t="s">
        <v>35</v>
      </c>
      <c r="B1120" s="171"/>
      <c r="C1120" s="171"/>
      <c r="D1120" s="171"/>
      <c r="E1120" s="171"/>
      <c r="F1120" s="172"/>
      <c r="G1120" s="75">
        <v>14</v>
      </c>
      <c r="H1120" s="63" t="s">
        <v>14</v>
      </c>
      <c r="I1120" s="63" t="s">
        <v>14</v>
      </c>
      <c r="J1120" s="63" t="s">
        <v>14</v>
      </c>
      <c r="K1120" s="63" t="s">
        <v>14</v>
      </c>
      <c r="L1120" s="63" t="s">
        <v>14</v>
      </c>
      <c r="M1120" s="63">
        <f>(M1100+M1107+M1112+M1118)/4</f>
        <v>1</v>
      </c>
    </row>
    <row r="1121" spans="1:13" ht="15" customHeight="1" thickTop="1" x14ac:dyDescent="0.25">
      <c r="A1121" s="37"/>
      <c r="B1121" s="37"/>
      <c r="C1121" s="37"/>
      <c r="D1121" s="37"/>
      <c r="E1121" s="37"/>
      <c r="F1121" s="37"/>
      <c r="G1121" s="37"/>
      <c r="H1121" s="37"/>
      <c r="I1121" s="37"/>
      <c r="J1121" s="37"/>
      <c r="K1121" s="37"/>
      <c r="L1121" s="37"/>
      <c r="M1121" s="37"/>
    </row>
    <row r="1122" spans="1:13" ht="15" customHeight="1" thickBot="1" x14ac:dyDescent="0.3">
      <c r="A1122" s="37"/>
      <c r="B1122" s="37"/>
      <c r="C1122" s="37"/>
      <c r="D1122" s="37"/>
      <c r="E1122" s="37"/>
      <c r="F1122" s="37"/>
      <c r="G1122" s="37"/>
      <c r="H1122" s="37"/>
      <c r="I1122" s="37"/>
      <c r="J1122" s="37"/>
      <c r="K1122" s="37"/>
      <c r="L1122" s="37"/>
      <c r="M1122" s="37"/>
    </row>
    <row r="1123" spans="1:13" ht="15" customHeight="1" thickTop="1" thickBot="1" x14ac:dyDescent="0.3">
      <c r="A1123" s="39" t="s">
        <v>0</v>
      </c>
      <c r="B1123" s="153" t="s">
        <v>140</v>
      </c>
      <c r="C1123" s="154"/>
      <c r="D1123" s="154"/>
      <c r="E1123" s="154"/>
      <c r="F1123" s="154"/>
      <c r="G1123" s="155"/>
      <c r="H1123" s="156" t="s">
        <v>111</v>
      </c>
      <c r="I1123" s="157"/>
      <c r="J1123" s="158"/>
      <c r="K1123" s="40" t="s">
        <v>2</v>
      </c>
      <c r="L1123" s="159">
        <v>45279</v>
      </c>
      <c r="M1123" s="160"/>
    </row>
    <row r="1124" spans="1:13" ht="15" customHeight="1" thickBot="1" x14ac:dyDescent="0.3">
      <c r="A1124" s="161" t="s">
        <v>3</v>
      </c>
      <c r="B1124" s="162"/>
      <c r="C1124" s="162"/>
      <c r="D1124" s="162"/>
      <c r="E1124" s="162"/>
      <c r="F1124" s="162"/>
      <c r="G1124" s="163"/>
      <c r="H1124" s="41" t="s">
        <v>112</v>
      </c>
      <c r="I1124" s="167">
        <v>14</v>
      </c>
      <c r="J1124" s="155"/>
      <c r="K1124" s="42"/>
      <c r="L1124" s="41"/>
      <c r="M1124" s="41"/>
    </row>
    <row r="1125" spans="1:13" ht="15" customHeight="1" thickBot="1" x14ac:dyDescent="0.3">
      <c r="A1125" s="164"/>
      <c r="B1125" s="165"/>
      <c r="C1125" s="165"/>
      <c r="D1125" s="165"/>
      <c r="E1125" s="165"/>
      <c r="F1125" s="165"/>
      <c r="G1125" s="166"/>
      <c r="H1125" s="41" t="s">
        <v>113</v>
      </c>
      <c r="I1125" s="167"/>
      <c r="J1125" s="155"/>
      <c r="K1125" s="41"/>
      <c r="L1125" s="41"/>
      <c r="M1125" s="41"/>
    </row>
    <row r="1126" spans="1:13" ht="15" customHeight="1" thickBot="1" x14ac:dyDescent="0.3">
      <c r="A1126" s="43" t="s">
        <v>4</v>
      </c>
      <c r="B1126" s="168" t="s">
        <v>5</v>
      </c>
      <c r="C1126" s="169"/>
      <c r="D1126" s="169"/>
      <c r="E1126" s="169"/>
      <c r="F1126" s="169"/>
      <c r="G1126" s="169"/>
      <c r="H1126" s="167" t="s">
        <v>5</v>
      </c>
      <c r="I1126" s="154"/>
      <c r="J1126" s="154"/>
      <c r="K1126" s="154"/>
      <c r="L1126" s="154"/>
      <c r="M1126" s="155"/>
    </row>
    <row r="1127" spans="1:13" ht="15" customHeight="1" thickTop="1" thickBot="1" x14ac:dyDescent="0.3">
      <c r="A1127" s="44" t="s">
        <v>6</v>
      </c>
      <c r="B1127" s="45" t="s">
        <v>7</v>
      </c>
      <c r="C1127" s="45" t="s">
        <v>8</v>
      </c>
      <c r="D1127" s="45" t="s">
        <v>9</v>
      </c>
      <c r="E1127" s="45" t="s">
        <v>10</v>
      </c>
      <c r="F1127" s="45" t="s">
        <v>11</v>
      </c>
      <c r="G1127" s="46" t="s">
        <v>12</v>
      </c>
      <c r="H1127" s="47" t="s">
        <v>7</v>
      </c>
      <c r="I1127" s="47" t="s">
        <v>8</v>
      </c>
      <c r="J1127" s="47" t="s">
        <v>9</v>
      </c>
      <c r="K1127" s="47" t="s">
        <v>10</v>
      </c>
      <c r="L1127" s="47" t="s">
        <v>11</v>
      </c>
      <c r="M1127" s="48" t="s">
        <v>12</v>
      </c>
    </row>
    <row r="1128" spans="1:13" ht="15" customHeight="1" thickTop="1" thickBot="1" x14ac:dyDescent="0.3">
      <c r="A1128" s="49" t="s">
        <v>13</v>
      </c>
      <c r="B1128" s="50"/>
      <c r="C1128" s="50"/>
      <c r="D1128" s="50"/>
      <c r="E1128" s="50"/>
      <c r="F1128" s="50">
        <v>14</v>
      </c>
      <c r="G1128" s="51">
        <f t="shared" ref="G1128:G1130" si="468">SUM(B1128:F1128)</f>
        <v>14</v>
      </c>
      <c r="H1128" s="52">
        <f t="shared" ref="H1128:L1130" si="469">IFERROR(B1128/$G$1128,0)</f>
        <v>0</v>
      </c>
      <c r="I1128" s="52">
        <f t="shared" si="469"/>
        <v>0</v>
      </c>
      <c r="J1128" s="52">
        <f t="shared" si="469"/>
        <v>0</v>
      </c>
      <c r="K1128" s="52">
        <f t="shared" si="469"/>
        <v>0</v>
      </c>
      <c r="L1128" s="52">
        <f t="shared" si="469"/>
        <v>1</v>
      </c>
      <c r="M1128" s="53" t="s">
        <v>14</v>
      </c>
    </row>
    <row r="1129" spans="1:13" ht="15" customHeight="1" thickTop="1" thickBot="1" x14ac:dyDescent="0.3">
      <c r="A1129" s="49" t="s">
        <v>15</v>
      </c>
      <c r="B1129" s="50"/>
      <c r="C1129" s="50"/>
      <c r="D1129" s="50"/>
      <c r="E1129" s="50"/>
      <c r="F1129" s="50">
        <v>14</v>
      </c>
      <c r="G1129" s="51">
        <f t="shared" si="468"/>
        <v>14</v>
      </c>
      <c r="H1129" s="52">
        <f t="shared" si="469"/>
        <v>0</v>
      </c>
      <c r="I1129" s="52">
        <f t="shared" si="469"/>
        <v>0</v>
      </c>
      <c r="J1129" s="52">
        <f t="shared" si="469"/>
        <v>0</v>
      </c>
      <c r="K1129" s="52">
        <f t="shared" si="469"/>
        <v>0</v>
      </c>
      <c r="L1129" s="52">
        <f t="shared" si="469"/>
        <v>1</v>
      </c>
      <c r="M1129" s="54" t="s">
        <v>14</v>
      </c>
    </row>
    <row r="1130" spans="1:13" ht="15" customHeight="1" thickTop="1" thickBot="1" x14ac:dyDescent="0.3">
      <c r="A1130" s="49" t="s">
        <v>16</v>
      </c>
      <c r="B1130" s="50"/>
      <c r="C1130" s="50"/>
      <c r="D1130" s="50"/>
      <c r="E1130" s="50"/>
      <c r="F1130" s="50">
        <v>14</v>
      </c>
      <c r="G1130" s="51">
        <f t="shared" si="468"/>
        <v>14</v>
      </c>
      <c r="H1130" s="52">
        <f t="shared" si="469"/>
        <v>0</v>
      </c>
      <c r="I1130" s="52">
        <f t="shared" si="469"/>
        <v>0</v>
      </c>
      <c r="J1130" s="52">
        <f t="shared" si="469"/>
        <v>0</v>
      </c>
      <c r="K1130" s="52">
        <f t="shared" si="469"/>
        <v>0</v>
      </c>
      <c r="L1130" s="52">
        <f t="shared" si="469"/>
        <v>1</v>
      </c>
      <c r="M1130" s="54" t="s">
        <v>14</v>
      </c>
    </row>
    <row r="1131" spans="1:13" ht="15" customHeight="1" thickTop="1" thickBot="1" x14ac:dyDescent="0.3">
      <c r="A1131" s="55" t="s">
        <v>17</v>
      </c>
      <c r="B1131" s="56">
        <f t="shared" ref="B1131:F1131" si="470">IFERROR(AVERAGE(B1128:B1130),0)</f>
        <v>0</v>
      </c>
      <c r="C1131" s="56">
        <f t="shared" si="470"/>
        <v>0</v>
      </c>
      <c r="D1131" s="56">
        <f t="shared" si="470"/>
        <v>0</v>
      </c>
      <c r="E1131" s="56">
        <f t="shared" si="470"/>
        <v>0</v>
      </c>
      <c r="F1131" s="56">
        <f t="shared" si="470"/>
        <v>14</v>
      </c>
      <c r="G1131" s="56">
        <f>SUM(AVERAGE(G1128:G1130))</f>
        <v>14</v>
      </c>
      <c r="H1131" s="57">
        <f>AVERAGE(H1128:H1130)*0.2</f>
        <v>0</v>
      </c>
      <c r="I1131" s="57">
        <f>AVERAGE(I1128:I1130)*0.4</f>
        <v>0</v>
      </c>
      <c r="J1131" s="57">
        <f>AVERAGE(J1128:J1130)*0.6</f>
        <v>0</v>
      </c>
      <c r="K1131" s="57">
        <f>AVERAGE(K1128:K1130)*0.8</f>
        <v>0</v>
      </c>
      <c r="L1131" s="57">
        <f>AVERAGE(L1128:L1130)*1</f>
        <v>1</v>
      </c>
      <c r="M1131" s="58">
        <f>SUM(H1131:L1131)</f>
        <v>1</v>
      </c>
    </row>
    <row r="1132" spans="1:13" ht="15" customHeight="1" thickTop="1" thickBot="1" x14ac:dyDescent="0.3">
      <c r="A1132" s="59" t="s">
        <v>18</v>
      </c>
      <c r="B1132" s="45" t="s">
        <v>7</v>
      </c>
      <c r="C1132" s="45" t="s">
        <v>8</v>
      </c>
      <c r="D1132" s="45" t="s">
        <v>9</v>
      </c>
      <c r="E1132" s="45" t="s">
        <v>10</v>
      </c>
      <c r="F1132" s="45"/>
      <c r="G1132" s="46" t="s">
        <v>12</v>
      </c>
      <c r="H1132" s="45" t="s">
        <v>7</v>
      </c>
      <c r="I1132" s="45" t="s">
        <v>8</v>
      </c>
      <c r="J1132" s="45" t="s">
        <v>9</v>
      </c>
      <c r="K1132" s="45" t="s">
        <v>10</v>
      </c>
      <c r="L1132" s="60" t="s">
        <v>11</v>
      </c>
      <c r="M1132" s="46" t="s">
        <v>12</v>
      </c>
    </row>
    <row r="1133" spans="1:13" ht="15" customHeight="1" thickTop="1" thickBot="1" x14ac:dyDescent="0.3">
      <c r="A1133" s="49" t="s">
        <v>19</v>
      </c>
      <c r="B1133" s="50"/>
      <c r="C1133" s="50"/>
      <c r="D1133" s="50"/>
      <c r="E1133" s="50"/>
      <c r="F1133" s="50">
        <v>14</v>
      </c>
      <c r="G1133" s="51">
        <f>SUM(B1133:F1133)</f>
        <v>14</v>
      </c>
      <c r="H1133" s="52">
        <f t="shared" ref="H1133:L1137" si="471">IFERROR(B1133/$G$1133,0)</f>
        <v>0</v>
      </c>
      <c r="I1133" s="52">
        <f t="shared" si="471"/>
        <v>0</v>
      </c>
      <c r="J1133" s="52">
        <f t="shared" si="471"/>
        <v>0</v>
      </c>
      <c r="K1133" s="52">
        <f t="shared" si="471"/>
        <v>0</v>
      </c>
      <c r="L1133" s="52">
        <f t="shared" si="471"/>
        <v>1</v>
      </c>
      <c r="M1133" s="54" t="s">
        <v>14</v>
      </c>
    </row>
    <row r="1134" spans="1:13" ht="15" customHeight="1" thickTop="1" thickBot="1" x14ac:dyDescent="0.3">
      <c r="A1134" s="49" t="s">
        <v>20</v>
      </c>
      <c r="B1134" s="50"/>
      <c r="C1134" s="50"/>
      <c r="D1134" s="50"/>
      <c r="E1134" s="50"/>
      <c r="F1134" s="50">
        <v>14</v>
      </c>
      <c r="G1134" s="51">
        <f t="shared" ref="G1134:G1137" si="472">SUM(B1134:F1134)</f>
        <v>14</v>
      </c>
      <c r="H1134" s="52">
        <f t="shared" si="471"/>
        <v>0</v>
      </c>
      <c r="I1134" s="52">
        <f t="shared" si="471"/>
        <v>0</v>
      </c>
      <c r="J1134" s="52">
        <f t="shared" si="471"/>
        <v>0</v>
      </c>
      <c r="K1134" s="52">
        <f t="shared" si="471"/>
        <v>0</v>
      </c>
      <c r="L1134" s="52">
        <f t="shared" si="471"/>
        <v>1</v>
      </c>
      <c r="M1134" s="54" t="s">
        <v>14</v>
      </c>
    </row>
    <row r="1135" spans="1:13" ht="15" customHeight="1" thickTop="1" thickBot="1" x14ac:dyDescent="0.3">
      <c r="A1135" s="49" t="s">
        <v>21</v>
      </c>
      <c r="B1135" s="50"/>
      <c r="C1135" s="50"/>
      <c r="D1135" s="50"/>
      <c r="E1135" s="50"/>
      <c r="F1135" s="50">
        <v>14</v>
      </c>
      <c r="G1135" s="51">
        <f t="shared" si="472"/>
        <v>14</v>
      </c>
      <c r="H1135" s="52">
        <f t="shared" si="471"/>
        <v>0</v>
      </c>
      <c r="I1135" s="52">
        <f t="shared" si="471"/>
        <v>0</v>
      </c>
      <c r="J1135" s="52">
        <f t="shared" si="471"/>
        <v>0</v>
      </c>
      <c r="K1135" s="52">
        <f t="shared" si="471"/>
        <v>0</v>
      </c>
      <c r="L1135" s="52">
        <f t="shared" si="471"/>
        <v>1</v>
      </c>
      <c r="M1135" s="54" t="s">
        <v>14</v>
      </c>
    </row>
    <row r="1136" spans="1:13" ht="15" customHeight="1" thickTop="1" thickBot="1" x14ac:dyDescent="0.3">
      <c r="A1136" s="49" t="s">
        <v>22</v>
      </c>
      <c r="B1136" s="50"/>
      <c r="C1136" s="50"/>
      <c r="D1136" s="50"/>
      <c r="E1136" s="50"/>
      <c r="F1136" s="50">
        <v>14</v>
      </c>
      <c r="G1136" s="51">
        <f t="shared" si="472"/>
        <v>14</v>
      </c>
      <c r="H1136" s="52">
        <f t="shared" si="471"/>
        <v>0</v>
      </c>
      <c r="I1136" s="52">
        <f t="shared" si="471"/>
        <v>0</v>
      </c>
      <c r="J1136" s="52">
        <f t="shared" si="471"/>
        <v>0</v>
      </c>
      <c r="K1136" s="52">
        <f t="shared" si="471"/>
        <v>0</v>
      </c>
      <c r="L1136" s="52">
        <f t="shared" si="471"/>
        <v>1</v>
      </c>
      <c r="M1136" s="54" t="s">
        <v>14</v>
      </c>
    </row>
    <row r="1137" spans="1:13" ht="15" customHeight="1" thickTop="1" thickBot="1" x14ac:dyDescent="0.3">
      <c r="A1137" s="49" t="s">
        <v>23</v>
      </c>
      <c r="B1137" s="50"/>
      <c r="C1137" s="50"/>
      <c r="D1137" s="50"/>
      <c r="E1137" s="50"/>
      <c r="F1137" s="50">
        <v>14</v>
      </c>
      <c r="G1137" s="51">
        <f t="shared" si="472"/>
        <v>14</v>
      </c>
      <c r="H1137" s="52">
        <f t="shared" si="471"/>
        <v>0</v>
      </c>
      <c r="I1137" s="52">
        <f t="shared" si="471"/>
        <v>0</v>
      </c>
      <c r="J1137" s="52">
        <f t="shared" si="471"/>
        <v>0</v>
      </c>
      <c r="K1137" s="52">
        <f t="shared" si="471"/>
        <v>0</v>
      </c>
      <c r="L1137" s="52">
        <f t="shared" si="471"/>
        <v>1</v>
      </c>
      <c r="M1137" s="54"/>
    </row>
    <row r="1138" spans="1:13" ht="15" customHeight="1" thickTop="1" thickBot="1" x14ac:dyDescent="0.3">
      <c r="A1138" s="55" t="s">
        <v>24</v>
      </c>
      <c r="B1138" s="56">
        <f t="shared" ref="B1138:F1138" si="473">IFERROR(AVERAGE(B1133:B1137),0)</f>
        <v>0</v>
      </c>
      <c r="C1138" s="56">
        <f t="shared" si="473"/>
        <v>0</v>
      </c>
      <c r="D1138" s="56">
        <f t="shared" si="473"/>
        <v>0</v>
      </c>
      <c r="E1138" s="56">
        <f t="shared" si="473"/>
        <v>0</v>
      </c>
      <c r="F1138" s="56">
        <f t="shared" si="473"/>
        <v>14</v>
      </c>
      <c r="G1138" s="56">
        <f>SUM(AVERAGE(G1133:G1137))</f>
        <v>14</v>
      </c>
      <c r="H1138" s="58">
        <f>AVERAGE(H1133:H1137)*0.2</f>
        <v>0</v>
      </c>
      <c r="I1138" s="58">
        <f>AVERAGE(I1133:I1137)*0.4</f>
        <v>0</v>
      </c>
      <c r="J1138" s="58">
        <f>AVERAGE(J1133:J1137)*0.6</f>
        <v>0</v>
      </c>
      <c r="K1138" s="58">
        <f>AVERAGE(K1133:K1137)*0.8</f>
        <v>0</v>
      </c>
      <c r="L1138" s="61">
        <f>AVERAGE(L1133:L1137)*1</f>
        <v>1</v>
      </c>
      <c r="M1138" s="58">
        <f>SUM(H1138:L1138)</f>
        <v>1</v>
      </c>
    </row>
    <row r="1139" spans="1:13" ht="15" customHeight="1" thickTop="1" thickBot="1" x14ac:dyDescent="0.3">
      <c r="A1139" s="59" t="s">
        <v>25</v>
      </c>
      <c r="B1139" s="45" t="s">
        <v>7</v>
      </c>
      <c r="C1139" s="45" t="s">
        <v>8</v>
      </c>
      <c r="D1139" s="45" t="s">
        <v>9</v>
      </c>
      <c r="E1139" s="45" t="s">
        <v>10</v>
      </c>
      <c r="F1139" s="45" t="s">
        <v>11</v>
      </c>
      <c r="G1139" s="46" t="s">
        <v>12</v>
      </c>
      <c r="H1139" s="45" t="s">
        <v>7</v>
      </c>
      <c r="I1139" s="45" t="s">
        <v>8</v>
      </c>
      <c r="J1139" s="45" t="s">
        <v>9</v>
      </c>
      <c r="K1139" s="45" t="s">
        <v>10</v>
      </c>
      <c r="L1139" s="60" t="s">
        <v>11</v>
      </c>
      <c r="M1139" s="46" t="s">
        <v>12</v>
      </c>
    </row>
    <row r="1140" spans="1:13" ht="15" customHeight="1" thickTop="1" thickBot="1" x14ac:dyDescent="0.3">
      <c r="A1140" s="49" t="s">
        <v>26</v>
      </c>
      <c r="B1140" s="50"/>
      <c r="C1140" s="50"/>
      <c r="D1140" s="50"/>
      <c r="E1140" s="50"/>
      <c r="F1140" s="50">
        <v>14</v>
      </c>
      <c r="G1140" s="51">
        <f t="shared" ref="G1140:G1142" si="474">SUM(B1140:F1140)</f>
        <v>14</v>
      </c>
      <c r="H1140" s="52">
        <f t="shared" ref="H1140:L1142" si="475">IFERROR(B1140/$G$1140,0)</f>
        <v>0</v>
      </c>
      <c r="I1140" s="52">
        <f t="shared" si="475"/>
        <v>0</v>
      </c>
      <c r="J1140" s="52">
        <f t="shared" si="475"/>
        <v>0</v>
      </c>
      <c r="K1140" s="52">
        <f t="shared" si="475"/>
        <v>0</v>
      </c>
      <c r="L1140" s="52">
        <f t="shared" si="475"/>
        <v>1</v>
      </c>
      <c r="M1140" s="54" t="s">
        <v>14</v>
      </c>
    </row>
    <row r="1141" spans="1:13" ht="15" customHeight="1" thickTop="1" thickBot="1" x14ac:dyDescent="0.3">
      <c r="A1141" s="49" t="s">
        <v>27</v>
      </c>
      <c r="B1141" s="50"/>
      <c r="C1141" s="50"/>
      <c r="D1141" s="50"/>
      <c r="E1141" s="50"/>
      <c r="F1141" s="50">
        <v>14</v>
      </c>
      <c r="G1141" s="51">
        <f t="shared" si="474"/>
        <v>14</v>
      </c>
      <c r="H1141" s="52">
        <f t="shared" si="475"/>
        <v>0</v>
      </c>
      <c r="I1141" s="52">
        <f t="shared" si="475"/>
        <v>0</v>
      </c>
      <c r="J1141" s="52">
        <f t="shared" si="475"/>
        <v>0</v>
      </c>
      <c r="K1141" s="52">
        <f t="shared" si="475"/>
        <v>0</v>
      </c>
      <c r="L1141" s="52">
        <f t="shared" si="475"/>
        <v>1</v>
      </c>
      <c r="M1141" s="54" t="s">
        <v>14</v>
      </c>
    </row>
    <row r="1142" spans="1:13" ht="15" customHeight="1" thickTop="1" thickBot="1" x14ac:dyDescent="0.3">
      <c r="A1142" s="49" t="s">
        <v>28</v>
      </c>
      <c r="B1142" s="50"/>
      <c r="C1142" s="50"/>
      <c r="D1142" s="50"/>
      <c r="E1142" s="50"/>
      <c r="F1142" s="50">
        <v>14</v>
      </c>
      <c r="G1142" s="51">
        <f t="shared" si="474"/>
        <v>14</v>
      </c>
      <c r="H1142" s="52">
        <f t="shared" si="475"/>
        <v>0</v>
      </c>
      <c r="I1142" s="52">
        <f t="shared" si="475"/>
        <v>0</v>
      </c>
      <c r="J1142" s="52">
        <f t="shared" si="475"/>
        <v>0</v>
      </c>
      <c r="K1142" s="52">
        <f t="shared" si="475"/>
        <v>0</v>
      </c>
      <c r="L1142" s="52">
        <f t="shared" si="475"/>
        <v>1</v>
      </c>
      <c r="M1142" s="54" t="s">
        <v>14</v>
      </c>
    </row>
    <row r="1143" spans="1:13" ht="15" customHeight="1" thickTop="1" thickBot="1" x14ac:dyDescent="0.3">
      <c r="A1143" s="55" t="s">
        <v>24</v>
      </c>
      <c r="B1143" s="56">
        <f t="shared" ref="B1143:F1143" si="476">IFERROR(AVERAGE(B1140:B1142),0)</f>
        <v>0</v>
      </c>
      <c r="C1143" s="56">
        <f t="shared" si="476"/>
        <v>0</v>
      </c>
      <c r="D1143" s="62">
        <f t="shared" si="476"/>
        <v>0</v>
      </c>
      <c r="E1143" s="62">
        <f t="shared" si="476"/>
        <v>0</v>
      </c>
      <c r="F1143" s="62">
        <f t="shared" si="476"/>
        <v>14</v>
      </c>
      <c r="G1143" s="62">
        <f>SUM(AVERAGE(G1140:G1142))</f>
        <v>14</v>
      </c>
      <c r="H1143" s="58">
        <f>AVERAGE(H1140:H1142)*0.2</f>
        <v>0</v>
      </c>
      <c r="I1143" s="58">
        <f>AVERAGE(I1140:I1142)*0.4</f>
        <v>0</v>
      </c>
      <c r="J1143" s="58">
        <f>AVERAGE(J1140:J1142)*0.6</f>
        <v>0</v>
      </c>
      <c r="K1143" s="58">
        <f>AVERAGE(K1140:K1142)*0.8</f>
        <v>0</v>
      </c>
      <c r="L1143" s="61">
        <f>AVERAGE(L1140:L1142)*1</f>
        <v>1</v>
      </c>
      <c r="M1143" s="63">
        <f>SUM(H1143:L1143)</f>
        <v>1</v>
      </c>
    </row>
    <row r="1144" spans="1:13" ht="15" customHeight="1" thickTop="1" thickBot="1" x14ac:dyDescent="0.3">
      <c r="A1144" s="44" t="s">
        <v>29</v>
      </c>
      <c r="B1144" s="45" t="s">
        <v>7</v>
      </c>
      <c r="C1144" s="45" t="s">
        <v>8</v>
      </c>
      <c r="D1144" s="45" t="s">
        <v>9</v>
      </c>
      <c r="E1144" s="45" t="s">
        <v>10</v>
      </c>
      <c r="F1144" s="45" t="s">
        <v>11</v>
      </c>
      <c r="G1144" s="46" t="s">
        <v>12</v>
      </c>
      <c r="H1144" s="45" t="s">
        <v>7</v>
      </c>
      <c r="I1144" s="45" t="s">
        <v>8</v>
      </c>
      <c r="J1144" s="45" t="s">
        <v>9</v>
      </c>
      <c r="K1144" s="45" t="s">
        <v>10</v>
      </c>
      <c r="L1144" s="60" t="s">
        <v>11</v>
      </c>
      <c r="M1144" s="46" t="s">
        <v>12</v>
      </c>
    </row>
    <row r="1145" spans="1:13" ht="15" customHeight="1" thickTop="1" thickBot="1" x14ac:dyDescent="0.3">
      <c r="A1145" s="64" t="s">
        <v>30</v>
      </c>
      <c r="B1145" s="65"/>
      <c r="C1145" s="65"/>
      <c r="D1145" s="65"/>
      <c r="E1145" s="50"/>
      <c r="F1145" s="50">
        <v>14</v>
      </c>
      <c r="G1145" s="66">
        <f t="shared" ref="G1145:G1148" si="477">SUM(B1145:F1145)</f>
        <v>14</v>
      </c>
      <c r="H1145" s="67">
        <f t="shared" ref="H1145:L1148" si="478">IFERROR(B1145/$G$1145,0)</f>
        <v>0</v>
      </c>
      <c r="I1145" s="67">
        <f t="shared" si="478"/>
        <v>0</v>
      </c>
      <c r="J1145" s="67">
        <f t="shared" si="478"/>
        <v>0</v>
      </c>
      <c r="K1145" s="67">
        <f t="shared" si="478"/>
        <v>0</v>
      </c>
      <c r="L1145" s="67">
        <f t="shared" si="478"/>
        <v>1</v>
      </c>
      <c r="M1145" s="54" t="s">
        <v>14</v>
      </c>
    </row>
    <row r="1146" spans="1:13" ht="15" customHeight="1" thickTop="1" thickBot="1" x14ac:dyDescent="0.3">
      <c r="A1146" s="64" t="s">
        <v>31</v>
      </c>
      <c r="B1146" s="65"/>
      <c r="C1146" s="65"/>
      <c r="D1146" s="65"/>
      <c r="E1146" s="50"/>
      <c r="F1146" s="50">
        <v>14</v>
      </c>
      <c r="G1146" s="66">
        <f t="shared" si="477"/>
        <v>14</v>
      </c>
      <c r="H1146" s="67">
        <f t="shared" si="478"/>
        <v>0</v>
      </c>
      <c r="I1146" s="67">
        <f t="shared" si="478"/>
        <v>0</v>
      </c>
      <c r="J1146" s="67">
        <f t="shared" si="478"/>
        <v>0</v>
      </c>
      <c r="K1146" s="67">
        <f t="shared" si="478"/>
        <v>0</v>
      </c>
      <c r="L1146" s="67">
        <f t="shared" si="478"/>
        <v>1</v>
      </c>
      <c r="M1146" s="54" t="s">
        <v>14</v>
      </c>
    </row>
    <row r="1147" spans="1:13" ht="15" customHeight="1" thickTop="1" thickBot="1" x14ac:dyDescent="0.3">
      <c r="A1147" s="64" t="s">
        <v>32</v>
      </c>
      <c r="B1147" s="65"/>
      <c r="C1147" s="65"/>
      <c r="D1147" s="65"/>
      <c r="E1147" s="50"/>
      <c r="F1147" s="50">
        <v>14</v>
      </c>
      <c r="G1147" s="66">
        <f t="shared" si="477"/>
        <v>14</v>
      </c>
      <c r="H1147" s="67">
        <f t="shared" si="478"/>
        <v>0</v>
      </c>
      <c r="I1147" s="67">
        <f t="shared" si="478"/>
        <v>0</v>
      </c>
      <c r="J1147" s="67">
        <f t="shared" si="478"/>
        <v>0</v>
      </c>
      <c r="K1147" s="67">
        <f t="shared" si="478"/>
        <v>0</v>
      </c>
      <c r="L1147" s="67">
        <f t="shared" si="478"/>
        <v>1</v>
      </c>
      <c r="M1147" s="54" t="s">
        <v>14</v>
      </c>
    </row>
    <row r="1148" spans="1:13" ht="15" customHeight="1" thickTop="1" thickBot="1" x14ac:dyDescent="0.3">
      <c r="A1148" s="64" t="s">
        <v>33</v>
      </c>
      <c r="B1148" s="65"/>
      <c r="C1148" s="65"/>
      <c r="D1148" s="65"/>
      <c r="E1148" s="50"/>
      <c r="F1148" s="50">
        <v>14</v>
      </c>
      <c r="G1148" s="66">
        <f t="shared" si="477"/>
        <v>14</v>
      </c>
      <c r="H1148" s="67">
        <f t="shared" si="478"/>
        <v>0</v>
      </c>
      <c r="I1148" s="67">
        <f t="shared" si="478"/>
        <v>0</v>
      </c>
      <c r="J1148" s="67">
        <f t="shared" si="478"/>
        <v>0</v>
      </c>
      <c r="K1148" s="67">
        <f t="shared" si="478"/>
        <v>0</v>
      </c>
      <c r="L1148" s="67">
        <f t="shared" si="478"/>
        <v>1</v>
      </c>
      <c r="M1148" s="54" t="s">
        <v>14</v>
      </c>
    </row>
    <row r="1149" spans="1:13" ht="15" customHeight="1" thickTop="1" thickBot="1" x14ac:dyDescent="0.3">
      <c r="A1149" s="68" t="s">
        <v>24</v>
      </c>
      <c r="B1149" s="69">
        <f t="shared" ref="B1149:F1149" si="479">IFERROR(AVERAGE(B1145:B1148),0)</f>
        <v>0</v>
      </c>
      <c r="C1149" s="69">
        <f t="shared" si="479"/>
        <v>0</v>
      </c>
      <c r="D1149" s="69">
        <f t="shared" si="479"/>
        <v>0</v>
      </c>
      <c r="E1149" s="69">
        <f t="shared" si="479"/>
        <v>0</v>
      </c>
      <c r="F1149" s="69">
        <f t="shared" si="479"/>
        <v>14</v>
      </c>
      <c r="G1149" s="69">
        <f>SUM(AVERAGE(G1145:G1148))</f>
        <v>14</v>
      </c>
      <c r="H1149" s="63">
        <f>AVERAGE(H1145:H1148)*0.2</f>
        <v>0</v>
      </c>
      <c r="I1149" s="63">
        <f>AVERAGE(I1145:I1148)*0.4</f>
        <v>0</v>
      </c>
      <c r="J1149" s="63">
        <f>AVERAGE(J1145:J1148)*0.6</f>
        <v>0</v>
      </c>
      <c r="K1149" s="63">
        <f>AVERAGE(K1145:K1148)*0.8</f>
        <v>0</v>
      </c>
      <c r="L1149" s="70">
        <f>AVERAGE(L1145:L1148)*1</f>
        <v>1</v>
      </c>
      <c r="M1149" s="63">
        <f>SUM(H1149:L1149)</f>
        <v>1</v>
      </c>
    </row>
    <row r="1150" spans="1:13" ht="15" customHeight="1" thickTop="1" thickBot="1" x14ac:dyDescent="0.3">
      <c r="A1150" s="71" t="s">
        <v>114</v>
      </c>
      <c r="B1150" s="72"/>
      <c r="C1150" s="72"/>
      <c r="D1150" s="72"/>
      <c r="E1150" s="72"/>
      <c r="F1150" s="72"/>
      <c r="G1150" s="73">
        <f>SUM(B1150:F1150)</f>
        <v>0</v>
      </c>
      <c r="H1150" s="74">
        <f t="shared" ref="H1150:L1150" si="480">IFERROR(B1150/$G$1150,0)</f>
        <v>0</v>
      </c>
      <c r="I1150" s="74">
        <f t="shared" si="480"/>
        <v>0</v>
      </c>
      <c r="J1150" s="74">
        <f t="shared" si="480"/>
        <v>0</v>
      </c>
      <c r="K1150" s="74">
        <f t="shared" si="480"/>
        <v>0</v>
      </c>
      <c r="L1150" s="74">
        <f t="shared" si="480"/>
        <v>0</v>
      </c>
      <c r="M1150" s="54" t="s">
        <v>14</v>
      </c>
    </row>
    <row r="1151" spans="1:13" ht="15" customHeight="1" thickTop="1" thickBot="1" x14ac:dyDescent="0.3">
      <c r="A1151" s="170" t="s">
        <v>35</v>
      </c>
      <c r="B1151" s="171"/>
      <c r="C1151" s="171"/>
      <c r="D1151" s="171"/>
      <c r="E1151" s="171"/>
      <c r="F1151" s="172"/>
      <c r="G1151" s="75">
        <v>14</v>
      </c>
      <c r="H1151" s="63" t="s">
        <v>14</v>
      </c>
      <c r="I1151" s="63" t="s">
        <v>14</v>
      </c>
      <c r="J1151" s="63" t="s">
        <v>14</v>
      </c>
      <c r="K1151" s="63" t="s">
        <v>14</v>
      </c>
      <c r="L1151" s="63" t="s">
        <v>14</v>
      </c>
      <c r="M1151" s="63">
        <f>(M1131+M1138+M1143+M1149)/4</f>
        <v>1</v>
      </c>
    </row>
    <row r="1152" spans="1:13" ht="15" customHeight="1" thickTop="1" x14ac:dyDescent="0.25">
      <c r="A1152" s="37"/>
      <c r="B1152" s="37"/>
      <c r="C1152" s="37"/>
      <c r="D1152" s="37"/>
      <c r="E1152" s="37"/>
      <c r="F1152" s="37"/>
      <c r="G1152" s="37"/>
      <c r="H1152" s="37"/>
      <c r="I1152" s="37"/>
      <c r="J1152" s="37"/>
      <c r="K1152" s="37"/>
      <c r="L1152" s="37"/>
      <c r="M1152" s="37"/>
    </row>
    <row r="1153" spans="1:13" ht="15" customHeight="1" thickBot="1" x14ac:dyDescent="0.3">
      <c r="A1153" s="37"/>
      <c r="B1153" s="37"/>
      <c r="C1153" s="37"/>
      <c r="D1153" s="37"/>
      <c r="E1153" s="37"/>
      <c r="F1153" s="37"/>
      <c r="G1153" s="37"/>
      <c r="H1153" s="37"/>
      <c r="I1153" s="37"/>
      <c r="J1153" s="37"/>
      <c r="K1153" s="37"/>
      <c r="L1153" s="37"/>
      <c r="M1153" s="37"/>
    </row>
    <row r="1154" spans="1:13" ht="15" customHeight="1" thickTop="1" thickBot="1" x14ac:dyDescent="0.3">
      <c r="A1154" s="39" t="s">
        <v>0</v>
      </c>
      <c r="B1154" s="153" t="s">
        <v>141</v>
      </c>
      <c r="C1154" s="154"/>
      <c r="D1154" s="154"/>
      <c r="E1154" s="154"/>
      <c r="F1154" s="154"/>
      <c r="G1154" s="155"/>
      <c r="H1154" s="156" t="s">
        <v>111</v>
      </c>
      <c r="I1154" s="157"/>
      <c r="J1154" s="158"/>
      <c r="K1154" s="40" t="s">
        <v>2</v>
      </c>
      <c r="L1154" s="159">
        <v>45236</v>
      </c>
      <c r="M1154" s="160"/>
    </row>
    <row r="1155" spans="1:13" ht="15" customHeight="1" thickBot="1" x14ac:dyDescent="0.3">
      <c r="A1155" s="161" t="s">
        <v>3</v>
      </c>
      <c r="B1155" s="162"/>
      <c r="C1155" s="162"/>
      <c r="D1155" s="162"/>
      <c r="E1155" s="162"/>
      <c r="F1155" s="162"/>
      <c r="G1155" s="163"/>
      <c r="H1155" s="41" t="s">
        <v>112</v>
      </c>
      <c r="I1155" s="167">
        <v>1</v>
      </c>
      <c r="J1155" s="155"/>
      <c r="K1155" s="42"/>
      <c r="L1155" s="41"/>
      <c r="M1155" s="41"/>
    </row>
    <row r="1156" spans="1:13" ht="15" customHeight="1" thickBot="1" x14ac:dyDescent="0.3">
      <c r="A1156" s="164"/>
      <c r="B1156" s="165"/>
      <c r="C1156" s="165"/>
      <c r="D1156" s="165"/>
      <c r="E1156" s="165"/>
      <c r="F1156" s="165"/>
      <c r="G1156" s="166"/>
      <c r="H1156" s="41" t="s">
        <v>113</v>
      </c>
      <c r="I1156" s="167">
        <v>24</v>
      </c>
      <c r="J1156" s="155"/>
      <c r="K1156" s="41"/>
      <c r="L1156" s="41"/>
      <c r="M1156" s="41"/>
    </row>
    <row r="1157" spans="1:13" ht="15" customHeight="1" thickBot="1" x14ac:dyDescent="0.3">
      <c r="A1157" s="43" t="s">
        <v>4</v>
      </c>
      <c r="B1157" s="168" t="s">
        <v>5</v>
      </c>
      <c r="C1157" s="169"/>
      <c r="D1157" s="169"/>
      <c r="E1157" s="169"/>
      <c r="F1157" s="169"/>
      <c r="G1157" s="169"/>
      <c r="H1157" s="167" t="s">
        <v>5</v>
      </c>
      <c r="I1157" s="154"/>
      <c r="J1157" s="154"/>
      <c r="K1157" s="154"/>
      <c r="L1157" s="154"/>
      <c r="M1157" s="155"/>
    </row>
    <row r="1158" spans="1:13" ht="15" customHeight="1" thickTop="1" thickBot="1" x14ac:dyDescent="0.3">
      <c r="A1158" s="44" t="s">
        <v>6</v>
      </c>
      <c r="B1158" s="45" t="s">
        <v>7</v>
      </c>
      <c r="C1158" s="45" t="s">
        <v>8</v>
      </c>
      <c r="D1158" s="45" t="s">
        <v>9</v>
      </c>
      <c r="E1158" s="45" t="s">
        <v>10</v>
      </c>
      <c r="F1158" s="45" t="s">
        <v>11</v>
      </c>
      <c r="G1158" s="46" t="s">
        <v>12</v>
      </c>
      <c r="H1158" s="47" t="s">
        <v>7</v>
      </c>
      <c r="I1158" s="47" t="s">
        <v>8</v>
      </c>
      <c r="J1158" s="47" t="s">
        <v>9</v>
      </c>
      <c r="K1158" s="47" t="s">
        <v>10</v>
      </c>
      <c r="L1158" s="47" t="s">
        <v>11</v>
      </c>
      <c r="M1158" s="48" t="s">
        <v>12</v>
      </c>
    </row>
    <row r="1159" spans="1:13" ht="15" customHeight="1" thickTop="1" thickBot="1" x14ac:dyDescent="0.3">
      <c r="A1159" s="49" t="s">
        <v>13</v>
      </c>
      <c r="B1159" s="50"/>
      <c r="C1159" s="50"/>
      <c r="D1159" s="50"/>
      <c r="E1159" s="50"/>
      <c r="F1159" s="50">
        <v>25</v>
      </c>
      <c r="G1159" s="51">
        <f t="shared" ref="G1159:G1161" si="481">SUM(B1159:F1159)</f>
        <v>25</v>
      </c>
      <c r="H1159" s="52">
        <f t="shared" ref="H1159:L1161" si="482">IFERROR(B1159/$G$1159,0)</f>
        <v>0</v>
      </c>
      <c r="I1159" s="52">
        <f t="shared" si="482"/>
        <v>0</v>
      </c>
      <c r="J1159" s="52">
        <f t="shared" si="482"/>
        <v>0</v>
      </c>
      <c r="K1159" s="52">
        <f t="shared" si="482"/>
        <v>0</v>
      </c>
      <c r="L1159" s="52">
        <f t="shared" si="482"/>
        <v>1</v>
      </c>
      <c r="M1159" s="53" t="s">
        <v>14</v>
      </c>
    </row>
    <row r="1160" spans="1:13" ht="15" customHeight="1" thickTop="1" thickBot="1" x14ac:dyDescent="0.3">
      <c r="A1160" s="49" t="s">
        <v>15</v>
      </c>
      <c r="B1160" s="50"/>
      <c r="C1160" s="50"/>
      <c r="D1160" s="50"/>
      <c r="E1160" s="50"/>
      <c r="F1160" s="50">
        <v>25</v>
      </c>
      <c r="G1160" s="51">
        <f t="shared" si="481"/>
        <v>25</v>
      </c>
      <c r="H1160" s="52">
        <f t="shared" si="482"/>
        <v>0</v>
      </c>
      <c r="I1160" s="52">
        <f t="shared" si="482"/>
        <v>0</v>
      </c>
      <c r="J1160" s="52">
        <f t="shared" si="482"/>
        <v>0</v>
      </c>
      <c r="K1160" s="52">
        <f t="shared" si="482"/>
        <v>0</v>
      </c>
      <c r="L1160" s="52">
        <f t="shared" si="482"/>
        <v>1</v>
      </c>
      <c r="M1160" s="54" t="s">
        <v>14</v>
      </c>
    </row>
    <row r="1161" spans="1:13" ht="15" customHeight="1" thickTop="1" thickBot="1" x14ac:dyDescent="0.3">
      <c r="A1161" s="49" t="s">
        <v>16</v>
      </c>
      <c r="B1161" s="50"/>
      <c r="C1161" s="50"/>
      <c r="D1161" s="50"/>
      <c r="E1161" s="50"/>
      <c r="F1161" s="50">
        <v>25</v>
      </c>
      <c r="G1161" s="51">
        <f t="shared" si="481"/>
        <v>25</v>
      </c>
      <c r="H1161" s="52">
        <f t="shared" si="482"/>
        <v>0</v>
      </c>
      <c r="I1161" s="52">
        <f t="shared" si="482"/>
        <v>0</v>
      </c>
      <c r="J1161" s="52">
        <f t="shared" si="482"/>
        <v>0</v>
      </c>
      <c r="K1161" s="52">
        <f t="shared" si="482"/>
        <v>0</v>
      </c>
      <c r="L1161" s="52">
        <f t="shared" si="482"/>
        <v>1</v>
      </c>
      <c r="M1161" s="54" t="s">
        <v>14</v>
      </c>
    </row>
    <row r="1162" spans="1:13" ht="15" customHeight="1" thickTop="1" thickBot="1" x14ac:dyDescent="0.3">
      <c r="A1162" s="55" t="s">
        <v>17</v>
      </c>
      <c r="B1162" s="56">
        <f t="shared" ref="B1162:F1162" si="483">IFERROR(AVERAGE(B1159:B1161),0)</f>
        <v>0</v>
      </c>
      <c r="C1162" s="56">
        <f t="shared" si="483"/>
        <v>0</v>
      </c>
      <c r="D1162" s="56">
        <f t="shared" si="483"/>
        <v>0</v>
      </c>
      <c r="E1162" s="56">
        <f t="shared" si="483"/>
        <v>0</v>
      </c>
      <c r="F1162" s="56">
        <f t="shared" si="483"/>
        <v>25</v>
      </c>
      <c r="G1162" s="56">
        <f>SUM(AVERAGE(G1159:G1161))</f>
        <v>25</v>
      </c>
      <c r="H1162" s="57">
        <f>AVERAGE(H1159:H1161)*0.2</f>
        <v>0</v>
      </c>
      <c r="I1162" s="57">
        <f>AVERAGE(I1159:I1161)*0.4</f>
        <v>0</v>
      </c>
      <c r="J1162" s="57">
        <f>AVERAGE(J1159:J1161)*0.6</f>
        <v>0</v>
      </c>
      <c r="K1162" s="57">
        <f>AVERAGE(K1159:K1161)*0.8</f>
        <v>0</v>
      </c>
      <c r="L1162" s="57">
        <f>AVERAGE(L1159:L1161)*1</f>
        <v>1</v>
      </c>
      <c r="M1162" s="58">
        <f>SUM(H1162:L1162)</f>
        <v>1</v>
      </c>
    </row>
    <row r="1163" spans="1:13" ht="15" customHeight="1" thickTop="1" thickBot="1" x14ac:dyDescent="0.3">
      <c r="A1163" s="59" t="s">
        <v>18</v>
      </c>
      <c r="B1163" s="45" t="s">
        <v>7</v>
      </c>
      <c r="C1163" s="45" t="s">
        <v>8</v>
      </c>
      <c r="D1163" s="45" t="s">
        <v>9</v>
      </c>
      <c r="E1163" s="45" t="s">
        <v>10</v>
      </c>
      <c r="F1163" s="45"/>
      <c r="G1163" s="46" t="s">
        <v>12</v>
      </c>
      <c r="H1163" s="45" t="s">
        <v>7</v>
      </c>
      <c r="I1163" s="45" t="s">
        <v>8</v>
      </c>
      <c r="J1163" s="45" t="s">
        <v>9</v>
      </c>
      <c r="K1163" s="45" t="s">
        <v>10</v>
      </c>
      <c r="L1163" s="60" t="s">
        <v>11</v>
      </c>
      <c r="M1163" s="46" t="s">
        <v>12</v>
      </c>
    </row>
    <row r="1164" spans="1:13" ht="15" customHeight="1" thickTop="1" thickBot="1" x14ac:dyDescent="0.3">
      <c r="A1164" s="49" t="s">
        <v>19</v>
      </c>
      <c r="B1164" s="50"/>
      <c r="C1164" s="50"/>
      <c r="D1164" s="50"/>
      <c r="E1164" s="50"/>
      <c r="F1164" s="50">
        <v>25</v>
      </c>
      <c r="G1164" s="51">
        <v>25</v>
      </c>
      <c r="H1164" s="52">
        <f t="shared" ref="H1164:L1168" si="484">IFERROR(B1164/$G$1164,0)</f>
        <v>0</v>
      </c>
      <c r="I1164" s="52">
        <f t="shared" si="484"/>
        <v>0</v>
      </c>
      <c r="J1164" s="52">
        <f t="shared" si="484"/>
        <v>0</v>
      </c>
      <c r="K1164" s="52">
        <f t="shared" si="484"/>
        <v>0</v>
      </c>
      <c r="L1164" s="52">
        <f t="shared" si="484"/>
        <v>1</v>
      </c>
      <c r="M1164" s="54" t="s">
        <v>14</v>
      </c>
    </row>
    <row r="1165" spans="1:13" ht="15" customHeight="1" thickTop="1" thickBot="1" x14ac:dyDescent="0.3">
      <c r="A1165" s="49" t="s">
        <v>20</v>
      </c>
      <c r="B1165" s="50"/>
      <c r="C1165" s="50"/>
      <c r="D1165" s="50"/>
      <c r="E1165" s="50"/>
      <c r="F1165" s="50">
        <v>25</v>
      </c>
      <c r="G1165" s="51">
        <f t="shared" ref="G1165:G1168" si="485">SUM(B1165:F1165)</f>
        <v>25</v>
      </c>
      <c r="H1165" s="52">
        <f t="shared" si="484"/>
        <v>0</v>
      </c>
      <c r="I1165" s="52">
        <f t="shared" si="484"/>
        <v>0</v>
      </c>
      <c r="J1165" s="52">
        <f t="shared" si="484"/>
        <v>0</v>
      </c>
      <c r="K1165" s="52">
        <f t="shared" si="484"/>
        <v>0</v>
      </c>
      <c r="L1165" s="52">
        <f t="shared" si="484"/>
        <v>1</v>
      </c>
      <c r="M1165" s="54" t="s">
        <v>14</v>
      </c>
    </row>
    <row r="1166" spans="1:13" ht="15" customHeight="1" thickTop="1" thickBot="1" x14ac:dyDescent="0.3">
      <c r="A1166" s="49" t="s">
        <v>21</v>
      </c>
      <c r="B1166" s="50"/>
      <c r="C1166" s="50"/>
      <c r="D1166" s="50"/>
      <c r="E1166" s="50"/>
      <c r="F1166" s="50">
        <v>25</v>
      </c>
      <c r="G1166" s="51">
        <f t="shared" si="485"/>
        <v>25</v>
      </c>
      <c r="H1166" s="52">
        <f t="shared" si="484"/>
        <v>0</v>
      </c>
      <c r="I1166" s="52">
        <f t="shared" si="484"/>
        <v>0</v>
      </c>
      <c r="J1166" s="52">
        <f t="shared" si="484"/>
        <v>0</v>
      </c>
      <c r="K1166" s="52">
        <f t="shared" si="484"/>
        <v>0</v>
      </c>
      <c r="L1166" s="52">
        <f t="shared" si="484"/>
        <v>1</v>
      </c>
      <c r="M1166" s="54" t="s">
        <v>14</v>
      </c>
    </row>
    <row r="1167" spans="1:13" ht="15" customHeight="1" thickTop="1" thickBot="1" x14ac:dyDescent="0.3">
      <c r="A1167" s="49" t="s">
        <v>22</v>
      </c>
      <c r="B1167" s="50"/>
      <c r="C1167" s="50"/>
      <c r="D1167" s="50"/>
      <c r="E1167" s="50"/>
      <c r="F1167" s="50">
        <v>25</v>
      </c>
      <c r="G1167" s="51">
        <f t="shared" si="485"/>
        <v>25</v>
      </c>
      <c r="H1167" s="52">
        <f t="shared" si="484"/>
        <v>0</v>
      </c>
      <c r="I1167" s="52">
        <f t="shared" si="484"/>
        <v>0</v>
      </c>
      <c r="J1167" s="52">
        <f t="shared" si="484"/>
        <v>0</v>
      </c>
      <c r="K1167" s="52">
        <f t="shared" si="484"/>
        <v>0</v>
      </c>
      <c r="L1167" s="52">
        <f t="shared" si="484"/>
        <v>1</v>
      </c>
      <c r="M1167" s="54" t="s">
        <v>14</v>
      </c>
    </row>
    <row r="1168" spans="1:13" ht="15" customHeight="1" thickTop="1" thickBot="1" x14ac:dyDescent="0.3">
      <c r="A1168" s="49" t="s">
        <v>23</v>
      </c>
      <c r="B1168" s="50"/>
      <c r="C1168" s="50"/>
      <c r="D1168" s="50"/>
      <c r="E1168" s="50"/>
      <c r="F1168" s="50">
        <v>25</v>
      </c>
      <c r="G1168" s="51">
        <f t="shared" si="485"/>
        <v>25</v>
      </c>
      <c r="H1168" s="52">
        <f t="shared" si="484"/>
        <v>0</v>
      </c>
      <c r="I1168" s="52">
        <f t="shared" si="484"/>
        <v>0</v>
      </c>
      <c r="J1168" s="52">
        <f t="shared" si="484"/>
        <v>0</v>
      </c>
      <c r="K1168" s="52">
        <f t="shared" si="484"/>
        <v>0</v>
      </c>
      <c r="L1168" s="52">
        <f t="shared" si="484"/>
        <v>1</v>
      </c>
      <c r="M1168" s="54"/>
    </row>
    <row r="1169" spans="1:13" ht="15" customHeight="1" thickTop="1" thickBot="1" x14ac:dyDescent="0.3">
      <c r="A1169" s="55" t="s">
        <v>24</v>
      </c>
      <c r="B1169" s="56">
        <f t="shared" ref="B1169:F1169" si="486">IFERROR(AVERAGE(B1164:B1168),0)</f>
        <v>0</v>
      </c>
      <c r="C1169" s="56">
        <f t="shared" si="486"/>
        <v>0</v>
      </c>
      <c r="D1169" s="56">
        <f t="shared" si="486"/>
        <v>0</v>
      </c>
      <c r="E1169" s="56">
        <f t="shared" si="486"/>
        <v>0</v>
      </c>
      <c r="F1169" s="56">
        <f t="shared" si="486"/>
        <v>25</v>
      </c>
      <c r="G1169" s="56">
        <f>SUM(AVERAGE(G1164:G1168))</f>
        <v>25</v>
      </c>
      <c r="H1169" s="58">
        <f>AVERAGE(H1164:H1168)*0.2</f>
        <v>0</v>
      </c>
      <c r="I1169" s="58">
        <f>AVERAGE(I1164:I1168)*0.4</f>
        <v>0</v>
      </c>
      <c r="J1169" s="58">
        <f>AVERAGE(J1164:J1168)*0.6</f>
        <v>0</v>
      </c>
      <c r="K1169" s="58">
        <f>AVERAGE(K1164:K1168)*0.8</f>
        <v>0</v>
      </c>
      <c r="L1169" s="61">
        <f>AVERAGE(L1164:L1168)*1</f>
        <v>1</v>
      </c>
      <c r="M1169" s="58">
        <f>SUM(H1169:L1169)</f>
        <v>1</v>
      </c>
    </row>
    <row r="1170" spans="1:13" ht="15" customHeight="1" thickTop="1" thickBot="1" x14ac:dyDescent="0.3">
      <c r="A1170" s="59" t="s">
        <v>25</v>
      </c>
      <c r="B1170" s="45" t="s">
        <v>7</v>
      </c>
      <c r="C1170" s="45" t="s">
        <v>8</v>
      </c>
      <c r="D1170" s="45" t="s">
        <v>9</v>
      </c>
      <c r="E1170" s="45" t="s">
        <v>10</v>
      </c>
      <c r="F1170" s="45" t="s">
        <v>11</v>
      </c>
      <c r="G1170" s="46" t="s">
        <v>12</v>
      </c>
      <c r="H1170" s="45" t="s">
        <v>7</v>
      </c>
      <c r="I1170" s="45" t="s">
        <v>8</v>
      </c>
      <c r="J1170" s="45" t="s">
        <v>9</v>
      </c>
      <c r="K1170" s="45" t="s">
        <v>10</v>
      </c>
      <c r="L1170" s="60" t="s">
        <v>11</v>
      </c>
      <c r="M1170" s="46" t="s">
        <v>12</v>
      </c>
    </row>
    <row r="1171" spans="1:13" ht="15" customHeight="1" thickTop="1" thickBot="1" x14ac:dyDescent="0.3">
      <c r="A1171" s="49" t="s">
        <v>26</v>
      </c>
      <c r="B1171" s="50"/>
      <c r="C1171" s="50"/>
      <c r="D1171" s="50"/>
      <c r="E1171" s="50"/>
      <c r="F1171" s="50">
        <v>25</v>
      </c>
      <c r="G1171" s="51">
        <f t="shared" ref="G1171:G1173" si="487">SUM(B1171:F1171)</f>
        <v>25</v>
      </c>
      <c r="H1171" s="52">
        <f t="shared" ref="H1171:L1173" si="488">IFERROR(B1171/$G$1171,0)</f>
        <v>0</v>
      </c>
      <c r="I1171" s="52">
        <f t="shared" si="488"/>
        <v>0</v>
      </c>
      <c r="J1171" s="52">
        <f t="shared" si="488"/>
        <v>0</v>
      </c>
      <c r="K1171" s="52">
        <f t="shared" si="488"/>
        <v>0</v>
      </c>
      <c r="L1171" s="52">
        <f t="shared" si="488"/>
        <v>1</v>
      </c>
      <c r="M1171" s="54" t="s">
        <v>14</v>
      </c>
    </row>
    <row r="1172" spans="1:13" ht="15" customHeight="1" thickTop="1" thickBot="1" x14ac:dyDescent="0.3">
      <c r="A1172" s="49" t="s">
        <v>27</v>
      </c>
      <c r="B1172" s="50"/>
      <c r="C1172" s="50"/>
      <c r="D1172" s="50"/>
      <c r="E1172" s="50"/>
      <c r="F1172" s="50">
        <v>25</v>
      </c>
      <c r="G1172" s="51">
        <f t="shared" si="487"/>
        <v>25</v>
      </c>
      <c r="H1172" s="52">
        <f t="shared" si="488"/>
        <v>0</v>
      </c>
      <c r="I1172" s="52">
        <f t="shared" si="488"/>
        <v>0</v>
      </c>
      <c r="J1172" s="52">
        <f t="shared" si="488"/>
        <v>0</v>
      </c>
      <c r="K1172" s="52">
        <f t="shared" si="488"/>
        <v>0</v>
      </c>
      <c r="L1172" s="52">
        <f t="shared" si="488"/>
        <v>1</v>
      </c>
      <c r="M1172" s="54" t="s">
        <v>14</v>
      </c>
    </row>
    <row r="1173" spans="1:13" ht="15" customHeight="1" thickTop="1" thickBot="1" x14ac:dyDescent="0.3">
      <c r="A1173" s="49" t="s">
        <v>28</v>
      </c>
      <c r="B1173" s="50"/>
      <c r="C1173" s="50"/>
      <c r="D1173" s="50"/>
      <c r="E1173" s="50"/>
      <c r="F1173" s="50">
        <v>25</v>
      </c>
      <c r="G1173" s="51">
        <f t="shared" si="487"/>
        <v>25</v>
      </c>
      <c r="H1173" s="52">
        <f t="shared" si="488"/>
        <v>0</v>
      </c>
      <c r="I1173" s="52">
        <f t="shared" si="488"/>
        <v>0</v>
      </c>
      <c r="J1173" s="52">
        <f t="shared" si="488"/>
        <v>0</v>
      </c>
      <c r="K1173" s="52">
        <f t="shared" si="488"/>
        <v>0</v>
      </c>
      <c r="L1173" s="52">
        <f t="shared" si="488"/>
        <v>1</v>
      </c>
      <c r="M1173" s="54" t="s">
        <v>14</v>
      </c>
    </row>
    <row r="1174" spans="1:13" ht="15" customHeight="1" thickTop="1" thickBot="1" x14ac:dyDescent="0.3">
      <c r="A1174" s="55" t="s">
        <v>24</v>
      </c>
      <c r="B1174" s="56">
        <f t="shared" ref="B1174:F1174" si="489">IFERROR(AVERAGE(B1171:B1173),0)</f>
        <v>0</v>
      </c>
      <c r="C1174" s="56">
        <f t="shared" si="489"/>
        <v>0</v>
      </c>
      <c r="D1174" s="62">
        <f t="shared" si="489"/>
        <v>0</v>
      </c>
      <c r="E1174" s="62">
        <f t="shared" si="489"/>
        <v>0</v>
      </c>
      <c r="F1174" s="62">
        <f t="shared" si="489"/>
        <v>25</v>
      </c>
      <c r="G1174" s="62">
        <f>SUM(AVERAGE(G1171:G1173))</f>
        <v>25</v>
      </c>
      <c r="H1174" s="58">
        <f>AVERAGE(H1171:H1173)*0.2</f>
        <v>0</v>
      </c>
      <c r="I1174" s="58">
        <f>AVERAGE(I1171:I1173)*0.4</f>
        <v>0</v>
      </c>
      <c r="J1174" s="58">
        <f>AVERAGE(J1171:J1173)*0.6</f>
        <v>0</v>
      </c>
      <c r="K1174" s="58">
        <f>AVERAGE(K1171:K1173)*0.8</f>
        <v>0</v>
      </c>
      <c r="L1174" s="61">
        <f>AVERAGE(L1171:L1173)*1</f>
        <v>1</v>
      </c>
      <c r="M1174" s="63">
        <f>SUM(H1174:L1174)</f>
        <v>1</v>
      </c>
    </row>
    <row r="1175" spans="1:13" ht="15" customHeight="1" thickTop="1" thickBot="1" x14ac:dyDescent="0.3">
      <c r="A1175" s="44" t="s">
        <v>29</v>
      </c>
      <c r="B1175" s="45" t="s">
        <v>7</v>
      </c>
      <c r="C1175" s="45" t="s">
        <v>8</v>
      </c>
      <c r="D1175" s="45" t="s">
        <v>9</v>
      </c>
      <c r="E1175" s="45" t="s">
        <v>10</v>
      </c>
      <c r="F1175" s="45" t="s">
        <v>11</v>
      </c>
      <c r="G1175" s="46" t="s">
        <v>12</v>
      </c>
      <c r="H1175" s="45" t="s">
        <v>7</v>
      </c>
      <c r="I1175" s="45" t="s">
        <v>8</v>
      </c>
      <c r="J1175" s="45" t="s">
        <v>9</v>
      </c>
      <c r="K1175" s="45" t="s">
        <v>10</v>
      </c>
      <c r="L1175" s="60" t="s">
        <v>11</v>
      </c>
      <c r="M1175" s="46" t="s">
        <v>12</v>
      </c>
    </row>
    <row r="1176" spans="1:13" ht="15" customHeight="1" thickTop="1" thickBot="1" x14ac:dyDescent="0.3">
      <c r="A1176" s="64" t="s">
        <v>30</v>
      </c>
      <c r="B1176" s="65"/>
      <c r="C1176" s="65"/>
      <c r="D1176" s="65"/>
      <c r="E1176" s="50"/>
      <c r="F1176" s="50">
        <v>25</v>
      </c>
      <c r="G1176" s="66">
        <f t="shared" ref="G1176:G1179" si="490">SUM(B1176:F1176)</f>
        <v>25</v>
      </c>
      <c r="H1176" s="67">
        <f t="shared" ref="H1176:L1179" si="491">IFERROR(B1176/$G$1176,0)</f>
        <v>0</v>
      </c>
      <c r="I1176" s="67">
        <f t="shared" si="491"/>
        <v>0</v>
      </c>
      <c r="J1176" s="67">
        <f t="shared" si="491"/>
        <v>0</v>
      </c>
      <c r="K1176" s="67">
        <f t="shared" si="491"/>
        <v>0</v>
      </c>
      <c r="L1176" s="67">
        <f t="shared" si="491"/>
        <v>1</v>
      </c>
      <c r="M1176" s="54" t="s">
        <v>14</v>
      </c>
    </row>
    <row r="1177" spans="1:13" ht="15" customHeight="1" thickTop="1" thickBot="1" x14ac:dyDescent="0.3">
      <c r="A1177" s="64" t="s">
        <v>31</v>
      </c>
      <c r="B1177" s="65"/>
      <c r="C1177" s="65"/>
      <c r="D1177" s="65"/>
      <c r="E1177" s="50"/>
      <c r="F1177" s="50">
        <v>25</v>
      </c>
      <c r="G1177" s="66">
        <f t="shared" si="490"/>
        <v>25</v>
      </c>
      <c r="H1177" s="67">
        <f t="shared" si="491"/>
        <v>0</v>
      </c>
      <c r="I1177" s="67">
        <f t="shared" si="491"/>
        <v>0</v>
      </c>
      <c r="J1177" s="67">
        <f t="shared" si="491"/>
        <v>0</v>
      </c>
      <c r="K1177" s="67">
        <f t="shared" si="491"/>
        <v>0</v>
      </c>
      <c r="L1177" s="67">
        <f t="shared" si="491"/>
        <v>1</v>
      </c>
      <c r="M1177" s="54" t="s">
        <v>14</v>
      </c>
    </row>
    <row r="1178" spans="1:13" ht="15" customHeight="1" thickTop="1" thickBot="1" x14ac:dyDescent="0.3">
      <c r="A1178" s="64" t="s">
        <v>32</v>
      </c>
      <c r="B1178" s="65"/>
      <c r="C1178" s="65"/>
      <c r="D1178" s="65"/>
      <c r="E1178" s="50"/>
      <c r="F1178" s="50">
        <v>25</v>
      </c>
      <c r="G1178" s="66">
        <f t="shared" si="490"/>
        <v>25</v>
      </c>
      <c r="H1178" s="67">
        <f t="shared" si="491"/>
        <v>0</v>
      </c>
      <c r="I1178" s="67">
        <f t="shared" si="491"/>
        <v>0</v>
      </c>
      <c r="J1178" s="67">
        <f t="shared" si="491"/>
        <v>0</v>
      </c>
      <c r="K1178" s="67">
        <f t="shared" si="491"/>
        <v>0</v>
      </c>
      <c r="L1178" s="67">
        <f t="shared" si="491"/>
        <v>1</v>
      </c>
      <c r="M1178" s="54" t="s">
        <v>14</v>
      </c>
    </row>
    <row r="1179" spans="1:13" ht="15" customHeight="1" thickTop="1" thickBot="1" x14ac:dyDescent="0.3">
      <c r="A1179" s="64" t="s">
        <v>33</v>
      </c>
      <c r="B1179" s="65"/>
      <c r="C1179" s="65"/>
      <c r="D1179" s="65"/>
      <c r="E1179" s="50"/>
      <c r="F1179" s="50">
        <v>25</v>
      </c>
      <c r="G1179" s="66">
        <f t="shared" si="490"/>
        <v>25</v>
      </c>
      <c r="H1179" s="67">
        <f t="shared" si="491"/>
        <v>0</v>
      </c>
      <c r="I1179" s="67">
        <f t="shared" si="491"/>
        <v>0</v>
      </c>
      <c r="J1179" s="67">
        <f t="shared" si="491"/>
        <v>0</v>
      </c>
      <c r="K1179" s="67">
        <f t="shared" si="491"/>
        <v>0</v>
      </c>
      <c r="L1179" s="67">
        <f t="shared" si="491"/>
        <v>1</v>
      </c>
      <c r="M1179" s="54" t="s">
        <v>14</v>
      </c>
    </row>
    <row r="1180" spans="1:13" ht="15" customHeight="1" thickTop="1" thickBot="1" x14ac:dyDescent="0.3">
      <c r="A1180" s="68" t="s">
        <v>24</v>
      </c>
      <c r="B1180" s="69">
        <f t="shared" ref="B1180:F1180" si="492">IFERROR(AVERAGE(B1176:B1179),0)</f>
        <v>0</v>
      </c>
      <c r="C1180" s="69">
        <f t="shared" si="492"/>
        <v>0</v>
      </c>
      <c r="D1180" s="69">
        <f t="shared" si="492"/>
        <v>0</v>
      </c>
      <c r="E1180" s="69">
        <f t="shared" si="492"/>
        <v>0</v>
      </c>
      <c r="F1180" s="69">
        <f t="shared" si="492"/>
        <v>25</v>
      </c>
      <c r="G1180" s="69">
        <f>SUM(AVERAGE(G1176:G1179))</f>
        <v>25</v>
      </c>
      <c r="H1180" s="63">
        <f>AVERAGE(H1176:H1179)*0.2</f>
        <v>0</v>
      </c>
      <c r="I1180" s="63">
        <f>AVERAGE(I1176:I1179)*0.4</f>
        <v>0</v>
      </c>
      <c r="J1180" s="63">
        <f>AVERAGE(J1176:J1179)*0.6</f>
        <v>0</v>
      </c>
      <c r="K1180" s="63">
        <f>AVERAGE(K1176:K1179)*0.8</f>
        <v>0</v>
      </c>
      <c r="L1180" s="70">
        <f>AVERAGE(L1176:L1179)*1</f>
        <v>1</v>
      </c>
      <c r="M1180" s="63">
        <f>SUM(H1180:L1180)</f>
        <v>1</v>
      </c>
    </row>
    <row r="1181" spans="1:13" ht="15" customHeight="1" thickTop="1" thickBot="1" x14ac:dyDescent="0.3">
      <c r="A1181" s="71" t="s">
        <v>114</v>
      </c>
      <c r="B1181" s="72"/>
      <c r="C1181" s="72"/>
      <c r="D1181" s="72"/>
      <c r="E1181" s="72"/>
      <c r="F1181" s="72"/>
      <c r="G1181" s="73">
        <f>SUM(B1181:F1181)</f>
        <v>0</v>
      </c>
      <c r="H1181" s="74">
        <f t="shared" ref="H1181:L1181" si="493">IFERROR(B1181/$G$1181,0)</f>
        <v>0</v>
      </c>
      <c r="I1181" s="74">
        <f t="shared" si="493"/>
        <v>0</v>
      </c>
      <c r="J1181" s="74">
        <f t="shared" si="493"/>
        <v>0</v>
      </c>
      <c r="K1181" s="74">
        <f t="shared" si="493"/>
        <v>0</v>
      </c>
      <c r="L1181" s="74">
        <f t="shared" si="493"/>
        <v>0</v>
      </c>
      <c r="M1181" s="54" t="s">
        <v>14</v>
      </c>
    </row>
    <row r="1182" spans="1:13" ht="15" customHeight="1" thickTop="1" thickBot="1" x14ac:dyDescent="0.3">
      <c r="A1182" s="170" t="s">
        <v>35</v>
      </c>
      <c r="B1182" s="171"/>
      <c r="C1182" s="171"/>
      <c r="D1182" s="171"/>
      <c r="E1182" s="171"/>
      <c r="F1182" s="172"/>
      <c r="G1182" s="75">
        <v>25</v>
      </c>
      <c r="H1182" s="63" t="s">
        <v>14</v>
      </c>
      <c r="I1182" s="63" t="s">
        <v>14</v>
      </c>
      <c r="J1182" s="63" t="s">
        <v>14</v>
      </c>
      <c r="K1182" s="63" t="s">
        <v>14</v>
      </c>
      <c r="L1182" s="63" t="s">
        <v>14</v>
      </c>
      <c r="M1182" s="63">
        <f>(M1162+M1169+M1174+M1180)/4</f>
        <v>1</v>
      </c>
    </row>
    <row r="1183" spans="1:13" ht="15" customHeight="1" thickTop="1" x14ac:dyDescent="0.25">
      <c r="A1183" s="37"/>
      <c r="B1183" s="37"/>
      <c r="C1183" s="37"/>
      <c r="D1183" s="37"/>
      <c r="E1183" s="37"/>
      <c r="F1183" s="37"/>
      <c r="G1183" s="37"/>
      <c r="H1183" s="37"/>
      <c r="I1183" s="37"/>
      <c r="J1183" s="37"/>
      <c r="K1183" s="37"/>
      <c r="L1183" s="37"/>
      <c r="M1183" s="37"/>
    </row>
    <row r="1184" spans="1:13" ht="15" customHeight="1" thickBot="1" x14ac:dyDescent="0.3">
      <c r="A1184" s="37"/>
      <c r="B1184" s="37"/>
      <c r="C1184" s="37"/>
      <c r="D1184" s="37"/>
      <c r="E1184" s="37"/>
      <c r="F1184" s="37"/>
      <c r="G1184" s="37"/>
      <c r="H1184" s="37"/>
      <c r="I1184" s="37"/>
      <c r="J1184" s="37"/>
      <c r="K1184" s="37"/>
      <c r="L1184" s="37"/>
      <c r="M1184" s="37"/>
    </row>
    <row r="1185" spans="1:13" ht="15" customHeight="1" thickTop="1" thickBot="1" x14ac:dyDescent="0.3">
      <c r="A1185" s="39" t="s">
        <v>0</v>
      </c>
      <c r="B1185" s="153" t="s">
        <v>141</v>
      </c>
      <c r="C1185" s="154"/>
      <c r="D1185" s="154"/>
      <c r="E1185" s="154"/>
      <c r="F1185" s="154"/>
      <c r="G1185" s="155"/>
      <c r="H1185" s="156" t="s">
        <v>111</v>
      </c>
      <c r="I1185" s="157"/>
      <c r="J1185" s="158"/>
      <c r="K1185" s="40" t="s">
        <v>2</v>
      </c>
      <c r="L1185" s="159">
        <v>45248</v>
      </c>
      <c r="M1185" s="160"/>
    </row>
    <row r="1186" spans="1:13" ht="15" customHeight="1" thickBot="1" x14ac:dyDescent="0.3">
      <c r="A1186" s="161" t="s">
        <v>3</v>
      </c>
      <c r="B1186" s="162"/>
      <c r="C1186" s="162"/>
      <c r="D1186" s="162"/>
      <c r="E1186" s="162"/>
      <c r="F1186" s="162"/>
      <c r="G1186" s="163"/>
      <c r="H1186" s="41" t="s">
        <v>112</v>
      </c>
      <c r="I1186" s="167">
        <v>1</v>
      </c>
      <c r="J1186" s="155"/>
      <c r="K1186" s="42"/>
      <c r="L1186" s="41"/>
      <c r="M1186" s="41"/>
    </row>
    <row r="1187" spans="1:13" ht="15" customHeight="1" thickBot="1" x14ac:dyDescent="0.3">
      <c r="A1187" s="164"/>
      <c r="B1187" s="165"/>
      <c r="C1187" s="165"/>
      <c r="D1187" s="165"/>
      <c r="E1187" s="165"/>
      <c r="F1187" s="165"/>
      <c r="G1187" s="166"/>
      <c r="H1187" s="41" t="s">
        <v>113</v>
      </c>
      <c r="I1187" s="167">
        <v>18</v>
      </c>
      <c r="J1187" s="155"/>
      <c r="K1187" s="41"/>
      <c r="L1187" s="41"/>
      <c r="M1187" s="41"/>
    </row>
    <row r="1188" spans="1:13" ht="15" customHeight="1" thickBot="1" x14ac:dyDescent="0.3">
      <c r="A1188" s="43" t="s">
        <v>4</v>
      </c>
      <c r="B1188" s="168" t="s">
        <v>5</v>
      </c>
      <c r="C1188" s="169"/>
      <c r="D1188" s="169"/>
      <c r="E1188" s="169"/>
      <c r="F1188" s="169"/>
      <c r="G1188" s="169"/>
      <c r="H1188" s="167" t="s">
        <v>5</v>
      </c>
      <c r="I1188" s="154"/>
      <c r="J1188" s="154"/>
      <c r="K1188" s="154"/>
      <c r="L1188" s="154"/>
      <c r="M1188" s="155"/>
    </row>
    <row r="1189" spans="1:13" ht="15" customHeight="1" thickTop="1" thickBot="1" x14ac:dyDescent="0.3">
      <c r="A1189" s="44" t="s">
        <v>6</v>
      </c>
      <c r="B1189" s="45" t="s">
        <v>7</v>
      </c>
      <c r="C1189" s="45" t="s">
        <v>8</v>
      </c>
      <c r="D1189" s="45" t="s">
        <v>9</v>
      </c>
      <c r="E1189" s="45" t="s">
        <v>10</v>
      </c>
      <c r="F1189" s="45" t="s">
        <v>11</v>
      </c>
      <c r="G1189" s="46" t="s">
        <v>12</v>
      </c>
      <c r="H1189" s="47" t="s">
        <v>7</v>
      </c>
      <c r="I1189" s="47" t="s">
        <v>8</v>
      </c>
      <c r="J1189" s="47" t="s">
        <v>9</v>
      </c>
      <c r="K1189" s="47" t="s">
        <v>10</v>
      </c>
      <c r="L1189" s="47" t="s">
        <v>11</v>
      </c>
      <c r="M1189" s="48" t="s">
        <v>12</v>
      </c>
    </row>
    <row r="1190" spans="1:13" ht="15" customHeight="1" thickTop="1" thickBot="1" x14ac:dyDescent="0.3">
      <c r="A1190" s="49" t="s">
        <v>13</v>
      </c>
      <c r="B1190" s="50"/>
      <c r="C1190" s="50"/>
      <c r="D1190" s="50"/>
      <c r="E1190" s="50"/>
      <c r="F1190" s="50">
        <v>19</v>
      </c>
      <c r="G1190" s="51">
        <f t="shared" ref="G1190:G1192" si="494">SUM(B1190:F1190)</f>
        <v>19</v>
      </c>
      <c r="H1190" s="52">
        <f t="shared" ref="H1190:L1192" si="495">IFERROR(B1190/$G$1190,0)</f>
        <v>0</v>
      </c>
      <c r="I1190" s="52">
        <f t="shared" si="495"/>
        <v>0</v>
      </c>
      <c r="J1190" s="52">
        <f t="shared" si="495"/>
        <v>0</v>
      </c>
      <c r="K1190" s="52">
        <f t="shared" si="495"/>
        <v>0</v>
      </c>
      <c r="L1190" s="52">
        <f t="shared" si="495"/>
        <v>1</v>
      </c>
      <c r="M1190" s="53" t="s">
        <v>14</v>
      </c>
    </row>
    <row r="1191" spans="1:13" ht="15" customHeight="1" thickTop="1" thickBot="1" x14ac:dyDescent="0.3">
      <c r="A1191" s="49" t="s">
        <v>15</v>
      </c>
      <c r="B1191" s="50"/>
      <c r="C1191" s="50"/>
      <c r="D1191" s="50"/>
      <c r="E1191" s="50"/>
      <c r="F1191" s="50">
        <v>19</v>
      </c>
      <c r="G1191" s="51">
        <f t="shared" si="494"/>
        <v>19</v>
      </c>
      <c r="H1191" s="52">
        <f t="shared" si="495"/>
        <v>0</v>
      </c>
      <c r="I1191" s="52">
        <f t="shared" si="495"/>
        <v>0</v>
      </c>
      <c r="J1191" s="52">
        <f t="shared" si="495"/>
        <v>0</v>
      </c>
      <c r="K1191" s="52">
        <f t="shared" si="495"/>
        <v>0</v>
      </c>
      <c r="L1191" s="52">
        <f t="shared" si="495"/>
        <v>1</v>
      </c>
      <c r="M1191" s="54" t="s">
        <v>14</v>
      </c>
    </row>
    <row r="1192" spans="1:13" ht="15" customHeight="1" thickTop="1" thickBot="1" x14ac:dyDescent="0.3">
      <c r="A1192" s="49" t="s">
        <v>16</v>
      </c>
      <c r="B1192" s="50"/>
      <c r="C1192" s="50"/>
      <c r="D1192" s="50"/>
      <c r="E1192" s="50"/>
      <c r="F1192" s="50">
        <v>19</v>
      </c>
      <c r="G1192" s="51">
        <f t="shared" si="494"/>
        <v>19</v>
      </c>
      <c r="H1192" s="52">
        <f t="shared" si="495"/>
        <v>0</v>
      </c>
      <c r="I1192" s="52">
        <f t="shared" si="495"/>
        <v>0</v>
      </c>
      <c r="J1192" s="52">
        <f t="shared" si="495"/>
        <v>0</v>
      </c>
      <c r="K1192" s="52">
        <f t="shared" si="495"/>
        <v>0</v>
      </c>
      <c r="L1192" s="52">
        <f t="shared" si="495"/>
        <v>1</v>
      </c>
      <c r="M1192" s="54" t="s">
        <v>14</v>
      </c>
    </row>
    <row r="1193" spans="1:13" ht="15" customHeight="1" thickTop="1" thickBot="1" x14ac:dyDescent="0.3">
      <c r="A1193" s="55" t="s">
        <v>17</v>
      </c>
      <c r="B1193" s="56">
        <f t="shared" ref="B1193:F1193" si="496">IFERROR(AVERAGE(B1190:B1192),0)</f>
        <v>0</v>
      </c>
      <c r="C1193" s="56">
        <f t="shared" si="496"/>
        <v>0</v>
      </c>
      <c r="D1193" s="56">
        <f t="shared" si="496"/>
        <v>0</v>
      </c>
      <c r="E1193" s="56">
        <f t="shared" si="496"/>
        <v>0</v>
      </c>
      <c r="F1193" s="56">
        <f t="shared" si="496"/>
        <v>19</v>
      </c>
      <c r="G1193" s="56">
        <f>SUM(AVERAGE(G1190:G1192))</f>
        <v>19</v>
      </c>
      <c r="H1193" s="57">
        <f>AVERAGE(H1190:H1192)*0.2</f>
        <v>0</v>
      </c>
      <c r="I1193" s="57">
        <f>AVERAGE(I1190:I1192)*0.4</f>
        <v>0</v>
      </c>
      <c r="J1193" s="57">
        <f>AVERAGE(J1190:J1192)*0.6</f>
        <v>0</v>
      </c>
      <c r="K1193" s="57">
        <f>AVERAGE(K1190:K1192)*0.8</f>
        <v>0</v>
      </c>
      <c r="L1193" s="57">
        <f>AVERAGE(L1190:L1192)*1</f>
        <v>1</v>
      </c>
      <c r="M1193" s="58">
        <f>SUM(H1193:L1193)</f>
        <v>1</v>
      </c>
    </row>
    <row r="1194" spans="1:13" ht="15" customHeight="1" thickTop="1" thickBot="1" x14ac:dyDescent="0.3">
      <c r="A1194" s="59" t="s">
        <v>18</v>
      </c>
      <c r="B1194" s="45" t="s">
        <v>7</v>
      </c>
      <c r="C1194" s="45" t="s">
        <v>8</v>
      </c>
      <c r="D1194" s="45" t="s">
        <v>9</v>
      </c>
      <c r="E1194" s="45" t="s">
        <v>10</v>
      </c>
      <c r="F1194" s="45"/>
      <c r="G1194" s="46" t="s">
        <v>12</v>
      </c>
      <c r="H1194" s="45" t="s">
        <v>7</v>
      </c>
      <c r="I1194" s="45" t="s">
        <v>8</v>
      </c>
      <c r="J1194" s="45" t="s">
        <v>9</v>
      </c>
      <c r="K1194" s="45" t="s">
        <v>10</v>
      </c>
      <c r="L1194" s="60" t="s">
        <v>11</v>
      </c>
      <c r="M1194" s="46" t="s">
        <v>12</v>
      </c>
    </row>
    <row r="1195" spans="1:13" ht="15" customHeight="1" thickTop="1" thickBot="1" x14ac:dyDescent="0.3">
      <c r="A1195" s="49" t="s">
        <v>19</v>
      </c>
      <c r="B1195" s="50"/>
      <c r="C1195" s="50"/>
      <c r="D1195" s="50"/>
      <c r="E1195" s="50"/>
      <c r="F1195" s="50">
        <v>19</v>
      </c>
      <c r="G1195" s="51">
        <f t="shared" ref="G1195:G1199" si="497">SUM(B1195:F1195)</f>
        <v>19</v>
      </c>
      <c r="H1195" s="52">
        <f t="shared" ref="H1195:L1199" si="498">IFERROR(B1195/$G$1195,0)</f>
        <v>0</v>
      </c>
      <c r="I1195" s="52">
        <f t="shared" si="498"/>
        <v>0</v>
      </c>
      <c r="J1195" s="52">
        <f t="shared" si="498"/>
        <v>0</v>
      </c>
      <c r="K1195" s="52">
        <f t="shared" si="498"/>
        <v>0</v>
      </c>
      <c r="L1195" s="52">
        <f t="shared" si="498"/>
        <v>1</v>
      </c>
      <c r="M1195" s="54" t="s">
        <v>14</v>
      </c>
    </row>
    <row r="1196" spans="1:13" ht="15" customHeight="1" thickTop="1" thickBot="1" x14ac:dyDescent="0.3">
      <c r="A1196" s="49" t="s">
        <v>20</v>
      </c>
      <c r="B1196" s="50"/>
      <c r="C1196" s="50"/>
      <c r="D1196" s="50"/>
      <c r="E1196" s="50"/>
      <c r="F1196" s="50">
        <v>19</v>
      </c>
      <c r="G1196" s="51">
        <f t="shared" si="497"/>
        <v>19</v>
      </c>
      <c r="H1196" s="52">
        <f t="shared" si="498"/>
        <v>0</v>
      </c>
      <c r="I1196" s="52">
        <f t="shared" si="498"/>
        <v>0</v>
      </c>
      <c r="J1196" s="52">
        <f t="shared" si="498"/>
        <v>0</v>
      </c>
      <c r="K1196" s="52">
        <f t="shared" si="498"/>
        <v>0</v>
      </c>
      <c r="L1196" s="52">
        <f t="shared" si="498"/>
        <v>1</v>
      </c>
      <c r="M1196" s="54" t="s">
        <v>14</v>
      </c>
    </row>
    <row r="1197" spans="1:13" ht="15" customHeight="1" thickTop="1" thickBot="1" x14ac:dyDescent="0.3">
      <c r="A1197" s="49" t="s">
        <v>21</v>
      </c>
      <c r="B1197" s="50"/>
      <c r="C1197" s="50"/>
      <c r="D1197" s="50"/>
      <c r="E1197" s="50"/>
      <c r="F1197" s="50">
        <v>19</v>
      </c>
      <c r="G1197" s="51">
        <f t="shared" si="497"/>
        <v>19</v>
      </c>
      <c r="H1197" s="52">
        <f t="shared" si="498"/>
        <v>0</v>
      </c>
      <c r="I1197" s="52">
        <f t="shared" si="498"/>
        <v>0</v>
      </c>
      <c r="J1197" s="52">
        <f t="shared" si="498"/>
        <v>0</v>
      </c>
      <c r="K1197" s="52">
        <f t="shared" si="498"/>
        <v>0</v>
      </c>
      <c r="L1197" s="52">
        <f t="shared" si="498"/>
        <v>1</v>
      </c>
      <c r="M1197" s="54" t="s">
        <v>14</v>
      </c>
    </row>
    <row r="1198" spans="1:13" ht="15" customHeight="1" thickTop="1" thickBot="1" x14ac:dyDescent="0.3">
      <c r="A1198" s="49" t="s">
        <v>22</v>
      </c>
      <c r="B1198" s="50"/>
      <c r="C1198" s="50"/>
      <c r="D1198" s="50"/>
      <c r="E1198" s="50"/>
      <c r="F1198" s="50">
        <v>19</v>
      </c>
      <c r="G1198" s="51">
        <f t="shared" si="497"/>
        <v>19</v>
      </c>
      <c r="H1198" s="52">
        <f t="shared" si="498"/>
        <v>0</v>
      </c>
      <c r="I1198" s="52">
        <f t="shared" si="498"/>
        <v>0</v>
      </c>
      <c r="J1198" s="52">
        <f t="shared" si="498"/>
        <v>0</v>
      </c>
      <c r="K1198" s="52">
        <f t="shared" si="498"/>
        <v>0</v>
      </c>
      <c r="L1198" s="52">
        <f t="shared" si="498"/>
        <v>1</v>
      </c>
      <c r="M1198" s="54" t="s">
        <v>14</v>
      </c>
    </row>
    <row r="1199" spans="1:13" ht="15" customHeight="1" thickTop="1" thickBot="1" x14ac:dyDescent="0.3">
      <c r="A1199" s="49" t="s">
        <v>23</v>
      </c>
      <c r="B1199" s="50"/>
      <c r="C1199" s="50"/>
      <c r="D1199" s="50"/>
      <c r="E1199" s="50"/>
      <c r="F1199" s="50">
        <v>19</v>
      </c>
      <c r="G1199" s="51">
        <f t="shared" si="497"/>
        <v>19</v>
      </c>
      <c r="H1199" s="52">
        <f t="shared" si="498"/>
        <v>0</v>
      </c>
      <c r="I1199" s="52">
        <f t="shared" si="498"/>
        <v>0</v>
      </c>
      <c r="J1199" s="52">
        <f t="shared" si="498"/>
        <v>0</v>
      </c>
      <c r="K1199" s="52">
        <f t="shared" si="498"/>
        <v>0</v>
      </c>
      <c r="L1199" s="52">
        <f t="shared" si="498"/>
        <v>1</v>
      </c>
      <c r="M1199" s="54"/>
    </row>
    <row r="1200" spans="1:13" ht="15" customHeight="1" thickTop="1" thickBot="1" x14ac:dyDescent="0.3">
      <c r="A1200" s="55" t="s">
        <v>24</v>
      </c>
      <c r="B1200" s="56">
        <f t="shared" ref="B1200:F1200" si="499">IFERROR(AVERAGE(B1195:B1199),0)</f>
        <v>0</v>
      </c>
      <c r="C1200" s="56">
        <f t="shared" si="499"/>
        <v>0</v>
      </c>
      <c r="D1200" s="56">
        <f t="shared" si="499"/>
        <v>0</v>
      </c>
      <c r="E1200" s="56">
        <f t="shared" si="499"/>
        <v>0</v>
      </c>
      <c r="F1200" s="56">
        <f t="shared" si="499"/>
        <v>19</v>
      </c>
      <c r="G1200" s="56">
        <f>SUM(AVERAGE(G1195:G1199))</f>
        <v>19</v>
      </c>
      <c r="H1200" s="58">
        <f>AVERAGE(H1195:H1199)*0.2</f>
        <v>0</v>
      </c>
      <c r="I1200" s="58">
        <f>AVERAGE(I1195:I1199)*0.4</f>
        <v>0</v>
      </c>
      <c r="J1200" s="58">
        <f>AVERAGE(J1195:J1199)*0.6</f>
        <v>0</v>
      </c>
      <c r="K1200" s="58">
        <f>AVERAGE(K1195:K1199)*0.8</f>
        <v>0</v>
      </c>
      <c r="L1200" s="61">
        <f>AVERAGE(L1195:L1199)*1</f>
        <v>1</v>
      </c>
      <c r="M1200" s="58">
        <f>SUM(H1200:L1200)</f>
        <v>1</v>
      </c>
    </row>
    <row r="1201" spans="1:13" ht="15" customHeight="1" thickTop="1" thickBot="1" x14ac:dyDescent="0.3">
      <c r="A1201" s="59" t="s">
        <v>25</v>
      </c>
      <c r="B1201" s="45" t="s">
        <v>7</v>
      </c>
      <c r="C1201" s="45" t="s">
        <v>8</v>
      </c>
      <c r="D1201" s="45" t="s">
        <v>9</v>
      </c>
      <c r="E1201" s="45" t="s">
        <v>10</v>
      </c>
      <c r="F1201" s="45" t="s">
        <v>11</v>
      </c>
      <c r="G1201" s="46" t="s">
        <v>12</v>
      </c>
      <c r="H1201" s="45" t="s">
        <v>7</v>
      </c>
      <c r="I1201" s="45" t="s">
        <v>8</v>
      </c>
      <c r="J1201" s="45" t="s">
        <v>9</v>
      </c>
      <c r="K1201" s="45" t="s">
        <v>10</v>
      </c>
      <c r="L1201" s="60" t="s">
        <v>11</v>
      </c>
      <c r="M1201" s="46" t="s">
        <v>12</v>
      </c>
    </row>
    <row r="1202" spans="1:13" ht="15" customHeight="1" thickTop="1" thickBot="1" x14ac:dyDescent="0.3">
      <c r="A1202" s="49" t="s">
        <v>26</v>
      </c>
      <c r="B1202" s="50"/>
      <c r="C1202" s="50"/>
      <c r="D1202" s="50"/>
      <c r="E1202" s="50"/>
      <c r="F1202" s="50">
        <v>19</v>
      </c>
      <c r="G1202" s="51">
        <f t="shared" ref="G1202:G1204" si="500">SUM(B1202:F1202)</f>
        <v>19</v>
      </c>
      <c r="H1202" s="52">
        <f t="shared" ref="H1202:L1204" si="501">IFERROR(B1202/$G$1202,0)</f>
        <v>0</v>
      </c>
      <c r="I1202" s="52">
        <f t="shared" si="501"/>
        <v>0</v>
      </c>
      <c r="J1202" s="52">
        <f t="shared" si="501"/>
        <v>0</v>
      </c>
      <c r="K1202" s="52">
        <f t="shared" si="501"/>
        <v>0</v>
      </c>
      <c r="L1202" s="52">
        <f t="shared" si="501"/>
        <v>1</v>
      </c>
      <c r="M1202" s="54" t="s">
        <v>14</v>
      </c>
    </row>
    <row r="1203" spans="1:13" ht="15" customHeight="1" thickTop="1" thickBot="1" x14ac:dyDescent="0.3">
      <c r="A1203" s="49" t="s">
        <v>27</v>
      </c>
      <c r="B1203" s="50"/>
      <c r="C1203" s="50"/>
      <c r="D1203" s="50"/>
      <c r="E1203" s="50"/>
      <c r="F1203" s="50">
        <v>19</v>
      </c>
      <c r="G1203" s="51">
        <f t="shared" si="500"/>
        <v>19</v>
      </c>
      <c r="H1203" s="52">
        <f t="shared" si="501"/>
        <v>0</v>
      </c>
      <c r="I1203" s="52">
        <f t="shared" si="501"/>
        <v>0</v>
      </c>
      <c r="J1203" s="52">
        <f t="shared" si="501"/>
        <v>0</v>
      </c>
      <c r="K1203" s="52">
        <f t="shared" si="501"/>
        <v>0</v>
      </c>
      <c r="L1203" s="52">
        <f t="shared" si="501"/>
        <v>1</v>
      </c>
      <c r="M1203" s="54" t="s">
        <v>14</v>
      </c>
    </row>
    <row r="1204" spans="1:13" ht="15" customHeight="1" thickTop="1" thickBot="1" x14ac:dyDescent="0.3">
      <c r="A1204" s="49" t="s">
        <v>28</v>
      </c>
      <c r="B1204" s="50"/>
      <c r="C1204" s="50"/>
      <c r="D1204" s="50"/>
      <c r="E1204" s="50"/>
      <c r="F1204" s="50">
        <v>19</v>
      </c>
      <c r="G1204" s="51">
        <f t="shared" si="500"/>
        <v>19</v>
      </c>
      <c r="H1204" s="52">
        <f t="shared" si="501"/>
        <v>0</v>
      </c>
      <c r="I1204" s="52">
        <f t="shared" si="501"/>
        <v>0</v>
      </c>
      <c r="J1204" s="52">
        <f t="shared" si="501"/>
        <v>0</v>
      </c>
      <c r="K1204" s="52">
        <f t="shared" si="501"/>
        <v>0</v>
      </c>
      <c r="L1204" s="52">
        <f t="shared" si="501"/>
        <v>1</v>
      </c>
      <c r="M1204" s="54" t="s">
        <v>14</v>
      </c>
    </row>
    <row r="1205" spans="1:13" ht="15" customHeight="1" thickTop="1" thickBot="1" x14ac:dyDescent="0.3">
      <c r="A1205" s="55" t="s">
        <v>24</v>
      </c>
      <c r="B1205" s="56">
        <f t="shared" ref="B1205:F1205" si="502">IFERROR(AVERAGE(B1202:B1204),0)</f>
        <v>0</v>
      </c>
      <c r="C1205" s="56">
        <f t="shared" si="502"/>
        <v>0</v>
      </c>
      <c r="D1205" s="62">
        <f t="shared" si="502"/>
        <v>0</v>
      </c>
      <c r="E1205" s="62">
        <f t="shared" si="502"/>
        <v>0</v>
      </c>
      <c r="F1205" s="62">
        <f t="shared" si="502"/>
        <v>19</v>
      </c>
      <c r="G1205" s="62">
        <f>SUM(AVERAGE(G1202:G1204))</f>
        <v>19</v>
      </c>
      <c r="H1205" s="58">
        <f>AVERAGE(H1202:H1204)*0.2</f>
        <v>0</v>
      </c>
      <c r="I1205" s="58">
        <f>AVERAGE(I1202:I1204)*0.4</f>
        <v>0</v>
      </c>
      <c r="J1205" s="58">
        <f>AVERAGE(J1202:J1204)*0.6</f>
        <v>0</v>
      </c>
      <c r="K1205" s="58">
        <f>AVERAGE(K1202:K1204)*0.8</f>
        <v>0</v>
      </c>
      <c r="L1205" s="61">
        <f>AVERAGE(L1202:L1204)*1</f>
        <v>1</v>
      </c>
      <c r="M1205" s="63">
        <f>SUM(H1205:L1205)</f>
        <v>1</v>
      </c>
    </row>
    <row r="1206" spans="1:13" ht="15" customHeight="1" thickTop="1" thickBot="1" x14ac:dyDescent="0.3">
      <c r="A1206" s="44" t="s">
        <v>29</v>
      </c>
      <c r="B1206" s="45" t="s">
        <v>7</v>
      </c>
      <c r="C1206" s="45" t="s">
        <v>8</v>
      </c>
      <c r="D1206" s="45" t="s">
        <v>9</v>
      </c>
      <c r="E1206" s="45" t="s">
        <v>10</v>
      </c>
      <c r="F1206" s="45" t="s">
        <v>11</v>
      </c>
      <c r="G1206" s="46" t="s">
        <v>12</v>
      </c>
      <c r="H1206" s="45" t="s">
        <v>7</v>
      </c>
      <c r="I1206" s="45" t="s">
        <v>8</v>
      </c>
      <c r="J1206" s="45" t="s">
        <v>9</v>
      </c>
      <c r="K1206" s="45" t="s">
        <v>10</v>
      </c>
      <c r="L1206" s="60" t="s">
        <v>11</v>
      </c>
      <c r="M1206" s="46" t="s">
        <v>12</v>
      </c>
    </row>
    <row r="1207" spans="1:13" ht="15" customHeight="1" thickTop="1" thickBot="1" x14ac:dyDescent="0.3">
      <c r="A1207" s="64" t="s">
        <v>30</v>
      </c>
      <c r="B1207" s="65"/>
      <c r="C1207" s="65"/>
      <c r="D1207" s="65"/>
      <c r="E1207" s="50"/>
      <c r="F1207" s="50">
        <v>19</v>
      </c>
      <c r="G1207" s="66">
        <f t="shared" ref="G1207:G1210" si="503">SUM(B1207:F1207)</f>
        <v>19</v>
      </c>
      <c r="H1207" s="67">
        <f t="shared" ref="H1207:L1210" si="504">IFERROR(B1207/$G$1207,0)</f>
        <v>0</v>
      </c>
      <c r="I1207" s="67">
        <f t="shared" si="504"/>
        <v>0</v>
      </c>
      <c r="J1207" s="67">
        <f t="shared" si="504"/>
        <v>0</v>
      </c>
      <c r="K1207" s="67">
        <f t="shared" si="504"/>
        <v>0</v>
      </c>
      <c r="L1207" s="67">
        <f t="shared" si="504"/>
        <v>1</v>
      </c>
      <c r="M1207" s="54" t="s">
        <v>14</v>
      </c>
    </row>
    <row r="1208" spans="1:13" ht="15" customHeight="1" thickTop="1" thickBot="1" x14ac:dyDescent="0.3">
      <c r="A1208" s="64" t="s">
        <v>31</v>
      </c>
      <c r="B1208" s="65"/>
      <c r="C1208" s="65"/>
      <c r="D1208" s="65"/>
      <c r="E1208" s="50"/>
      <c r="F1208" s="50">
        <v>19</v>
      </c>
      <c r="G1208" s="66">
        <f t="shared" si="503"/>
        <v>19</v>
      </c>
      <c r="H1208" s="67">
        <f t="shared" si="504"/>
        <v>0</v>
      </c>
      <c r="I1208" s="67">
        <f t="shared" si="504"/>
        <v>0</v>
      </c>
      <c r="J1208" s="67">
        <f t="shared" si="504"/>
        <v>0</v>
      </c>
      <c r="K1208" s="67">
        <f t="shared" si="504"/>
        <v>0</v>
      </c>
      <c r="L1208" s="67">
        <f t="shared" si="504"/>
        <v>1</v>
      </c>
      <c r="M1208" s="54" t="s">
        <v>14</v>
      </c>
    </row>
    <row r="1209" spans="1:13" ht="15" customHeight="1" thickTop="1" thickBot="1" x14ac:dyDescent="0.3">
      <c r="A1209" s="64" t="s">
        <v>32</v>
      </c>
      <c r="B1209" s="65"/>
      <c r="C1209" s="65"/>
      <c r="D1209" s="65"/>
      <c r="E1209" s="50"/>
      <c r="F1209" s="50">
        <v>19</v>
      </c>
      <c r="G1209" s="66">
        <f t="shared" si="503"/>
        <v>19</v>
      </c>
      <c r="H1209" s="67">
        <f t="shared" si="504"/>
        <v>0</v>
      </c>
      <c r="I1209" s="67">
        <f t="shared" si="504"/>
        <v>0</v>
      </c>
      <c r="J1209" s="67">
        <f t="shared" si="504"/>
        <v>0</v>
      </c>
      <c r="K1209" s="67">
        <f t="shared" si="504"/>
        <v>0</v>
      </c>
      <c r="L1209" s="67">
        <f t="shared" si="504"/>
        <v>1</v>
      </c>
      <c r="M1209" s="54" t="s">
        <v>14</v>
      </c>
    </row>
    <row r="1210" spans="1:13" ht="15" customHeight="1" thickTop="1" thickBot="1" x14ac:dyDescent="0.3">
      <c r="A1210" s="64" t="s">
        <v>33</v>
      </c>
      <c r="B1210" s="65"/>
      <c r="C1210" s="65"/>
      <c r="D1210" s="65"/>
      <c r="E1210" s="50"/>
      <c r="F1210" s="50">
        <v>19</v>
      </c>
      <c r="G1210" s="66">
        <f t="shared" si="503"/>
        <v>19</v>
      </c>
      <c r="H1210" s="67">
        <f t="shared" si="504"/>
        <v>0</v>
      </c>
      <c r="I1210" s="67">
        <f t="shared" si="504"/>
        <v>0</v>
      </c>
      <c r="J1210" s="67">
        <f t="shared" si="504"/>
        <v>0</v>
      </c>
      <c r="K1210" s="67">
        <f t="shared" si="504"/>
        <v>0</v>
      </c>
      <c r="L1210" s="67">
        <f t="shared" si="504"/>
        <v>1</v>
      </c>
      <c r="M1210" s="54" t="s">
        <v>14</v>
      </c>
    </row>
    <row r="1211" spans="1:13" ht="15" customHeight="1" thickTop="1" thickBot="1" x14ac:dyDescent="0.3">
      <c r="A1211" s="68" t="s">
        <v>24</v>
      </c>
      <c r="B1211" s="69">
        <f t="shared" ref="B1211:F1211" si="505">IFERROR(AVERAGE(B1207:B1210),0)</f>
        <v>0</v>
      </c>
      <c r="C1211" s="69">
        <f t="shared" si="505"/>
        <v>0</v>
      </c>
      <c r="D1211" s="69">
        <f t="shared" si="505"/>
        <v>0</v>
      </c>
      <c r="E1211" s="69">
        <f t="shared" si="505"/>
        <v>0</v>
      </c>
      <c r="F1211" s="69">
        <f t="shared" si="505"/>
        <v>19</v>
      </c>
      <c r="G1211" s="69">
        <f>SUM(AVERAGE(G1207:G1210))</f>
        <v>19</v>
      </c>
      <c r="H1211" s="63">
        <f>AVERAGE(H1207:H1210)*0.2</f>
        <v>0</v>
      </c>
      <c r="I1211" s="63">
        <f>AVERAGE(I1207:I1210)*0.4</f>
        <v>0</v>
      </c>
      <c r="J1211" s="63">
        <f>AVERAGE(J1207:J1210)*0.6</f>
        <v>0</v>
      </c>
      <c r="K1211" s="63">
        <f>AVERAGE(K1207:K1210)*0.8</f>
        <v>0</v>
      </c>
      <c r="L1211" s="70">
        <f>AVERAGE(L1207:L1210)*1</f>
        <v>1</v>
      </c>
      <c r="M1211" s="63">
        <f>SUM(H1211:L1211)</f>
        <v>1</v>
      </c>
    </row>
    <row r="1212" spans="1:13" ht="15" customHeight="1" thickTop="1" thickBot="1" x14ac:dyDescent="0.3">
      <c r="A1212" s="71" t="s">
        <v>114</v>
      </c>
      <c r="B1212" s="72"/>
      <c r="C1212" s="72"/>
      <c r="D1212" s="72"/>
      <c r="E1212" s="72"/>
      <c r="F1212" s="72"/>
      <c r="G1212" s="73">
        <f>SUM(B1212:F1212)</f>
        <v>0</v>
      </c>
      <c r="H1212" s="74">
        <f t="shared" ref="H1212:L1212" si="506">IFERROR(B1212/$G$1212,0)</f>
        <v>0</v>
      </c>
      <c r="I1212" s="74">
        <f t="shared" si="506"/>
        <v>0</v>
      </c>
      <c r="J1212" s="74">
        <f t="shared" si="506"/>
        <v>0</v>
      </c>
      <c r="K1212" s="74">
        <f t="shared" si="506"/>
        <v>0</v>
      </c>
      <c r="L1212" s="74">
        <f t="shared" si="506"/>
        <v>0</v>
      </c>
      <c r="M1212" s="54" t="s">
        <v>14</v>
      </c>
    </row>
    <row r="1213" spans="1:13" ht="15" customHeight="1" thickTop="1" thickBot="1" x14ac:dyDescent="0.3">
      <c r="A1213" s="170" t="s">
        <v>35</v>
      </c>
      <c r="B1213" s="171"/>
      <c r="C1213" s="171"/>
      <c r="D1213" s="171"/>
      <c r="E1213" s="171"/>
      <c r="F1213" s="172"/>
      <c r="G1213" s="75">
        <v>19</v>
      </c>
      <c r="H1213" s="63" t="s">
        <v>14</v>
      </c>
      <c r="I1213" s="63" t="s">
        <v>14</v>
      </c>
      <c r="J1213" s="63" t="s">
        <v>14</v>
      </c>
      <c r="K1213" s="63" t="s">
        <v>14</v>
      </c>
      <c r="L1213" s="63" t="s">
        <v>14</v>
      </c>
      <c r="M1213" s="63">
        <f>(M1193+M1200+M1205+M1211)/4</f>
        <v>1</v>
      </c>
    </row>
    <row r="1214" spans="1:13" ht="15" customHeight="1" thickTop="1" x14ac:dyDescent="0.25">
      <c r="A1214" s="37"/>
      <c r="B1214" s="37"/>
      <c r="C1214" s="37"/>
      <c r="D1214" s="37"/>
      <c r="E1214" s="37"/>
      <c r="F1214" s="37"/>
      <c r="G1214" s="37"/>
      <c r="H1214" s="37"/>
      <c r="I1214" s="37"/>
      <c r="J1214" s="37"/>
      <c r="K1214" s="37"/>
      <c r="L1214" s="37"/>
      <c r="M1214" s="37"/>
    </row>
    <row r="1215" spans="1:13" ht="15" customHeight="1" thickBot="1" x14ac:dyDescent="0.3">
      <c r="A1215" s="37"/>
      <c r="B1215" s="37"/>
      <c r="C1215" s="37"/>
      <c r="D1215" s="37"/>
      <c r="E1215" s="37"/>
      <c r="F1215" s="37"/>
      <c r="G1215" s="37"/>
      <c r="H1215" s="37"/>
      <c r="I1215" s="37"/>
      <c r="J1215" s="37"/>
      <c r="K1215" s="37"/>
      <c r="L1215" s="37"/>
      <c r="M1215" s="37"/>
    </row>
    <row r="1216" spans="1:13" ht="15" customHeight="1" thickTop="1" thickBot="1" x14ac:dyDescent="0.3">
      <c r="A1216" s="39" t="s">
        <v>0</v>
      </c>
      <c r="B1216" s="153" t="s">
        <v>59</v>
      </c>
      <c r="C1216" s="154"/>
      <c r="D1216" s="154"/>
      <c r="E1216" s="154"/>
      <c r="F1216" s="154"/>
      <c r="G1216" s="155"/>
      <c r="H1216" s="156" t="s">
        <v>111</v>
      </c>
      <c r="I1216" s="157"/>
      <c r="J1216" s="158"/>
      <c r="K1216" s="40" t="s">
        <v>2</v>
      </c>
      <c r="L1216" s="159">
        <v>45254</v>
      </c>
      <c r="M1216" s="160"/>
    </row>
    <row r="1217" spans="1:13" ht="15" customHeight="1" thickBot="1" x14ac:dyDescent="0.3">
      <c r="A1217" s="161" t="s">
        <v>3</v>
      </c>
      <c r="B1217" s="162"/>
      <c r="C1217" s="162"/>
      <c r="D1217" s="162"/>
      <c r="E1217" s="162"/>
      <c r="F1217" s="162"/>
      <c r="G1217" s="163"/>
      <c r="H1217" s="41" t="s">
        <v>112</v>
      </c>
      <c r="I1217" s="167"/>
      <c r="J1217" s="155"/>
      <c r="K1217" s="42"/>
      <c r="L1217" s="41"/>
      <c r="M1217" s="41"/>
    </row>
    <row r="1218" spans="1:13" ht="15" customHeight="1" thickBot="1" x14ac:dyDescent="0.3">
      <c r="A1218" s="164"/>
      <c r="B1218" s="165"/>
      <c r="C1218" s="165"/>
      <c r="D1218" s="165"/>
      <c r="E1218" s="165"/>
      <c r="F1218" s="165"/>
      <c r="G1218" s="166"/>
      <c r="H1218" s="41" t="s">
        <v>113</v>
      </c>
      <c r="I1218" s="167">
        <v>20</v>
      </c>
      <c r="J1218" s="155"/>
      <c r="K1218" s="41"/>
      <c r="L1218" s="41"/>
      <c r="M1218" s="41"/>
    </row>
    <row r="1219" spans="1:13" ht="15" customHeight="1" thickBot="1" x14ac:dyDescent="0.3">
      <c r="A1219" s="43" t="s">
        <v>4</v>
      </c>
      <c r="B1219" s="168" t="s">
        <v>5</v>
      </c>
      <c r="C1219" s="169"/>
      <c r="D1219" s="169"/>
      <c r="E1219" s="169"/>
      <c r="F1219" s="169"/>
      <c r="G1219" s="169"/>
      <c r="H1219" s="167" t="s">
        <v>5</v>
      </c>
      <c r="I1219" s="154"/>
      <c r="J1219" s="154"/>
      <c r="K1219" s="154"/>
      <c r="L1219" s="154"/>
      <c r="M1219" s="155"/>
    </row>
    <row r="1220" spans="1:13" ht="15" customHeight="1" thickTop="1" thickBot="1" x14ac:dyDescent="0.3">
      <c r="A1220" s="44" t="s">
        <v>6</v>
      </c>
      <c r="B1220" s="45" t="s">
        <v>7</v>
      </c>
      <c r="C1220" s="45" t="s">
        <v>8</v>
      </c>
      <c r="D1220" s="45" t="s">
        <v>9</v>
      </c>
      <c r="E1220" s="45" t="s">
        <v>10</v>
      </c>
      <c r="F1220" s="45" t="s">
        <v>11</v>
      </c>
      <c r="G1220" s="46" t="s">
        <v>12</v>
      </c>
      <c r="H1220" s="47" t="s">
        <v>7</v>
      </c>
      <c r="I1220" s="47" t="s">
        <v>8</v>
      </c>
      <c r="J1220" s="47" t="s">
        <v>9</v>
      </c>
      <c r="K1220" s="47" t="s">
        <v>10</v>
      </c>
      <c r="L1220" s="47" t="s">
        <v>11</v>
      </c>
      <c r="M1220" s="48" t="s">
        <v>12</v>
      </c>
    </row>
    <row r="1221" spans="1:13" ht="15" customHeight="1" thickTop="1" thickBot="1" x14ac:dyDescent="0.3">
      <c r="A1221" s="49" t="s">
        <v>13</v>
      </c>
      <c r="B1221" s="50"/>
      <c r="C1221" s="50"/>
      <c r="D1221" s="50"/>
      <c r="E1221" s="50"/>
      <c r="F1221" s="50">
        <v>20</v>
      </c>
      <c r="G1221" s="51">
        <f t="shared" ref="G1221:G1223" si="507">SUM(B1221:F1221)</f>
        <v>20</v>
      </c>
      <c r="H1221" s="52">
        <f t="shared" ref="H1221:L1223" si="508">IFERROR(B1221/$G$1221,0)</f>
        <v>0</v>
      </c>
      <c r="I1221" s="52">
        <f t="shared" si="508"/>
        <v>0</v>
      </c>
      <c r="J1221" s="52">
        <f t="shared" si="508"/>
        <v>0</v>
      </c>
      <c r="K1221" s="52">
        <f t="shared" si="508"/>
        <v>0</v>
      </c>
      <c r="L1221" s="52">
        <f t="shared" si="508"/>
        <v>1</v>
      </c>
      <c r="M1221" s="53" t="s">
        <v>14</v>
      </c>
    </row>
    <row r="1222" spans="1:13" ht="15" customHeight="1" thickTop="1" thickBot="1" x14ac:dyDescent="0.3">
      <c r="A1222" s="49" t="s">
        <v>15</v>
      </c>
      <c r="B1222" s="50"/>
      <c r="C1222" s="50"/>
      <c r="D1222" s="50"/>
      <c r="E1222" s="50"/>
      <c r="F1222" s="50">
        <v>20</v>
      </c>
      <c r="G1222" s="51">
        <f t="shared" si="507"/>
        <v>20</v>
      </c>
      <c r="H1222" s="52">
        <f t="shared" si="508"/>
        <v>0</v>
      </c>
      <c r="I1222" s="52">
        <f t="shared" si="508"/>
        <v>0</v>
      </c>
      <c r="J1222" s="52">
        <f t="shared" si="508"/>
        <v>0</v>
      </c>
      <c r="K1222" s="52">
        <f t="shared" si="508"/>
        <v>0</v>
      </c>
      <c r="L1222" s="52">
        <f t="shared" si="508"/>
        <v>1</v>
      </c>
      <c r="M1222" s="54" t="s">
        <v>14</v>
      </c>
    </row>
    <row r="1223" spans="1:13" ht="15" customHeight="1" thickTop="1" thickBot="1" x14ac:dyDescent="0.3">
      <c r="A1223" s="49" t="s">
        <v>16</v>
      </c>
      <c r="B1223" s="50"/>
      <c r="C1223" s="50"/>
      <c r="D1223" s="50"/>
      <c r="E1223" s="50"/>
      <c r="F1223" s="50">
        <v>20</v>
      </c>
      <c r="G1223" s="51">
        <f t="shared" si="507"/>
        <v>20</v>
      </c>
      <c r="H1223" s="52">
        <f t="shared" si="508"/>
        <v>0</v>
      </c>
      <c r="I1223" s="52">
        <f t="shared" si="508"/>
        <v>0</v>
      </c>
      <c r="J1223" s="52">
        <f t="shared" si="508"/>
        <v>0</v>
      </c>
      <c r="K1223" s="52">
        <f t="shared" si="508"/>
        <v>0</v>
      </c>
      <c r="L1223" s="52">
        <f t="shared" si="508"/>
        <v>1</v>
      </c>
      <c r="M1223" s="54" t="s">
        <v>14</v>
      </c>
    </row>
    <row r="1224" spans="1:13" ht="15" customHeight="1" thickTop="1" thickBot="1" x14ac:dyDescent="0.3">
      <c r="A1224" s="55" t="s">
        <v>17</v>
      </c>
      <c r="B1224" s="56">
        <f t="shared" ref="B1224:F1224" si="509">IFERROR(AVERAGE(B1221:B1223),0)</f>
        <v>0</v>
      </c>
      <c r="C1224" s="56">
        <f t="shared" si="509"/>
        <v>0</v>
      </c>
      <c r="D1224" s="56">
        <f t="shared" si="509"/>
        <v>0</v>
      </c>
      <c r="E1224" s="56">
        <f t="shared" si="509"/>
        <v>0</v>
      </c>
      <c r="F1224" s="56">
        <f t="shared" si="509"/>
        <v>20</v>
      </c>
      <c r="G1224" s="56">
        <f>SUM(AVERAGE(G1221:G1223))</f>
        <v>20</v>
      </c>
      <c r="H1224" s="57">
        <f>AVERAGE(H1221:H1223)*0.2</f>
        <v>0</v>
      </c>
      <c r="I1224" s="57">
        <f>AVERAGE(I1221:I1223)*0.4</f>
        <v>0</v>
      </c>
      <c r="J1224" s="57">
        <f>AVERAGE(J1221:J1223)*0.6</f>
        <v>0</v>
      </c>
      <c r="K1224" s="57">
        <f>AVERAGE(K1221:K1223)*0.8</f>
        <v>0</v>
      </c>
      <c r="L1224" s="57">
        <f>AVERAGE(L1221:L1223)*1</f>
        <v>1</v>
      </c>
      <c r="M1224" s="58">
        <f>SUM(H1224:L1224)</f>
        <v>1</v>
      </c>
    </row>
    <row r="1225" spans="1:13" ht="15" customHeight="1" thickTop="1" thickBot="1" x14ac:dyDescent="0.3">
      <c r="A1225" s="59" t="s">
        <v>18</v>
      </c>
      <c r="B1225" s="45" t="s">
        <v>7</v>
      </c>
      <c r="C1225" s="45" t="s">
        <v>8</v>
      </c>
      <c r="D1225" s="45" t="s">
        <v>9</v>
      </c>
      <c r="E1225" s="45" t="s">
        <v>10</v>
      </c>
      <c r="F1225" s="45"/>
      <c r="G1225" s="46" t="s">
        <v>12</v>
      </c>
      <c r="H1225" s="45" t="s">
        <v>7</v>
      </c>
      <c r="I1225" s="45" t="s">
        <v>8</v>
      </c>
      <c r="J1225" s="45" t="s">
        <v>9</v>
      </c>
      <c r="K1225" s="45" t="s">
        <v>10</v>
      </c>
      <c r="L1225" s="60" t="s">
        <v>11</v>
      </c>
      <c r="M1225" s="46" t="s">
        <v>12</v>
      </c>
    </row>
    <row r="1226" spans="1:13" ht="15" customHeight="1" thickTop="1" thickBot="1" x14ac:dyDescent="0.3">
      <c r="A1226" s="49" t="s">
        <v>19</v>
      </c>
      <c r="B1226" s="50"/>
      <c r="C1226" s="50"/>
      <c r="D1226" s="50"/>
      <c r="E1226" s="50"/>
      <c r="F1226" s="50">
        <v>20</v>
      </c>
      <c r="G1226" s="51">
        <f t="shared" ref="G1226:G1230" si="510">SUM(B1226:F1226)</f>
        <v>20</v>
      </c>
      <c r="H1226" s="52">
        <f t="shared" ref="H1226:L1230" si="511">IFERROR(B1226/$G$1226,0)</f>
        <v>0</v>
      </c>
      <c r="I1226" s="52">
        <f t="shared" si="511"/>
        <v>0</v>
      </c>
      <c r="J1226" s="52">
        <f t="shared" si="511"/>
        <v>0</v>
      </c>
      <c r="K1226" s="52">
        <f t="shared" si="511"/>
        <v>0</v>
      </c>
      <c r="L1226" s="52">
        <f t="shared" si="511"/>
        <v>1</v>
      </c>
      <c r="M1226" s="54" t="s">
        <v>14</v>
      </c>
    </row>
    <row r="1227" spans="1:13" ht="15" customHeight="1" thickTop="1" thickBot="1" x14ac:dyDescent="0.3">
      <c r="A1227" s="49" t="s">
        <v>20</v>
      </c>
      <c r="B1227" s="50"/>
      <c r="C1227" s="50"/>
      <c r="D1227" s="50"/>
      <c r="E1227" s="50"/>
      <c r="F1227" s="50">
        <v>20</v>
      </c>
      <c r="G1227" s="51">
        <f t="shared" si="510"/>
        <v>20</v>
      </c>
      <c r="H1227" s="52">
        <f t="shared" si="511"/>
        <v>0</v>
      </c>
      <c r="I1227" s="52">
        <f t="shared" si="511"/>
        <v>0</v>
      </c>
      <c r="J1227" s="52">
        <f t="shared" si="511"/>
        <v>0</v>
      </c>
      <c r="K1227" s="52">
        <f t="shared" si="511"/>
        <v>0</v>
      </c>
      <c r="L1227" s="52">
        <f t="shared" si="511"/>
        <v>1</v>
      </c>
      <c r="M1227" s="54" t="s">
        <v>14</v>
      </c>
    </row>
    <row r="1228" spans="1:13" ht="15" customHeight="1" thickTop="1" thickBot="1" x14ac:dyDescent="0.3">
      <c r="A1228" s="49" t="s">
        <v>21</v>
      </c>
      <c r="B1228" s="50"/>
      <c r="C1228" s="50"/>
      <c r="D1228" s="50"/>
      <c r="E1228" s="50"/>
      <c r="F1228" s="50">
        <v>20</v>
      </c>
      <c r="G1228" s="51">
        <f t="shared" si="510"/>
        <v>20</v>
      </c>
      <c r="H1228" s="52">
        <f t="shared" si="511"/>
        <v>0</v>
      </c>
      <c r="I1228" s="52">
        <f t="shared" si="511"/>
        <v>0</v>
      </c>
      <c r="J1228" s="52">
        <f t="shared" si="511"/>
        <v>0</v>
      </c>
      <c r="K1228" s="52">
        <f t="shared" si="511"/>
        <v>0</v>
      </c>
      <c r="L1228" s="52">
        <f t="shared" si="511"/>
        <v>1</v>
      </c>
      <c r="M1228" s="54" t="s">
        <v>14</v>
      </c>
    </row>
    <row r="1229" spans="1:13" ht="15" customHeight="1" thickTop="1" thickBot="1" x14ac:dyDescent="0.3">
      <c r="A1229" s="49" t="s">
        <v>22</v>
      </c>
      <c r="B1229" s="50"/>
      <c r="C1229" s="50"/>
      <c r="D1229" s="50"/>
      <c r="E1229" s="50"/>
      <c r="F1229" s="50">
        <v>20</v>
      </c>
      <c r="G1229" s="51">
        <f t="shared" si="510"/>
        <v>20</v>
      </c>
      <c r="H1229" s="52">
        <f t="shared" si="511"/>
        <v>0</v>
      </c>
      <c r="I1229" s="52">
        <f t="shared" si="511"/>
        <v>0</v>
      </c>
      <c r="J1229" s="52">
        <f t="shared" si="511"/>
        <v>0</v>
      </c>
      <c r="K1229" s="52">
        <f t="shared" si="511"/>
        <v>0</v>
      </c>
      <c r="L1229" s="52">
        <f t="shared" si="511"/>
        <v>1</v>
      </c>
      <c r="M1229" s="54" t="s">
        <v>14</v>
      </c>
    </row>
    <row r="1230" spans="1:13" ht="15" customHeight="1" thickTop="1" thickBot="1" x14ac:dyDescent="0.3">
      <c r="A1230" s="49" t="s">
        <v>23</v>
      </c>
      <c r="B1230" s="50"/>
      <c r="C1230" s="50"/>
      <c r="D1230" s="50"/>
      <c r="E1230" s="50"/>
      <c r="F1230" s="50">
        <v>20</v>
      </c>
      <c r="G1230" s="51">
        <f t="shared" si="510"/>
        <v>20</v>
      </c>
      <c r="H1230" s="52">
        <f t="shared" si="511"/>
        <v>0</v>
      </c>
      <c r="I1230" s="52">
        <f t="shared" si="511"/>
        <v>0</v>
      </c>
      <c r="J1230" s="52">
        <f t="shared" si="511"/>
        <v>0</v>
      </c>
      <c r="K1230" s="52">
        <f t="shared" si="511"/>
        <v>0</v>
      </c>
      <c r="L1230" s="52">
        <f t="shared" si="511"/>
        <v>1</v>
      </c>
      <c r="M1230" s="54"/>
    </row>
    <row r="1231" spans="1:13" ht="15" customHeight="1" thickTop="1" thickBot="1" x14ac:dyDescent="0.3">
      <c r="A1231" s="55" t="s">
        <v>24</v>
      </c>
      <c r="B1231" s="56">
        <f t="shared" ref="B1231:F1231" si="512">IFERROR(AVERAGE(B1226:B1230),0)</f>
        <v>0</v>
      </c>
      <c r="C1231" s="56">
        <f t="shared" si="512"/>
        <v>0</v>
      </c>
      <c r="D1231" s="56">
        <f t="shared" si="512"/>
        <v>0</v>
      </c>
      <c r="E1231" s="56">
        <f t="shared" si="512"/>
        <v>0</v>
      </c>
      <c r="F1231" s="56">
        <f t="shared" si="512"/>
        <v>20</v>
      </c>
      <c r="G1231" s="56">
        <f>SUM(AVERAGE(G1226:G1230))</f>
        <v>20</v>
      </c>
      <c r="H1231" s="58">
        <f>AVERAGE(H1226:H1230)*0.2</f>
        <v>0</v>
      </c>
      <c r="I1231" s="58">
        <f>AVERAGE(I1226:I1230)*0.4</f>
        <v>0</v>
      </c>
      <c r="J1231" s="58">
        <f>AVERAGE(J1226:J1230)*0.6</f>
        <v>0</v>
      </c>
      <c r="K1231" s="58">
        <f>AVERAGE(K1226:K1230)*0.8</f>
        <v>0</v>
      </c>
      <c r="L1231" s="61">
        <f>AVERAGE(L1226:L1230)*1</f>
        <v>1</v>
      </c>
      <c r="M1231" s="58">
        <f>SUM(H1231:L1231)</f>
        <v>1</v>
      </c>
    </row>
    <row r="1232" spans="1:13" ht="15" customHeight="1" thickTop="1" thickBot="1" x14ac:dyDescent="0.3">
      <c r="A1232" s="59" t="s">
        <v>25</v>
      </c>
      <c r="B1232" s="45" t="s">
        <v>7</v>
      </c>
      <c r="C1232" s="45" t="s">
        <v>8</v>
      </c>
      <c r="D1232" s="45" t="s">
        <v>9</v>
      </c>
      <c r="E1232" s="45" t="s">
        <v>10</v>
      </c>
      <c r="F1232" s="45" t="s">
        <v>11</v>
      </c>
      <c r="G1232" s="46" t="s">
        <v>12</v>
      </c>
      <c r="H1232" s="45" t="s">
        <v>7</v>
      </c>
      <c r="I1232" s="45" t="s">
        <v>8</v>
      </c>
      <c r="J1232" s="45" t="s">
        <v>9</v>
      </c>
      <c r="K1232" s="45" t="s">
        <v>10</v>
      </c>
      <c r="L1232" s="60" t="s">
        <v>11</v>
      </c>
      <c r="M1232" s="46" t="s">
        <v>12</v>
      </c>
    </row>
    <row r="1233" spans="1:13" ht="15" customHeight="1" thickTop="1" thickBot="1" x14ac:dyDescent="0.3">
      <c r="A1233" s="49" t="s">
        <v>26</v>
      </c>
      <c r="B1233" s="50"/>
      <c r="C1233" s="50"/>
      <c r="D1233" s="50"/>
      <c r="E1233" s="50"/>
      <c r="F1233" s="50">
        <v>20</v>
      </c>
      <c r="G1233" s="51">
        <f t="shared" ref="G1233:G1235" si="513">SUM(B1233:F1233)</f>
        <v>20</v>
      </c>
      <c r="H1233" s="52">
        <f t="shared" ref="H1233:L1235" si="514">IFERROR(B1233/$G$1233,0)</f>
        <v>0</v>
      </c>
      <c r="I1233" s="52">
        <f t="shared" si="514"/>
        <v>0</v>
      </c>
      <c r="J1233" s="52">
        <f t="shared" si="514"/>
        <v>0</v>
      </c>
      <c r="K1233" s="52">
        <f t="shared" si="514"/>
        <v>0</v>
      </c>
      <c r="L1233" s="52">
        <f t="shared" si="514"/>
        <v>1</v>
      </c>
      <c r="M1233" s="54" t="s">
        <v>14</v>
      </c>
    </row>
    <row r="1234" spans="1:13" ht="15" customHeight="1" thickTop="1" thickBot="1" x14ac:dyDescent="0.3">
      <c r="A1234" s="49" t="s">
        <v>27</v>
      </c>
      <c r="B1234" s="50"/>
      <c r="C1234" s="50"/>
      <c r="D1234" s="50"/>
      <c r="E1234" s="50"/>
      <c r="F1234" s="50">
        <v>20</v>
      </c>
      <c r="G1234" s="51">
        <f t="shared" si="513"/>
        <v>20</v>
      </c>
      <c r="H1234" s="52">
        <f t="shared" si="514"/>
        <v>0</v>
      </c>
      <c r="I1234" s="52">
        <f t="shared" si="514"/>
        <v>0</v>
      </c>
      <c r="J1234" s="52">
        <f t="shared" si="514"/>
        <v>0</v>
      </c>
      <c r="K1234" s="52">
        <f t="shared" si="514"/>
        <v>0</v>
      </c>
      <c r="L1234" s="52">
        <f t="shared" si="514"/>
        <v>1</v>
      </c>
      <c r="M1234" s="54" t="s">
        <v>14</v>
      </c>
    </row>
    <row r="1235" spans="1:13" ht="15" customHeight="1" thickTop="1" thickBot="1" x14ac:dyDescent="0.3">
      <c r="A1235" s="49" t="s">
        <v>28</v>
      </c>
      <c r="B1235" s="50"/>
      <c r="C1235" s="50"/>
      <c r="D1235" s="50"/>
      <c r="E1235" s="50"/>
      <c r="F1235" s="50">
        <v>20</v>
      </c>
      <c r="G1235" s="51">
        <f t="shared" si="513"/>
        <v>20</v>
      </c>
      <c r="H1235" s="52">
        <f t="shared" si="514"/>
        <v>0</v>
      </c>
      <c r="I1235" s="52">
        <f t="shared" si="514"/>
        <v>0</v>
      </c>
      <c r="J1235" s="52">
        <f t="shared" si="514"/>
        <v>0</v>
      </c>
      <c r="K1235" s="52">
        <f t="shared" si="514"/>
        <v>0</v>
      </c>
      <c r="L1235" s="52">
        <f t="shared" si="514"/>
        <v>1</v>
      </c>
      <c r="M1235" s="54" t="s">
        <v>14</v>
      </c>
    </row>
    <row r="1236" spans="1:13" ht="15" customHeight="1" thickTop="1" thickBot="1" x14ac:dyDescent="0.3">
      <c r="A1236" s="55" t="s">
        <v>24</v>
      </c>
      <c r="B1236" s="56">
        <f t="shared" ref="B1236:F1236" si="515">IFERROR(AVERAGE(B1233:B1235),0)</f>
        <v>0</v>
      </c>
      <c r="C1236" s="56">
        <f t="shared" si="515"/>
        <v>0</v>
      </c>
      <c r="D1236" s="62">
        <f t="shared" si="515"/>
        <v>0</v>
      </c>
      <c r="E1236" s="62">
        <f t="shared" si="515"/>
        <v>0</v>
      </c>
      <c r="F1236" s="62">
        <f t="shared" si="515"/>
        <v>20</v>
      </c>
      <c r="G1236" s="62">
        <f>SUM(AVERAGE(G1233:G1235))</f>
        <v>20</v>
      </c>
      <c r="H1236" s="58">
        <f>AVERAGE(H1233:H1235)*0.2</f>
        <v>0</v>
      </c>
      <c r="I1236" s="58">
        <f>AVERAGE(I1233:I1235)*0.4</f>
        <v>0</v>
      </c>
      <c r="J1236" s="58">
        <f>AVERAGE(J1233:J1235)*0.6</f>
        <v>0</v>
      </c>
      <c r="K1236" s="58">
        <f>AVERAGE(K1233:K1235)*0.8</f>
        <v>0</v>
      </c>
      <c r="L1236" s="61">
        <f>AVERAGE(L1233:L1235)*1</f>
        <v>1</v>
      </c>
      <c r="M1236" s="63">
        <f>SUM(H1236:L1236)</f>
        <v>1</v>
      </c>
    </row>
    <row r="1237" spans="1:13" ht="15" customHeight="1" thickTop="1" thickBot="1" x14ac:dyDescent="0.3">
      <c r="A1237" s="44" t="s">
        <v>29</v>
      </c>
      <c r="B1237" s="45" t="s">
        <v>7</v>
      </c>
      <c r="C1237" s="45" t="s">
        <v>8</v>
      </c>
      <c r="D1237" s="45" t="s">
        <v>9</v>
      </c>
      <c r="E1237" s="45" t="s">
        <v>10</v>
      </c>
      <c r="F1237" s="45" t="s">
        <v>11</v>
      </c>
      <c r="G1237" s="46" t="s">
        <v>12</v>
      </c>
      <c r="H1237" s="45" t="s">
        <v>7</v>
      </c>
      <c r="I1237" s="45" t="s">
        <v>8</v>
      </c>
      <c r="J1237" s="45" t="s">
        <v>9</v>
      </c>
      <c r="K1237" s="45" t="s">
        <v>10</v>
      </c>
      <c r="L1237" s="60" t="s">
        <v>11</v>
      </c>
      <c r="M1237" s="46" t="s">
        <v>12</v>
      </c>
    </row>
    <row r="1238" spans="1:13" ht="15" customHeight="1" thickTop="1" thickBot="1" x14ac:dyDescent="0.3">
      <c r="A1238" s="64" t="s">
        <v>30</v>
      </c>
      <c r="B1238" s="65"/>
      <c r="C1238" s="65"/>
      <c r="D1238" s="65"/>
      <c r="E1238" s="50"/>
      <c r="F1238" s="50">
        <v>20</v>
      </c>
      <c r="G1238" s="66">
        <f t="shared" ref="G1238:G1241" si="516">SUM(B1238:F1238)</f>
        <v>20</v>
      </c>
      <c r="H1238" s="67">
        <f t="shared" ref="H1238:L1241" si="517">IFERROR(B1238/$G$1238,0)</f>
        <v>0</v>
      </c>
      <c r="I1238" s="67">
        <f t="shared" si="517"/>
        <v>0</v>
      </c>
      <c r="J1238" s="67">
        <f t="shared" si="517"/>
        <v>0</v>
      </c>
      <c r="K1238" s="67">
        <f t="shared" si="517"/>
        <v>0</v>
      </c>
      <c r="L1238" s="67">
        <f t="shared" si="517"/>
        <v>1</v>
      </c>
      <c r="M1238" s="54" t="s">
        <v>14</v>
      </c>
    </row>
    <row r="1239" spans="1:13" ht="15" customHeight="1" thickTop="1" thickBot="1" x14ac:dyDescent="0.3">
      <c r="A1239" s="64" t="s">
        <v>31</v>
      </c>
      <c r="B1239" s="65"/>
      <c r="C1239" s="65"/>
      <c r="D1239" s="65"/>
      <c r="E1239" s="50"/>
      <c r="F1239" s="50">
        <v>20</v>
      </c>
      <c r="G1239" s="66">
        <f t="shared" si="516"/>
        <v>20</v>
      </c>
      <c r="H1239" s="67">
        <f t="shared" si="517"/>
        <v>0</v>
      </c>
      <c r="I1239" s="67">
        <f t="shared" si="517"/>
        <v>0</v>
      </c>
      <c r="J1239" s="67">
        <f t="shared" si="517"/>
        <v>0</v>
      </c>
      <c r="K1239" s="67">
        <f t="shared" si="517"/>
        <v>0</v>
      </c>
      <c r="L1239" s="67">
        <f t="shared" si="517"/>
        <v>1</v>
      </c>
      <c r="M1239" s="54" t="s">
        <v>14</v>
      </c>
    </row>
    <row r="1240" spans="1:13" ht="15" customHeight="1" thickTop="1" thickBot="1" x14ac:dyDescent="0.3">
      <c r="A1240" s="64" t="s">
        <v>32</v>
      </c>
      <c r="B1240" s="65"/>
      <c r="C1240" s="65"/>
      <c r="D1240" s="65"/>
      <c r="E1240" s="50"/>
      <c r="F1240" s="50">
        <v>20</v>
      </c>
      <c r="G1240" s="66">
        <f t="shared" si="516"/>
        <v>20</v>
      </c>
      <c r="H1240" s="67">
        <f t="shared" si="517"/>
        <v>0</v>
      </c>
      <c r="I1240" s="67">
        <f t="shared" si="517"/>
        <v>0</v>
      </c>
      <c r="J1240" s="67">
        <f t="shared" si="517"/>
        <v>0</v>
      </c>
      <c r="K1240" s="67">
        <f t="shared" si="517"/>
        <v>0</v>
      </c>
      <c r="L1240" s="67">
        <f t="shared" si="517"/>
        <v>1</v>
      </c>
      <c r="M1240" s="54" t="s">
        <v>14</v>
      </c>
    </row>
    <row r="1241" spans="1:13" ht="15" customHeight="1" thickTop="1" thickBot="1" x14ac:dyDescent="0.3">
      <c r="A1241" s="64" t="s">
        <v>33</v>
      </c>
      <c r="B1241" s="65"/>
      <c r="C1241" s="65"/>
      <c r="D1241" s="65"/>
      <c r="E1241" s="50"/>
      <c r="F1241" s="50">
        <v>20</v>
      </c>
      <c r="G1241" s="66">
        <f t="shared" si="516"/>
        <v>20</v>
      </c>
      <c r="H1241" s="67">
        <f t="shared" si="517"/>
        <v>0</v>
      </c>
      <c r="I1241" s="67">
        <f t="shared" si="517"/>
        <v>0</v>
      </c>
      <c r="J1241" s="67">
        <f t="shared" si="517"/>
        <v>0</v>
      </c>
      <c r="K1241" s="67">
        <f t="shared" si="517"/>
        <v>0</v>
      </c>
      <c r="L1241" s="67">
        <f t="shared" si="517"/>
        <v>1</v>
      </c>
      <c r="M1241" s="54" t="s">
        <v>14</v>
      </c>
    </row>
    <row r="1242" spans="1:13" ht="15" customHeight="1" thickTop="1" thickBot="1" x14ac:dyDescent="0.3">
      <c r="A1242" s="68" t="s">
        <v>24</v>
      </c>
      <c r="B1242" s="69">
        <f t="shared" ref="B1242:F1242" si="518">IFERROR(AVERAGE(B1238:B1241),0)</f>
        <v>0</v>
      </c>
      <c r="C1242" s="69">
        <f t="shared" si="518"/>
        <v>0</v>
      </c>
      <c r="D1242" s="69">
        <f t="shared" si="518"/>
        <v>0</v>
      </c>
      <c r="E1242" s="69">
        <f t="shared" si="518"/>
        <v>0</v>
      </c>
      <c r="F1242" s="69">
        <f t="shared" si="518"/>
        <v>20</v>
      </c>
      <c r="G1242" s="69">
        <f>SUM(AVERAGE(G1238:G1241))</f>
        <v>20</v>
      </c>
      <c r="H1242" s="63">
        <f>AVERAGE(H1238:H1241)*0.2</f>
        <v>0</v>
      </c>
      <c r="I1242" s="63">
        <f>AVERAGE(I1238:I1241)*0.4</f>
        <v>0</v>
      </c>
      <c r="J1242" s="63">
        <f>AVERAGE(J1238:J1241)*0.6</f>
        <v>0</v>
      </c>
      <c r="K1242" s="63">
        <f>AVERAGE(K1238:K1241)*0.8</f>
        <v>0</v>
      </c>
      <c r="L1242" s="70">
        <f>AVERAGE(L1238:L1241)*1</f>
        <v>1</v>
      </c>
      <c r="M1242" s="63">
        <f>SUM(H1242:L1242)</f>
        <v>1</v>
      </c>
    </row>
    <row r="1243" spans="1:13" ht="15" customHeight="1" thickTop="1" thickBot="1" x14ac:dyDescent="0.3">
      <c r="A1243" s="71" t="s">
        <v>114</v>
      </c>
      <c r="B1243" s="72"/>
      <c r="C1243" s="72"/>
      <c r="D1243" s="72"/>
      <c r="E1243" s="72"/>
      <c r="F1243" s="72"/>
      <c r="G1243" s="73">
        <f>SUM(B1243:F1243)</f>
        <v>0</v>
      </c>
      <c r="H1243" s="74">
        <f t="shared" ref="H1243:L1243" si="519">IFERROR(B1243/$G$1243,0)</f>
        <v>0</v>
      </c>
      <c r="I1243" s="74">
        <f t="shared" si="519"/>
        <v>0</v>
      </c>
      <c r="J1243" s="74">
        <f t="shared" si="519"/>
        <v>0</v>
      </c>
      <c r="K1243" s="74">
        <f t="shared" si="519"/>
        <v>0</v>
      </c>
      <c r="L1243" s="74">
        <f t="shared" si="519"/>
        <v>0</v>
      </c>
      <c r="M1243" s="54" t="s">
        <v>14</v>
      </c>
    </row>
    <row r="1244" spans="1:13" ht="15" customHeight="1" thickTop="1" thickBot="1" x14ac:dyDescent="0.3">
      <c r="A1244" s="170" t="s">
        <v>35</v>
      </c>
      <c r="B1244" s="171"/>
      <c r="C1244" s="171"/>
      <c r="D1244" s="171"/>
      <c r="E1244" s="171"/>
      <c r="F1244" s="172"/>
      <c r="G1244" s="75">
        <v>20</v>
      </c>
      <c r="H1244" s="63" t="s">
        <v>14</v>
      </c>
      <c r="I1244" s="63" t="s">
        <v>14</v>
      </c>
      <c r="J1244" s="63" t="s">
        <v>14</v>
      </c>
      <c r="K1244" s="63" t="s">
        <v>14</v>
      </c>
      <c r="L1244" s="63" t="s">
        <v>14</v>
      </c>
      <c r="M1244" s="63">
        <f>(M1224+M1231+M1236+M1242)/4</f>
        <v>1</v>
      </c>
    </row>
    <row r="1245" spans="1:13" ht="15" customHeight="1" thickTop="1" x14ac:dyDescent="0.25">
      <c r="A1245" s="37"/>
      <c r="B1245" s="37"/>
      <c r="C1245" s="37"/>
      <c r="D1245" s="37"/>
      <c r="E1245" s="37"/>
      <c r="F1245" s="37"/>
      <c r="G1245" s="37"/>
      <c r="H1245" s="37"/>
      <c r="I1245" s="37"/>
      <c r="J1245" s="37"/>
      <c r="K1245" s="37"/>
      <c r="L1245" s="37"/>
      <c r="M1245" s="37"/>
    </row>
    <row r="1246" spans="1:13" ht="15" customHeight="1" thickBot="1" x14ac:dyDescent="0.3">
      <c r="A1246" s="37"/>
      <c r="B1246" s="37"/>
      <c r="C1246" s="37"/>
      <c r="D1246" s="37"/>
      <c r="E1246" s="37"/>
      <c r="F1246" s="37"/>
      <c r="G1246" s="37"/>
      <c r="H1246" s="37"/>
      <c r="I1246" s="37"/>
      <c r="J1246" s="37"/>
      <c r="K1246" s="37"/>
      <c r="L1246" s="37"/>
      <c r="M1246" s="37"/>
    </row>
    <row r="1247" spans="1:13" ht="15" customHeight="1" thickTop="1" thickBot="1" x14ac:dyDescent="0.3">
      <c r="A1247" s="39" t="s">
        <v>0</v>
      </c>
      <c r="B1247" s="153" t="s">
        <v>142</v>
      </c>
      <c r="C1247" s="154"/>
      <c r="D1247" s="154"/>
      <c r="E1247" s="154"/>
      <c r="F1247" s="154"/>
      <c r="G1247" s="155"/>
      <c r="H1247" s="156" t="s">
        <v>111</v>
      </c>
      <c r="I1247" s="157"/>
      <c r="J1247" s="158"/>
      <c r="K1247" s="40" t="s">
        <v>2</v>
      </c>
      <c r="L1247" s="159">
        <v>45269</v>
      </c>
      <c r="M1247" s="160"/>
    </row>
    <row r="1248" spans="1:13" ht="15" customHeight="1" thickBot="1" x14ac:dyDescent="0.3">
      <c r="A1248" s="161" t="s">
        <v>3</v>
      </c>
      <c r="B1248" s="162"/>
      <c r="C1248" s="162"/>
      <c r="D1248" s="162"/>
      <c r="E1248" s="162"/>
      <c r="F1248" s="162"/>
      <c r="G1248" s="163"/>
      <c r="H1248" s="41" t="s">
        <v>112</v>
      </c>
      <c r="I1248" s="167">
        <v>19</v>
      </c>
      <c r="J1248" s="155"/>
      <c r="K1248" s="41"/>
      <c r="L1248" s="41"/>
      <c r="M1248" s="41"/>
    </row>
    <row r="1249" spans="1:13" ht="15" customHeight="1" thickBot="1" x14ac:dyDescent="0.3">
      <c r="A1249" s="164"/>
      <c r="B1249" s="165"/>
      <c r="C1249" s="165"/>
      <c r="D1249" s="165"/>
      <c r="E1249" s="165"/>
      <c r="F1249" s="165"/>
      <c r="G1249" s="166"/>
      <c r="H1249" s="41" t="s">
        <v>113</v>
      </c>
      <c r="I1249" s="167">
        <v>1</v>
      </c>
      <c r="J1249" s="155"/>
      <c r="K1249" s="41"/>
      <c r="L1249" s="41"/>
      <c r="M1249" s="41"/>
    </row>
    <row r="1250" spans="1:13" ht="15" customHeight="1" thickBot="1" x14ac:dyDescent="0.3">
      <c r="A1250" s="43" t="s">
        <v>4</v>
      </c>
      <c r="B1250" s="168" t="s">
        <v>5</v>
      </c>
      <c r="C1250" s="169"/>
      <c r="D1250" s="169"/>
      <c r="E1250" s="169"/>
      <c r="F1250" s="169"/>
      <c r="G1250" s="169"/>
      <c r="H1250" s="167" t="s">
        <v>5</v>
      </c>
      <c r="I1250" s="154"/>
      <c r="J1250" s="154"/>
      <c r="K1250" s="154"/>
      <c r="L1250" s="154"/>
      <c r="M1250" s="155"/>
    </row>
    <row r="1251" spans="1:13" ht="15" customHeight="1" thickTop="1" thickBot="1" x14ac:dyDescent="0.3">
      <c r="A1251" s="44" t="s">
        <v>6</v>
      </c>
      <c r="B1251" s="45" t="s">
        <v>7</v>
      </c>
      <c r="C1251" s="45" t="s">
        <v>8</v>
      </c>
      <c r="D1251" s="45" t="s">
        <v>9</v>
      </c>
      <c r="E1251" s="45" t="s">
        <v>10</v>
      </c>
      <c r="F1251" s="45" t="s">
        <v>11</v>
      </c>
      <c r="G1251" s="46" t="s">
        <v>12</v>
      </c>
      <c r="H1251" s="47" t="s">
        <v>7</v>
      </c>
      <c r="I1251" s="47" t="s">
        <v>8</v>
      </c>
      <c r="J1251" s="47" t="s">
        <v>9</v>
      </c>
      <c r="K1251" s="47" t="s">
        <v>10</v>
      </c>
      <c r="L1251" s="47" t="s">
        <v>11</v>
      </c>
      <c r="M1251" s="48" t="s">
        <v>12</v>
      </c>
    </row>
    <row r="1252" spans="1:13" ht="15" customHeight="1" thickTop="1" thickBot="1" x14ac:dyDescent="0.3">
      <c r="A1252" s="49" t="s">
        <v>13</v>
      </c>
      <c r="B1252" s="50"/>
      <c r="C1252" s="50"/>
      <c r="D1252" s="50"/>
      <c r="E1252" s="50"/>
      <c r="F1252" s="50">
        <v>20</v>
      </c>
      <c r="G1252" s="51">
        <f t="shared" ref="G1252:G1254" si="520">SUM(B1252:F1252)</f>
        <v>20</v>
      </c>
      <c r="H1252" s="52">
        <f t="shared" ref="H1252:L1254" si="521">IFERROR(B1252/$G$1252,0)</f>
        <v>0</v>
      </c>
      <c r="I1252" s="52">
        <f t="shared" si="521"/>
        <v>0</v>
      </c>
      <c r="J1252" s="52">
        <f t="shared" si="521"/>
        <v>0</v>
      </c>
      <c r="K1252" s="52">
        <f t="shared" si="521"/>
        <v>0</v>
      </c>
      <c r="L1252" s="52">
        <f t="shared" si="521"/>
        <v>1</v>
      </c>
      <c r="M1252" s="53" t="s">
        <v>14</v>
      </c>
    </row>
    <row r="1253" spans="1:13" ht="15" customHeight="1" thickTop="1" thickBot="1" x14ac:dyDescent="0.3">
      <c r="A1253" s="49" t="s">
        <v>15</v>
      </c>
      <c r="B1253" s="50"/>
      <c r="C1253" s="50"/>
      <c r="D1253" s="50"/>
      <c r="E1253" s="50"/>
      <c r="F1253" s="50">
        <v>20</v>
      </c>
      <c r="G1253" s="51">
        <f t="shared" si="520"/>
        <v>20</v>
      </c>
      <c r="H1253" s="52">
        <f t="shared" si="521"/>
        <v>0</v>
      </c>
      <c r="I1253" s="52">
        <f t="shared" si="521"/>
        <v>0</v>
      </c>
      <c r="J1253" s="52">
        <f t="shared" si="521"/>
        <v>0</v>
      </c>
      <c r="K1253" s="52">
        <f t="shared" si="521"/>
        <v>0</v>
      </c>
      <c r="L1253" s="52">
        <f t="shared" si="521"/>
        <v>1</v>
      </c>
      <c r="M1253" s="54" t="s">
        <v>14</v>
      </c>
    </row>
    <row r="1254" spans="1:13" ht="15" customHeight="1" thickTop="1" thickBot="1" x14ac:dyDescent="0.3">
      <c r="A1254" s="49" t="s">
        <v>16</v>
      </c>
      <c r="B1254" s="50"/>
      <c r="C1254" s="50"/>
      <c r="D1254" s="50"/>
      <c r="E1254" s="50"/>
      <c r="F1254" s="50">
        <v>20</v>
      </c>
      <c r="G1254" s="51">
        <f t="shared" si="520"/>
        <v>20</v>
      </c>
      <c r="H1254" s="52">
        <f t="shared" si="521"/>
        <v>0</v>
      </c>
      <c r="I1254" s="52">
        <f t="shared" si="521"/>
        <v>0</v>
      </c>
      <c r="J1254" s="52">
        <f t="shared" si="521"/>
        <v>0</v>
      </c>
      <c r="K1254" s="52">
        <f t="shared" si="521"/>
        <v>0</v>
      </c>
      <c r="L1254" s="52">
        <f t="shared" si="521"/>
        <v>1</v>
      </c>
      <c r="M1254" s="54" t="s">
        <v>14</v>
      </c>
    </row>
    <row r="1255" spans="1:13" ht="15" customHeight="1" thickTop="1" thickBot="1" x14ac:dyDescent="0.3">
      <c r="A1255" s="55" t="s">
        <v>17</v>
      </c>
      <c r="B1255" s="56">
        <f t="shared" ref="B1255:F1255" si="522">IFERROR(AVERAGE(B1252:B1254),0)</f>
        <v>0</v>
      </c>
      <c r="C1255" s="56">
        <f t="shared" si="522"/>
        <v>0</v>
      </c>
      <c r="D1255" s="56">
        <f t="shared" si="522"/>
        <v>0</v>
      </c>
      <c r="E1255" s="56">
        <f t="shared" si="522"/>
        <v>0</v>
      </c>
      <c r="F1255" s="56">
        <f t="shared" si="522"/>
        <v>20</v>
      </c>
      <c r="G1255" s="56">
        <f>SUM(AVERAGE(G1252:G1254))</f>
        <v>20</v>
      </c>
      <c r="H1255" s="57">
        <f>AVERAGE(H1252:H1254)*0.2</f>
        <v>0</v>
      </c>
      <c r="I1255" s="57">
        <f>AVERAGE(I1252:I1254)*0.4</f>
        <v>0</v>
      </c>
      <c r="J1255" s="57">
        <f>AVERAGE(J1252:J1254)*0.6</f>
        <v>0</v>
      </c>
      <c r="K1255" s="57">
        <f>AVERAGE(K1252:K1254)*0.8</f>
        <v>0</v>
      </c>
      <c r="L1255" s="57">
        <f>AVERAGE(L1252:L1254)*1</f>
        <v>1</v>
      </c>
      <c r="M1255" s="58">
        <f>SUM(H1255:L1255)</f>
        <v>1</v>
      </c>
    </row>
    <row r="1256" spans="1:13" ht="15" customHeight="1" thickTop="1" thickBot="1" x14ac:dyDescent="0.3">
      <c r="A1256" s="59" t="s">
        <v>18</v>
      </c>
      <c r="B1256" s="45" t="s">
        <v>7</v>
      </c>
      <c r="C1256" s="45" t="s">
        <v>8</v>
      </c>
      <c r="D1256" s="45" t="s">
        <v>9</v>
      </c>
      <c r="E1256" s="45" t="s">
        <v>10</v>
      </c>
      <c r="F1256" s="45"/>
      <c r="G1256" s="46" t="s">
        <v>12</v>
      </c>
      <c r="H1256" s="45" t="s">
        <v>7</v>
      </c>
      <c r="I1256" s="45" t="s">
        <v>8</v>
      </c>
      <c r="J1256" s="45" t="s">
        <v>9</v>
      </c>
      <c r="K1256" s="45" t="s">
        <v>10</v>
      </c>
      <c r="L1256" s="60" t="s">
        <v>11</v>
      </c>
      <c r="M1256" s="46" t="s">
        <v>12</v>
      </c>
    </row>
    <row r="1257" spans="1:13" ht="15" customHeight="1" thickTop="1" thickBot="1" x14ac:dyDescent="0.3">
      <c r="A1257" s="49" t="s">
        <v>19</v>
      </c>
      <c r="B1257" s="50"/>
      <c r="C1257" s="50"/>
      <c r="D1257" s="50"/>
      <c r="E1257" s="50"/>
      <c r="F1257" s="50">
        <v>20</v>
      </c>
      <c r="G1257" s="51">
        <f t="shared" ref="G1257:G1261" si="523">SUM(B1257:F1257)</f>
        <v>20</v>
      </c>
      <c r="H1257" s="52">
        <f t="shared" ref="H1257:L1261" si="524">IFERROR(B1257/$G$1257,0)</f>
        <v>0</v>
      </c>
      <c r="I1257" s="52">
        <f t="shared" si="524"/>
        <v>0</v>
      </c>
      <c r="J1257" s="52">
        <f t="shared" si="524"/>
        <v>0</v>
      </c>
      <c r="K1257" s="52">
        <f t="shared" si="524"/>
        <v>0</v>
      </c>
      <c r="L1257" s="52">
        <f t="shared" si="524"/>
        <v>1</v>
      </c>
      <c r="M1257" s="54" t="s">
        <v>14</v>
      </c>
    </row>
    <row r="1258" spans="1:13" ht="15" customHeight="1" thickTop="1" thickBot="1" x14ac:dyDescent="0.3">
      <c r="A1258" s="49" t="s">
        <v>20</v>
      </c>
      <c r="B1258" s="50"/>
      <c r="C1258" s="50"/>
      <c r="D1258" s="50"/>
      <c r="E1258" s="50"/>
      <c r="F1258" s="50">
        <v>20</v>
      </c>
      <c r="G1258" s="51">
        <f t="shared" si="523"/>
        <v>20</v>
      </c>
      <c r="H1258" s="52">
        <f t="shared" si="524"/>
        <v>0</v>
      </c>
      <c r="I1258" s="52">
        <f t="shared" si="524"/>
        <v>0</v>
      </c>
      <c r="J1258" s="52">
        <f t="shared" si="524"/>
        <v>0</v>
      </c>
      <c r="K1258" s="52">
        <f t="shared" si="524"/>
        <v>0</v>
      </c>
      <c r="L1258" s="52">
        <f t="shared" si="524"/>
        <v>1</v>
      </c>
      <c r="M1258" s="54" t="s">
        <v>14</v>
      </c>
    </row>
    <row r="1259" spans="1:13" ht="15" customHeight="1" thickTop="1" thickBot="1" x14ac:dyDescent="0.3">
      <c r="A1259" s="49" t="s">
        <v>21</v>
      </c>
      <c r="B1259" s="50"/>
      <c r="C1259" s="50"/>
      <c r="D1259" s="50"/>
      <c r="E1259" s="50"/>
      <c r="F1259" s="50">
        <v>20</v>
      </c>
      <c r="G1259" s="51">
        <f t="shared" si="523"/>
        <v>20</v>
      </c>
      <c r="H1259" s="52">
        <f t="shared" si="524"/>
        <v>0</v>
      </c>
      <c r="I1259" s="52">
        <f t="shared" si="524"/>
        <v>0</v>
      </c>
      <c r="J1259" s="52">
        <f t="shared" si="524"/>
        <v>0</v>
      </c>
      <c r="K1259" s="52">
        <f t="shared" si="524"/>
        <v>0</v>
      </c>
      <c r="L1259" s="52">
        <f t="shared" si="524"/>
        <v>1</v>
      </c>
      <c r="M1259" s="54" t="s">
        <v>14</v>
      </c>
    </row>
    <row r="1260" spans="1:13" ht="15" customHeight="1" thickTop="1" thickBot="1" x14ac:dyDescent="0.3">
      <c r="A1260" s="49" t="s">
        <v>22</v>
      </c>
      <c r="B1260" s="50"/>
      <c r="C1260" s="50"/>
      <c r="D1260" s="50"/>
      <c r="E1260" s="50"/>
      <c r="F1260" s="50">
        <v>20</v>
      </c>
      <c r="G1260" s="51">
        <f t="shared" si="523"/>
        <v>20</v>
      </c>
      <c r="H1260" s="52">
        <f t="shared" si="524"/>
        <v>0</v>
      </c>
      <c r="I1260" s="52">
        <f t="shared" si="524"/>
        <v>0</v>
      </c>
      <c r="J1260" s="52">
        <f t="shared" si="524"/>
        <v>0</v>
      </c>
      <c r="K1260" s="52">
        <f t="shared" si="524"/>
        <v>0</v>
      </c>
      <c r="L1260" s="52">
        <f t="shared" si="524"/>
        <v>1</v>
      </c>
      <c r="M1260" s="54" t="s">
        <v>14</v>
      </c>
    </row>
    <row r="1261" spans="1:13" ht="15" customHeight="1" thickTop="1" thickBot="1" x14ac:dyDescent="0.3">
      <c r="A1261" s="49" t="s">
        <v>23</v>
      </c>
      <c r="B1261" s="50"/>
      <c r="C1261" s="50"/>
      <c r="D1261" s="50"/>
      <c r="E1261" s="50"/>
      <c r="F1261" s="50">
        <v>20</v>
      </c>
      <c r="G1261" s="51">
        <f t="shared" si="523"/>
        <v>20</v>
      </c>
      <c r="H1261" s="52">
        <f t="shared" si="524"/>
        <v>0</v>
      </c>
      <c r="I1261" s="52">
        <f t="shared" si="524"/>
        <v>0</v>
      </c>
      <c r="J1261" s="52">
        <f t="shared" si="524"/>
        <v>0</v>
      </c>
      <c r="K1261" s="52">
        <f t="shared" si="524"/>
        <v>0</v>
      </c>
      <c r="L1261" s="52">
        <f t="shared" si="524"/>
        <v>1</v>
      </c>
      <c r="M1261" s="54"/>
    </row>
    <row r="1262" spans="1:13" ht="15" customHeight="1" thickTop="1" thickBot="1" x14ac:dyDescent="0.3">
      <c r="A1262" s="55" t="s">
        <v>24</v>
      </c>
      <c r="B1262" s="56">
        <f t="shared" ref="B1262:F1262" si="525">IFERROR(AVERAGE(B1257:B1261),0)</f>
        <v>0</v>
      </c>
      <c r="C1262" s="56">
        <f t="shared" si="525"/>
        <v>0</v>
      </c>
      <c r="D1262" s="56">
        <f t="shared" si="525"/>
        <v>0</v>
      </c>
      <c r="E1262" s="56">
        <f t="shared" si="525"/>
        <v>0</v>
      </c>
      <c r="F1262" s="56">
        <f t="shared" si="525"/>
        <v>20</v>
      </c>
      <c r="G1262" s="56">
        <f>SUM(AVERAGE(G1257:G1261))</f>
        <v>20</v>
      </c>
      <c r="H1262" s="58">
        <f>AVERAGE(H1257:H1261)*0.2</f>
        <v>0</v>
      </c>
      <c r="I1262" s="58">
        <f>AVERAGE(I1257:I1261)*0.4</f>
        <v>0</v>
      </c>
      <c r="J1262" s="58">
        <f>AVERAGE(J1257:J1261)*0.6</f>
        <v>0</v>
      </c>
      <c r="K1262" s="58">
        <f>AVERAGE(K1257:K1261)*0.8</f>
        <v>0</v>
      </c>
      <c r="L1262" s="61">
        <f>AVERAGE(L1257:L1261)*1</f>
        <v>1</v>
      </c>
      <c r="M1262" s="58">
        <f>SUM(H1262:L1262)</f>
        <v>1</v>
      </c>
    </row>
    <row r="1263" spans="1:13" ht="15" customHeight="1" thickTop="1" thickBot="1" x14ac:dyDescent="0.3">
      <c r="A1263" s="59" t="s">
        <v>25</v>
      </c>
      <c r="B1263" s="45" t="s">
        <v>7</v>
      </c>
      <c r="C1263" s="45" t="s">
        <v>8</v>
      </c>
      <c r="D1263" s="45" t="s">
        <v>9</v>
      </c>
      <c r="E1263" s="45" t="s">
        <v>10</v>
      </c>
      <c r="F1263" s="45" t="s">
        <v>11</v>
      </c>
      <c r="G1263" s="46" t="s">
        <v>12</v>
      </c>
      <c r="H1263" s="45" t="s">
        <v>7</v>
      </c>
      <c r="I1263" s="45" t="s">
        <v>8</v>
      </c>
      <c r="J1263" s="45" t="s">
        <v>9</v>
      </c>
      <c r="K1263" s="45" t="s">
        <v>10</v>
      </c>
      <c r="L1263" s="60" t="s">
        <v>11</v>
      </c>
      <c r="M1263" s="46" t="s">
        <v>12</v>
      </c>
    </row>
    <row r="1264" spans="1:13" ht="15" customHeight="1" thickTop="1" thickBot="1" x14ac:dyDescent="0.3">
      <c r="A1264" s="49" t="s">
        <v>26</v>
      </c>
      <c r="B1264" s="50"/>
      <c r="C1264" s="50"/>
      <c r="D1264" s="50"/>
      <c r="E1264" s="50"/>
      <c r="F1264" s="50">
        <v>20</v>
      </c>
      <c r="G1264" s="51">
        <f t="shared" ref="G1264:G1266" si="526">SUM(B1264:F1264)</f>
        <v>20</v>
      </c>
      <c r="H1264" s="52">
        <f t="shared" ref="H1264:L1266" si="527">IFERROR(B1264/$G$1264,0)</f>
        <v>0</v>
      </c>
      <c r="I1264" s="52">
        <f t="shared" si="527"/>
        <v>0</v>
      </c>
      <c r="J1264" s="52">
        <f t="shared" si="527"/>
        <v>0</v>
      </c>
      <c r="K1264" s="52">
        <f t="shared" si="527"/>
        <v>0</v>
      </c>
      <c r="L1264" s="52">
        <f t="shared" si="527"/>
        <v>1</v>
      </c>
      <c r="M1264" s="54" t="s">
        <v>14</v>
      </c>
    </row>
    <row r="1265" spans="1:13" ht="15" customHeight="1" thickTop="1" thickBot="1" x14ac:dyDescent="0.3">
      <c r="A1265" s="49" t="s">
        <v>27</v>
      </c>
      <c r="B1265" s="50"/>
      <c r="C1265" s="50"/>
      <c r="D1265" s="50"/>
      <c r="E1265" s="50"/>
      <c r="F1265" s="50">
        <v>20</v>
      </c>
      <c r="G1265" s="51">
        <f t="shared" si="526"/>
        <v>20</v>
      </c>
      <c r="H1265" s="52">
        <f t="shared" si="527"/>
        <v>0</v>
      </c>
      <c r="I1265" s="52">
        <f t="shared" si="527"/>
        <v>0</v>
      </c>
      <c r="J1265" s="52">
        <f t="shared" si="527"/>
        <v>0</v>
      </c>
      <c r="K1265" s="52">
        <f t="shared" si="527"/>
        <v>0</v>
      </c>
      <c r="L1265" s="52">
        <f t="shared" si="527"/>
        <v>1</v>
      </c>
      <c r="M1265" s="54" t="s">
        <v>14</v>
      </c>
    </row>
    <row r="1266" spans="1:13" ht="15" customHeight="1" thickTop="1" thickBot="1" x14ac:dyDescent="0.3">
      <c r="A1266" s="49" t="s">
        <v>28</v>
      </c>
      <c r="B1266" s="50"/>
      <c r="C1266" s="50"/>
      <c r="D1266" s="50"/>
      <c r="E1266" s="50"/>
      <c r="F1266" s="50">
        <v>20</v>
      </c>
      <c r="G1266" s="51">
        <f t="shared" si="526"/>
        <v>20</v>
      </c>
      <c r="H1266" s="52">
        <f t="shared" si="527"/>
        <v>0</v>
      </c>
      <c r="I1266" s="52">
        <f t="shared" si="527"/>
        <v>0</v>
      </c>
      <c r="J1266" s="52">
        <f t="shared" si="527"/>
        <v>0</v>
      </c>
      <c r="K1266" s="52">
        <f t="shared" si="527"/>
        <v>0</v>
      </c>
      <c r="L1266" s="52">
        <f t="shared" si="527"/>
        <v>1</v>
      </c>
      <c r="M1266" s="54" t="s">
        <v>14</v>
      </c>
    </row>
    <row r="1267" spans="1:13" ht="15" customHeight="1" thickTop="1" thickBot="1" x14ac:dyDescent="0.3">
      <c r="A1267" s="55" t="s">
        <v>24</v>
      </c>
      <c r="B1267" s="56">
        <f t="shared" ref="B1267:F1267" si="528">IFERROR(AVERAGE(B1264:B1266),0)</f>
        <v>0</v>
      </c>
      <c r="C1267" s="56">
        <f t="shared" si="528"/>
        <v>0</v>
      </c>
      <c r="D1267" s="62">
        <f t="shared" si="528"/>
        <v>0</v>
      </c>
      <c r="E1267" s="62">
        <f t="shared" si="528"/>
        <v>0</v>
      </c>
      <c r="F1267" s="62">
        <f t="shared" si="528"/>
        <v>20</v>
      </c>
      <c r="G1267" s="62">
        <f>SUM(AVERAGE(G1264:G1266))</f>
        <v>20</v>
      </c>
      <c r="H1267" s="58">
        <f>AVERAGE(H1264:H1266)*0.2</f>
        <v>0</v>
      </c>
      <c r="I1267" s="58">
        <f>AVERAGE(I1264:I1266)*0.4</f>
        <v>0</v>
      </c>
      <c r="J1267" s="58">
        <f>AVERAGE(J1264:J1266)*0.6</f>
        <v>0</v>
      </c>
      <c r="K1267" s="58">
        <f>AVERAGE(K1264:K1266)*0.8</f>
        <v>0</v>
      </c>
      <c r="L1267" s="61">
        <f>AVERAGE(L1264:L1266)*1</f>
        <v>1</v>
      </c>
      <c r="M1267" s="63">
        <f>SUM(H1267:L1267)</f>
        <v>1</v>
      </c>
    </row>
    <row r="1268" spans="1:13" ht="15" customHeight="1" thickTop="1" thickBot="1" x14ac:dyDescent="0.3">
      <c r="A1268" s="44" t="s">
        <v>29</v>
      </c>
      <c r="B1268" s="45" t="s">
        <v>7</v>
      </c>
      <c r="C1268" s="45" t="s">
        <v>8</v>
      </c>
      <c r="D1268" s="45" t="s">
        <v>9</v>
      </c>
      <c r="E1268" s="45" t="s">
        <v>10</v>
      </c>
      <c r="F1268" s="45" t="s">
        <v>11</v>
      </c>
      <c r="G1268" s="46" t="s">
        <v>12</v>
      </c>
      <c r="H1268" s="45" t="s">
        <v>7</v>
      </c>
      <c r="I1268" s="45" t="s">
        <v>8</v>
      </c>
      <c r="J1268" s="45" t="s">
        <v>9</v>
      </c>
      <c r="K1268" s="45" t="s">
        <v>10</v>
      </c>
      <c r="L1268" s="60" t="s">
        <v>11</v>
      </c>
      <c r="M1268" s="46" t="s">
        <v>12</v>
      </c>
    </row>
    <row r="1269" spans="1:13" ht="15" customHeight="1" thickTop="1" thickBot="1" x14ac:dyDescent="0.3">
      <c r="A1269" s="64" t="s">
        <v>30</v>
      </c>
      <c r="B1269" s="65"/>
      <c r="C1269" s="65"/>
      <c r="D1269" s="65"/>
      <c r="E1269" s="50"/>
      <c r="F1269" s="50">
        <v>20</v>
      </c>
      <c r="G1269" s="66">
        <f t="shared" ref="G1269:G1272" si="529">SUM(B1269:F1269)</f>
        <v>20</v>
      </c>
      <c r="H1269" s="67">
        <f t="shared" ref="H1269:L1272" si="530">IFERROR(B1269/$G$1269,0)</f>
        <v>0</v>
      </c>
      <c r="I1269" s="67">
        <f t="shared" si="530"/>
        <v>0</v>
      </c>
      <c r="J1269" s="67">
        <f t="shared" si="530"/>
        <v>0</v>
      </c>
      <c r="K1269" s="67">
        <f t="shared" si="530"/>
        <v>0</v>
      </c>
      <c r="L1269" s="67">
        <f t="shared" si="530"/>
        <v>1</v>
      </c>
      <c r="M1269" s="54" t="s">
        <v>14</v>
      </c>
    </row>
    <row r="1270" spans="1:13" ht="15" customHeight="1" thickTop="1" thickBot="1" x14ac:dyDescent="0.3">
      <c r="A1270" s="64" t="s">
        <v>31</v>
      </c>
      <c r="B1270" s="65"/>
      <c r="C1270" s="65"/>
      <c r="D1270" s="65"/>
      <c r="E1270" s="50"/>
      <c r="F1270" s="50">
        <v>20</v>
      </c>
      <c r="G1270" s="66">
        <f t="shared" si="529"/>
        <v>20</v>
      </c>
      <c r="H1270" s="67">
        <f t="shared" si="530"/>
        <v>0</v>
      </c>
      <c r="I1270" s="67">
        <f t="shared" si="530"/>
        <v>0</v>
      </c>
      <c r="J1270" s="67">
        <f t="shared" si="530"/>
        <v>0</v>
      </c>
      <c r="K1270" s="67">
        <f t="shared" si="530"/>
        <v>0</v>
      </c>
      <c r="L1270" s="67">
        <f t="shared" si="530"/>
        <v>1</v>
      </c>
      <c r="M1270" s="54" t="s">
        <v>14</v>
      </c>
    </row>
    <row r="1271" spans="1:13" ht="15" customHeight="1" thickTop="1" thickBot="1" x14ac:dyDescent="0.3">
      <c r="A1271" s="64" t="s">
        <v>32</v>
      </c>
      <c r="B1271" s="65"/>
      <c r="C1271" s="65"/>
      <c r="D1271" s="65"/>
      <c r="E1271" s="50"/>
      <c r="F1271" s="50">
        <v>20</v>
      </c>
      <c r="G1271" s="66">
        <f t="shared" si="529"/>
        <v>20</v>
      </c>
      <c r="H1271" s="67">
        <f t="shared" si="530"/>
        <v>0</v>
      </c>
      <c r="I1271" s="67">
        <f t="shared" si="530"/>
        <v>0</v>
      </c>
      <c r="J1271" s="67">
        <f t="shared" si="530"/>
        <v>0</v>
      </c>
      <c r="K1271" s="67">
        <f t="shared" si="530"/>
        <v>0</v>
      </c>
      <c r="L1271" s="67">
        <f t="shared" si="530"/>
        <v>1</v>
      </c>
      <c r="M1271" s="54" t="s">
        <v>14</v>
      </c>
    </row>
    <row r="1272" spans="1:13" ht="15" customHeight="1" thickTop="1" thickBot="1" x14ac:dyDescent="0.3">
      <c r="A1272" s="64" t="s">
        <v>33</v>
      </c>
      <c r="B1272" s="65"/>
      <c r="C1272" s="65"/>
      <c r="D1272" s="65"/>
      <c r="E1272" s="50"/>
      <c r="F1272" s="50">
        <v>20</v>
      </c>
      <c r="G1272" s="66">
        <f t="shared" si="529"/>
        <v>20</v>
      </c>
      <c r="H1272" s="67">
        <f t="shared" si="530"/>
        <v>0</v>
      </c>
      <c r="I1272" s="67">
        <f t="shared" si="530"/>
        <v>0</v>
      </c>
      <c r="J1272" s="67">
        <f t="shared" si="530"/>
        <v>0</v>
      </c>
      <c r="K1272" s="67">
        <f t="shared" si="530"/>
        <v>0</v>
      </c>
      <c r="L1272" s="67">
        <f t="shared" si="530"/>
        <v>1</v>
      </c>
      <c r="M1272" s="54" t="s">
        <v>14</v>
      </c>
    </row>
    <row r="1273" spans="1:13" ht="15" customHeight="1" thickTop="1" thickBot="1" x14ac:dyDescent="0.3">
      <c r="A1273" s="68" t="s">
        <v>24</v>
      </c>
      <c r="B1273" s="69">
        <f t="shared" ref="B1273:F1273" si="531">IFERROR(AVERAGE(B1269:B1272),0)</f>
        <v>0</v>
      </c>
      <c r="C1273" s="69">
        <f t="shared" si="531"/>
        <v>0</v>
      </c>
      <c r="D1273" s="69">
        <f t="shared" si="531"/>
        <v>0</v>
      </c>
      <c r="E1273" s="69">
        <f t="shared" si="531"/>
        <v>0</v>
      </c>
      <c r="F1273" s="69">
        <f t="shared" si="531"/>
        <v>20</v>
      </c>
      <c r="G1273" s="69">
        <f>SUM(AVERAGE(G1269:G1272))</f>
        <v>20</v>
      </c>
      <c r="H1273" s="63">
        <f>AVERAGE(H1269:H1272)*0.2</f>
        <v>0</v>
      </c>
      <c r="I1273" s="63">
        <f>AVERAGE(I1269:I1272)*0.4</f>
        <v>0</v>
      </c>
      <c r="J1273" s="63">
        <f>AVERAGE(J1269:J1272)*0.6</f>
        <v>0</v>
      </c>
      <c r="K1273" s="63">
        <f>AVERAGE(K1269:K1272)*0.8</f>
        <v>0</v>
      </c>
      <c r="L1273" s="70">
        <f>AVERAGE(L1269:L1272)*1</f>
        <v>1</v>
      </c>
      <c r="M1273" s="63">
        <f>SUM(H1273:L1273)</f>
        <v>1</v>
      </c>
    </row>
    <row r="1274" spans="1:13" ht="15" customHeight="1" thickTop="1" thickBot="1" x14ac:dyDescent="0.3">
      <c r="A1274" s="71" t="s">
        <v>114</v>
      </c>
      <c r="B1274" s="72"/>
      <c r="C1274" s="72"/>
      <c r="D1274" s="72"/>
      <c r="E1274" s="72"/>
      <c r="F1274" s="72"/>
      <c r="G1274" s="73">
        <f>SUM(B1274:F1274)</f>
        <v>0</v>
      </c>
      <c r="H1274" s="74">
        <f t="shared" ref="H1274:L1274" si="532">IFERROR(B1274/$G$1274,0)</f>
        <v>0</v>
      </c>
      <c r="I1274" s="74">
        <f t="shared" si="532"/>
        <v>0</v>
      </c>
      <c r="J1274" s="74">
        <f t="shared" si="532"/>
        <v>0</v>
      </c>
      <c r="K1274" s="74">
        <f t="shared" si="532"/>
        <v>0</v>
      </c>
      <c r="L1274" s="74">
        <f t="shared" si="532"/>
        <v>0</v>
      </c>
      <c r="M1274" s="54" t="s">
        <v>14</v>
      </c>
    </row>
    <row r="1275" spans="1:13" ht="15" customHeight="1" thickTop="1" thickBot="1" x14ac:dyDescent="0.3">
      <c r="A1275" s="170" t="s">
        <v>35</v>
      </c>
      <c r="B1275" s="171"/>
      <c r="C1275" s="171"/>
      <c r="D1275" s="171"/>
      <c r="E1275" s="171"/>
      <c r="F1275" s="172"/>
      <c r="G1275" s="75">
        <v>20</v>
      </c>
      <c r="H1275" s="63" t="s">
        <v>14</v>
      </c>
      <c r="I1275" s="63" t="s">
        <v>14</v>
      </c>
      <c r="J1275" s="63" t="s">
        <v>14</v>
      </c>
      <c r="K1275" s="63" t="s">
        <v>14</v>
      </c>
      <c r="L1275" s="63" t="s">
        <v>14</v>
      </c>
      <c r="M1275" s="63">
        <f>(M1255+M1262+M1267+M1273)/4</f>
        <v>1</v>
      </c>
    </row>
    <row r="1276" spans="1:13" ht="15" customHeight="1" thickTop="1" x14ac:dyDescent="0.25">
      <c r="A1276" s="37"/>
      <c r="B1276" s="37"/>
      <c r="C1276" s="37"/>
      <c r="D1276" s="37"/>
      <c r="E1276" s="37"/>
      <c r="F1276" s="37"/>
      <c r="G1276" s="37"/>
      <c r="H1276" s="37"/>
      <c r="I1276" s="37"/>
      <c r="J1276" s="37"/>
      <c r="K1276" s="37"/>
      <c r="L1276" s="37"/>
      <c r="M1276" s="37"/>
    </row>
    <row r="1277" spans="1:13" ht="15" customHeight="1" thickBot="1" x14ac:dyDescent="0.3">
      <c r="A1277" s="37"/>
      <c r="B1277" s="37"/>
      <c r="C1277" s="37"/>
      <c r="D1277" s="37"/>
      <c r="E1277" s="37"/>
      <c r="F1277" s="37"/>
      <c r="G1277" s="37"/>
      <c r="H1277" s="37"/>
      <c r="I1277" s="37"/>
      <c r="J1277" s="37"/>
      <c r="K1277" s="37"/>
      <c r="L1277" s="37"/>
      <c r="M1277" s="37"/>
    </row>
    <row r="1278" spans="1:13" ht="15" customHeight="1" thickTop="1" thickBot="1" x14ac:dyDescent="0.3">
      <c r="A1278" s="39" t="s">
        <v>0</v>
      </c>
      <c r="B1278" s="153"/>
      <c r="C1278" s="154"/>
      <c r="D1278" s="154"/>
      <c r="E1278" s="154"/>
      <c r="F1278" s="154"/>
      <c r="G1278" s="155"/>
      <c r="H1278" s="156" t="s">
        <v>111</v>
      </c>
      <c r="I1278" s="157"/>
      <c r="J1278" s="158"/>
      <c r="K1278" s="40" t="s">
        <v>2</v>
      </c>
      <c r="L1278" s="159"/>
      <c r="M1278" s="160"/>
    </row>
    <row r="1279" spans="1:13" ht="15" customHeight="1" thickBot="1" x14ac:dyDescent="0.3">
      <c r="A1279" s="161" t="s">
        <v>3</v>
      </c>
      <c r="B1279" s="162"/>
      <c r="C1279" s="162"/>
      <c r="D1279" s="162"/>
      <c r="E1279" s="162"/>
      <c r="F1279" s="162"/>
      <c r="G1279" s="163"/>
      <c r="H1279" s="41" t="s">
        <v>112</v>
      </c>
      <c r="I1279" s="167"/>
      <c r="J1279" s="155"/>
      <c r="K1279" s="41"/>
      <c r="L1279" s="41"/>
      <c r="M1279" s="41"/>
    </row>
    <row r="1280" spans="1:13" ht="15" customHeight="1" thickBot="1" x14ac:dyDescent="0.3">
      <c r="A1280" s="164"/>
      <c r="B1280" s="165"/>
      <c r="C1280" s="165"/>
      <c r="D1280" s="165"/>
      <c r="E1280" s="165"/>
      <c r="F1280" s="165"/>
      <c r="G1280" s="166"/>
      <c r="H1280" s="41" t="s">
        <v>113</v>
      </c>
      <c r="I1280" s="167"/>
      <c r="J1280" s="155"/>
      <c r="K1280" s="41"/>
      <c r="L1280" s="41"/>
      <c r="M1280" s="41"/>
    </row>
    <row r="1281" spans="1:13" ht="15" customHeight="1" thickBot="1" x14ac:dyDescent="0.3">
      <c r="A1281" s="43" t="s">
        <v>4</v>
      </c>
      <c r="B1281" s="168" t="s">
        <v>5</v>
      </c>
      <c r="C1281" s="169"/>
      <c r="D1281" s="169"/>
      <c r="E1281" s="169"/>
      <c r="F1281" s="169"/>
      <c r="G1281" s="169"/>
      <c r="H1281" s="167" t="s">
        <v>5</v>
      </c>
      <c r="I1281" s="154"/>
      <c r="J1281" s="154"/>
      <c r="K1281" s="154"/>
      <c r="L1281" s="154"/>
      <c r="M1281" s="155"/>
    </row>
    <row r="1282" spans="1:13" ht="15" customHeight="1" thickTop="1" thickBot="1" x14ac:dyDescent="0.3">
      <c r="A1282" s="44" t="s">
        <v>6</v>
      </c>
      <c r="B1282" s="45" t="s">
        <v>7</v>
      </c>
      <c r="C1282" s="45" t="s">
        <v>8</v>
      </c>
      <c r="D1282" s="45" t="s">
        <v>9</v>
      </c>
      <c r="E1282" s="45" t="s">
        <v>10</v>
      </c>
      <c r="F1282" s="45" t="s">
        <v>11</v>
      </c>
      <c r="G1282" s="46" t="s">
        <v>12</v>
      </c>
      <c r="H1282" s="47" t="s">
        <v>7</v>
      </c>
      <c r="I1282" s="47" t="s">
        <v>8</v>
      </c>
      <c r="J1282" s="47" t="s">
        <v>9</v>
      </c>
      <c r="K1282" s="47" t="s">
        <v>10</v>
      </c>
      <c r="L1282" s="47" t="s">
        <v>11</v>
      </c>
      <c r="M1282" s="48" t="s">
        <v>12</v>
      </c>
    </row>
    <row r="1283" spans="1:13" ht="15" customHeight="1" thickTop="1" thickBot="1" x14ac:dyDescent="0.3">
      <c r="A1283" s="49" t="s">
        <v>13</v>
      </c>
      <c r="B1283" s="50"/>
      <c r="C1283" s="50"/>
      <c r="D1283" s="50"/>
      <c r="E1283" s="50"/>
      <c r="F1283" s="50"/>
      <c r="G1283" s="51">
        <f t="shared" ref="G1283:G1285" si="533">SUM(B1283:F1283)</f>
        <v>0</v>
      </c>
      <c r="H1283" s="52">
        <f t="shared" ref="H1283:L1285" si="534">IFERROR(B1283/$G$1283,0)</f>
        <v>0</v>
      </c>
      <c r="I1283" s="52">
        <f t="shared" si="534"/>
        <v>0</v>
      </c>
      <c r="J1283" s="52">
        <f t="shared" si="534"/>
        <v>0</v>
      </c>
      <c r="K1283" s="52">
        <f t="shared" si="534"/>
        <v>0</v>
      </c>
      <c r="L1283" s="52">
        <f t="shared" si="534"/>
        <v>0</v>
      </c>
      <c r="M1283" s="53" t="s">
        <v>14</v>
      </c>
    </row>
    <row r="1284" spans="1:13" ht="15" customHeight="1" thickTop="1" thickBot="1" x14ac:dyDescent="0.3">
      <c r="A1284" s="49" t="s">
        <v>15</v>
      </c>
      <c r="B1284" s="50"/>
      <c r="C1284" s="50"/>
      <c r="D1284" s="50"/>
      <c r="E1284" s="50"/>
      <c r="F1284" s="50"/>
      <c r="G1284" s="51">
        <f t="shared" si="533"/>
        <v>0</v>
      </c>
      <c r="H1284" s="52">
        <f t="shared" si="534"/>
        <v>0</v>
      </c>
      <c r="I1284" s="52">
        <f t="shared" si="534"/>
        <v>0</v>
      </c>
      <c r="J1284" s="52">
        <f t="shared" si="534"/>
        <v>0</v>
      </c>
      <c r="K1284" s="52">
        <f t="shared" si="534"/>
        <v>0</v>
      </c>
      <c r="L1284" s="52">
        <f t="shared" si="534"/>
        <v>0</v>
      </c>
      <c r="M1284" s="54" t="s">
        <v>14</v>
      </c>
    </row>
    <row r="1285" spans="1:13" ht="15" customHeight="1" thickTop="1" thickBot="1" x14ac:dyDescent="0.3">
      <c r="A1285" s="49" t="s">
        <v>16</v>
      </c>
      <c r="B1285" s="50"/>
      <c r="C1285" s="50"/>
      <c r="D1285" s="50"/>
      <c r="E1285" s="50"/>
      <c r="F1285" s="50"/>
      <c r="G1285" s="51">
        <f t="shared" si="533"/>
        <v>0</v>
      </c>
      <c r="H1285" s="52">
        <f t="shared" si="534"/>
        <v>0</v>
      </c>
      <c r="I1285" s="52">
        <f t="shared" si="534"/>
        <v>0</v>
      </c>
      <c r="J1285" s="52">
        <f t="shared" si="534"/>
        <v>0</v>
      </c>
      <c r="K1285" s="52">
        <f t="shared" si="534"/>
        <v>0</v>
      </c>
      <c r="L1285" s="52">
        <f t="shared" si="534"/>
        <v>0</v>
      </c>
      <c r="M1285" s="54" t="s">
        <v>14</v>
      </c>
    </row>
    <row r="1286" spans="1:13" ht="15" customHeight="1" thickTop="1" thickBot="1" x14ac:dyDescent="0.3">
      <c r="A1286" s="55" t="s">
        <v>17</v>
      </c>
      <c r="B1286" s="56">
        <f t="shared" ref="B1286:F1286" si="535">IFERROR(AVERAGE(B1283:B1285),0)</f>
        <v>0</v>
      </c>
      <c r="C1286" s="56">
        <f t="shared" si="535"/>
        <v>0</v>
      </c>
      <c r="D1286" s="56">
        <f t="shared" si="535"/>
        <v>0</v>
      </c>
      <c r="E1286" s="56">
        <f t="shared" si="535"/>
        <v>0</v>
      </c>
      <c r="F1286" s="56">
        <f t="shared" si="535"/>
        <v>0</v>
      </c>
      <c r="G1286" s="56">
        <f>SUM(AVERAGE(G1283:G1285))</f>
        <v>0</v>
      </c>
      <c r="H1286" s="57">
        <f>AVERAGE(H1283:H1285)*0.2</f>
        <v>0</v>
      </c>
      <c r="I1286" s="57">
        <f>AVERAGE(I1283:I1285)*0.4</f>
        <v>0</v>
      </c>
      <c r="J1286" s="57">
        <f>AVERAGE(J1283:J1285)*0.6</f>
        <v>0</v>
      </c>
      <c r="K1286" s="57">
        <f>AVERAGE(K1283:K1285)*0.8</f>
        <v>0</v>
      </c>
      <c r="L1286" s="57">
        <f>AVERAGE(L1283:L1285)*1</f>
        <v>0</v>
      </c>
      <c r="M1286" s="58">
        <f>SUM(H1286:L1286)</f>
        <v>0</v>
      </c>
    </row>
    <row r="1287" spans="1:13" ht="15" customHeight="1" thickTop="1" thickBot="1" x14ac:dyDescent="0.3">
      <c r="A1287" s="59" t="s">
        <v>18</v>
      </c>
      <c r="B1287" s="45" t="s">
        <v>7</v>
      </c>
      <c r="C1287" s="45" t="s">
        <v>8</v>
      </c>
      <c r="D1287" s="45" t="s">
        <v>9</v>
      </c>
      <c r="E1287" s="45" t="s">
        <v>10</v>
      </c>
      <c r="F1287" s="45"/>
      <c r="G1287" s="46" t="s">
        <v>12</v>
      </c>
      <c r="H1287" s="45" t="s">
        <v>7</v>
      </c>
      <c r="I1287" s="45" t="s">
        <v>8</v>
      </c>
      <c r="J1287" s="45" t="s">
        <v>9</v>
      </c>
      <c r="K1287" s="45" t="s">
        <v>10</v>
      </c>
      <c r="L1287" s="60" t="s">
        <v>11</v>
      </c>
      <c r="M1287" s="46" t="s">
        <v>12</v>
      </c>
    </row>
    <row r="1288" spans="1:13" ht="15" customHeight="1" thickTop="1" thickBot="1" x14ac:dyDescent="0.3">
      <c r="A1288" s="49" t="s">
        <v>19</v>
      </c>
      <c r="B1288" s="50"/>
      <c r="C1288" s="50"/>
      <c r="D1288" s="50"/>
      <c r="E1288" s="50"/>
      <c r="F1288" s="50"/>
      <c r="G1288" s="51">
        <f t="shared" ref="G1288:G1292" si="536">SUM(B1288:F1288)</f>
        <v>0</v>
      </c>
      <c r="H1288" s="52">
        <f t="shared" ref="H1288:L1292" si="537">IFERROR(B1288/$G$1288,0)</f>
        <v>0</v>
      </c>
      <c r="I1288" s="52">
        <f t="shared" si="537"/>
        <v>0</v>
      </c>
      <c r="J1288" s="52">
        <f t="shared" si="537"/>
        <v>0</v>
      </c>
      <c r="K1288" s="52">
        <f t="shared" si="537"/>
        <v>0</v>
      </c>
      <c r="L1288" s="52">
        <f t="shared" si="537"/>
        <v>0</v>
      </c>
      <c r="M1288" s="54" t="s">
        <v>14</v>
      </c>
    </row>
    <row r="1289" spans="1:13" ht="15" customHeight="1" thickTop="1" thickBot="1" x14ac:dyDescent="0.3">
      <c r="A1289" s="49" t="s">
        <v>20</v>
      </c>
      <c r="B1289" s="50"/>
      <c r="C1289" s="50"/>
      <c r="D1289" s="50"/>
      <c r="E1289" s="50"/>
      <c r="F1289" s="50"/>
      <c r="G1289" s="51">
        <f t="shared" si="536"/>
        <v>0</v>
      </c>
      <c r="H1289" s="52">
        <f t="shared" si="537"/>
        <v>0</v>
      </c>
      <c r="I1289" s="52">
        <f t="shared" si="537"/>
        <v>0</v>
      </c>
      <c r="J1289" s="52">
        <f t="shared" si="537"/>
        <v>0</v>
      </c>
      <c r="K1289" s="52">
        <f t="shared" si="537"/>
        <v>0</v>
      </c>
      <c r="L1289" s="52">
        <f t="shared" si="537"/>
        <v>0</v>
      </c>
      <c r="M1289" s="54" t="s">
        <v>14</v>
      </c>
    </row>
    <row r="1290" spans="1:13" ht="15" customHeight="1" thickTop="1" thickBot="1" x14ac:dyDescent="0.3">
      <c r="A1290" s="49" t="s">
        <v>21</v>
      </c>
      <c r="B1290" s="50"/>
      <c r="C1290" s="50"/>
      <c r="D1290" s="50"/>
      <c r="E1290" s="50"/>
      <c r="F1290" s="50"/>
      <c r="G1290" s="51">
        <f t="shared" si="536"/>
        <v>0</v>
      </c>
      <c r="H1290" s="52">
        <f t="shared" si="537"/>
        <v>0</v>
      </c>
      <c r="I1290" s="52">
        <f t="shared" si="537"/>
        <v>0</v>
      </c>
      <c r="J1290" s="52">
        <f t="shared" si="537"/>
        <v>0</v>
      </c>
      <c r="K1290" s="52">
        <f t="shared" si="537"/>
        <v>0</v>
      </c>
      <c r="L1290" s="52">
        <f t="shared" si="537"/>
        <v>0</v>
      </c>
      <c r="M1290" s="54" t="s">
        <v>14</v>
      </c>
    </row>
    <row r="1291" spans="1:13" ht="15" customHeight="1" thickTop="1" thickBot="1" x14ac:dyDescent="0.3">
      <c r="A1291" s="49" t="s">
        <v>22</v>
      </c>
      <c r="B1291" s="50"/>
      <c r="C1291" s="50"/>
      <c r="D1291" s="50"/>
      <c r="E1291" s="50"/>
      <c r="F1291" s="50"/>
      <c r="G1291" s="51">
        <f t="shared" si="536"/>
        <v>0</v>
      </c>
      <c r="H1291" s="52">
        <f t="shared" si="537"/>
        <v>0</v>
      </c>
      <c r="I1291" s="52">
        <f t="shared" si="537"/>
        <v>0</v>
      </c>
      <c r="J1291" s="52">
        <f t="shared" si="537"/>
        <v>0</v>
      </c>
      <c r="K1291" s="52">
        <f t="shared" si="537"/>
        <v>0</v>
      </c>
      <c r="L1291" s="52">
        <f t="shared" si="537"/>
        <v>0</v>
      </c>
      <c r="M1291" s="54" t="s">
        <v>14</v>
      </c>
    </row>
    <row r="1292" spans="1:13" ht="15" customHeight="1" thickTop="1" thickBot="1" x14ac:dyDescent="0.3">
      <c r="A1292" s="49" t="s">
        <v>23</v>
      </c>
      <c r="B1292" s="50"/>
      <c r="C1292" s="50"/>
      <c r="D1292" s="50"/>
      <c r="E1292" s="50"/>
      <c r="F1292" s="50"/>
      <c r="G1292" s="51">
        <f t="shared" si="536"/>
        <v>0</v>
      </c>
      <c r="H1292" s="52">
        <f t="shared" si="537"/>
        <v>0</v>
      </c>
      <c r="I1292" s="52">
        <f t="shared" si="537"/>
        <v>0</v>
      </c>
      <c r="J1292" s="52">
        <f t="shared" si="537"/>
        <v>0</v>
      </c>
      <c r="K1292" s="52">
        <f t="shared" si="537"/>
        <v>0</v>
      </c>
      <c r="L1292" s="52">
        <f t="shared" si="537"/>
        <v>0</v>
      </c>
      <c r="M1292" s="54"/>
    </row>
    <row r="1293" spans="1:13" ht="15" customHeight="1" thickTop="1" thickBot="1" x14ac:dyDescent="0.3">
      <c r="A1293" s="55" t="s">
        <v>24</v>
      </c>
      <c r="B1293" s="56">
        <f t="shared" ref="B1293:F1293" si="538">IFERROR(AVERAGE(B1288:B1292),0)</f>
        <v>0</v>
      </c>
      <c r="C1293" s="56">
        <f t="shared" si="538"/>
        <v>0</v>
      </c>
      <c r="D1293" s="56">
        <f t="shared" si="538"/>
        <v>0</v>
      </c>
      <c r="E1293" s="56">
        <f t="shared" si="538"/>
        <v>0</v>
      </c>
      <c r="F1293" s="56">
        <f t="shared" si="538"/>
        <v>0</v>
      </c>
      <c r="G1293" s="56">
        <f>SUM(AVERAGE(G1288:G1292))</f>
        <v>0</v>
      </c>
      <c r="H1293" s="58">
        <f>AVERAGE(H1288:H1292)*0.2</f>
        <v>0</v>
      </c>
      <c r="I1293" s="58">
        <f>AVERAGE(I1288:I1292)*0.4</f>
        <v>0</v>
      </c>
      <c r="J1293" s="58">
        <f>AVERAGE(J1288:J1292)*0.6</f>
        <v>0</v>
      </c>
      <c r="K1293" s="58">
        <f>AVERAGE(K1288:K1292)*0.8</f>
        <v>0</v>
      </c>
      <c r="L1293" s="61">
        <f>AVERAGE(L1288:L1292)*1</f>
        <v>0</v>
      </c>
      <c r="M1293" s="58">
        <f>SUM(H1293:L1293)</f>
        <v>0</v>
      </c>
    </row>
    <row r="1294" spans="1:13" ht="15" customHeight="1" thickTop="1" thickBot="1" x14ac:dyDescent="0.3">
      <c r="A1294" s="59" t="s">
        <v>25</v>
      </c>
      <c r="B1294" s="45" t="s">
        <v>7</v>
      </c>
      <c r="C1294" s="45" t="s">
        <v>8</v>
      </c>
      <c r="D1294" s="45" t="s">
        <v>9</v>
      </c>
      <c r="E1294" s="45" t="s">
        <v>10</v>
      </c>
      <c r="F1294" s="45" t="s">
        <v>11</v>
      </c>
      <c r="G1294" s="46" t="s">
        <v>12</v>
      </c>
      <c r="H1294" s="45" t="s">
        <v>7</v>
      </c>
      <c r="I1294" s="45" t="s">
        <v>8</v>
      </c>
      <c r="J1294" s="45" t="s">
        <v>9</v>
      </c>
      <c r="K1294" s="45" t="s">
        <v>10</v>
      </c>
      <c r="L1294" s="60" t="s">
        <v>11</v>
      </c>
      <c r="M1294" s="46" t="s">
        <v>12</v>
      </c>
    </row>
    <row r="1295" spans="1:13" ht="15" customHeight="1" thickTop="1" thickBot="1" x14ac:dyDescent="0.3">
      <c r="A1295" s="49" t="s">
        <v>26</v>
      </c>
      <c r="B1295" s="50"/>
      <c r="C1295" s="50"/>
      <c r="D1295" s="50"/>
      <c r="E1295" s="50"/>
      <c r="F1295" s="50"/>
      <c r="G1295" s="51">
        <f t="shared" ref="G1295:G1297" si="539">SUM(B1295:F1295)</f>
        <v>0</v>
      </c>
      <c r="H1295" s="52">
        <f t="shared" ref="H1295:L1297" si="540">IFERROR(B1295/$G$1295,0)</f>
        <v>0</v>
      </c>
      <c r="I1295" s="52">
        <f t="shared" si="540"/>
        <v>0</v>
      </c>
      <c r="J1295" s="52">
        <f t="shared" si="540"/>
        <v>0</v>
      </c>
      <c r="K1295" s="52">
        <f t="shared" si="540"/>
        <v>0</v>
      </c>
      <c r="L1295" s="52">
        <f t="shared" si="540"/>
        <v>0</v>
      </c>
      <c r="M1295" s="54" t="s">
        <v>14</v>
      </c>
    </row>
    <row r="1296" spans="1:13" ht="15" customHeight="1" thickTop="1" thickBot="1" x14ac:dyDescent="0.3">
      <c r="A1296" s="49" t="s">
        <v>27</v>
      </c>
      <c r="B1296" s="50"/>
      <c r="C1296" s="50"/>
      <c r="D1296" s="50"/>
      <c r="E1296" s="50"/>
      <c r="F1296" s="50"/>
      <c r="G1296" s="51">
        <f t="shared" si="539"/>
        <v>0</v>
      </c>
      <c r="H1296" s="52">
        <f t="shared" si="540"/>
        <v>0</v>
      </c>
      <c r="I1296" s="52">
        <f t="shared" si="540"/>
        <v>0</v>
      </c>
      <c r="J1296" s="52">
        <f t="shared" si="540"/>
        <v>0</v>
      </c>
      <c r="K1296" s="52">
        <f t="shared" si="540"/>
        <v>0</v>
      </c>
      <c r="L1296" s="52">
        <f t="shared" si="540"/>
        <v>0</v>
      </c>
      <c r="M1296" s="54" t="s">
        <v>14</v>
      </c>
    </row>
    <row r="1297" spans="1:13" ht="15" customHeight="1" thickTop="1" thickBot="1" x14ac:dyDescent="0.3">
      <c r="A1297" s="49" t="s">
        <v>28</v>
      </c>
      <c r="B1297" s="50"/>
      <c r="C1297" s="50"/>
      <c r="D1297" s="50"/>
      <c r="E1297" s="50"/>
      <c r="F1297" s="50"/>
      <c r="G1297" s="51">
        <f t="shared" si="539"/>
        <v>0</v>
      </c>
      <c r="H1297" s="52">
        <f t="shared" si="540"/>
        <v>0</v>
      </c>
      <c r="I1297" s="52">
        <f t="shared" si="540"/>
        <v>0</v>
      </c>
      <c r="J1297" s="52">
        <f t="shared" si="540"/>
        <v>0</v>
      </c>
      <c r="K1297" s="52">
        <f t="shared" si="540"/>
        <v>0</v>
      </c>
      <c r="L1297" s="52">
        <f t="shared" si="540"/>
        <v>0</v>
      </c>
      <c r="M1297" s="54" t="s">
        <v>14</v>
      </c>
    </row>
    <row r="1298" spans="1:13" ht="15" customHeight="1" thickTop="1" thickBot="1" x14ac:dyDescent="0.3">
      <c r="A1298" s="55" t="s">
        <v>24</v>
      </c>
      <c r="B1298" s="56">
        <f t="shared" ref="B1298:F1298" si="541">IFERROR(AVERAGE(B1295:B1297),0)</f>
        <v>0</v>
      </c>
      <c r="C1298" s="56">
        <f t="shared" si="541"/>
        <v>0</v>
      </c>
      <c r="D1298" s="62">
        <f t="shared" si="541"/>
        <v>0</v>
      </c>
      <c r="E1298" s="62">
        <f t="shared" si="541"/>
        <v>0</v>
      </c>
      <c r="F1298" s="62">
        <f t="shared" si="541"/>
        <v>0</v>
      </c>
      <c r="G1298" s="62">
        <f>SUM(AVERAGE(G1295:G1297))</f>
        <v>0</v>
      </c>
      <c r="H1298" s="58">
        <f>AVERAGE(H1295:H1297)*0.2</f>
        <v>0</v>
      </c>
      <c r="I1298" s="58">
        <f>AVERAGE(I1295:I1297)*0.4</f>
        <v>0</v>
      </c>
      <c r="J1298" s="58">
        <f>AVERAGE(J1295:J1297)*0.6</f>
        <v>0</v>
      </c>
      <c r="K1298" s="58">
        <f>AVERAGE(K1295:K1297)*0.8</f>
        <v>0</v>
      </c>
      <c r="L1298" s="61">
        <f>AVERAGE(L1295:L1297)*1</f>
        <v>0</v>
      </c>
      <c r="M1298" s="63">
        <f>SUM(H1298:L1298)</f>
        <v>0</v>
      </c>
    </row>
    <row r="1299" spans="1:13" ht="15" customHeight="1" thickTop="1" thickBot="1" x14ac:dyDescent="0.3">
      <c r="A1299" s="44" t="s">
        <v>29</v>
      </c>
      <c r="B1299" s="45" t="s">
        <v>7</v>
      </c>
      <c r="C1299" s="45" t="s">
        <v>8</v>
      </c>
      <c r="D1299" s="45" t="s">
        <v>9</v>
      </c>
      <c r="E1299" s="45" t="s">
        <v>10</v>
      </c>
      <c r="F1299" s="45" t="s">
        <v>11</v>
      </c>
      <c r="G1299" s="46" t="s">
        <v>12</v>
      </c>
      <c r="H1299" s="45" t="s">
        <v>7</v>
      </c>
      <c r="I1299" s="45" t="s">
        <v>8</v>
      </c>
      <c r="J1299" s="45" t="s">
        <v>9</v>
      </c>
      <c r="K1299" s="45" t="s">
        <v>10</v>
      </c>
      <c r="L1299" s="60" t="s">
        <v>11</v>
      </c>
      <c r="M1299" s="46" t="s">
        <v>12</v>
      </c>
    </row>
    <row r="1300" spans="1:13" ht="15" customHeight="1" thickTop="1" thickBot="1" x14ac:dyDescent="0.3">
      <c r="A1300" s="64" t="s">
        <v>30</v>
      </c>
      <c r="B1300" s="65"/>
      <c r="C1300" s="65"/>
      <c r="D1300" s="65"/>
      <c r="E1300" s="50"/>
      <c r="F1300" s="50"/>
      <c r="G1300" s="66">
        <f t="shared" ref="G1300:G1303" si="542">SUM(B1300:F1300)</f>
        <v>0</v>
      </c>
      <c r="H1300" s="67">
        <f t="shared" ref="H1300:L1303" si="543">IFERROR(B1300/$G$1300,0)</f>
        <v>0</v>
      </c>
      <c r="I1300" s="67">
        <f t="shared" si="543"/>
        <v>0</v>
      </c>
      <c r="J1300" s="67">
        <f t="shared" si="543"/>
        <v>0</v>
      </c>
      <c r="K1300" s="67">
        <f t="shared" si="543"/>
        <v>0</v>
      </c>
      <c r="L1300" s="67">
        <f t="shared" si="543"/>
        <v>0</v>
      </c>
      <c r="M1300" s="54" t="s">
        <v>14</v>
      </c>
    </row>
    <row r="1301" spans="1:13" ht="15" customHeight="1" thickTop="1" thickBot="1" x14ac:dyDescent="0.3">
      <c r="A1301" s="64" t="s">
        <v>31</v>
      </c>
      <c r="B1301" s="65"/>
      <c r="C1301" s="65"/>
      <c r="D1301" s="65"/>
      <c r="E1301" s="50"/>
      <c r="F1301" s="50"/>
      <c r="G1301" s="66">
        <f t="shared" si="542"/>
        <v>0</v>
      </c>
      <c r="H1301" s="67">
        <f t="shared" si="543"/>
        <v>0</v>
      </c>
      <c r="I1301" s="67">
        <f t="shared" si="543"/>
        <v>0</v>
      </c>
      <c r="J1301" s="67">
        <f t="shared" si="543"/>
        <v>0</v>
      </c>
      <c r="K1301" s="67">
        <f t="shared" si="543"/>
        <v>0</v>
      </c>
      <c r="L1301" s="67">
        <f t="shared" si="543"/>
        <v>0</v>
      </c>
      <c r="M1301" s="54" t="s">
        <v>14</v>
      </c>
    </row>
    <row r="1302" spans="1:13" ht="15" customHeight="1" thickTop="1" thickBot="1" x14ac:dyDescent="0.3">
      <c r="A1302" s="64" t="s">
        <v>32</v>
      </c>
      <c r="B1302" s="65"/>
      <c r="C1302" s="65"/>
      <c r="D1302" s="65"/>
      <c r="E1302" s="50"/>
      <c r="F1302" s="50"/>
      <c r="G1302" s="66">
        <f t="shared" si="542"/>
        <v>0</v>
      </c>
      <c r="H1302" s="67">
        <f t="shared" si="543"/>
        <v>0</v>
      </c>
      <c r="I1302" s="67">
        <f t="shared" si="543"/>
        <v>0</v>
      </c>
      <c r="J1302" s="67">
        <f t="shared" si="543"/>
        <v>0</v>
      </c>
      <c r="K1302" s="67">
        <f t="shared" si="543"/>
        <v>0</v>
      </c>
      <c r="L1302" s="67">
        <f t="shared" si="543"/>
        <v>0</v>
      </c>
      <c r="M1302" s="54" t="s">
        <v>14</v>
      </c>
    </row>
    <row r="1303" spans="1:13" ht="15" customHeight="1" thickTop="1" thickBot="1" x14ac:dyDescent="0.3">
      <c r="A1303" s="64" t="s">
        <v>33</v>
      </c>
      <c r="B1303" s="65"/>
      <c r="C1303" s="65"/>
      <c r="D1303" s="65"/>
      <c r="E1303" s="50"/>
      <c r="F1303" s="50"/>
      <c r="G1303" s="66">
        <f t="shared" si="542"/>
        <v>0</v>
      </c>
      <c r="H1303" s="67">
        <f t="shared" si="543"/>
        <v>0</v>
      </c>
      <c r="I1303" s="67">
        <f t="shared" si="543"/>
        <v>0</v>
      </c>
      <c r="J1303" s="67">
        <f t="shared" si="543"/>
        <v>0</v>
      </c>
      <c r="K1303" s="67">
        <f t="shared" si="543"/>
        <v>0</v>
      </c>
      <c r="L1303" s="67">
        <f t="shared" si="543"/>
        <v>0</v>
      </c>
      <c r="M1303" s="54" t="s">
        <v>14</v>
      </c>
    </row>
    <row r="1304" spans="1:13" ht="15" customHeight="1" thickTop="1" thickBot="1" x14ac:dyDescent="0.3">
      <c r="A1304" s="68" t="s">
        <v>24</v>
      </c>
      <c r="B1304" s="69">
        <f t="shared" ref="B1304:F1304" si="544">IFERROR(AVERAGE(B1300:B1303),0)</f>
        <v>0</v>
      </c>
      <c r="C1304" s="69">
        <f t="shared" si="544"/>
        <v>0</v>
      </c>
      <c r="D1304" s="69">
        <f t="shared" si="544"/>
        <v>0</v>
      </c>
      <c r="E1304" s="69">
        <f t="shared" si="544"/>
        <v>0</v>
      </c>
      <c r="F1304" s="69">
        <f t="shared" si="544"/>
        <v>0</v>
      </c>
      <c r="G1304" s="69">
        <f>SUM(AVERAGE(G1300:G1303))</f>
        <v>0</v>
      </c>
      <c r="H1304" s="63">
        <f>AVERAGE(H1300:H1303)*0.2</f>
        <v>0</v>
      </c>
      <c r="I1304" s="63">
        <f>AVERAGE(I1300:I1303)*0.4</f>
        <v>0</v>
      </c>
      <c r="J1304" s="63">
        <f>AVERAGE(J1300:J1303)*0.6</f>
        <v>0</v>
      </c>
      <c r="K1304" s="63">
        <f>AVERAGE(K1300:K1303)*0.8</f>
        <v>0</v>
      </c>
      <c r="L1304" s="70">
        <f>AVERAGE(L1300:L1303)*1</f>
        <v>0</v>
      </c>
      <c r="M1304" s="63">
        <f>SUM(H1304:L1304)</f>
        <v>0</v>
      </c>
    </row>
    <row r="1305" spans="1:13" ht="15" customHeight="1" thickTop="1" thickBot="1" x14ac:dyDescent="0.3">
      <c r="A1305" s="71" t="s">
        <v>114</v>
      </c>
      <c r="B1305" s="72"/>
      <c r="C1305" s="72"/>
      <c r="D1305" s="72"/>
      <c r="E1305" s="72"/>
      <c r="F1305" s="72"/>
      <c r="G1305" s="73">
        <f>SUM(B1305:F1305)</f>
        <v>0</v>
      </c>
      <c r="H1305" s="74">
        <f t="shared" ref="H1305:L1305" si="545">IFERROR(B1305/$G$1305,0)</f>
        <v>0</v>
      </c>
      <c r="I1305" s="74">
        <f t="shared" si="545"/>
        <v>0</v>
      </c>
      <c r="J1305" s="74">
        <f t="shared" si="545"/>
        <v>0</v>
      </c>
      <c r="K1305" s="74">
        <f t="shared" si="545"/>
        <v>0</v>
      </c>
      <c r="L1305" s="74">
        <f t="shared" si="545"/>
        <v>0</v>
      </c>
      <c r="M1305" s="54" t="s">
        <v>14</v>
      </c>
    </row>
    <row r="1306" spans="1:13" ht="15" customHeight="1" thickTop="1" thickBot="1" x14ac:dyDescent="0.3">
      <c r="A1306" s="170" t="s">
        <v>35</v>
      </c>
      <c r="B1306" s="171"/>
      <c r="C1306" s="171"/>
      <c r="D1306" s="171"/>
      <c r="E1306" s="171"/>
      <c r="F1306" s="172"/>
      <c r="G1306" s="75"/>
      <c r="H1306" s="63" t="s">
        <v>14</v>
      </c>
      <c r="I1306" s="63" t="s">
        <v>14</v>
      </c>
      <c r="J1306" s="63" t="s">
        <v>14</v>
      </c>
      <c r="K1306" s="63" t="s">
        <v>14</v>
      </c>
      <c r="L1306" s="63" t="s">
        <v>14</v>
      </c>
      <c r="M1306" s="63">
        <f>(M1286+M1293+M1298+M1304)/4</f>
        <v>0</v>
      </c>
    </row>
    <row r="1307" spans="1:13" ht="15" customHeight="1" thickTop="1" x14ac:dyDescent="0.25">
      <c r="A1307" s="37"/>
      <c r="B1307" s="37"/>
      <c r="C1307" s="37"/>
      <c r="D1307" s="37"/>
      <c r="E1307" s="37"/>
      <c r="F1307" s="37"/>
      <c r="G1307" s="37"/>
      <c r="H1307" s="37"/>
      <c r="I1307" s="37"/>
      <c r="J1307" s="37"/>
      <c r="K1307" s="37"/>
      <c r="L1307" s="37"/>
      <c r="M1307" s="37"/>
    </row>
    <row r="1308" spans="1:13" ht="15" customHeight="1" thickBot="1" x14ac:dyDescent="0.3">
      <c r="A1308" s="37"/>
      <c r="B1308" s="37"/>
      <c r="C1308" s="37"/>
      <c r="D1308" s="37"/>
      <c r="E1308" s="37"/>
      <c r="F1308" s="37"/>
      <c r="G1308" s="37"/>
      <c r="H1308" s="37"/>
      <c r="I1308" s="37"/>
      <c r="J1308" s="37"/>
      <c r="K1308" s="37"/>
      <c r="L1308" s="37"/>
      <c r="M1308" s="37"/>
    </row>
    <row r="1309" spans="1:13" ht="15" customHeight="1" thickTop="1" thickBot="1" x14ac:dyDescent="0.3">
      <c r="A1309" s="39" t="s">
        <v>0</v>
      </c>
      <c r="B1309" s="153" t="s">
        <v>56</v>
      </c>
      <c r="C1309" s="154"/>
      <c r="D1309" s="154"/>
      <c r="E1309" s="154"/>
      <c r="F1309" s="154"/>
      <c r="G1309" s="155"/>
      <c r="H1309" s="156"/>
      <c r="I1309" s="157"/>
      <c r="J1309" s="158"/>
      <c r="K1309" s="40" t="s">
        <v>2</v>
      </c>
      <c r="L1309" s="159">
        <v>45206</v>
      </c>
      <c r="M1309" s="160"/>
    </row>
    <row r="1310" spans="1:13" ht="15" customHeight="1" x14ac:dyDescent="0.25">
      <c r="A1310" s="161" t="s">
        <v>3</v>
      </c>
      <c r="B1310" s="162"/>
      <c r="C1310" s="162"/>
      <c r="D1310" s="162"/>
      <c r="E1310" s="162"/>
      <c r="F1310" s="162"/>
      <c r="G1310" s="163"/>
      <c r="H1310" s="161"/>
      <c r="I1310" s="162"/>
      <c r="J1310" s="162"/>
      <c r="K1310" s="162"/>
      <c r="L1310" s="162"/>
      <c r="M1310" s="163"/>
    </row>
    <row r="1311" spans="1:13" ht="15" customHeight="1" thickBot="1" x14ac:dyDescent="0.3">
      <c r="A1311" s="164"/>
      <c r="B1311" s="165"/>
      <c r="C1311" s="165"/>
      <c r="D1311" s="165"/>
      <c r="E1311" s="165"/>
      <c r="F1311" s="165"/>
      <c r="G1311" s="166"/>
      <c r="H1311" s="164"/>
      <c r="I1311" s="165"/>
      <c r="J1311" s="165"/>
      <c r="K1311" s="165"/>
      <c r="L1311" s="165"/>
      <c r="M1311" s="166"/>
    </row>
    <row r="1312" spans="1:13" ht="15" customHeight="1" thickBot="1" x14ac:dyDescent="0.3">
      <c r="A1312" s="43" t="s">
        <v>4</v>
      </c>
      <c r="B1312" s="168" t="s">
        <v>5</v>
      </c>
      <c r="C1312" s="169"/>
      <c r="D1312" s="169"/>
      <c r="E1312" s="169"/>
      <c r="F1312" s="169"/>
      <c r="G1312" s="193"/>
      <c r="H1312" s="168" t="s">
        <v>5</v>
      </c>
      <c r="I1312" s="169"/>
      <c r="J1312" s="169"/>
      <c r="K1312" s="169"/>
      <c r="L1312" s="169"/>
      <c r="M1312" s="193"/>
    </row>
    <row r="1313" spans="1:13" ht="15" customHeight="1" thickTop="1" thickBot="1" x14ac:dyDescent="0.3">
      <c r="A1313" s="44" t="s">
        <v>6</v>
      </c>
      <c r="B1313" s="45" t="s">
        <v>7</v>
      </c>
      <c r="C1313" s="45" t="s">
        <v>8</v>
      </c>
      <c r="D1313" s="45" t="s">
        <v>9</v>
      </c>
      <c r="E1313" s="45" t="s">
        <v>10</v>
      </c>
      <c r="F1313" s="45" t="s">
        <v>11</v>
      </c>
      <c r="G1313" s="46" t="s">
        <v>12</v>
      </c>
      <c r="H1313" s="45" t="s">
        <v>7</v>
      </c>
      <c r="I1313" s="45" t="s">
        <v>8</v>
      </c>
      <c r="J1313" s="45" t="s">
        <v>9</v>
      </c>
      <c r="K1313" s="45" t="s">
        <v>10</v>
      </c>
      <c r="L1313" s="45" t="s">
        <v>11</v>
      </c>
      <c r="M1313" s="76" t="s">
        <v>12</v>
      </c>
    </row>
    <row r="1314" spans="1:13" ht="15" customHeight="1" thickTop="1" thickBot="1" x14ac:dyDescent="0.3">
      <c r="A1314" s="49" t="s">
        <v>13</v>
      </c>
      <c r="B1314" s="50"/>
      <c r="C1314" s="50"/>
      <c r="D1314" s="50"/>
      <c r="E1314" s="50"/>
      <c r="F1314" s="50">
        <v>25</v>
      </c>
      <c r="G1314" s="51">
        <f t="shared" ref="G1314:G1316" si="546">SUM(B1314:F1314)</f>
        <v>25</v>
      </c>
      <c r="H1314" s="52">
        <f t="shared" ref="H1314:L1316" si="547">IFERROR(B1314/$G$1314,0)</f>
        <v>0</v>
      </c>
      <c r="I1314" s="52">
        <f t="shared" si="547"/>
        <v>0</v>
      </c>
      <c r="J1314" s="52">
        <f t="shared" si="547"/>
        <v>0</v>
      </c>
      <c r="K1314" s="52">
        <f t="shared" si="547"/>
        <v>0</v>
      </c>
      <c r="L1314" s="52">
        <f t="shared" si="547"/>
        <v>1</v>
      </c>
      <c r="M1314" s="53" t="s">
        <v>14</v>
      </c>
    </row>
    <row r="1315" spans="1:13" ht="15" customHeight="1" thickTop="1" thickBot="1" x14ac:dyDescent="0.3">
      <c r="A1315" s="49" t="s">
        <v>15</v>
      </c>
      <c r="B1315" s="50"/>
      <c r="C1315" s="50"/>
      <c r="D1315" s="50"/>
      <c r="E1315" s="50"/>
      <c r="F1315" s="50">
        <v>25</v>
      </c>
      <c r="G1315" s="51">
        <f t="shared" si="546"/>
        <v>25</v>
      </c>
      <c r="H1315" s="52">
        <f t="shared" si="547"/>
        <v>0</v>
      </c>
      <c r="I1315" s="52">
        <f t="shared" si="547"/>
        <v>0</v>
      </c>
      <c r="J1315" s="52">
        <f t="shared" si="547"/>
        <v>0</v>
      </c>
      <c r="K1315" s="52">
        <f t="shared" si="547"/>
        <v>0</v>
      </c>
      <c r="L1315" s="52">
        <f t="shared" si="547"/>
        <v>1</v>
      </c>
      <c r="M1315" s="54" t="s">
        <v>14</v>
      </c>
    </row>
    <row r="1316" spans="1:13" ht="15" customHeight="1" thickTop="1" thickBot="1" x14ac:dyDescent="0.3">
      <c r="A1316" s="49" t="s">
        <v>16</v>
      </c>
      <c r="B1316" s="50"/>
      <c r="C1316" s="50"/>
      <c r="D1316" s="50"/>
      <c r="E1316" s="50"/>
      <c r="F1316" s="50">
        <v>25</v>
      </c>
      <c r="G1316" s="51">
        <f t="shared" si="546"/>
        <v>25</v>
      </c>
      <c r="H1316" s="52">
        <f t="shared" si="547"/>
        <v>0</v>
      </c>
      <c r="I1316" s="52">
        <f t="shared" si="547"/>
        <v>0</v>
      </c>
      <c r="J1316" s="52">
        <f t="shared" si="547"/>
        <v>0</v>
      </c>
      <c r="K1316" s="52">
        <f t="shared" si="547"/>
        <v>0</v>
      </c>
      <c r="L1316" s="52">
        <f t="shared" si="547"/>
        <v>1</v>
      </c>
      <c r="M1316" s="54" t="s">
        <v>14</v>
      </c>
    </row>
    <row r="1317" spans="1:13" ht="15" customHeight="1" thickTop="1" thickBot="1" x14ac:dyDescent="0.3">
      <c r="A1317" s="55" t="s">
        <v>17</v>
      </c>
      <c r="B1317" s="56">
        <f t="shared" ref="B1317:F1317" si="548">IFERROR(AVERAGE(B1314:B1316),0)</f>
        <v>0</v>
      </c>
      <c r="C1317" s="56">
        <f t="shared" si="548"/>
        <v>0</v>
      </c>
      <c r="D1317" s="56">
        <f t="shared" si="548"/>
        <v>0</v>
      </c>
      <c r="E1317" s="56">
        <f t="shared" si="548"/>
        <v>0</v>
      </c>
      <c r="F1317" s="56">
        <f t="shared" si="548"/>
        <v>25</v>
      </c>
      <c r="G1317" s="56">
        <f>SUM(AVERAGE(G1314:G1316))</f>
        <v>25</v>
      </c>
      <c r="H1317" s="57">
        <f>AVERAGE(H1314:H1316)*0.2</f>
        <v>0</v>
      </c>
      <c r="I1317" s="57">
        <f>AVERAGE(I1314:I1316)*0.4</f>
        <v>0</v>
      </c>
      <c r="J1317" s="57">
        <f>AVERAGE(J1314:J1316)*0.6</f>
        <v>0</v>
      </c>
      <c r="K1317" s="57">
        <f>AVERAGE(K1314:K1316)*0.8</f>
        <v>0</v>
      </c>
      <c r="L1317" s="57">
        <f>AVERAGE(L1314:L1316)*1</f>
        <v>1</v>
      </c>
      <c r="M1317" s="58">
        <f>SUM(H1317:L1317)</f>
        <v>1</v>
      </c>
    </row>
    <row r="1318" spans="1:13" ht="15" customHeight="1" thickTop="1" thickBot="1" x14ac:dyDescent="0.3">
      <c r="A1318" s="59" t="s">
        <v>18</v>
      </c>
      <c r="B1318" s="45" t="s">
        <v>7</v>
      </c>
      <c r="C1318" s="45" t="s">
        <v>8</v>
      </c>
      <c r="D1318" s="45" t="s">
        <v>9</v>
      </c>
      <c r="E1318" s="45" t="s">
        <v>10</v>
      </c>
      <c r="F1318" s="45"/>
      <c r="G1318" s="46" t="s">
        <v>12</v>
      </c>
      <c r="H1318" s="45" t="s">
        <v>7</v>
      </c>
      <c r="I1318" s="45" t="s">
        <v>8</v>
      </c>
      <c r="J1318" s="45" t="s">
        <v>9</v>
      </c>
      <c r="K1318" s="45" t="s">
        <v>10</v>
      </c>
      <c r="L1318" s="60" t="s">
        <v>11</v>
      </c>
      <c r="M1318" s="46" t="s">
        <v>12</v>
      </c>
    </row>
    <row r="1319" spans="1:13" ht="15" customHeight="1" thickTop="1" thickBot="1" x14ac:dyDescent="0.3">
      <c r="A1319" s="49" t="s">
        <v>19</v>
      </c>
      <c r="B1319" s="50"/>
      <c r="C1319" s="50"/>
      <c r="D1319" s="50"/>
      <c r="E1319" s="50"/>
      <c r="F1319" s="50">
        <v>25</v>
      </c>
      <c r="G1319" s="51">
        <f t="shared" ref="G1319:G1323" si="549">SUM(B1319:F1319)</f>
        <v>25</v>
      </c>
      <c r="H1319" s="52">
        <f t="shared" ref="H1319:L1323" si="550">IFERROR(B1319/$G$1319,0)</f>
        <v>0</v>
      </c>
      <c r="I1319" s="52">
        <f t="shared" si="550"/>
        <v>0</v>
      </c>
      <c r="J1319" s="52">
        <f t="shared" si="550"/>
        <v>0</v>
      </c>
      <c r="K1319" s="52">
        <f t="shared" si="550"/>
        <v>0</v>
      </c>
      <c r="L1319" s="52">
        <f t="shared" si="550"/>
        <v>1</v>
      </c>
      <c r="M1319" s="54" t="s">
        <v>14</v>
      </c>
    </row>
    <row r="1320" spans="1:13" ht="15" customHeight="1" thickTop="1" thickBot="1" x14ac:dyDescent="0.3">
      <c r="A1320" s="49" t="s">
        <v>20</v>
      </c>
      <c r="B1320" s="50"/>
      <c r="C1320" s="50"/>
      <c r="D1320" s="50"/>
      <c r="E1320" s="50"/>
      <c r="F1320" s="50">
        <v>25</v>
      </c>
      <c r="G1320" s="51">
        <f t="shared" si="549"/>
        <v>25</v>
      </c>
      <c r="H1320" s="52">
        <f t="shared" si="550"/>
        <v>0</v>
      </c>
      <c r="I1320" s="52">
        <f t="shared" si="550"/>
        <v>0</v>
      </c>
      <c r="J1320" s="52">
        <f t="shared" si="550"/>
        <v>0</v>
      </c>
      <c r="K1320" s="52">
        <f t="shared" si="550"/>
        <v>0</v>
      </c>
      <c r="L1320" s="52">
        <f t="shared" si="550"/>
        <v>1</v>
      </c>
      <c r="M1320" s="54" t="s">
        <v>14</v>
      </c>
    </row>
    <row r="1321" spans="1:13" ht="15" customHeight="1" thickTop="1" thickBot="1" x14ac:dyDescent="0.3">
      <c r="A1321" s="49" t="s">
        <v>21</v>
      </c>
      <c r="B1321" s="50"/>
      <c r="C1321" s="50"/>
      <c r="D1321" s="50"/>
      <c r="E1321" s="50"/>
      <c r="F1321" s="50">
        <v>25</v>
      </c>
      <c r="G1321" s="51">
        <f t="shared" si="549"/>
        <v>25</v>
      </c>
      <c r="H1321" s="52">
        <f t="shared" si="550"/>
        <v>0</v>
      </c>
      <c r="I1321" s="52">
        <f t="shared" si="550"/>
        <v>0</v>
      </c>
      <c r="J1321" s="52">
        <f t="shared" si="550"/>
        <v>0</v>
      </c>
      <c r="K1321" s="52">
        <f t="shared" si="550"/>
        <v>0</v>
      </c>
      <c r="L1321" s="52">
        <f t="shared" si="550"/>
        <v>1</v>
      </c>
      <c r="M1321" s="54" t="s">
        <v>14</v>
      </c>
    </row>
    <row r="1322" spans="1:13" ht="15" customHeight="1" thickTop="1" thickBot="1" x14ac:dyDescent="0.3">
      <c r="A1322" s="49" t="s">
        <v>22</v>
      </c>
      <c r="B1322" s="50"/>
      <c r="C1322" s="50"/>
      <c r="D1322" s="50"/>
      <c r="E1322" s="50"/>
      <c r="F1322" s="50">
        <v>25</v>
      </c>
      <c r="G1322" s="51">
        <f t="shared" si="549"/>
        <v>25</v>
      </c>
      <c r="H1322" s="52">
        <f t="shared" si="550"/>
        <v>0</v>
      </c>
      <c r="I1322" s="52">
        <f t="shared" si="550"/>
        <v>0</v>
      </c>
      <c r="J1322" s="52">
        <f t="shared" si="550"/>
        <v>0</v>
      </c>
      <c r="K1322" s="52">
        <f t="shared" si="550"/>
        <v>0</v>
      </c>
      <c r="L1322" s="52">
        <f t="shared" si="550"/>
        <v>1</v>
      </c>
      <c r="M1322" s="54" t="s">
        <v>14</v>
      </c>
    </row>
    <row r="1323" spans="1:13" ht="15" customHeight="1" thickTop="1" thickBot="1" x14ac:dyDescent="0.3">
      <c r="A1323" s="49" t="s">
        <v>23</v>
      </c>
      <c r="B1323" s="50"/>
      <c r="C1323" s="50"/>
      <c r="D1323" s="50"/>
      <c r="E1323" s="50"/>
      <c r="F1323" s="50">
        <v>25</v>
      </c>
      <c r="G1323" s="51">
        <f t="shared" si="549"/>
        <v>25</v>
      </c>
      <c r="H1323" s="52">
        <f t="shared" si="550"/>
        <v>0</v>
      </c>
      <c r="I1323" s="52">
        <f t="shared" si="550"/>
        <v>0</v>
      </c>
      <c r="J1323" s="52">
        <f t="shared" si="550"/>
        <v>0</v>
      </c>
      <c r="K1323" s="52">
        <f t="shared" si="550"/>
        <v>0</v>
      </c>
      <c r="L1323" s="52">
        <f t="shared" si="550"/>
        <v>1</v>
      </c>
      <c r="M1323" s="54"/>
    </row>
    <row r="1324" spans="1:13" ht="15" customHeight="1" thickTop="1" thickBot="1" x14ac:dyDescent="0.3">
      <c r="A1324" s="55" t="s">
        <v>24</v>
      </c>
      <c r="B1324" s="56">
        <f t="shared" ref="B1324:F1324" si="551">IFERROR(AVERAGE(B1319:B1323),0)</f>
        <v>0</v>
      </c>
      <c r="C1324" s="56">
        <f t="shared" si="551"/>
        <v>0</v>
      </c>
      <c r="D1324" s="56">
        <f t="shared" si="551"/>
        <v>0</v>
      </c>
      <c r="E1324" s="56">
        <f t="shared" si="551"/>
        <v>0</v>
      </c>
      <c r="F1324" s="56">
        <f t="shared" si="551"/>
        <v>25</v>
      </c>
      <c r="G1324" s="56">
        <f>SUM(AVERAGE(G1319:G1323))</f>
        <v>25</v>
      </c>
      <c r="H1324" s="58">
        <f>AVERAGE(H1319:H1323)*0.2</f>
        <v>0</v>
      </c>
      <c r="I1324" s="58">
        <f>AVERAGE(I1319:I1323)*0.4</f>
        <v>0</v>
      </c>
      <c r="J1324" s="58">
        <f>AVERAGE(J1319:J1323)*0.6</f>
        <v>0</v>
      </c>
      <c r="K1324" s="58">
        <f>AVERAGE(K1319:K1323)*0.8</f>
        <v>0</v>
      </c>
      <c r="L1324" s="61">
        <f>AVERAGE(L1319:L1323)*1</f>
        <v>1</v>
      </c>
      <c r="M1324" s="58">
        <f>SUM(H1324:L1324)</f>
        <v>1</v>
      </c>
    </row>
    <row r="1325" spans="1:13" ht="15" customHeight="1" thickTop="1" thickBot="1" x14ac:dyDescent="0.3">
      <c r="A1325" s="59" t="s">
        <v>25</v>
      </c>
      <c r="B1325" s="45" t="s">
        <v>7</v>
      </c>
      <c r="C1325" s="45" t="s">
        <v>8</v>
      </c>
      <c r="D1325" s="45" t="s">
        <v>9</v>
      </c>
      <c r="E1325" s="45" t="s">
        <v>10</v>
      </c>
      <c r="F1325" s="45" t="s">
        <v>11</v>
      </c>
      <c r="G1325" s="46" t="s">
        <v>12</v>
      </c>
      <c r="H1325" s="45" t="s">
        <v>7</v>
      </c>
      <c r="I1325" s="45" t="s">
        <v>8</v>
      </c>
      <c r="J1325" s="45" t="s">
        <v>9</v>
      </c>
      <c r="K1325" s="45" t="s">
        <v>10</v>
      </c>
      <c r="L1325" s="60" t="s">
        <v>11</v>
      </c>
      <c r="M1325" s="46" t="s">
        <v>12</v>
      </c>
    </row>
    <row r="1326" spans="1:13" ht="15" customHeight="1" thickTop="1" thickBot="1" x14ac:dyDescent="0.3">
      <c r="A1326" s="49" t="s">
        <v>26</v>
      </c>
      <c r="B1326" s="50"/>
      <c r="C1326" s="50"/>
      <c r="D1326" s="50"/>
      <c r="E1326" s="50"/>
      <c r="F1326" s="50">
        <v>25</v>
      </c>
      <c r="G1326" s="51">
        <f t="shared" ref="G1326:G1328" si="552">SUM(B1326:F1326)</f>
        <v>25</v>
      </c>
      <c r="H1326" s="52">
        <f t="shared" ref="H1326:L1328" si="553">IFERROR(B1326/$G$1326,0)</f>
        <v>0</v>
      </c>
      <c r="I1326" s="52">
        <f t="shared" si="553"/>
        <v>0</v>
      </c>
      <c r="J1326" s="52">
        <f t="shared" si="553"/>
        <v>0</v>
      </c>
      <c r="K1326" s="52">
        <f t="shared" si="553"/>
        <v>0</v>
      </c>
      <c r="L1326" s="52">
        <f t="shared" si="553"/>
        <v>1</v>
      </c>
      <c r="M1326" s="54" t="s">
        <v>14</v>
      </c>
    </row>
    <row r="1327" spans="1:13" ht="15" customHeight="1" thickTop="1" thickBot="1" x14ac:dyDescent="0.3">
      <c r="A1327" s="49" t="s">
        <v>27</v>
      </c>
      <c r="B1327" s="50"/>
      <c r="C1327" s="50"/>
      <c r="D1327" s="50"/>
      <c r="E1327" s="50"/>
      <c r="F1327" s="50">
        <v>25</v>
      </c>
      <c r="G1327" s="51">
        <f t="shared" si="552"/>
        <v>25</v>
      </c>
      <c r="H1327" s="52">
        <f t="shared" si="553"/>
        <v>0</v>
      </c>
      <c r="I1327" s="52">
        <f t="shared" si="553"/>
        <v>0</v>
      </c>
      <c r="J1327" s="52">
        <f t="shared" si="553"/>
        <v>0</v>
      </c>
      <c r="K1327" s="52">
        <f t="shared" si="553"/>
        <v>0</v>
      </c>
      <c r="L1327" s="52">
        <f t="shared" si="553"/>
        <v>1</v>
      </c>
      <c r="M1327" s="54" t="s">
        <v>14</v>
      </c>
    </row>
    <row r="1328" spans="1:13" ht="15" customHeight="1" thickTop="1" thickBot="1" x14ac:dyDescent="0.3">
      <c r="A1328" s="49" t="s">
        <v>28</v>
      </c>
      <c r="B1328" s="50"/>
      <c r="C1328" s="50"/>
      <c r="D1328" s="50"/>
      <c r="E1328" s="50"/>
      <c r="F1328" s="50">
        <v>25</v>
      </c>
      <c r="G1328" s="51">
        <f t="shared" si="552"/>
        <v>25</v>
      </c>
      <c r="H1328" s="52">
        <f t="shared" si="553"/>
        <v>0</v>
      </c>
      <c r="I1328" s="52">
        <f t="shared" si="553"/>
        <v>0</v>
      </c>
      <c r="J1328" s="52">
        <f t="shared" si="553"/>
        <v>0</v>
      </c>
      <c r="K1328" s="52">
        <f t="shared" si="553"/>
        <v>0</v>
      </c>
      <c r="L1328" s="52">
        <f t="shared" si="553"/>
        <v>1</v>
      </c>
      <c r="M1328" s="54" t="s">
        <v>14</v>
      </c>
    </row>
    <row r="1329" spans="1:13" ht="15" customHeight="1" thickTop="1" thickBot="1" x14ac:dyDescent="0.3">
      <c r="A1329" s="55" t="s">
        <v>24</v>
      </c>
      <c r="B1329" s="56">
        <f t="shared" ref="B1329:F1329" si="554">IFERROR(AVERAGE(B1326:B1328),0)</f>
        <v>0</v>
      </c>
      <c r="C1329" s="56">
        <f t="shared" si="554"/>
        <v>0</v>
      </c>
      <c r="D1329" s="62">
        <f t="shared" si="554"/>
        <v>0</v>
      </c>
      <c r="E1329" s="62">
        <f t="shared" si="554"/>
        <v>0</v>
      </c>
      <c r="F1329" s="62">
        <f t="shared" si="554"/>
        <v>25</v>
      </c>
      <c r="G1329" s="62">
        <f>SUM(AVERAGE(G1326:G1328))</f>
        <v>25</v>
      </c>
      <c r="H1329" s="58">
        <f>AVERAGE(H1326:H1328)*0.2</f>
        <v>0</v>
      </c>
      <c r="I1329" s="58">
        <f>AVERAGE(I1326:I1328)*0.4</f>
        <v>0</v>
      </c>
      <c r="J1329" s="58">
        <f>AVERAGE(J1326:J1328)*0.6</f>
        <v>0</v>
      </c>
      <c r="K1329" s="58">
        <f>AVERAGE(K1326:K1328)*0.8</f>
        <v>0</v>
      </c>
      <c r="L1329" s="61">
        <f>AVERAGE(L1326:L1328)*1</f>
        <v>1</v>
      </c>
      <c r="M1329" s="63">
        <f>SUM(H1329:L1329)</f>
        <v>1</v>
      </c>
    </row>
    <row r="1330" spans="1:13" ht="15" customHeight="1" thickTop="1" thickBot="1" x14ac:dyDescent="0.3">
      <c r="A1330" s="44" t="s">
        <v>29</v>
      </c>
      <c r="B1330" s="45" t="s">
        <v>7</v>
      </c>
      <c r="C1330" s="45" t="s">
        <v>8</v>
      </c>
      <c r="D1330" s="45" t="s">
        <v>9</v>
      </c>
      <c r="E1330" s="45" t="s">
        <v>10</v>
      </c>
      <c r="F1330" s="45" t="s">
        <v>11</v>
      </c>
      <c r="G1330" s="46" t="s">
        <v>12</v>
      </c>
      <c r="H1330" s="45" t="s">
        <v>7</v>
      </c>
      <c r="I1330" s="45" t="s">
        <v>8</v>
      </c>
      <c r="J1330" s="45" t="s">
        <v>9</v>
      </c>
      <c r="K1330" s="45" t="s">
        <v>10</v>
      </c>
      <c r="L1330" s="60" t="s">
        <v>11</v>
      </c>
      <c r="M1330" s="46" t="s">
        <v>12</v>
      </c>
    </row>
    <row r="1331" spans="1:13" ht="15" customHeight="1" thickTop="1" thickBot="1" x14ac:dyDescent="0.3">
      <c r="A1331" s="64" t="s">
        <v>30</v>
      </c>
      <c r="B1331" s="65"/>
      <c r="C1331" s="65"/>
      <c r="D1331" s="65"/>
      <c r="E1331" s="50"/>
      <c r="F1331" s="50">
        <v>25</v>
      </c>
      <c r="G1331" s="66">
        <f t="shared" ref="G1331:G1334" si="555">SUM(B1331:F1331)</f>
        <v>25</v>
      </c>
      <c r="H1331" s="67">
        <f t="shared" ref="H1331:L1334" si="556">IFERROR(B1331/$G$1331,0)</f>
        <v>0</v>
      </c>
      <c r="I1331" s="67">
        <f t="shared" si="556"/>
        <v>0</v>
      </c>
      <c r="J1331" s="67">
        <f t="shared" si="556"/>
        <v>0</v>
      </c>
      <c r="K1331" s="67">
        <f t="shared" si="556"/>
        <v>0</v>
      </c>
      <c r="L1331" s="67">
        <f t="shared" si="556"/>
        <v>1</v>
      </c>
      <c r="M1331" s="54" t="s">
        <v>14</v>
      </c>
    </row>
    <row r="1332" spans="1:13" ht="15" customHeight="1" thickTop="1" thickBot="1" x14ac:dyDescent="0.3">
      <c r="A1332" s="64" t="s">
        <v>31</v>
      </c>
      <c r="B1332" s="65"/>
      <c r="C1332" s="65"/>
      <c r="D1332" s="65"/>
      <c r="E1332" s="50"/>
      <c r="F1332" s="50">
        <v>25</v>
      </c>
      <c r="G1332" s="66">
        <f t="shared" si="555"/>
        <v>25</v>
      </c>
      <c r="H1332" s="67">
        <f t="shared" si="556"/>
        <v>0</v>
      </c>
      <c r="I1332" s="67">
        <f t="shared" si="556"/>
        <v>0</v>
      </c>
      <c r="J1332" s="67">
        <f t="shared" si="556"/>
        <v>0</v>
      </c>
      <c r="K1332" s="67">
        <f t="shared" si="556"/>
        <v>0</v>
      </c>
      <c r="L1332" s="67">
        <f t="shared" si="556"/>
        <v>1</v>
      </c>
      <c r="M1332" s="54" t="s">
        <v>14</v>
      </c>
    </row>
    <row r="1333" spans="1:13" ht="15" customHeight="1" thickTop="1" thickBot="1" x14ac:dyDescent="0.3">
      <c r="A1333" s="64" t="s">
        <v>32</v>
      </c>
      <c r="B1333" s="65"/>
      <c r="C1333" s="65"/>
      <c r="D1333" s="65"/>
      <c r="E1333" s="50"/>
      <c r="F1333" s="50">
        <v>25</v>
      </c>
      <c r="G1333" s="66">
        <f t="shared" si="555"/>
        <v>25</v>
      </c>
      <c r="H1333" s="67">
        <f t="shared" si="556"/>
        <v>0</v>
      </c>
      <c r="I1333" s="67">
        <f t="shared" si="556"/>
        <v>0</v>
      </c>
      <c r="J1333" s="67">
        <f t="shared" si="556"/>
        <v>0</v>
      </c>
      <c r="K1333" s="67">
        <f t="shared" si="556"/>
        <v>0</v>
      </c>
      <c r="L1333" s="67">
        <f t="shared" si="556"/>
        <v>1</v>
      </c>
      <c r="M1333" s="54" t="s">
        <v>14</v>
      </c>
    </row>
    <row r="1334" spans="1:13" ht="15" customHeight="1" thickTop="1" thickBot="1" x14ac:dyDescent="0.3">
      <c r="A1334" s="64" t="s">
        <v>33</v>
      </c>
      <c r="B1334" s="65"/>
      <c r="C1334" s="65"/>
      <c r="D1334" s="65"/>
      <c r="E1334" s="50"/>
      <c r="F1334" s="50">
        <v>25</v>
      </c>
      <c r="G1334" s="66">
        <f t="shared" si="555"/>
        <v>25</v>
      </c>
      <c r="H1334" s="67">
        <f t="shared" si="556"/>
        <v>0</v>
      </c>
      <c r="I1334" s="67">
        <f t="shared" si="556"/>
        <v>0</v>
      </c>
      <c r="J1334" s="67">
        <f t="shared" si="556"/>
        <v>0</v>
      </c>
      <c r="K1334" s="67">
        <f t="shared" si="556"/>
        <v>0</v>
      </c>
      <c r="L1334" s="67">
        <f t="shared" si="556"/>
        <v>1</v>
      </c>
      <c r="M1334" s="54" t="s">
        <v>14</v>
      </c>
    </row>
    <row r="1335" spans="1:13" ht="15" customHeight="1" thickTop="1" thickBot="1" x14ac:dyDescent="0.3">
      <c r="A1335" s="68" t="s">
        <v>24</v>
      </c>
      <c r="B1335" s="69">
        <f t="shared" ref="B1335:F1335" si="557">IFERROR(AVERAGE(B1331:B1334),0)</f>
        <v>0</v>
      </c>
      <c r="C1335" s="69">
        <f t="shared" si="557"/>
        <v>0</v>
      </c>
      <c r="D1335" s="69">
        <f t="shared" si="557"/>
        <v>0</v>
      </c>
      <c r="E1335" s="69">
        <f t="shared" si="557"/>
        <v>0</v>
      </c>
      <c r="F1335" s="69">
        <f t="shared" si="557"/>
        <v>25</v>
      </c>
      <c r="G1335" s="69">
        <f>SUM(AVERAGE(G1331:G1334))</f>
        <v>25</v>
      </c>
      <c r="H1335" s="63">
        <f>AVERAGE(H1331:H1334)*0.2</f>
        <v>0</v>
      </c>
      <c r="I1335" s="63">
        <f>AVERAGE(I1331:I1334)*0.4</f>
        <v>0</v>
      </c>
      <c r="J1335" s="63">
        <f>AVERAGE(J1331:J1334)*0.6</f>
        <v>0</v>
      </c>
      <c r="K1335" s="63">
        <f>AVERAGE(K1331:K1334)*0.8</f>
        <v>0</v>
      </c>
      <c r="L1335" s="70">
        <f>AVERAGE(L1331:L1334)*1</f>
        <v>1</v>
      </c>
      <c r="M1335" s="63">
        <f>SUM(H1335:L1335)</f>
        <v>1</v>
      </c>
    </row>
    <row r="1336" spans="1:13" ht="15" customHeight="1" thickTop="1" thickBot="1" x14ac:dyDescent="0.3">
      <c r="A1336" s="71" t="s">
        <v>114</v>
      </c>
      <c r="B1336" s="72"/>
      <c r="C1336" s="72"/>
      <c r="D1336" s="72"/>
      <c r="E1336" s="72"/>
      <c r="F1336" s="72"/>
      <c r="G1336" s="73">
        <f>SUM(B1336:F1336)</f>
        <v>0</v>
      </c>
      <c r="H1336" s="74">
        <f t="shared" ref="H1336:L1336" si="558">IFERROR(B1336/$G$1336,0)</f>
        <v>0</v>
      </c>
      <c r="I1336" s="74">
        <f t="shared" si="558"/>
        <v>0</v>
      </c>
      <c r="J1336" s="74">
        <f t="shared" si="558"/>
        <v>0</v>
      </c>
      <c r="K1336" s="74">
        <f t="shared" si="558"/>
        <v>0</v>
      </c>
      <c r="L1336" s="74">
        <f t="shared" si="558"/>
        <v>0</v>
      </c>
      <c r="M1336" s="54" t="s">
        <v>14</v>
      </c>
    </row>
    <row r="1337" spans="1:13" ht="15" customHeight="1" thickTop="1" thickBot="1" x14ac:dyDescent="0.3">
      <c r="A1337" s="170" t="s">
        <v>35</v>
      </c>
      <c r="B1337" s="171"/>
      <c r="C1337" s="171"/>
      <c r="D1337" s="171"/>
      <c r="E1337" s="171"/>
      <c r="F1337" s="172"/>
      <c r="G1337" s="75">
        <v>25</v>
      </c>
      <c r="H1337" s="63" t="s">
        <v>14</v>
      </c>
      <c r="I1337" s="63" t="s">
        <v>14</v>
      </c>
      <c r="J1337" s="63" t="s">
        <v>14</v>
      </c>
      <c r="K1337" s="63" t="s">
        <v>14</v>
      </c>
      <c r="L1337" s="63" t="s">
        <v>14</v>
      </c>
      <c r="M1337" s="63">
        <f>(M1317+M1324+M1329+M1335)/4</f>
        <v>1</v>
      </c>
    </row>
    <row r="1338" spans="1:13" ht="15" customHeight="1" thickTop="1" x14ac:dyDescent="0.25">
      <c r="A1338" s="37"/>
      <c r="B1338" s="37"/>
      <c r="C1338" s="37"/>
      <c r="D1338" s="37"/>
      <c r="E1338" s="37"/>
      <c r="F1338" s="37"/>
      <c r="G1338" s="37"/>
      <c r="H1338" s="37"/>
      <c r="I1338" s="37"/>
      <c r="J1338" s="37"/>
      <c r="K1338" s="37"/>
      <c r="L1338" s="37"/>
      <c r="M1338" s="37"/>
    </row>
    <row r="1339" spans="1:13" ht="15" customHeight="1" thickBot="1" x14ac:dyDescent="0.3">
      <c r="A1339" s="37"/>
      <c r="B1339" s="37"/>
      <c r="C1339" s="37"/>
      <c r="D1339" s="37"/>
      <c r="E1339" s="37"/>
      <c r="F1339" s="37"/>
      <c r="G1339" s="37"/>
      <c r="H1339" s="37"/>
      <c r="I1339" s="37"/>
      <c r="J1339" s="37"/>
      <c r="K1339" s="37"/>
      <c r="L1339" s="37"/>
      <c r="M1339" s="37"/>
    </row>
    <row r="1340" spans="1:13" ht="15" customHeight="1" thickTop="1" thickBot="1" x14ac:dyDescent="0.3">
      <c r="A1340" s="39" t="s">
        <v>0</v>
      </c>
      <c r="B1340" s="153" t="s">
        <v>49</v>
      </c>
      <c r="C1340" s="154"/>
      <c r="D1340" s="154"/>
      <c r="E1340" s="154"/>
      <c r="F1340" s="154"/>
      <c r="G1340" s="155"/>
      <c r="H1340" s="156"/>
      <c r="I1340" s="157"/>
      <c r="J1340" s="158"/>
      <c r="K1340" s="40" t="s">
        <v>2</v>
      </c>
      <c r="L1340" s="159">
        <v>45269</v>
      </c>
      <c r="M1340" s="160"/>
    </row>
    <row r="1341" spans="1:13" ht="15" customHeight="1" x14ac:dyDescent="0.25">
      <c r="A1341" s="161" t="s">
        <v>3</v>
      </c>
      <c r="B1341" s="162"/>
      <c r="C1341" s="162"/>
      <c r="D1341" s="162"/>
      <c r="E1341" s="162"/>
      <c r="F1341" s="162"/>
      <c r="G1341" s="163"/>
      <c r="H1341" s="161"/>
      <c r="I1341" s="162"/>
      <c r="J1341" s="162"/>
      <c r="K1341" s="162"/>
      <c r="L1341" s="162"/>
      <c r="M1341" s="163"/>
    </row>
    <row r="1342" spans="1:13" ht="15" customHeight="1" thickBot="1" x14ac:dyDescent="0.3">
      <c r="A1342" s="164"/>
      <c r="B1342" s="165"/>
      <c r="C1342" s="165"/>
      <c r="D1342" s="165"/>
      <c r="E1342" s="165"/>
      <c r="F1342" s="165"/>
      <c r="G1342" s="166"/>
      <c r="H1342" s="164"/>
      <c r="I1342" s="165"/>
      <c r="J1342" s="165"/>
      <c r="K1342" s="165"/>
      <c r="L1342" s="165"/>
      <c r="M1342" s="166"/>
    </row>
    <row r="1343" spans="1:13" ht="15" customHeight="1" thickBot="1" x14ac:dyDescent="0.3">
      <c r="A1343" s="43" t="s">
        <v>4</v>
      </c>
      <c r="B1343" s="168" t="s">
        <v>5</v>
      </c>
      <c r="C1343" s="169"/>
      <c r="D1343" s="169"/>
      <c r="E1343" s="169"/>
      <c r="F1343" s="169"/>
      <c r="G1343" s="193"/>
      <c r="H1343" s="168" t="s">
        <v>5</v>
      </c>
      <c r="I1343" s="169"/>
      <c r="J1343" s="169"/>
      <c r="K1343" s="169"/>
      <c r="L1343" s="169"/>
      <c r="M1343" s="193"/>
    </row>
    <row r="1344" spans="1:13" ht="15" customHeight="1" thickTop="1" thickBot="1" x14ac:dyDescent="0.3">
      <c r="A1344" s="44" t="s">
        <v>6</v>
      </c>
      <c r="B1344" s="45" t="s">
        <v>7</v>
      </c>
      <c r="C1344" s="45" t="s">
        <v>8</v>
      </c>
      <c r="D1344" s="45" t="s">
        <v>9</v>
      </c>
      <c r="E1344" s="45" t="s">
        <v>10</v>
      </c>
      <c r="F1344" s="45" t="s">
        <v>11</v>
      </c>
      <c r="G1344" s="46" t="s">
        <v>12</v>
      </c>
      <c r="H1344" s="45" t="s">
        <v>7</v>
      </c>
      <c r="I1344" s="45" t="s">
        <v>8</v>
      </c>
      <c r="J1344" s="45" t="s">
        <v>9</v>
      </c>
      <c r="K1344" s="45" t="s">
        <v>10</v>
      </c>
      <c r="L1344" s="45" t="s">
        <v>11</v>
      </c>
      <c r="M1344" s="76" t="s">
        <v>12</v>
      </c>
    </row>
    <row r="1345" spans="1:13" ht="15" customHeight="1" thickTop="1" thickBot="1" x14ac:dyDescent="0.3">
      <c r="A1345" s="49" t="s">
        <v>13</v>
      </c>
      <c r="B1345" s="50"/>
      <c r="C1345" s="50"/>
      <c r="D1345" s="50"/>
      <c r="E1345" s="50"/>
      <c r="F1345" s="50">
        <v>25</v>
      </c>
      <c r="G1345" s="51">
        <f t="shared" ref="G1345:G1347" si="559">SUM(B1345:F1345)</f>
        <v>25</v>
      </c>
      <c r="H1345" s="52">
        <f t="shared" ref="H1345:L1347" si="560">IFERROR(B1345/$G$1345,0)</f>
        <v>0</v>
      </c>
      <c r="I1345" s="52">
        <f t="shared" si="560"/>
        <v>0</v>
      </c>
      <c r="J1345" s="52">
        <f t="shared" si="560"/>
        <v>0</v>
      </c>
      <c r="K1345" s="52">
        <f t="shared" si="560"/>
        <v>0</v>
      </c>
      <c r="L1345" s="52">
        <f t="shared" si="560"/>
        <v>1</v>
      </c>
      <c r="M1345" s="53" t="s">
        <v>14</v>
      </c>
    </row>
    <row r="1346" spans="1:13" ht="15" customHeight="1" thickTop="1" thickBot="1" x14ac:dyDescent="0.3">
      <c r="A1346" s="49" t="s">
        <v>15</v>
      </c>
      <c r="B1346" s="50"/>
      <c r="C1346" s="50"/>
      <c r="D1346" s="50"/>
      <c r="E1346" s="50"/>
      <c r="F1346" s="50">
        <v>25</v>
      </c>
      <c r="G1346" s="51">
        <f t="shared" si="559"/>
        <v>25</v>
      </c>
      <c r="H1346" s="52">
        <f t="shared" si="560"/>
        <v>0</v>
      </c>
      <c r="I1346" s="52">
        <f t="shared" si="560"/>
        <v>0</v>
      </c>
      <c r="J1346" s="52">
        <f t="shared" si="560"/>
        <v>0</v>
      </c>
      <c r="K1346" s="52">
        <f t="shared" si="560"/>
        <v>0</v>
      </c>
      <c r="L1346" s="52">
        <f t="shared" si="560"/>
        <v>1</v>
      </c>
      <c r="M1346" s="54" t="s">
        <v>14</v>
      </c>
    </row>
    <row r="1347" spans="1:13" ht="15" customHeight="1" thickTop="1" thickBot="1" x14ac:dyDescent="0.3">
      <c r="A1347" s="49" t="s">
        <v>16</v>
      </c>
      <c r="B1347" s="50"/>
      <c r="C1347" s="50"/>
      <c r="D1347" s="50"/>
      <c r="E1347" s="50"/>
      <c r="F1347" s="50">
        <v>25</v>
      </c>
      <c r="G1347" s="51">
        <f t="shared" si="559"/>
        <v>25</v>
      </c>
      <c r="H1347" s="52">
        <f t="shared" si="560"/>
        <v>0</v>
      </c>
      <c r="I1347" s="52">
        <f t="shared" si="560"/>
        <v>0</v>
      </c>
      <c r="J1347" s="52">
        <f t="shared" si="560"/>
        <v>0</v>
      </c>
      <c r="K1347" s="52">
        <f t="shared" si="560"/>
        <v>0</v>
      </c>
      <c r="L1347" s="52">
        <f t="shared" si="560"/>
        <v>1</v>
      </c>
      <c r="M1347" s="54" t="s">
        <v>14</v>
      </c>
    </row>
    <row r="1348" spans="1:13" ht="15" customHeight="1" thickTop="1" thickBot="1" x14ac:dyDescent="0.3">
      <c r="A1348" s="55" t="s">
        <v>17</v>
      </c>
      <c r="B1348" s="56">
        <f t="shared" ref="B1348:F1348" si="561">IFERROR(AVERAGE(B1345:B1347),0)</f>
        <v>0</v>
      </c>
      <c r="C1348" s="56">
        <f t="shared" si="561"/>
        <v>0</v>
      </c>
      <c r="D1348" s="56">
        <f t="shared" si="561"/>
        <v>0</v>
      </c>
      <c r="E1348" s="56">
        <f t="shared" si="561"/>
        <v>0</v>
      </c>
      <c r="F1348" s="56">
        <f t="shared" si="561"/>
        <v>25</v>
      </c>
      <c r="G1348" s="56">
        <f>SUM(AVERAGE(G1345:G1347))</f>
        <v>25</v>
      </c>
      <c r="H1348" s="57">
        <f>AVERAGE(H1345:H1347)*0.2</f>
        <v>0</v>
      </c>
      <c r="I1348" s="57">
        <f>AVERAGE(I1345:I1347)*0.4</f>
        <v>0</v>
      </c>
      <c r="J1348" s="57">
        <f>AVERAGE(J1345:J1347)*0.6</f>
        <v>0</v>
      </c>
      <c r="K1348" s="57">
        <f>AVERAGE(K1345:K1347)*0.8</f>
        <v>0</v>
      </c>
      <c r="L1348" s="57">
        <f>AVERAGE(L1345:L1347)*1</f>
        <v>1</v>
      </c>
      <c r="M1348" s="58">
        <f>SUM(H1348:L1348)</f>
        <v>1</v>
      </c>
    </row>
    <row r="1349" spans="1:13" ht="15" customHeight="1" thickTop="1" thickBot="1" x14ac:dyDescent="0.3">
      <c r="A1349" s="59" t="s">
        <v>18</v>
      </c>
      <c r="B1349" s="45" t="s">
        <v>7</v>
      </c>
      <c r="C1349" s="45" t="s">
        <v>8</v>
      </c>
      <c r="D1349" s="45" t="s">
        <v>9</v>
      </c>
      <c r="E1349" s="45" t="s">
        <v>10</v>
      </c>
      <c r="F1349" s="45"/>
      <c r="G1349" s="46" t="s">
        <v>12</v>
      </c>
      <c r="H1349" s="45" t="s">
        <v>7</v>
      </c>
      <c r="I1349" s="45" t="s">
        <v>8</v>
      </c>
      <c r="J1349" s="45" t="s">
        <v>9</v>
      </c>
      <c r="K1349" s="45" t="s">
        <v>10</v>
      </c>
      <c r="L1349" s="60" t="s">
        <v>11</v>
      </c>
      <c r="M1349" s="46" t="s">
        <v>12</v>
      </c>
    </row>
    <row r="1350" spans="1:13" ht="15" customHeight="1" thickTop="1" thickBot="1" x14ac:dyDescent="0.3">
      <c r="A1350" s="49" t="s">
        <v>19</v>
      </c>
      <c r="B1350" s="50"/>
      <c r="C1350" s="50"/>
      <c r="D1350" s="50"/>
      <c r="E1350" s="50"/>
      <c r="F1350" s="50">
        <v>25</v>
      </c>
      <c r="G1350" s="51">
        <f t="shared" ref="G1350:G1354" si="562">SUM(B1350:F1350)</f>
        <v>25</v>
      </c>
      <c r="H1350" s="52">
        <f t="shared" ref="H1350:L1354" si="563">IFERROR(B1350/$G$1350,0)</f>
        <v>0</v>
      </c>
      <c r="I1350" s="52">
        <f t="shared" si="563"/>
        <v>0</v>
      </c>
      <c r="J1350" s="52">
        <f t="shared" si="563"/>
        <v>0</v>
      </c>
      <c r="K1350" s="52">
        <f t="shared" si="563"/>
        <v>0</v>
      </c>
      <c r="L1350" s="52">
        <f t="shared" si="563"/>
        <v>1</v>
      </c>
      <c r="M1350" s="54" t="s">
        <v>14</v>
      </c>
    </row>
    <row r="1351" spans="1:13" ht="15" customHeight="1" thickTop="1" thickBot="1" x14ac:dyDescent="0.3">
      <c r="A1351" s="49" t="s">
        <v>20</v>
      </c>
      <c r="B1351" s="50"/>
      <c r="C1351" s="50"/>
      <c r="D1351" s="50"/>
      <c r="E1351" s="50"/>
      <c r="F1351" s="50">
        <v>25</v>
      </c>
      <c r="G1351" s="51">
        <f t="shared" si="562"/>
        <v>25</v>
      </c>
      <c r="H1351" s="52">
        <f t="shared" si="563"/>
        <v>0</v>
      </c>
      <c r="I1351" s="52">
        <f t="shared" si="563"/>
        <v>0</v>
      </c>
      <c r="J1351" s="52">
        <f t="shared" si="563"/>
        <v>0</v>
      </c>
      <c r="K1351" s="52">
        <f t="shared" si="563"/>
        <v>0</v>
      </c>
      <c r="L1351" s="52">
        <f t="shared" si="563"/>
        <v>1</v>
      </c>
      <c r="M1351" s="54" t="s">
        <v>14</v>
      </c>
    </row>
    <row r="1352" spans="1:13" ht="15" customHeight="1" thickTop="1" thickBot="1" x14ac:dyDescent="0.3">
      <c r="A1352" s="49" t="s">
        <v>21</v>
      </c>
      <c r="B1352" s="50"/>
      <c r="C1352" s="50"/>
      <c r="D1352" s="50"/>
      <c r="E1352" s="50"/>
      <c r="F1352" s="50">
        <v>25</v>
      </c>
      <c r="G1352" s="51">
        <f t="shared" si="562"/>
        <v>25</v>
      </c>
      <c r="H1352" s="52">
        <f t="shared" si="563"/>
        <v>0</v>
      </c>
      <c r="I1352" s="52">
        <f t="shared" si="563"/>
        <v>0</v>
      </c>
      <c r="J1352" s="52">
        <f t="shared" si="563"/>
        <v>0</v>
      </c>
      <c r="K1352" s="52">
        <f t="shared" si="563"/>
        <v>0</v>
      </c>
      <c r="L1352" s="52">
        <f t="shared" si="563"/>
        <v>1</v>
      </c>
      <c r="M1352" s="54" t="s">
        <v>14</v>
      </c>
    </row>
    <row r="1353" spans="1:13" ht="15" customHeight="1" thickTop="1" thickBot="1" x14ac:dyDescent="0.3">
      <c r="A1353" s="49" t="s">
        <v>22</v>
      </c>
      <c r="B1353" s="50"/>
      <c r="C1353" s="50"/>
      <c r="D1353" s="50"/>
      <c r="E1353" s="50"/>
      <c r="F1353" s="50">
        <v>25</v>
      </c>
      <c r="G1353" s="51">
        <f t="shared" si="562"/>
        <v>25</v>
      </c>
      <c r="H1353" s="52">
        <f t="shared" si="563"/>
        <v>0</v>
      </c>
      <c r="I1353" s="52">
        <f t="shared" si="563"/>
        <v>0</v>
      </c>
      <c r="J1353" s="52">
        <f t="shared" si="563"/>
        <v>0</v>
      </c>
      <c r="K1353" s="52">
        <f t="shared" si="563"/>
        <v>0</v>
      </c>
      <c r="L1353" s="52">
        <f t="shared" si="563"/>
        <v>1</v>
      </c>
      <c r="M1353" s="54" t="s">
        <v>14</v>
      </c>
    </row>
    <row r="1354" spans="1:13" ht="15" customHeight="1" thickTop="1" thickBot="1" x14ac:dyDescent="0.3">
      <c r="A1354" s="49" t="s">
        <v>23</v>
      </c>
      <c r="B1354" s="50"/>
      <c r="C1354" s="50"/>
      <c r="D1354" s="50"/>
      <c r="E1354" s="50"/>
      <c r="F1354" s="50">
        <v>25</v>
      </c>
      <c r="G1354" s="51">
        <f t="shared" si="562"/>
        <v>25</v>
      </c>
      <c r="H1354" s="52">
        <f t="shared" si="563"/>
        <v>0</v>
      </c>
      <c r="I1354" s="52">
        <f t="shared" si="563"/>
        <v>0</v>
      </c>
      <c r="J1354" s="52">
        <f t="shared" si="563"/>
        <v>0</v>
      </c>
      <c r="K1354" s="52">
        <f t="shared" si="563"/>
        <v>0</v>
      </c>
      <c r="L1354" s="52">
        <f t="shared" si="563"/>
        <v>1</v>
      </c>
      <c r="M1354" s="54"/>
    </row>
    <row r="1355" spans="1:13" ht="15" customHeight="1" thickTop="1" thickBot="1" x14ac:dyDescent="0.3">
      <c r="A1355" s="55" t="s">
        <v>24</v>
      </c>
      <c r="B1355" s="56">
        <f t="shared" ref="B1355:F1355" si="564">IFERROR(AVERAGE(B1350:B1354),0)</f>
        <v>0</v>
      </c>
      <c r="C1355" s="56">
        <f t="shared" si="564"/>
        <v>0</v>
      </c>
      <c r="D1355" s="56">
        <f t="shared" si="564"/>
        <v>0</v>
      </c>
      <c r="E1355" s="56">
        <f t="shared" si="564"/>
        <v>0</v>
      </c>
      <c r="F1355" s="56">
        <f t="shared" si="564"/>
        <v>25</v>
      </c>
      <c r="G1355" s="56">
        <f>SUM(AVERAGE(G1350:G1354))</f>
        <v>25</v>
      </c>
      <c r="H1355" s="58">
        <f>AVERAGE(H1350:H1354)*0.2</f>
        <v>0</v>
      </c>
      <c r="I1355" s="58">
        <f>AVERAGE(I1350:I1354)*0.4</f>
        <v>0</v>
      </c>
      <c r="J1355" s="58">
        <f>AVERAGE(J1350:J1354)*0.6</f>
        <v>0</v>
      </c>
      <c r="K1355" s="58">
        <f>AVERAGE(K1350:K1354)*0.8</f>
        <v>0</v>
      </c>
      <c r="L1355" s="61">
        <f>AVERAGE(L1350:L1354)*1</f>
        <v>1</v>
      </c>
      <c r="M1355" s="58">
        <f>SUM(H1355:L1355)</f>
        <v>1</v>
      </c>
    </row>
    <row r="1356" spans="1:13" ht="15" customHeight="1" thickTop="1" thickBot="1" x14ac:dyDescent="0.3">
      <c r="A1356" s="59" t="s">
        <v>25</v>
      </c>
      <c r="B1356" s="45" t="s">
        <v>7</v>
      </c>
      <c r="C1356" s="45" t="s">
        <v>8</v>
      </c>
      <c r="D1356" s="45" t="s">
        <v>9</v>
      </c>
      <c r="E1356" s="45" t="s">
        <v>10</v>
      </c>
      <c r="F1356" s="45" t="s">
        <v>11</v>
      </c>
      <c r="G1356" s="46" t="s">
        <v>12</v>
      </c>
      <c r="H1356" s="45" t="s">
        <v>7</v>
      </c>
      <c r="I1356" s="45" t="s">
        <v>8</v>
      </c>
      <c r="J1356" s="45" t="s">
        <v>9</v>
      </c>
      <c r="K1356" s="45" t="s">
        <v>10</v>
      </c>
      <c r="L1356" s="60" t="s">
        <v>11</v>
      </c>
      <c r="M1356" s="46" t="s">
        <v>12</v>
      </c>
    </row>
    <row r="1357" spans="1:13" ht="15" customHeight="1" thickTop="1" thickBot="1" x14ac:dyDescent="0.3">
      <c r="A1357" s="49" t="s">
        <v>26</v>
      </c>
      <c r="B1357" s="50"/>
      <c r="C1357" s="50"/>
      <c r="D1357" s="50"/>
      <c r="E1357" s="50"/>
      <c r="F1357" s="50">
        <v>25</v>
      </c>
      <c r="G1357" s="51">
        <f t="shared" ref="G1357:G1359" si="565">SUM(B1357:F1357)</f>
        <v>25</v>
      </c>
      <c r="H1357" s="52">
        <f t="shared" ref="H1357:L1359" si="566">IFERROR(B1357/$G$1357,0)</f>
        <v>0</v>
      </c>
      <c r="I1357" s="52">
        <f t="shared" si="566"/>
        <v>0</v>
      </c>
      <c r="J1357" s="52">
        <f t="shared" si="566"/>
        <v>0</v>
      </c>
      <c r="K1357" s="52">
        <f t="shared" si="566"/>
        <v>0</v>
      </c>
      <c r="L1357" s="52">
        <f t="shared" si="566"/>
        <v>1</v>
      </c>
      <c r="M1357" s="54" t="s">
        <v>14</v>
      </c>
    </row>
    <row r="1358" spans="1:13" ht="15" customHeight="1" thickTop="1" thickBot="1" x14ac:dyDescent="0.3">
      <c r="A1358" s="49" t="s">
        <v>27</v>
      </c>
      <c r="B1358" s="50"/>
      <c r="C1358" s="50"/>
      <c r="D1358" s="50"/>
      <c r="E1358" s="50"/>
      <c r="F1358" s="50">
        <v>25</v>
      </c>
      <c r="G1358" s="51">
        <f t="shared" si="565"/>
        <v>25</v>
      </c>
      <c r="H1358" s="52">
        <f t="shared" si="566"/>
        <v>0</v>
      </c>
      <c r="I1358" s="52">
        <f t="shared" si="566"/>
        <v>0</v>
      </c>
      <c r="J1358" s="52">
        <f t="shared" si="566"/>
        <v>0</v>
      </c>
      <c r="K1358" s="52">
        <f t="shared" si="566"/>
        <v>0</v>
      </c>
      <c r="L1358" s="52">
        <f t="shared" si="566"/>
        <v>1</v>
      </c>
      <c r="M1358" s="54" t="s">
        <v>14</v>
      </c>
    </row>
    <row r="1359" spans="1:13" ht="15" customHeight="1" thickTop="1" thickBot="1" x14ac:dyDescent="0.3">
      <c r="A1359" s="49" t="s">
        <v>28</v>
      </c>
      <c r="B1359" s="50"/>
      <c r="C1359" s="50"/>
      <c r="D1359" s="50"/>
      <c r="E1359" s="50"/>
      <c r="F1359" s="50">
        <v>25</v>
      </c>
      <c r="G1359" s="51">
        <f t="shared" si="565"/>
        <v>25</v>
      </c>
      <c r="H1359" s="52">
        <f t="shared" si="566"/>
        <v>0</v>
      </c>
      <c r="I1359" s="52">
        <f t="shared" si="566"/>
        <v>0</v>
      </c>
      <c r="J1359" s="52">
        <f t="shared" si="566"/>
        <v>0</v>
      </c>
      <c r="K1359" s="52">
        <f t="shared" si="566"/>
        <v>0</v>
      </c>
      <c r="L1359" s="52">
        <f t="shared" si="566"/>
        <v>1</v>
      </c>
      <c r="M1359" s="54" t="s">
        <v>14</v>
      </c>
    </row>
    <row r="1360" spans="1:13" ht="15" customHeight="1" thickTop="1" thickBot="1" x14ac:dyDescent="0.3">
      <c r="A1360" s="55" t="s">
        <v>24</v>
      </c>
      <c r="B1360" s="56">
        <f t="shared" ref="B1360:F1360" si="567">IFERROR(AVERAGE(B1357:B1359),0)</f>
        <v>0</v>
      </c>
      <c r="C1360" s="56">
        <f t="shared" si="567"/>
        <v>0</v>
      </c>
      <c r="D1360" s="62">
        <f t="shared" si="567"/>
        <v>0</v>
      </c>
      <c r="E1360" s="62">
        <f t="shared" si="567"/>
        <v>0</v>
      </c>
      <c r="F1360" s="62">
        <f t="shared" si="567"/>
        <v>25</v>
      </c>
      <c r="G1360" s="62">
        <f>SUM(AVERAGE(G1357:G1359))</f>
        <v>25</v>
      </c>
      <c r="H1360" s="58">
        <f>AVERAGE(H1357:H1359)*0.2</f>
        <v>0</v>
      </c>
      <c r="I1360" s="58">
        <f>AVERAGE(I1357:I1359)*0.4</f>
        <v>0</v>
      </c>
      <c r="J1360" s="58">
        <f>AVERAGE(J1357:J1359)*0.6</f>
        <v>0</v>
      </c>
      <c r="K1360" s="58">
        <f>AVERAGE(K1357:K1359)*0.8</f>
        <v>0</v>
      </c>
      <c r="L1360" s="61">
        <f>AVERAGE(L1357:L1359)*1</f>
        <v>1</v>
      </c>
      <c r="M1360" s="63">
        <f>SUM(H1360:L1360)</f>
        <v>1</v>
      </c>
    </row>
    <row r="1361" spans="1:13" ht="15" customHeight="1" thickTop="1" thickBot="1" x14ac:dyDescent="0.3">
      <c r="A1361" s="44" t="s">
        <v>29</v>
      </c>
      <c r="B1361" s="45" t="s">
        <v>7</v>
      </c>
      <c r="C1361" s="45" t="s">
        <v>8</v>
      </c>
      <c r="D1361" s="45" t="s">
        <v>9</v>
      </c>
      <c r="E1361" s="45" t="s">
        <v>10</v>
      </c>
      <c r="F1361" s="45" t="s">
        <v>11</v>
      </c>
      <c r="G1361" s="46" t="s">
        <v>12</v>
      </c>
      <c r="H1361" s="45" t="s">
        <v>7</v>
      </c>
      <c r="I1361" s="45" t="s">
        <v>8</v>
      </c>
      <c r="J1361" s="45" t="s">
        <v>9</v>
      </c>
      <c r="K1361" s="45" t="s">
        <v>10</v>
      </c>
      <c r="L1361" s="60" t="s">
        <v>11</v>
      </c>
      <c r="M1361" s="46" t="s">
        <v>12</v>
      </c>
    </row>
    <row r="1362" spans="1:13" ht="15" customHeight="1" thickTop="1" thickBot="1" x14ac:dyDescent="0.3">
      <c r="A1362" s="64" t="s">
        <v>30</v>
      </c>
      <c r="B1362" s="65"/>
      <c r="C1362" s="65"/>
      <c r="D1362" s="65"/>
      <c r="E1362" s="50"/>
      <c r="F1362" s="50">
        <v>25</v>
      </c>
      <c r="G1362" s="66">
        <f t="shared" ref="G1362:G1365" si="568">SUM(B1362:F1362)</f>
        <v>25</v>
      </c>
      <c r="H1362" s="67">
        <f t="shared" ref="H1362:L1365" si="569">IFERROR(B1362/$G$1362,0)</f>
        <v>0</v>
      </c>
      <c r="I1362" s="67">
        <f t="shared" si="569"/>
        <v>0</v>
      </c>
      <c r="J1362" s="67">
        <f t="shared" si="569"/>
        <v>0</v>
      </c>
      <c r="K1362" s="67">
        <f t="shared" si="569"/>
        <v>0</v>
      </c>
      <c r="L1362" s="67">
        <f t="shared" si="569"/>
        <v>1</v>
      </c>
      <c r="M1362" s="54" t="s">
        <v>14</v>
      </c>
    </row>
    <row r="1363" spans="1:13" ht="15" customHeight="1" thickTop="1" thickBot="1" x14ac:dyDescent="0.3">
      <c r="A1363" s="64" t="s">
        <v>31</v>
      </c>
      <c r="B1363" s="65"/>
      <c r="C1363" s="65"/>
      <c r="D1363" s="65"/>
      <c r="E1363" s="50"/>
      <c r="F1363" s="50">
        <v>25</v>
      </c>
      <c r="G1363" s="66">
        <f t="shared" si="568"/>
        <v>25</v>
      </c>
      <c r="H1363" s="67">
        <f t="shared" si="569"/>
        <v>0</v>
      </c>
      <c r="I1363" s="67">
        <f t="shared" si="569"/>
        <v>0</v>
      </c>
      <c r="J1363" s="67">
        <f t="shared" si="569"/>
        <v>0</v>
      </c>
      <c r="K1363" s="67">
        <f t="shared" si="569"/>
        <v>0</v>
      </c>
      <c r="L1363" s="67">
        <f t="shared" si="569"/>
        <v>1</v>
      </c>
      <c r="M1363" s="54" t="s">
        <v>14</v>
      </c>
    </row>
    <row r="1364" spans="1:13" ht="15" customHeight="1" thickTop="1" thickBot="1" x14ac:dyDescent="0.3">
      <c r="A1364" s="64" t="s">
        <v>32</v>
      </c>
      <c r="B1364" s="65"/>
      <c r="C1364" s="65"/>
      <c r="D1364" s="65"/>
      <c r="E1364" s="50"/>
      <c r="F1364" s="50">
        <v>25</v>
      </c>
      <c r="G1364" s="66">
        <f t="shared" si="568"/>
        <v>25</v>
      </c>
      <c r="H1364" s="67">
        <f t="shared" si="569"/>
        <v>0</v>
      </c>
      <c r="I1364" s="67">
        <f t="shared" si="569"/>
        <v>0</v>
      </c>
      <c r="J1364" s="67">
        <f t="shared" si="569"/>
        <v>0</v>
      </c>
      <c r="K1364" s="67">
        <f t="shared" si="569"/>
        <v>0</v>
      </c>
      <c r="L1364" s="67">
        <f t="shared" si="569"/>
        <v>1</v>
      </c>
      <c r="M1364" s="54" t="s">
        <v>14</v>
      </c>
    </row>
    <row r="1365" spans="1:13" ht="15" customHeight="1" thickTop="1" thickBot="1" x14ac:dyDescent="0.3">
      <c r="A1365" s="64" t="s">
        <v>33</v>
      </c>
      <c r="B1365" s="65"/>
      <c r="C1365" s="65"/>
      <c r="D1365" s="65"/>
      <c r="E1365" s="50"/>
      <c r="F1365" s="50">
        <v>25</v>
      </c>
      <c r="G1365" s="66">
        <f t="shared" si="568"/>
        <v>25</v>
      </c>
      <c r="H1365" s="67">
        <f t="shared" si="569"/>
        <v>0</v>
      </c>
      <c r="I1365" s="67">
        <f t="shared" si="569"/>
        <v>0</v>
      </c>
      <c r="J1365" s="67">
        <f t="shared" si="569"/>
        <v>0</v>
      </c>
      <c r="K1365" s="67">
        <f t="shared" si="569"/>
        <v>0</v>
      </c>
      <c r="L1365" s="67">
        <f t="shared" si="569"/>
        <v>1</v>
      </c>
      <c r="M1365" s="54" t="s">
        <v>14</v>
      </c>
    </row>
    <row r="1366" spans="1:13" ht="15" customHeight="1" thickTop="1" thickBot="1" x14ac:dyDescent="0.3">
      <c r="A1366" s="68" t="s">
        <v>24</v>
      </c>
      <c r="B1366" s="69">
        <f t="shared" ref="B1366:F1366" si="570">IFERROR(AVERAGE(B1362:B1365),0)</f>
        <v>0</v>
      </c>
      <c r="C1366" s="69">
        <f t="shared" si="570"/>
        <v>0</v>
      </c>
      <c r="D1366" s="69">
        <f t="shared" si="570"/>
        <v>0</v>
      </c>
      <c r="E1366" s="69">
        <f t="shared" si="570"/>
        <v>0</v>
      </c>
      <c r="F1366" s="69">
        <f t="shared" si="570"/>
        <v>25</v>
      </c>
      <c r="G1366" s="69">
        <f>SUM(AVERAGE(G1362:G1365))</f>
        <v>25</v>
      </c>
      <c r="H1366" s="63">
        <f>AVERAGE(H1362:H1365)*0.2</f>
        <v>0</v>
      </c>
      <c r="I1366" s="63">
        <f>AVERAGE(I1362:I1365)*0.4</f>
        <v>0</v>
      </c>
      <c r="J1366" s="63">
        <f>AVERAGE(J1362:J1365)*0.6</f>
        <v>0</v>
      </c>
      <c r="K1366" s="63">
        <f>AVERAGE(K1362:K1365)*0.8</f>
        <v>0</v>
      </c>
      <c r="L1366" s="70">
        <f>AVERAGE(L1362:L1365)*1</f>
        <v>1</v>
      </c>
      <c r="M1366" s="63">
        <f>SUM(H1366:L1366)</f>
        <v>1</v>
      </c>
    </row>
    <row r="1367" spans="1:13" ht="15" customHeight="1" thickTop="1" thickBot="1" x14ac:dyDescent="0.3">
      <c r="A1367" s="71" t="s">
        <v>114</v>
      </c>
      <c r="B1367" s="72"/>
      <c r="C1367" s="72"/>
      <c r="D1367" s="72"/>
      <c r="E1367" s="72"/>
      <c r="F1367" s="72"/>
      <c r="G1367" s="73">
        <f>SUM(B1367:F1367)</f>
        <v>0</v>
      </c>
      <c r="H1367" s="74">
        <f t="shared" ref="H1367:L1367" si="571">IFERROR(B1367/$G$1367,0)</f>
        <v>0</v>
      </c>
      <c r="I1367" s="74">
        <f t="shared" si="571"/>
        <v>0</v>
      </c>
      <c r="J1367" s="74">
        <f t="shared" si="571"/>
        <v>0</v>
      </c>
      <c r="K1367" s="74">
        <f t="shared" si="571"/>
        <v>0</v>
      </c>
      <c r="L1367" s="74">
        <f t="shared" si="571"/>
        <v>0</v>
      </c>
      <c r="M1367" s="54" t="s">
        <v>14</v>
      </c>
    </row>
    <row r="1368" spans="1:13" ht="15" customHeight="1" thickTop="1" thickBot="1" x14ac:dyDescent="0.3">
      <c r="A1368" s="170" t="s">
        <v>35</v>
      </c>
      <c r="B1368" s="171"/>
      <c r="C1368" s="171"/>
      <c r="D1368" s="171"/>
      <c r="E1368" s="171"/>
      <c r="F1368" s="172"/>
      <c r="G1368" s="75">
        <v>25</v>
      </c>
      <c r="H1368" s="63" t="s">
        <v>14</v>
      </c>
      <c r="I1368" s="63" t="s">
        <v>14</v>
      </c>
      <c r="J1368" s="63" t="s">
        <v>14</v>
      </c>
      <c r="K1368" s="63" t="s">
        <v>14</v>
      </c>
      <c r="L1368" s="63" t="s">
        <v>14</v>
      </c>
      <c r="M1368" s="63">
        <f>(M1348+M1355+M1360+M1366)/4</f>
        <v>1</v>
      </c>
    </row>
    <row r="1369" spans="1:13" ht="15" customHeight="1" thickTop="1" x14ac:dyDescent="0.25">
      <c r="A1369" s="37"/>
      <c r="B1369" s="37"/>
      <c r="C1369" s="37"/>
      <c r="D1369" s="37"/>
      <c r="E1369" s="37"/>
      <c r="F1369" s="37"/>
      <c r="G1369" s="37"/>
      <c r="H1369" s="37"/>
      <c r="I1369" s="37"/>
      <c r="J1369" s="37"/>
      <c r="K1369" s="37"/>
      <c r="L1369" s="37"/>
      <c r="M1369" s="37"/>
    </row>
    <row r="1370" spans="1:13" ht="15" customHeight="1" thickBot="1" x14ac:dyDescent="0.3">
      <c r="A1370" s="37"/>
      <c r="B1370" s="37"/>
      <c r="C1370" s="37"/>
      <c r="D1370" s="37"/>
      <c r="E1370" s="37"/>
      <c r="F1370" s="37"/>
      <c r="G1370" s="37"/>
      <c r="H1370" s="37"/>
      <c r="I1370" s="37"/>
      <c r="J1370" s="37"/>
      <c r="K1370" s="37"/>
      <c r="L1370" s="37"/>
      <c r="M1370" s="37"/>
    </row>
    <row r="1371" spans="1:13" ht="15" customHeight="1" thickTop="1" thickBot="1" x14ac:dyDescent="0.3">
      <c r="A1371" s="39" t="s">
        <v>0</v>
      </c>
      <c r="B1371" s="153" t="s">
        <v>54</v>
      </c>
      <c r="C1371" s="154"/>
      <c r="D1371" s="154"/>
      <c r="E1371" s="154"/>
      <c r="F1371" s="154"/>
      <c r="G1371" s="155"/>
      <c r="H1371" s="156"/>
      <c r="I1371" s="157"/>
      <c r="J1371" s="158"/>
      <c r="K1371" s="40" t="s">
        <v>2</v>
      </c>
      <c r="L1371" s="159">
        <v>45220</v>
      </c>
      <c r="M1371" s="160"/>
    </row>
    <row r="1372" spans="1:13" ht="15" customHeight="1" x14ac:dyDescent="0.25">
      <c r="A1372" s="161" t="s">
        <v>3</v>
      </c>
      <c r="B1372" s="162"/>
      <c r="C1372" s="162"/>
      <c r="D1372" s="162"/>
      <c r="E1372" s="162"/>
      <c r="F1372" s="162"/>
      <c r="G1372" s="163"/>
      <c r="H1372" s="161"/>
      <c r="I1372" s="162"/>
      <c r="J1372" s="162"/>
      <c r="K1372" s="162"/>
      <c r="L1372" s="162"/>
      <c r="M1372" s="163"/>
    </row>
    <row r="1373" spans="1:13" ht="15" customHeight="1" thickBot="1" x14ac:dyDescent="0.3">
      <c r="A1373" s="164"/>
      <c r="B1373" s="165"/>
      <c r="C1373" s="165"/>
      <c r="D1373" s="165"/>
      <c r="E1373" s="165"/>
      <c r="F1373" s="165"/>
      <c r="G1373" s="166"/>
      <c r="H1373" s="164"/>
      <c r="I1373" s="165"/>
      <c r="J1373" s="165"/>
      <c r="K1373" s="165"/>
      <c r="L1373" s="165"/>
      <c r="M1373" s="166"/>
    </row>
    <row r="1374" spans="1:13" ht="15" customHeight="1" thickBot="1" x14ac:dyDescent="0.3">
      <c r="A1374" s="43" t="s">
        <v>4</v>
      </c>
      <c r="B1374" s="168" t="s">
        <v>5</v>
      </c>
      <c r="C1374" s="169"/>
      <c r="D1374" s="169"/>
      <c r="E1374" s="169"/>
      <c r="F1374" s="169"/>
      <c r="G1374" s="193"/>
      <c r="H1374" s="168" t="s">
        <v>5</v>
      </c>
      <c r="I1374" s="169"/>
      <c r="J1374" s="169"/>
      <c r="K1374" s="169"/>
      <c r="L1374" s="169"/>
      <c r="M1374" s="193"/>
    </row>
    <row r="1375" spans="1:13" ht="15" customHeight="1" thickTop="1" thickBot="1" x14ac:dyDescent="0.3">
      <c r="A1375" s="44" t="s">
        <v>6</v>
      </c>
      <c r="B1375" s="45" t="s">
        <v>7</v>
      </c>
      <c r="C1375" s="45" t="s">
        <v>8</v>
      </c>
      <c r="D1375" s="45" t="s">
        <v>9</v>
      </c>
      <c r="E1375" s="45" t="s">
        <v>10</v>
      </c>
      <c r="F1375" s="45" t="s">
        <v>11</v>
      </c>
      <c r="G1375" s="46" t="s">
        <v>12</v>
      </c>
      <c r="H1375" s="45" t="s">
        <v>7</v>
      </c>
      <c r="I1375" s="45" t="s">
        <v>8</v>
      </c>
      <c r="J1375" s="45" t="s">
        <v>9</v>
      </c>
      <c r="K1375" s="45" t="s">
        <v>10</v>
      </c>
      <c r="L1375" s="45" t="s">
        <v>11</v>
      </c>
      <c r="M1375" s="76" t="s">
        <v>12</v>
      </c>
    </row>
    <row r="1376" spans="1:13" ht="15" customHeight="1" thickTop="1" thickBot="1" x14ac:dyDescent="0.3">
      <c r="A1376" s="49" t="s">
        <v>13</v>
      </c>
      <c r="B1376" s="50"/>
      <c r="C1376" s="50"/>
      <c r="D1376" s="50"/>
      <c r="E1376" s="50"/>
      <c r="F1376" s="50">
        <v>25</v>
      </c>
      <c r="G1376" s="51">
        <f t="shared" ref="G1376:G1378" si="572">SUM(B1376:F1376)</f>
        <v>25</v>
      </c>
      <c r="H1376" s="52">
        <f t="shared" ref="H1376:L1378" si="573">IFERROR(B1376/$G$1376,0)</f>
        <v>0</v>
      </c>
      <c r="I1376" s="52">
        <f t="shared" si="573"/>
        <v>0</v>
      </c>
      <c r="J1376" s="52">
        <f t="shared" si="573"/>
        <v>0</v>
      </c>
      <c r="K1376" s="52">
        <f t="shared" si="573"/>
        <v>0</v>
      </c>
      <c r="L1376" s="52">
        <f t="shared" si="573"/>
        <v>1</v>
      </c>
      <c r="M1376" s="53" t="s">
        <v>14</v>
      </c>
    </row>
    <row r="1377" spans="1:13" ht="15" customHeight="1" thickTop="1" thickBot="1" x14ac:dyDescent="0.3">
      <c r="A1377" s="49" t="s">
        <v>15</v>
      </c>
      <c r="B1377" s="50"/>
      <c r="C1377" s="50"/>
      <c r="D1377" s="50"/>
      <c r="E1377" s="50"/>
      <c r="F1377" s="50">
        <v>25</v>
      </c>
      <c r="G1377" s="51">
        <f t="shared" si="572"/>
        <v>25</v>
      </c>
      <c r="H1377" s="52">
        <f t="shared" si="573"/>
        <v>0</v>
      </c>
      <c r="I1377" s="52">
        <f t="shared" si="573"/>
        <v>0</v>
      </c>
      <c r="J1377" s="52">
        <f t="shared" si="573"/>
        <v>0</v>
      </c>
      <c r="K1377" s="52">
        <f t="shared" si="573"/>
        <v>0</v>
      </c>
      <c r="L1377" s="52">
        <f t="shared" si="573"/>
        <v>1</v>
      </c>
      <c r="M1377" s="54" t="s">
        <v>14</v>
      </c>
    </row>
    <row r="1378" spans="1:13" ht="15" customHeight="1" thickTop="1" thickBot="1" x14ac:dyDescent="0.3">
      <c r="A1378" s="49" t="s">
        <v>16</v>
      </c>
      <c r="B1378" s="50"/>
      <c r="C1378" s="50"/>
      <c r="D1378" s="50"/>
      <c r="E1378" s="50"/>
      <c r="F1378" s="50">
        <v>25</v>
      </c>
      <c r="G1378" s="51">
        <f t="shared" si="572"/>
        <v>25</v>
      </c>
      <c r="H1378" s="52">
        <f t="shared" si="573"/>
        <v>0</v>
      </c>
      <c r="I1378" s="52">
        <f t="shared" si="573"/>
        <v>0</v>
      </c>
      <c r="J1378" s="52">
        <f t="shared" si="573"/>
        <v>0</v>
      </c>
      <c r="K1378" s="52">
        <f t="shared" si="573"/>
        <v>0</v>
      </c>
      <c r="L1378" s="52">
        <f t="shared" si="573"/>
        <v>1</v>
      </c>
      <c r="M1378" s="54" t="s">
        <v>14</v>
      </c>
    </row>
    <row r="1379" spans="1:13" ht="15" customHeight="1" thickTop="1" thickBot="1" x14ac:dyDescent="0.3">
      <c r="A1379" s="55" t="s">
        <v>17</v>
      </c>
      <c r="B1379" s="56">
        <f t="shared" ref="B1379:F1379" si="574">IFERROR(AVERAGE(B1376:B1378),0)</f>
        <v>0</v>
      </c>
      <c r="C1379" s="56">
        <f t="shared" si="574"/>
        <v>0</v>
      </c>
      <c r="D1379" s="56">
        <f t="shared" si="574"/>
        <v>0</v>
      </c>
      <c r="E1379" s="56">
        <f t="shared" si="574"/>
        <v>0</v>
      </c>
      <c r="F1379" s="56">
        <f t="shared" si="574"/>
        <v>25</v>
      </c>
      <c r="G1379" s="56">
        <f>SUM(AVERAGE(G1376:G1378))</f>
        <v>25</v>
      </c>
      <c r="H1379" s="57">
        <f>AVERAGE(H1376:H1378)*0.2</f>
        <v>0</v>
      </c>
      <c r="I1379" s="57">
        <f>AVERAGE(I1376:I1378)*0.4</f>
        <v>0</v>
      </c>
      <c r="J1379" s="57">
        <f>AVERAGE(J1376:J1378)*0.6</f>
        <v>0</v>
      </c>
      <c r="K1379" s="57">
        <f>AVERAGE(K1376:K1378)*0.8</f>
        <v>0</v>
      </c>
      <c r="L1379" s="57">
        <f>AVERAGE(L1376:L1378)*1</f>
        <v>1</v>
      </c>
      <c r="M1379" s="58">
        <f>SUM(H1379:L1379)</f>
        <v>1</v>
      </c>
    </row>
    <row r="1380" spans="1:13" ht="15" customHeight="1" thickTop="1" thickBot="1" x14ac:dyDescent="0.3">
      <c r="A1380" s="59" t="s">
        <v>18</v>
      </c>
      <c r="B1380" s="45" t="s">
        <v>7</v>
      </c>
      <c r="C1380" s="45" t="s">
        <v>8</v>
      </c>
      <c r="D1380" s="45" t="s">
        <v>9</v>
      </c>
      <c r="E1380" s="45" t="s">
        <v>10</v>
      </c>
      <c r="F1380" s="45"/>
      <c r="G1380" s="46" t="s">
        <v>12</v>
      </c>
      <c r="H1380" s="45" t="s">
        <v>7</v>
      </c>
      <c r="I1380" s="45" t="s">
        <v>8</v>
      </c>
      <c r="J1380" s="45" t="s">
        <v>9</v>
      </c>
      <c r="K1380" s="45" t="s">
        <v>10</v>
      </c>
      <c r="L1380" s="60" t="s">
        <v>11</v>
      </c>
      <c r="M1380" s="46" t="s">
        <v>12</v>
      </c>
    </row>
    <row r="1381" spans="1:13" ht="15" customHeight="1" thickTop="1" thickBot="1" x14ac:dyDescent="0.3">
      <c r="A1381" s="49" t="s">
        <v>19</v>
      </c>
      <c r="B1381" s="50"/>
      <c r="C1381" s="50"/>
      <c r="D1381" s="50"/>
      <c r="E1381" s="50"/>
      <c r="F1381" s="50">
        <v>25</v>
      </c>
      <c r="G1381" s="51">
        <f t="shared" ref="G1381:G1385" si="575">SUM(B1381:F1381)</f>
        <v>25</v>
      </c>
      <c r="H1381" s="52">
        <f t="shared" ref="H1381:L1385" si="576">IFERROR(B1381/$G$1381,0)</f>
        <v>0</v>
      </c>
      <c r="I1381" s="52">
        <f t="shared" si="576"/>
        <v>0</v>
      </c>
      <c r="J1381" s="52">
        <f t="shared" si="576"/>
        <v>0</v>
      </c>
      <c r="K1381" s="52">
        <f t="shared" si="576"/>
        <v>0</v>
      </c>
      <c r="L1381" s="52">
        <f t="shared" si="576"/>
        <v>1</v>
      </c>
      <c r="M1381" s="54" t="s">
        <v>14</v>
      </c>
    </row>
    <row r="1382" spans="1:13" ht="15" customHeight="1" thickTop="1" thickBot="1" x14ac:dyDescent="0.3">
      <c r="A1382" s="49" t="s">
        <v>20</v>
      </c>
      <c r="B1382" s="50"/>
      <c r="C1382" s="50"/>
      <c r="D1382" s="50"/>
      <c r="E1382" s="50"/>
      <c r="F1382" s="50">
        <v>25</v>
      </c>
      <c r="G1382" s="51">
        <f t="shared" si="575"/>
        <v>25</v>
      </c>
      <c r="H1382" s="52">
        <f t="shared" si="576"/>
        <v>0</v>
      </c>
      <c r="I1382" s="52">
        <f t="shared" si="576"/>
        <v>0</v>
      </c>
      <c r="J1382" s="52">
        <f t="shared" si="576"/>
        <v>0</v>
      </c>
      <c r="K1382" s="52">
        <f t="shared" si="576"/>
        <v>0</v>
      </c>
      <c r="L1382" s="52">
        <f t="shared" si="576"/>
        <v>1</v>
      </c>
      <c r="M1382" s="54" t="s">
        <v>14</v>
      </c>
    </row>
    <row r="1383" spans="1:13" ht="15" customHeight="1" thickTop="1" thickBot="1" x14ac:dyDescent="0.3">
      <c r="A1383" s="49" t="s">
        <v>21</v>
      </c>
      <c r="B1383" s="50"/>
      <c r="C1383" s="50"/>
      <c r="D1383" s="50"/>
      <c r="E1383" s="50"/>
      <c r="F1383" s="50">
        <v>25</v>
      </c>
      <c r="G1383" s="51">
        <f t="shared" si="575"/>
        <v>25</v>
      </c>
      <c r="H1383" s="52">
        <f t="shared" si="576"/>
        <v>0</v>
      </c>
      <c r="I1383" s="52">
        <f t="shared" si="576"/>
        <v>0</v>
      </c>
      <c r="J1383" s="52">
        <f t="shared" si="576"/>
        <v>0</v>
      </c>
      <c r="K1383" s="52">
        <f t="shared" si="576"/>
        <v>0</v>
      </c>
      <c r="L1383" s="52">
        <f t="shared" si="576"/>
        <v>1</v>
      </c>
      <c r="M1383" s="54" t="s">
        <v>14</v>
      </c>
    </row>
    <row r="1384" spans="1:13" ht="15" customHeight="1" thickTop="1" thickBot="1" x14ac:dyDescent="0.3">
      <c r="A1384" s="49" t="s">
        <v>22</v>
      </c>
      <c r="B1384" s="50"/>
      <c r="C1384" s="50"/>
      <c r="D1384" s="50"/>
      <c r="E1384" s="50"/>
      <c r="F1384" s="50">
        <v>25</v>
      </c>
      <c r="G1384" s="51">
        <f t="shared" si="575"/>
        <v>25</v>
      </c>
      <c r="H1384" s="52">
        <f t="shared" si="576"/>
        <v>0</v>
      </c>
      <c r="I1384" s="52">
        <f t="shared" si="576"/>
        <v>0</v>
      </c>
      <c r="J1384" s="52">
        <f t="shared" si="576"/>
        <v>0</v>
      </c>
      <c r="K1384" s="52">
        <f t="shared" si="576"/>
        <v>0</v>
      </c>
      <c r="L1384" s="52">
        <f t="shared" si="576"/>
        <v>1</v>
      </c>
      <c r="M1384" s="54" t="s">
        <v>14</v>
      </c>
    </row>
    <row r="1385" spans="1:13" ht="15" customHeight="1" thickTop="1" thickBot="1" x14ac:dyDescent="0.3">
      <c r="A1385" s="49" t="s">
        <v>23</v>
      </c>
      <c r="B1385" s="50"/>
      <c r="C1385" s="50"/>
      <c r="D1385" s="50"/>
      <c r="E1385" s="50"/>
      <c r="F1385" s="50">
        <v>25</v>
      </c>
      <c r="G1385" s="51">
        <f t="shared" si="575"/>
        <v>25</v>
      </c>
      <c r="H1385" s="52">
        <f t="shared" si="576"/>
        <v>0</v>
      </c>
      <c r="I1385" s="52">
        <f t="shared" si="576"/>
        <v>0</v>
      </c>
      <c r="J1385" s="52">
        <f t="shared" si="576"/>
        <v>0</v>
      </c>
      <c r="K1385" s="52">
        <f t="shared" si="576"/>
        <v>0</v>
      </c>
      <c r="L1385" s="52">
        <f t="shared" si="576"/>
        <v>1</v>
      </c>
      <c r="M1385" s="54"/>
    </row>
    <row r="1386" spans="1:13" ht="15" customHeight="1" thickTop="1" thickBot="1" x14ac:dyDescent="0.3">
      <c r="A1386" s="55" t="s">
        <v>24</v>
      </c>
      <c r="B1386" s="56">
        <f t="shared" ref="B1386:F1386" si="577">IFERROR(AVERAGE(B1381:B1385),0)</f>
        <v>0</v>
      </c>
      <c r="C1386" s="56">
        <f t="shared" si="577"/>
        <v>0</v>
      </c>
      <c r="D1386" s="56">
        <f t="shared" si="577"/>
        <v>0</v>
      </c>
      <c r="E1386" s="56">
        <f t="shared" si="577"/>
        <v>0</v>
      </c>
      <c r="F1386" s="56">
        <f t="shared" si="577"/>
        <v>25</v>
      </c>
      <c r="G1386" s="56">
        <f>SUM(AVERAGE(G1381:G1385))</f>
        <v>25</v>
      </c>
      <c r="H1386" s="58">
        <f>AVERAGE(H1381:H1385)*0.2</f>
        <v>0</v>
      </c>
      <c r="I1386" s="58">
        <f>AVERAGE(I1381:I1385)*0.4</f>
        <v>0</v>
      </c>
      <c r="J1386" s="58">
        <f>AVERAGE(J1381:J1385)*0.6</f>
        <v>0</v>
      </c>
      <c r="K1386" s="58">
        <f>AVERAGE(K1381:K1385)*0.8</f>
        <v>0</v>
      </c>
      <c r="L1386" s="61">
        <f>AVERAGE(L1381:L1385)*1</f>
        <v>1</v>
      </c>
      <c r="M1386" s="58">
        <f>SUM(H1386:L1386)</f>
        <v>1</v>
      </c>
    </row>
    <row r="1387" spans="1:13" ht="15" customHeight="1" thickTop="1" thickBot="1" x14ac:dyDescent="0.3">
      <c r="A1387" s="59" t="s">
        <v>25</v>
      </c>
      <c r="B1387" s="45" t="s">
        <v>7</v>
      </c>
      <c r="C1387" s="45" t="s">
        <v>8</v>
      </c>
      <c r="D1387" s="45" t="s">
        <v>9</v>
      </c>
      <c r="E1387" s="45" t="s">
        <v>10</v>
      </c>
      <c r="F1387" s="45" t="s">
        <v>11</v>
      </c>
      <c r="G1387" s="46" t="s">
        <v>12</v>
      </c>
      <c r="H1387" s="45" t="s">
        <v>7</v>
      </c>
      <c r="I1387" s="45" t="s">
        <v>8</v>
      </c>
      <c r="J1387" s="45" t="s">
        <v>9</v>
      </c>
      <c r="K1387" s="45" t="s">
        <v>10</v>
      </c>
      <c r="L1387" s="60" t="s">
        <v>11</v>
      </c>
      <c r="M1387" s="46" t="s">
        <v>12</v>
      </c>
    </row>
    <row r="1388" spans="1:13" ht="15" customHeight="1" thickTop="1" thickBot="1" x14ac:dyDescent="0.3">
      <c r="A1388" s="49" t="s">
        <v>26</v>
      </c>
      <c r="B1388" s="50"/>
      <c r="C1388" s="50"/>
      <c r="D1388" s="50"/>
      <c r="E1388" s="50"/>
      <c r="F1388" s="50">
        <v>25</v>
      </c>
      <c r="G1388" s="51">
        <f t="shared" ref="G1388:G1390" si="578">SUM(B1388:F1388)</f>
        <v>25</v>
      </c>
      <c r="H1388" s="52">
        <f t="shared" ref="H1388:L1390" si="579">IFERROR(B1388/$G$1388,0)</f>
        <v>0</v>
      </c>
      <c r="I1388" s="52">
        <f t="shared" si="579"/>
        <v>0</v>
      </c>
      <c r="J1388" s="52">
        <f t="shared" si="579"/>
        <v>0</v>
      </c>
      <c r="K1388" s="52">
        <f t="shared" si="579"/>
        <v>0</v>
      </c>
      <c r="L1388" s="52">
        <f t="shared" si="579"/>
        <v>1</v>
      </c>
      <c r="M1388" s="54" t="s">
        <v>14</v>
      </c>
    </row>
    <row r="1389" spans="1:13" ht="15" customHeight="1" thickTop="1" thickBot="1" x14ac:dyDescent="0.3">
      <c r="A1389" s="49" t="s">
        <v>27</v>
      </c>
      <c r="B1389" s="50"/>
      <c r="C1389" s="50"/>
      <c r="D1389" s="50"/>
      <c r="E1389" s="50"/>
      <c r="F1389" s="50">
        <v>25</v>
      </c>
      <c r="G1389" s="51">
        <f t="shared" si="578"/>
        <v>25</v>
      </c>
      <c r="H1389" s="52">
        <f t="shared" si="579"/>
        <v>0</v>
      </c>
      <c r="I1389" s="52">
        <f t="shared" si="579"/>
        <v>0</v>
      </c>
      <c r="J1389" s="52">
        <f t="shared" si="579"/>
        <v>0</v>
      </c>
      <c r="K1389" s="52">
        <f t="shared" si="579"/>
        <v>0</v>
      </c>
      <c r="L1389" s="52">
        <f t="shared" si="579"/>
        <v>1</v>
      </c>
      <c r="M1389" s="54" t="s">
        <v>14</v>
      </c>
    </row>
    <row r="1390" spans="1:13" ht="15" customHeight="1" thickTop="1" thickBot="1" x14ac:dyDescent="0.3">
      <c r="A1390" s="49" t="s">
        <v>28</v>
      </c>
      <c r="B1390" s="50"/>
      <c r="C1390" s="50"/>
      <c r="D1390" s="50"/>
      <c r="E1390" s="50"/>
      <c r="F1390" s="50">
        <v>25</v>
      </c>
      <c r="G1390" s="51">
        <f t="shared" si="578"/>
        <v>25</v>
      </c>
      <c r="H1390" s="52">
        <f t="shared" si="579"/>
        <v>0</v>
      </c>
      <c r="I1390" s="52">
        <f t="shared" si="579"/>
        <v>0</v>
      </c>
      <c r="J1390" s="52">
        <f t="shared" si="579"/>
        <v>0</v>
      </c>
      <c r="K1390" s="52">
        <f t="shared" si="579"/>
        <v>0</v>
      </c>
      <c r="L1390" s="52">
        <f t="shared" si="579"/>
        <v>1</v>
      </c>
      <c r="M1390" s="54" t="s">
        <v>14</v>
      </c>
    </row>
    <row r="1391" spans="1:13" ht="15" customHeight="1" thickTop="1" thickBot="1" x14ac:dyDescent="0.3">
      <c r="A1391" s="55" t="s">
        <v>24</v>
      </c>
      <c r="B1391" s="56">
        <f t="shared" ref="B1391:F1391" si="580">IFERROR(AVERAGE(B1388:B1390),0)</f>
        <v>0</v>
      </c>
      <c r="C1391" s="56">
        <f t="shared" si="580"/>
        <v>0</v>
      </c>
      <c r="D1391" s="62">
        <f t="shared" si="580"/>
        <v>0</v>
      </c>
      <c r="E1391" s="62">
        <f t="shared" si="580"/>
        <v>0</v>
      </c>
      <c r="F1391" s="62">
        <f t="shared" si="580"/>
        <v>25</v>
      </c>
      <c r="G1391" s="62">
        <f>SUM(AVERAGE(G1388:G1390))</f>
        <v>25</v>
      </c>
      <c r="H1391" s="58">
        <f>AVERAGE(H1388:H1390)*0.2</f>
        <v>0</v>
      </c>
      <c r="I1391" s="58">
        <f>AVERAGE(I1388:I1390)*0.4</f>
        <v>0</v>
      </c>
      <c r="J1391" s="58">
        <f>AVERAGE(J1388:J1390)*0.6</f>
        <v>0</v>
      </c>
      <c r="K1391" s="58">
        <f>AVERAGE(K1388:K1390)*0.8</f>
        <v>0</v>
      </c>
      <c r="L1391" s="61">
        <f>AVERAGE(L1388:L1390)*1</f>
        <v>1</v>
      </c>
      <c r="M1391" s="63">
        <f>SUM(H1391:L1391)</f>
        <v>1</v>
      </c>
    </row>
    <row r="1392" spans="1:13" ht="15" customHeight="1" thickTop="1" thickBot="1" x14ac:dyDescent="0.3">
      <c r="A1392" s="44" t="s">
        <v>29</v>
      </c>
      <c r="B1392" s="45" t="s">
        <v>7</v>
      </c>
      <c r="C1392" s="45" t="s">
        <v>8</v>
      </c>
      <c r="D1392" s="45" t="s">
        <v>9</v>
      </c>
      <c r="E1392" s="45" t="s">
        <v>10</v>
      </c>
      <c r="F1392" s="45" t="s">
        <v>11</v>
      </c>
      <c r="G1392" s="46" t="s">
        <v>12</v>
      </c>
      <c r="H1392" s="45" t="s">
        <v>7</v>
      </c>
      <c r="I1392" s="45" t="s">
        <v>8</v>
      </c>
      <c r="J1392" s="45" t="s">
        <v>9</v>
      </c>
      <c r="K1392" s="45" t="s">
        <v>10</v>
      </c>
      <c r="L1392" s="60" t="s">
        <v>11</v>
      </c>
      <c r="M1392" s="46" t="s">
        <v>12</v>
      </c>
    </row>
    <row r="1393" spans="1:13" ht="15" customHeight="1" thickTop="1" thickBot="1" x14ac:dyDescent="0.3">
      <c r="A1393" s="64" t="s">
        <v>30</v>
      </c>
      <c r="B1393" s="65"/>
      <c r="C1393" s="65"/>
      <c r="D1393" s="65"/>
      <c r="E1393" s="50"/>
      <c r="F1393" s="50">
        <v>25</v>
      </c>
      <c r="G1393" s="66">
        <f t="shared" ref="G1393:G1396" si="581">SUM(B1393:F1393)</f>
        <v>25</v>
      </c>
      <c r="H1393" s="67">
        <f t="shared" ref="H1393:L1396" si="582">IFERROR(B1393/$G$1393,0)</f>
        <v>0</v>
      </c>
      <c r="I1393" s="67">
        <f t="shared" si="582"/>
        <v>0</v>
      </c>
      <c r="J1393" s="67">
        <f t="shared" si="582"/>
        <v>0</v>
      </c>
      <c r="K1393" s="67">
        <f t="shared" si="582"/>
        <v>0</v>
      </c>
      <c r="L1393" s="67">
        <f t="shared" si="582"/>
        <v>1</v>
      </c>
      <c r="M1393" s="54" t="s">
        <v>14</v>
      </c>
    </row>
    <row r="1394" spans="1:13" ht="15" customHeight="1" thickTop="1" thickBot="1" x14ac:dyDescent="0.3">
      <c r="A1394" s="64" t="s">
        <v>31</v>
      </c>
      <c r="B1394" s="65"/>
      <c r="C1394" s="65"/>
      <c r="D1394" s="65"/>
      <c r="E1394" s="50"/>
      <c r="F1394" s="50">
        <v>25</v>
      </c>
      <c r="G1394" s="66">
        <f t="shared" si="581"/>
        <v>25</v>
      </c>
      <c r="H1394" s="67">
        <f t="shared" si="582"/>
        <v>0</v>
      </c>
      <c r="I1394" s="67">
        <f t="shared" si="582"/>
        <v>0</v>
      </c>
      <c r="J1394" s="67">
        <f t="shared" si="582"/>
        <v>0</v>
      </c>
      <c r="K1394" s="67">
        <f t="shared" si="582"/>
        <v>0</v>
      </c>
      <c r="L1394" s="67">
        <f t="shared" si="582"/>
        <v>1</v>
      </c>
      <c r="M1394" s="54" t="s">
        <v>14</v>
      </c>
    </row>
    <row r="1395" spans="1:13" ht="15" customHeight="1" thickTop="1" thickBot="1" x14ac:dyDescent="0.3">
      <c r="A1395" s="64" t="s">
        <v>32</v>
      </c>
      <c r="B1395" s="65"/>
      <c r="C1395" s="65"/>
      <c r="D1395" s="65"/>
      <c r="E1395" s="50"/>
      <c r="F1395" s="50">
        <v>25</v>
      </c>
      <c r="G1395" s="66">
        <f t="shared" si="581"/>
        <v>25</v>
      </c>
      <c r="H1395" s="67">
        <f t="shared" si="582"/>
        <v>0</v>
      </c>
      <c r="I1395" s="67">
        <f t="shared" si="582"/>
        <v>0</v>
      </c>
      <c r="J1395" s="67">
        <f t="shared" si="582"/>
        <v>0</v>
      </c>
      <c r="K1395" s="67">
        <f t="shared" si="582"/>
        <v>0</v>
      </c>
      <c r="L1395" s="67">
        <f t="shared" si="582"/>
        <v>1</v>
      </c>
      <c r="M1395" s="54" t="s">
        <v>14</v>
      </c>
    </row>
    <row r="1396" spans="1:13" ht="15" customHeight="1" thickTop="1" thickBot="1" x14ac:dyDescent="0.3">
      <c r="A1396" s="64" t="s">
        <v>33</v>
      </c>
      <c r="B1396" s="65"/>
      <c r="C1396" s="65"/>
      <c r="D1396" s="65"/>
      <c r="E1396" s="50"/>
      <c r="F1396" s="50">
        <v>25</v>
      </c>
      <c r="G1396" s="66">
        <f t="shared" si="581"/>
        <v>25</v>
      </c>
      <c r="H1396" s="67">
        <f t="shared" si="582"/>
        <v>0</v>
      </c>
      <c r="I1396" s="67">
        <f t="shared" si="582"/>
        <v>0</v>
      </c>
      <c r="J1396" s="67">
        <f t="shared" si="582"/>
        <v>0</v>
      </c>
      <c r="K1396" s="67">
        <f t="shared" si="582"/>
        <v>0</v>
      </c>
      <c r="L1396" s="67">
        <f t="shared" si="582"/>
        <v>1</v>
      </c>
      <c r="M1396" s="54" t="s">
        <v>14</v>
      </c>
    </row>
    <row r="1397" spans="1:13" ht="15" customHeight="1" thickTop="1" thickBot="1" x14ac:dyDescent="0.3">
      <c r="A1397" s="68" t="s">
        <v>24</v>
      </c>
      <c r="B1397" s="69">
        <f t="shared" ref="B1397:F1397" si="583">IFERROR(AVERAGE(B1393:B1396),0)</f>
        <v>0</v>
      </c>
      <c r="C1397" s="69">
        <f t="shared" si="583"/>
        <v>0</v>
      </c>
      <c r="D1397" s="69">
        <f t="shared" si="583"/>
        <v>0</v>
      </c>
      <c r="E1397" s="69">
        <f t="shared" si="583"/>
        <v>0</v>
      </c>
      <c r="F1397" s="69">
        <f t="shared" si="583"/>
        <v>25</v>
      </c>
      <c r="G1397" s="69">
        <f>SUM(AVERAGE(G1393:G1396))</f>
        <v>25</v>
      </c>
      <c r="H1397" s="63">
        <f>AVERAGE(H1393:H1396)*0.2</f>
        <v>0</v>
      </c>
      <c r="I1397" s="63">
        <f>AVERAGE(I1393:I1396)*0.4</f>
        <v>0</v>
      </c>
      <c r="J1397" s="63">
        <f>AVERAGE(J1393:J1396)*0.6</f>
        <v>0</v>
      </c>
      <c r="K1397" s="63">
        <f>AVERAGE(K1393:K1396)*0.8</f>
        <v>0</v>
      </c>
      <c r="L1397" s="70">
        <f>AVERAGE(L1393:L1396)*1</f>
        <v>1</v>
      </c>
      <c r="M1397" s="63">
        <f>SUM(H1397:L1397)</f>
        <v>1</v>
      </c>
    </row>
    <row r="1398" spans="1:13" ht="15" customHeight="1" thickTop="1" thickBot="1" x14ac:dyDescent="0.3">
      <c r="A1398" s="71" t="s">
        <v>114</v>
      </c>
      <c r="B1398" s="72"/>
      <c r="C1398" s="72"/>
      <c r="D1398" s="72"/>
      <c r="E1398" s="72"/>
      <c r="F1398" s="72"/>
      <c r="G1398" s="73">
        <f>SUM(B1398:F1398)</f>
        <v>0</v>
      </c>
      <c r="H1398" s="74">
        <f t="shared" ref="H1398:L1398" si="584">IFERROR(B1398/$G$1398,0)</f>
        <v>0</v>
      </c>
      <c r="I1398" s="74">
        <f t="shared" si="584"/>
        <v>0</v>
      </c>
      <c r="J1398" s="74">
        <f t="shared" si="584"/>
        <v>0</v>
      </c>
      <c r="K1398" s="74">
        <f t="shared" si="584"/>
        <v>0</v>
      </c>
      <c r="L1398" s="74">
        <f t="shared" si="584"/>
        <v>0</v>
      </c>
      <c r="M1398" s="54" t="s">
        <v>14</v>
      </c>
    </row>
    <row r="1399" spans="1:13" ht="15" customHeight="1" thickTop="1" thickBot="1" x14ac:dyDescent="0.3">
      <c r="A1399" s="170" t="s">
        <v>35</v>
      </c>
      <c r="B1399" s="171"/>
      <c r="C1399" s="171"/>
      <c r="D1399" s="171"/>
      <c r="E1399" s="171"/>
      <c r="F1399" s="172"/>
      <c r="G1399" s="75">
        <v>25</v>
      </c>
      <c r="H1399" s="63" t="s">
        <v>14</v>
      </c>
      <c r="I1399" s="63" t="s">
        <v>14</v>
      </c>
      <c r="J1399" s="63" t="s">
        <v>14</v>
      </c>
      <c r="K1399" s="63" t="s">
        <v>14</v>
      </c>
      <c r="L1399" s="63" t="s">
        <v>14</v>
      </c>
      <c r="M1399" s="63">
        <f>(M1379+M1386+M1391+M1397)/4</f>
        <v>1</v>
      </c>
    </row>
    <row r="1400" spans="1:13" ht="15" customHeight="1" thickTop="1" x14ac:dyDescent="0.25">
      <c r="A1400" s="37"/>
      <c r="B1400" s="37"/>
      <c r="C1400" s="37"/>
      <c r="D1400" s="37"/>
      <c r="E1400" s="37"/>
      <c r="F1400" s="37"/>
      <c r="G1400" s="37"/>
      <c r="H1400" s="37"/>
      <c r="I1400" s="37"/>
      <c r="J1400" s="37"/>
      <c r="K1400" s="37"/>
      <c r="L1400" s="37"/>
      <c r="M1400" s="37"/>
    </row>
    <row r="1401" spans="1:13" ht="15" customHeight="1" thickBot="1" x14ac:dyDescent="0.3">
      <c r="A1401" s="37"/>
      <c r="B1401" s="37"/>
      <c r="C1401" s="37"/>
      <c r="D1401" s="37"/>
      <c r="E1401" s="37"/>
      <c r="F1401" s="37"/>
      <c r="G1401" s="37"/>
      <c r="H1401" s="37"/>
      <c r="I1401" s="37"/>
      <c r="J1401" s="37"/>
      <c r="K1401" s="37"/>
      <c r="L1401" s="37"/>
      <c r="M1401" s="37"/>
    </row>
    <row r="1402" spans="1:13" ht="15" customHeight="1" thickTop="1" thickBot="1" x14ac:dyDescent="0.3">
      <c r="A1402" s="39" t="s">
        <v>0</v>
      </c>
      <c r="B1402" s="153" t="s">
        <v>47</v>
      </c>
      <c r="C1402" s="154"/>
      <c r="D1402" s="154"/>
      <c r="E1402" s="154"/>
      <c r="F1402" s="154"/>
      <c r="G1402" s="155"/>
      <c r="H1402" s="156"/>
      <c r="I1402" s="157"/>
      <c r="J1402" s="158"/>
      <c r="K1402" s="40" t="s">
        <v>2</v>
      </c>
      <c r="L1402" s="159">
        <v>45262</v>
      </c>
      <c r="M1402" s="160"/>
    </row>
    <row r="1403" spans="1:13" ht="15" customHeight="1" x14ac:dyDescent="0.25">
      <c r="A1403" s="161" t="s">
        <v>3</v>
      </c>
      <c r="B1403" s="162"/>
      <c r="C1403" s="162"/>
      <c r="D1403" s="162"/>
      <c r="E1403" s="162"/>
      <c r="F1403" s="162"/>
      <c r="G1403" s="163"/>
      <c r="H1403" s="161"/>
      <c r="I1403" s="162"/>
      <c r="J1403" s="162"/>
      <c r="K1403" s="162"/>
      <c r="L1403" s="162"/>
      <c r="M1403" s="163"/>
    </row>
    <row r="1404" spans="1:13" ht="15" customHeight="1" thickBot="1" x14ac:dyDescent="0.3">
      <c r="A1404" s="164"/>
      <c r="B1404" s="165"/>
      <c r="C1404" s="165"/>
      <c r="D1404" s="165"/>
      <c r="E1404" s="165"/>
      <c r="F1404" s="165"/>
      <c r="G1404" s="166"/>
      <c r="H1404" s="164"/>
      <c r="I1404" s="165"/>
      <c r="J1404" s="165"/>
      <c r="K1404" s="165"/>
      <c r="L1404" s="165"/>
      <c r="M1404" s="166"/>
    </row>
    <row r="1405" spans="1:13" ht="15" customHeight="1" thickBot="1" x14ac:dyDescent="0.3">
      <c r="A1405" s="43" t="s">
        <v>4</v>
      </c>
      <c r="B1405" s="168" t="s">
        <v>5</v>
      </c>
      <c r="C1405" s="169"/>
      <c r="D1405" s="169"/>
      <c r="E1405" s="169"/>
      <c r="F1405" s="169"/>
      <c r="G1405" s="193"/>
      <c r="H1405" s="168" t="s">
        <v>5</v>
      </c>
      <c r="I1405" s="169"/>
      <c r="J1405" s="169"/>
      <c r="K1405" s="169"/>
      <c r="L1405" s="169"/>
      <c r="M1405" s="193"/>
    </row>
    <row r="1406" spans="1:13" ht="15" customHeight="1" thickTop="1" thickBot="1" x14ac:dyDescent="0.3">
      <c r="A1406" s="44" t="s">
        <v>6</v>
      </c>
      <c r="B1406" s="45" t="s">
        <v>7</v>
      </c>
      <c r="C1406" s="45" t="s">
        <v>8</v>
      </c>
      <c r="D1406" s="45" t="s">
        <v>9</v>
      </c>
      <c r="E1406" s="45" t="s">
        <v>10</v>
      </c>
      <c r="F1406" s="45" t="s">
        <v>11</v>
      </c>
      <c r="G1406" s="46" t="s">
        <v>12</v>
      </c>
      <c r="H1406" s="45" t="s">
        <v>7</v>
      </c>
      <c r="I1406" s="45" t="s">
        <v>8</v>
      </c>
      <c r="J1406" s="45" t="s">
        <v>9</v>
      </c>
      <c r="K1406" s="45" t="s">
        <v>10</v>
      </c>
      <c r="L1406" s="45" t="s">
        <v>11</v>
      </c>
      <c r="M1406" s="76" t="s">
        <v>12</v>
      </c>
    </row>
    <row r="1407" spans="1:13" ht="15" customHeight="1" thickTop="1" thickBot="1" x14ac:dyDescent="0.3">
      <c r="A1407" s="49" t="s">
        <v>13</v>
      </c>
      <c r="B1407" s="50"/>
      <c r="C1407" s="50"/>
      <c r="D1407" s="50"/>
      <c r="E1407" s="50"/>
      <c r="F1407" s="50">
        <v>25</v>
      </c>
      <c r="G1407" s="51">
        <f t="shared" ref="G1407:G1409" si="585">SUM(B1407:F1407)</f>
        <v>25</v>
      </c>
      <c r="H1407" s="52">
        <f t="shared" ref="H1407:L1409" si="586">IFERROR(B1407/$G$1407,0)</f>
        <v>0</v>
      </c>
      <c r="I1407" s="52">
        <f t="shared" si="586"/>
        <v>0</v>
      </c>
      <c r="J1407" s="52">
        <f t="shared" si="586"/>
        <v>0</v>
      </c>
      <c r="K1407" s="52">
        <f t="shared" si="586"/>
        <v>0</v>
      </c>
      <c r="L1407" s="52">
        <f t="shared" si="586"/>
        <v>1</v>
      </c>
      <c r="M1407" s="53" t="s">
        <v>14</v>
      </c>
    </row>
    <row r="1408" spans="1:13" ht="15" customHeight="1" thickTop="1" thickBot="1" x14ac:dyDescent="0.3">
      <c r="A1408" s="49" t="s">
        <v>15</v>
      </c>
      <c r="B1408" s="50"/>
      <c r="C1408" s="50"/>
      <c r="D1408" s="50"/>
      <c r="E1408" s="50"/>
      <c r="F1408" s="50">
        <v>25</v>
      </c>
      <c r="G1408" s="51">
        <f t="shared" si="585"/>
        <v>25</v>
      </c>
      <c r="H1408" s="52">
        <f t="shared" si="586"/>
        <v>0</v>
      </c>
      <c r="I1408" s="52">
        <f t="shared" si="586"/>
        <v>0</v>
      </c>
      <c r="J1408" s="52">
        <f t="shared" si="586"/>
        <v>0</v>
      </c>
      <c r="K1408" s="52">
        <f t="shared" si="586"/>
        <v>0</v>
      </c>
      <c r="L1408" s="52">
        <f t="shared" si="586"/>
        <v>1</v>
      </c>
      <c r="M1408" s="54" t="s">
        <v>14</v>
      </c>
    </row>
    <row r="1409" spans="1:13" ht="15" customHeight="1" thickTop="1" thickBot="1" x14ac:dyDescent="0.3">
      <c r="A1409" s="49" t="s">
        <v>16</v>
      </c>
      <c r="B1409" s="50"/>
      <c r="C1409" s="50"/>
      <c r="D1409" s="50"/>
      <c r="E1409" s="50"/>
      <c r="F1409" s="50">
        <v>25</v>
      </c>
      <c r="G1409" s="51">
        <f t="shared" si="585"/>
        <v>25</v>
      </c>
      <c r="H1409" s="52">
        <f t="shared" si="586"/>
        <v>0</v>
      </c>
      <c r="I1409" s="52">
        <f t="shared" si="586"/>
        <v>0</v>
      </c>
      <c r="J1409" s="52">
        <f t="shared" si="586"/>
        <v>0</v>
      </c>
      <c r="K1409" s="52">
        <f t="shared" si="586"/>
        <v>0</v>
      </c>
      <c r="L1409" s="52">
        <f t="shared" si="586"/>
        <v>1</v>
      </c>
      <c r="M1409" s="54" t="s">
        <v>14</v>
      </c>
    </row>
    <row r="1410" spans="1:13" ht="15" customHeight="1" thickTop="1" thickBot="1" x14ac:dyDescent="0.3">
      <c r="A1410" s="55" t="s">
        <v>17</v>
      </c>
      <c r="B1410" s="56">
        <f t="shared" ref="B1410:F1410" si="587">IFERROR(AVERAGE(B1407:B1409),0)</f>
        <v>0</v>
      </c>
      <c r="C1410" s="56">
        <f t="shared" si="587"/>
        <v>0</v>
      </c>
      <c r="D1410" s="56">
        <f t="shared" si="587"/>
        <v>0</v>
      </c>
      <c r="E1410" s="56">
        <f t="shared" si="587"/>
        <v>0</v>
      </c>
      <c r="F1410" s="56">
        <f t="shared" si="587"/>
        <v>25</v>
      </c>
      <c r="G1410" s="56">
        <f>SUM(AVERAGE(G1407:G1409))</f>
        <v>25</v>
      </c>
      <c r="H1410" s="57">
        <f>AVERAGE(H1407:H1409)*0.2</f>
        <v>0</v>
      </c>
      <c r="I1410" s="57">
        <f>AVERAGE(I1407:I1409)*0.4</f>
        <v>0</v>
      </c>
      <c r="J1410" s="57">
        <f>AVERAGE(J1407:J1409)*0.6</f>
        <v>0</v>
      </c>
      <c r="K1410" s="57">
        <f>AVERAGE(K1407:K1409)*0.8</f>
        <v>0</v>
      </c>
      <c r="L1410" s="57">
        <f>AVERAGE(L1407:L1409)*1</f>
        <v>1</v>
      </c>
      <c r="M1410" s="58">
        <f>SUM(H1410:L1410)</f>
        <v>1</v>
      </c>
    </row>
    <row r="1411" spans="1:13" ht="15" customHeight="1" thickTop="1" thickBot="1" x14ac:dyDescent="0.3">
      <c r="A1411" s="59" t="s">
        <v>18</v>
      </c>
      <c r="B1411" s="45" t="s">
        <v>7</v>
      </c>
      <c r="C1411" s="45" t="s">
        <v>8</v>
      </c>
      <c r="D1411" s="45" t="s">
        <v>9</v>
      </c>
      <c r="E1411" s="45" t="s">
        <v>10</v>
      </c>
      <c r="F1411" s="45"/>
      <c r="G1411" s="46" t="s">
        <v>12</v>
      </c>
      <c r="H1411" s="45" t="s">
        <v>7</v>
      </c>
      <c r="I1411" s="45" t="s">
        <v>8</v>
      </c>
      <c r="J1411" s="45" t="s">
        <v>9</v>
      </c>
      <c r="K1411" s="45" t="s">
        <v>10</v>
      </c>
      <c r="L1411" s="60" t="s">
        <v>11</v>
      </c>
      <c r="M1411" s="46" t="s">
        <v>12</v>
      </c>
    </row>
    <row r="1412" spans="1:13" ht="15" customHeight="1" thickTop="1" thickBot="1" x14ac:dyDescent="0.3">
      <c r="A1412" s="49" t="s">
        <v>19</v>
      </c>
      <c r="B1412" s="50"/>
      <c r="C1412" s="50"/>
      <c r="D1412" s="50"/>
      <c r="E1412" s="50"/>
      <c r="F1412" s="50">
        <v>25</v>
      </c>
      <c r="G1412" s="51">
        <f t="shared" ref="G1412:G1416" si="588">SUM(B1412:F1412)</f>
        <v>25</v>
      </c>
      <c r="H1412" s="52">
        <f t="shared" ref="H1412:L1416" si="589">IFERROR(B1412/$G$1412,0)</f>
        <v>0</v>
      </c>
      <c r="I1412" s="52">
        <f t="shared" si="589"/>
        <v>0</v>
      </c>
      <c r="J1412" s="52">
        <f t="shared" si="589"/>
        <v>0</v>
      </c>
      <c r="K1412" s="52">
        <f t="shared" si="589"/>
        <v>0</v>
      </c>
      <c r="L1412" s="52">
        <f t="shared" si="589"/>
        <v>1</v>
      </c>
      <c r="M1412" s="54" t="s">
        <v>14</v>
      </c>
    </row>
    <row r="1413" spans="1:13" ht="15" customHeight="1" thickTop="1" thickBot="1" x14ac:dyDescent="0.3">
      <c r="A1413" s="49" t="s">
        <v>20</v>
      </c>
      <c r="B1413" s="50"/>
      <c r="C1413" s="50"/>
      <c r="D1413" s="50"/>
      <c r="E1413" s="50"/>
      <c r="F1413" s="50">
        <v>25</v>
      </c>
      <c r="G1413" s="51">
        <f t="shared" si="588"/>
        <v>25</v>
      </c>
      <c r="H1413" s="52">
        <f t="shared" si="589"/>
        <v>0</v>
      </c>
      <c r="I1413" s="52">
        <f t="shared" si="589"/>
        <v>0</v>
      </c>
      <c r="J1413" s="52">
        <f t="shared" si="589"/>
        <v>0</v>
      </c>
      <c r="K1413" s="52">
        <f t="shared" si="589"/>
        <v>0</v>
      </c>
      <c r="L1413" s="52">
        <f t="shared" si="589"/>
        <v>1</v>
      </c>
      <c r="M1413" s="54" t="s">
        <v>14</v>
      </c>
    </row>
    <row r="1414" spans="1:13" ht="15" customHeight="1" thickTop="1" thickBot="1" x14ac:dyDescent="0.3">
      <c r="A1414" s="49" t="s">
        <v>21</v>
      </c>
      <c r="B1414" s="50"/>
      <c r="C1414" s="50"/>
      <c r="D1414" s="50"/>
      <c r="E1414" s="50"/>
      <c r="F1414" s="50">
        <v>25</v>
      </c>
      <c r="G1414" s="51">
        <f t="shared" si="588"/>
        <v>25</v>
      </c>
      <c r="H1414" s="52">
        <f t="shared" si="589"/>
        <v>0</v>
      </c>
      <c r="I1414" s="52">
        <f t="shared" si="589"/>
        <v>0</v>
      </c>
      <c r="J1414" s="52">
        <f t="shared" si="589"/>
        <v>0</v>
      </c>
      <c r="K1414" s="52">
        <f t="shared" si="589"/>
        <v>0</v>
      </c>
      <c r="L1414" s="52">
        <f t="shared" si="589"/>
        <v>1</v>
      </c>
      <c r="M1414" s="54" t="s">
        <v>14</v>
      </c>
    </row>
    <row r="1415" spans="1:13" ht="15" customHeight="1" thickTop="1" thickBot="1" x14ac:dyDescent="0.3">
      <c r="A1415" s="49" t="s">
        <v>22</v>
      </c>
      <c r="B1415" s="50"/>
      <c r="C1415" s="50"/>
      <c r="D1415" s="50"/>
      <c r="E1415" s="50"/>
      <c r="F1415" s="50">
        <v>25</v>
      </c>
      <c r="G1415" s="51">
        <f t="shared" si="588"/>
        <v>25</v>
      </c>
      <c r="H1415" s="52">
        <f t="shared" si="589"/>
        <v>0</v>
      </c>
      <c r="I1415" s="52">
        <f t="shared" si="589"/>
        <v>0</v>
      </c>
      <c r="J1415" s="52">
        <f t="shared" si="589"/>
        <v>0</v>
      </c>
      <c r="K1415" s="52">
        <f t="shared" si="589"/>
        <v>0</v>
      </c>
      <c r="L1415" s="52">
        <f t="shared" si="589"/>
        <v>1</v>
      </c>
      <c r="M1415" s="54" t="s">
        <v>14</v>
      </c>
    </row>
    <row r="1416" spans="1:13" ht="15" customHeight="1" thickTop="1" thickBot="1" x14ac:dyDescent="0.3">
      <c r="A1416" s="49" t="s">
        <v>23</v>
      </c>
      <c r="B1416" s="50"/>
      <c r="C1416" s="50"/>
      <c r="D1416" s="50"/>
      <c r="E1416" s="50"/>
      <c r="F1416" s="50">
        <v>25</v>
      </c>
      <c r="G1416" s="51">
        <f t="shared" si="588"/>
        <v>25</v>
      </c>
      <c r="H1416" s="52">
        <f t="shared" si="589"/>
        <v>0</v>
      </c>
      <c r="I1416" s="52">
        <f t="shared" si="589"/>
        <v>0</v>
      </c>
      <c r="J1416" s="52">
        <f t="shared" si="589"/>
        <v>0</v>
      </c>
      <c r="K1416" s="52">
        <f t="shared" si="589"/>
        <v>0</v>
      </c>
      <c r="L1416" s="52">
        <f t="shared" si="589"/>
        <v>1</v>
      </c>
      <c r="M1416" s="54"/>
    </row>
    <row r="1417" spans="1:13" ht="15" customHeight="1" thickTop="1" thickBot="1" x14ac:dyDescent="0.3">
      <c r="A1417" s="55" t="s">
        <v>24</v>
      </c>
      <c r="B1417" s="56">
        <f t="shared" ref="B1417:F1417" si="590">IFERROR(AVERAGE(B1412:B1416),0)</f>
        <v>0</v>
      </c>
      <c r="C1417" s="56">
        <f t="shared" si="590"/>
        <v>0</v>
      </c>
      <c r="D1417" s="56">
        <f t="shared" si="590"/>
        <v>0</v>
      </c>
      <c r="E1417" s="56">
        <f t="shared" si="590"/>
        <v>0</v>
      </c>
      <c r="F1417" s="56">
        <f t="shared" si="590"/>
        <v>25</v>
      </c>
      <c r="G1417" s="56">
        <f>SUM(AVERAGE(G1412:G1416))</f>
        <v>25</v>
      </c>
      <c r="H1417" s="58">
        <f>AVERAGE(H1412:H1416)*0.2</f>
        <v>0</v>
      </c>
      <c r="I1417" s="58">
        <f>AVERAGE(I1412:I1416)*0.4</f>
        <v>0</v>
      </c>
      <c r="J1417" s="58">
        <f>AVERAGE(J1412:J1416)*0.6</f>
        <v>0</v>
      </c>
      <c r="K1417" s="58">
        <f>AVERAGE(K1412:K1416)*0.8</f>
        <v>0</v>
      </c>
      <c r="L1417" s="61">
        <f>AVERAGE(L1412:L1416)*1</f>
        <v>1</v>
      </c>
      <c r="M1417" s="58">
        <f>SUM(H1417:L1417)</f>
        <v>1</v>
      </c>
    </row>
    <row r="1418" spans="1:13" ht="15" customHeight="1" thickTop="1" thickBot="1" x14ac:dyDescent="0.3">
      <c r="A1418" s="59" t="s">
        <v>25</v>
      </c>
      <c r="B1418" s="45" t="s">
        <v>7</v>
      </c>
      <c r="C1418" s="45" t="s">
        <v>8</v>
      </c>
      <c r="D1418" s="45" t="s">
        <v>9</v>
      </c>
      <c r="E1418" s="45" t="s">
        <v>10</v>
      </c>
      <c r="F1418" s="45" t="s">
        <v>11</v>
      </c>
      <c r="G1418" s="46" t="s">
        <v>12</v>
      </c>
      <c r="H1418" s="45" t="s">
        <v>7</v>
      </c>
      <c r="I1418" s="45" t="s">
        <v>8</v>
      </c>
      <c r="J1418" s="45" t="s">
        <v>9</v>
      </c>
      <c r="K1418" s="45" t="s">
        <v>10</v>
      </c>
      <c r="L1418" s="60" t="s">
        <v>11</v>
      </c>
      <c r="M1418" s="46" t="s">
        <v>12</v>
      </c>
    </row>
    <row r="1419" spans="1:13" ht="15" customHeight="1" thickTop="1" thickBot="1" x14ac:dyDescent="0.3">
      <c r="A1419" s="49" t="s">
        <v>26</v>
      </c>
      <c r="B1419" s="50"/>
      <c r="C1419" s="50"/>
      <c r="D1419" s="50"/>
      <c r="E1419" s="50"/>
      <c r="F1419" s="50">
        <v>25</v>
      </c>
      <c r="G1419" s="51">
        <f t="shared" ref="G1419:G1421" si="591">SUM(B1419:F1419)</f>
        <v>25</v>
      </c>
      <c r="H1419" s="52">
        <f t="shared" ref="H1419:L1421" si="592">IFERROR(B1419/$G$1419,0)</f>
        <v>0</v>
      </c>
      <c r="I1419" s="52">
        <f t="shared" si="592"/>
        <v>0</v>
      </c>
      <c r="J1419" s="52">
        <f t="shared" si="592"/>
        <v>0</v>
      </c>
      <c r="K1419" s="52">
        <f t="shared" si="592"/>
        <v>0</v>
      </c>
      <c r="L1419" s="52">
        <f t="shared" si="592"/>
        <v>1</v>
      </c>
      <c r="M1419" s="54" t="s">
        <v>14</v>
      </c>
    </row>
    <row r="1420" spans="1:13" ht="15" customHeight="1" thickTop="1" thickBot="1" x14ac:dyDescent="0.3">
      <c r="A1420" s="49" t="s">
        <v>27</v>
      </c>
      <c r="B1420" s="50"/>
      <c r="C1420" s="50"/>
      <c r="D1420" s="50"/>
      <c r="E1420" s="50"/>
      <c r="F1420" s="50">
        <v>25</v>
      </c>
      <c r="G1420" s="51">
        <f t="shared" si="591"/>
        <v>25</v>
      </c>
      <c r="H1420" s="52">
        <f t="shared" si="592"/>
        <v>0</v>
      </c>
      <c r="I1420" s="52">
        <f t="shared" si="592"/>
        <v>0</v>
      </c>
      <c r="J1420" s="52">
        <f t="shared" si="592"/>
        <v>0</v>
      </c>
      <c r="K1420" s="52">
        <f t="shared" si="592"/>
        <v>0</v>
      </c>
      <c r="L1420" s="52">
        <f t="shared" si="592"/>
        <v>1</v>
      </c>
      <c r="M1420" s="54" t="s">
        <v>14</v>
      </c>
    </row>
    <row r="1421" spans="1:13" ht="15" customHeight="1" thickTop="1" thickBot="1" x14ac:dyDescent="0.3">
      <c r="A1421" s="49" t="s">
        <v>28</v>
      </c>
      <c r="B1421" s="50"/>
      <c r="C1421" s="50"/>
      <c r="D1421" s="50"/>
      <c r="E1421" s="50"/>
      <c r="F1421" s="50">
        <v>25</v>
      </c>
      <c r="G1421" s="51">
        <f t="shared" si="591"/>
        <v>25</v>
      </c>
      <c r="H1421" s="52">
        <f t="shared" si="592"/>
        <v>0</v>
      </c>
      <c r="I1421" s="52">
        <f t="shared" si="592"/>
        <v>0</v>
      </c>
      <c r="J1421" s="52">
        <f t="shared" si="592"/>
        <v>0</v>
      </c>
      <c r="K1421" s="52">
        <f t="shared" si="592"/>
        <v>0</v>
      </c>
      <c r="L1421" s="52">
        <f t="shared" si="592"/>
        <v>1</v>
      </c>
      <c r="M1421" s="54" t="s">
        <v>14</v>
      </c>
    </row>
    <row r="1422" spans="1:13" ht="15" customHeight="1" thickTop="1" thickBot="1" x14ac:dyDescent="0.3">
      <c r="A1422" s="55" t="s">
        <v>24</v>
      </c>
      <c r="B1422" s="56">
        <f t="shared" ref="B1422:F1422" si="593">IFERROR(AVERAGE(B1419:B1421),0)</f>
        <v>0</v>
      </c>
      <c r="C1422" s="56">
        <f t="shared" si="593"/>
        <v>0</v>
      </c>
      <c r="D1422" s="62">
        <f t="shared" si="593"/>
        <v>0</v>
      </c>
      <c r="E1422" s="62">
        <f t="shared" si="593"/>
        <v>0</v>
      </c>
      <c r="F1422" s="62">
        <f t="shared" si="593"/>
        <v>25</v>
      </c>
      <c r="G1422" s="62">
        <f>SUM(AVERAGE(G1419:G1421))</f>
        <v>25</v>
      </c>
      <c r="H1422" s="58">
        <f>AVERAGE(H1419:H1421)*0.2</f>
        <v>0</v>
      </c>
      <c r="I1422" s="58">
        <f>AVERAGE(I1419:I1421)*0.4</f>
        <v>0</v>
      </c>
      <c r="J1422" s="58">
        <f>AVERAGE(J1419:J1421)*0.6</f>
        <v>0</v>
      </c>
      <c r="K1422" s="58">
        <f>AVERAGE(K1419:K1421)*0.8</f>
        <v>0</v>
      </c>
      <c r="L1422" s="61">
        <f>AVERAGE(L1419:L1421)*1</f>
        <v>1</v>
      </c>
      <c r="M1422" s="63">
        <f>SUM(H1422:L1422)</f>
        <v>1</v>
      </c>
    </row>
    <row r="1423" spans="1:13" ht="15" customHeight="1" thickTop="1" thickBot="1" x14ac:dyDescent="0.3">
      <c r="A1423" s="44" t="s">
        <v>29</v>
      </c>
      <c r="B1423" s="45" t="s">
        <v>7</v>
      </c>
      <c r="C1423" s="45" t="s">
        <v>8</v>
      </c>
      <c r="D1423" s="45" t="s">
        <v>9</v>
      </c>
      <c r="E1423" s="45" t="s">
        <v>10</v>
      </c>
      <c r="F1423" s="45" t="s">
        <v>11</v>
      </c>
      <c r="G1423" s="46" t="s">
        <v>12</v>
      </c>
      <c r="H1423" s="45" t="s">
        <v>7</v>
      </c>
      <c r="I1423" s="45" t="s">
        <v>8</v>
      </c>
      <c r="J1423" s="45" t="s">
        <v>9</v>
      </c>
      <c r="K1423" s="45" t="s">
        <v>10</v>
      </c>
      <c r="L1423" s="60" t="s">
        <v>11</v>
      </c>
      <c r="M1423" s="46" t="s">
        <v>12</v>
      </c>
    </row>
    <row r="1424" spans="1:13" ht="15" customHeight="1" thickTop="1" thickBot="1" x14ac:dyDescent="0.3">
      <c r="A1424" s="64" t="s">
        <v>30</v>
      </c>
      <c r="B1424" s="65"/>
      <c r="C1424" s="65"/>
      <c r="D1424" s="65"/>
      <c r="E1424" s="50"/>
      <c r="F1424" s="50">
        <v>25</v>
      </c>
      <c r="G1424" s="66">
        <f t="shared" ref="G1424:G1427" si="594">SUM(B1424:F1424)</f>
        <v>25</v>
      </c>
      <c r="H1424" s="67">
        <f t="shared" ref="H1424:L1427" si="595">IFERROR(B1424/$G$1424,0)</f>
        <v>0</v>
      </c>
      <c r="I1424" s="67">
        <f t="shared" si="595"/>
        <v>0</v>
      </c>
      <c r="J1424" s="67">
        <f t="shared" si="595"/>
        <v>0</v>
      </c>
      <c r="K1424" s="67">
        <f t="shared" si="595"/>
        <v>0</v>
      </c>
      <c r="L1424" s="67">
        <f t="shared" si="595"/>
        <v>1</v>
      </c>
      <c r="M1424" s="54" t="s">
        <v>14</v>
      </c>
    </row>
    <row r="1425" spans="1:13" ht="15" customHeight="1" thickTop="1" thickBot="1" x14ac:dyDescent="0.3">
      <c r="A1425" s="64" t="s">
        <v>31</v>
      </c>
      <c r="B1425" s="65"/>
      <c r="C1425" s="65"/>
      <c r="D1425" s="65"/>
      <c r="E1425" s="50"/>
      <c r="F1425" s="50">
        <v>25</v>
      </c>
      <c r="G1425" s="66">
        <f t="shared" si="594"/>
        <v>25</v>
      </c>
      <c r="H1425" s="67">
        <f t="shared" si="595"/>
        <v>0</v>
      </c>
      <c r="I1425" s="67">
        <f t="shared" si="595"/>
        <v>0</v>
      </c>
      <c r="J1425" s="67">
        <f t="shared" si="595"/>
        <v>0</v>
      </c>
      <c r="K1425" s="67">
        <f t="shared" si="595"/>
        <v>0</v>
      </c>
      <c r="L1425" s="67">
        <f t="shared" si="595"/>
        <v>1</v>
      </c>
      <c r="M1425" s="54" t="s">
        <v>14</v>
      </c>
    </row>
    <row r="1426" spans="1:13" ht="15" customHeight="1" thickTop="1" thickBot="1" x14ac:dyDescent="0.3">
      <c r="A1426" s="64" t="s">
        <v>32</v>
      </c>
      <c r="B1426" s="65"/>
      <c r="C1426" s="65"/>
      <c r="D1426" s="65"/>
      <c r="E1426" s="50"/>
      <c r="F1426" s="50">
        <v>25</v>
      </c>
      <c r="G1426" s="66">
        <f t="shared" si="594"/>
        <v>25</v>
      </c>
      <c r="H1426" s="67">
        <f t="shared" si="595"/>
        <v>0</v>
      </c>
      <c r="I1426" s="67">
        <f t="shared" si="595"/>
        <v>0</v>
      </c>
      <c r="J1426" s="67">
        <f t="shared" si="595"/>
        <v>0</v>
      </c>
      <c r="K1426" s="67">
        <f t="shared" si="595"/>
        <v>0</v>
      </c>
      <c r="L1426" s="67">
        <f t="shared" si="595"/>
        <v>1</v>
      </c>
      <c r="M1426" s="54" t="s">
        <v>14</v>
      </c>
    </row>
    <row r="1427" spans="1:13" ht="15" customHeight="1" thickTop="1" thickBot="1" x14ac:dyDescent="0.3">
      <c r="A1427" s="64" t="s">
        <v>33</v>
      </c>
      <c r="B1427" s="65"/>
      <c r="C1427" s="65"/>
      <c r="D1427" s="65"/>
      <c r="E1427" s="50"/>
      <c r="F1427" s="50">
        <v>25</v>
      </c>
      <c r="G1427" s="66">
        <f t="shared" si="594"/>
        <v>25</v>
      </c>
      <c r="H1427" s="67">
        <f t="shared" si="595"/>
        <v>0</v>
      </c>
      <c r="I1427" s="67">
        <f t="shared" si="595"/>
        <v>0</v>
      </c>
      <c r="J1427" s="67">
        <f t="shared" si="595"/>
        <v>0</v>
      </c>
      <c r="K1427" s="67">
        <f t="shared" si="595"/>
        <v>0</v>
      </c>
      <c r="L1427" s="67">
        <f t="shared" si="595"/>
        <v>1</v>
      </c>
      <c r="M1427" s="54" t="s">
        <v>14</v>
      </c>
    </row>
    <row r="1428" spans="1:13" ht="15" customHeight="1" thickTop="1" thickBot="1" x14ac:dyDescent="0.3">
      <c r="A1428" s="68" t="s">
        <v>24</v>
      </c>
      <c r="B1428" s="69">
        <f t="shared" ref="B1428:F1428" si="596">IFERROR(AVERAGE(B1424:B1427),0)</f>
        <v>0</v>
      </c>
      <c r="C1428" s="69">
        <f t="shared" si="596"/>
        <v>0</v>
      </c>
      <c r="D1428" s="69">
        <f t="shared" si="596"/>
        <v>0</v>
      </c>
      <c r="E1428" s="69">
        <f t="shared" si="596"/>
        <v>0</v>
      </c>
      <c r="F1428" s="69">
        <f t="shared" si="596"/>
        <v>25</v>
      </c>
      <c r="G1428" s="69">
        <f>SUM(AVERAGE(G1424:G1427))</f>
        <v>25</v>
      </c>
      <c r="H1428" s="63">
        <f>AVERAGE(H1424:H1427)*0.2</f>
        <v>0</v>
      </c>
      <c r="I1428" s="63">
        <f>AVERAGE(I1424:I1427)*0.4</f>
        <v>0</v>
      </c>
      <c r="J1428" s="63">
        <f>AVERAGE(J1424:J1427)*0.6</f>
        <v>0</v>
      </c>
      <c r="K1428" s="63">
        <f>AVERAGE(K1424:K1427)*0.8</f>
        <v>0</v>
      </c>
      <c r="L1428" s="70">
        <f>AVERAGE(L1424:L1427)*1</f>
        <v>1</v>
      </c>
      <c r="M1428" s="63">
        <f>SUM(H1428:L1428)</f>
        <v>1</v>
      </c>
    </row>
    <row r="1429" spans="1:13" ht="15" customHeight="1" thickTop="1" thickBot="1" x14ac:dyDescent="0.3">
      <c r="A1429" s="71" t="s">
        <v>114</v>
      </c>
      <c r="B1429" s="72"/>
      <c r="C1429" s="72"/>
      <c r="D1429" s="72"/>
      <c r="E1429" s="72"/>
      <c r="F1429" s="72"/>
      <c r="G1429" s="73">
        <f>SUM(B1429:F1429)</f>
        <v>0</v>
      </c>
      <c r="H1429" s="74">
        <f t="shared" ref="H1429:L1429" si="597">IFERROR(B1429/$G$1429,0)</f>
        <v>0</v>
      </c>
      <c r="I1429" s="74">
        <f t="shared" si="597"/>
        <v>0</v>
      </c>
      <c r="J1429" s="74">
        <f t="shared" si="597"/>
        <v>0</v>
      </c>
      <c r="K1429" s="74">
        <f t="shared" si="597"/>
        <v>0</v>
      </c>
      <c r="L1429" s="74">
        <f t="shared" si="597"/>
        <v>0</v>
      </c>
      <c r="M1429" s="54" t="s">
        <v>14</v>
      </c>
    </row>
    <row r="1430" spans="1:13" ht="15" customHeight="1" thickTop="1" thickBot="1" x14ac:dyDescent="0.3">
      <c r="A1430" s="170" t="s">
        <v>35</v>
      </c>
      <c r="B1430" s="171"/>
      <c r="C1430" s="171"/>
      <c r="D1430" s="171"/>
      <c r="E1430" s="171"/>
      <c r="F1430" s="172"/>
      <c r="G1430" s="75">
        <v>25</v>
      </c>
      <c r="H1430" s="63" t="s">
        <v>14</v>
      </c>
      <c r="I1430" s="63" t="s">
        <v>14</v>
      </c>
      <c r="J1430" s="63" t="s">
        <v>14</v>
      </c>
      <c r="K1430" s="63" t="s">
        <v>14</v>
      </c>
      <c r="L1430" s="63" t="s">
        <v>14</v>
      </c>
      <c r="M1430" s="63">
        <f>(M1410+M1417+M1422+M1428)/4</f>
        <v>1</v>
      </c>
    </row>
    <row r="1431" spans="1:13" ht="15" customHeight="1" thickTop="1" x14ac:dyDescent="0.25">
      <c r="A1431" s="37"/>
      <c r="B1431" s="37"/>
      <c r="C1431" s="37"/>
      <c r="D1431" s="37"/>
      <c r="E1431" s="37"/>
      <c r="F1431" s="37"/>
      <c r="G1431" s="37"/>
      <c r="H1431" s="37"/>
      <c r="I1431" s="37"/>
      <c r="J1431" s="37"/>
      <c r="K1431" s="37"/>
      <c r="L1431" s="37"/>
      <c r="M1431" s="37"/>
    </row>
    <row r="1432" spans="1:13" ht="15" customHeight="1" thickBot="1" x14ac:dyDescent="0.3">
      <c r="A1432" s="37"/>
      <c r="B1432" s="37"/>
      <c r="C1432" s="37"/>
      <c r="D1432" s="37"/>
      <c r="E1432" s="37"/>
      <c r="F1432" s="37"/>
      <c r="G1432" s="37"/>
      <c r="H1432" s="37"/>
      <c r="I1432" s="37"/>
      <c r="J1432" s="37"/>
      <c r="K1432" s="37"/>
      <c r="L1432" s="37"/>
      <c r="M1432" s="37"/>
    </row>
    <row r="1433" spans="1:13" ht="15" customHeight="1" thickTop="1" thickBot="1" x14ac:dyDescent="0.3">
      <c r="A1433" s="39" t="s">
        <v>0</v>
      </c>
      <c r="B1433" s="153" t="s">
        <v>55</v>
      </c>
      <c r="C1433" s="154"/>
      <c r="D1433" s="154"/>
      <c r="E1433" s="154"/>
      <c r="F1433" s="154"/>
      <c r="G1433" s="155"/>
      <c r="H1433" s="156"/>
      <c r="I1433" s="157"/>
      <c r="J1433" s="158"/>
      <c r="K1433" s="40" t="s">
        <v>2</v>
      </c>
      <c r="L1433" s="159">
        <v>45213</v>
      </c>
      <c r="M1433" s="160"/>
    </row>
    <row r="1434" spans="1:13" ht="15" customHeight="1" x14ac:dyDescent="0.25">
      <c r="A1434" s="161" t="s">
        <v>3</v>
      </c>
      <c r="B1434" s="162"/>
      <c r="C1434" s="162"/>
      <c r="D1434" s="162"/>
      <c r="E1434" s="162"/>
      <c r="F1434" s="162"/>
      <c r="G1434" s="163"/>
      <c r="H1434" s="161"/>
      <c r="I1434" s="162"/>
      <c r="J1434" s="162"/>
      <c r="K1434" s="162"/>
      <c r="L1434" s="162"/>
      <c r="M1434" s="163"/>
    </row>
    <row r="1435" spans="1:13" ht="15" customHeight="1" thickBot="1" x14ac:dyDescent="0.3">
      <c r="A1435" s="164"/>
      <c r="B1435" s="165"/>
      <c r="C1435" s="165"/>
      <c r="D1435" s="165"/>
      <c r="E1435" s="165"/>
      <c r="F1435" s="165"/>
      <c r="G1435" s="166"/>
      <c r="H1435" s="164"/>
      <c r="I1435" s="165"/>
      <c r="J1435" s="165"/>
      <c r="K1435" s="165"/>
      <c r="L1435" s="165"/>
      <c r="M1435" s="166"/>
    </row>
    <row r="1436" spans="1:13" ht="15" customHeight="1" thickBot="1" x14ac:dyDescent="0.3">
      <c r="A1436" s="43" t="s">
        <v>4</v>
      </c>
      <c r="B1436" s="168" t="s">
        <v>5</v>
      </c>
      <c r="C1436" s="169"/>
      <c r="D1436" s="169"/>
      <c r="E1436" s="169"/>
      <c r="F1436" s="169"/>
      <c r="G1436" s="193"/>
      <c r="H1436" s="168" t="s">
        <v>5</v>
      </c>
      <c r="I1436" s="169"/>
      <c r="J1436" s="169"/>
      <c r="K1436" s="169"/>
      <c r="L1436" s="169"/>
      <c r="M1436" s="193"/>
    </row>
    <row r="1437" spans="1:13" ht="15" customHeight="1" thickTop="1" thickBot="1" x14ac:dyDescent="0.3">
      <c r="A1437" s="44" t="s">
        <v>6</v>
      </c>
      <c r="B1437" s="45" t="s">
        <v>7</v>
      </c>
      <c r="C1437" s="45" t="s">
        <v>8</v>
      </c>
      <c r="D1437" s="45" t="s">
        <v>9</v>
      </c>
      <c r="E1437" s="45" t="s">
        <v>10</v>
      </c>
      <c r="F1437" s="45" t="s">
        <v>11</v>
      </c>
      <c r="G1437" s="46" t="s">
        <v>12</v>
      </c>
      <c r="H1437" s="45" t="s">
        <v>7</v>
      </c>
      <c r="I1437" s="45" t="s">
        <v>8</v>
      </c>
      <c r="J1437" s="45" t="s">
        <v>9</v>
      </c>
      <c r="K1437" s="45" t="s">
        <v>10</v>
      </c>
      <c r="L1437" s="45" t="s">
        <v>11</v>
      </c>
      <c r="M1437" s="76" t="s">
        <v>12</v>
      </c>
    </row>
    <row r="1438" spans="1:13" ht="15" customHeight="1" thickTop="1" thickBot="1" x14ac:dyDescent="0.3">
      <c r="A1438" s="49" t="s">
        <v>13</v>
      </c>
      <c r="B1438" s="50"/>
      <c r="C1438" s="50"/>
      <c r="D1438" s="50"/>
      <c r="E1438" s="50"/>
      <c r="F1438" s="50">
        <v>25</v>
      </c>
      <c r="G1438" s="51">
        <f t="shared" ref="G1438:G1440" si="598">SUM(B1438:F1438)</f>
        <v>25</v>
      </c>
      <c r="H1438" s="52">
        <f t="shared" ref="H1438:L1440" si="599">IFERROR(B1438/$G$1438,0)</f>
        <v>0</v>
      </c>
      <c r="I1438" s="52">
        <f t="shared" si="599"/>
        <v>0</v>
      </c>
      <c r="J1438" s="52">
        <f t="shared" si="599"/>
        <v>0</v>
      </c>
      <c r="K1438" s="52">
        <f t="shared" si="599"/>
        <v>0</v>
      </c>
      <c r="L1438" s="52">
        <f t="shared" si="599"/>
        <v>1</v>
      </c>
      <c r="M1438" s="53" t="s">
        <v>14</v>
      </c>
    </row>
    <row r="1439" spans="1:13" ht="15" customHeight="1" thickTop="1" thickBot="1" x14ac:dyDescent="0.3">
      <c r="A1439" s="49" t="s">
        <v>15</v>
      </c>
      <c r="B1439" s="50"/>
      <c r="C1439" s="50"/>
      <c r="D1439" s="50"/>
      <c r="E1439" s="50"/>
      <c r="F1439" s="50">
        <v>25</v>
      </c>
      <c r="G1439" s="51">
        <f t="shared" si="598"/>
        <v>25</v>
      </c>
      <c r="H1439" s="52">
        <f t="shared" si="599"/>
        <v>0</v>
      </c>
      <c r="I1439" s="52">
        <f t="shared" si="599"/>
        <v>0</v>
      </c>
      <c r="J1439" s="52">
        <f t="shared" si="599"/>
        <v>0</v>
      </c>
      <c r="K1439" s="52">
        <f t="shared" si="599"/>
        <v>0</v>
      </c>
      <c r="L1439" s="52">
        <f t="shared" si="599"/>
        <v>1</v>
      </c>
      <c r="M1439" s="54" t="s">
        <v>14</v>
      </c>
    </row>
    <row r="1440" spans="1:13" ht="15" customHeight="1" thickTop="1" thickBot="1" x14ac:dyDescent="0.3">
      <c r="A1440" s="49" t="s">
        <v>16</v>
      </c>
      <c r="B1440" s="50"/>
      <c r="C1440" s="50"/>
      <c r="D1440" s="50"/>
      <c r="E1440" s="50"/>
      <c r="F1440" s="50">
        <v>25</v>
      </c>
      <c r="G1440" s="51">
        <f t="shared" si="598"/>
        <v>25</v>
      </c>
      <c r="H1440" s="52">
        <f t="shared" si="599"/>
        <v>0</v>
      </c>
      <c r="I1440" s="52">
        <f t="shared" si="599"/>
        <v>0</v>
      </c>
      <c r="J1440" s="52">
        <f t="shared" si="599"/>
        <v>0</v>
      </c>
      <c r="K1440" s="52">
        <f t="shared" si="599"/>
        <v>0</v>
      </c>
      <c r="L1440" s="52">
        <f t="shared" si="599"/>
        <v>1</v>
      </c>
      <c r="M1440" s="54" t="s">
        <v>14</v>
      </c>
    </row>
    <row r="1441" spans="1:13" ht="15" customHeight="1" thickTop="1" thickBot="1" x14ac:dyDescent="0.3">
      <c r="A1441" s="55" t="s">
        <v>17</v>
      </c>
      <c r="B1441" s="56">
        <f t="shared" ref="B1441:F1441" si="600">IFERROR(AVERAGE(B1438:B1440),0)</f>
        <v>0</v>
      </c>
      <c r="C1441" s="56">
        <f t="shared" si="600"/>
        <v>0</v>
      </c>
      <c r="D1441" s="56">
        <f t="shared" si="600"/>
        <v>0</v>
      </c>
      <c r="E1441" s="56">
        <f t="shared" si="600"/>
        <v>0</v>
      </c>
      <c r="F1441" s="56">
        <f t="shared" si="600"/>
        <v>25</v>
      </c>
      <c r="G1441" s="56">
        <f>SUM(AVERAGE(G1438:G1440))</f>
        <v>25</v>
      </c>
      <c r="H1441" s="57">
        <f>AVERAGE(H1438:H1440)*0.2</f>
        <v>0</v>
      </c>
      <c r="I1441" s="57">
        <f>AVERAGE(I1438:I1440)*0.4</f>
        <v>0</v>
      </c>
      <c r="J1441" s="57">
        <f>AVERAGE(J1438:J1440)*0.6</f>
        <v>0</v>
      </c>
      <c r="K1441" s="57">
        <f>AVERAGE(K1438:K1440)*0.8</f>
        <v>0</v>
      </c>
      <c r="L1441" s="57">
        <f>AVERAGE(L1438:L1440)*1</f>
        <v>1</v>
      </c>
      <c r="M1441" s="58">
        <f>SUM(H1441:L1441)</f>
        <v>1</v>
      </c>
    </row>
    <row r="1442" spans="1:13" ht="15" customHeight="1" thickTop="1" thickBot="1" x14ac:dyDescent="0.3">
      <c r="A1442" s="59" t="s">
        <v>18</v>
      </c>
      <c r="B1442" s="45" t="s">
        <v>7</v>
      </c>
      <c r="C1442" s="45" t="s">
        <v>8</v>
      </c>
      <c r="D1442" s="45" t="s">
        <v>9</v>
      </c>
      <c r="E1442" s="45" t="s">
        <v>10</v>
      </c>
      <c r="F1442" s="45"/>
      <c r="G1442" s="46" t="s">
        <v>12</v>
      </c>
      <c r="H1442" s="45" t="s">
        <v>7</v>
      </c>
      <c r="I1442" s="45" t="s">
        <v>8</v>
      </c>
      <c r="J1442" s="45" t="s">
        <v>9</v>
      </c>
      <c r="K1442" s="45" t="s">
        <v>10</v>
      </c>
      <c r="L1442" s="60" t="s">
        <v>11</v>
      </c>
      <c r="M1442" s="46" t="s">
        <v>12</v>
      </c>
    </row>
    <row r="1443" spans="1:13" ht="15" customHeight="1" thickTop="1" thickBot="1" x14ac:dyDescent="0.3">
      <c r="A1443" s="49" t="s">
        <v>19</v>
      </c>
      <c r="B1443" s="50"/>
      <c r="C1443" s="50"/>
      <c r="D1443" s="50"/>
      <c r="E1443" s="50"/>
      <c r="F1443" s="50">
        <v>25</v>
      </c>
      <c r="G1443" s="51">
        <f t="shared" ref="G1443:G1447" si="601">SUM(B1443:F1443)</f>
        <v>25</v>
      </c>
      <c r="H1443" s="52">
        <f t="shared" ref="H1443:L1447" si="602">IFERROR(B1443/$G$1443,0)</f>
        <v>0</v>
      </c>
      <c r="I1443" s="52">
        <f t="shared" si="602"/>
        <v>0</v>
      </c>
      <c r="J1443" s="52">
        <f t="shared" si="602"/>
        <v>0</v>
      </c>
      <c r="K1443" s="52">
        <f t="shared" si="602"/>
        <v>0</v>
      </c>
      <c r="L1443" s="52">
        <f t="shared" si="602"/>
        <v>1</v>
      </c>
      <c r="M1443" s="54" t="s">
        <v>14</v>
      </c>
    </row>
    <row r="1444" spans="1:13" ht="15" customHeight="1" thickTop="1" thickBot="1" x14ac:dyDescent="0.3">
      <c r="A1444" s="49" t="s">
        <v>20</v>
      </c>
      <c r="B1444" s="50"/>
      <c r="C1444" s="50"/>
      <c r="D1444" s="50"/>
      <c r="E1444" s="50"/>
      <c r="F1444" s="50">
        <v>25</v>
      </c>
      <c r="G1444" s="51">
        <f t="shared" si="601"/>
        <v>25</v>
      </c>
      <c r="H1444" s="52">
        <f t="shared" si="602"/>
        <v>0</v>
      </c>
      <c r="I1444" s="52">
        <f t="shared" si="602"/>
        <v>0</v>
      </c>
      <c r="J1444" s="52">
        <f t="shared" si="602"/>
        <v>0</v>
      </c>
      <c r="K1444" s="52">
        <f t="shared" si="602"/>
        <v>0</v>
      </c>
      <c r="L1444" s="52">
        <f t="shared" si="602"/>
        <v>1</v>
      </c>
      <c r="M1444" s="54" t="s">
        <v>14</v>
      </c>
    </row>
    <row r="1445" spans="1:13" ht="15" customHeight="1" thickTop="1" thickBot="1" x14ac:dyDescent="0.3">
      <c r="A1445" s="49" t="s">
        <v>21</v>
      </c>
      <c r="B1445" s="50"/>
      <c r="C1445" s="50"/>
      <c r="D1445" s="50"/>
      <c r="E1445" s="50"/>
      <c r="F1445" s="50">
        <v>25</v>
      </c>
      <c r="G1445" s="51">
        <f t="shared" si="601"/>
        <v>25</v>
      </c>
      <c r="H1445" s="52">
        <f t="shared" si="602"/>
        <v>0</v>
      </c>
      <c r="I1445" s="52">
        <f t="shared" si="602"/>
        <v>0</v>
      </c>
      <c r="J1445" s="52">
        <f t="shared" si="602"/>
        <v>0</v>
      </c>
      <c r="K1445" s="52">
        <f t="shared" si="602"/>
        <v>0</v>
      </c>
      <c r="L1445" s="52">
        <f t="shared" si="602"/>
        <v>1</v>
      </c>
      <c r="M1445" s="54" t="s">
        <v>14</v>
      </c>
    </row>
    <row r="1446" spans="1:13" ht="15" customHeight="1" thickTop="1" thickBot="1" x14ac:dyDescent="0.3">
      <c r="A1446" s="49" t="s">
        <v>22</v>
      </c>
      <c r="B1446" s="50"/>
      <c r="C1446" s="50"/>
      <c r="D1446" s="50"/>
      <c r="E1446" s="50"/>
      <c r="F1446" s="50">
        <v>25</v>
      </c>
      <c r="G1446" s="51">
        <f t="shared" si="601"/>
        <v>25</v>
      </c>
      <c r="H1446" s="52">
        <f t="shared" si="602"/>
        <v>0</v>
      </c>
      <c r="I1446" s="52">
        <f t="shared" si="602"/>
        <v>0</v>
      </c>
      <c r="J1446" s="52">
        <f t="shared" si="602"/>
        <v>0</v>
      </c>
      <c r="K1446" s="52">
        <f t="shared" si="602"/>
        <v>0</v>
      </c>
      <c r="L1446" s="52">
        <f t="shared" si="602"/>
        <v>1</v>
      </c>
      <c r="M1446" s="54" t="s">
        <v>14</v>
      </c>
    </row>
    <row r="1447" spans="1:13" ht="15" customHeight="1" thickTop="1" thickBot="1" x14ac:dyDescent="0.3">
      <c r="A1447" s="49" t="s">
        <v>23</v>
      </c>
      <c r="B1447" s="50"/>
      <c r="C1447" s="50"/>
      <c r="D1447" s="50"/>
      <c r="E1447" s="50"/>
      <c r="F1447" s="50">
        <v>25</v>
      </c>
      <c r="G1447" s="51">
        <f t="shared" si="601"/>
        <v>25</v>
      </c>
      <c r="H1447" s="52">
        <f t="shared" si="602"/>
        <v>0</v>
      </c>
      <c r="I1447" s="52">
        <f t="shared" si="602"/>
        <v>0</v>
      </c>
      <c r="J1447" s="52">
        <f t="shared" si="602"/>
        <v>0</v>
      </c>
      <c r="K1447" s="52">
        <f t="shared" si="602"/>
        <v>0</v>
      </c>
      <c r="L1447" s="52">
        <f t="shared" si="602"/>
        <v>1</v>
      </c>
      <c r="M1447" s="54"/>
    </row>
    <row r="1448" spans="1:13" ht="15" customHeight="1" thickTop="1" thickBot="1" x14ac:dyDescent="0.3">
      <c r="A1448" s="55" t="s">
        <v>24</v>
      </c>
      <c r="B1448" s="56">
        <f t="shared" ref="B1448:F1448" si="603">IFERROR(AVERAGE(B1443:B1447),0)</f>
        <v>0</v>
      </c>
      <c r="C1448" s="56">
        <f t="shared" si="603"/>
        <v>0</v>
      </c>
      <c r="D1448" s="56">
        <f t="shared" si="603"/>
        <v>0</v>
      </c>
      <c r="E1448" s="56">
        <f t="shared" si="603"/>
        <v>0</v>
      </c>
      <c r="F1448" s="56">
        <f t="shared" si="603"/>
        <v>25</v>
      </c>
      <c r="G1448" s="56">
        <f>SUM(AVERAGE(G1443:G1447))</f>
        <v>25</v>
      </c>
      <c r="H1448" s="58">
        <f>AVERAGE(H1443:H1447)*0.2</f>
        <v>0</v>
      </c>
      <c r="I1448" s="58">
        <f>AVERAGE(I1443:I1447)*0.4</f>
        <v>0</v>
      </c>
      <c r="J1448" s="58">
        <f>AVERAGE(J1443:J1447)*0.6</f>
        <v>0</v>
      </c>
      <c r="K1448" s="58">
        <f>AVERAGE(K1443:K1447)*0.8</f>
        <v>0</v>
      </c>
      <c r="L1448" s="61">
        <f>AVERAGE(L1443:L1447)*1</f>
        <v>1</v>
      </c>
      <c r="M1448" s="58">
        <f>SUM(H1448:L1448)</f>
        <v>1</v>
      </c>
    </row>
    <row r="1449" spans="1:13" ht="15" customHeight="1" thickTop="1" thickBot="1" x14ac:dyDescent="0.3">
      <c r="A1449" s="59" t="s">
        <v>25</v>
      </c>
      <c r="B1449" s="45" t="s">
        <v>7</v>
      </c>
      <c r="C1449" s="45" t="s">
        <v>8</v>
      </c>
      <c r="D1449" s="45" t="s">
        <v>9</v>
      </c>
      <c r="E1449" s="45" t="s">
        <v>10</v>
      </c>
      <c r="F1449" s="45" t="s">
        <v>11</v>
      </c>
      <c r="G1449" s="46" t="s">
        <v>12</v>
      </c>
      <c r="H1449" s="45" t="s">
        <v>7</v>
      </c>
      <c r="I1449" s="45" t="s">
        <v>8</v>
      </c>
      <c r="J1449" s="45" t="s">
        <v>9</v>
      </c>
      <c r="K1449" s="45" t="s">
        <v>10</v>
      </c>
      <c r="L1449" s="60" t="s">
        <v>11</v>
      </c>
      <c r="M1449" s="46" t="s">
        <v>12</v>
      </c>
    </row>
    <row r="1450" spans="1:13" ht="15" customHeight="1" thickTop="1" thickBot="1" x14ac:dyDescent="0.3">
      <c r="A1450" s="49" t="s">
        <v>26</v>
      </c>
      <c r="B1450" s="50"/>
      <c r="C1450" s="50"/>
      <c r="D1450" s="50"/>
      <c r="E1450" s="50"/>
      <c r="F1450" s="50">
        <v>25</v>
      </c>
      <c r="G1450" s="51">
        <f t="shared" ref="G1450:G1452" si="604">SUM(B1450:F1450)</f>
        <v>25</v>
      </c>
      <c r="H1450" s="52">
        <f t="shared" ref="H1450:L1452" si="605">IFERROR(B1450/$G$1450,0)</f>
        <v>0</v>
      </c>
      <c r="I1450" s="52">
        <f t="shared" si="605"/>
        <v>0</v>
      </c>
      <c r="J1450" s="52">
        <f t="shared" si="605"/>
        <v>0</v>
      </c>
      <c r="K1450" s="52">
        <f t="shared" si="605"/>
        <v>0</v>
      </c>
      <c r="L1450" s="52">
        <f t="shared" si="605"/>
        <v>1</v>
      </c>
      <c r="M1450" s="54" t="s">
        <v>14</v>
      </c>
    </row>
    <row r="1451" spans="1:13" ht="15" customHeight="1" thickTop="1" thickBot="1" x14ac:dyDescent="0.3">
      <c r="A1451" s="49" t="s">
        <v>27</v>
      </c>
      <c r="B1451" s="50"/>
      <c r="C1451" s="50"/>
      <c r="D1451" s="50"/>
      <c r="E1451" s="50"/>
      <c r="F1451" s="50">
        <v>25</v>
      </c>
      <c r="G1451" s="51">
        <f t="shared" si="604"/>
        <v>25</v>
      </c>
      <c r="H1451" s="52">
        <f t="shared" si="605"/>
        <v>0</v>
      </c>
      <c r="I1451" s="52">
        <f t="shared" si="605"/>
        <v>0</v>
      </c>
      <c r="J1451" s="52">
        <f t="shared" si="605"/>
        <v>0</v>
      </c>
      <c r="K1451" s="52">
        <f t="shared" si="605"/>
        <v>0</v>
      </c>
      <c r="L1451" s="52">
        <f t="shared" si="605"/>
        <v>1</v>
      </c>
      <c r="M1451" s="54" t="s">
        <v>14</v>
      </c>
    </row>
    <row r="1452" spans="1:13" ht="15" customHeight="1" thickTop="1" thickBot="1" x14ac:dyDescent="0.3">
      <c r="A1452" s="49" t="s">
        <v>28</v>
      </c>
      <c r="B1452" s="50"/>
      <c r="C1452" s="50"/>
      <c r="D1452" s="50"/>
      <c r="E1452" s="50"/>
      <c r="F1452" s="50">
        <v>25</v>
      </c>
      <c r="G1452" s="51">
        <f t="shared" si="604"/>
        <v>25</v>
      </c>
      <c r="H1452" s="52">
        <f t="shared" si="605"/>
        <v>0</v>
      </c>
      <c r="I1452" s="52">
        <f t="shared" si="605"/>
        <v>0</v>
      </c>
      <c r="J1452" s="52">
        <f t="shared" si="605"/>
        <v>0</v>
      </c>
      <c r="K1452" s="52">
        <f t="shared" si="605"/>
        <v>0</v>
      </c>
      <c r="L1452" s="52">
        <f t="shared" si="605"/>
        <v>1</v>
      </c>
      <c r="M1452" s="54" t="s">
        <v>14</v>
      </c>
    </row>
    <row r="1453" spans="1:13" ht="15" customHeight="1" thickTop="1" thickBot="1" x14ac:dyDescent="0.3">
      <c r="A1453" s="55" t="s">
        <v>24</v>
      </c>
      <c r="B1453" s="56">
        <f t="shared" ref="B1453:F1453" si="606">IFERROR(AVERAGE(B1450:B1452),0)</f>
        <v>0</v>
      </c>
      <c r="C1453" s="56">
        <f t="shared" si="606"/>
        <v>0</v>
      </c>
      <c r="D1453" s="62">
        <f t="shared" si="606"/>
        <v>0</v>
      </c>
      <c r="E1453" s="62">
        <f t="shared" si="606"/>
        <v>0</v>
      </c>
      <c r="F1453" s="62">
        <f t="shared" si="606"/>
        <v>25</v>
      </c>
      <c r="G1453" s="62">
        <f>SUM(AVERAGE(G1450:G1452))</f>
        <v>25</v>
      </c>
      <c r="H1453" s="58">
        <f>AVERAGE(H1450:H1452)*0.2</f>
        <v>0</v>
      </c>
      <c r="I1453" s="58">
        <f>AVERAGE(I1450:I1452)*0.4</f>
        <v>0</v>
      </c>
      <c r="J1453" s="58">
        <f>AVERAGE(J1450:J1452)*0.6</f>
        <v>0</v>
      </c>
      <c r="K1453" s="58">
        <f>AVERAGE(K1450:K1452)*0.8</f>
        <v>0</v>
      </c>
      <c r="L1453" s="61">
        <f>AVERAGE(L1450:L1452)*1</f>
        <v>1</v>
      </c>
      <c r="M1453" s="63">
        <f>SUM(H1453:L1453)</f>
        <v>1</v>
      </c>
    </row>
    <row r="1454" spans="1:13" ht="15" customHeight="1" thickTop="1" thickBot="1" x14ac:dyDescent="0.3">
      <c r="A1454" s="44" t="s">
        <v>29</v>
      </c>
      <c r="B1454" s="45" t="s">
        <v>7</v>
      </c>
      <c r="C1454" s="45" t="s">
        <v>8</v>
      </c>
      <c r="D1454" s="45" t="s">
        <v>9</v>
      </c>
      <c r="E1454" s="45" t="s">
        <v>10</v>
      </c>
      <c r="F1454" s="45" t="s">
        <v>11</v>
      </c>
      <c r="G1454" s="46" t="s">
        <v>12</v>
      </c>
      <c r="H1454" s="45" t="s">
        <v>7</v>
      </c>
      <c r="I1454" s="45" t="s">
        <v>8</v>
      </c>
      <c r="J1454" s="45" t="s">
        <v>9</v>
      </c>
      <c r="K1454" s="45" t="s">
        <v>10</v>
      </c>
      <c r="L1454" s="60" t="s">
        <v>11</v>
      </c>
      <c r="M1454" s="46" t="s">
        <v>12</v>
      </c>
    </row>
    <row r="1455" spans="1:13" ht="15" customHeight="1" thickTop="1" thickBot="1" x14ac:dyDescent="0.3">
      <c r="A1455" s="64" t="s">
        <v>30</v>
      </c>
      <c r="B1455" s="65"/>
      <c r="C1455" s="65"/>
      <c r="D1455" s="65"/>
      <c r="E1455" s="50"/>
      <c r="F1455" s="50">
        <v>25</v>
      </c>
      <c r="G1455" s="66">
        <f t="shared" ref="G1455:G1458" si="607">SUM(B1455:F1455)</f>
        <v>25</v>
      </c>
      <c r="H1455" s="67">
        <f t="shared" ref="H1455:L1458" si="608">IFERROR(B1455/$G$1455,0)</f>
        <v>0</v>
      </c>
      <c r="I1455" s="67">
        <f t="shared" si="608"/>
        <v>0</v>
      </c>
      <c r="J1455" s="67">
        <f t="shared" si="608"/>
        <v>0</v>
      </c>
      <c r="K1455" s="67">
        <f t="shared" si="608"/>
        <v>0</v>
      </c>
      <c r="L1455" s="67">
        <f t="shared" si="608"/>
        <v>1</v>
      </c>
      <c r="M1455" s="54" t="s">
        <v>14</v>
      </c>
    </row>
    <row r="1456" spans="1:13" ht="15" customHeight="1" thickTop="1" thickBot="1" x14ac:dyDescent="0.3">
      <c r="A1456" s="64" t="s">
        <v>31</v>
      </c>
      <c r="B1456" s="65"/>
      <c r="C1456" s="65"/>
      <c r="D1456" s="65"/>
      <c r="E1456" s="50"/>
      <c r="F1456" s="50">
        <v>25</v>
      </c>
      <c r="G1456" s="66">
        <f t="shared" si="607"/>
        <v>25</v>
      </c>
      <c r="H1456" s="67">
        <f t="shared" si="608"/>
        <v>0</v>
      </c>
      <c r="I1456" s="67">
        <f t="shared" si="608"/>
        <v>0</v>
      </c>
      <c r="J1456" s="67">
        <f t="shared" si="608"/>
        <v>0</v>
      </c>
      <c r="K1456" s="67">
        <f t="shared" si="608"/>
        <v>0</v>
      </c>
      <c r="L1456" s="67">
        <f t="shared" si="608"/>
        <v>1</v>
      </c>
      <c r="M1456" s="54" t="s">
        <v>14</v>
      </c>
    </row>
    <row r="1457" spans="1:13" ht="15" customHeight="1" thickTop="1" thickBot="1" x14ac:dyDescent="0.3">
      <c r="A1457" s="64" t="s">
        <v>32</v>
      </c>
      <c r="B1457" s="65"/>
      <c r="C1457" s="65"/>
      <c r="D1457" s="65"/>
      <c r="E1457" s="50"/>
      <c r="F1457" s="50">
        <v>25</v>
      </c>
      <c r="G1457" s="66">
        <f t="shared" si="607"/>
        <v>25</v>
      </c>
      <c r="H1457" s="67">
        <f t="shared" si="608"/>
        <v>0</v>
      </c>
      <c r="I1457" s="67">
        <f t="shared" si="608"/>
        <v>0</v>
      </c>
      <c r="J1457" s="67">
        <f t="shared" si="608"/>
        <v>0</v>
      </c>
      <c r="K1457" s="67">
        <f t="shared" si="608"/>
        <v>0</v>
      </c>
      <c r="L1457" s="67">
        <f t="shared" si="608"/>
        <v>1</v>
      </c>
      <c r="M1457" s="54" t="s">
        <v>14</v>
      </c>
    </row>
    <row r="1458" spans="1:13" ht="15" customHeight="1" thickTop="1" thickBot="1" x14ac:dyDescent="0.3">
      <c r="A1458" s="64" t="s">
        <v>33</v>
      </c>
      <c r="B1458" s="65"/>
      <c r="C1458" s="65"/>
      <c r="D1458" s="65"/>
      <c r="E1458" s="50"/>
      <c r="F1458" s="50">
        <v>25</v>
      </c>
      <c r="G1458" s="66">
        <f t="shared" si="607"/>
        <v>25</v>
      </c>
      <c r="H1458" s="67">
        <f t="shared" si="608"/>
        <v>0</v>
      </c>
      <c r="I1458" s="67">
        <f t="shared" si="608"/>
        <v>0</v>
      </c>
      <c r="J1458" s="67">
        <f t="shared" si="608"/>
        <v>0</v>
      </c>
      <c r="K1458" s="67">
        <f t="shared" si="608"/>
        <v>0</v>
      </c>
      <c r="L1458" s="67">
        <f t="shared" si="608"/>
        <v>1</v>
      </c>
      <c r="M1458" s="54" t="s">
        <v>14</v>
      </c>
    </row>
    <row r="1459" spans="1:13" ht="15" customHeight="1" thickTop="1" thickBot="1" x14ac:dyDescent="0.3">
      <c r="A1459" s="68" t="s">
        <v>24</v>
      </c>
      <c r="B1459" s="69">
        <f t="shared" ref="B1459:F1459" si="609">IFERROR(AVERAGE(B1455:B1458),0)</f>
        <v>0</v>
      </c>
      <c r="C1459" s="69">
        <f t="shared" si="609"/>
        <v>0</v>
      </c>
      <c r="D1459" s="69">
        <f t="shared" si="609"/>
        <v>0</v>
      </c>
      <c r="E1459" s="69">
        <f t="shared" si="609"/>
        <v>0</v>
      </c>
      <c r="F1459" s="69">
        <f t="shared" si="609"/>
        <v>25</v>
      </c>
      <c r="G1459" s="69">
        <f>SUM(AVERAGE(G1455:G1458))</f>
        <v>25</v>
      </c>
      <c r="H1459" s="63">
        <f>AVERAGE(H1455:H1458)*0.2</f>
        <v>0</v>
      </c>
      <c r="I1459" s="63">
        <f>AVERAGE(I1455:I1458)*0.4</f>
        <v>0</v>
      </c>
      <c r="J1459" s="63">
        <f>AVERAGE(J1455:J1458)*0.6</f>
        <v>0</v>
      </c>
      <c r="K1459" s="63">
        <f>AVERAGE(K1455:K1458)*0.8</f>
        <v>0</v>
      </c>
      <c r="L1459" s="70">
        <f>AVERAGE(L1455:L1458)*1</f>
        <v>1</v>
      </c>
      <c r="M1459" s="63">
        <f>SUM(H1459:L1459)</f>
        <v>1</v>
      </c>
    </row>
    <row r="1460" spans="1:13" ht="15" customHeight="1" thickTop="1" thickBot="1" x14ac:dyDescent="0.3">
      <c r="A1460" s="71" t="s">
        <v>114</v>
      </c>
      <c r="B1460" s="72"/>
      <c r="C1460" s="72"/>
      <c r="D1460" s="72"/>
      <c r="E1460" s="72"/>
      <c r="F1460" s="72"/>
      <c r="G1460" s="73">
        <f>SUM(B1460:F1460)</f>
        <v>0</v>
      </c>
      <c r="H1460" s="74">
        <f t="shared" ref="H1460:L1460" si="610">IFERROR(B1460/$G$1460,0)</f>
        <v>0</v>
      </c>
      <c r="I1460" s="74">
        <f t="shared" si="610"/>
        <v>0</v>
      </c>
      <c r="J1460" s="74">
        <f t="shared" si="610"/>
        <v>0</v>
      </c>
      <c r="K1460" s="74">
        <f t="shared" si="610"/>
        <v>0</v>
      </c>
      <c r="L1460" s="74">
        <f t="shared" si="610"/>
        <v>0</v>
      </c>
      <c r="M1460" s="54" t="s">
        <v>14</v>
      </c>
    </row>
    <row r="1461" spans="1:13" ht="15" customHeight="1" thickTop="1" thickBot="1" x14ac:dyDescent="0.3">
      <c r="A1461" s="170" t="s">
        <v>35</v>
      </c>
      <c r="B1461" s="171"/>
      <c r="C1461" s="171"/>
      <c r="D1461" s="171"/>
      <c r="E1461" s="171"/>
      <c r="F1461" s="172"/>
      <c r="G1461" s="75">
        <v>25</v>
      </c>
      <c r="H1461" s="63" t="s">
        <v>14</v>
      </c>
      <c r="I1461" s="63" t="s">
        <v>14</v>
      </c>
      <c r="J1461" s="63" t="s">
        <v>14</v>
      </c>
      <c r="K1461" s="63" t="s">
        <v>14</v>
      </c>
      <c r="L1461" s="63" t="s">
        <v>14</v>
      </c>
      <c r="M1461" s="63">
        <f>(M1441+M1448+M1453+M1459)/4</f>
        <v>1</v>
      </c>
    </row>
    <row r="1462" spans="1:13" ht="15" customHeight="1" thickTop="1" x14ac:dyDescent="0.25">
      <c r="A1462" s="37"/>
      <c r="B1462" s="37"/>
      <c r="C1462" s="37"/>
      <c r="D1462" s="37"/>
      <c r="E1462" s="37"/>
      <c r="F1462" s="37"/>
      <c r="G1462" s="37"/>
      <c r="H1462" s="37"/>
      <c r="I1462" s="37"/>
      <c r="J1462" s="37"/>
      <c r="K1462" s="37"/>
      <c r="L1462" s="37"/>
      <c r="M1462" s="37"/>
    </row>
    <row r="1463" spans="1:13" ht="15" customHeight="1" thickBot="1" x14ac:dyDescent="0.3">
      <c r="A1463" s="37"/>
      <c r="B1463" s="37"/>
      <c r="C1463" s="37"/>
      <c r="D1463" s="37"/>
      <c r="E1463" s="37"/>
      <c r="F1463" s="37"/>
      <c r="G1463" s="37"/>
      <c r="H1463" s="37"/>
      <c r="I1463" s="37"/>
      <c r="J1463" s="37"/>
      <c r="K1463" s="37"/>
      <c r="L1463" s="37"/>
      <c r="M1463" s="37"/>
    </row>
    <row r="1464" spans="1:13" ht="15" customHeight="1" thickTop="1" thickBot="1" x14ac:dyDescent="0.3">
      <c r="A1464" s="39" t="s">
        <v>0</v>
      </c>
      <c r="B1464" s="153" t="s">
        <v>53</v>
      </c>
      <c r="C1464" s="154"/>
      <c r="D1464" s="154"/>
      <c r="E1464" s="154"/>
      <c r="F1464" s="154"/>
      <c r="G1464" s="155"/>
      <c r="H1464" s="156"/>
      <c r="I1464" s="157"/>
      <c r="J1464" s="158"/>
      <c r="K1464" s="40" t="s">
        <v>2</v>
      </c>
      <c r="L1464" s="159">
        <v>45227</v>
      </c>
      <c r="M1464" s="160"/>
    </row>
    <row r="1465" spans="1:13" ht="15" customHeight="1" x14ac:dyDescent="0.25">
      <c r="A1465" s="161" t="s">
        <v>3</v>
      </c>
      <c r="B1465" s="162"/>
      <c r="C1465" s="162"/>
      <c r="D1465" s="162"/>
      <c r="E1465" s="162"/>
      <c r="F1465" s="162"/>
      <c r="G1465" s="163"/>
      <c r="H1465" s="161"/>
      <c r="I1465" s="162"/>
      <c r="J1465" s="162"/>
      <c r="K1465" s="162"/>
      <c r="L1465" s="162"/>
      <c r="M1465" s="163"/>
    </row>
    <row r="1466" spans="1:13" ht="15" customHeight="1" thickBot="1" x14ac:dyDescent="0.3">
      <c r="A1466" s="164"/>
      <c r="B1466" s="165"/>
      <c r="C1466" s="165"/>
      <c r="D1466" s="165"/>
      <c r="E1466" s="165"/>
      <c r="F1466" s="165"/>
      <c r="G1466" s="166"/>
      <c r="H1466" s="164"/>
      <c r="I1466" s="165"/>
      <c r="J1466" s="165"/>
      <c r="K1466" s="165"/>
      <c r="L1466" s="165"/>
      <c r="M1466" s="166"/>
    </row>
    <row r="1467" spans="1:13" ht="15" customHeight="1" thickBot="1" x14ac:dyDescent="0.3">
      <c r="A1467" s="43" t="s">
        <v>4</v>
      </c>
      <c r="B1467" s="168" t="s">
        <v>5</v>
      </c>
      <c r="C1467" s="169"/>
      <c r="D1467" s="169"/>
      <c r="E1467" s="169"/>
      <c r="F1467" s="169"/>
      <c r="G1467" s="193"/>
      <c r="H1467" s="168" t="s">
        <v>5</v>
      </c>
      <c r="I1467" s="169"/>
      <c r="J1467" s="169"/>
      <c r="K1467" s="169"/>
      <c r="L1467" s="169"/>
      <c r="M1467" s="193"/>
    </row>
    <row r="1468" spans="1:13" ht="15" customHeight="1" thickTop="1" thickBot="1" x14ac:dyDescent="0.3">
      <c r="A1468" s="44" t="s">
        <v>6</v>
      </c>
      <c r="B1468" s="45" t="s">
        <v>7</v>
      </c>
      <c r="C1468" s="45" t="s">
        <v>8</v>
      </c>
      <c r="D1468" s="45" t="s">
        <v>9</v>
      </c>
      <c r="E1468" s="45" t="s">
        <v>10</v>
      </c>
      <c r="F1468" s="45" t="s">
        <v>11</v>
      </c>
      <c r="G1468" s="46" t="s">
        <v>12</v>
      </c>
      <c r="H1468" s="45" t="s">
        <v>7</v>
      </c>
      <c r="I1468" s="45" t="s">
        <v>8</v>
      </c>
      <c r="J1468" s="45" t="s">
        <v>9</v>
      </c>
      <c r="K1468" s="45" t="s">
        <v>10</v>
      </c>
      <c r="L1468" s="45" t="s">
        <v>11</v>
      </c>
      <c r="M1468" s="76" t="s">
        <v>12</v>
      </c>
    </row>
    <row r="1469" spans="1:13" ht="15" customHeight="1" thickTop="1" thickBot="1" x14ac:dyDescent="0.3">
      <c r="A1469" s="49" t="s">
        <v>13</v>
      </c>
      <c r="B1469" s="50"/>
      <c r="C1469" s="50"/>
      <c r="D1469" s="50"/>
      <c r="E1469" s="50"/>
      <c r="F1469" s="50">
        <v>25</v>
      </c>
      <c r="G1469" s="51">
        <f t="shared" ref="G1469:G1471" si="611">SUM(B1469:F1469)</f>
        <v>25</v>
      </c>
      <c r="H1469" s="52">
        <f t="shared" ref="H1469:L1471" si="612">IFERROR(B1469/$G$1469,0)</f>
        <v>0</v>
      </c>
      <c r="I1469" s="52">
        <f t="shared" si="612"/>
        <v>0</v>
      </c>
      <c r="J1469" s="52">
        <f t="shared" si="612"/>
        <v>0</v>
      </c>
      <c r="K1469" s="52">
        <f t="shared" si="612"/>
        <v>0</v>
      </c>
      <c r="L1469" s="52">
        <f t="shared" si="612"/>
        <v>1</v>
      </c>
      <c r="M1469" s="53" t="s">
        <v>14</v>
      </c>
    </row>
    <row r="1470" spans="1:13" ht="15" customHeight="1" thickTop="1" thickBot="1" x14ac:dyDescent="0.3">
      <c r="A1470" s="49" t="s">
        <v>15</v>
      </c>
      <c r="B1470" s="50"/>
      <c r="C1470" s="50"/>
      <c r="D1470" s="50"/>
      <c r="E1470" s="50"/>
      <c r="F1470" s="50">
        <v>25</v>
      </c>
      <c r="G1470" s="51">
        <f t="shared" si="611"/>
        <v>25</v>
      </c>
      <c r="H1470" s="52">
        <f t="shared" si="612"/>
        <v>0</v>
      </c>
      <c r="I1470" s="52">
        <f t="shared" si="612"/>
        <v>0</v>
      </c>
      <c r="J1470" s="52">
        <f t="shared" si="612"/>
        <v>0</v>
      </c>
      <c r="K1470" s="52">
        <f t="shared" si="612"/>
        <v>0</v>
      </c>
      <c r="L1470" s="52">
        <f t="shared" si="612"/>
        <v>1</v>
      </c>
      <c r="M1470" s="54" t="s">
        <v>14</v>
      </c>
    </row>
    <row r="1471" spans="1:13" ht="15" customHeight="1" thickTop="1" thickBot="1" x14ac:dyDescent="0.3">
      <c r="A1471" s="49" t="s">
        <v>16</v>
      </c>
      <c r="B1471" s="50"/>
      <c r="C1471" s="50"/>
      <c r="D1471" s="50"/>
      <c r="E1471" s="50"/>
      <c r="F1471" s="50">
        <v>25</v>
      </c>
      <c r="G1471" s="51">
        <f t="shared" si="611"/>
        <v>25</v>
      </c>
      <c r="H1471" s="52">
        <f t="shared" si="612"/>
        <v>0</v>
      </c>
      <c r="I1471" s="52">
        <f t="shared" si="612"/>
        <v>0</v>
      </c>
      <c r="J1471" s="52">
        <f t="shared" si="612"/>
        <v>0</v>
      </c>
      <c r="K1471" s="52">
        <f t="shared" si="612"/>
        <v>0</v>
      </c>
      <c r="L1471" s="52">
        <f t="shared" si="612"/>
        <v>1</v>
      </c>
      <c r="M1471" s="54" t="s">
        <v>14</v>
      </c>
    </row>
    <row r="1472" spans="1:13" ht="15" customHeight="1" thickTop="1" thickBot="1" x14ac:dyDescent="0.3">
      <c r="A1472" s="55" t="s">
        <v>17</v>
      </c>
      <c r="B1472" s="56">
        <f t="shared" ref="B1472:F1472" si="613">IFERROR(AVERAGE(B1469:B1471),0)</f>
        <v>0</v>
      </c>
      <c r="C1472" s="56">
        <f t="shared" si="613"/>
        <v>0</v>
      </c>
      <c r="D1472" s="56">
        <f t="shared" si="613"/>
        <v>0</v>
      </c>
      <c r="E1472" s="56">
        <f t="shared" si="613"/>
        <v>0</v>
      </c>
      <c r="F1472" s="56">
        <f t="shared" si="613"/>
        <v>25</v>
      </c>
      <c r="G1472" s="56">
        <f>SUM(AVERAGE(G1469:G1471))</f>
        <v>25</v>
      </c>
      <c r="H1472" s="57">
        <f>AVERAGE(H1469:H1471)*0.2</f>
        <v>0</v>
      </c>
      <c r="I1472" s="57">
        <f>AVERAGE(I1469:I1471)*0.4</f>
        <v>0</v>
      </c>
      <c r="J1472" s="57">
        <f>AVERAGE(J1469:J1471)*0.6</f>
        <v>0</v>
      </c>
      <c r="K1472" s="57">
        <f>AVERAGE(K1469:K1471)*0.8</f>
        <v>0</v>
      </c>
      <c r="L1472" s="57">
        <f>AVERAGE(L1469:L1471)*1</f>
        <v>1</v>
      </c>
      <c r="M1472" s="58">
        <f>SUM(H1472:L1472)</f>
        <v>1</v>
      </c>
    </row>
    <row r="1473" spans="1:13" ht="15" customHeight="1" thickTop="1" thickBot="1" x14ac:dyDescent="0.3">
      <c r="A1473" s="59" t="s">
        <v>18</v>
      </c>
      <c r="B1473" s="45" t="s">
        <v>7</v>
      </c>
      <c r="C1473" s="45" t="s">
        <v>8</v>
      </c>
      <c r="D1473" s="45" t="s">
        <v>9</v>
      </c>
      <c r="E1473" s="45" t="s">
        <v>10</v>
      </c>
      <c r="F1473" s="45"/>
      <c r="G1473" s="46" t="s">
        <v>12</v>
      </c>
      <c r="H1473" s="45" t="s">
        <v>7</v>
      </c>
      <c r="I1473" s="45" t="s">
        <v>8</v>
      </c>
      <c r="J1473" s="45" t="s">
        <v>9</v>
      </c>
      <c r="K1473" s="45" t="s">
        <v>10</v>
      </c>
      <c r="L1473" s="60" t="s">
        <v>11</v>
      </c>
      <c r="M1473" s="46" t="s">
        <v>12</v>
      </c>
    </row>
    <row r="1474" spans="1:13" ht="15" customHeight="1" thickTop="1" thickBot="1" x14ac:dyDescent="0.3">
      <c r="A1474" s="49" t="s">
        <v>19</v>
      </c>
      <c r="B1474" s="50"/>
      <c r="C1474" s="50"/>
      <c r="D1474" s="50"/>
      <c r="E1474" s="50"/>
      <c r="F1474" s="50">
        <v>25</v>
      </c>
      <c r="G1474" s="51">
        <f t="shared" ref="G1474:G1478" si="614">SUM(B1474:F1474)</f>
        <v>25</v>
      </c>
      <c r="H1474" s="52">
        <f t="shared" ref="H1474:L1478" si="615">IFERROR(B1474/$G$1474,0)</f>
        <v>0</v>
      </c>
      <c r="I1474" s="52">
        <f t="shared" si="615"/>
        <v>0</v>
      </c>
      <c r="J1474" s="52">
        <f t="shared" si="615"/>
        <v>0</v>
      </c>
      <c r="K1474" s="52">
        <f t="shared" si="615"/>
        <v>0</v>
      </c>
      <c r="L1474" s="52">
        <f t="shared" si="615"/>
        <v>1</v>
      </c>
      <c r="M1474" s="54" t="s">
        <v>14</v>
      </c>
    </row>
    <row r="1475" spans="1:13" ht="15" customHeight="1" thickTop="1" thickBot="1" x14ac:dyDescent="0.3">
      <c r="A1475" s="49" t="s">
        <v>20</v>
      </c>
      <c r="B1475" s="50"/>
      <c r="C1475" s="50"/>
      <c r="D1475" s="50"/>
      <c r="E1475" s="50"/>
      <c r="F1475" s="50">
        <v>25</v>
      </c>
      <c r="G1475" s="51">
        <f t="shared" si="614"/>
        <v>25</v>
      </c>
      <c r="H1475" s="52">
        <f t="shared" si="615"/>
        <v>0</v>
      </c>
      <c r="I1475" s="52">
        <f t="shared" si="615"/>
        <v>0</v>
      </c>
      <c r="J1475" s="52">
        <f t="shared" si="615"/>
        <v>0</v>
      </c>
      <c r="K1475" s="52">
        <f t="shared" si="615"/>
        <v>0</v>
      </c>
      <c r="L1475" s="52">
        <f t="shared" si="615"/>
        <v>1</v>
      </c>
      <c r="M1475" s="54" t="s">
        <v>14</v>
      </c>
    </row>
    <row r="1476" spans="1:13" ht="15" customHeight="1" thickTop="1" thickBot="1" x14ac:dyDescent="0.3">
      <c r="A1476" s="49" t="s">
        <v>21</v>
      </c>
      <c r="B1476" s="50"/>
      <c r="C1476" s="50"/>
      <c r="D1476" s="50"/>
      <c r="E1476" s="50"/>
      <c r="F1476" s="50">
        <v>25</v>
      </c>
      <c r="G1476" s="51">
        <f t="shared" si="614"/>
        <v>25</v>
      </c>
      <c r="H1476" s="52">
        <f t="shared" si="615"/>
        <v>0</v>
      </c>
      <c r="I1476" s="52">
        <f t="shared" si="615"/>
        <v>0</v>
      </c>
      <c r="J1476" s="52">
        <f t="shared" si="615"/>
        <v>0</v>
      </c>
      <c r="K1476" s="52">
        <f t="shared" si="615"/>
        <v>0</v>
      </c>
      <c r="L1476" s="52">
        <f t="shared" si="615"/>
        <v>1</v>
      </c>
      <c r="M1476" s="54" t="s">
        <v>14</v>
      </c>
    </row>
    <row r="1477" spans="1:13" ht="15" customHeight="1" thickTop="1" thickBot="1" x14ac:dyDescent="0.3">
      <c r="A1477" s="49" t="s">
        <v>22</v>
      </c>
      <c r="B1477" s="50"/>
      <c r="C1477" s="50"/>
      <c r="D1477" s="50"/>
      <c r="E1477" s="50"/>
      <c r="F1477" s="50">
        <v>25</v>
      </c>
      <c r="G1477" s="51">
        <f t="shared" si="614"/>
        <v>25</v>
      </c>
      <c r="H1477" s="52">
        <f t="shared" si="615"/>
        <v>0</v>
      </c>
      <c r="I1477" s="52">
        <f t="shared" si="615"/>
        <v>0</v>
      </c>
      <c r="J1477" s="52">
        <f t="shared" si="615"/>
        <v>0</v>
      </c>
      <c r="K1477" s="52">
        <f t="shared" si="615"/>
        <v>0</v>
      </c>
      <c r="L1477" s="52">
        <f t="shared" si="615"/>
        <v>1</v>
      </c>
      <c r="M1477" s="54" t="s">
        <v>14</v>
      </c>
    </row>
    <row r="1478" spans="1:13" ht="15" customHeight="1" thickTop="1" thickBot="1" x14ac:dyDescent="0.3">
      <c r="A1478" s="49" t="s">
        <v>23</v>
      </c>
      <c r="B1478" s="50"/>
      <c r="C1478" s="50"/>
      <c r="D1478" s="50"/>
      <c r="E1478" s="50"/>
      <c r="F1478" s="50">
        <v>25</v>
      </c>
      <c r="G1478" s="51">
        <f t="shared" si="614"/>
        <v>25</v>
      </c>
      <c r="H1478" s="52">
        <f t="shared" si="615"/>
        <v>0</v>
      </c>
      <c r="I1478" s="52">
        <f t="shared" si="615"/>
        <v>0</v>
      </c>
      <c r="J1478" s="52">
        <f t="shared" si="615"/>
        <v>0</v>
      </c>
      <c r="K1478" s="52">
        <f t="shared" si="615"/>
        <v>0</v>
      </c>
      <c r="L1478" s="52">
        <f t="shared" si="615"/>
        <v>1</v>
      </c>
      <c r="M1478" s="54"/>
    </row>
    <row r="1479" spans="1:13" ht="15" customHeight="1" thickTop="1" thickBot="1" x14ac:dyDescent="0.3">
      <c r="A1479" s="55" t="s">
        <v>24</v>
      </c>
      <c r="B1479" s="56">
        <f t="shared" ref="B1479:F1479" si="616">IFERROR(AVERAGE(B1474:B1478),0)</f>
        <v>0</v>
      </c>
      <c r="C1479" s="56">
        <f t="shared" si="616"/>
        <v>0</v>
      </c>
      <c r="D1479" s="56">
        <f t="shared" si="616"/>
        <v>0</v>
      </c>
      <c r="E1479" s="56">
        <f t="shared" si="616"/>
        <v>0</v>
      </c>
      <c r="F1479" s="56">
        <f t="shared" si="616"/>
        <v>25</v>
      </c>
      <c r="G1479" s="56">
        <f>SUM(AVERAGE(G1474:G1478))</f>
        <v>25</v>
      </c>
      <c r="H1479" s="58">
        <f>AVERAGE(H1474:H1478)*0.2</f>
        <v>0</v>
      </c>
      <c r="I1479" s="58">
        <f>AVERAGE(I1474:I1478)*0.4</f>
        <v>0</v>
      </c>
      <c r="J1479" s="58">
        <f>AVERAGE(J1474:J1478)*0.6</f>
        <v>0</v>
      </c>
      <c r="K1479" s="58">
        <f>AVERAGE(K1474:K1478)*0.8</f>
        <v>0</v>
      </c>
      <c r="L1479" s="61">
        <f>AVERAGE(L1474:L1478)*1</f>
        <v>1</v>
      </c>
      <c r="M1479" s="58">
        <f>SUM(H1479:L1479)</f>
        <v>1</v>
      </c>
    </row>
    <row r="1480" spans="1:13" ht="15" customHeight="1" thickTop="1" thickBot="1" x14ac:dyDescent="0.3">
      <c r="A1480" s="59" t="s">
        <v>25</v>
      </c>
      <c r="B1480" s="45" t="s">
        <v>7</v>
      </c>
      <c r="C1480" s="45" t="s">
        <v>8</v>
      </c>
      <c r="D1480" s="45" t="s">
        <v>9</v>
      </c>
      <c r="E1480" s="45" t="s">
        <v>10</v>
      </c>
      <c r="F1480" s="45" t="s">
        <v>11</v>
      </c>
      <c r="G1480" s="46" t="s">
        <v>12</v>
      </c>
      <c r="H1480" s="45" t="s">
        <v>7</v>
      </c>
      <c r="I1480" s="45" t="s">
        <v>8</v>
      </c>
      <c r="J1480" s="45" t="s">
        <v>9</v>
      </c>
      <c r="K1480" s="45" t="s">
        <v>10</v>
      </c>
      <c r="L1480" s="60" t="s">
        <v>11</v>
      </c>
      <c r="M1480" s="46" t="s">
        <v>12</v>
      </c>
    </row>
    <row r="1481" spans="1:13" ht="15" customHeight="1" thickTop="1" thickBot="1" x14ac:dyDescent="0.3">
      <c r="A1481" s="49" t="s">
        <v>26</v>
      </c>
      <c r="B1481" s="50"/>
      <c r="C1481" s="50"/>
      <c r="D1481" s="50"/>
      <c r="E1481" s="50"/>
      <c r="F1481" s="50">
        <v>25</v>
      </c>
      <c r="G1481" s="51">
        <f t="shared" ref="G1481:G1483" si="617">SUM(B1481:F1481)</f>
        <v>25</v>
      </c>
      <c r="H1481" s="52">
        <f t="shared" ref="H1481:L1483" si="618">IFERROR(B1481/$G$1481,0)</f>
        <v>0</v>
      </c>
      <c r="I1481" s="52">
        <f t="shared" si="618"/>
        <v>0</v>
      </c>
      <c r="J1481" s="52">
        <f t="shared" si="618"/>
        <v>0</v>
      </c>
      <c r="K1481" s="52">
        <f t="shared" si="618"/>
        <v>0</v>
      </c>
      <c r="L1481" s="52">
        <f t="shared" si="618"/>
        <v>1</v>
      </c>
      <c r="M1481" s="54" t="s">
        <v>14</v>
      </c>
    </row>
    <row r="1482" spans="1:13" ht="15" customHeight="1" thickTop="1" thickBot="1" x14ac:dyDescent="0.3">
      <c r="A1482" s="49" t="s">
        <v>27</v>
      </c>
      <c r="B1482" s="50"/>
      <c r="C1482" s="50"/>
      <c r="D1482" s="50"/>
      <c r="E1482" s="50"/>
      <c r="F1482" s="50">
        <v>25</v>
      </c>
      <c r="G1482" s="51">
        <f t="shared" si="617"/>
        <v>25</v>
      </c>
      <c r="H1482" s="52">
        <f t="shared" si="618"/>
        <v>0</v>
      </c>
      <c r="I1482" s="52">
        <f t="shared" si="618"/>
        <v>0</v>
      </c>
      <c r="J1482" s="52">
        <f t="shared" si="618"/>
        <v>0</v>
      </c>
      <c r="K1482" s="52">
        <f t="shared" si="618"/>
        <v>0</v>
      </c>
      <c r="L1482" s="52">
        <f t="shared" si="618"/>
        <v>1</v>
      </c>
      <c r="M1482" s="54" t="s">
        <v>14</v>
      </c>
    </row>
    <row r="1483" spans="1:13" ht="15" customHeight="1" thickTop="1" thickBot="1" x14ac:dyDescent="0.3">
      <c r="A1483" s="49" t="s">
        <v>28</v>
      </c>
      <c r="B1483" s="50"/>
      <c r="C1483" s="50"/>
      <c r="D1483" s="50"/>
      <c r="E1483" s="50"/>
      <c r="F1483" s="50">
        <v>25</v>
      </c>
      <c r="G1483" s="51">
        <f t="shared" si="617"/>
        <v>25</v>
      </c>
      <c r="H1483" s="52">
        <f t="shared" si="618"/>
        <v>0</v>
      </c>
      <c r="I1483" s="52">
        <f t="shared" si="618"/>
        <v>0</v>
      </c>
      <c r="J1483" s="52">
        <f t="shared" si="618"/>
        <v>0</v>
      </c>
      <c r="K1483" s="52">
        <f t="shared" si="618"/>
        <v>0</v>
      </c>
      <c r="L1483" s="52">
        <f t="shared" si="618"/>
        <v>1</v>
      </c>
      <c r="M1483" s="54" t="s">
        <v>14</v>
      </c>
    </row>
    <row r="1484" spans="1:13" ht="15" customHeight="1" thickTop="1" thickBot="1" x14ac:dyDescent="0.3">
      <c r="A1484" s="55" t="s">
        <v>24</v>
      </c>
      <c r="B1484" s="56">
        <f t="shared" ref="B1484:F1484" si="619">IFERROR(AVERAGE(B1481:B1483),0)</f>
        <v>0</v>
      </c>
      <c r="C1484" s="56">
        <f t="shared" si="619"/>
        <v>0</v>
      </c>
      <c r="D1484" s="62">
        <f t="shared" si="619"/>
        <v>0</v>
      </c>
      <c r="E1484" s="62">
        <f t="shared" si="619"/>
        <v>0</v>
      </c>
      <c r="F1484" s="62">
        <f t="shared" si="619"/>
        <v>25</v>
      </c>
      <c r="G1484" s="62">
        <f>SUM(AVERAGE(G1481:G1483))</f>
        <v>25</v>
      </c>
      <c r="H1484" s="58">
        <f>AVERAGE(H1481:H1483)*0.2</f>
        <v>0</v>
      </c>
      <c r="I1484" s="58">
        <f>AVERAGE(I1481:I1483)*0.4</f>
        <v>0</v>
      </c>
      <c r="J1484" s="58">
        <f>AVERAGE(J1481:J1483)*0.6</f>
        <v>0</v>
      </c>
      <c r="K1484" s="58">
        <f>AVERAGE(K1481:K1483)*0.8</f>
        <v>0</v>
      </c>
      <c r="L1484" s="61">
        <f>AVERAGE(L1481:L1483)*1</f>
        <v>1</v>
      </c>
      <c r="M1484" s="63">
        <f>SUM(H1484:L1484)</f>
        <v>1</v>
      </c>
    </row>
    <row r="1485" spans="1:13" ht="15" customHeight="1" thickTop="1" thickBot="1" x14ac:dyDescent="0.3">
      <c r="A1485" s="44" t="s">
        <v>29</v>
      </c>
      <c r="B1485" s="45" t="s">
        <v>7</v>
      </c>
      <c r="C1485" s="45" t="s">
        <v>8</v>
      </c>
      <c r="D1485" s="45" t="s">
        <v>9</v>
      </c>
      <c r="E1485" s="45" t="s">
        <v>10</v>
      </c>
      <c r="F1485" s="45" t="s">
        <v>11</v>
      </c>
      <c r="G1485" s="46" t="s">
        <v>12</v>
      </c>
      <c r="H1485" s="45" t="s">
        <v>7</v>
      </c>
      <c r="I1485" s="45" t="s">
        <v>8</v>
      </c>
      <c r="J1485" s="45" t="s">
        <v>9</v>
      </c>
      <c r="K1485" s="45" t="s">
        <v>10</v>
      </c>
      <c r="L1485" s="60" t="s">
        <v>11</v>
      </c>
      <c r="M1485" s="46" t="s">
        <v>12</v>
      </c>
    </row>
    <row r="1486" spans="1:13" ht="15" customHeight="1" thickTop="1" thickBot="1" x14ac:dyDescent="0.3">
      <c r="A1486" s="64" t="s">
        <v>30</v>
      </c>
      <c r="B1486" s="65"/>
      <c r="C1486" s="65"/>
      <c r="D1486" s="65"/>
      <c r="E1486" s="50"/>
      <c r="F1486" s="50">
        <v>25</v>
      </c>
      <c r="G1486" s="66">
        <f t="shared" ref="G1486:G1489" si="620">SUM(B1486:F1486)</f>
        <v>25</v>
      </c>
      <c r="H1486" s="67">
        <f t="shared" ref="H1486:L1489" si="621">IFERROR(B1486/$G$1486,0)</f>
        <v>0</v>
      </c>
      <c r="I1486" s="67">
        <f t="shared" si="621"/>
        <v>0</v>
      </c>
      <c r="J1486" s="67">
        <f t="shared" si="621"/>
        <v>0</v>
      </c>
      <c r="K1486" s="67">
        <f t="shared" si="621"/>
        <v>0</v>
      </c>
      <c r="L1486" s="67">
        <f t="shared" si="621"/>
        <v>1</v>
      </c>
      <c r="M1486" s="54" t="s">
        <v>14</v>
      </c>
    </row>
    <row r="1487" spans="1:13" ht="15" customHeight="1" thickTop="1" thickBot="1" x14ac:dyDescent="0.3">
      <c r="A1487" s="64" t="s">
        <v>31</v>
      </c>
      <c r="B1487" s="65"/>
      <c r="C1487" s="65"/>
      <c r="D1487" s="65"/>
      <c r="E1487" s="50"/>
      <c r="F1487" s="50">
        <v>25</v>
      </c>
      <c r="G1487" s="66">
        <f t="shared" si="620"/>
        <v>25</v>
      </c>
      <c r="H1487" s="67">
        <f t="shared" si="621"/>
        <v>0</v>
      </c>
      <c r="I1487" s="67">
        <f t="shared" si="621"/>
        <v>0</v>
      </c>
      <c r="J1487" s="67">
        <f t="shared" si="621"/>
        <v>0</v>
      </c>
      <c r="K1487" s="67">
        <f t="shared" si="621"/>
        <v>0</v>
      </c>
      <c r="L1487" s="67">
        <f t="shared" si="621"/>
        <v>1</v>
      </c>
      <c r="M1487" s="54" t="s">
        <v>14</v>
      </c>
    </row>
    <row r="1488" spans="1:13" ht="15" customHeight="1" thickTop="1" thickBot="1" x14ac:dyDescent="0.3">
      <c r="A1488" s="64" t="s">
        <v>32</v>
      </c>
      <c r="B1488" s="65"/>
      <c r="C1488" s="65"/>
      <c r="D1488" s="65"/>
      <c r="E1488" s="50"/>
      <c r="F1488" s="50">
        <v>25</v>
      </c>
      <c r="G1488" s="66">
        <f t="shared" si="620"/>
        <v>25</v>
      </c>
      <c r="H1488" s="67">
        <f t="shared" si="621"/>
        <v>0</v>
      </c>
      <c r="I1488" s="67">
        <f t="shared" si="621"/>
        <v>0</v>
      </c>
      <c r="J1488" s="67">
        <f t="shared" si="621"/>
        <v>0</v>
      </c>
      <c r="K1488" s="67">
        <f t="shared" si="621"/>
        <v>0</v>
      </c>
      <c r="L1488" s="67">
        <f t="shared" si="621"/>
        <v>1</v>
      </c>
      <c r="M1488" s="54" t="s">
        <v>14</v>
      </c>
    </row>
    <row r="1489" spans="1:13" ht="15" customHeight="1" thickTop="1" thickBot="1" x14ac:dyDescent="0.3">
      <c r="A1489" s="64" t="s">
        <v>33</v>
      </c>
      <c r="B1489" s="65"/>
      <c r="C1489" s="65"/>
      <c r="D1489" s="65"/>
      <c r="E1489" s="50"/>
      <c r="F1489" s="50">
        <v>25</v>
      </c>
      <c r="G1489" s="66">
        <f t="shared" si="620"/>
        <v>25</v>
      </c>
      <c r="H1489" s="67">
        <f t="shared" si="621"/>
        <v>0</v>
      </c>
      <c r="I1489" s="67">
        <f t="shared" si="621"/>
        <v>0</v>
      </c>
      <c r="J1489" s="67">
        <f t="shared" si="621"/>
        <v>0</v>
      </c>
      <c r="K1489" s="67">
        <f t="shared" si="621"/>
        <v>0</v>
      </c>
      <c r="L1489" s="67">
        <f t="shared" si="621"/>
        <v>1</v>
      </c>
      <c r="M1489" s="54" t="s">
        <v>14</v>
      </c>
    </row>
    <row r="1490" spans="1:13" ht="15" customHeight="1" thickTop="1" thickBot="1" x14ac:dyDescent="0.3">
      <c r="A1490" s="68" t="s">
        <v>24</v>
      </c>
      <c r="B1490" s="69">
        <f t="shared" ref="B1490:F1490" si="622">IFERROR(AVERAGE(B1486:B1489),0)</f>
        <v>0</v>
      </c>
      <c r="C1490" s="69">
        <f t="shared" si="622"/>
        <v>0</v>
      </c>
      <c r="D1490" s="69">
        <f t="shared" si="622"/>
        <v>0</v>
      </c>
      <c r="E1490" s="69">
        <f t="shared" si="622"/>
        <v>0</v>
      </c>
      <c r="F1490" s="69">
        <f t="shared" si="622"/>
        <v>25</v>
      </c>
      <c r="G1490" s="69">
        <f>SUM(AVERAGE(G1486:G1489))</f>
        <v>25</v>
      </c>
      <c r="H1490" s="63">
        <f>AVERAGE(H1486:H1489)*0.2</f>
        <v>0</v>
      </c>
      <c r="I1490" s="63">
        <f>AVERAGE(I1486:I1489)*0.4</f>
        <v>0</v>
      </c>
      <c r="J1490" s="63">
        <f>AVERAGE(J1486:J1489)*0.6</f>
        <v>0</v>
      </c>
      <c r="K1490" s="63">
        <f>AVERAGE(K1486:K1489)*0.8</f>
        <v>0</v>
      </c>
      <c r="L1490" s="70">
        <f>AVERAGE(L1486:L1489)*1</f>
        <v>1</v>
      </c>
      <c r="M1490" s="63">
        <f>SUM(H1490:L1490)</f>
        <v>1</v>
      </c>
    </row>
    <row r="1491" spans="1:13" ht="15" customHeight="1" thickTop="1" thickBot="1" x14ac:dyDescent="0.3">
      <c r="A1491" s="71" t="s">
        <v>114</v>
      </c>
      <c r="B1491" s="72"/>
      <c r="C1491" s="72"/>
      <c r="D1491" s="72"/>
      <c r="E1491" s="72"/>
      <c r="F1491" s="72"/>
      <c r="G1491" s="73">
        <f>SUM(B1491:F1491)</f>
        <v>0</v>
      </c>
      <c r="H1491" s="74">
        <f t="shared" ref="H1491:L1491" si="623">IFERROR(B1491/$G$1491,0)</f>
        <v>0</v>
      </c>
      <c r="I1491" s="74">
        <f t="shared" si="623"/>
        <v>0</v>
      </c>
      <c r="J1491" s="74">
        <f t="shared" si="623"/>
        <v>0</v>
      </c>
      <c r="K1491" s="74">
        <f t="shared" si="623"/>
        <v>0</v>
      </c>
      <c r="L1491" s="74">
        <f t="shared" si="623"/>
        <v>0</v>
      </c>
      <c r="M1491" s="54" t="s">
        <v>14</v>
      </c>
    </row>
    <row r="1492" spans="1:13" ht="15" customHeight="1" thickTop="1" thickBot="1" x14ac:dyDescent="0.3">
      <c r="A1492" s="170" t="s">
        <v>35</v>
      </c>
      <c r="B1492" s="171"/>
      <c r="C1492" s="171"/>
      <c r="D1492" s="171"/>
      <c r="E1492" s="171"/>
      <c r="F1492" s="172"/>
      <c r="G1492" s="75">
        <v>25</v>
      </c>
      <c r="H1492" s="63" t="s">
        <v>14</v>
      </c>
      <c r="I1492" s="63" t="s">
        <v>14</v>
      </c>
      <c r="J1492" s="63" t="s">
        <v>14</v>
      </c>
      <c r="K1492" s="63" t="s">
        <v>14</v>
      </c>
      <c r="L1492" s="63" t="s">
        <v>14</v>
      </c>
      <c r="M1492" s="63">
        <f>(M1472+M1479+M1484+M1490)/4</f>
        <v>1</v>
      </c>
    </row>
    <row r="1493" spans="1:13" ht="15" customHeight="1" thickTop="1" x14ac:dyDescent="0.25">
      <c r="A1493" s="37"/>
      <c r="B1493" s="37"/>
      <c r="C1493" s="37"/>
      <c r="D1493" s="37"/>
      <c r="E1493" s="37"/>
      <c r="F1493" s="37"/>
      <c r="G1493" s="37"/>
      <c r="H1493" s="37"/>
      <c r="I1493" s="37"/>
      <c r="J1493" s="37"/>
      <c r="K1493" s="37"/>
      <c r="L1493" s="37"/>
      <c r="M1493" s="37"/>
    </row>
    <row r="1494" spans="1:13" ht="15" customHeight="1" thickBot="1" x14ac:dyDescent="0.3">
      <c r="A1494" s="37"/>
      <c r="B1494" s="37"/>
      <c r="C1494" s="37"/>
      <c r="D1494" s="37"/>
      <c r="E1494" s="37"/>
      <c r="F1494" s="37"/>
      <c r="G1494" s="37"/>
      <c r="H1494" s="37"/>
      <c r="I1494" s="37"/>
      <c r="J1494" s="37"/>
      <c r="K1494" s="37"/>
      <c r="L1494" s="37"/>
      <c r="M1494" s="37"/>
    </row>
    <row r="1495" spans="1:13" ht="15" customHeight="1" thickTop="1" thickBot="1" x14ac:dyDescent="0.3">
      <c r="A1495" s="39" t="s">
        <v>0</v>
      </c>
      <c r="B1495" s="153" t="s">
        <v>52</v>
      </c>
      <c r="C1495" s="154"/>
      <c r="D1495" s="154"/>
      <c r="E1495" s="154"/>
      <c r="F1495" s="154"/>
      <c r="G1495" s="155"/>
      <c r="H1495" s="156"/>
      <c r="I1495" s="157"/>
      <c r="J1495" s="158"/>
      <c r="K1495" s="40" t="s">
        <v>2</v>
      </c>
      <c r="L1495" s="159">
        <v>45234</v>
      </c>
      <c r="M1495" s="160"/>
    </row>
    <row r="1496" spans="1:13" ht="15" customHeight="1" x14ac:dyDescent="0.25">
      <c r="A1496" s="161" t="s">
        <v>3</v>
      </c>
      <c r="B1496" s="162"/>
      <c r="C1496" s="162"/>
      <c r="D1496" s="162"/>
      <c r="E1496" s="162"/>
      <c r="F1496" s="162"/>
      <c r="G1496" s="163"/>
      <c r="H1496" s="161"/>
      <c r="I1496" s="162"/>
      <c r="J1496" s="162"/>
      <c r="K1496" s="162"/>
      <c r="L1496" s="162"/>
      <c r="M1496" s="163"/>
    </row>
    <row r="1497" spans="1:13" ht="15" customHeight="1" thickBot="1" x14ac:dyDescent="0.3">
      <c r="A1497" s="164"/>
      <c r="B1497" s="165"/>
      <c r="C1497" s="165"/>
      <c r="D1497" s="165"/>
      <c r="E1497" s="165"/>
      <c r="F1497" s="165"/>
      <c r="G1497" s="166"/>
      <c r="H1497" s="164"/>
      <c r="I1497" s="165"/>
      <c r="J1497" s="165"/>
      <c r="K1497" s="165"/>
      <c r="L1497" s="165"/>
      <c r="M1497" s="166"/>
    </row>
    <row r="1498" spans="1:13" ht="15" customHeight="1" thickBot="1" x14ac:dyDescent="0.3">
      <c r="A1498" s="43" t="s">
        <v>4</v>
      </c>
      <c r="B1498" s="168" t="s">
        <v>5</v>
      </c>
      <c r="C1498" s="169"/>
      <c r="D1498" s="169"/>
      <c r="E1498" s="169"/>
      <c r="F1498" s="169"/>
      <c r="G1498" s="193"/>
      <c r="H1498" s="168" t="s">
        <v>5</v>
      </c>
      <c r="I1498" s="169"/>
      <c r="J1498" s="169"/>
      <c r="K1498" s="169"/>
      <c r="L1498" s="169"/>
      <c r="M1498" s="193"/>
    </row>
    <row r="1499" spans="1:13" ht="15" customHeight="1" thickTop="1" thickBot="1" x14ac:dyDescent="0.3">
      <c r="A1499" s="44" t="s">
        <v>6</v>
      </c>
      <c r="B1499" s="45" t="s">
        <v>7</v>
      </c>
      <c r="C1499" s="45" t="s">
        <v>8</v>
      </c>
      <c r="D1499" s="45" t="s">
        <v>9</v>
      </c>
      <c r="E1499" s="45" t="s">
        <v>10</v>
      </c>
      <c r="F1499" s="45" t="s">
        <v>11</v>
      </c>
      <c r="G1499" s="46" t="s">
        <v>12</v>
      </c>
      <c r="H1499" s="45" t="s">
        <v>7</v>
      </c>
      <c r="I1499" s="45" t="s">
        <v>8</v>
      </c>
      <c r="J1499" s="45" t="s">
        <v>9</v>
      </c>
      <c r="K1499" s="45" t="s">
        <v>10</v>
      </c>
      <c r="L1499" s="45" t="s">
        <v>11</v>
      </c>
      <c r="M1499" s="76" t="s">
        <v>12</v>
      </c>
    </row>
    <row r="1500" spans="1:13" ht="15" customHeight="1" thickTop="1" thickBot="1" x14ac:dyDescent="0.3">
      <c r="A1500" s="49" t="s">
        <v>13</v>
      </c>
      <c r="B1500" s="50"/>
      <c r="C1500" s="50"/>
      <c r="D1500" s="50"/>
      <c r="E1500" s="50"/>
      <c r="F1500" s="50">
        <v>25</v>
      </c>
      <c r="G1500" s="51">
        <f t="shared" ref="G1500:G1502" si="624">SUM(B1500:F1500)</f>
        <v>25</v>
      </c>
      <c r="H1500" s="52">
        <f t="shared" ref="H1500:L1502" si="625">IFERROR(B1500/$G$1500,0)</f>
        <v>0</v>
      </c>
      <c r="I1500" s="52">
        <f t="shared" si="625"/>
        <v>0</v>
      </c>
      <c r="J1500" s="52">
        <f t="shared" si="625"/>
        <v>0</v>
      </c>
      <c r="K1500" s="52">
        <f t="shared" si="625"/>
        <v>0</v>
      </c>
      <c r="L1500" s="52">
        <f t="shared" si="625"/>
        <v>1</v>
      </c>
      <c r="M1500" s="53" t="s">
        <v>14</v>
      </c>
    </row>
    <row r="1501" spans="1:13" ht="15" customHeight="1" thickTop="1" thickBot="1" x14ac:dyDescent="0.3">
      <c r="A1501" s="49" t="s">
        <v>15</v>
      </c>
      <c r="B1501" s="50"/>
      <c r="C1501" s="50"/>
      <c r="D1501" s="50"/>
      <c r="E1501" s="50"/>
      <c r="F1501" s="50">
        <v>25</v>
      </c>
      <c r="G1501" s="51">
        <f t="shared" si="624"/>
        <v>25</v>
      </c>
      <c r="H1501" s="52">
        <f t="shared" si="625"/>
        <v>0</v>
      </c>
      <c r="I1501" s="52">
        <f t="shared" si="625"/>
        <v>0</v>
      </c>
      <c r="J1501" s="52">
        <f t="shared" si="625"/>
        <v>0</v>
      </c>
      <c r="K1501" s="52">
        <f t="shared" si="625"/>
        <v>0</v>
      </c>
      <c r="L1501" s="52">
        <f t="shared" si="625"/>
        <v>1</v>
      </c>
      <c r="M1501" s="54" t="s">
        <v>14</v>
      </c>
    </row>
    <row r="1502" spans="1:13" ht="15" customHeight="1" thickTop="1" thickBot="1" x14ac:dyDescent="0.3">
      <c r="A1502" s="49" t="s">
        <v>16</v>
      </c>
      <c r="B1502" s="50"/>
      <c r="C1502" s="50"/>
      <c r="D1502" s="50"/>
      <c r="E1502" s="50"/>
      <c r="F1502" s="50">
        <v>25</v>
      </c>
      <c r="G1502" s="51">
        <f t="shared" si="624"/>
        <v>25</v>
      </c>
      <c r="H1502" s="52">
        <f t="shared" si="625"/>
        <v>0</v>
      </c>
      <c r="I1502" s="52">
        <f t="shared" si="625"/>
        <v>0</v>
      </c>
      <c r="J1502" s="52">
        <f t="shared" si="625"/>
        <v>0</v>
      </c>
      <c r="K1502" s="52">
        <f t="shared" si="625"/>
        <v>0</v>
      </c>
      <c r="L1502" s="52">
        <f t="shared" si="625"/>
        <v>1</v>
      </c>
      <c r="M1502" s="54" t="s">
        <v>14</v>
      </c>
    </row>
    <row r="1503" spans="1:13" ht="15" customHeight="1" thickTop="1" thickBot="1" x14ac:dyDescent="0.3">
      <c r="A1503" s="55" t="s">
        <v>17</v>
      </c>
      <c r="B1503" s="56">
        <f t="shared" ref="B1503:F1503" si="626">IFERROR(AVERAGE(B1500:B1502),0)</f>
        <v>0</v>
      </c>
      <c r="C1503" s="56">
        <f t="shared" si="626"/>
        <v>0</v>
      </c>
      <c r="D1503" s="56">
        <f t="shared" si="626"/>
        <v>0</v>
      </c>
      <c r="E1503" s="56">
        <f t="shared" si="626"/>
        <v>0</v>
      </c>
      <c r="F1503" s="56">
        <f t="shared" si="626"/>
        <v>25</v>
      </c>
      <c r="G1503" s="56">
        <f>SUM(AVERAGE(G1500:G1502))</f>
        <v>25</v>
      </c>
      <c r="H1503" s="57">
        <f>AVERAGE(H1500:H1502)*0.2</f>
        <v>0</v>
      </c>
      <c r="I1503" s="57">
        <f>AVERAGE(I1500:I1502)*0.4</f>
        <v>0</v>
      </c>
      <c r="J1503" s="57">
        <f>AVERAGE(J1500:J1502)*0.6</f>
        <v>0</v>
      </c>
      <c r="K1503" s="57">
        <f>AVERAGE(K1500:K1502)*0.8</f>
        <v>0</v>
      </c>
      <c r="L1503" s="57">
        <f>AVERAGE(L1500:L1502)*1</f>
        <v>1</v>
      </c>
      <c r="M1503" s="58">
        <f>SUM(H1503:L1503)</f>
        <v>1</v>
      </c>
    </row>
    <row r="1504" spans="1:13" ht="15" customHeight="1" thickTop="1" thickBot="1" x14ac:dyDescent="0.3">
      <c r="A1504" s="59" t="s">
        <v>18</v>
      </c>
      <c r="B1504" s="45" t="s">
        <v>7</v>
      </c>
      <c r="C1504" s="45" t="s">
        <v>8</v>
      </c>
      <c r="D1504" s="45" t="s">
        <v>9</v>
      </c>
      <c r="E1504" s="45" t="s">
        <v>10</v>
      </c>
      <c r="F1504" s="45"/>
      <c r="G1504" s="46" t="s">
        <v>12</v>
      </c>
      <c r="H1504" s="45" t="s">
        <v>7</v>
      </c>
      <c r="I1504" s="45" t="s">
        <v>8</v>
      </c>
      <c r="J1504" s="45" t="s">
        <v>9</v>
      </c>
      <c r="K1504" s="45" t="s">
        <v>10</v>
      </c>
      <c r="L1504" s="60" t="s">
        <v>11</v>
      </c>
      <c r="M1504" s="46" t="s">
        <v>12</v>
      </c>
    </row>
    <row r="1505" spans="1:13" ht="15" customHeight="1" thickTop="1" thickBot="1" x14ac:dyDescent="0.3">
      <c r="A1505" s="49" t="s">
        <v>19</v>
      </c>
      <c r="B1505" s="50"/>
      <c r="C1505" s="50"/>
      <c r="D1505" s="50"/>
      <c r="E1505" s="50"/>
      <c r="F1505" s="50">
        <v>25</v>
      </c>
      <c r="G1505" s="51">
        <f t="shared" ref="G1505:G1509" si="627">SUM(B1505:F1505)</f>
        <v>25</v>
      </c>
      <c r="H1505" s="52">
        <f t="shared" ref="H1505:L1509" si="628">IFERROR(B1505/$G$1505,0)</f>
        <v>0</v>
      </c>
      <c r="I1505" s="52">
        <f t="shared" si="628"/>
        <v>0</v>
      </c>
      <c r="J1505" s="52">
        <f t="shared" si="628"/>
        <v>0</v>
      </c>
      <c r="K1505" s="52">
        <f t="shared" si="628"/>
        <v>0</v>
      </c>
      <c r="L1505" s="52">
        <f t="shared" si="628"/>
        <v>1</v>
      </c>
      <c r="M1505" s="54" t="s">
        <v>14</v>
      </c>
    </row>
    <row r="1506" spans="1:13" ht="15" customHeight="1" thickTop="1" thickBot="1" x14ac:dyDescent="0.3">
      <c r="A1506" s="49" t="s">
        <v>20</v>
      </c>
      <c r="B1506" s="50"/>
      <c r="C1506" s="50"/>
      <c r="D1506" s="50"/>
      <c r="E1506" s="50"/>
      <c r="F1506" s="50">
        <v>25</v>
      </c>
      <c r="G1506" s="51">
        <f t="shared" si="627"/>
        <v>25</v>
      </c>
      <c r="H1506" s="52">
        <f t="shared" si="628"/>
        <v>0</v>
      </c>
      <c r="I1506" s="52">
        <f t="shared" si="628"/>
        <v>0</v>
      </c>
      <c r="J1506" s="52">
        <f t="shared" si="628"/>
        <v>0</v>
      </c>
      <c r="K1506" s="52">
        <f t="shared" si="628"/>
        <v>0</v>
      </c>
      <c r="L1506" s="52">
        <f t="shared" si="628"/>
        <v>1</v>
      </c>
      <c r="M1506" s="54" t="s">
        <v>14</v>
      </c>
    </row>
    <row r="1507" spans="1:13" ht="15" customHeight="1" thickTop="1" thickBot="1" x14ac:dyDescent="0.3">
      <c r="A1507" s="49" t="s">
        <v>21</v>
      </c>
      <c r="B1507" s="50"/>
      <c r="C1507" s="50"/>
      <c r="D1507" s="50"/>
      <c r="E1507" s="50"/>
      <c r="F1507" s="50">
        <v>25</v>
      </c>
      <c r="G1507" s="51">
        <f t="shared" si="627"/>
        <v>25</v>
      </c>
      <c r="H1507" s="52">
        <f t="shared" si="628"/>
        <v>0</v>
      </c>
      <c r="I1507" s="52">
        <f t="shared" si="628"/>
        <v>0</v>
      </c>
      <c r="J1507" s="52">
        <f t="shared" si="628"/>
        <v>0</v>
      </c>
      <c r="K1507" s="52">
        <f t="shared" si="628"/>
        <v>0</v>
      </c>
      <c r="L1507" s="52">
        <f t="shared" si="628"/>
        <v>1</v>
      </c>
      <c r="M1507" s="54" t="s">
        <v>14</v>
      </c>
    </row>
    <row r="1508" spans="1:13" ht="15" customHeight="1" thickTop="1" thickBot="1" x14ac:dyDescent="0.3">
      <c r="A1508" s="49" t="s">
        <v>22</v>
      </c>
      <c r="B1508" s="50"/>
      <c r="C1508" s="50"/>
      <c r="D1508" s="50"/>
      <c r="E1508" s="50"/>
      <c r="F1508" s="50">
        <v>25</v>
      </c>
      <c r="G1508" s="51">
        <f t="shared" si="627"/>
        <v>25</v>
      </c>
      <c r="H1508" s="52">
        <f t="shared" si="628"/>
        <v>0</v>
      </c>
      <c r="I1508" s="52">
        <f t="shared" si="628"/>
        <v>0</v>
      </c>
      <c r="J1508" s="52">
        <f t="shared" si="628"/>
        <v>0</v>
      </c>
      <c r="K1508" s="52">
        <f t="shared" si="628"/>
        <v>0</v>
      </c>
      <c r="L1508" s="52">
        <f t="shared" si="628"/>
        <v>1</v>
      </c>
      <c r="M1508" s="54" t="s">
        <v>14</v>
      </c>
    </row>
    <row r="1509" spans="1:13" ht="15" customHeight="1" thickTop="1" thickBot="1" x14ac:dyDescent="0.3">
      <c r="A1509" s="49" t="s">
        <v>23</v>
      </c>
      <c r="B1509" s="50"/>
      <c r="C1509" s="50"/>
      <c r="D1509" s="50"/>
      <c r="E1509" s="50"/>
      <c r="F1509" s="50">
        <v>25</v>
      </c>
      <c r="G1509" s="51">
        <f t="shared" si="627"/>
        <v>25</v>
      </c>
      <c r="H1509" s="52">
        <f t="shared" si="628"/>
        <v>0</v>
      </c>
      <c r="I1509" s="52">
        <f t="shared" si="628"/>
        <v>0</v>
      </c>
      <c r="J1509" s="52">
        <f t="shared" si="628"/>
        <v>0</v>
      </c>
      <c r="K1509" s="52">
        <f t="shared" si="628"/>
        <v>0</v>
      </c>
      <c r="L1509" s="52">
        <f t="shared" si="628"/>
        <v>1</v>
      </c>
      <c r="M1509" s="54"/>
    </row>
    <row r="1510" spans="1:13" ht="15" customHeight="1" thickTop="1" thickBot="1" x14ac:dyDescent="0.3">
      <c r="A1510" s="55" t="s">
        <v>24</v>
      </c>
      <c r="B1510" s="56">
        <f t="shared" ref="B1510:F1510" si="629">IFERROR(AVERAGE(B1505:B1509),0)</f>
        <v>0</v>
      </c>
      <c r="C1510" s="56">
        <f t="shared" si="629"/>
        <v>0</v>
      </c>
      <c r="D1510" s="56">
        <f t="shared" si="629"/>
        <v>0</v>
      </c>
      <c r="E1510" s="56">
        <f t="shared" si="629"/>
        <v>0</v>
      </c>
      <c r="F1510" s="56">
        <f t="shared" si="629"/>
        <v>25</v>
      </c>
      <c r="G1510" s="56">
        <f>SUM(AVERAGE(G1505:G1509))</f>
        <v>25</v>
      </c>
      <c r="H1510" s="58">
        <f>AVERAGE(H1505:H1509)*0.2</f>
        <v>0</v>
      </c>
      <c r="I1510" s="58">
        <f>AVERAGE(I1505:I1509)*0.4</f>
        <v>0</v>
      </c>
      <c r="J1510" s="58">
        <f>AVERAGE(J1505:J1509)*0.6</f>
        <v>0</v>
      </c>
      <c r="K1510" s="58">
        <f>AVERAGE(K1505:K1509)*0.8</f>
        <v>0</v>
      </c>
      <c r="L1510" s="61">
        <f>AVERAGE(L1505:L1509)*1</f>
        <v>1</v>
      </c>
      <c r="M1510" s="58">
        <f>SUM(H1510:L1510)</f>
        <v>1</v>
      </c>
    </row>
    <row r="1511" spans="1:13" ht="15" customHeight="1" thickTop="1" thickBot="1" x14ac:dyDescent="0.3">
      <c r="A1511" s="59" t="s">
        <v>25</v>
      </c>
      <c r="B1511" s="45" t="s">
        <v>7</v>
      </c>
      <c r="C1511" s="45" t="s">
        <v>8</v>
      </c>
      <c r="D1511" s="45" t="s">
        <v>9</v>
      </c>
      <c r="E1511" s="45" t="s">
        <v>10</v>
      </c>
      <c r="F1511" s="45" t="s">
        <v>11</v>
      </c>
      <c r="G1511" s="46" t="s">
        <v>12</v>
      </c>
      <c r="H1511" s="45" t="s">
        <v>7</v>
      </c>
      <c r="I1511" s="45" t="s">
        <v>8</v>
      </c>
      <c r="J1511" s="45" t="s">
        <v>9</v>
      </c>
      <c r="K1511" s="45" t="s">
        <v>10</v>
      </c>
      <c r="L1511" s="60" t="s">
        <v>11</v>
      </c>
      <c r="M1511" s="46" t="s">
        <v>12</v>
      </c>
    </row>
    <row r="1512" spans="1:13" ht="15" customHeight="1" thickTop="1" thickBot="1" x14ac:dyDescent="0.3">
      <c r="A1512" s="49" t="s">
        <v>26</v>
      </c>
      <c r="B1512" s="50"/>
      <c r="C1512" s="50"/>
      <c r="D1512" s="50"/>
      <c r="E1512" s="50"/>
      <c r="F1512" s="50">
        <v>25</v>
      </c>
      <c r="G1512" s="51">
        <f t="shared" ref="G1512:G1514" si="630">SUM(B1512:F1512)</f>
        <v>25</v>
      </c>
      <c r="H1512" s="52">
        <f t="shared" ref="H1512:L1514" si="631">IFERROR(B1512/$G$1512,0)</f>
        <v>0</v>
      </c>
      <c r="I1512" s="52">
        <f t="shared" si="631"/>
        <v>0</v>
      </c>
      <c r="J1512" s="52">
        <f t="shared" si="631"/>
        <v>0</v>
      </c>
      <c r="K1512" s="52">
        <f t="shared" si="631"/>
        <v>0</v>
      </c>
      <c r="L1512" s="52">
        <f t="shared" si="631"/>
        <v>1</v>
      </c>
      <c r="M1512" s="54" t="s">
        <v>14</v>
      </c>
    </row>
    <row r="1513" spans="1:13" ht="15" customHeight="1" thickTop="1" thickBot="1" x14ac:dyDescent="0.3">
      <c r="A1513" s="49" t="s">
        <v>27</v>
      </c>
      <c r="B1513" s="50"/>
      <c r="C1513" s="50"/>
      <c r="D1513" s="50"/>
      <c r="E1513" s="50"/>
      <c r="F1513" s="50">
        <v>25</v>
      </c>
      <c r="G1513" s="51">
        <f t="shared" si="630"/>
        <v>25</v>
      </c>
      <c r="H1513" s="52">
        <f t="shared" si="631"/>
        <v>0</v>
      </c>
      <c r="I1513" s="52">
        <f t="shared" si="631"/>
        <v>0</v>
      </c>
      <c r="J1513" s="52">
        <f t="shared" si="631"/>
        <v>0</v>
      </c>
      <c r="K1513" s="52">
        <f t="shared" si="631"/>
        <v>0</v>
      </c>
      <c r="L1513" s="52">
        <f t="shared" si="631"/>
        <v>1</v>
      </c>
      <c r="M1513" s="54" t="s">
        <v>14</v>
      </c>
    </row>
    <row r="1514" spans="1:13" ht="15" customHeight="1" thickTop="1" thickBot="1" x14ac:dyDescent="0.3">
      <c r="A1514" s="49" t="s">
        <v>28</v>
      </c>
      <c r="B1514" s="50"/>
      <c r="C1514" s="50"/>
      <c r="D1514" s="50"/>
      <c r="E1514" s="50"/>
      <c r="F1514" s="50">
        <v>25</v>
      </c>
      <c r="G1514" s="51">
        <f t="shared" si="630"/>
        <v>25</v>
      </c>
      <c r="H1514" s="52">
        <f t="shared" si="631"/>
        <v>0</v>
      </c>
      <c r="I1514" s="52">
        <f t="shared" si="631"/>
        <v>0</v>
      </c>
      <c r="J1514" s="52">
        <f t="shared" si="631"/>
        <v>0</v>
      </c>
      <c r="K1514" s="52">
        <f t="shared" si="631"/>
        <v>0</v>
      </c>
      <c r="L1514" s="52">
        <f t="shared" si="631"/>
        <v>1</v>
      </c>
      <c r="M1514" s="54" t="s">
        <v>14</v>
      </c>
    </row>
    <row r="1515" spans="1:13" ht="15" customHeight="1" thickTop="1" thickBot="1" x14ac:dyDescent="0.3">
      <c r="A1515" s="55" t="s">
        <v>24</v>
      </c>
      <c r="B1515" s="56">
        <f t="shared" ref="B1515:F1515" si="632">IFERROR(AVERAGE(B1512:B1514),0)</f>
        <v>0</v>
      </c>
      <c r="C1515" s="56">
        <f t="shared" si="632"/>
        <v>0</v>
      </c>
      <c r="D1515" s="62">
        <f t="shared" si="632"/>
        <v>0</v>
      </c>
      <c r="E1515" s="62">
        <f t="shared" si="632"/>
        <v>0</v>
      </c>
      <c r="F1515" s="62">
        <f t="shared" si="632"/>
        <v>25</v>
      </c>
      <c r="G1515" s="62">
        <f>SUM(AVERAGE(G1512:G1514))</f>
        <v>25</v>
      </c>
      <c r="H1515" s="58">
        <f>AVERAGE(H1512:H1514)*0.2</f>
        <v>0</v>
      </c>
      <c r="I1515" s="58">
        <f>AVERAGE(I1512:I1514)*0.4</f>
        <v>0</v>
      </c>
      <c r="J1515" s="58">
        <f>AVERAGE(J1512:J1514)*0.6</f>
        <v>0</v>
      </c>
      <c r="K1515" s="58">
        <f>AVERAGE(K1512:K1514)*0.8</f>
        <v>0</v>
      </c>
      <c r="L1515" s="61">
        <f>AVERAGE(L1512:L1514)*1</f>
        <v>1</v>
      </c>
      <c r="M1515" s="63">
        <f>SUM(H1515:L1515)</f>
        <v>1</v>
      </c>
    </row>
    <row r="1516" spans="1:13" ht="15" customHeight="1" thickTop="1" thickBot="1" x14ac:dyDescent="0.3">
      <c r="A1516" s="44" t="s">
        <v>29</v>
      </c>
      <c r="B1516" s="45" t="s">
        <v>7</v>
      </c>
      <c r="C1516" s="45" t="s">
        <v>8</v>
      </c>
      <c r="D1516" s="45" t="s">
        <v>9</v>
      </c>
      <c r="E1516" s="45" t="s">
        <v>10</v>
      </c>
      <c r="F1516" s="45" t="s">
        <v>11</v>
      </c>
      <c r="G1516" s="46" t="s">
        <v>12</v>
      </c>
      <c r="H1516" s="45" t="s">
        <v>7</v>
      </c>
      <c r="I1516" s="45" t="s">
        <v>8</v>
      </c>
      <c r="J1516" s="45" t="s">
        <v>9</v>
      </c>
      <c r="K1516" s="45" t="s">
        <v>10</v>
      </c>
      <c r="L1516" s="60" t="s">
        <v>11</v>
      </c>
      <c r="M1516" s="46" t="s">
        <v>12</v>
      </c>
    </row>
    <row r="1517" spans="1:13" ht="15" customHeight="1" thickTop="1" thickBot="1" x14ac:dyDescent="0.3">
      <c r="A1517" s="64" t="s">
        <v>30</v>
      </c>
      <c r="B1517" s="65"/>
      <c r="C1517" s="65"/>
      <c r="D1517" s="65"/>
      <c r="E1517" s="50"/>
      <c r="F1517" s="50">
        <v>25</v>
      </c>
      <c r="G1517" s="66">
        <f t="shared" ref="G1517:G1520" si="633">SUM(B1517:F1517)</f>
        <v>25</v>
      </c>
      <c r="H1517" s="67">
        <f t="shared" ref="H1517:L1520" si="634">IFERROR(B1517/$G$1517,0)</f>
        <v>0</v>
      </c>
      <c r="I1517" s="67">
        <f t="shared" si="634"/>
        <v>0</v>
      </c>
      <c r="J1517" s="67">
        <f t="shared" si="634"/>
        <v>0</v>
      </c>
      <c r="K1517" s="67">
        <f t="shared" si="634"/>
        <v>0</v>
      </c>
      <c r="L1517" s="67">
        <f t="shared" si="634"/>
        <v>1</v>
      </c>
      <c r="M1517" s="54" t="s">
        <v>14</v>
      </c>
    </row>
    <row r="1518" spans="1:13" ht="15" customHeight="1" thickTop="1" thickBot="1" x14ac:dyDescent="0.3">
      <c r="A1518" s="64" t="s">
        <v>31</v>
      </c>
      <c r="B1518" s="65"/>
      <c r="C1518" s="65"/>
      <c r="D1518" s="65"/>
      <c r="E1518" s="50"/>
      <c r="F1518" s="50">
        <v>25</v>
      </c>
      <c r="G1518" s="66">
        <f t="shared" si="633"/>
        <v>25</v>
      </c>
      <c r="H1518" s="67">
        <f t="shared" si="634"/>
        <v>0</v>
      </c>
      <c r="I1518" s="67">
        <f t="shared" si="634"/>
        <v>0</v>
      </c>
      <c r="J1518" s="67">
        <f t="shared" si="634"/>
        <v>0</v>
      </c>
      <c r="K1518" s="67">
        <f t="shared" si="634"/>
        <v>0</v>
      </c>
      <c r="L1518" s="67">
        <f t="shared" si="634"/>
        <v>1</v>
      </c>
      <c r="M1518" s="54" t="s">
        <v>14</v>
      </c>
    </row>
    <row r="1519" spans="1:13" ht="15" customHeight="1" thickTop="1" thickBot="1" x14ac:dyDescent="0.3">
      <c r="A1519" s="64" t="s">
        <v>32</v>
      </c>
      <c r="B1519" s="65"/>
      <c r="C1519" s="65"/>
      <c r="D1519" s="65"/>
      <c r="E1519" s="50"/>
      <c r="F1519" s="50">
        <v>25</v>
      </c>
      <c r="G1519" s="66">
        <f t="shared" si="633"/>
        <v>25</v>
      </c>
      <c r="H1519" s="67">
        <f t="shared" si="634"/>
        <v>0</v>
      </c>
      <c r="I1519" s="67">
        <f t="shared" si="634"/>
        <v>0</v>
      </c>
      <c r="J1519" s="67">
        <f t="shared" si="634"/>
        <v>0</v>
      </c>
      <c r="K1519" s="67">
        <f t="shared" si="634"/>
        <v>0</v>
      </c>
      <c r="L1519" s="67">
        <f t="shared" si="634"/>
        <v>1</v>
      </c>
      <c r="M1519" s="54" t="s">
        <v>14</v>
      </c>
    </row>
    <row r="1520" spans="1:13" ht="15" customHeight="1" thickTop="1" thickBot="1" x14ac:dyDescent="0.3">
      <c r="A1520" s="64" t="s">
        <v>33</v>
      </c>
      <c r="B1520" s="65"/>
      <c r="C1520" s="65"/>
      <c r="D1520" s="65"/>
      <c r="E1520" s="50"/>
      <c r="F1520" s="50">
        <v>25</v>
      </c>
      <c r="G1520" s="66">
        <f t="shared" si="633"/>
        <v>25</v>
      </c>
      <c r="H1520" s="67">
        <f t="shared" si="634"/>
        <v>0</v>
      </c>
      <c r="I1520" s="67">
        <f t="shared" si="634"/>
        <v>0</v>
      </c>
      <c r="J1520" s="67">
        <f t="shared" si="634"/>
        <v>0</v>
      </c>
      <c r="K1520" s="67">
        <f t="shared" si="634"/>
        <v>0</v>
      </c>
      <c r="L1520" s="67">
        <f t="shared" si="634"/>
        <v>1</v>
      </c>
      <c r="M1520" s="54" t="s">
        <v>14</v>
      </c>
    </row>
    <row r="1521" spans="1:13" ht="15" customHeight="1" thickTop="1" thickBot="1" x14ac:dyDescent="0.3">
      <c r="A1521" s="68" t="s">
        <v>24</v>
      </c>
      <c r="B1521" s="69">
        <f t="shared" ref="B1521:F1521" si="635">IFERROR(AVERAGE(B1517:B1520),0)</f>
        <v>0</v>
      </c>
      <c r="C1521" s="69">
        <f t="shared" si="635"/>
        <v>0</v>
      </c>
      <c r="D1521" s="69">
        <f t="shared" si="635"/>
        <v>0</v>
      </c>
      <c r="E1521" s="69">
        <f t="shared" si="635"/>
        <v>0</v>
      </c>
      <c r="F1521" s="69">
        <f t="shared" si="635"/>
        <v>25</v>
      </c>
      <c r="G1521" s="69">
        <f>SUM(AVERAGE(G1517:G1520))</f>
        <v>25</v>
      </c>
      <c r="H1521" s="63">
        <f>AVERAGE(H1517:H1520)*0.2</f>
        <v>0</v>
      </c>
      <c r="I1521" s="63">
        <f>AVERAGE(I1517:I1520)*0.4</f>
        <v>0</v>
      </c>
      <c r="J1521" s="63">
        <f>AVERAGE(J1517:J1520)*0.6</f>
        <v>0</v>
      </c>
      <c r="K1521" s="63">
        <f>AVERAGE(K1517:K1520)*0.8</f>
        <v>0</v>
      </c>
      <c r="L1521" s="70">
        <f>AVERAGE(L1517:L1520)*1</f>
        <v>1</v>
      </c>
      <c r="M1521" s="63">
        <f>SUM(H1521:L1521)</f>
        <v>1</v>
      </c>
    </row>
    <row r="1522" spans="1:13" ht="15" customHeight="1" thickTop="1" thickBot="1" x14ac:dyDescent="0.3">
      <c r="A1522" s="71" t="s">
        <v>114</v>
      </c>
      <c r="B1522" s="72"/>
      <c r="C1522" s="72"/>
      <c r="D1522" s="72"/>
      <c r="E1522" s="72"/>
      <c r="F1522" s="72"/>
      <c r="G1522" s="73">
        <f>SUM(B1522:F1522)</f>
        <v>0</v>
      </c>
      <c r="H1522" s="74">
        <f t="shared" ref="H1522:L1522" si="636">IFERROR(B1522/$G$1522,0)</f>
        <v>0</v>
      </c>
      <c r="I1522" s="74">
        <f t="shared" si="636"/>
        <v>0</v>
      </c>
      <c r="J1522" s="74">
        <f t="shared" si="636"/>
        <v>0</v>
      </c>
      <c r="K1522" s="74">
        <f t="shared" si="636"/>
        <v>0</v>
      </c>
      <c r="L1522" s="74">
        <f t="shared" si="636"/>
        <v>0</v>
      </c>
      <c r="M1522" s="54" t="s">
        <v>14</v>
      </c>
    </row>
    <row r="1523" spans="1:13" ht="15" customHeight="1" thickTop="1" thickBot="1" x14ac:dyDescent="0.3">
      <c r="A1523" s="170" t="s">
        <v>35</v>
      </c>
      <c r="B1523" s="171"/>
      <c r="C1523" s="171"/>
      <c r="D1523" s="171"/>
      <c r="E1523" s="171"/>
      <c r="F1523" s="172"/>
      <c r="G1523" s="75">
        <v>25</v>
      </c>
      <c r="H1523" s="63" t="s">
        <v>14</v>
      </c>
      <c r="I1523" s="63" t="s">
        <v>14</v>
      </c>
      <c r="J1523" s="63" t="s">
        <v>14</v>
      </c>
      <c r="K1523" s="63" t="s">
        <v>14</v>
      </c>
      <c r="L1523" s="63" t="s">
        <v>14</v>
      </c>
      <c r="M1523" s="63">
        <f>(M1503+M1510+M1515+M1521)/4</f>
        <v>1</v>
      </c>
    </row>
    <row r="1524" spans="1:13" ht="15" customHeight="1" thickTop="1" x14ac:dyDescent="0.25">
      <c r="A1524" s="37"/>
      <c r="B1524" s="37"/>
      <c r="C1524" s="37"/>
      <c r="D1524" s="37"/>
      <c r="E1524" s="37"/>
      <c r="F1524" s="37"/>
      <c r="G1524" s="37"/>
      <c r="H1524" s="37"/>
      <c r="I1524" s="37"/>
      <c r="J1524" s="37"/>
      <c r="K1524" s="37"/>
      <c r="L1524" s="37"/>
      <c r="M1524" s="37"/>
    </row>
    <row r="1525" spans="1:13" ht="15" customHeight="1" thickBot="1" x14ac:dyDescent="0.3">
      <c r="A1525" s="37"/>
      <c r="B1525" s="37"/>
      <c r="C1525" s="37"/>
      <c r="D1525" s="37"/>
      <c r="E1525" s="37"/>
      <c r="F1525" s="37"/>
      <c r="G1525" s="37"/>
      <c r="H1525" s="37"/>
      <c r="I1525" s="37"/>
      <c r="J1525" s="37"/>
      <c r="K1525" s="37"/>
      <c r="L1525" s="37"/>
      <c r="M1525" s="37"/>
    </row>
    <row r="1526" spans="1:13" ht="15" customHeight="1" thickTop="1" thickBot="1" x14ac:dyDescent="0.3">
      <c r="A1526" s="39" t="s">
        <v>0</v>
      </c>
      <c r="B1526" s="153" t="s">
        <v>75</v>
      </c>
      <c r="C1526" s="154"/>
      <c r="D1526" s="154"/>
      <c r="E1526" s="154"/>
      <c r="F1526" s="154"/>
      <c r="G1526" s="155"/>
      <c r="H1526" s="156"/>
      <c r="I1526" s="157"/>
      <c r="J1526" s="158"/>
      <c r="K1526" s="40" t="s">
        <v>2</v>
      </c>
      <c r="L1526" s="159">
        <v>45241</v>
      </c>
      <c r="M1526" s="160"/>
    </row>
    <row r="1527" spans="1:13" ht="15" customHeight="1" x14ac:dyDescent="0.25">
      <c r="A1527" s="161" t="s">
        <v>3</v>
      </c>
      <c r="B1527" s="162"/>
      <c r="C1527" s="162"/>
      <c r="D1527" s="162"/>
      <c r="E1527" s="162"/>
      <c r="F1527" s="162"/>
      <c r="G1527" s="163"/>
      <c r="H1527" s="161"/>
      <c r="I1527" s="162"/>
      <c r="J1527" s="162"/>
      <c r="K1527" s="162"/>
      <c r="L1527" s="162"/>
      <c r="M1527" s="163"/>
    </row>
    <row r="1528" spans="1:13" ht="15" customHeight="1" thickBot="1" x14ac:dyDescent="0.3">
      <c r="A1528" s="164"/>
      <c r="B1528" s="165"/>
      <c r="C1528" s="165"/>
      <c r="D1528" s="165"/>
      <c r="E1528" s="165"/>
      <c r="F1528" s="165"/>
      <c r="G1528" s="166"/>
      <c r="H1528" s="164"/>
      <c r="I1528" s="165"/>
      <c r="J1528" s="165"/>
      <c r="K1528" s="165"/>
      <c r="L1528" s="165"/>
      <c r="M1528" s="166"/>
    </row>
    <row r="1529" spans="1:13" ht="15" customHeight="1" thickBot="1" x14ac:dyDescent="0.3">
      <c r="A1529" s="43" t="s">
        <v>4</v>
      </c>
      <c r="B1529" s="168" t="s">
        <v>5</v>
      </c>
      <c r="C1529" s="169"/>
      <c r="D1529" s="169"/>
      <c r="E1529" s="169"/>
      <c r="F1529" s="169"/>
      <c r="G1529" s="193"/>
      <c r="H1529" s="168" t="s">
        <v>5</v>
      </c>
      <c r="I1529" s="169"/>
      <c r="J1529" s="169"/>
      <c r="K1529" s="169"/>
      <c r="L1529" s="169"/>
      <c r="M1529" s="193"/>
    </row>
    <row r="1530" spans="1:13" ht="15" customHeight="1" thickTop="1" thickBot="1" x14ac:dyDescent="0.3">
      <c r="A1530" s="44" t="s">
        <v>6</v>
      </c>
      <c r="B1530" s="45" t="s">
        <v>7</v>
      </c>
      <c r="C1530" s="45" t="s">
        <v>8</v>
      </c>
      <c r="D1530" s="45" t="s">
        <v>9</v>
      </c>
      <c r="E1530" s="45" t="s">
        <v>10</v>
      </c>
      <c r="F1530" s="45" t="s">
        <v>11</v>
      </c>
      <c r="G1530" s="46" t="s">
        <v>12</v>
      </c>
      <c r="H1530" s="45" t="s">
        <v>7</v>
      </c>
      <c r="I1530" s="45" t="s">
        <v>8</v>
      </c>
      <c r="J1530" s="45" t="s">
        <v>9</v>
      </c>
      <c r="K1530" s="45" t="s">
        <v>10</v>
      </c>
      <c r="L1530" s="45" t="s">
        <v>11</v>
      </c>
      <c r="M1530" s="76" t="s">
        <v>12</v>
      </c>
    </row>
    <row r="1531" spans="1:13" ht="15" customHeight="1" thickTop="1" thickBot="1" x14ac:dyDescent="0.3">
      <c r="A1531" s="49" t="s">
        <v>13</v>
      </c>
      <c r="B1531" s="50"/>
      <c r="C1531" s="50"/>
      <c r="D1531" s="50"/>
      <c r="E1531" s="50"/>
      <c r="F1531" s="50">
        <v>25</v>
      </c>
      <c r="G1531" s="51">
        <f t="shared" ref="G1531:G1533" si="637">SUM(B1531:F1531)</f>
        <v>25</v>
      </c>
      <c r="H1531" s="52">
        <f t="shared" ref="H1531:L1533" si="638">IFERROR(B1531/$G$1531,0)</f>
        <v>0</v>
      </c>
      <c r="I1531" s="52">
        <f t="shared" si="638"/>
        <v>0</v>
      </c>
      <c r="J1531" s="52">
        <f t="shared" si="638"/>
        <v>0</v>
      </c>
      <c r="K1531" s="52">
        <f t="shared" si="638"/>
        <v>0</v>
      </c>
      <c r="L1531" s="52">
        <f t="shared" si="638"/>
        <v>1</v>
      </c>
      <c r="M1531" s="53" t="s">
        <v>14</v>
      </c>
    </row>
    <row r="1532" spans="1:13" ht="15" customHeight="1" thickTop="1" thickBot="1" x14ac:dyDescent="0.3">
      <c r="A1532" s="49" t="s">
        <v>15</v>
      </c>
      <c r="B1532" s="50"/>
      <c r="C1532" s="50"/>
      <c r="D1532" s="50"/>
      <c r="E1532" s="50"/>
      <c r="F1532" s="50">
        <v>25</v>
      </c>
      <c r="G1532" s="51">
        <f t="shared" si="637"/>
        <v>25</v>
      </c>
      <c r="H1532" s="52">
        <f t="shared" si="638"/>
        <v>0</v>
      </c>
      <c r="I1532" s="52">
        <f t="shared" si="638"/>
        <v>0</v>
      </c>
      <c r="J1532" s="52">
        <f t="shared" si="638"/>
        <v>0</v>
      </c>
      <c r="K1532" s="52">
        <f t="shared" si="638"/>
        <v>0</v>
      </c>
      <c r="L1532" s="52">
        <f t="shared" si="638"/>
        <v>1</v>
      </c>
      <c r="M1532" s="54" t="s">
        <v>14</v>
      </c>
    </row>
    <row r="1533" spans="1:13" ht="15" customHeight="1" thickTop="1" thickBot="1" x14ac:dyDescent="0.3">
      <c r="A1533" s="49" t="s">
        <v>16</v>
      </c>
      <c r="B1533" s="50"/>
      <c r="C1533" s="50"/>
      <c r="D1533" s="50"/>
      <c r="E1533" s="50"/>
      <c r="F1533" s="50">
        <v>25</v>
      </c>
      <c r="G1533" s="51">
        <f t="shared" si="637"/>
        <v>25</v>
      </c>
      <c r="H1533" s="52">
        <f t="shared" si="638"/>
        <v>0</v>
      </c>
      <c r="I1533" s="52">
        <f t="shared" si="638"/>
        <v>0</v>
      </c>
      <c r="J1533" s="52">
        <f t="shared" si="638"/>
        <v>0</v>
      </c>
      <c r="K1533" s="52">
        <f t="shared" si="638"/>
        <v>0</v>
      </c>
      <c r="L1533" s="52">
        <f t="shared" si="638"/>
        <v>1</v>
      </c>
      <c r="M1533" s="54" t="s">
        <v>14</v>
      </c>
    </row>
    <row r="1534" spans="1:13" ht="15" customHeight="1" thickTop="1" thickBot="1" x14ac:dyDescent="0.3">
      <c r="A1534" s="55" t="s">
        <v>17</v>
      </c>
      <c r="B1534" s="56">
        <f t="shared" ref="B1534:F1534" si="639">IFERROR(AVERAGE(B1531:B1533),0)</f>
        <v>0</v>
      </c>
      <c r="C1534" s="56">
        <f t="shared" si="639"/>
        <v>0</v>
      </c>
      <c r="D1534" s="56">
        <f t="shared" si="639"/>
        <v>0</v>
      </c>
      <c r="E1534" s="56">
        <f t="shared" si="639"/>
        <v>0</v>
      </c>
      <c r="F1534" s="56">
        <f t="shared" si="639"/>
        <v>25</v>
      </c>
      <c r="G1534" s="56">
        <f>SUM(AVERAGE(G1531:G1533))</f>
        <v>25</v>
      </c>
      <c r="H1534" s="57">
        <f>AVERAGE(H1531:H1533)*0.2</f>
        <v>0</v>
      </c>
      <c r="I1534" s="57">
        <f>AVERAGE(I1531:I1533)*0.4</f>
        <v>0</v>
      </c>
      <c r="J1534" s="57">
        <f>AVERAGE(J1531:J1533)*0.6</f>
        <v>0</v>
      </c>
      <c r="K1534" s="57">
        <f>AVERAGE(K1531:K1533)*0.8</f>
        <v>0</v>
      </c>
      <c r="L1534" s="57">
        <f>AVERAGE(L1531:L1533)*1</f>
        <v>1</v>
      </c>
      <c r="M1534" s="58">
        <f>SUM(H1534:L1534)</f>
        <v>1</v>
      </c>
    </row>
    <row r="1535" spans="1:13" ht="15" customHeight="1" thickTop="1" thickBot="1" x14ac:dyDescent="0.3">
      <c r="A1535" s="59" t="s">
        <v>18</v>
      </c>
      <c r="B1535" s="45" t="s">
        <v>7</v>
      </c>
      <c r="C1535" s="45" t="s">
        <v>8</v>
      </c>
      <c r="D1535" s="45" t="s">
        <v>9</v>
      </c>
      <c r="E1535" s="45" t="s">
        <v>10</v>
      </c>
      <c r="F1535" s="45"/>
      <c r="G1535" s="46" t="s">
        <v>12</v>
      </c>
      <c r="H1535" s="45" t="s">
        <v>7</v>
      </c>
      <c r="I1535" s="45" t="s">
        <v>8</v>
      </c>
      <c r="J1535" s="45" t="s">
        <v>9</v>
      </c>
      <c r="K1535" s="45" t="s">
        <v>10</v>
      </c>
      <c r="L1535" s="60" t="s">
        <v>11</v>
      </c>
      <c r="M1535" s="46" t="s">
        <v>12</v>
      </c>
    </row>
    <row r="1536" spans="1:13" ht="15" customHeight="1" thickTop="1" thickBot="1" x14ac:dyDescent="0.3">
      <c r="A1536" s="49" t="s">
        <v>19</v>
      </c>
      <c r="B1536" s="50"/>
      <c r="C1536" s="50"/>
      <c r="D1536" s="50"/>
      <c r="E1536" s="50"/>
      <c r="F1536" s="50">
        <v>25</v>
      </c>
      <c r="G1536" s="51">
        <f t="shared" ref="G1536:G1540" si="640">SUM(B1536:F1536)</f>
        <v>25</v>
      </c>
      <c r="H1536" s="52">
        <f t="shared" ref="H1536:L1540" si="641">IFERROR(B1536/$G$1536,0)</f>
        <v>0</v>
      </c>
      <c r="I1536" s="52">
        <f t="shared" si="641"/>
        <v>0</v>
      </c>
      <c r="J1536" s="52">
        <f t="shared" si="641"/>
        <v>0</v>
      </c>
      <c r="K1536" s="52">
        <f t="shared" si="641"/>
        <v>0</v>
      </c>
      <c r="L1536" s="52">
        <f t="shared" si="641"/>
        <v>1</v>
      </c>
      <c r="M1536" s="54" t="s">
        <v>14</v>
      </c>
    </row>
    <row r="1537" spans="1:13" ht="15" customHeight="1" thickTop="1" thickBot="1" x14ac:dyDescent="0.3">
      <c r="A1537" s="49" t="s">
        <v>20</v>
      </c>
      <c r="B1537" s="50"/>
      <c r="C1537" s="50"/>
      <c r="D1537" s="50"/>
      <c r="E1537" s="50"/>
      <c r="F1537" s="50">
        <v>25</v>
      </c>
      <c r="G1537" s="51">
        <f t="shared" si="640"/>
        <v>25</v>
      </c>
      <c r="H1537" s="52">
        <f t="shared" si="641"/>
        <v>0</v>
      </c>
      <c r="I1537" s="52">
        <f t="shared" si="641"/>
        <v>0</v>
      </c>
      <c r="J1537" s="52">
        <f t="shared" si="641"/>
        <v>0</v>
      </c>
      <c r="K1537" s="52">
        <f t="shared" si="641"/>
        <v>0</v>
      </c>
      <c r="L1537" s="52">
        <f t="shared" si="641"/>
        <v>1</v>
      </c>
      <c r="M1537" s="54" t="s">
        <v>14</v>
      </c>
    </row>
    <row r="1538" spans="1:13" ht="15" customHeight="1" thickTop="1" thickBot="1" x14ac:dyDescent="0.3">
      <c r="A1538" s="49" t="s">
        <v>21</v>
      </c>
      <c r="B1538" s="50"/>
      <c r="C1538" s="50"/>
      <c r="D1538" s="50"/>
      <c r="E1538" s="50"/>
      <c r="F1538" s="50">
        <v>25</v>
      </c>
      <c r="G1538" s="51">
        <f t="shared" si="640"/>
        <v>25</v>
      </c>
      <c r="H1538" s="52">
        <f t="shared" si="641"/>
        <v>0</v>
      </c>
      <c r="I1538" s="52">
        <f t="shared" si="641"/>
        <v>0</v>
      </c>
      <c r="J1538" s="52">
        <f t="shared" si="641"/>
        <v>0</v>
      </c>
      <c r="K1538" s="52">
        <f t="shared" si="641"/>
        <v>0</v>
      </c>
      <c r="L1538" s="52">
        <f t="shared" si="641"/>
        <v>1</v>
      </c>
      <c r="M1538" s="54" t="s">
        <v>14</v>
      </c>
    </row>
    <row r="1539" spans="1:13" ht="15" customHeight="1" thickTop="1" thickBot="1" x14ac:dyDescent="0.3">
      <c r="A1539" s="49" t="s">
        <v>22</v>
      </c>
      <c r="B1539" s="50"/>
      <c r="C1539" s="50"/>
      <c r="D1539" s="50"/>
      <c r="E1539" s="50"/>
      <c r="F1539" s="50">
        <v>25</v>
      </c>
      <c r="G1539" s="51">
        <f t="shared" si="640"/>
        <v>25</v>
      </c>
      <c r="H1539" s="52">
        <f t="shared" si="641"/>
        <v>0</v>
      </c>
      <c r="I1539" s="52">
        <f t="shared" si="641"/>
        <v>0</v>
      </c>
      <c r="J1539" s="52">
        <f t="shared" si="641"/>
        <v>0</v>
      </c>
      <c r="K1539" s="52">
        <f t="shared" si="641"/>
        <v>0</v>
      </c>
      <c r="L1539" s="52">
        <f t="shared" si="641"/>
        <v>1</v>
      </c>
      <c r="M1539" s="54" t="s">
        <v>14</v>
      </c>
    </row>
    <row r="1540" spans="1:13" ht="15" customHeight="1" thickTop="1" thickBot="1" x14ac:dyDescent="0.3">
      <c r="A1540" s="49" t="s">
        <v>23</v>
      </c>
      <c r="B1540" s="50"/>
      <c r="C1540" s="50"/>
      <c r="D1540" s="50"/>
      <c r="E1540" s="50"/>
      <c r="F1540" s="50">
        <v>25</v>
      </c>
      <c r="G1540" s="51">
        <f t="shared" si="640"/>
        <v>25</v>
      </c>
      <c r="H1540" s="52">
        <f t="shared" si="641"/>
        <v>0</v>
      </c>
      <c r="I1540" s="52">
        <f t="shared" si="641"/>
        <v>0</v>
      </c>
      <c r="J1540" s="52">
        <f t="shared" si="641"/>
        <v>0</v>
      </c>
      <c r="K1540" s="52">
        <f t="shared" si="641"/>
        <v>0</v>
      </c>
      <c r="L1540" s="52">
        <f t="shared" si="641"/>
        <v>1</v>
      </c>
      <c r="M1540" s="54"/>
    </row>
    <row r="1541" spans="1:13" ht="15" customHeight="1" thickTop="1" thickBot="1" x14ac:dyDescent="0.3">
      <c r="A1541" s="55" t="s">
        <v>24</v>
      </c>
      <c r="B1541" s="56">
        <f t="shared" ref="B1541:F1541" si="642">IFERROR(AVERAGE(B1536:B1540),0)</f>
        <v>0</v>
      </c>
      <c r="C1541" s="56">
        <f t="shared" si="642"/>
        <v>0</v>
      </c>
      <c r="D1541" s="56">
        <f t="shared" si="642"/>
        <v>0</v>
      </c>
      <c r="E1541" s="56">
        <f t="shared" si="642"/>
        <v>0</v>
      </c>
      <c r="F1541" s="56">
        <f t="shared" si="642"/>
        <v>25</v>
      </c>
      <c r="G1541" s="56">
        <f>SUM(AVERAGE(G1536:G1540))</f>
        <v>25</v>
      </c>
      <c r="H1541" s="58">
        <f>AVERAGE(H1536:H1540)*0.2</f>
        <v>0</v>
      </c>
      <c r="I1541" s="58">
        <f>AVERAGE(I1536:I1540)*0.4</f>
        <v>0</v>
      </c>
      <c r="J1541" s="58">
        <f>AVERAGE(J1536:J1540)*0.6</f>
        <v>0</v>
      </c>
      <c r="K1541" s="58">
        <f>AVERAGE(K1536:K1540)*0.8</f>
        <v>0</v>
      </c>
      <c r="L1541" s="61">
        <f>AVERAGE(L1536:L1540)*1</f>
        <v>1</v>
      </c>
      <c r="M1541" s="58">
        <f>SUM(H1541:L1541)</f>
        <v>1</v>
      </c>
    </row>
    <row r="1542" spans="1:13" ht="15" customHeight="1" thickTop="1" thickBot="1" x14ac:dyDescent="0.3">
      <c r="A1542" s="59" t="s">
        <v>25</v>
      </c>
      <c r="B1542" s="45" t="s">
        <v>7</v>
      </c>
      <c r="C1542" s="45" t="s">
        <v>8</v>
      </c>
      <c r="D1542" s="45" t="s">
        <v>9</v>
      </c>
      <c r="E1542" s="45" t="s">
        <v>10</v>
      </c>
      <c r="F1542" s="45" t="s">
        <v>11</v>
      </c>
      <c r="G1542" s="46" t="s">
        <v>12</v>
      </c>
      <c r="H1542" s="45" t="s">
        <v>7</v>
      </c>
      <c r="I1542" s="45" t="s">
        <v>8</v>
      </c>
      <c r="J1542" s="45" t="s">
        <v>9</v>
      </c>
      <c r="K1542" s="45" t="s">
        <v>10</v>
      </c>
      <c r="L1542" s="60" t="s">
        <v>11</v>
      </c>
      <c r="M1542" s="46" t="s">
        <v>12</v>
      </c>
    </row>
    <row r="1543" spans="1:13" ht="15" customHeight="1" thickTop="1" thickBot="1" x14ac:dyDescent="0.3">
      <c r="A1543" s="49" t="s">
        <v>26</v>
      </c>
      <c r="B1543" s="50"/>
      <c r="C1543" s="50"/>
      <c r="D1543" s="50"/>
      <c r="E1543" s="50"/>
      <c r="F1543" s="50">
        <v>25</v>
      </c>
      <c r="G1543" s="51">
        <f t="shared" ref="G1543:G1545" si="643">SUM(B1543:F1543)</f>
        <v>25</v>
      </c>
      <c r="H1543" s="52">
        <f t="shared" ref="H1543:L1545" si="644">IFERROR(B1543/$G$1543,0)</f>
        <v>0</v>
      </c>
      <c r="I1543" s="52">
        <f t="shared" si="644"/>
        <v>0</v>
      </c>
      <c r="J1543" s="52">
        <f t="shared" si="644"/>
        <v>0</v>
      </c>
      <c r="K1543" s="52">
        <f t="shared" si="644"/>
        <v>0</v>
      </c>
      <c r="L1543" s="52">
        <f t="shared" si="644"/>
        <v>1</v>
      </c>
      <c r="M1543" s="54" t="s">
        <v>14</v>
      </c>
    </row>
    <row r="1544" spans="1:13" ht="15" customHeight="1" thickTop="1" thickBot="1" x14ac:dyDescent="0.3">
      <c r="A1544" s="49" t="s">
        <v>27</v>
      </c>
      <c r="B1544" s="50"/>
      <c r="C1544" s="50"/>
      <c r="D1544" s="50"/>
      <c r="E1544" s="50"/>
      <c r="F1544" s="50">
        <v>25</v>
      </c>
      <c r="G1544" s="51">
        <f t="shared" si="643"/>
        <v>25</v>
      </c>
      <c r="H1544" s="52">
        <f t="shared" si="644"/>
        <v>0</v>
      </c>
      <c r="I1544" s="52">
        <f t="shared" si="644"/>
        <v>0</v>
      </c>
      <c r="J1544" s="52">
        <f t="shared" si="644"/>
        <v>0</v>
      </c>
      <c r="K1544" s="52">
        <f t="shared" si="644"/>
        <v>0</v>
      </c>
      <c r="L1544" s="52">
        <f t="shared" si="644"/>
        <v>1</v>
      </c>
      <c r="M1544" s="54" t="s">
        <v>14</v>
      </c>
    </row>
    <row r="1545" spans="1:13" ht="15" customHeight="1" thickTop="1" thickBot="1" x14ac:dyDescent="0.3">
      <c r="A1545" s="49" t="s">
        <v>28</v>
      </c>
      <c r="B1545" s="50"/>
      <c r="C1545" s="50"/>
      <c r="D1545" s="50"/>
      <c r="E1545" s="50"/>
      <c r="F1545" s="50">
        <v>25</v>
      </c>
      <c r="G1545" s="51">
        <f t="shared" si="643"/>
        <v>25</v>
      </c>
      <c r="H1545" s="52">
        <f t="shared" si="644"/>
        <v>0</v>
      </c>
      <c r="I1545" s="52">
        <f t="shared" si="644"/>
        <v>0</v>
      </c>
      <c r="J1545" s="52">
        <f t="shared" si="644"/>
        <v>0</v>
      </c>
      <c r="K1545" s="52">
        <f t="shared" si="644"/>
        <v>0</v>
      </c>
      <c r="L1545" s="52">
        <f t="shared" si="644"/>
        <v>1</v>
      </c>
      <c r="M1545" s="54" t="s">
        <v>14</v>
      </c>
    </row>
    <row r="1546" spans="1:13" ht="15" customHeight="1" thickTop="1" thickBot="1" x14ac:dyDescent="0.3">
      <c r="A1546" s="55" t="s">
        <v>24</v>
      </c>
      <c r="B1546" s="56">
        <f t="shared" ref="B1546:F1546" si="645">IFERROR(AVERAGE(B1543:B1545),0)</f>
        <v>0</v>
      </c>
      <c r="C1546" s="56">
        <f t="shared" si="645"/>
        <v>0</v>
      </c>
      <c r="D1546" s="62">
        <f t="shared" si="645"/>
        <v>0</v>
      </c>
      <c r="E1546" s="62">
        <f t="shared" si="645"/>
        <v>0</v>
      </c>
      <c r="F1546" s="62">
        <f t="shared" si="645"/>
        <v>25</v>
      </c>
      <c r="G1546" s="62">
        <f>SUM(AVERAGE(G1543:G1545))</f>
        <v>25</v>
      </c>
      <c r="H1546" s="58">
        <f>AVERAGE(H1543:H1545)*0.2</f>
        <v>0</v>
      </c>
      <c r="I1546" s="58">
        <f>AVERAGE(I1543:I1545)*0.4</f>
        <v>0</v>
      </c>
      <c r="J1546" s="58">
        <f>AVERAGE(J1543:J1545)*0.6</f>
        <v>0</v>
      </c>
      <c r="K1546" s="58">
        <f>AVERAGE(K1543:K1545)*0.8</f>
        <v>0</v>
      </c>
      <c r="L1546" s="61">
        <f>AVERAGE(L1543:L1545)*1</f>
        <v>1</v>
      </c>
      <c r="M1546" s="63">
        <f>SUM(H1546:L1546)</f>
        <v>1</v>
      </c>
    </row>
    <row r="1547" spans="1:13" ht="15" customHeight="1" thickTop="1" thickBot="1" x14ac:dyDescent="0.3">
      <c r="A1547" s="44" t="s">
        <v>29</v>
      </c>
      <c r="B1547" s="45" t="s">
        <v>7</v>
      </c>
      <c r="C1547" s="45" t="s">
        <v>8</v>
      </c>
      <c r="D1547" s="45" t="s">
        <v>9</v>
      </c>
      <c r="E1547" s="45" t="s">
        <v>10</v>
      </c>
      <c r="F1547" s="45" t="s">
        <v>11</v>
      </c>
      <c r="G1547" s="46" t="s">
        <v>12</v>
      </c>
      <c r="H1547" s="45" t="s">
        <v>7</v>
      </c>
      <c r="I1547" s="45" t="s">
        <v>8</v>
      </c>
      <c r="J1547" s="45" t="s">
        <v>9</v>
      </c>
      <c r="K1547" s="45" t="s">
        <v>10</v>
      </c>
      <c r="L1547" s="60" t="s">
        <v>11</v>
      </c>
      <c r="M1547" s="46" t="s">
        <v>12</v>
      </c>
    </row>
    <row r="1548" spans="1:13" ht="15" customHeight="1" thickTop="1" thickBot="1" x14ac:dyDescent="0.3">
      <c r="A1548" s="64" t="s">
        <v>30</v>
      </c>
      <c r="B1548" s="65"/>
      <c r="C1548" s="65"/>
      <c r="D1548" s="65"/>
      <c r="E1548" s="50"/>
      <c r="F1548" s="50">
        <v>25</v>
      </c>
      <c r="G1548" s="66">
        <f t="shared" ref="G1548:G1551" si="646">SUM(B1548:F1548)</f>
        <v>25</v>
      </c>
      <c r="H1548" s="67">
        <f t="shared" ref="H1548:L1551" si="647">IFERROR(B1548/$G$1548,0)</f>
        <v>0</v>
      </c>
      <c r="I1548" s="67">
        <f t="shared" si="647"/>
        <v>0</v>
      </c>
      <c r="J1548" s="67">
        <f t="shared" si="647"/>
        <v>0</v>
      </c>
      <c r="K1548" s="67">
        <f t="shared" si="647"/>
        <v>0</v>
      </c>
      <c r="L1548" s="67">
        <f t="shared" si="647"/>
        <v>1</v>
      </c>
      <c r="M1548" s="54" t="s">
        <v>14</v>
      </c>
    </row>
    <row r="1549" spans="1:13" ht="15" customHeight="1" thickTop="1" thickBot="1" x14ac:dyDescent="0.3">
      <c r="A1549" s="64" t="s">
        <v>31</v>
      </c>
      <c r="B1549" s="65"/>
      <c r="C1549" s="65"/>
      <c r="D1549" s="65"/>
      <c r="E1549" s="50"/>
      <c r="F1549" s="50">
        <v>25</v>
      </c>
      <c r="G1549" s="66">
        <f t="shared" si="646"/>
        <v>25</v>
      </c>
      <c r="H1549" s="67">
        <f t="shared" si="647"/>
        <v>0</v>
      </c>
      <c r="I1549" s="67">
        <f t="shared" si="647"/>
        <v>0</v>
      </c>
      <c r="J1549" s="67">
        <f t="shared" si="647"/>
        <v>0</v>
      </c>
      <c r="K1549" s="67">
        <f t="shared" si="647"/>
        <v>0</v>
      </c>
      <c r="L1549" s="67">
        <f t="shared" si="647"/>
        <v>1</v>
      </c>
      <c r="M1549" s="54" t="s">
        <v>14</v>
      </c>
    </row>
    <row r="1550" spans="1:13" ht="15" customHeight="1" thickTop="1" thickBot="1" x14ac:dyDescent="0.3">
      <c r="A1550" s="64" t="s">
        <v>32</v>
      </c>
      <c r="B1550" s="65"/>
      <c r="C1550" s="65"/>
      <c r="D1550" s="65"/>
      <c r="E1550" s="50"/>
      <c r="F1550" s="50">
        <v>25</v>
      </c>
      <c r="G1550" s="66">
        <f t="shared" si="646"/>
        <v>25</v>
      </c>
      <c r="H1550" s="67">
        <f t="shared" si="647"/>
        <v>0</v>
      </c>
      <c r="I1550" s="67">
        <f t="shared" si="647"/>
        <v>0</v>
      </c>
      <c r="J1550" s="67">
        <f t="shared" si="647"/>
        <v>0</v>
      </c>
      <c r="K1550" s="67">
        <f t="shared" si="647"/>
        <v>0</v>
      </c>
      <c r="L1550" s="67">
        <f t="shared" si="647"/>
        <v>1</v>
      </c>
      <c r="M1550" s="54" t="s">
        <v>14</v>
      </c>
    </row>
    <row r="1551" spans="1:13" ht="15" customHeight="1" thickTop="1" thickBot="1" x14ac:dyDescent="0.3">
      <c r="A1551" s="64" t="s">
        <v>33</v>
      </c>
      <c r="B1551" s="65"/>
      <c r="C1551" s="65"/>
      <c r="D1551" s="65"/>
      <c r="E1551" s="50"/>
      <c r="F1551" s="50">
        <v>25</v>
      </c>
      <c r="G1551" s="66">
        <f t="shared" si="646"/>
        <v>25</v>
      </c>
      <c r="H1551" s="67">
        <f t="shared" si="647"/>
        <v>0</v>
      </c>
      <c r="I1551" s="67">
        <f t="shared" si="647"/>
        <v>0</v>
      </c>
      <c r="J1551" s="67">
        <f t="shared" si="647"/>
        <v>0</v>
      </c>
      <c r="K1551" s="67">
        <f t="shared" si="647"/>
        <v>0</v>
      </c>
      <c r="L1551" s="67">
        <f t="shared" si="647"/>
        <v>1</v>
      </c>
      <c r="M1551" s="54" t="s">
        <v>14</v>
      </c>
    </row>
    <row r="1552" spans="1:13" ht="15" customHeight="1" thickTop="1" thickBot="1" x14ac:dyDescent="0.3">
      <c r="A1552" s="68" t="s">
        <v>24</v>
      </c>
      <c r="B1552" s="69">
        <f t="shared" ref="B1552:F1552" si="648">IFERROR(AVERAGE(B1548:B1551),0)</f>
        <v>0</v>
      </c>
      <c r="C1552" s="69">
        <f t="shared" si="648"/>
        <v>0</v>
      </c>
      <c r="D1552" s="69">
        <f t="shared" si="648"/>
        <v>0</v>
      </c>
      <c r="E1552" s="69">
        <f t="shared" si="648"/>
        <v>0</v>
      </c>
      <c r="F1552" s="69">
        <f t="shared" si="648"/>
        <v>25</v>
      </c>
      <c r="G1552" s="69">
        <f>SUM(AVERAGE(G1548:G1551))</f>
        <v>25</v>
      </c>
      <c r="H1552" s="63">
        <f>AVERAGE(H1548:H1551)*0.2</f>
        <v>0</v>
      </c>
      <c r="I1552" s="63">
        <f>AVERAGE(I1548:I1551)*0.4</f>
        <v>0</v>
      </c>
      <c r="J1552" s="63">
        <f>AVERAGE(J1548:J1551)*0.6</f>
        <v>0</v>
      </c>
      <c r="K1552" s="63">
        <f>AVERAGE(K1548:K1551)*0.8</f>
        <v>0</v>
      </c>
      <c r="L1552" s="70">
        <f>AVERAGE(L1548:L1551)*1</f>
        <v>1</v>
      </c>
      <c r="M1552" s="63">
        <f>SUM(H1552:L1552)</f>
        <v>1</v>
      </c>
    </row>
    <row r="1553" spans="1:13" ht="15" customHeight="1" thickTop="1" thickBot="1" x14ac:dyDescent="0.3">
      <c r="A1553" s="71" t="s">
        <v>114</v>
      </c>
      <c r="B1553" s="72"/>
      <c r="C1553" s="72"/>
      <c r="D1553" s="72"/>
      <c r="E1553" s="72"/>
      <c r="F1553" s="72"/>
      <c r="G1553" s="73">
        <f>SUM(B1553:F1553)</f>
        <v>0</v>
      </c>
      <c r="H1553" s="74">
        <f t="shared" ref="H1553:L1553" si="649">IFERROR(B1553/$G$1553,0)</f>
        <v>0</v>
      </c>
      <c r="I1553" s="74">
        <f t="shared" si="649"/>
        <v>0</v>
      </c>
      <c r="J1553" s="74">
        <f t="shared" si="649"/>
        <v>0</v>
      </c>
      <c r="K1553" s="74">
        <f t="shared" si="649"/>
        <v>0</v>
      </c>
      <c r="L1553" s="74">
        <f t="shared" si="649"/>
        <v>0</v>
      </c>
      <c r="M1553" s="54" t="s">
        <v>14</v>
      </c>
    </row>
    <row r="1554" spans="1:13" ht="15" customHeight="1" thickTop="1" thickBot="1" x14ac:dyDescent="0.3">
      <c r="A1554" s="170" t="s">
        <v>35</v>
      </c>
      <c r="B1554" s="171"/>
      <c r="C1554" s="171"/>
      <c r="D1554" s="171"/>
      <c r="E1554" s="171"/>
      <c r="F1554" s="172"/>
      <c r="G1554" s="75">
        <v>25</v>
      </c>
      <c r="H1554" s="63" t="s">
        <v>14</v>
      </c>
      <c r="I1554" s="63" t="s">
        <v>14</v>
      </c>
      <c r="J1554" s="63" t="s">
        <v>14</v>
      </c>
      <c r="K1554" s="63" t="s">
        <v>14</v>
      </c>
      <c r="L1554" s="63" t="s">
        <v>14</v>
      </c>
      <c r="M1554" s="63">
        <f>(M1534+M1541+M1546+M1552)/4</f>
        <v>1</v>
      </c>
    </row>
    <row r="1555" spans="1:13" ht="15" customHeight="1" thickTop="1" x14ac:dyDescent="0.25">
      <c r="A1555" s="37"/>
      <c r="B1555" s="37"/>
      <c r="C1555" s="37"/>
      <c r="D1555" s="37"/>
      <c r="E1555" s="37"/>
      <c r="F1555" s="37"/>
      <c r="G1555" s="37"/>
      <c r="H1555" s="37"/>
      <c r="I1555" s="37"/>
      <c r="J1555" s="37"/>
      <c r="K1555" s="37"/>
      <c r="L1555" s="37"/>
      <c r="M1555" s="37"/>
    </row>
    <row r="1556" spans="1:13" ht="15" customHeight="1" thickBot="1" x14ac:dyDescent="0.3">
      <c r="A1556" s="37"/>
      <c r="B1556" s="37"/>
      <c r="C1556" s="37"/>
      <c r="D1556" s="37"/>
      <c r="E1556" s="37"/>
      <c r="F1556" s="37"/>
      <c r="G1556" s="37"/>
      <c r="H1556" s="37"/>
      <c r="I1556" s="37"/>
      <c r="J1556" s="37"/>
      <c r="K1556" s="37"/>
      <c r="L1556" s="37"/>
      <c r="M1556" s="37"/>
    </row>
    <row r="1557" spans="1:13" ht="15" customHeight="1" thickTop="1" thickBot="1" x14ac:dyDescent="0.3">
      <c r="A1557" s="39" t="s">
        <v>0</v>
      </c>
      <c r="B1557" s="153" t="s">
        <v>50</v>
      </c>
      <c r="C1557" s="154"/>
      <c r="D1557" s="154"/>
      <c r="E1557" s="154"/>
      <c r="F1557" s="154"/>
      <c r="G1557" s="155"/>
      <c r="H1557" s="156"/>
      <c r="I1557" s="157"/>
      <c r="J1557" s="158"/>
      <c r="K1557" s="40" t="s">
        <v>2</v>
      </c>
      <c r="L1557" s="159">
        <v>45255</v>
      </c>
      <c r="M1557" s="160"/>
    </row>
    <row r="1558" spans="1:13" ht="15" customHeight="1" x14ac:dyDescent="0.25">
      <c r="A1558" s="161" t="s">
        <v>3</v>
      </c>
      <c r="B1558" s="162"/>
      <c r="C1558" s="162"/>
      <c r="D1558" s="162"/>
      <c r="E1558" s="162"/>
      <c r="F1558" s="162"/>
      <c r="G1558" s="163"/>
      <c r="H1558" s="161"/>
      <c r="I1558" s="162"/>
      <c r="J1558" s="162"/>
      <c r="K1558" s="162"/>
      <c r="L1558" s="162"/>
      <c r="M1558" s="163"/>
    </row>
    <row r="1559" spans="1:13" ht="15" customHeight="1" thickBot="1" x14ac:dyDescent="0.3">
      <c r="A1559" s="164"/>
      <c r="B1559" s="165"/>
      <c r="C1559" s="165"/>
      <c r="D1559" s="165"/>
      <c r="E1559" s="165"/>
      <c r="F1559" s="165"/>
      <c r="G1559" s="166"/>
      <c r="H1559" s="164"/>
      <c r="I1559" s="165"/>
      <c r="J1559" s="165"/>
      <c r="K1559" s="165"/>
      <c r="L1559" s="165"/>
      <c r="M1559" s="166"/>
    </row>
    <row r="1560" spans="1:13" ht="15" customHeight="1" thickBot="1" x14ac:dyDescent="0.3">
      <c r="A1560" s="43" t="s">
        <v>4</v>
      </c>
      <c r="B1560" s="168" t="s">
        <v>5</v>
      </c>
      <c r="C1560" s="169"/>
      <c r="D1560" s="169"/>
      <c r="E1560" s="169"/>
      <c r="F1560" s="169"/>
      <c r="G1560" s="193"/>
      <c r="H1560" s="168" t="s">
        <v>5</v>
      </c>
      <c r="I1560" s="169"/>
      <c r="J1560" s="169"/>
      <c r="K1560" s="169"/>
      <c r="L1560" s="169"/>
      <c r="M1560" s="193"/>
    </row>
    <row r="1561" spans="1:13" ht="15" customHeight="1" thickTop="1" thickBot="1" x14ac:dyDescent="0.3">
      <c r="A1561" s="44" t="s">
        <v>6</v>
      </c>
      <c r="B1561" s="45" t="s">
        <v>7</v>
      </c>
      <c r="C1561" s="45" t="s">
        <v>8</v>
      </c>
      <c r="D1561" s="45" t="s">
        <v>9</v>
      </c>
      <c r="E1561" s="45" t="s">
        <v>10</v>
      </c>
      <c r="F1561" s="45" t="s">
        <v>11</v>
      </c>
      <c r="G1561" s="46" t="s">
        <v>12</v>
      </c>
      <c r="H1561" s="45" t="s">
        <v>7</v>
      </c>
      <c r="I1561" s="45" t="s">
        <v>8</v>
      </c>
      <c r="J1561" s="45" t="s">
        <v>9</v>
      </c>
      <c r="K1561" s="45" t="s">
        <v>10</v>
      </c>
      <c r="L1561" s="45" t="s">
        <v>11</v>
      </c>
      <c r="M1561" s="76" t="s">
        <v>12</v>
      </c>
    </row>
    <row r="1562" spans="1:13" ht="15" customHeight="1" thickTop="1" thickBot="1" x14ac:dyDescent="0.3">
      <c r="A1562" s="49" t="s">
        <v>13</v>
      </c>
      <c r="B1562" s="50"/>
      <c r="C1562" s="50"/>
      <c r="D1562" s="50"/>
      <c r="E1562" s="50"/>
      <c r="F1562" s="50">
        <v>25</v>
      </c>
      <c r="G1562" s="51">
        <f t="shared" ref="G1562:G1564" si="650">SUM(B1562:F1562)</f>
        <v>25</v>
      </c>
      <c r="H1562" s="52">
        <f t="shared" ref="H1562:L1564" si="651">IFERROR(B1562/$G$1562,0)</f>
        <v>0</v>
      </c>
      <c r="I1562" s="52">
        <f t="shared" si="651"/>
        <v>0</v>
      </c>
      <c r="J1562" s="52">
        <f t="shared" si="651"/>
        <v>0</v>
      </c>
      <c r="K1562" s="52">
        <f t="shared" si="651"/>
        <v>0</v>
      </c>
      <c r="L1562" s="52">
        <f t="shared" si="651"/>
        <v>1</v>
      </c>
      <c r="M1562" s="53" t="s">
        <v>14</v>
      </c>
    </row>
    <row r="1563" spans="1:13" ht="15" customHeight="1" thickTop="1" thickBot="1" x14ac:dyDescent="0.3">
      <c r="A1563" s="49" t="s">
        <v>15</v>
      </c>
      <c r="B1563" s="50"/>
      <c r="C1563" s="50"/>
      <c r="D1563" s="50"/>
      <c r="E1563" s="50"/>
      <c r="F1563" s="50">
        <v>25</v>
      </c>
      <c r="G1563" s="51">
        <f t="shared" si="650"/>
        <v>25</v>
      </c>
      <c r="H1563" s="52">
        <f t="shared" si="651"/>
        <v>0</v>
      </c>
      <c r="I1563" s="52">
        <f t="shared" si="651"/>
        <v>0</v>
      </c>
      <c r="J1563" s="52">
        <f t="shared" si="651"/>
        <v>0</v>
      </c>
      <c r="K1563" s="52">
        <f t="shared" si="651"/>
        <v>0</v>
      </c>
      <c r="L1563" s="52">
        <f t="shared" si="651"/>
        <v>1</v>
      </c>
      <c r="M1563" s="54" t="s">
        <v>14</v>
      </c>
    </row>
    <row r="1564" spans="1:13" ht="15" customHeight="1" thickTop="1" thickBot="1" x14ac:dyDescent="0.3">
      <c r="A1564" s="49" t="s">
        <v>16</v>
      </c>
      <c r="B1564" s="50"/>
      <c r="C1564" s="50"/>
      <c r="D1564" s="50"/>
      <c r="E1564" s="50"/>
      <c r="F1564" s="50">
        <v>25</v>
      </c>
      <c r="G1564" s="51">
        <f t="shared" si="650"/>
        <v>25</v>
      </c>
      <c r="H1564" s="52">
        <f t="shared" si="651"/>
        <v>0</v>
      </c>
      <c r="I1564" s="52">
        <f t="shared" si="651"/>
        <v>0</v>
      </c>
      <c r="J1564" s="52">
        <f t="shared" si="651"/>
        <v>0</v>
      </c>
      <c r="K1564" s="52">
        <f t="shared" si="651"/>
        <v>0</v>
      </c>
      <c r="L1564" s="52">
        <f t="shared" si="651"/>
        <v>1</v>
      </c>
      <c r="M1564" s="54" t="s">
        <v>14</v>
      </c>
    </row>
    <row r="1565" spans="1:13" ht="15" customHeight="1" thickTop="1" thickBot="1" x14ac:dyDescent="0.3">
      <c r="A1565" s="55" t="s">
        <v>17</v>
      </c>
      <c r="B1565" s="56">
        <f t="shared" ref="B1565:F1565" si="652">IFERROR(AVERAGE(B1562:B1564),0)</f>
        <v>0</v>
      </c>
      <c r="C1565" s="56">
        <f t="shared" si="652"/>
        <v>0</v>
      </c>
      <c r="D1565" s="56">
        <f t="shared" si="652"/>
        <v>0</v>
      </c>
      <c r="E1565" s="56">
        <f t="shared" si="652"/>
        <v>0</v>
      </c>
      <c r="F1565" s="56">
        <f t="shared" si="652"/>
        <v>25</v>
      </c>
      <c r="G1565" s="56">
        <f>SUM(AVERAGE(G1562:G1564))</f>
        <v>25</v>
      </c>
      <c r="H1565" s="57">
        <f>AVERAGE(H1562:H1564)*0.2</f>
        <v>0</v>
      </c>
      <c r="I1565" s="57">
        <f>AVERAGE(I1562:I1564)*0.4</f>
        <v>0</v>
      </c>
      <c r="J1565" s="57">
        <f>AVERAGE(J1562:J1564)*0.6</f>
        <v>0</v>
      </c>
      <c r="K1565" s="57">
        <f>AVERAGE(K1562:K1564)*0.8</f>
        <v>0</v>
      </c>
      <c r="L1565" s="57">
        <f>AVERAGE(L1562:L1564)*1</f>
        <v>1</v>
      </c>
      <c r="M1565" s="58">
        <f>SUM(H1565:L1565)</f>
        <v>1</v>
      </c>
    </row>
    <row r="1566" spans="1:13" ht="15" customHeight="1" thickTop="1" thickBot="1" x14ac:dyDescent="0.3">
      <c r="A1566" s="59" t="s">
        <v>18</v>
      </c>
      <c r="B1566" s="45" t="s">
        <v>7</v>
      </c>
      <c r="C1566" s="45" t="s">
        <v>8</v>
      </c>
      <c r="D1566" s="45" t="s">
        <v>9</v>
      </c>
      <c r="E1566" s="45" t="s">
        <v>10</v>
      </c>
      <c r="F1566" s="45"/>
      <c r="G1566" s="46" t="s">
        <v>12</v>
      </c>
      <c r="H1566" s="45" t="s">
        <v>7</v>
      </c>
      <c r="I1566" s="45" t="s">
        <v>8</v>
      </c>
      <c r="J1566" s="45" t="s">
        <v>9</v>
      </c>
      <c r="K1566" s="45" t="s">
        <v>10</v>
      </c>
      <c r="L1566" s="60" t="s">
        <v>11</v>
      </c>
      <c r="M1566" s="46" t="s">
        <v>12</v>
      </c>
    </row>
    <row r="1567" spans="1:13" ht="15" customHeight="1" thickTop="1" thickBot="1" x14ac:dyDescent="0.3">
      <c r="A1567" s="49" t="s">
        <v>19</v>
      </c>
      <c r="B1567" s="50"/>
      <c r="C1567" s="50"/>
      <c r="D1567" s="50"/>
      <c r="E1567" s="50"/>
      <c r="F1567" s="50">
        <v>25</v>
      </c>
      <c r="G1567" s="51">
        <f t="shared" ref="G1567:G1571" si="653">SUM(B1567:F1567)</f>
        <v>25</v>
      </c>
      <c r="H1567" s="52">
        <f t="shared" ref="H1567:L1571" si="654">IFERROR(B1567/$G$1567,0)</f>
        <v>0</v>
      </c>
      <c r="I1567" s="52">
        <f t="shared" si="654"/>
        <v>0</v>
      </c>
      <c r="J1567" s="52">
        <f t="shared" si="654"/>
        <v>0</v>
      </c>
      <c r="K1567" s="52">
        <f t="shared" si="654"/>
        <v>0</v>
      </c>
      <c r="L1567" s="52">
        <f t="shared" si="654"/>
        <v>1</v>
      </c>
      <c r="M1567" s="54" t="s">
        <v>14</v>
      </c>
    </row>
    <row r="1568" spans="1:13" ht="15" customHeight="1" thickTop="1" thickBot="1" x14ac:dyDescent="0.3">
      <c r="A1568" s="49" t="s">
        <v>20</v>
      </c>
      <c r="B1568" s="50"/>
      <c r="C1568" s="50"/>
      <c r="D1568" s="50"/>
      <c r="E1568" s="50"/>
      <c r="F1568" s="50">
        <v>25</v>
      </c>
      <c r="G1568" s="51">
        <f t="shared" si="653"/>
        <v>25</v>
      </c>
      <c r="H1568" s="52">
        <f t="shared" si="654"/>
        <v>0</v>
      </c>
      <c r="I1568" s="52">
        <f t="shared" si="654"/>
        <v>0</v>
      </c>
      <c r="J1568" s="52">
        <f t="shared" si="654"/>
        <v>0</v>
      </c>
      <c r="K1568" s="52">
        <f t="shared" si="654"/>
        <v>0</v>
      </c>
      <c r="L1568" s="52">
        <f t="shared" si="654"/>
        <v>1</v>
      </c>
      <c r="M1568" s="54" t="s">
        <v>14</v>
      </c>
    </row>
    <row r="1569" spans="1:13" ht="15" customHeight="1" thickTop="1" thickBot="1" x14ac:dyDescent="0.3">
      <c r="A1569" s="49" t="s">
        <v>21</v>
      </c>
      <c r="B1569" s="50"/>
      <c r="C1569" s="50"/>
      <c r="D1569" s="50"/>
      <c r="E1569" s="50"/>
      <c r="F1569" s="50">
        <v>25</v>
      </c>
      <c r="G1569" s="51">
        <f t="shared" si="653"/>
        <v>25</v>
      </c>
      <c r="H1569" s="52">
        <f t="shared" si="654"/>
        <v>0</v>
      </c>
      <c r="I1569" s="52">
        <f t="shared" si="654"/>
        <v>0</v>
      </c>
      <c r="J1569" s="52">
        <f t="shared" si="654"/>
        <v>0</v>
      </c>
      <c r="K1569" s="52">
        <f t="shared" si="654"/>
        <v>0</v>
      </c>
      <c r="L1569" s="52">
        <f t="shared" si="654"/>
        <v>1</v>
      </c>
      <c r="M1569" s="54" t="s">
        <v>14</v>
      </c>
    </row>
    <row r="1570" spans="1:13" ht="15" customHeight="1" thickTop="1" thickBot="1" x14ac:dyDescent="0.3">
      <c r="A1570" s="49" t="s">
        <v>22</v>
      </c>
      <c r="B1570" s="50"/>
      <c r="C1570" s="50"/>
      <c r="D1570" s="50"/>
      <c r="E1570" s="50"/>
      <c r="F1570" s="50">
        <v>25</v>
      </c>
      <c r="G1570" s="51">
        <f t="shared" si="653"/>
        <v>25</v>
      </c>
      <c r="H1570" s="52">
        <f t="shared" si="654"/>
        <v>0</v>
      </c>
      <c r="I1570" s="52">
        <f t="shared" si="654"/>
        <v>0</v>
      </c>
      <c r="J1570" s="52">
        <f t="shared" si="654"/>
        <v>0</v>
      </c>
      <c r="K1570" s="52">
        <f t="shared" si="654"/>
        <v>0</v>
      </c>
      <c r="L1570" s="52">
        <f t="shared" si="654"/>
        <v>1</v>
      </c>
      <c r="M1570" s="54" t="s">
        <v>14</v>
      </c>
    </row>
    <row r="1571" spans="1:13" ht="15" customHeight="1" thickTop="1" thickBot="1" x14ac:dyDescent="0.3">
      <c r="A1571" s="49" t="s">
        <v>23</v>
      </c>
      <c r="B1571" s="50"/>
      <c r="C1571" s="50"/>
      <c r="D1571" s="50"/>
      <c r="E1571" s="50"/>
      <c r="F1571" s="50">
        <v>25</v>
      </c>
      <c r="G1571" s="51">
        <f t="shared" si="653"/>
        <v>25</v>
      </c>
      <c r="H1571" s="52">
        <f t="shared" si="654"/>
        <v>0</v>
      </c>
      <c r="I1571" s="52">
        <f t="shared" si="654"/>
        <v>0</v>
      </c>
      <c r="J1571" s="52">
        <f t="shared" si="654"/>
        <v>0</v>
      </c>
      <c r="K1571" s="52">
        <f t="shared" si="654"/>
        <v>0</v>
      </c>
      <c r="L1571" s="52">
        <f t="shared" si="654"/>
        <v>1</v>
      </c>
      <c r="M1571" s="54"/>
    </row>
    <row r="1572" spans="1:13" ht="15" customHeight="1" thickTop="1" thickBot="1" x14ac:dyDescent="0.3">
      <c r="A1572" s="55" t="s">
        <v>24</v>
      </c>
      <c r="B1572" s="56">
        <f t="shared" ref="B1572:F1572" si="655">IFERROR(AVERAGE(B1567:B1571),0)</f>
        <v>0</v>
      </c>
      <c r="C1572" s="56">
        <f t="shared" si="655"/>
        <v>0</v>
      </c>
      <c r="D1572" s="56">
        <f t="shared" si="655"/>
        <v>0</v>
      </c>
      <c r="E1572" s="56">
        <f t="shared" si="655"/>
        <v>0</v>
      </c>
      <c r="F1572" s="56">
        <f t="shared" si="655"/>
        <v>25</v>
      </c>
      <c r="G1572" s="56">
        <f>SUM(AVERAGE(G1567:G1571))</f>
        <v>25</v>
      </c>
      <c r="H1572" s="58">
        <f>AVERAGE(H1567:H1571)*0.2</f>
        <v>0</v>
      </c>
      <c r="I1572" s="58">
        <f>AVERAGE(I1567:I1571)*0.4</f>
        <v>0</v>
      </c>
      <c r="J1572" s="58">
        <f>AVERAGE(J1567:J1571)*0.6</f>
        <v>0</v>
      </c>
      <c r="K1572" s="58">
        <f>AVERAGE(K1567:K1571)*0.8</f>
        <v>0</v>
      </c>
      <c r="L1572" s="61">
        <f>AVERAGE(L1567:L1571)*1</f>
        <v>1</v>
      </c>
      <c r="M1572" s="58">
        <f>SUM(H1572:L1572)</f>
        <v>1</v>
      </c>
    </row>
    <row r="1573" spans="1:13" ht="15" customHeight="1" thickTop="1" thickBot="1" x14ac:dyDescent="0.3">
      <c r="A1573" s="59" t="s">
        <v>25</v>
      </c>
      <c r="B1573" s="45" t="s">
        <v>7</v>
      </c>
      <c r="C1573" s="45" t="s">
        <v>8</v>
      </c>
      <c r="D1573" s="45" t="s">
        <v>9</v>
      </c>
      <c r="E1573" s="45" t="s">
        <v>10</v>
      </c>
      <c r="F1573" s="45" t="s">
        <v>11</v>
      </c>
      <c r="G1573" s="46" t="s">
        <v>12</v>
      </c>
      <c r="H1573" s="45" t="s">
        <v>7</v>
      </c>
      <c r="I1573" s="45" t="s">
        <v>8</v>
      </c>
      <c r="J1573" s="45" t="s">
        <v>9</v>
      </c>
      <c r="K1573" s="45" t="s">
        <v>10</v>
      </c>
      <c r="L1573" s="60" t="s">
        <v>11</v>
      </c>
      <c r="M1573" s="46" t="s">
        <v>12</v>
      </c>
    </row>
    <row r="1574" spans="1:13" ht="15" customHeight="1" thickTop="1" thickBot="1" x14ac:dyDescent="0.3">
      <c r="A1574" s="49" t="s">
        <v>26</v>
      </c>
      <c r="B1574" s="50"/>
      <c r="C1574" s="50"/>
      <c r="D1574" s="50"/>
      <c r="E1574" s="50"/>
      <c r="F1574" s="50">
        <v>25</v>
      </c>
      <c r="G1574" s="51">
        <f t="shared" ref="G1574:G1576" si="656">SUM(B1574:F1574)</f>
        <v>25</v>
      </c>
      <c r="H1574" s="52">
        <f t="shared" ref="H1574:L1576" si="657">IFERROR(B1574/$G$1574,0)</f>
        <v>0</v>
      </c>
      <c r="I1574" s="52">
        <f t="shared" si="657"/>
        <v>0</v>
      </c>
      <c r="J1574" s="52">
        <f t="shared" si="657"/>
        <v>0</v>
      </c>
      <c r="K1574" s="52">
        <f t="shared" si="657"/>
        <v>0</v>
      </c>
      <c r="L1574" s="52">
        <f t="shared" si="657"/>
        <v>1</v>
      </c>
      <c r="M1574" s="54" t="s">
        <v>14</v>
      </c>
    </row>
    <row r="1575" spans="1:13" ht="15" customHeight="1" thickTop="1" thickBot="1" x14ac:dyDescent="0.3">
      <c r="A1575" s="49" t="s">
        <v>27</v>
      </c>
      <c r="B1575" s="50"/>
      <c r="C1575" s="50"/>
      <c r="D1575" s="50"/>
      <c r="E1575" s="50"/>
      <c r="F1575" s="50">
        <v>25</v>
      </c>
      <c r="G1575" s="51">
        <f t="shared" si="656"/>
        <v>25</v>
      </c>
      <c r="H1575" s="52">
        <f t="shared" si="657"/>
        <v>0</v>
      </c>
      <c r="I1575" s="52">
        <f t="shared" si="657"/>
        <v>0</v>
      </c>
      <c r="J1575" s="52">
        <f t="shared" si="657"/>
        <v>0</v>
      </c>
      <c r="K1575" s="52">
        <f t="shared" si="657"/>
        <v>0</v>
      </c>
      <c r="L1575" s="52">
        <f t="shared" si="657"/>
        <v>1</v>
      </c>
      <c r="M1575" s="54" t="s">
        <v>14</v>
      </c>
    </row>
    <row r="1576" spans="1:13" ht="15" customHeight="1" thickTop="1" thickBot="1" x14ac:dyDescent="0.3">
      <c r="A1576" s="49" t="s">
        <v>28</v>
      </c>
      <c r="B1576" s="50"/>
      <c r="C1576" s="50"/>
      <c r="D1576" s="50"/>
      <c r="E1576" s="50"/>
      <c r="F1576" s="50">
        <v>25</v>
      </c>
      <c r="G1576" s="51">
        <f t="shared" si="656"/>
        <v>25</v>
      </c>
      <c r="H1576" s="52">
        <f t="shared" si="657"/>
        <v>0</v>
      </c>
      <c r="I1576" s="52">
        <f t="shared" si="657"/>
        <v>0</v>
      </c>
      <c r="J1576" s="52">
        <f t="shared" si="657"/>
        <v>0</v>
      </c>
      <c r="K1576" s="52">
        <f t="shared" si="657"/>
        <v>0</v>
      </c>
      <c r="L1576" s="52">
        <f t="shared" si="657"/>
        <v>1</v>
      </c>
      <c r="M1576" s="54" t="s">
        <v>14</v>
      </c>
    </row>
    <row r="1577" spans="1:13" ht="15" customHeight="1" thickTop="1" thickBot="1" x14ac:dyDescent="0.3">
      <c r="A1577" s="55" t="s">
        <v>24</v>
      </c>
      <c r="B1577" s="56">
        <f t="shared" ref="B1577:F1577" si="658">IFERROR(AVERAGE(B1574:B1576),0)</f>
        <v>0</v>
      </c>
      <c r="C1577" s="56">
        <f t="shared" si="658"/>
        <v>0</v>
      </c>
      <c r="D1577" s="62">
        <f t="shared" si="658"/>
        <v>0</v>
      </c>
      <c r="E1577" s="62">
        <f t="shared" si="658"/>
        <v>0</v>
      </c>
      <c r="F1577" s="62">
        <f t="shared" si="658"/>
        <v>25</v>
      </c>
      <c r="G1577" s="62">
        <f>SUM(AVERAGE(G1574:G1576))</f>
        <v>25</v>
      </c>
      <c r="H1577" s="58">
        <f>AVERAGE(H1574:H1576)*0.2</f>
        <v>0</v>
      </c>
      <c r="I1577" s="58">
        <f>AVERAGE(I1574:I1576)*0.4</f>
        <v>0</v>
      </c>
      <c r="J1577" s="58">
        <f>AVERAGE(J1574:J1576)*0.6</f>
        <v>0</v>
      </c>
      <c r="K1577" s="58">
        <f>AVERAGE(K1574:K1576)*0.8</f>
        <v>0</v>
      </c>
      <c r="L1577" s="61">
        <f>AVERAGE(L1574:L1576)*1</f>
        <v>1</v>
      </c>
      <c r="M1577" s="63">
        <f>SUM(H1577:L1577)</f>
        <v>1</v>
      </c>
    </row>
    <row r="1578" spans="1:13" ht="15" customHeight="1" thickTop="1" thickBot="1" x14ac:dyDescent="0.3">
      <c r="A1578" s="44" t="s">
        <v>29</v>
      </c>
      <c r="B1578" s="45" t="s">
        <v>7</v>
      </c>
      <c r="C1578" s="45" t="s">
        <v>8</v>
      </c>
      <c r="D1578" s="45" t="s">
        <v>9</v>
      </c>
      <c r="E1578" s="45" t="s">
        <v>10</v>
      </c>
      <c r="F1578" s="45" t="s">
        <v>11</v>
      </c>
      <c r="G1578" s="46" t="s">
        <v>12</v>
      </c>
      <c r="H1578" s="45" t="s">
        <v>7</v>
      </c>
      <c r="I1578" s="45" t="s">
        <v>8</v>
      </c>
      <c r="J1578" s="45" t="s">
        <v>9</v>
      </c>
      <c r="K1578" s="45" t="s">
        <v>10</v>
      </c>
      <c r="L1578" s="60" t="s">
        <v>11</v>
      </c>
      <c r="M1578" s="46" t="s">
        <v>12</v>
      </c>
    </row>
    <row r="1579" spans="1:13" ht="15" customHeight="1" thickTop="1" thickBot="1" x14ac:dyDescent="0.3">
      <c r="A1579" s="64" t="s">
        <v>30</v>
      </c>
      <c r="B1579" s="65"/>
      <c r="C1579" s="65"/>
      <c r="D1579" s="65"/>
      <c r="E1579" s="50"/>
      <c r="F1579" s="50">
        <v>25</v>
      </c>
      <c r="G1579" s="66">
        <f t="shared" ref="G1579:G1582" si="659">SUM(B1579:F1579)</f>
        <v>25</v>
      </c>
      <c r="H1579" s="67">
        <f t="shared" ref="H1579:L1582" si="660">IFERROR(B1579/$G$1579,0)</f>
        <v>0</v>
      </c>
      <c r="I1579" s="67">
        <f t="shared" si="660"/>
        <v>0</v>
      </c>
      <c r="J1579" s="67">
        <f t="shared" si="660"/>
        <v>0</v>
      </c>
      <c r="K1579" s="67">
        <f t="shared" si="660"/>
        <v>0</v>
      </c>
      <c r="L1579" s="67">
        <f t="shared" si="660"/>
        <v>1</v>
      </c>
      <c r="M1579" s="54" t="s">
        <v>14</v>
      </c>
    </row>
    <row r="1580" spans="1:13" ht="15" customHeight="1" thickTop="1" thickBot="1" x14ac:dyDescent="0.3">
      <c r="A1580" s="64" t="s">
        <v>31</v>
      </c>
      <c r="B1580" s="65"/>
      <c r="C1580" s="65"/>
      <c r="D1580" s="65"/>
      <c r="E1580" s="50"/>
      <c r="F1580" s="50">
        <v>25</v>
      </c>
      <c r="G1580" s="66">
        <f t="shared" si="659"/>
        <v>25</v>
      </c>
      <c r="H1580" s="67">
        <f t="shared" si="660"/>
        <v>0</v>
      </c>
      <c r="I1580" s="67">
        <f t="shared" si="660"/>
        <v>0</v>
      </c>
      <c r="J1580" s="67">
        <f t="shared" si="660"/>
        <v>0</v>
      </c>
      <c r="K1580" s="67">
        <f t="shared" si="660"/>
        <v>0</v>
      </c>
      <c r="L1580" s="67">
        <f t="shared" si="660"/>
        <v>1</v>
      </c>
      <c r="M1580" s="54" t="s">
        <v>14</v>
      </c>
    </row>
    <row r="1581" spans="1:13" ht="15" customHeight="1" thickTop="1" thickBot="1" x14ac:dyDescent="0.3">
      <c r="A1581" s="64" t="s">
        <v>32</v>
      </c>
      <c r="B1581" s="65"/>
      <c r="C1581" s="65"/>
      <c r="D1581" s="65"/>
      <c r="E1581" s="50"/>
      <c r="F1581" s="50">
        <v>25</v>
      </c>
      <c r="G1581" s="66">
        <f t="shared" si="659"/>
        <v>25</v>
      </c>
      <c r="H1581" s="67">
        <f t="shared" si="660"/>
        <v>0</v>
      </c>
      <c r="I1581" s="67">
        <f t="shared" si="660"/>
        <v>0</v>
      </c>
      <c r="J1581" s="67">
        <f t="shared" si="660"/>
        <v>0</v>
      </c>
      <c r="K1581" s="67">
        <f t="shared" si="660"/>
        <v>0</v>
      </c>
      <c r="L1581" s="67">
        <f t="shared" si="660"/>
        <v>1</v>
      </c>
      <c r="M1581" s="54" t="s">
        <v>14</v>
      </c>
    </row>
    <row r="1582" spans="1:13" ht="15" customHeight="1" thickTop="1" thickBot="1" x14ac:dyDescent="0.3">
      <c r="A1582" s="64" t="s">
        <v>33</v>
      </c>
      <c r="B1582" s="65"/>
      <c r="C1582" s="65"/>
      <c r="D1582" s="65"/>
      <c r="E1582" s="50"/>
      <c r="F1582" s="50">
        <v>25</v>
      </c>
      <c r="G1582" s="66">
        <f t="shared" si="659"/>
        <v>25</v>
      </c>
      <c r="H1582" s="67">
        <f t="shared" si="660"/>
        <v>0</v>
      </c>
      <c r="I1582" s="67">
        <f t="shared" si="660"/>
        <v>0</v>
      </c>
      <c r="J1582" s="67">
        <f t="shared" si="660"/>
        <v>0</v>
      </c>
      <c r="K1582" s="67">
        <f t="shared" si="660"/>
        <v>0</v>
      </c>
      <c r="L1582" s="67">
        <f t="shared" si="660"/>
        <v>1</v>
      </c>
      <c r="M1582" s="54" t="s">
        <v>14</v>
      </c>
    </row>
    <row r="1583" spans="1:13" ht="15" customHeight="1" thickTop="1" thickBot="1" x14ac:dyDescent="0.3">
      <c r="A1583" s="68" t="s">
        <v>24</v>
      </c>
      <c r="B1583" s="69">
        <f t="shared" ref="B1583:F1583" si="661">IFERROR(AVERAGE(B1579:B1582),0)</f>
        <v>0</v>
      </c>
      <c r="C1583" s="69">
        <f t="shared" si="661"/>
        <v>0</v>
      </c>
      <c r="D1583" s="69">
        <f t="shared" si="661"/>
        <v>0</v>
      </c>
      <c r="E1583" s="69">
        <f t="shared" si="661"/>
        <v>0</v>
      </c>
      <c r="F1583" s="69">
        <f t="shared" si="661"/>
        <v>25</v>
      </c>
      <c r="G1583" s="69">
        <f>SUM(AVERAGE(G1579:G1582))</f>
        <v>25</v>
      </c>
      <c r="H1583" s="63">
        <f>AVERAGE(H1579:H1582)*0.2</f>
        <v>0</v>
      </c>
      <c r="I1583" s="63">
        <f>AVERAGE(I1579:I1582)*0.4</f>
        <v>0</v>
      </c>
      <c r="J1583" s="63">
        <f>AVERAGE(J1579:J1582)*0.6</f>
        <v>0</v>
      </c>
      <c r="K1583" s="63">
        <f>AVERAGE(K1579:K1582)*0.8</f>
        <v>0</v>
      </c>
      <c r="L1583" s="70">
        <f>AVERAGE(L1579:L1582)*1</f>
        <v>1</v>
      </c>
      <c r="M1583" s="63">
        <f>SUM(H1583:L1583)</f>
        <v>1</v>
      </c>
    </row>
    <row r="1584" spans="1:13" ht="15" customHeight="1" thickTop="1" thickBot="1" x14ac:dyDescent="0.3">
      <c r="A1584" s="71" t="s">
        <v>114</v>
      </c>
      <c r="B1584" s="72"/>
      <c r="C1584" s="72"/>
      <c r="D1584" s="72"/>
      <c r="E1584" s="72"/>
      <c r="F1584" s="72"/>
      <c r="G1584" s="73">
        <f>SUM(B1584:F1584)</f>
        <v>0</v>
      </c>
      <c r="H1584" s="74">
        <f t="shared" ref="H1584:L1584" si="662">IFERROR(B1584/$G$1584,0)</f>
        <v>0</v>
      </c>
      <c r="I1584" s="74">
        <f t="shared" si="662"/>
        <v>0</v>
      </c>
      <c r="J1584" s="74">
        <f t="shared" si="662"/>
        <v>0</v>
      </c>
      <c r="K1584" s="74">
        <f t="shared" si="662"/>
        <v>0</v>
      </c>
      <c r="L1584" s="74">
        <f t="shared" si="662"/>
        <v>0</v>
      </c>
      <c r="M1584" s="54" t="s">
        <v>14</v>
      </c>
    </row>
    <row r="1585" spans="1:13" ht="15" customHeight="1" thickTop="1" thickBot="1" x14ac:dyDescent="0.3">
      <c r="A1585" s="170" t="s">
        <v>35</v>
      </c>
      <c r="B1585" s="171"/>
      <c r="C1585" s="171"/>
      <c r="D1585" s="171"/>
      <c r="E1585" s="171"/>
      <c r="F1585" s="172"/>
      <c r="G1585" s="75">
        <v>25</v>
      </c>
      <c r="H1585" s="63" t="s">
        <v>14</v>
      </c>
      <c r="I1585" s="63" t="s">
        <v>14</v>
      </c>
      <c r="J1585" s="63" t="s">
        <v>14</v>
      </c>
      <c r="K1585" s="63" t="s">
        <v>14</v>
      </c>
      <c r="L1585" s="63" t="s">
        <v>14</v>
      </c>
      <c r="M1585" s="63">
        <f>(M1565+M1572+M1577+M1583)/4</f>
        <v>1</v>
      </c>
    </row>
    <row r="1586" spans="1:13" ht="15" customHeight="1" thickTop="1" x14ac:dyDescent="0.25">
      <c r="A1586" s="37"/>
      <c r="B1586" s="37"/>
      <c r="C1586" s="37"/>
      <c r="D1586" s="37"/>
      <c r="E1586" s="37"/>
      <c r="F1586" s="37"/>
      <c r="G1586" s="37"/>
      <c r="H1586" s="37"/>
      <c r="I1586" s="37"/>
      <c r="J1586" s="37"/>
      <c r="K1586" s="37"/>
      <c r="L1586" s="37"/>
      <c r="M1586" s="37"/>
    </row>
    <row r="1587" spans="1:13" ht="15" customHeight="1" thickBot="1" x14ac:dyDescent="0.3">
      <c r="A1587" s="37"/>
      <c r="B1587" s="37"/>
      <c r="C1587" s="37"/>
      <c r="D1587" s="37"/>
      <c r="E1587" s="37"/>
      <c r="F1587" s="37"/>
      <c r="G1587" s="37"/>
      <c r="H1587" s="37"/>
      <c r="I1587" s="37"/>
      <c r="J1587" s="37"/>
      <c r="K1587" s="37"/>
      <c r="L1587" s="37"/>
      <c r="M1587" s="37"/>
    </row>
    <row r="1588" spans="1:13" ht="15" customHeight="1" thickTop="1" thickBot="1" x14ac:dyDescent="0.3">
      <c r="A1588" s="39" t="s">
        <v>0</v>
      </c>
      <c r="B1588" s="153" t="s">
        <v>48</v>
      </c>
      <c r="C1588" s="154"/>
      <c r="D1588" s="154"/>
      <c r="E1588" s="154"/>
      <c r="F1588" s="154"/>
      <c r="G1588" s="155"/>
      <c r="H1588" s="156"/>
      <c r="I1588" s="157"/>
      <c r="J1588" s="158"/>
      <c r="K1588" s="40" t="s">
        <v>2</v>
      </c>
      <c r="L1588" s="159">
        <v>45248</v>
      </c>
      <c r="M1588" s="160"/>
    </row>
    <row r="1589" spans="1:13" ht="15" customHeight="1" x14ac:dyDescent="0.25">
      <c r="A1589" s="161" t="s">
        <v>3</v>
      </c>
      <c r="B1589" s="162"/>
      <c r="C1589" s="162"/>
      <c r="D1589" s="162"/>
      <c r="E1589" s="162"/>
      <c r="F1589" s="162"/>
      <c r="G1589" s="163"/>
      <c r="H1589" s="161"/>
      <c r="I1589" s="162"/>
      <c r="J1589" s="162"/>
      <c r="K1589" s="162"/>
      <c r="L1589" s="162"/>
      <c r="M1589" s="163"/>
    </row>
    <row r="1590" spans="1:13" ht="15" customHeight="1" thickBot="1" x14ac:dyDescent="0.3">
      <c r="A1590" s="164"/>
      <c r="B1590" s="165"/>
      <c r="C1590" s="165"/>
      <c r="D1590" s="165"/>
      <c r="E1590" s="165"/>
      <c r="F1590" s="165"/>
      <c r="G1590" s="166"/>
      <c r="H1590" s="164"/>
      <c r="I1590" s="165"/>
      <c r="J1590" s="165"/>
      <c r="K1590" s="165"/>
      <c r="L1590" s="165"/>
      <c r="M1590" s="166"/>
    </row>
    <row r="1591" spans="1:13" ht="15" customHeight="1" thickBot="1" x14ac:dyDescent="0.3">
      <c r="A1591" s="43" t="s">
        <v>4</v>
      </c>
      <c r="B1591" s="168" t="s">
        <v>5</v>
      </c>
      <c r="C1591" s="169"/>
      <c r="D1591" s="169"/>
      <c r="E1591" s="169"/>
      <c r="F1591" s="169"/>
      <c r="G1591" s="193"/>
      <c r="H1591" s="168" t="s">
        <v>5</v>
      </c>
      <c r="I1591" s="169"/>
      <c r="J1591" s="169"/>
      <c r="K1591" s="169"/>
      <c r="L1591" s="169"/>
      <c r="M1591" s="193"/>
    </row>
    <row r="1592" spans="1:13" ht="15" customHeight="1" thickTop="1" thickBot="1" x14ac:dyDescent="0.3">
      <c r="A1592" s="44" t="s">
        <v>6</v>
      </c>
      <c r="B1592" s="45" t="s">
        <v>7</v>
      </c>
      <c r="C1592" s="45" t="s">
        <v>8</v>
      </c>
      <c r="D1592" s="45" t="s">
        <v>9</v>
      </c>
      <c r="E1592" s="45" t="s">
        <v>10</v>
      </c>
      <c r="F1592" s="45" t="s">
        <v>11</v>
      </c>
      <c r="G1592" s="46" t="s">
        <v>12</v>
      </c>
      <c r="H1592" s="45" t="s">
        <v>7</v>
      </c>
      <c r="I1592" s="45" t="s">
        <v>8</v>
      </c>
      <c r="J1592" s="45" t="s">
        <v>9</v>
      </c>
      <c r="K1592" s="45" t="s">
        <v>10</v>
      </c>
      <c r="L1592" s="45" t="s">
        <v>11</v>
      </c>
      <c r="M1592" s="76" t="s">
        <v>12</v>
      </c>
    </row>
    <row r="1593" spans="1:13" ht="15" customHeight="1" thickTop="1" thickBot="1" x14ac:dyDescent="0.3">
      <c r="A1593" s="49" t="s">
        <v>13</v>
      </c>
      <c r="B1593" s="50"/>
      <c r="C1593" s="50"/>
      <c r="D1593" s="50"/>
      <c r="E1593" s="50"/>
      <c r="F1593" s="50">
        <v>25</v>
      </c>
      <c r="G1593" s="51">
        <f t="shared" ref="G1593:G1595" si="663">SUM(B1593:F1593)</f>
        <v>25</v>
      </c>
      <c r="H1593" s="52">
        <f t="shared" ref="H1593:L1595" si="664">IFERROR(B1593/$G$1593,0)</f>
        <v>0</v>
      </c>
      <c r="I1593" s="52">
        <f t="shared" si="664"/>
        <v>0</v>
      </c>
      <c r="J1593" s="52">
        <f t="shared" si="664"/>
        <v>0</v>
      </c>
      <c r="K1593" s="52">
        <f t="shared" si="664"/>
        <v>0</v>
      </c>
      <c r="L1593" s="52">
        <f t="shared" si="664"/>
        <v>1</v>
      </c>
      <c r="M1593" s="53" t="s">
        <v>14</v>
      </c>
    </row>
    <row r="1594" spans="1:13" ht="15" customHeight="1" thickTop="1" thickBot="1" x14ac:dyDescent="0.3">
      <c r="A1594" s="49" t="s">
        <v>15</v>
      </c>
      <c r="B1594" s="50"/>
      <c r="C1594" s="50"/>
      <c r="D1594" s="50"/>
      <c r="E1594" s="50"/>
      <c r="F1594" s="50">
        <v>25</v>
      </c>
      <c r="G1594" s="51">
        <f t="shared" si="663"/>
        <v>25</v>
      </c>
      <c r="H1594" s="52">
        <f t="shared" si="664"/>
        <v>0</v>
      </c>
      <c r="I1594" s="52">
        <f t="shared" si="664"/>
        <v>0</v>
      </c>
      <c r="J1594" s="52">
        <f t="shared" si="664"/>
        <v>0</v>
      </c>
      <c r="K1594" s="52">
        <f t="shared" si="664"/>
        <v>0</v>
      </c>
      <c r="L1594" s="52">
        <f t="shared" si="664"/>
        <v>1</v>
      </c>
      <c r="M1594" s="54" t="s">
        <v>14</v>
      </c>
    </row>
    <row r="1595" spans="1:13" ht="15" customHeight="1" thickTop="1" thickBot="1" x14ac:dyDescent="0.3">
      <c r="A1595" s="49" t="s">
        <v>16</v>
      </c>
      <c r="B1595" s="50"/>
      <c r="C1595" s="50"/>
      <c r="D1595" s="50"/>
      <c r="E1595" s="50"/>
      <c r="F1595" s="50">
        <v>25</v>
      </c>
      <c r="G1595" s="51">
        <f t="shared" si="663"/>
        <v>25</v>
      </c>
      <c r="H1595" s="52">
        <f t="shared" si="664"/>
        <v>0</v>
      </c>
      <c r="I1595" s="52">
        <f t="shared" si="664"/>
        <v>0</v>
      </c>
      <c r="J1595" s="52">
        <f t="shared" si="664"/>
        <v>0</v>
      </c>
      <c r="K1595" s="52">
        <f t="shared" si="664"/>
        <v>0</v>
      </c>
      <c r="L1595" s="52">
        <f t="shared" si="664"/>
        <v>1</v>
      </c>
      <c r="M1595" s="54" t="s">
        <v>14</v>
      </c>
    </row>
    <row r="1596" spans="1:13" ht="15" customHeight="1" thickTop="1" thickBot="1" x14ac:dyDescent="0.3">
      <c r="A1596" s="55" t="s">
        <v>17</v>
      </c>
      <c r="B1596" s="56">
        <f t="shared" ref="B1596:F1596" si="665">IFERROR(AVERAGE(B1593:B1595),0)</f>
        <v>0</v>
      </c>
      <c r="C1596" s="56">
        <f t="shared" si="665"/>
        <v>0</v>
      </c>
      <c r="D1596" s="56">
        <f t="shared" si="665"/>
        <v>0</v>
      </c>
      <c r="E1596" s="56">
        <f t="shared" si="665"/>
        <v>0</v>
      </c>
      <c r="F1596" s="56">
        <f t="shared" si="665"/>
        <v>25</v>
      </c>
      <c r="G1596" s="56">
        <f>SUM(AVERAGE(G1593:G1595))</f>
        <v>25</v>
      </c>
      <c r="H1596" s="57">
        <f>AVERAGE(H1593:H1595)*0.2</f>
        <v>0</v>
      </c>
      <c r="I1596" s="57">
        <f>AVERAGE(I1593:I1595)*0.4</f>
        <v>0</v>
      </c>
      <c r="J1596" s="57">
        <f>AVERAGE(J1593:J1595)*0.6</f>
        <v>0</v>
      </c>
      <c r="K1596" s="57">
        <f>AVERAGE(K1593:K1595)*0.8</f>
        <v>0</v>
      </c>
      <c r="L1596" s="57">
        <f>AVERAGE(L1593:L1595)*1</f>
        <v>1</v>
      </c>
      <c r="M1596" s="58">
        <f>SUM(H1596:L1596)</f>
        <v>1</v>
      </c>
    </row>
    <row r="1597" spans="1:13" ht="15" customHeight="1" thickTop="1" thickBot="1" x14ac:dyDescent="0.3">
      <c r="A1597" s="59" t="s">
        <v>18</v>
      </c>
      <c r="B1597" s="45" t="s">
        <v>7</v>
      </c>
      <c r="C1597" s="45" t="s">
        <v>8</v>
      </c>
      <c r="D1597" s="45" t="s">
        <v>9</v>
      </c>
      <c r="E1597" s="45" t="s">
        <v>10</v>
      </c>
      <c r="F1597" s="45"/>
      <c r="G1597" s="46" t="s">
        <v>12</v>
      </c>
      <c r="H1597" s="45" t="s">
        <v>7</v>
      </c>
      <c r="I1597" s="45" t="s">
        <v>8</v>
      </c>
      <c r="J1597" s="45" t="s">
        <v>9</v>
      </c>
      <c r="K1597" s="45" t="s">
        <v>10</v>
      </c>
      <c r="L1597" s="60" t="s">
        <v>11</v>
      </c>
      <c r="M1597" s="46" t="s">
        <v>12</v>
      </c>
    </row>
    <row r="1598" spans="1:13" ht="15" customHeight="1" thickTop="1" thickBot="1" x14ac:dyDescent="0.3">
      <c r="A1598" s="49" t="s">
        <v>19</v>
      </c>
      <c r="B1598" s="50"/>
      <c r="C1598" s="50"/>
      <c r="D1598" s="50"/>
      <c r="E1598" s="50"/>
      <c r="F1598" s="50">
        <v>25</v>
      </c>
      <c r="G1598" s="51">
        <f t="shared" ref="G1598:G1602" si="666">SUM(B1598:F1598)</f>
        <v>25</v>
      </c>
      <c r="H1598" s="52">
        <f t="shared" ref="H1598:L1602" si="667">IFERROR(B1598/$G$1598,0)</f>
        <v>0</v>
      </c>
      <c r="I1598" s="52">
        <f t="shared" si="667"/>
        <v>0</v>
      </c>
      <c r="J1598" s="52">
        <f t="shared" si="667"/>
        <v>0</v>
      </c>
      <c r="K1598" s="52">
        <f t="shared" si="667"/>
        <v>0</v>
      </c>
      <c r="L1598" s="52">
        <f t="shared" si="667"/>
        <v>1</v>
      </c>
      <c r="M1598" s="54" t="s">
        <v>14</v>
      </c>
    </row>
    <row r="1599" spans="1:13" ht="15" customHeight="1" thickTop="1" thickBot="1" x14ac:dyDescent="0.3">
      <c r="A1599" s="49" t="s">
        <v>20</v>
      </c>
      <c r="B1599" s="50"/>
      <c r="C1599" s="50"/>
      <c r="D1599" s="50"/>
      <c r="E1599" s="50"/>
      <c r="F1599" s="50">
        <v>25</v>
      </c>
      <c r="G1599" s="51">
        <f t="shared" si="666"/>
        <v>25</v>
      </c>
      <c r="H1599" s="52">
        <f t="shared" si="667"/>
        <v>0</v>
      </c>
      <c r="I1599" s="52">
        <f t="shared" si="667"/>
        <v>0</v>
      </c>
      <c r="J1599" s="52">
        <f t="shared" si="667"/>
        <v>0</v>
      </c>
      <c r="K1599" s="52">
        <f t="shared" si="667"/>
        <v>0</v>
      </c>
      <c r="L1599" s="52">
        <f t="shared" si="667"/>
        <v>1</v>
      </c>
      <c r="M1599" s="54" t="s">
        <v>14</v>
      </c>
    </row>
    <row r="1600" spans="1:13" ht="15" customHeight="1" thickTop="1" thickBot="1" x14ac:dyDescent="0.3">
      <c r="A1600" s="49" t="s">
        <v>21</v>
      </c>
      <c r="B1600" s="50"/>
      <c r="C1600" s="50"/>
      <c r="D1600" s="50"/>
      <c r="E1600" s="50"/>
      <c r="F1600" s="50">
        <v>25</v>
      </c>
      <c r="G1600" s="51">
        <f t="shared" si="666"/>
        <v>25</v>
      </c>
      <c r="H1600" s="52">
        <f t="shared" si="667"/>
        <v>0</v>
      </c>
      <c r="I1600" s="52">
        <f t="shared" si="667"/>
        <v>0</v>
      </c>
      <c r="J1600" s="52">
        <f t="shared" si="667"/>
        <v>0</v>
      </c>
      <c r="K1600" s="52">
        <f t="shared" si="667"/>
        <v>0</v>
      </c>
      <c r="L1600" s="52">
        <f t="shared" si="667"/>
        <v>1</v>
      </c>
      <c r="M1600" s="54" t="s">
        <v>14</v>
      </c>
    </row>
    <row r="1601" spans="1:13" ht="15" customHeight="1" thickTop="1" thickBot="1" x14ac:dyDescent="0.3">
      <c r="A1601" s="49" t="s">
        <v>22</v>
      </c>
      <c r="B1601" s="50"/>
      <c r="C1601" s="50"/>
      <c r="D1601" s="50"/>
      <c r="E1601" s="50"/>
      <c r="F1601" s="50">
        <v>25</v>
      </c>
      <c r="G1601" s="51">
        <f t="shared" si="666"/>
        <v>25</v>
      </c>
      <c r="H1601" s="52">
        <f t="shared" si="667"/>
        <v>0</v>
      </c>
      <c r="I1601" s="52">
        <f t="shared" si="667"/>
        <v>0</v>
      </c>
      <c r="J1601" s="52">
        <f t="shared" si="667"/>
        <v>0</v>
      </c>
      <c r="K1601" s="52">
        <f t="shared" si="667"/>
        <v>0</v>
      </c>
      <c r="L1601" s="52">
        <f t="shared" si="667"/>
        <v>1</v>
      </c>
      <c r="M1601" s="54" t="s">
        <v>14</v>
      </c>
    </row>
    <row r="1602" spans="1:13" ht="15" customHeight="1" thickTop="1" thickBot="1" x14ac:dyDescent="0.3">
      <c r="A1602" s="49" t="s">
        <v>23</v>
      </c>
      <c r="B1602" s="50"/>
      <c r="C1602" s="50"/>
      <c r="D1602" s="50"/>
      <c r="E1602" s="50"/>
      <c r="F1602" s="50">
        <v>25</v>
      </c>
      <c r="G1602" s="51">
        <f t="shared" si="666"/>
        <v>25</v>
      </c>
      <c r="H1602" s="52">
        <f t="shared" si="667"/>
        <v>0</v>
      </c>
      <c r="I1602" s="52">
        <f t="shared" si="667"/>
        <v>0</v>
      </c>
      <c r="J1602" s="52">
        <f t="shared" si="667"/>
        <v>0</v>
      </c>
      <c r="K1602" s="52">
        <f t="shared" si="667"/>
        <v>0</v>
      </c>
      <c r="L1602" s="52">
        <f t="shared" si="667"/>
        <v>1</v>
      </c>
      <c r="M1602" s="54"/>
    </row>
    <row r="1603" spans="1:13" ht="15" customHeight="1" thickTop="1" thickBot="1" x14ac:dyDescent="0.3">
      <c r="A1603" s="55" t="s">
        <v>24</v>
      </c>
      <c r="B1603" s="56">
        <f t="shared" ref="B1603:F1603" si="668">IFERROR(AVERAGE(B1598:B1602),0)</f>
        <v>0</v>
      </c>
      <c r="C1603" s="56">
        <f t="shared" si="668"/>
        <v>0</v>
      </c>
      <c r="D1603" s="56">
        <f t="shared" si="668"/>
        <v>0</v>
      </c>
      <c r="E1603" s="56">
        <f t="shared" si="668"/>
        <v>0</v>
      </c>
      <c r="F1603" s="56">
        <f t="shared" si="668"/>
        <v>25</v>
      </c>
      <c r="G1603" s="56">
        <f>SUM(AVERAGE(G1598:G1602))</f>
        <v>25</v>
      </c>
      <c r="H1603" s="58">
        <f>AVERAGE(H1598:H1602)*0.2</f>
        <v>0</v>
      </c>
      <c r="I1603" s="58">
        <f>AVERAGE(I1598:I1602)*0.4</f>
        <v>0</v>
      </c>
      <c r="J1603" s="58">
        <f>AVERAGE(J1598:J1602)*0.6</f>
        <v>0</v>
      </c>
      <c r="K1603" s="58">
        <f>AVERAGE(K1598:K1602)*0.8</f>
        <v>0</v>
      </c>
      <c r="L1603" s="61">
        <f>AVERAGE(L1598:L1602)*1</f>
        <v>1</v>
      </c>
      <c r="M1603" s="58">
        <f>SUM(H1603:L1603)</f>
        <v>1</v>
      </c>
    </row>
    <row r="1604" spans="1:13" ht="15" customHeight="1" thickTop="1" thickBot="1" x14ac:dyDescent="0.3">
      <c r="A1604" s="59" t="s">
        <v>25</v>
      </c>
      <c r="B1604" s="45" t="s">
        <v>7</v>
      </c>
      <c r="C1604" s="45" t="s">
        <v>8</v>
      </c>
      <c r="D1604" s="45" t="s">
        <v>9</v>
      </c>
      <c r="E1604" s="45" t="s">
        <v>10</v>
      </c>
      <c r="F1604" s="45" t="s">
        <v>11</v>
      </c>
      <c r="G1604" s="46" t="s">
        <v>12</v>
      </c>
      <c r="H1604" s="45" t="s">
        <v>7</v>
      </c>
      <c r="I1604" s="45" t="s">
        <v>8</v>
      </c>
      <c r="J1604" s="45" t="s">
        <v>9</v>
      </c>
      <c r="K1604" s="45" t="s">
        <v>10</v>
      </c>
      <c r="L1604" s="60" t="s">
        <v>11</v>
      </c>
      <c r="M1604" s="46" t="s">
        <v>12</v>
      </c>
    </row>
    <row r="1605" spans="1:13" ht="15" customHeight="1" thickTop="1" thickBot="1" x14ac:dyDescent="0.3">
      <c r="A1605" s="49" t="s">
        <v>26</v>
      </c>
      <c r="B1605" s="50"/>
      <c r="C1605" s="50"/>
      <c r="D1605" s="50"/>
      <c r="E1605" s="50"/>
      <c r="F1605" s="50">
        <v>25</v>
      </c>
      <c r="G1605" s="51">
        <f t="shared" ref="G1605:G1607" si="669">SUM(B1605:F1605)</f>
        <v>25</v>
      </c>
      <c r="H1605" s="52">
        <f t="shared" ref="H1605:L1607" si="670">IFERROR(B1605/$G$1605,0)</f>
        <v>0</v>
      </c>
      <c r="I1605" s="52">
        <f t="shared" si="670"/>
        <v>0</v>
      </c>
      <c r="J1605" s="52">
        <f t="shared" si="670"/>
        <v>0</v>
      </c>
      <c r="K1605" s="52">
        <f t="shared" si="670"/>
        <v>0</v>
      </c>
      <c r="L1605" s="52">
        <f t="shared" si="670"/>
        <v>1</v>
      </c>
      <c r="M1605" s="54" t="s">
        <v>14</v>
      </c>
    </row>
    <row r="1606" spans="1:13" ht="15" customHeight="1" thickTop="1" thickBot="1" x14ac:dyDescent="0.3">
      <c r="A1606" s="49" t="s">
        <v>27</v>
      </c>
      <c r="B1606" s="50"/>
      <c r="C1606" s="50"/>
      <c r="D1606" s="50"/>
      <c r="E1606" s="50"/>
      <c r="F1606" s="50">
        <v>25</v>
      </c>
      <c r="G1606" s="51">
        <f t="shared" si="669"/>
        <v>25</v>
      </c>
      <c r="H1606" s="52">
        <f t="shared" si="670"/>
        <v>0</v>
      </c>
      <c r="I1606" s="52">
        <f t="shared" si="670"/>
        <v>0</v>
      </c>
      <c r="J1606" s="52">
        <f t="shared" si="670"/>
        <v>0</v>
      </c>
      <c r="K1606" s="52">
        <f t="shared" si="670"/>
        <v>0</v>
      </c>
      <c r="L1606" s="52">
        <f t="shared" si="670"/>
        <v>1</v>
      </c>
      <c r="M1606" s="54" t="s">
        <v>14</v>
      </c>
    </row>
    <row r="1607" spans="1:13" ht="15" customHeight="1" thickTop="1" thickBot="1" x14ac:dyDescent="0.3">
      <c r="A1607" s="49" t="s">
        <v>28</v>
      </c>
      <c r="B1607" s="50"/>
      <c r="C1607" s="50"/>
      <c r="D1607" s="50"/>
      <c r="E1607" s="50"/>
      <c r="F1607" s="50">
        <v>25</v>
      </c>
      <c r="G1607" s="51">
        <f t="shared" si="669"/>
        <v>25</v>
      </c>
      <c r="H1607" s="52">
        <f t="shared" si="670"/>
        <v>0</v>
      </c>
      <c r="I1607" s="52">
        <f t="shared" si="670"/>
        <v>0</v>
      </c>
      <c r="J1607" s="52">
        <f t="shared" si="670"/>
        <v>0</v>
      </c>
      <c r="K1607" s="52">
        <f t="shared" si="670"/>
        <v>0</v>
      </c>
      <c r="L1607" s="52">
        <f t="shared" si="670"/>
        <v>1</v>
      </c>
      <c r="M1607" s="54" t="s">
        <v>14</v>
      </c>
    </row>
    <row r="1608" spans="1:13" ht="15" customHeight="1" thickTop="1" thickBot="1" x14ac:dyDescent="0.3">
      <c r="A1608" s="55" t="s">
        <v>24</v>
      </c>
      <c r="B1608" s="56">
        <f t="shared" ref="B1608:F1608" si="671">IFERROR(AVERAGE(B1605:B1607),0)</f>
        <v>0</v>
      </c>
      <c r="C1608" s="56">
        <f t="shared" si="671"/>
        <v>0</v>
      </c>
      <c r="D1608" s="62">
        <f t="shared" si="671"/>
        <v>0</v>
      </c>
      <c r="E1608" s="62">
        <f t="shared" si="671"/>
        <v>0</v>
      </c>
      <c r="F1608" s="62">
        <f t="shared" si="671"/>
        <v>25</v>
      </c>
      <c r="G1608" s="62">
        <f>SUM(AVERAGE(G1605:G1607))</f>
        <v>25</v>
      </c>
      <c r="H1608" s="58">
        <f>AVERAGE(H1605:H1607)*0.2</f>
        <v>0</v>
      </c>
      <c r="I1608" s="58">
        <f>AVERAGE(I1605:I1607)*0.4</f>
        <v>0</v>
      </c>
      <c r="J1608" s="58">
        <f>AVERAGE(J1605:J1607)*0.6</f>
        <v>0</v>
      </c>
      <c r="K1608" s="58">
        <f>AVERAGE(K1605:K1607)*0.8</f>
        <v>0</v>
      </c>
      <c r="L1608" s="61">
        <f>AVERAGE(L1605:L1607)*1</f>
        <v>1</v>
      </c>
      <c r="M1608" s="63">
        <f>SUM(H1608:L1608)</f>
        <v>1</v>
      </c>
    </row>
    <row r="1609" spans="1:13" ht="15" customHeight="1" thickTop="1" thickBot="1" x14ac:dyDescent="0.3">
      <c r="A1609" s="44" t="s">
        <v>29</v>
      </c>
      <c r="B1609" s="45" t="s">
        <v>7</v>
      </c>
      <c r="C1609" s="45" t="s">
        <v>8</v>
      </c>
      <c r="D1609" s="45" t="s">
        <v>9</v>
      </c>
      <c r="E1609" s="45" t="s">
        <v>10</v>
      </c>
      <c r="F1609" s="45" t="s">
        <v>11</v>
      </c>
      <c r="G1609" s="46" t="s">
        <v>12</v>
      </c>
      <c r="H1609" s="45" t="s">
        <v>7</v>
      </c>
      <c r="I1609" s="45" t="s">
        <v>8</v>
      </c>
      <c r="J1609" s="45" t="s">
        <v>9</v>
      </c>
      <c r="K1609" s="45" t="s">
        <v>10</v>
      </c>
      <c r="L1609" s="60" t="s">
        <v>11</v>
      </c>
      <c r="M1609" s="46" t="s">
        <v>12</v>
      </c>
    </row>
    <row r="1610" spans="1:13" ht="15" customHeight="1" thickTop="1" thickBot="1" x14ac:dyDescent="0.3">
      <c r="A1610" s="64" t="s">
        <v>30</v>
      </c>
      <c r="B1610" s="65"/>
      <c r="C1610" s="65"/>
      <c r="D1610" s="65"/>
      <c r="E1610" s="50"/>
      <c r="F1610" s="50">
        <v>25</v>
      </c>
      <c r="G1610" s="66">
        <f t="shared" ref="G1610:G1613" si="672">SUM(B1610:F1610)</f>
        <v>25</v>
      </c>
      <c r="H1610" s="67">
        <f t="shared" ref="H1610:L1613" si="673">IFERROR(B1610/$G$1610,0)</f>
        <v>0</v>
      </c>
      <c r="I1610" s="67">
        <f t="shared" si="673"/>
        <v>0</v>
      </c>
      <c r="J1610" s="67">
        <f t="shared" si="673"/>
        <v>0</v>
      </c>
      <c r="K1610" s="67">
        <f t="shared" si="673"/>
        <v>0</v>
      </c>
      <c r="L1610" s="67">
        <f t="shared" si="673"/>
        <v>1</v>
      </c>
      <c r="M1610" s="54" t="s">
        <v>14</v>
      </c>
    </row>
    <row r="1611" spans="1:13" ht="15" customHeight="1" thickTop="1" thickBot="1" x14ac:dyDescent="0.3">
      <c r="A1611" s="64" t="s">
        <v>31</v>
      </c>
      <c r="B1611" s="65"/>
      <c r="C1611" s="65"/>
      <c r="D1611" s="65"/>
      <c r="E1611" s="50"/>
      <c r="F1611" s="50">
        <v>25</v>
      </c>
      <c r="G1611" s="66">
        <f t="shared" si="672"/>
        <v>25</v>
      </c>
      <c r="H1611" s="67">
        <f t="shared" si="673"/>
        <v>0</v>
      </c>
      <c r="I1611" s="67">
        <f t="shared" si="673"/>
        <v>0</v>
      </c>
      <c r="J1611" s="67">
        <f t="shared" si="673"/>
        <v>0</v>
      </c>
      <c r="K1611" s="67">
        <f t="shared" si="673"/>
        <v>0</v>
      </c>
      <c r="L1611" s="67">
        <f t="shared" si="673"/>
        <v>1</v>
      </c>
      <c r="M1611" s="54" t="s">
        <v>14</v>
      </c>
    </row>
    <row r="1612" spans="1:13" ht="15" customHeight="1" thickTop="1" thickBot="1" x14ac:dyDescent="0.3">
      <c r="A1612" s="64" t="s">
        <v>32</v>
      </c>
      <c r="B1612" s="65"/>
      <c r="C1612" s="65"/>
      <c r="D1612" s="65"/>
      <c r="E1612" s="50"/>
      <c r="F1612" s="50">
        <v>25</v>
      </c>
      <c r="G1612" s="66">
        <f t="shared" si="672"/>
        <v>25</v>
      </c>
      <c r="H1612" s="67">
        <f t="shared" si="673"/>
        <v>0</v>
      </c>
      <c r="I1612" s="67">
        <f t="shared" si="673"/>
        <v>0</v>
      </c>
      <c r="J1612" s="67">
        <f t="shared" si="673"/>
        <v>0</v>
      </c>
      <c r="K1612" s="67">
        <f t="shared" si="673"/>
        <v>0</v>
      </c>
      <c r="L1612" s="67">
        <f t="shared" si="673"/>
        <v>1</v>
      </c>
      <c r="M1612" s="54" t="s">
        <v>14</v>
      </c>
    </row>
    <row r="1613" spans="1:13" ht="15" customHeight="1" thickTop="1" thickBot="1" x14ac:dyDescent="0.3">
      <c r="A1613" s="64" t="s">
        <v>33</v>
      </c>
      <c r="B1613" s="65"/>
      <c r="C1613" s="65"/>
      <c r="D1613" s="65"/>
      <c r="E1613" s="50"/>
      <c r="F1613" s="50">
        <v>25</v>
      </c>
      <c r="G1613" s="66">
        <f t="shared" si="672"/>
        <v>25</v>
      </c>
      <c r="H1613" s="67">
        <f t="shared" si="673"/>
        <v>0</v>
      </c>
      <c r="I1613" s="67">
        <f t="shared" si="673"/>
        <v>0</v>
      </c>
      <c r="J1613" s="67">
        <f t="shared" si="673"/>
        <v>0</v>
      </c>
      <c r="K1613" s="67">
        <f t="shared" si="673"/>
        <v>0</v>
      </c>
      <c r="L1613" s="67">
        <f t="shared" si="673"/>
        <v>1</v>
      </c>
      <c r="M1613" s="54" t="s">
        <v>14</v>
      </c>
    </row>
    <row r="1614" spans="1:13" ht="15" customHeight="1" thickTop="1" thickBot="1" x14ac:dyDescent="0.3">
      <c r="A1614" s="68" t="s">
        <v>24</v>
      </c>
      <c r="B1614" s="69">
        <f t="shared" ref="B1614:F1614" si="674">IFERROR(AVERAGE(B1610:B1613),0)</f>
        <v>0</v>
      </c>
      <c r="C1614" s="69">
        <f t="shared" si="674"/>
        <v>0</v>
      </c>
      <c r="D1614" s="69">
        <f t="shared" si="674"/>
        <v>0</v>
      </c>
      <c r="E1614" s="69">
        <f t="shared" si="674"/>
        <v>0</v>
      </c>
      <c r="F1614" s="69">
        <f t="shared" si="674"/>
        <v>25</v>
      </c>
      <c r="G1614" s="69">
        <f>SUM(AVERAGE(G1610:G1613))</f>
        <v>25</v>
      </c>
      <c r="H1614" s="63">
        <f>AVERAGE(H1610:H1613)*0.2</f>
        <v>0</v>
      </c>
      <c r="I1614" s="63">
        <f>AVERAGE(I1610:I1613)*0.4</f>
        <v>0</v>
      </c>
      <c r="J1614" s="63">
        <f>AVERAGE(J1610:J1613)*0.6</f>
        <v>0</v>
      </c>
      <c r="K1614" s="63">
        <f>AVERAGE(K1610:K1613)*0.8</f>
        <v>0</v>
      </c>
      <c r="L1614" s="70">
        <f>AVERAGE(L1610:L1613)*1</f>
        <v>1</v>
      </c>
      <c r="M1614" s="63">
        <f>SUM(H1614:L1614)</f>
        <v>1</v>
      </c>
    </row>
    <row r="1615" spans="1:13" ht="15" customHeight="1" thickTop="1" thickBot="1" x14ac:dyDescent="0.3">
      <c r="A1615" s="71" t="s">
        <v>114</v>
      </c>
      <c r="B1615" s="72"/>
      <c r="C1615" s="72"/>
      <c r="D1615" s="72"/>
      <c r="E1615" s="72"/>
      <c r="F1615" s="72"/>
      <c r="G1615" s="73">
        <f>SUM(B1615:F1615)</f>
        <v>0</v>
      </c>
      <c r="H1615" s="74">
        <f t="shared" ref="H1615:L1615" si="675">IFERROR(B1615/$G$1615,0)</f>
        <v>0</v>
      </c>
      <c r="I1615" s="74">
        <f t="shared" si="675"/>
        <v>0</v>
      </c>
      <c r="J1615" s="74">
        <f t="shared" si="675"/>
        <v>0</v>
      </c>
      <c r="K1615" s="74">
        <f t="shared" si="675"/>
        <v>0</v>
      </c>
      <c r="L1615" s="74">
        <f t="shared" si="675"/>
        <v>0</v>
      </c>
      <c r="M1615" s="54" t="s">
        <v>14</v>
      </c>
    </row>
    <row r="1616" spans="1:13" ht="15" customHeight="1" thickTop="1" thickBot="1" x14ac:dyDescent="0.3">
      <c r="A1616" s="170" t="s">
        <v>35</v>
      </c>
      <c r="B1616" s="171"/>
      <c r="C1616" s="171"/>
      <c r="D1616" s="171"/>
      <c r="E1616" s="171"/>
      <c r="F1616" s="172"/>
      <c r="G1616" s="75">
        <v>25</v>
      </c>
      <c r="H1616" s="63" t="s">
        <v>14</v>
      </c>
      <c r="I1616" s="63" t="s">
        <v>14</v>
      </c>
      <c r="J1616" s="63" t="s">
        <v>14</v>
      </c>
      <c r="K1616" s="63" t="s">
        <v>14</v>
      </c>
      <c r="L1616" s="63" t="s">
        <v>14</v>
      </c>
      <c r="M1616" s="63">
        <f>(M1596+M1603+M1608+M1614)/4</f>
        <v>1</v>
      </c>
    </row>
    <row r="1617" spans="1:13" ht="15" customHeight="1" thickTop="1" x14ac:dyDescent="0.25">
      <c r="A1617" s="37"/>
      <c r="B1617" s="37"/>
      <c r="C1617" s="37"/>
      <c r="D1617" s="37"/>
      <c r="E1617" s="37"/>
      <c r="F1617" s="37"/>
      <c r="G1617" s="37"/>
      <c r="H1617" s="37"/>
      <c r="I1617" s="37"/>
      <c r="J1617" s="37"/>
      <c r="K1617" s="37"/>
      <c r="L1617" s="37"/>
      <c r="M1617" s="37"/>
    </row>
    <row r="1618" spans="1:13" ht="15" customHeight="1" thickBot="1" x14ac:dyDescent="0.3">
      <c r="A1618" s="37"/>
      <c r="B1618" s="37"/>
      <c r="C1618" s="37"/>
      <c r="D1618" s="37"/>
      <c r="E1618" s="37"/>
      <c r="F1618" s="37"/>
      <c r="G1618" s="37"/>
      <c r="H1618" s="37"/>
      <c r="I1618" s="37"/>
      <c r="J1618" s="37"/>
      <c r="K1618" s="37"/>
      <c r="L1618" s="37"/>
      <c r="M1618" s="37"/>
    </row>
    <row r="1619" spans="1:13" ht="15" customHeight="1" thickTop="1" thickBot="1" x14ac:dyDescent="0.3">
      <c r="A1619" s="39" t="s">
        <v>0</v>
      </c>
      <c r="B1619" s="153" t="s">
        <v>143</v>
      </c>
      <c r="C1619" s="154"/>
      <c r="D1619" s="154"/>
      <c r="E1619" s="154"/>
      <c r="F1619" s="154"/>
      <c r="G1619" s="155"/>
      <c r="H1619" s="156"/>
      <c r="I1619" s="157"/>
      <c r="J1619" s="158"/>
      <c r="K1619" s="40" t="s">
        <v>2</v>
      </c>
      <c r="L1619" s="159">
        <v>45219</v>
      </c>
      <c r="M1619" s="160"/>
    </row>
    <row r="1620" spans="1:13" ht="15" customHeight="1" x14ac:dyDescent="0.25">
      <c r="A1620" s="161" t="s">
        <v>3</v>
      </c>
      <c r="B1620" s="162"/>
      <c r="C1620" s="162"/>
      <c r="D1620" s="162"/>
      <c r="E1620" s="162"/>
      <c r="F1620" s="162"/>
      <c r="G1620" s="163"/>
      <c r="H1620" s="161"/>
      <c r="I1620" s="162"/>
      <c r="J1620" s="162"/>
      <c r="K1620" s="162"/>
      <c r="L1620" s="162"/>
      <c r="M1620" s="163"/>
    </row>
    <row r="1621" spans="1:13" ht="15" customHeight="1" thickBot="1" x14ac:dyDescent="0.3">
      <c r="A1621" s="164"/>
      <c r="B1621" s="165"/>
      <c r="C1621" s="165"/>
      <c r="D1621" s="165"/>
      <c r="E1621" s="165"/>
      <c r="F1621" s="165"/>
      <c r="G1621" s="166"/>
      <c r="H1621" s="164"/>
      <c r="I1621" s="165"/>
      <c r="J1621" s="165"/>
      <c r="K1621" s="165"/>
      <c r="L1621" s="165"/>
      <c r="M1621" s="166"/>
    </row>
    <row r="1622" spans="1:13" ht="15" customHeight="1" thickBot="1" x14ac:dyDescent="0.3">
      <c r="A1622" s="43" t="s">
        <v>4</v>
      </c>
      <c r="B1622" s="168" t="s">
        <v>5</v>
      </c>
      <c r="C1622" s="169"/>
      <c r="D1622" s="169"/>
      <c r="E1622" s="169"/>
      <c r="F1622" s="169"/>
      <c r="G1622" s="193"/>
      <c r="H1622" s="168" t="s">
        <v>5</v>
      </c>
      <c r="I1622" s="169"/>
      <c r="J1622" s="169"/>
      <c r="K1622" s="169"/>
      <c r="L1622" s="169"/>
      <c r="M1622" s="193"/>
    </row>
    <row r="1623" spans="1:13" ht="15" customHeight="1" thickTop="1" thickBot="1" x14ac:dyDescent="0.3">
      <c r="A1623" s="44" t="s">
        <v>6</v>
      </c>
      <c r="B1623" s="45" t="s">
        <v>7</v>
      </c>
      <c r="C1623" s="45" t="s">
        <v>8</v>
      </c>
      <c r="D1623" s="45" t="s">
        <v>9</v>
      </c>
      <c r="E1623" s="45" t="s">
        <v>10</v>
      </c>
      <c r="F1623" s="45" t="s">
        <v>11</v>
      </c>
      <c r="G1623" s="46" t="s">
        <v>12</v>
      </c>
      <c r="H1623" s="45" t="s">
        <v>7</v>
      </c>
      <c r="I1623" s="45" t="s">
        <v>8</v>
      </c>
      <c r="J1623" s="45" t="s">
        <v>9</v>
      </c>
      <c r="K1623" s="45" t="s">
        <v>10</v>
      </c>
      <c r="L1623" s="45" t="s">
        <v>11</v>
      </c>
      <c r="M1623" s="76" t="s">
        <v>12</v>
      </c>
    </row>
    <row r="1624" spans="1:13" ht="15" customHeight="1" thickTop="1" thickBot="1" x14ac:dyDescent="0.3">
      <c r="A1624" s="49" t="s">
        <v>13</v>
      </c>
      <c r="B1624" s="50"/>
      <c r="C1624" s="50"/>
      <c r="D1624" s="50"/>
      <c r="E1624" s="50"/>
      <c r="F1624" s="50">
        <v>18</v>
      </c>
      <c r="G1624" s="51">
        <f t="shared" ref="G1624:G1626" si="676">SUM(B1624:F1624)</f>
        <v>18</v>
      </c>
      <c r="H1624" s="52">
        <f t="shared" ref="H1624:L1626" si="677">IFERROR(B1624/$G$1624,0)</f>
        <v>0</v>
      </c>
      <c r="I1624" s="52">
        <f t="shared" si="677"/>
        <v>0</v>
      </c>
      <c r="J1624" s="52">
        <f t="shared" si="677"/>
        <v>0</v>
      </c>
      <c r="K1624" s="52">
        <f t="shared" si="677"/>
        <v>0</v>
      </c>
      <c r="L1624" s="52">
        <f t="shared" si="677"/>
        <v>1</v>
      </c>
      <c r="M1624" s="53" t="s">
        <v>14</v>
      </c>
    </row>
    <row r="1625" spans="1:13" ht="15" customHeight="1" thickTop="1" thickBot="1" x14ac:dyDescent="0.3">
      <c r="A1625" s="49" t="s">
        <v>15</v>
      </c>
      <c r="B1625" s="50"/>
      <c r="C1625" s="50"/>
      <c r="D1625" s="50"/>
      <c r="E1625" s="50"/>
      <c r="F1625" s="50">
        <v>18</v>
      </c>
      <c r="G1625" s="51">
        <f t="shared" si="676"/>
        <v>18</v>
      </c>
      <c r="H1625" s="52">
        <f t="shared" si="677"/>
        <v>0</v>
      </c>
      <c r="I1625" s="52">
        <f t="shared" si="677"/>
        <v>0</v>
      </c>
      <c r="J1625" s="52">
        <f t="shared" si="677"/>
        <v>0</v>
      </c>
      <c r="K1625" s="52">
        <f t="shared" si="677"/>
        <v>0</v>
      </c>
      <c r="L1625" s="52">
        <f t="shared" si="677"/>
        <v>1</v>
      </c>
      <c r="M1625" s="54" t="s">
        <v>14</v>
      </c>
    </row>
    <row r="1626" spans="1:13" ht="15" customHeight="1" thickTop="1" thickBot="1" x14ac:dyDescent="0.3">
      <c r="A1626" s="49" t="s">
        <v>16</v>
      </c>
      <c r="B1626" s="50"/>
      <c r="C1626" s="50"/>
      <c r="D1626" s="50"/>
      <c r="E1626" s="50"/>
      <c r="F1626" s="50">
        <v>18</v>
      </c>
      <c r="G1626" s="51">
        <f t="shared" si="676"/>
        <v>18</v>
      </c>
      <c r="H1626" s="52">
        <f t="shared" si="677"/>
        <v>0</v>
      </c>
      <c r="I1626" s="52">
        <f t="shared" si="677"/>
        <v>0</v>
      </c>
      <c r="J1626" s="52">
        <f t="shared" si="677"/>
        <v>0</v>
      </c>
      <c r="K1626" s="52">
        <f t="shared" si="677"/>
        <v>0</v>
      </c>
      <c r="L1626" s="52">
        <f t="shared" si="677"/>
        <v>1</v>
      </c>
      <c r="M1626" s="54" t="s">
        <v>14</v>
      </c>
    </row>
    <row r="1627" spans="1:13" ht="15" customHeight="1" thickTop="1" thickBot="1" x14ac:dyDescent="0.3">
      <c r="A1627" s="55" t="s">
        <v>17</v>
      </c>
      <c r="B1627" s="56">
        <f t="shared" ref="B1627:F1627" si="678">IFERROR(AVERAGE(B1624:B1626),0)</f>
        <v>0</v>
      </c>
      <c r="C1627" s="56">
        <f t="shared" si="678"/>
        <v>0</v>
      </c>
      <c r="D1627" s="56">
        <f t="shared" si="678"/>
        <v>0</v>
      </c>
      <c r="E1627" s="56">
        <f t="shared" si="678"/>
        <v>0</v>
      </c>
      <c r="F1627" s="56">
        <f t="shared" si="678"/>
        <v>18</v>
      </c>
      <c r="G1627" s="56">
        <f>SUM(AVERAGE(G1624:G1626))</f>
        <v>18</v>
      </c>
      <c r="H1627" s="57">
        <f>AVERAGE(H1624:H1626)*0.2</f>
        <v>0</v>
      </c>
      <c r="I1627" s="57">
        <f>AVERAGE(I1624:I1626)*0.4</f>
        <v>0</v>
      </c>
      <c r="J1627" s="57">
        <f>AVERAGE(J1624:J1626)*0.6</f>
        <v>0</v>
      </c>
      <c r="K1627" s="57">
        <f>AVERAGE(K1624:K1626)*0.8</f>
        <v>0</v>
      </c>
      <c r="L1627" s="57">
        <f>AVERAGE(L1624:L1626)*1</f>
        <v>1</v>
      </c>
      <c r="M1627" s="58">
        <f>SUM(H1627:L1627)</f>
        <v>1</v>
      </c>
    </row>
    <row r="1628" spans="1:13" ht="15" customHeight="1" thickTop="1" thickBot="1" x14ac:dyDescent="0.3">
      <c r="A1628" s="59" t="s">
        <v>18</v>
      </c>
      <c r="B1628" s="45" t="s">
        <v>7</v>
      </c>
      <c r="C1628" s="45" t="s">
        <v>8</v>
      </c>
      <c r="D1628" s="45" t="s">
        <v>9</v>
      </c>
      <c r="E1628" s="45" t="s">
        <v>10</v>
      </c>
      <c r="F1628" s="45"/>
      <c r="G1628" s="46" t="s">
        <v>12</v>
      </c>
      <c r="H1628" s="45" t="s">
        <v>7</v>
      </c>
      <c r="I1628" s="45" t="s">
        <v>8</v>
      </c>
      <c r="J1628" s="45" t="s">
        <v>9</v>
      </c>
      <c r="K1628" s="45" t="s">
        <v>10</v>
      </c>
      <c r="L1628" s="60" t="s">
        <v>11</v>
      </c>
      <c r="M1628" s="46" t="s">
        <v>12</v>
      </c>
    </row>
    <row r="1629" spans="1:13" ht="15" customHeight="1" thickTop="1" thickBot="1" x14ac:dyDescent="0.3">
      <c r="A1629" s="49" t="s">
        <v>19</v>
      </c>
      <c r="B1629" s="50"/>
      <c r="C1629" s="50"/>
      <c r="D1629" s="50"/>
      <c r="E1629" s="50"/>
      <c r="F1629" s="50">
        <v>18</v>
      </c>
      <c r="G1629" s="51">
        <f t="shared" ref="G1629:G1633" si="679">SUM(B1629:F1629)</f>
        <v>18</v>
      </c>
      <c r="H1629" s="52">
        <f t="shared" ref="H1629:L1633" si="680">IFERROR(B1629/$G$1629,0)</f>
        <v>0</v>
      </c>
      <c r="I1629" s="52">
        <f t="shared" si="680"/>
        <v>0</v>
      </c>
      <c r="J1629" s="52">
        <f t="shared" si="680"/>
        <v>0</v>
      </c>
      <c r="K1629" s="52">
        <f t="shared" si="680"/>
        <v>0</v>
      </c>
      <c r="L1629" s="52">
        <f t="shared" si="680"/>
        <v>1</v>
      </c>
      <c r="M1629" s="54" t="s">
        <v>14</v>
      </c>
    </row>
    <row r="1630" spans="1:13" ht="15" customHeight="1" thickTop="1" thickBot="1" x14ac:dyDescent="0.3">
      <c r="A1630" s="49" t="s">
        <v>20</v>
      </c>
      <c r="B1630" s="50"/>
      <c r="C1630" s="50"/>
      <c r="D1630" s="50"/>
      <c r="E1630" s="50"/>
      <c r="F1630" s="50">
        <v>18</v>
      </c>
      <c r="G1630" s="51">
        <f t="shared" si="679"/>
        <v>18</v>
      </c>
      <c r="H1630" s="52">
        <f t="shared" si="680"/>
        <v>0</v>
      </c>
      <c r="I1630" s="52">
        <f t="shared" si="680"/>
        <v>0</v>
      </c>
      <c r="J1630" s="52">
        <f t="shared" si="680"/>
        <v>0</v>
      </c>
      <c r="K1630" s="52">
        <f t="shared" si="680"/>
        <v>0</v>
      </c>
      <c r="L1630" s="52">
        <f t="shared" si="680"/>
        <v>1</v>
      </c>
      <c r="M1630" s="54" t="s">
        <v>14</v>
      </c>
    </row>
    <row r="1631" spans="1:13" ht="15" customHeight="1" thickTop="1" thickBot="1" x14ac:dyDescent="0.3">
      <c r="A1631" s="49" t="s">
        <v>21</v>
      </c>
      <c r="B1631" s="50"/>
      <c r="C1631" s="50"/>
      <c r="D1631" s="50"/>
      <c r="E1631" s="50"/>
      <c r="F1631" s="50">
        <v>18</v>
      </c>
      <c r="G1631" s="51">
        <f t="shared" si="679"/>
        <v>18</v>
      </c>
      <c r="H1631" s="52">
        <f t="shared" si="680"/>
        <v>0</v>
      </c>
      <c r="I1631" s="52">
        <f t="shared" si="680"/>
        <v>0</v>
      </c>
      <c r="J1631" s="52">
        <f t="shared" si="680"/>
        <v>0</v>
      </c>
      <c r="K1631" s="52">
        <f t="shared" si="680"/>
        <v>0</v>
      </c>
      <c r="L1631" s="52">
        <f t="shared" si="680"/>
        <v>1</v>
      </c>
      <c r="M1631" s="54" t="s">
        <v>14</v>
      </c>
    </row>
    <row r="1632" spans="1:13" ht="15" customHeight="1" thickTop="1" thickBot="1" x14ac:dyDescent="0.3">
      <c r="A1632" s="49" t="s">
        <v>22</v>
      </c>
      <c r="B1632" s="50"/>
      <c r="C1632" s="50"/>
      <c r="D1632" s="50"/>
      <c r="E1632" s="50"/>
      <c r="F1632" s="50">
        <v>18</v>
      </c>
      <c r="G1632" s="51">
        <f t="shared" si="679"/>
        <v>18</v>
      </c>
      <c r="H1632" s="52">
        <f t="shared" si="680"/>
        <v>0</v>
      </c>
      <c r="I1632" s="52">
        <f t="shared" si="680"/>
        <v>0</v>
      </c>
      <c r="J1632" s="52">
        <f t="shared" si="680"/>
        <v>0</v>
      </c>
      <c r="K1632" s="52">
        <f t="shared" si="680"/>
        <v>0</v>
      </c>
      <c r="L1632" s="52">
        <f t="shared" si="680"/>
        <v>1</v>
      </c>
      <c r="M1632" s="54" t="s">
        <v>14</v>
      </c>
    </row>
    <row r="1633" spans="1:13" ht="15" customHeight="1" thickTop="1" thickBot="1" x14ac:dyDescent="0.3">
      <c r="A1633" s="49" t="s">
        <v>23</v>
      </c>
      <c r="B1633" s="50"/>
      <c r="C1633" s="50"/>
      <c r="D1633" s="50"/>
      <c r="E1633" s="50"/>
      <c r="F1633" s="50">
        <v>18</v>
      </c>
      <c r="G1633" s="51">
        <f t="shared" si="679"/>
        <v>18</v>
      </c>
      <c r="H1633" s="52">
        <f t="shared" si="680"/>
        <v>0</v>
      </c>
      <c r="I1633" s="52">
        <f t="shared" si="680"/>
        <v>0</v>
      </c>
      <c r="J1633" s="52">
        <f t="shared" si="680"/>
        <v>0</v>
      </c>
      <c r="K1633" s="52">
        <f t="shared" si="680"/>
        <v>0</v>
      </c>
      <c r="L1633" s="52">
        <f t="shared" si="680"/>
        <v>1</v>
      </c>
      <c r="M1633" s="54"/>
    </row>
    <row r="1634" spans="1:13" ht="15" customHeight="1" thickTop="1" thickBot="1" x14ac:dyDescent="0.3">
      <c r="A1634" s="55" t="s">
        <v>24</v>
      </c>
      <c r="B1634" s="56">
        <f t="shared" ref="B1634:F1634" si="681">IFERROR(AVERAGE(B1629:B1633),0)</f>
        <v>0</v>
      </c>
      <c r="C1634" s="56">
        <f t="shared" si="681"/>
        <v>0</v>
      </c>
      <c r="D1634" s="56">
        <f t="shared" si="681"/>
        <v>0</v>
      </c>
      <c r="E1634" s="56">
        <f t="shared" si="681"/>
        <v>0</v>
      </c>
      <c r="F1634" s="56">
        <f t="shared" si="681"/>
        <v>18</v>
      </c>
      <c r="G1634" s="56">
        <f>SUM(AVERAGE(G1629:G1633))</f>
        <v>18</v>
      </c>
      <c r="H1634" s="58">
        <f>AVERAGE(H1629:H1633)*0.2</f>
        <v>0</v>
      </c>
      <c r="I1634" s="58">
        <f>AVERAGE(I1629:I1633)*0.4</f>
        <v>0</v>
      </c>
      <c r="J1634" s="58">
        <f>AVERAGE(J1629:J1633)*0.6</f>
        <v>0</v>
      </c>
      <c r="K1634" s="58">
        <f>AVERAGE(K1629:K1633)*0.8</f>
        <v>0</v>
      </c>
      <c r="L1634" s="61">
        <f>AVERAGE(L1629:L1633)*1</f>
        <v>1</v>
      </c>
      <c r="M1634" s="58">
        <f>SUM(H1634:L1634)</f>
        <v>1</v>
      </c>
    </row>
    <row r="1635" spans="1:13" ht="15" customHeight="1" thickTop="1" thickBot="1" x14ac:dyDescent="0.3">
      <c r="A1635" s="59" t="s">
        <v>25</v>
      </c>
      <c r="B1635" s="45" t="s">
        <v>7</v>
      </c>
      <c r="C1635" s="45" t="s">
        <v>8</v>
      </c>
      <c r="D1635" s="45" t="s">
        <v>9</v>
      </c>
      <c r="E1635" s="45" t="s">
        <v>10</v>
      </c>
      <c r="F1635" s="45" t="s">
        <v>11</v>
      </c>
      <c r="G1635" s="46" t="s">
        <v>12</v>
      </c>
      <c r="H1635" s="45" t="s">
        <v>7</v>
      </c>
      <c r="I1635" s="45" t="s">
        <v>8</v>
      </c>
      <c r="J1635" s="45" t="s">
        <v>9</v>
      </c>
      <c r="K1635" s="45" t="s">
        <v>10</v>
      </c>
      <c r="L1635" s="60" t="s">
        <v>11</v>
      </c>
      <c r="M1635" s="46" t="s">
        <v>12</v>
      </c>
    </row>
    <row r="1636" spans="1:13" ht="15" customHeight="1" thickTop="1" thickBot="1" x14ac:dyDescent="0.3">
      <c r="A1636" s="49" t="s">
        <v>26</v>
      </c>
      <c r="B1636" s="50"/>
      <c r="C1636" s="50"/>
      <c r="D1636" s="50"/>
      <c r="E1636" s="50"/>
      <c r="F1636" s="50">
        <v>18</v>
      </c>
      <c r="G1636" s="51">
        <f t="shared" ref="G1636:G1638" si="682">SUM(B1636:F1636)</f>
        <v>18</v>
      </c>
      <c r="H1636" s="52">
        <f t="shared" ref="H1636:L1638" si="683">IFERROR(B1636/$G$1636,0)</f>
        <v>0</v>
      </c>
      <c r="I1636" s="52">
        <f t="shared" si="683"/>
        <v>0</v>
      </c>
      <c r="J1636" s="52">
        <f t="shared" si="683"/>
        <v>0</v>
      </c>
      <c r="K1636" s="52">
        <f t="shared" si="683"/>
        <v>0</v>
      </c>
      <c r="L1636" s="52">
        <f t="shared" si="683"/>
        <v>1</v>
      </c>
      <c r="M1636" s="54" t="s">
        <v>14</v>
      </c>
    </row>
    <row r="1637" spans="1:13" ht="15" customHeight="1" thickTop="1" thickBot="1" x14ac:dyDescent="0.3">
      <c r="A1637" s="49" t="s">
        <v>27</v>
      </c>
      <c r="B1637" s="50"/>
      <c r="C1637" s="50"/>
      <c r="D1637" s="50"/>
      <c r="E1637" s="50"/>
      <c r="F1637" s="50">
        <v>18</v>
      </c>
      <c r="G1637" s="51">
        <f t="shared" si="682"/>
        <v>18</v>
      </c>
      <c r="H1637" s="52">
        <f t="shared" si="683"/>
        <v>0</v>
      </c>
      <c r="I1637" s="52">
        <f t="shared" si="683"/>
        <v>0</v>
      </c>
      <c r="J1637" s="52">
        <f t="shared" si="683"/>
        <v>0</v>
      </c>
      <c r="K1637" s="52">
        <f t="shared" si="683"/>
        <v>0</v>
      </c>
      <c r="L1637" s="52">
        <f t="shared" si="683"/>
        <v>1</v>
      </c>
      <c r="M1637" s="54" t="s">
        <v>14</v>
      </c>
    </row>
    <row r="1638" spans="1:13" ht="15" customHeight="1" thickTop="1" thickBot="1" x14ac:dyDescent="0.3">
      <c r="A1638" s="49" t="s">
        <v>28</v>
      </c>
      <c r="B1638" s="50"/>
      <c r="C1638" s="50"/>
      <c r="D1638" s="50"/>
      <c r="E1638" s="50"/>
      <c r="F1638" s="50">
        <v>18</v>
      </c>
      <c r="G1638" s="51">
        <f t="shared" si="682"/>
        <v>18</v>
      </c>
      <c r="H1638" s="52">
        <f t="shared" si="683"/>
        <v>0</v>
      </c>
      <c r="I1638" s="52">
        <f t="shared" si="683"/>
        <v>0</v>
      </c>
      <c r="J1638" s="52">
        <f t="shared" si="683"/>
        <v>0</v>
      </c>
      <c r="K1638" s="52">
        <f t="shared" si="683"/>
        <v>0</v>
      </c>
      <c r="L1638" s="52">
        <f t="shared" si="683"/>
        <v>1</v>
      </c>
      <c r="M1638" s="54" t="s">
        <v>14</v>
      </c>
    </row>
    <row r="1639" spans="1:13" ht="15" customHeight="1" thickTop="1" thickBot="1" x14ac:dyDescent="0.3">
      <c r="A1639" s="55" t="s">
        <v>24</v>
      </c>
      <c r="B1639" s="56">
        <f t="shared" ref="B1639:F1639" si="684">IFERROR(AVERAGE(B1636:B1638),0)</f>
        <v>0</v>
      </c>
      <c r="C1639" s="56">
        <f t="shared" si="684"/>
        <v>0</v>
      </c>
      <c r="D1639" s="62">
        <f t="shared" si="684"/>
        <v>0</v>
      </c>
      <c r="E1639" s="62">
        <f t="shared" si="684"/>
        <v>0</v>
      </c>
      <c r="F1639" s="62">
        <f t="shared" si="684"/>
        <v>18</v>
      </c>
      <c r="G1639" s="62">
        <f>SUM(AVERAGE(G1636:G1638))</f>
        <v>18</v>
      </c>
      <c r="H1639" s="58">
        <f>AVERAGE(H1636:H1638)*0.2</f>
        <v>0</v>
      </c>
      <c r="I1639" s="58">
        <f>AVERAGE(I1636:I1638)*0.4</f>
        <v>0</v>
      </c>
      <c r="J1639" s="58">
        <f>AVERAGE(J1636:J1638)*0.6</f>
        <v>0</v>
      </c>
      <c r="K1639" s="58">
        <f>AVERAGE(K1636:K1638)*0.8</f>
        <v>0</v>
      </c>
      <c r="L1639" s="61">
        <f>AVERAGE(L1636:L1638)*1</f>
        <v>1</v>
      </c>
      <c r="M1639" s="63">
        <f>SUM(H1639:L1639)</f>
        <v>1</v>
      </c>
    </row>
    <row r="1640" spans="1:13" ht="15" customHeight="1" thickTop="1" thickBot="1" x14ac:dyDescent="0.3">
      <c r="A1640" s="44" t="s">
        <v>29</v>
      </c>
      <c r="B1640" s="45" t="s">
        <v>7</v>
      </c>
      <c r="C1640" s="45" t="s">
        <v>8</v>
      </c>
      <c r="D1640" s="45" t="s">
        <v>9</v>
      </c>
      <c r="E1640" s="45" t="s">
        <v>10</v>
      </c>
      <c r="F1640" s="45" t="s">
        <v>11</v>
      </c>
      <c r="G1640" s="46" t="s">
        <v>12</v>
      </c>
      <c r="H1640" s="45" t="s">
        <v>7</v>
      </c>
      <c r="I1640" s="45" t="s">
        <v>8</v>
      </c>
      <c r="J1640" s="45" t="s">
        <v>9</v>
      </c>
      <c r="K1640" s="45" t="s">
        <v>10</v>
      </c>
      <c r="L1640" s="60" t="s">
        <v>11</v>
      </c>
      <c r="M1640" s="46" t="s">
        <v>12</v>
      </c>
    </row>
    <row r="1641" spans="1:13" ht="15" customHeight="1" thickTop="1" thickBot="1" x14ac:dyDescent="0.3">
      <c r="A1641" s="64" t="s">
        <v>30</v>
      </c>
      <c r="B1641" s="65"/>
      <c r="C1641" s="65"/>
      <c r="D1641" s="65"/>
      <c r="E1641" s="50"/>
      <c r="F1641" s="50">
        <v>18</v>
      </c>
      <c r="G1641" s="66">
        <f t="shared" ref="G1641:G1644" si="685">SUM(B1641:F1641)</f>
        <v>18</v>
      </c>
      <c r="H1641" s="67">
        <f t="shared" ref="H1641:L1644" si="686">IFERROR(B1641/$G$1641,0)</f>
        <v>0</v>
      </c>
      <c r="I1641" s="67">
        <f t="shared" si="686"/>
        <v>0</v>
      </c>
      <c r="J1641" s="67">
        <f t="shared" si="686"/>
        <v>0</v>
      </c>
      <c r="K1641" s="67">
        <f t="shared" si="686"/>
        <v>0</v>
      </c>
      <c r="L1641" s="67">
        <f t="shared" si="686"/>
        <v>1</v>
      </c>
      <c r="M1641" s="54" t="s">
        <v>14</v>
      </c>
    </row>
    <row r="1642" spans="1:13" ht="15" customHeight="1" thickTop="1" thickBot="1" x14ac:dyDescent="0.3">
      <c r="A1642" s="64" t="s">
        <v>31</v>
      </c>
      <c r="B1642" s="65"/>
      <c r="C1642" s="65"/>
      <c r="D1642" s="65"/>
      <c r="E1642" s="50"/>
      <c r="F1642" s="50">
        <v>18</v>
      </c>
      <c r="G1642" s="66">
        <f t="shared" si="685"/>
        <v>18</v>
      </c>
      <c r="H1642" s="67">
        <f t="shared" si="686"/>
        <v>0</v>
      </c>
      <c r="I1642" s="67">
        <f t="shared" si="686"/>
        <v>0</v>
      </c>
      <c r="J1642" s="67">
        <f t="shared" si="686"/>
        <v>0</v>
      </c>
      <c r="K1642" s="67">
        <f t="shared" si="686"/>
        <v>0</v>
      </c>
      <c r="L1642" s="67">
        <f t="shared" si="686"/>
        <v>1</v>
      </c>
      <c r="M1642" s="54" t="s">
        <v>14</v>
      </c>
    </row>
    <row r="1643" spans="1:13" ht="15" customHeight="1" thickTop="1" thickBot="1" x14ac:dyDescent="0.3">
      <c r="A1643" s="64" t="s">
        <v>32</v>
      </c>
      <c r="B1643" s="65"/>
      <c r="C1643" s="65"/>
      <c r="D1643" s="65"/>
      <c r="E1643" s="50"/>
      <c r="F1643" s="50">
        <v>18</v>
      </c>
      <c r="G1643" s="66">
        <f t="shared" si="685"/>
        <v>18</v>
      </c>
      <c r="H1643" s="67">
        <f t="shared" si="686"/>
        <v>0</v>
      </c>
      <c r="I1643" s="67">
        <f t="shared" si="686"/>
        <v>0</v>
      </c>
      <c r="J1643" s="67">
        <f t="shared" si="686"/>
        <v>0</v>
      </c>
      <c r="K1643" s="67">
        <f t="shared" si="686"/>
        <v>0</v>
      </c>
      <c r="L1643" s="67">
        <f t="shared" si="686"/>
        <v>1</v>
      </c>
      <c r="M1643" s="54" t="s">
        <v>14</v>
      </c>
    </row>
    <row r="1644" spans="1:13" ht="15" customHeight="1" thickTop="1" thickBot="1" x14ac:dyDescent="0.3">
      <c r="A1644" s="64" t="s">
        <v>33</v>
      </c>
      <c r="B1644" s="65"/>
      <c r="C1644" s="65"/>
      <c r="D1644" s="65"/>
      <c r="E1644" s="50"/>
      <c r="F1644" s="50">
        <v>18</v>
      </c>
      <c r="G1644" s="66">
        <f t="shared" si="685"/>
        <v>18</v>
      </c>
      <c r="H1644" s="67">
        <f t="shared" si="686"/>
        <v>0</v>
      </c>
      <c r="I1644" s="67">
        <f t="shared" si="686"/>
        <v>0</v>
      </c>
      <c r="J1644" s="67">
        <f t="shared" si="686"/>
        <v>0</v>
      </c>
      <c r="K1644" s="67">
        <f t="shared" si="686"/>
        <v>0</v>
      </c>
      <c r="L1644" s="67">
        <f t="shared" si="686"/>
        <v>1</v>
      </c>
      <c r="M1644" s="54" t="s">
        <v>14</v>
      </c>
    </row>
    <row r="1645" spans="1:13" ht="15" customHeight="1" thickTop="1" thickBot="1" x14ac:dyDescent="0.3">
      <c r="A1645" s="68" t="s">
        <v>24</v>
      </c>
      <c r="B1645" s="69">
        <f t="shared" ref="B1645:F1645" si="687">IFERROR(AVERAGE(B1641:B1644),0)</f>
        <v>0</v>
      </c>
      <c r="C1645" s="69">
        <f t="shared" si="687"/>
        <v>0</v>
      </c>
      <c r="D1645" s="69">
        <f t="shared" si="687"/>
        <v>0</v>
      </c>
      <c r="E1645" s="69">
        <f t="shared" si="687"/>
        <v>0</v>
      </c>
      <c r="F1645" s="69">
        <f t="shared" si="687"/>
        <v>18</v>
      </c>
      <c r="G1645" s="69">
        <f>SUM(AVERAGE(G1641:G1644))</f>
        <v>18</v>
      </c>
      <c r="H1645" s="63">
        <f>AVERAGE(H1641:H1644)*0.2</f>
        <v>0</v>
      </c>
      <c r="I1645" s="63">
        <f>AVERAGE(I1641:I1644)*0.4</f>
        <v>0</v>
      </c>
      <c r="J1645" s="63">
        <f>AVERAGE(J1641:J1644)*0.6</f>
        <v>0</v>
      </c>
      <c r="K1645" s="63">
        <f>AVERAGE(K1641:K1644)*0.8</f>
        <v>0</v>
      </c>
      <c r="L1645" s="70">
        <f>AVERAGE(L1641:L1644)*1</f>
        <v>1</v>
      </c>
      <c r="M1645" s="63">
        <f>SUM(H1645:L1645)</f>
        <v>1</v>
      </c>
    </row>
    <row r="1646" spans="1:13" ht="15" customHeight="1" thickTop="1" thickBot="1" x14ac:dyDescent="0.3">
      <c r="A1646" s="71" t="s">
        <v>114</v>
      </c>
      <c r="B1646" s="72"/>
      <c r="C1646" s="72"/>
      <c r="D1646" s="72"/>
      <c r="E1646" s="72"/>
      <c r="F1646" s="72"/>
      <c r="G1646" s="73">
        <f>SUM(B1646:F1646)</f>
        <v>0</v>
      </c>
      <c r="H1646" s="74">
        <f t="shared" ref="H1646:L1646" si="688">IFERROR(B1646/$G$1646,0)</f>
        <v>0</v>
      </c>
      <c r="I1646" s="74">
        <f t="shared" si="688"/>
        <v>0</v>
      </c>
      <c r="J1646" s="74">
        <f t="shared" si="688"/>
        <v>0</v>
      </c>
      <c r="K1646" s="74">
        <f t="shared" si="688"/>
        <v>0</v>
      </c>
      <c r="L1646" s="74">
        <f t="shared" si="688"/>
        <v>0</v>
      </c>
      <c r="M1646" s="54" t="s">
        <v>14</v>
      </c>
    </row>
    <row r="1647" spans="1:13" ht="15" customHeight="1" thickTop="1" thickBot="1" x14ac:dyDescent="0.3">
      <c r="A1647" s="170" t="s">
        <v>35</v>
      </c>
      <c r="B1647" s="171"/>
      <c r="C1647" s="171"/>
      <c r="D1647" s="171"/>
      <c r="E1647" s="171"/>
      <c r="F1647" s="172"/>
      <c r="G1647" s="75">
        <v>18</v>
      </c>
      <c r="H1647" s="63" t="s">
        <v>14</v>
      </c>
      <c r="I1647" s="63" t="s">
        <v>14</v>
      </c>
      <c r="J1647" s="63" t="s">
        <v>14</v>
      </c>
      <c r="K1647" s="63" t="s">
        <v>14</v>
      </c>
      <c r="L1647" s="63" t="s">
        <v>14</v>
      </c>
      <c r="M1647" s="63">
        <f>(M1627+M1634+M1639+M1645)/4</f>
        <v>1</v>
      </c>
    </row>
    <row r="1648" spans="1:13" ht="15" customHeight="1" thickTop="1" x14ac:dyDescent="0.25">
      <c r="A1648" s="37"/>
      <c r="B1648" s="37"/>
      <c r="C1648" s="37"/>
      <c r="D1648" s="37"/>
      <c r="E1648" s="37"/>
      <c r="F1648" s="37"/>
      <c r="G1648" s="37"/>
      <c r="H1648" s="37"/>
      <c r="I1648" s="37"/>
      <c r="J1648" s="37"/>
      <c r="K1648" s="37"/>
      <c r="L1648" s="37"/>
      <c r="M1648" s="37"/>
    </row>
    <row r="1649" spans="1:13" ht="15" customHeight="1" thickBot="1" x14ac:dyDescent="0.3">
      <c r="A1649" s="37"/>
      <c r="B1649" s="37"/>
      <c r="C1649" s="37"/>
      <c r="D1649" s="37"/>
      <c r="E1649" s="37"/>
      <c r="F1649" s="37"/>
      <c r="G1649" s="37"/>
      <c r="H1649" s="37"/>
      <c r="I1649" s="37"/>
      <c r="J1649" s="37"/>
      <c r="K1649" s="37"/>
      <c r="L1649" s="37"/>
      <c r="M1649" s="37"/>
    </row>
    <row r="1650" spans="1:13" ht="15" customHeight="1" thickTop="1" thickBot="1" x14ac:dyDescent="0.3">
      <c r="A1650" s="39" t="s">
        <v>0</v>
      </c>
      <c r="B1650" s="153" t="s">
        <v>144</v>
      </c>
      <c r="C1650" s="154"/>
      <c r="D1650" s="154"/>
      <c r="E1650" s="154"/>
      <c r="F1650" s="154"/>
      <c r="G1650" s="155"/>
      <c r="H1650" s="156"/>
      <c r="I1650" s="157"/>
      <c r="J1650" s="158"/>
      <c r="K1650" s="40" t="s">
        <v>2</v>
      </c>
      <c r="L1650" s="159">
        <v>45245</v>
      </c>
      <c r="M1650" s="160"/>
    </row>
    <row r="1651" spans="1:13" ht="15" customHeight="1" x14ac:dyDescent="0.25">
      <c r="A1651" s="161" t="s">
        <v>3</v>
      </c>
      <c r="B1651" s="162"/>
      <c r="C1651" s="162"/>
      <c r="D1651" s="162"/>
      <c r="E1651" s="162"/>
      <c r="F1651" s="162"/>
      <c r="G1651" s="163"/>
      <c r="H1651" s="161"/>
      <c r="I1651" s="162"/>
      <c r="J1651" s="162"/>
      <c r="K1651" s="162"/>
      <c r="L1651" s="162"/>
      <c r="M1651" s="163"/>
    </row>
    <row r="1652" spans="1:13" ht="15" customHeight="1" thickBot="1" x14ac:dyDescent="0.3">
      <c r="A1652" s="164"/>
      <c r="B1652" s="165"/>
      <c r="C1652" s="165"/>
      <c r="D1652" s="165"/>
      <c r="E1652" s="165"/>
      <c r="F1652" s="165"/>
      <c r="G1652" s="166"/>
      <c r="H1652" s="164"/>
      <c r="I1652" s="165"/>
      <c r="J1652" s="165"/>
      <c r="K1652" s="165"/>
      <c r="L1652" s="165"/>
      <c r="M1652" s="166"/>
    </row>
    <row r="1653" spans="1:13" ht="15" customHeight="1" thickBot="1" x14ac:dyDescent="0.3">
      <c r="A1653" s="43" t="s">
        <v>4</v>
      </c>
      <c r="B1653" s="168" t="s">
        <v>5</v>
      </c>
      <c r="C1653" s="169"/>
      <c r="D1653" s="169"/>
      <c r="E1653" s="169"/>
      <c r="F1653" s="169"/>
      <c r="G1653" s="193"/>
      <c r="H1653" s="168" t="s">
        <v>5</v>
      </c>
      <c r="I1653" s="169"/>
      <c r="J1653" s="169"/>
      <c r="K1653" s="169"/>
      <c r="L1653" s="169"/>
      <c r="M1653" s="193"/>
    </row>
    <row r="1654" spans="1:13" ht="15" customHeight="1" thickTop="1" thickBot="1" x14ac:dyDescent="0.3">
      <c r="A1654" s="44" t="s">
        <v>6</v>
      </c>
      <c r="B1654" s="45" t="s">
        <v>7</v>
      </c>
      <c r="C1654" s="45" t="s">
        <v>8</v>
      </c>
      <c r="D1654" s="45" t="s">
        <v>9</v>
      </c>
      <c r="E1654" s="45" t="s">
        <v>10</v>
      </c>
      <c r="F1654" s="45" t="s">
        <v>11</v>
      </c>
      <c r="G1654" s="46" t="s">
        <v>12</v>
      </c>
      <c r="H1654" s="45" t="s">
        <v>7</v>
      </c>
      <c r="I1654" s="45" t="s">
        <v>8</v>
      </c>
      <c r="J1654" s="45" t="s">
        <v>9</v>
      </c>
      <c r="K1654" s="45" t="s">
        <v>10</v>
      </c>
      <c r="L1654" s="45" t="s">
        <v>11</v>
      </c>
      <c r="M1654" s="76" t="s">
        <v>12</v>
      </c>
    </row>
    <row r="1655" spans="1:13" ht="15" customHeight="1" thickTop="1" thickBot="1" x14ac:dyDescent="0.3">
      <c r="A1655" s="49" t="s">
        <v>13</v>
      </c>
      <c r="B1655" s="50"/>
      <c r="C1655" s="50"/>
      <c r="D1655" s="50"/>
      <c r="E1655" s="50">
        <v>6</v>
      </c>
      <c r="F1655" s="50">
        <v>13</v>
      </c>
      <c r="G1655" s="51">
        <f t="shared" ref="G1655:G1657" si="689">SUM(B1655:F1655)</f>
        <v>19</v>
      </c>
      <c r="H1655" s="52">
        <f t="shared" ref="H1655:L1657" si="690">IFERROR(B1655/$G$1655,0)</f>
        <v>0</v>
      </c>
      <c r="I1655" s="52">
        <f t="shared" si="690"/>
        <v>0</v>
      </c>
      <c r="J1655" s="52">
        <f t="shared" si="690"/>
        <v>0</v>
      </c>
      <c r="K1655" s="52">
        <f t="shared" si="690"/>
        <v>0.31578947368421051</v>
      </c>
      <c r="L1655" s="52">
        <f t="shared" si="690"/>
        <v>0.68421052631578949</v>
      </c>
      <c r="M1655" s="53" t="s">
        <v>14</v>
      </c>
    </row>
    <row r="1656" spans="1:13" ht="15" customHeight="1" thickTop="1" thickBot="1" x14ac:dyDescent="0.3">
      <c r="A1656" s="49" t="s">
        <v>15</v>
      </c>
      <c r="B1656" s="50"/>
      <c r="C1656" s="50"/>
      <c r="D1656" s="50"/>
      <c r="E1656" s="50">
        <v>4</v>
      </c>
      <c r="F1656" s="50">
        <v>15</v>
      </c>
      <c r="G1656" s="51">
        <f t="shared" si="689"/>
        <v>19</v>
      </c>
      <c r="H1656" s="52">
        <f t="shared" si="690"/>
        <v>0</v>
      </c>
      <c r="I1656" s="52">
        <f t="shared" si="690"/>
        <v>0</v>
      </c>
      <c r="J1656" s="52">
        <f t="shared" si="690"/>
        <v>0</v>
      </c>
      <c r="K1656" s="52">
        <f t="shared" si="690"/>
        <v>0.21052631578947367</v>
      </c>
      <c r="L1656" s="52">
        <f t="shared" si="690"/>
        <v>0.78947368421052633</v>
      </c>
      <c r="M1656" s="54" t="s">
        <v>14</v>
      </c>
    </row>
    <row r="1657" spans="1:13" ht="15" customHeight="1" thickTop="1" thickBot="1" x14ac:dyDescent="0.3">
      <c r="A1657" s="49" t="s">
        <v>16</v>
      </c>
      <c r="B1657" s="50"/>
      <c r="C1657" s="50"/>
      <c r="D1657" s="50"/>
      <c r="E1657" s="50">
        <v>9</v>
      </c>
      <c r="F1657" s="50">
        <v>10</v>
      </c>
      <c r="G1657" s="51">
        <f t="shared" si="689"/>
        <v>19</v>
      </c>
      <c r="H1657" s="52">
        <f t="shared" si="690"/>
        <v>0</v>
      </c>
      <c r="I1657" s="52">
        <f t="shared" si="690"/>
        <v>0</v>
      </c>
      <c r="J1657" s="52">
        <f t="shared" si="690"/>
        <v>0</v>
      </c>
      <c r="K1657" s="52">
        <f t="shared" si="690"/>
        <v>0.47368421052631576</v>
      </c>
      <c r="L1657" s="52">
        <f t="shared" si="690"/>
        <v>0.52631578947368418</v>
      </c>
      <c r="M1657" s="54" t="s">
        <v>14</v>
      </c>
    </row>
    <row r="1658" spans="1:13" ht="15" customHeight="1" thickTop="1" thickBot="1" x14ac:dyDescent="0.3">
      <c r="A1658" s="55" t="s">
        <v>17</v>
      </c>
      <c r="B1658" s="56">
        <f t="shared" ref="B1658:F1658" si="691">IFERROR(AVERAGE(B1655:B1657),0)</f>
        <v>0</v>
      </c>
      <c r="C1658" s="56">
        <f t="shared" si="691"/>
        <v>0</v>
      </c>
      <c r="D1658" s="56">
        <f t="shared" si="691"/>
        <v>0</v>
      </c>
      <c r="E1658" s="56">
        <f t="shared" si="691"/>
        <v>6.333333333333333</v>
      </c>
      <c r="F1658" s="56">
        <f t="shared" si="691"/>
        <v>12.666666666666666</v>
      </c>
      <c r="G1658" s="56">
        <f>SUM(AVERAGE(G1655:G1657))</f>
        <v>19</v>
      </c>
      <c r="H1658" s="57">
        <f>AVERAGE(H1655:H1657)*0.2</f>
        <v>0</v>
      </c>
      <c r="I1658" s="57">
        <f>AVERAGE(I1655:I1657)*0.4</f>
        <v>0</v>
      </c>
      <c r="J1658" s="57">
        <f>AVERAGE(J1655:J1657)*0.6</f>
        <v>0</v>
      </c>
      <c r="K1658" s="57">
        <f>AVERAGE(K1655:K1657)*0.8</f>
        <v>0.26666666666666666</v>
      </c>
      <c r="L1658" s="57">
        <f>AVERAGE(L1655:L1657)*1</f>
        <v>0.66666666666666663</v>
      </c>
      <c r="M1658" s="58">
        <f>SUM(H1658:L1658)</f>
        <v>0.93333333333333335</v>
      </c>
    </row>
    <row r="1659" spans="1:13" ht="15" customHeight="1" thickTop="1" thickBot="1" x14ac:dyDescent="0.3">
      <c r="A1659" s="59" t="s">
        <v>18</v>
      </c>
      <c r="B1659" s="45" t="s">
        <v>7</v>
      </c>
      <c r="C1659" s="45" t="s">
        <v>8</v>
      </c>
      <c r="D1659" s="45" t="s">
        <v>9</v>
      </c>
      <c r="E1659" s="45" t="s">
        <v>10</v>
      </c>
      <c r="F1659" s="45"/>
      <c r="G1659" s="46" t="s">
        <v>12</v>
      </c>
      <c r="H1659" s="45" t="s">
        <v>7</v>
      </c>
      <c r="I1659" s="45" t="s">
        <v>8</v>
      </c>
      <c r="J1659" s="45" t="s">
        <v>9</v>
      </c>
      <c r="K1659" s="45" t="s">
        <v>10</v>
      </c>
      <c r="L1659" s="60" t="s">
        <v>11</v>
      </c>
      <c r="M1659" s="46" t="s">
        <v>12</v>
      </c>
    </row>
    <row r="1660" spans="1:13" ht="15" customHeight="1" thickTop="1" thickBot="1" x14ac:dyDescent="0.3">
      <c r="A1660" s="49" t="s">
        <v>19</v>
      </c>
      <c r="B1660" s="50"/>
      <c r="C1660" s="50"/>
      <c r="D1660" s="50"/>
      <c r="E1660" s="50">
        <v>7</v>
      </c>
      <c r="F1660" s="50">
        <v>12</v>
      </c>
      <c r="G1660" s="51">
        <f t="shared" ref="G1660:G1664" si="692">SUM(B1660:F1660)</f>
        <v>19</v>
      </c>
      <c r="H1660" s="52">
        <f t="shared" ref="H1660:L1664" si="693">IFERROR(B1660/$G$1660,0)</f>
        <v>0</v>
      </c>
      <c r="I1660" s="52">
        <f t="shared" si="693"/>
        <v>0</v>
      </c>
      <c r="J1660" s="52">
        <f t="shared" si="693"/>
        <v>0</v>
      </c>
      <c r="K1660" s="52">
        <f t="shared" si="693"/>
        <v>0.36842105263157893</v>
      </c>
      <c r="L1660" s="52">
        <f t="shared" si="693"/>
        <v>0.63157894736842102</v>
      </c>
      <c r="M1660" s="54" t="s">
        <v>14</v>
      </c>
    </row>
    <row r="1661" spans="1:13" ht="15" customHeight="1" thickTop="1" thickBot="1" x14ac:dyDescent="0.3">
      <c r="A1661" s="49" t="s">
        <v>20</v>
      </c>
      <c r="B1661" s="50"/>
      <c r="C1661" s="50"/>
      <c r="D1661" s="50">
        <v>1</v>
      </c>
      <c r="E1661" s="50">
        <v>5</v>
      </c>
      <c r="F1661" s="50">
        <v>13</v>
      </c>
      <c r="G1661" s="51">
        <f t="shared" si="692"/>
        <v>19</v>
      </c>
      <c r="H1661" s="52">
        <f t="shared" si="693"/>
        <v>0</v>
      </c>
      <c r="I1661" s="52">
        <f t="shared" si="693"/>
        <v>0</v>
      </c>
      <c r="J1661" s="52">
        <f t="shared" si="693"/>
        <v>5.2631578947368418E-2</v>
      </c>
      <c r="K1661" s="52">
        <f t="shared" si="693"/>
        <v>0.26315789473684209</v>
      </c>
      <c r="L1661" s="52">
        <f t="shared" si="693"/>
        <v>0.68421052631578949</v>
      </c>
      <c r="M1661" s="54" t="s">
        <v>14</v>
      </c>
    </row>
    <row r="1662" spans="1:13" ht="15" customHeight="1" thickTop="1" thickBot="1" x14ac:dyDescent="0.3">
      <c r="A1662" s="49" t="s">
        <v>21</v>
      </c>
      <c r="B1662" s="50"/>
      <c r="C1662" s="50"/>
      <c r="D1662" s="50">
        <v>1</v>
      </c>
      <c r="E1662" s="50">
        <v>2</v>
      </c>
      <c r="F1662" s="50">
        <v>16</v>
      </c>
      <c r="G1662" s="51">
        <f t="shared" si="692"/>
        <v>19</v>
      </c>
      <c r="H1662" s="52">
        <f t="shared" si="693"/>
        <v>0</v>
      </c>
      <c r="I1662" s="52">
        <f t="shared" si="693"/>
        <v>0</v>
      </c>
      <c r="J1662" s="52">
        <f t="shared" si="693"/>
        <v>5.2631578947368418E-2</v>
      </c>
      <c r="K1662" s="52">
        <f t="shared" si="693"/>
        <v>0.10526315789473684</v>
      </c>
      <c r="L1662" s="52">
        <f t="shared" si="693"/>
        <v>0.84210526315789469</v>
      </c>
      <c r="M1662" s="54" t="s">
        <v>14</v>
      </c>
    </row>
    <row r="1663" spans="1:13" ht="15" customHeight="1" thickTop="1" thickBot="1" x14ac:dyDescent="0.3">
      <c r="A1663" s="49" t="s">
        <v>22</v>
      </c>
      <c r="B1663" s="50"/>
      <c r="C1663" s="50">
        <v>2</v>
      </c>
      <c r="D1663" s="50"/>
      <c r="E1663" s="50">
        <v>4</v>
      </c>
      <c r="F1663" s="50">
        <v>13</v>
      </c>
      <c r="G1663" s="51">
        <f t="shared" si="692"/>
        <v>19</v>
      </c>
      <c r="H1663" s="52">
        <f t="shared" si="693"/>
        <v>0</v>
      </c>
      <c r="I1663" s="52">
        <f t="shared" si="693"/>
        <v>0.10526315789473684</v>
      </c>
      <c r="J1663" s="52">
        <f t="shared" si="693"/>
        <v>0</v>
      </c>
      <c r="K1663" s="52">
        <f t="shared" si="693"/>
        <v>0.21052631578947367</v>
      </c>
      <c r="L1663" s="52">
        <f t="shared" si="693"/>
        <v>0.68421052631578949</v>
      </c>
      <c r="M1663" s="54" t="s">
        <v>14</v>
      </c>
    </row>
    <row r="1664" spans="1:13" ht="15" customHeight="1" thickTop="1" thickBot="1" x14ac:dyDescent="0.3">
      <c r="A1664" s="49" t="s">
        <v>23</v>
      </c>
      <c r="B1664" s="50"/>
      <c r="C1664" s="50"/>
      <c r="D1664" s="50">
        <v>1</v>
      </c>
      <c r="E1664" s="50">
        <v>5</v>
      </c>
      <c r="F1664" s="50">
        <v>13</v>
      </c>
      <c r="G1664" s="51">
        <f t="shared" si="692"/>
        <v>19</v>
      </c>
      <c r="H1664" s="52">
        <f t="shared" si="693"/>
        <v>0</v>
      </c>
      <c r="I1664" s="52">
        <f t="shared" si="693"/>
        <v>0</v>
      </c>
      <c r="J1664" s="52">
        <f t="shared" si="693"/>
        <v>5.2631578947368418E-2</v>
      </c>
      <c r="K1664" s="52">
        <f t="shared" si="693"/>
        <v>0.26315789473684209</v>
      </c>
      <c r="L1664" s="52">
        <f t="shared" si="693"/>
        <v>0.68421052631578949</v>
      </c>
      <c r="M1664" s="54"/>
    </row>
    <row r="1665" spans="1:13" ht="15" customHeight="1" thickTop="1" thickBot="1" x14ac:dyDescent="0.3">
      <c r="A1665" s="55" t="s">
        <v>24</v>
      </c>
      <c r="B1665" s="56">
        <f t="shared" ref="B1665:F1665" si="694">IFERROR(AVERAGE(B1660:B1664),0)</f>
        <v>0</v>
      </c>
      <c r="C1665" s="56">
        <f t="shared" si="694"/>
        <v>2</v>
      </c>
      <c r="D1665" s="56">
        <f t="shared" si="694"/>
        <v>1</v>
      </c>
      <c r="E1665" s="56">
        <f t="shared" si="694"/>
        <v>4.5999999999999996</v>
      </c>
      <c r="F1665" s="56">
        <f t="shared" si="694"/>
        <v>13.4</v>
      </c>
      <c r="G1665" s="56">
        <f>SUM(AVERAGE(G1660:G1664))</f>
        <v>19</v>
      </c>
      <c r="H1665" s="58">
        <f>AVERAGE(H1660:H1664)*0.2</f>
        <v>0</v>
      </c>
      <c r="I1665" s="58">
        <f>AVERAGE(I1660:I1664)*0.4</f>
        <v>8.4210526315789472E-3</v>
      </c>
      <c r="J1665" s="58">
        <f>AVERAGE(J1660:J1664)*0.6</f>
        <v>1.8947368421052633E-2</v>
      </c>
      <c r="K1665" s="58">
        <f>AVERAGE(K1660:K1664)*0.8</f>
        <v>0.19368421052631579</v>
      </c>
      <c r="L1665" s="61">
        <f>AVERAGE(L1660:L1664)*1</f>
        <v>0.70526315789473681</v>
      </c>
      <c r="M1665" s="58">
        <f>SUM(H1665:L1665)</f>
        <v>0.9263157894736842</v>
      </c>
    </row>
    <row r="1666" spans="1:13" ht="15" customHeight="1" thickTop="1" thickBot="1" x14ac:dyDescent="0.3">
      <c r="A1666" s="59" t="s">
        <v>25</v>
      </c>
      <c r="B1666" s="45" t="s">
        <v>7</v>
      </c>
      <c r="C1666" s="45" t="s">
        <v>8</v>
      </c>
      <c r="D1666" s="45" t="s">
        <v>9</v>
      </c>
      <c r="E1666" s="45" t="s">
        <v>10</v>
      </c>
      <c r="F1666" s="45" t="s">
        <v>11</v>
      </c>
      <c r="G1666" s="46" t="s">
        <v>12</v>
      </c>
      <c r="H1666" s="45" t="s">
        <v>7</v>
      </c>
      <c r="I1666" s="45" t="s">
        <v>8</v>
      </c>
      <c r="J1666" s="45" t="s">
        <v>9</v>
      </c>
      <c r="K1666" s="45" t="s">
        <v>10</v>
      </c>
      <c r="L1666" s="60" t="s">
        <v>11</v>
      </c>
      <c r="M1666" s="46" t="s">
        <v>12</v>
      </c>
    </row>
    <row r="1667" spans="1:13" ht="15" customHeight="1" thickTop="1" thickBot="1" x14ac:dyDescent="0.3">
      <c r="A1667" s="49" t="s">
        <v>26</v>
      </c>
      <c r="B1667" s="50"/>
      <c r="C1667" s="50">
        <v>1</v>
      </c>
      <c r="D1667" s="50">
        <v>1</v>
      </c>
      <c r="E1667" s="50">
        <v>6</v>
      </c>
      <c r="F1667" s="50">
        <v>11</v>
      </c>
      <c r="G1667" s="51">
        <f t="shared" ref="G1667:G1669" si="695">SUM(B1667:F1667)</f>
        <v>19</v>
      </c>
      <c r="H1667" s="52">
        <f t="shared" ref="H1667:L1669" si="696">IFERROR(B1667/$G$1667,0)</f>
        <v>0</v>
      </c>
      <c r="I1667" s="52">
        <f t="shared" si="696"/>
        <v>5.2631578947368418E-2</v>
      </c>
      <c r="J1667" s="52">
        <f t="shared" si="696"/>
        <v>5.2631578947368418E-2</v>
      </c>
      <c r="K1667" s="52">
        <f t="shared" si="696"/>
        <v>0.31578947368421051</v>
      </c>
      <c r="L1667" s="52">
        <f t="shared" si="696"/>
        <v>0.57894736842105265</v>
      </c>
      <c r="M1667" s="54" t="s">
        <v>14</v>
      </c>
    </row>
    <row r="1668" spans="1:13" ht="15" customHeight="1" thickTop="1" thickBot="1" x14ac:dyDescent="0.3">
      <c r="A1668" s="49" t="s">
        <v>27</v>
      </c>
      <c r="B1668" s="50"/>
      <c r="C1668" s="50"/>
      <c r="D1668" s="50"/>
      <c r="E1668" s="50">
        <v>6</v>
      </c>
      <c r="F1668" s="50">
        <v>13</v>
      </c>
      <c r="G1668" s="51">
        <f t="shared" si="695"/>
        <v>19</v>
      </c>
      <c r="H1668" s="52">
        <f t="shared" si="696"/>
        <v>0</v>
      </c>
      <c r="I1668" s="52">
        <f t="shared" si="696"/>
        <v>0</v>
      </c>
      <c r="J1668" s="52">
        <f t="shared" si="696"/>
        <v>0</v>
      </c>
      <c r="K1668" s="52">
        <f t="shared" si="696"/>
        <v>0.31578947368421051</v>
      </c>
      <c r="L1668" s="52">
        <f t="shared" si="696"/>
        <v>0.68421052631578949</v>
      </c>
      <c r="M1668" s="54" t="s">
        <v>14</v>
      </c>
    </row>
    <row r="1669" spans="1:13" ht="15" customHeight="1" thickTop="1" thickBot="1" x14ac:dyDescent="0.3">
      <c r="A1669" s="49" t="s">
        <v>28</v>
      </c>
      <c r="B1669" s="50"/>
      <c r="C1669" s="50"/>
      <c r="D1669" s="50">
        <v>1</v>
      </c>
      <c r="E1669" s="50">
        <v>7</v>
      </c>
      <c r="F1669" s="50">
        <v>11</v>
      </c>
      <c r="G1669" s="51">
        <f t="shared" si="695"/>
        <v>19</v>
      </c>
      <c r="H1669" s="52">
        <f t="shared" si="696"/>
        <v>0</v>
      </c>
      <c r="I1669" s="52">
        <f t="shared" si="696"/>
        <v>0</v>
      </c>
      <c r="J1669" s="52">
        <f t="shared" si="696"/>
        <v>5.2631578947368418E-2</v>
      </c>
      <c r="K1669" s="52">
        <f t="shared" si="696"/>
        <v>0.36842105263157893</v>
      </c>
      <c r="L1669" s="52">
        <f t="shared" si="696"/>
        <v>0.57894736842105265</v>
      </c>
      <c r="M1669" s="54" t="s">
        <v>14</v>
      </c>
    </row>
    <row r="1670" spans="1:13" ht="15" customHeight="1" thickTop="1" thickBot="1" x14ac:dyDescent="0.3">
      <c r="A1670" s="55" t="s">
        <v>24</v>
      </c>
      <c r="B1670" s="56">
        <f t="shared" ref="B1670:F1670" si="697">IFERROR(AVERAGE(B1667:B1669),0)</f>
        <v>0</v>
      </c>
      <c r="C1670" s="56">
        <f t="shared" si="697"/>
        <v>1</v>
      </c>
      <c r="D1670" s="62">
        <f t="shared" si="697"/>
        <v>1</v>
      </c>
      <c r="E1670" s="62">
        <f t="shared" si="697"/>
        <v>6.333333333333333</v>
      </c>
      <c r="F1670" s="62">
        <f t="shared" si="697"/>
        <v>11.666666666666666</v>
      </c>
      <c r="G1670" s="62">
        <f>SUM(AVERAGE(G1667:G1669))</f>
        <v>19</v>
      </c>
      <c r="H1670" s="58">
        <f>AVERAGE(H1667:H1669)*0.2</f>
        <v>0</v>
      </c>
      <c r="I1670" s="58">
        <f>AVERAGE(I1667:I1669)*0.4</f>
        <v>7.0175438596491229E-3</v>
      </c>
      <c r="J1670" s="58">
        <f>AVERAGE(J1667:J1669)*0.6</f>
        <v>2.1052631578947368E-2</v>
      </c>
      <c r="K1670" s="58">
        <f>AVERAGE(K1667:K1669)*0.8</f>
        <v>0.26666666666666666</v>
      </c>
      <c r="L1670" s="61">
        <f>AVERAGE(L1667:L1669)*1</f>
        <v>0.61403508771929827</v>
      </c>
      <c r="M1670" s="63">
        <f>SUM(H1670:L1670)</f>
        <v>0.90877192982456134</v>
      </c>
    </row>
    <row r="1671" spans="1:13" ht="15" customHeight="1" thickTop="1" thickBot="1" x14ac:dyDescent="0.3">
      <c r="A1671" s="44" t="s">
        <v>29</v>
      </c>
      <c r="B1671" s="45" t="s">
        <v>7</v>
      </c>
      <c r="C1671" s="45" t="s">
        <v>8</v>
      </c>
      <c r="D1671" s="45" t="s">
        <v>9</v>
      </c>
      <c r="E1671" s="45" t="s">
        <v>10</v>
      </c>
      <c r="F1671" s="45" t="s">
        <v>11</v>
      </c>
      <c r="G1671" s="46" t="s">
        <v>12</v>
      </c>
      <c r="H1671" s="45" t="s">
        <v>7</v>
      </c>
      <c r="I1671" s="45" t="s">
        <v>8</v>
      </c>
      <c r="J1671" s="45" t="s">
        <v>9</v>
      </c>
      <c r="K1671" s="45" t="s">
        <v>10</v>
      </c>
      <c r="L1671" s="60" t="s">
        <v>11</v>
      </c>
      <c r="M1671" s="46" t="s">
        <v>12</v>
      </c>
    </row>
    <row r="1672" spans="1:13" ht="15" customHeight="1" thickTop="1" thickBot="1" x14ac:dyDescent="0.3">
      <c r="A1672" s="64" t="s">
        <v>30</v>
      </c>
      <c r="B1672" s="65"/>
      <c r="C1672" s="65"/>
      <c r="D1672" s="65"/>
      <c r="E1672" s="50">
        <v>8</v>
      </c>
      <c r="F1672" s="50">
        <v>11</v>
      </c>
      <c r="G1672" s="66">
        <f t="shared" ref="G1672:G1675" si="698">SUM(B1672:F1672)</f>
        <v>19</v>
      </c>
      <c r="H1672" s="67">
        <f t="shared" ref="H1672:L1675" si="699">IFERROR(B1672/$G$1672,0)</f>
        <v>0</v>
      </c>
      <c r="I1672" s="67">
        <f t="shared" si="699"/>
        <v>0</v>
      </c>
      <c r="J1672" s="67">
        <f t="shared" si="699"/>
        <v>0</v>
      </c>
      <c r="K1672" s="67">
        <f t="shared" si="699"/>
        <v>0.42105263157894735</v>
      </c>
      <c r="L1672" s="67">
        <f t="shared" si="699"/>
        <v>0.57894736842105265</v>
      </c>
      <c r="M1672" s="54" t="s">
        <v>14</v>
      </c>
    </row>
    <row r="1673" spans="1:13" ht="15" customHeight="1" thickTop="1" thickBot="1" x14ac:dyDescent="0.3">
      <c r="A1673" s="64" t="s">
        <v>31</v>
      </c>
      <c r="B1673" s="65"/>
      <c r="C1673" s="65"/>
      <c r="D1673" s="65">
        <v>1</v>
      </c>
      <c r="E1673" s="50">
        <v>7</v>
      </c>
      <c r="F1673" s="50">
        <v>11</v>
      </c>
      <c r="G1673" s="66">
        <f t="shared" si="698"/>
        <v>19</v>
      </c>
      <c r="H1673" s="67">
        <f t="shared" si="699"/>
        <v>0</v>
      </c>
      <c r="I1673" s="67">
        <f t="shared" si="699"/>
        <v>0</v>
      </c>
      <c r="J1673" s="67">
        <f t="shared" si="699"/>
        <v>5.2631578947368418E-2</v>
      </c>
      <c r="K1673" s="67">
        <f t="shared" si="699"/>
        <v>0.36842105263157893</v>
      </c>
      <c r="L1673" s="67">
        <f t="shared" si="699"/>
        <v>0.57894736842105265</v>
      </c>
      <c r="M1673" s="54" t="s">
        <v>14</v>
      </c>
    </row>
    <row r="1674" spans="1:13" ht="15" customHeight="1" thickTop="1" thickBot="1" x14ac:dyDescent="0.3">
      <c r="A1674" s="64" t="s">
        <v>32</v>
      </c>
      <c r="B1674" s="65"/>
      <c r="C1674" s="65">
        <v>1</v>
      </c>
      <c r="D1674" s="65">
        <v>1</v>
      </c>
      <c r="E1674" s="50">
        <v>4</v>
      </c>
      <c r="F1674" s="50">
        <v>13</v>
      </c>
      <c r="G1674" s="66">
        <f t="shared" si="698"/>
        <v>19</v>
      </c>
      <c r="H1674" s="67">
        <f t="shared" si="699"/>
        <v>0</v>
      </c>
      <c r="I1674" s="67">
        <f t="shared" si="699"/>
        <v>5.2631578947368418E-2</v>
      </c>
      <c r="J1674" s="67">
        <f t="shared" si="699"/>
        <v>5.2631578947368418E-2</v>
      </c>
      <c r="K1674" s="67">
        <f t="shared" si="699"/>
        <v>0.21052631578947367</v>
      </c>
      <c r="L1674" s="67">
        <f t="shared" si="699"/>
        <v>0.68421052631578949</v>
      </c>
      <c r="M1674" s="54" t="s">
        <v>14</v>
      </c>
    </row>
    <row r="1675" spans="1:13" ht="15" customHeight="1" thickTop="1" thickBot="1" x14ac:dyDescent="0.3">
      <c r="A1675" s="64" t="s">
        <v>33</v>
      </c>
      <c r="B1675" s="65"/>
      <c r="C1675" s="65"/>
      <c r="D1675" s="65">
        <v>1</v>
      </c>
      <c r="E1675" s="50">
        <v>10</v>
      </c>
      <c r="F1675" s="50">
        <v>8</v>
      </c>
      <c r="G1675" s="66">
        <f t="shared" si="698"/>
        <v>19</v>
      </c>
      <c r="H1675" s="67">
        <f t="shared" si="699"/>
        <v>0</v>
      </c>
      <c r="I1675" s="67">
        <f t="shared" si="699"/>
        <v>0</v>
      </c>
      <c r="J1675" s="67">
        <f t="shared" si="699"/>
        <v>5.2631578947368418E-2</v>
      </c>
      <c r="K1675" s="67">
        <f t="shared" si="699"/>
        <v>0.52631578947368418</v>
      </c>
      <c r="L1675" s="67">
        <f t="shared" si="699"/>
        <v>0.42105263157894735</v>
      </c>
      <c r="M1675" s="54" t="s">
        <v>14</v>
      </c>
    </row>
    <row r="1676" spans="1:13" ht="15" customHeight="1" thickTop="1" thickBot="1" x14ac:dyDescent="0.3">
      <c r="A1676" s="68" t="s">
        <v>24</v>
      </c>
      <c r="B1676" s="69">
        <f t="shared" ref="B1676:F1676" si="700">IFERROR(AVERAGE(B1672:B1675),0)</f>
        <v>0</v>
      </c>
      <c r="C1676" s="69">
        <f t="shared" si="700"/>
        <v>1</v>
      </c>
      <c r="D1676" s="69">
        <f t="shared" si="700"/>
        <v>1</v>
      </c>
      <c r="E1676" s="69">
        <f t="shared" si="700"/>
        <v>7.25</v>
      </c>
      <c r="F1676" s="69">
        <f t="shared" si="700"/>
        <v>10.75</v>
      </c>
      <c r="G1676" s="69">
        <f>SUM(AVERAGE(G1672:G1675))</f>
        <v>19</v>
      </c>
      <c r="H1676" s="63">
        <f>AVERAGE(H1672:H1675)*0.2</f>
        <v>0</v>
      </c>
      <c r="I1676" s="63">
        <f>AVERAGE(I1672:I1675)*0.4</f>
        <v>5.263157894736842E-3</v>
      </c>
      <c r="J1676" s="63">
        <f>AVERAGE(J1672:J1675)*0.6</f>
        <v>2.3684210526315787E-2</v>
      </c>
      <c r="K1676" s="63">
        <f>AVERAGE(K1672:K1675)*0.8</f>
        <v>0.30526315789473685</v>
      </c>
      <c r="L1676" s="70">
        <f>AVERAGE(L1672:L1675)*1</f>
        <v>0.56578947368421051</v>
      </c>
      <c r="M1676" s="63">
        <f>SUM(H1676:L1676)</f>
        <v>0.89999999999999991</v>
      </c>
    </row>
    <row r="1677" spans="1:13" ht="15" customHeight="1" thickTop="1" thickBot="1" x14ac:dyDescent="0.3">
      <c r="A1677" s="71" t="s">
        <v>114</v>
      </c>
      <c r="B1677" s="72"/>
      <c r="C1677" s="72"/>
      <c r="D1677" s="72"/>
      <c r="E1677" s="72"/>
      <c r="F1677" s="72"/>
      <c r="G1677" s="73">
        <f>SUM(B1677:F1677)</f>
        <v>0</v>
      </c>
      <c r="H1677" s="74">
        <f t="shared" ref="H1677:L1677" si="701">IFERROR(B1677/$G$1677,0)</f>
        <v>0</v>
      </c>
      <c r="I1677" s="74">
        <f t="shared" si="701"/>
        <v>0</v>
      </c>
      <c r="J1677" s="74">
        <f t="shared" si="701"/>
        <v>0</v>
      </c>
      <c r="K1677" s="74">
        <f t="shared" si="701"/>
        <v>0</v>
      </c>
      <c r="L1677" s="74">
        <f t="shared" si="701"/>
        <v>0</v>
      </c>
      <c r="M1677" s="54" t="s">
        <v>14</v>
      </c>
    </row>
    <row r="1678" spans="1:13" ht="15" customHeight="1" thickTop="1" thickBot="1" x14ac:dyDescent="0.3">
      <c r="A1678" s="170" t="s">
        <v>35</v>
      </c>
      <c r="B1678" s="171"/>
      <c r="C1678" s="171"/>
      <c r="D1678" s="171"/>
      <c r="E1678" s="171"/>
      <c r="F1678" s="172"/>
      <c r="G1678" s="75">
        <v>19</v>
      </c>
      <c r="H1678" s="63" t="s">
        <v>14</v>
      </c>
      <c r="I1678" s="63" t="s">
        <v>14</v>
      </c>
      <c r="J1678" s="63" t="s">
        <v>14</v>
      </c>
      <c r="K1678" s="63" t="s">
        <v>14</v>
      </c>
      <c r="L1678" s="63" t="s">
        <v>14</v>
      </c>
      <c r="M1678" s="63">
        <f>(M1658+M1665+M1670+M1676)/4</f>
        <v>0.91710526315789476</v>
      </c>
    </row>
    <row r="1679" spans="1:13" ht="15" customHeight="1" thickTop="1" x14ac:dyDescent="0.25">
      <c r="A1679" s="37"/>
      <c r="B1679" s="37"/>
      <c r="C1679" s="37"/>
      <c r="D1679" s="37"/>
      <c r="E1679" s="37"/>
      <c r="F1679" s="37"/>
      <c r="G1679" s="37"/>
      <c r="H1679" s="37"/>
      <c r="I1679" s="37"/>
      <c r="J1679" s="37"/>
      <c r="K1679" s="37"/>
      <c r="L1679" s="37"/>
      <c r="M1679" s="37"/>
    </row>
    <row r="1680" spans="1:13" ht="15" customHeight="1" thickBot="1" x14ac:dyDescent="0.3">
      <c r="A1680" s="37"/>
      <c r="B1680" s="37"/>
      <c r="C1680" s="37"/>
      <c r="D1680" s="37"/>
      <c r="E1680" s="37"/>
      <c r="F1680" s="37"/>
      <c r="G1680" s="37"/>
      <c r="H1680" s="37"/>
      <c r="I1680" s="37"/>
      <c r="J1680" s="37"/>
      <c r="K1680" s="37"/>
      <c r="L1680" s="37"/>
      <c r="M1680" s="37"/>
    </row>
    <row r="1681" spans="1:13" ht="15" customHeight="1" thickTop="1" thickBot="1" x14ac:dyDescent="0.3">
      <c r="A1681" s="39" t="s">
        <v>0</v>
      </c>
      <c r="B1681" s="153" t="s">
        <v>145</v>
      </c>
      <c r="C1681" s="154"/>
      <c r="D1681" s="154"/>
      <c r="E1681" s="154"/>
      <c r="F1681" s="154"/>
      <c r="G1681" s="155"/>
      <c r="H1681" s="156"/>
      <c r="I1681" s="157"/>
      <c r="J1681" s="158"/>
      <c r="K1681" s="40" t="s">
        <v>2</v>
      </c>
      <c r="L1681" s="159">
        <v>45245</v>
      </c>
      <c r="M1681" s="160"/>
    </row>
    <row r="1682" spans="1:13" ht="15" customHeight="1" x14ac:dyDescent="0.25">
      <c r="A1682" s="161" t="s">
        <v>3</v>
      </c>
      <c r="B1682" s="162"/>
      <c r="C1682" s="162"/>
      <c r="D1682" s="162"/>
      <c r="E1682" s="162"/>
      <c r="F1682" s="162"/>
      <c r="G1682" s="163"/>
      <c r="H1682" s="161"/>
      <c r="I1682" s="162"/>
      <c r="J1682" s="162"/>
      <c r="K1682" s="162"/>
      <c r="L1682" s="162"/>
      <c r="M1682" s="163"/>
    </row>
    <row r="1683" spans="1:13" ht="15" customHeight="1" thickBot="1" x14ac:dyDescent="0.3">
      <c r="A1683" s="164"/>
      <c r="B1683" s="165"/>
      <c r="C1683" s="165"/>
      <c r="D1683" s="165"/>
      <c r="E1683" s="165"/>
      <c r="F1683" s="165"/>
      <c r="G1683" s="166"/>
      <c r="H1683" s="164"/>
      <c r="I1683" s="165"/>
      <c r="J1683" s="165"/>
      <c r="K1683" s="165"/>
      <c r="L1683" s="165"/>
      <c r="M1683" s="166"/>
    </row>
    <row r="1684" spans="1:13" ht="15" customHeight="1" thickBot="1" x14ac:dyDescent="0.3">
      <c r="A1684" s="43" t="s">
        <v>4</v>
      </c>
      <c r="B1684" s="168" t="s">
        <v>5</v>
      </c>
      <c r="C1684" s="169"/>
      <c r="D1684" s="169"/>
      <c r="E1684" s="169"/>
      <c r="F1684" s="169"/>
      <c r="G1684" s="193"/>
      <c r="H1684" s="168" t="s">
        <v>5</v>
      </c>
      <c r="I1684" s="169"/>
      <c r="J1684" s="169"/>
      <c r="K1684" s="169"/>
      <c r="L1684" s="169"/>
      <c r="M1684" s="193"/>
    </row>
    <row r="1685" spans="1:13" ht="15" customHeight="1" thickTop="1" thickBot="1" x14ac:dyDescent="0.3">
      <c r="A1685" s="44" t="s">
        <v>6</v>
      </c>
      <c r="B1685" s="45" t="s">
        <v>7</v>
      </c>
      <c r="C1685" s="45" t="s">
        <v>8</v>
      </c>
      <c r="D1685" s="45" t="s">
        <v>9</v>
      </c>
      <c r="E1685" s="45" t="s">
        <v>10</v>
      </c>
      <c r="F1685" s="45" t="s">
        <v>11</v>
      </c>
      <c r="G1685" s="46" t="s">
        <v>12</v>
      </c>
      <c r="H1685" s="45" t="s">
        <v>7</v>
      </c>
      <c r="I1685" s="45" t="s">
        <v>8</v>
      </c>
      <c r="J1685" s="45" t="s">
        <v>9</v>
      </c>
      <c r="K1685" s="45" t="s">
        <v>10</v>
      </c>
      <c r="L1685" s="45" t="s">
        <v>11</v>
      </c>
      <c r="M1685" s="76" t="s">
        <v>12</v>
      </c>
    </row>
    <row r="1686" spans="1:13" ht="15" customHeight="1" thickTop="1" thickBot="1" x14ac:dyDescent="0.3">
      <c r="A1686" s="49" t="s">
        <v>13</v>
      </c>
      <c r="B1686" s="50"/>
      <c r="C1686" s="50"/>
      <c r="D1686" s="50"/>
      <c r="E1686" s="50">
        <v>4</v>
      </c>
      <c r="F1686" s="50">
        <v>18</v>
      </c>
      <c r="G1686" s="51">
        <f t="shared" ref="G1686:G1688" si="702">SUM(B1686:F1686)</f>
        <v>22</v>
      </c>
      <c r="H1686" s="52">
        <f t="shared" ref="H1686:L1688" si="703">IFERROR(B1686/$G$1686,0)</f>
        <v>0</v>
      </c>
      <c r="I1686" s="52">
        <f t="shared" si="703"/>
        <v>0</v>
      </c>
      <c r="J1686" s="52">
        <f t="shared" si="703"/>
        <v>0</v>
      </c>
      <c r="K1686" s="52">
        <f t="shared" si="703"/>
        <v>0.18181818181818182</v>
      </c>
      <c r="L1686" s="52">
        <f t="shared" si="703"/>
        <v>0.81818181818181823</v>
      </c>
      <c r="M1686" s="53" t="s">
        <v>14</v>
      </c>
    </row>
    <row r="1687" spans="1:13" ht="15" customHeight="1" thickTop="1" thickBot="1" x14ac:dyDescent="0.3">
      <c r="A1687" s="49" t="s">
        <v>15</v>
      </c>
      <c r="B1687" s="50"/>
      <c r="C1687" s="50"/>
      <c r="D1687" s="50"/>
      <c r="E1687" s="50">
        <v>5</v>
      </c>
      <c r="F1687" s="50">
        <v>17</v>
      </c>
      <c r="G1687" s="51">
        <f t="shared" si="702"/>
        <v>22</v>
      </c>
      <c r="H1687" s="52">
        <f t="shared" si="703"/>
        <v>0</v>
      </c>
      <c r="I1687" s="52">
        <f t="shared" si="703"/>
        <v>0</v>
      </c>
      <c r="J1687" s="52">
        <f t="shared" si="703"/>
        <v>0</v>
      </c>
      <c r="K1687" s="52">
        <f t="shared" si="703"/>
        <v>0.22727272727272727</v>
      </c>
      <c r="L1687" s="52">
        <f t="shared" si="703"/>
        <v>0.77272727272727271</v>
      </c>
      <c r="M1687" s="54" t="s">
        <v>14</v>
      </c>
    </row>
    <row r="1688" spans="1:13" ht="15" customHeight="1" thickTop="1" thickBot="1" x14ac:dyDescent="0.3">
      <c r="A1688" s="49" t="s">
        <v>16</v>
      </c>
      <c r="B1688" s="50"/>
      <c r="C1688" s="50"/>
      <c r="D1688" s="50"/>
      <c r="E1688" s="50">
        <v>9</v>
      </c>
      <c r="F1688" s="50">
        <v>13</v>
      </c>
      <c r="G1688" s="51">
        <f t="shared" si="702"/>
        <v>22</v>
      </c>
      <c r="H1688" s="52">
        <f t="shared" si="703"/>
        <v>0</v>
      </c>
      <c r="I1688" s="52">
        <f t="shared" si="703"/>
        <v>0</v>
      </c>
      <c r="J1688" s="52">
        <f t="shared" si="703"/>
        <v>0</v>
      </c>
      <c r="K1688" s="52">
        <f t="shared" si="703"/>
        <v>0.40909090909090912</v>
      </c>
      <c r="L1688" s="52">
        <f t="shared" si="703"/>
        <v>0.59090909090909094</v>
      </c>
      <c r="M1688" s="54" t="s">
        <v>14</v>
      </c>
    </row>
    <row r="1689" spans="1:13" ht="15" customHeight="1" thickTop="1" thickBot="1" x14ac:dyDescent="0.3">
      <c r="A1689" s="55" t="s">
        <v>17</v>
      </c>
      <c r="B1689" s="56">
        <f t="shared" ref="B1689:F1689" si="704">IFERROR(AVERAGE(B1686:B1688),0)</f>
        <v>0</v>
      </c>
      <c r="C1689" s="56">
        <f t="shared" si="704"/>
        <v>0</v>
      </c>
      <c r="D1689" s="56">
        <f t="shared" si="704"/>
        <v>0</v>
      </c>
      <c r="E1689" s="56">
        <f t="shared" si="704"/>
        <v>6</v>
      </c>
      <c r="F1689" s="56">
        <f t="shared" si="704"/>
        <v>16</v>
      </c>
      <c r="G1689" s="56">
        <f>SUM(AVERAGE(G1686:G1688))</f>
        <v>22</v>
      </c>
      <c r="H1689" s="57">
        <f>AVERAGE(H1686:H1688)*0.2</f>
        <v>0</v>
      </c>
      <c r="I1689" s="57">
        <f>AVERAGE(I1686:I1688)*0.4</f>
        <v>0</v>
      </c>
      <c r="J1689" s="57">
        <f>AVERAGE(J1686:J1688)*0.6</f>
        <v>0</v>
      </c>
      <c r="K1689" s="57">
        <f>AVERAGE(K1686:K1688)*0.8</f>
        <v>0.21818181818181817</v>
      </c>
      <c r="L1689" s="57">
        <f>AVERAGE(L1686:L1688)*1</f>
        <v>0.72727272727272718</v>
      </c>
      <c r="M1689" s="58">
        <f>SUM(H1689:L1689)</f>
        <v>0.94545454545454533</v>
      </c>
    </row>
    <row r="1690" spans="1:13" ht="15" customHeight="1" thickTop="1" thickBot="1" x14ac:dyDescent="0.3">
      <c r="A1690" s="59" t="s">
        <v>18</v>
      </c>
      <c r="B1690" s="45" t="s">
        <v>7</v>
      </c>
      <c r="C1690" s="45" t="s">
        <v>8</v>
      </c>
      <c r="D1690" s="45" t="s">
        <v>9</v>
      </c>
      <c r="E1690" s="45" t="s">
        <v>10</v>
      </c>
      <c r="F1690" s="45"/>
      <c r="G1690" s="46" t="s">
        <v>12</v>
      </c>
      <c r="H1690" s="45" t="s">
        <v>7</v>
      </c>
      <c r="I1690" s="45" t="s">
        <v>8</v>
      </c>
      <c r="J1690" s="45" t="s">
        <v>9</v>
      </c>
      <c r="K1690" s="45" t="s">
        <v>10</v>
      </c>
      <c r="L1690" s="60" t="s">
        <v>11</v>
      </c>
      <c r="M1690" s="46" t="s">
        <v>12</v>
      </c>
    </row>
    <row r="1691" spans="1:13" ht="15" customHeight="1" thickTop="1" thickBot="1" x14ac:dyDescent="0.3">
      <c r="A1691" s="49" t="s">
        <v>19</v>
      </c>
      <c r="B1691" s="50"/>
      <c r="C1691" s="50"/>
      <c r="D1691" s="50"/>
      <c r="E1691" s="50">
        <v>4</v>
      </c>
      <c r="F1691" s="50">
        <v>18</v>
      </c>
      <c r="G1691" s="51">
        <f t="shared" ref="G1691:G1695" si="705">SUM(B1691:F1691)</f>
        <v>22</v>
      </c>
      <c r="H1691" s="52">
        <f t="shared" ref="H1691:L1695" si="706">IFERROR(B1691/$G$1691,0)</f>
        <v>0</v>
      </c>
      <c r="I1691" s="52">
        <f t="shared" si="706"/>
        <v>0</v>
      </c>
      <c r="J1691" s="52">
        <f t="shared" si="706"/>
        <v>0</v>
      </c>
      <c r="K1691" s="52">
        <f t="shared" si="706"/>
        <v>0.18181818181818182</v>
      </c>
      <c r="L1691" s="52">
        <f t="shared" si="706"/>
        <v>0.81818181818181823</v>
      </c>
      <c r="M1691" s="54" t="s">
        <v>14</v>
      </c>
    </row>
    <row r="1692" spans="1:13" ht="15" customHeight="1" thickTop="1" thickBot="1" x14ac:dyDescent="0.3">
      <c r="A1692" s="49" t="s">
        <v>20</v>
      </c>
      <c r="B1692" s="50"/>
      <c r="C1692" s="50">
        <v>1</v>
      </c>
      <c r="D1692" s="50"/>
      <c r="E1692" s="50">
        <v>4</v>
      </c>
      <c r="F1692" s="50">
        <v>17</v>
      </c>
      <c r="G1692" s="51">
        <f t="shared" si="705"/>
        <v>22</v>
      </c>
      <c r="H1692" s="52">
        <f t="shared" si="706"/>
        <v>0</v>
      </c>
      <c r="I1692" s="52">
        <f t="shared" si="706"/>
        <v>4.5454545454545456E-2</v>
      </c>
      <c r="J1692" s="52">
        <f t="shared" si="706"/>
        <v>0</v>
      </c>
      <c r="K1692" s="52">
        <f t="shared" si="706"/>
        <v>0.18181818181818182</v>
      </c>
      <c r="L1692" s="52">
        <f t="shared" si="706"/>
        <v>0.77272727272727271</v>
      </c>
      <c r="M1692" s="54" t="s">
        <v>14</v>
      </c>
    </row>
    <row r="1693" spans="1:13" ht="15" customHeight="1" thickTop="1" thickBot="1" x14ac:dyDescent="0.3">
      <c r="A1693" s="49" t="s">
        <v>21</v>
      </c>
      <c r="B1693" s="50"/>
      <c r="C1693" s="50"/>
      <c r="D1693" s="50"/>
      <c r="E1693" s="50">
        <v>6</v>
      </c>
      <c r="F1693" s="50">
        <v>16</v>
      </c>
      <c r="G1693" s="51">
        <f t="shared" si="705"/>
        <v>22</v>
      </c>
      <c r="H1693" s="52">
        <f t="shared" si="706"/>
        <v>0</v>
      </c>
      <c r="I1693" s="52">
        <f t="shared" si="706"/>
        <v>0</v>
      </c>
      <c r="J1693" s="52">
        <f t="shared" si="706"/>
        <v>0</v>
      </c>
      <c r="K1693" s="52">
        <f t="shared" si="706"/>
        <v>0.27272727272727271</v>
      </c>
      <c r="L1693" s="52">
        <f t="shared" si="706"/>
        <v>0.72727272727272729</v>
      </c>
      <c r="M1693" s="54" t="s">
        <v>14</v>
      </c>
    </row>
    <row r="1694" spans="1:13" ht="15" customHeight="1" thickTop="1" thickBot="1" x14ac:dyDescent="0.3">
      <c r="A1694" s="49" t="s">
        <v>22</v>
      </c>
      <c r="B1694" s="50"/>
      <c r="C1694" s="50"/>
      <c r="D1694" s="50"/>
      <c r="E1694" s="50">
        <v>3</v>
      </c>
      <c r="F1694" s="50">
        <v>19</v>
      </c>
      <c r="G1694" s="51">
        <f t="shared" si="705"/>
        <v>22</v>
      </c>
      <c r="H1694" s="52">
        <f t="shared" si="706"/>
        <v>0</v>
      </c>
      <c r="I1694" s="52">
        <f t="shared" si="706"/>
        <v>0</v>
      </c>
      <c r="J1694" s="52">
        <f t="shared" si="706"/>
        <v>0</v>
      </c>
      <c r="K1694" s="52">
        <f t="shared" si="706"/>
        <v>0.13636363636363635</v>
      </c>
      <c r="L1694" s="52">
        <f t="shared" si="706"/>
        <v>0.86363636363636365</v>
      </c>
      <c r="M1694" s="54" t="s">
        <v>14</v>
      </c>
    </row>
    <row r="1695" spans="1:13" ht="15" customHeight="1" thickTop="1" thickBot="1" x14ac:dyDescent="0.3">
      <c r="A1695" s="49" t="s">
        <v>23</v>
      </c>
      <c r="B1695" s="50"/>
      <c r="C1695" s="50">
        <v>1</v>
      </c>
      <c r="D1695" s="50"/>
      <c r="E1695" s="50">
        <v>9</v>
      </c>
      <c r="F1695" s="50">
        <v>12</v>
      </c>
      <c r="G1695" s="51">
        <f t="shared" si="705"/>
        <v>22</v>
      </c>
      <c r="H1695" s="52">
        <f t="shared" si="706"/>
        <v>0</v>
      </c>
      <c r="I1695" s="52">
        <f t="shared" si="706"/>
        <v>4.5454545454545456E-2</v>
      </c>
      <c r="J1695" s="52">
        <f t="shared" si="706"/>
        <v>0</v>
      </c>
      <c r="K1695" s="52">
        <f t="shared" si="706"/>
        <v>0.40909090909090912</v>
      </c>
      <c r="L1695" s="52">
        <f t="shared" si="706"/>
        <v>0.54545454545454541</v>
      </c>
      <c r="M1695" s="54"/>
    </row>
    <row r="1696" spans="1:13" ht="15" customHeight="1" thickTop="1" thickBot="1" x14ac:dyDescent="0.3">
      <c r="A1696" s="55" t="s">
        <v>24</v>
      </c>
      <c r="B1696" s="56">
        <f t="shared" ref="B1696:F1696" si="707">IFERROR(AVERAGE(B1691:B1695),0)</f>
        <v>0</v>
      </c>
      <c r="C1696" s="56">
        <f t="shared" si="707"/>
        <v>1</v>
      </c>
      <c r="D1696" s="56">
        <f t="shared" si="707"/>
        <v>0</v>
      </c>
      <c r="E1696" s="56">
        <f t="shared" si="707"/>
        <v>5.2</v>
      </c>
      <c r="F1696" s="56">
        <f t="shared" si="707"/>
        <v>16.399999999999999</v>
      </c>
      <c r="G1696" s="56">
        <f>SUM(AVERAGE(G1691:G1695))</f>
        <v>22</v>
      </c>
      <c r="H1696" s="58">
        <f>AVERAGE(H1691:H1695)*0.2</f>
        <v>0</v>
      </c>
      <c r="I1696" s="58">
        <f>AVERAGE(I1691:I1695)*0.4</f>
        <v>7.2727272727272727E-3</v>
      </c>
      <c r="J1696" s="58">
        <f>AVERAGE(J1691:J1695)*0.6</f>
        <v>0</v>
      </c>
      <c r="K1696" s="58">
        <f>AVERAGE(K1691:K1695)*0.8</f>
        <v>0.18909090909090912</v>
      </c>
      <c r="L1696" s="61">
        <f>AVERAGE(L1691:L1695)*1</f>
        <v>0.74545454545454548</v>
      </c>
      <c r="M1696" s="58">
        <f>SUM(H1696:L1696)</f>
        <v>0.94181818181818189</v>
      </c>
    </row>
    <row r="1697" spans="1:13" ht="15" customHeight="1" thickTop="1" thickBot="1" x14ac:dyDescent="0.3">
      <c r="A1697" s="59" t="s">
        <v>25</v>
      </c>
      <c r="B1697" s="45" t="s">
        <v>7</v>
      </c>
      <c r="C1697" s="45" t="s">
        <v>8</v>
      </c>
      <c r="D1697" s="45" t="s">
        <v>9</v>
      </c>
      <c r="E1697" s="45" t="s">
        <v>10</v>
      </c>
      <c r="F1697" s="45" t="s">
        <v>11</v>
      </c>
      <c r="G1697" s="46" t="s">
        <v>12</v>
      </c>
      <c r="H1697" s="45" t="s">
        <v>7</v>
      </c>
      <c r="I1697" s="45" t="s">
        <v>8</v>
      </c>
      <c r="J1697" s="45" t="s">
        <v>9</v>
      </c>
      <c r="K1697" s="45" t="s">
        <v>10</v>
      </c>
      <c r="L1697" s="60" t="s">
        <v>11</v>
      </c>
      <c r="M1697" s="46" t="s">
        <v>12</v>
      </c>
    </row>
    <row r="1698" spans="1:13" ht="15" customHeight="1" thickTop="1" thickBot="1" x14ac:dyDescent="0.3">
      <c r="A1698" s="49" t="s">
        <v>26</v>
      </c>
      <c r="B1698" s="50"/>
      <c r="C1698" s="50">
        <v>1</v>
      </c>
      <c r="D1698" s="50"/>
      <c r="E1698" s="50">
        <v>8</v>
      </c>
      <c r="F1698" s="50">
        <v>13</v>
      </c>
      <c r="G1698" s="51">
        <f t="shared" ref="G1698:G1700" si="708">SUM(B1698:F1698)</f>
        <v>22</v>
      </c>
      <c r="H1698" s="52">
        <f t="shared" ref="H1698:L1700" si="709">IFERROR(B1698/$G$1698,0)</f>
        <v>0</v>
      </c>
      <c r="I1698" s="52">
        <f t="shared" si="709"/>
        <v>4.5454545454545456E-2</v>
      </c>
      <c r="J1698" s="52">
        <f t="shared" si="709"/>
        <v>0</v>
      </c>
      <c r="K1698" s="52">
        <f t="shared" si="709"/>
        <v>0.36363636363636365</v>
      </c>
      <c r="L1698" s="52">
        <f t="shared" si="709"/>
        <v>0.59090909090909094</v>
      </c>
      <c r="M1698" s="54" t="s">
        <v>14</v>
      </c>
    </row>
    <row r="1699" spans="1:13" ht="15" customHeight="1" thickTop="1" thickBot="1" x14ac:dyDescent="0.3">
      <c r="A1699" s="49" t="s">
        <v>27</v>
      </c>
      <c r="B1699" s="50"/>
      <c r="C1699" s="50"/>
      <c r="D1699" s="50"/>
      <c r="E1699" s="50">
        <v>10</v>
      </c>
      <c r="F1699" s="50">
        <v>12</v>
      </c>
      <c r="G1699" s="51">
        <f t="shared" si="708"/>
        <v>22</v>
      </c>
      <c r="H1699" s="52">
        <f t="shared" si="709"/>
        <v>0</v>
      </c>
      <c r="I1699" s="52">
        <f t="shared" si="709"/>
        <v>0</v>
      </c>
      <c r="J1699" s="52">
        <f t="shared" si="709"/>
        <v>0</v>
      </c>
      <c r="K1699" s="52">
        <f t="shared" si="709"/>
        <v>0.45454545454545453</v>
      </c>
      <c r="L1699" s="52">
        <f t="shared" si="709"/>
        <v>0.54545454545454541</v>
      </c>
      <c r="M1699" s="54" t="s">
        <v>14</v>
      </c>
    </row>
    <row r="1700" spans="1:13" ht="15" customHeight="1" thickTop="1" thickBot="1" x14ac:dyDescent="0.3">
      <c r="A1700" s="49" t="s">
        <v>28</v>
      </c>
      <c r="B1700" s="50"/>
      <c r="C1700" s="50">
        <v>1</v>
      </c>
      <c r="D1700" s="50"/>
      <c r="E1700" s="50">
        <v>7</v>
      </c>
      <c r="F1700" s="50">
        <v>14</v>
      </c>
      <c r="G1700" s="51">
        <f t="shared" si="708"/>
        <v>22</v>
      </c>
      <c r="H1700" s="52">
        <f t="shared" si="709"/>
        <v>0</v>
      </c>
      <c r="I1700" s="52">
        <f t="shared" si="709"/>
        <v>4.5454545454545456E-2</v>
      </c>
      <c r="J1700" s="52">
        <f t="shared" si="709"/>
        <v>0</v>
      </c>
      <c r="K1700" s="52">
        <f t="shared" si="709"/>
        <v>0.31818181818181818</v>
      </c>
      <c r="L1700" s="52">
        <f t="shared" si="709"/>
        <v>0.63636363636363635</v>
      </c>
      <c r="M1700" s="54" t="s">
        <v>14</v>
      </c>
    </row>
    <row r="1701" spans="1:13" ht="15" customHeight="1" thickTop="1" thickBot="1" x14ac:dyDescent="0.3">
      <c r="A1701" s="55" t="s">
        <v>24</v>
      </c>
      <c r="B1701" s="56">
        <f t="shared" ref="B1701:F1701" si="710">IFERROR(AVERAGE(B1698:B1700),0)</f>
        <v>0</v>
      </c>
      <c r="C1701" s="56">
        <f t="shared" si="710"/>
        <v>1</v>
      </c>
      <c r="D1701" s="62">
        <f t="shared" si="710"/>
        <v>0</v>
      </c>
      <c r="E1701" s="62">
        <f t="shared" si="710"/>
        <v>8.3333333333333339</v>
      </c>
      <c r="F1701" s="62">
        <f t="shared" si="710"/>
        <v>13</v>
      </c>
      <c r="G1701" s="62">
        <f>SUM(AVERAGE(G1698:G1700))</f>
        <v>22</v>
      </c>
      <c r="H1701" s="58">
        <f>AVERAGE(H1698:H1700)*0.2</f>
        <v>0</v>
      </c>
      <c r="I1701" s="58">
        <f>AVERAGE(I1698:I1700)*0.4</f>
        <v>1.2121212121212123E-2</v>
      </c>
      <c r="J1701" s="58">
        <f>AVERAGE(J1698:J1700)*0.6</f>
        <v>0</v>
      </c>
      <c r="K1701" s="58">
        <f>AVERAGE(K1698:K1700)*0.8</f>
        <v>0.30303030303030298</v>
      </c>
      <c r="L1701" s="61">
        <f>AVERAGE(L1698:L1700)*1</f>
        <v>0.59090909090909083</v>
      </c>
      <c r="M1701" s="63">
        <f>SUM(H1701:L1701)</f>
        <v>0.90606060606060601</v>
      </c>
    </row>
    <row r="1702" spans="1:13" ht="15" customHeight="1" thickTop="1" thickBot="1" x14ac:dyDescent="0.3">
      <c r="A1702" s="44" t="s">
        <v>29</v>
      </c>
      <c r="B1702" s="45" t="s">
        <v>7</v>
      </c>
      <c r="C1702" s="45" t="s">
        <v>8</v>
      </c>
      <c r="D1702" s="45" t="s">
        <v>9</v>
      </c>
      <c r="E1702" s="45" t="s">
        <v>10</v>
      </c>
      <c r="F1702" s="45" t="s">
        <v>11</v>
      </c>
      <c r="G1702" s="46" t="s">
        <v>12</v>
      </c>
      <c r="H1702" s="45" t="s">
        <v>7</v>
      </c>
      <c r="I1702" s="45" t="s">
        <v>8</v>
      </c>
      <c r="J1702" s="45" t="s">
        <v>9</v>
      </c>
      <c r="K1702" s="45" t="s">
        <v>10</v>
      </c>
      <c r="L1702" s="60" t="s">
        <v>11</v>
      </c>
      <c r="M1702" s="46" t="s">
        <v>12</v>
      </c>
    </row>
    <row r="1703" spans="1:13" ht="15" customHeight="1" thickTop="1" thickBot="1" x14ac:dyDescent="0.3">
      <c r="A1703" s="64" t="s">
        <v>30</v>
      </c>
      <c r="B1703" s="65"/>
      <c r="C1703" s="65">
        <v>1</v>
      </c>
      <c r="D1703" s="65"/>
      <c r="E1703" s="50">
        <v>8</v>
      </c>
      <c r="F1703" s="50">
        <v>13</v>
      </c>
      <c r="G1703" s="66">
        <f t="shared" ref="G1703:G1706" si="711">SUM(B1703:F1703)</f>
        <v>22</v>
      </c>
      <c r="H1703" s="67">
        <f t="shared" ref="H1703:L1706" si="712">IFERROR(B1703/$G$1703,0)</f>
        <v>0</v>
      </c>
      <c r="I1703" s="67">
        <f t="shared" si="712"/>
        <v>4.5454545454545456E-2</v>
      </c>
      <c r="J1703" s="67">
        <f t="shared" si="712"/>
        <v>0</v>
      </c>
      <c r="K1703" s="67">
        <f t="shared" si="712"/>
        <v>0.36363636363636365</v>
      </c>
      <c r="L1703" s="67">
        <f t="shared" si="712"/>
        <v>0.59090909090909094</v>
      </c>
      <c r="M1703" s="54" t="s">
        <v>14</v>
      </c>
    </row>
    <row r="1704" spans="1:13" ht="15" customHeight="1" thickTop="1" thickBot="1" x14ac:dyDescent="0.3">
      <c r="A1704" s="64" t="s">
        <v>31</v>
      </c>
      <c r="B1704" s="65"/>
      <c r="C1704" s="65"/>
      <c r="D1704" s="65"/>
      <c r="E1704" s="50">
        <v>12</v>
      </c>
      <c r="F1704" s="50">
        <v>10</v>
      </c>
      <c r="G1704" s="66">
        <f t="shared" si="711"/>
        <v>22</v>
      </c>
      <c r="H1704" s="67">
        <f t="shared" si="712"/>
        <v>0</v>
      </c>
      <c r="I1704" s="67">
        <f t="shared" si="712"/>
        <v>0</v>
      </c>
      <c r="J1704" s="67">
        <f t="shared" si="712"/>
        <v>0</v>
      </c>
      <c r="K1704" s="67">
        <f t="shared" si="712"/>
        <v>0.54545454545454541</v>
      </c>
      <c r="L1704" s="67">
        <f t="shared" si="712"/>
        <v>0.45454545454545453</v>
      </c>
      <c r="M1704" s="54" t="s">
        <v>14</v>
      </c>
    </row>
    <row r="1705" spans="1:13" ht="15" customHeight="1" thickTop="1" thickBot="1" x14ac:dyDescent="0.3">
      <c r="A1705" s="64" t="s">
        <v>32</v>
      </c>
      <c r="B1705" s="65"/>
      <c r="C1705" s="65"/>
      <c r="D1705" s="65">
        <v>1</v>
      </c>
      <c r="E1705" s="50">
        <v>8</v>
      </c>
      <c r="F1705" s="50">
        <v>13</v>
      </c>
      <c r="G1705" s="66">
        <f t="shared" si="711"/>
        <v>22</v>
      </c>
      <c r="H1705" s="67">
        <f t="shared" si="712"/>
        <v>0</v>
      </c>
      <c r="I1705" s="67">
        <f t="shared" si="712"/>
        <v>0</v>
      </c>
      <c r="J1705" s="67">
        <f t="shared" si="712"/>
        <v>4.5454545454545456E-2</v>
      </c>
      <c r="K1705" s="67">
        <f t="shared" si="712"/>
        <v>0.36363636363636365</v>
      </c>
      <c r="L1705" s="67">
        <f t="shared" si="712"/>
        <v>0.59090909090909094</v>
      </c>
      <c r="M1705" s="54" t="s">
        <v>14</v>
      </c>
    </row>
    <row r="1706" spans="1:13" ht="15" customHeight="1" thickTop="1" thickBot="1" x14ac:dyDescent="0.3">
      <c r="A1706" s="64" t="s">
        <v>33</v>
      </c>
      <c r="B1706" s="65"/>
      <c r="C1706" s="65"/>
      <c r="D1706" s="65"/>
      <c r="E1706" s="50">
        <v>11</v>
      </c>
      <c r="F1706" s="50">
        <v>11</v>
      </c>
      <c r="G1706" s="66">
        <f t="shared" si="711"/>
        <v>22</v>
      </c>
      <c r="H1706" s="67">
        <f t="shared" si="712"/>
        <v>0</v>
      </c>
      <c r="I1706" s="67">
        <f t="shared" si="712"/>
        <v>0</v>
      </c>
      <c r="J1706" s="67">
        <f t="shared" si="712"/>
        <v>0</v>
      </c>
      <c r="K1706" s="67">
        <f t="shared" si="712"/>
        <v>0.5</v>
      </c>
      <c r="L1706" s="67">
        <f t="shared" si="712"/>
        <v>0.5</v>
      </c>
      <c r="M1706" s="54" t="s">
        <v>14</v>
      </c>
    </row>
    <row r="1707" spans="1:13" ht="15" customHeight="1" thickTop="1" thickBot="1" x14ac:dyDescent="0.3">
      <c r="A1707" s="68" t="s">
        <v>24</v>
      </c>
      <c r="B1707" s="69">
        <f t="shared" ref="B1707:F1707" si="713">IFERROR(AVERAGE(B1703:B1706),0)</f>
        <v>0</v>
      </c>
      <c r="C1707" s="69">
        <f t="shared" si="713"/>
        <v>1</v>
      </c>
      <c r="D1707" s="69">
        <f t="shared" si="713"/>
        <v>1</v>
      </c>
      <c r="E1707" s="69">
        <f t="shared" si="713"/>
        <v>9.75</v>
      </c>
      <c r="F1707" s="69">
        <f t="shared" si="713"/>
        <v>11.75</v>
      </c>
      <c r="G1707" s="69">
        <f>SUM(AVERAGE(G1703:G1706))</f>
        <v>22</v>
      </c>
      <c r="H1707" s="63">
        <f>AVERAGE(H1703:H1706)*0.2</f>
        <v>0</v>
      </c>
      <c r="I1707" s="63">
        <f>AVERAGE(I1703:I1706)*0.4</f>
        <v>4.5454545454545461E-3</v>
      </c>
      <c r="J1707" s="63">
        <f>AVERAGE(J1703:J1706)*0.6</f>
        <v>6.8181818181818179E-3</v>
      </c>
      <c r="K1707" s="63">
        <f>AVERAGE(K1703:K1706)*0.8</f>
        <v>0.35454545454545455</v>
      </c>
      <c r="L1707" s="70">
        <f>AVERAGE(L1703:L1706)*1</f>
        <v>0.53409090909090906</v>
      </c>
      <c r="M1707" s="63">
        <f>SUM(H1707:L1707)</f>
        <v>0.89999999999999991</v>
      </c>
    </row>
    <row r="1708" spans="1:13" ht="15" customHeight="1" thickTop="1" thickBot="1" x14ac:dyDescent="0.3">
      <c r="A1708" s="71" t="s">
        <v>114</v>
      </c>
      <c r="B1708" s="72"/>
      <c r="C1708" s="72"/>
      <c r="D1708" s="72"/>
      <c r="E1708" s="72"/>
      <c r="F1708" s="72"/>
      <c r="G1708" s="73">
        <f>SUM(B1708:F1708)</f>
        <v>0</v>
      </c>
      <c r="H1708" s="74">
        <f t="shared" ref="H1708:L1708" si="714">IFERROR(B1708/$G$1708,0)</f>
        <v>0</v>
      </c>
      <c r="I1708" s="74">
        <f t="shared" si="714"/>
        <v>0</v>
      </c>
      <c r="J1708" s="74">
        <f t="shared" si="714"/>
        <v>0</v>
      </c>
      <c r="K1708" s="74">
        <f t="shared" si="714"/>
        <v>0</v>
      </c>
      <c r="L1708" s="74">
        <f t="shared" si="714"/>
        <v>0</v>
      </c>
      <c r="M1708" s="54" t="s">
        <v>14</v>
      </c>
    </row>
    <row r="1709" spans="1:13" ht="15" customHeight="1" thickTop="1" thickBot="1" x14ac:dyDescent="0.3">
      <c r="A1709" s="170" t="s">
        <v>35</v>
      </c>
      <c r="B1709" s="171"/>
      <c r="C1709" s="171"/>
      <c r="D1709" s="171"/>
      <c r="E1709" s="171"/>
      <c r="F1709" s="172"/>
      <c r="G1709" s="75">
        <v>22</v>
      </c>
      <c r="H1709" s="63" t="s">
        <v>14</v>
      </c>
      <c r="I1709" s="63" t="s">
        <v>14</v>
      </c>
      <c r="J1709" s="63" t="s">
        <v>14</v>
      </c>
      <c r="K1709" s="63" t="s">
        <v>14</v>
      </c>
      <c r="L1709" s="63" t="s">
        <v>14</v>
      </c>
      <c r="M1709" s="63">
        <f>(M1689+M1696+M1701+M1707)/4</f>
        <v>0.92333333333333323</v>
      </c>
    </row>
    <row r="1710" spans="1:13" ht="15" customHeight="1" thickTop="1" x14ac:dyDescent="0.25">
      <c r="A1710" s="37"/>
      <c r="B1710" s="37"/>
      <c r="C1710" s="37"/>
      <c r="D1710" s="37"/>
      <c r="E1710" s="37"/>
      <c r="F1710" s="37"/>
      <c r="G1710" s="37"/>
      <c r="H1710" s="37"/>
      <c r="I1710" s="37"/>
      <c r="J1710" s="37"/>
      <c r="K1710" s="37"/>
      <c r="L1710" s="37"/>
      <c r="M1710" s="37"/>
    </row>
    <row r="1711" spans="1:13" ht="15" customHeight="1" thickBot="1" x14ac:dyDescent="0.3">
      <c r="A1711" s="37"/>
      <c r="B1711" s="37"/>
      <c r="C1711" s="37"/>
      <c r="D1711" s="37"/>
      <c r="E1711" s="37"/>
      <c r="F1711" s="37"/>
      <c r="G1711" s="37"/>
      <c r="H1711" s="37"/>
      <c r="I1711" s="37"/>
      <c r="J1711" s="37"/>
      <c r="K1711" s="37"/>
      <c r="L1711" s="37"/>
      <c r="M1711" s="37"/>
    </row>
    <row r="1712" spans="1:13" ht="15" customHeight="1" thickTop="1" thickBot="1" x14ac:dyDescent="0.3">
      <c r="A1712" s="39" t="s">
        <v>0</v>
      </c>
      <c r="B1712" s="153" t="s">
        <v>146</v>
      </c>
      <c r="C1712" s="154"/>
      <c r="D1712" s="154"/>
      <c r="E1712" s="154"/>
      <c r="F1712" s="154"/>
      <c r="G1712" s="155"/>
      <c r="H1712" s="156"/>
      <c r="I1712" s="157"/>
      <c r="J1712" s="158"/>
      <c r="K1712" s="40" t="s">
        <v>2</v>
      </c>
      <c r="L1712" s="159">
        <v>45219</v>
      </c>
      <c r="M1712" s="160"/>
    </row>
    <row r="1713" spans="1:13" ht="15" customHeight="1" x14ac:dyDescent="0.25">
      <c r="A1713" s="161" t="s">
        <v>3</v>
      </c>
      <c r="B1713" s="162"/>
      <c r="C1713" s="162"/>
      <c r="D1713" s="162"/>
      <c r="E1713" s="162"/>
      <c r="F1713" s="162"/>
      <c r="G1713" s="163"/>
      <c r="H1713" s="161"/>
      <c r="I1713" s="162"/>
      <c r="J1713" s="162"/>
      <c r="K1713" s="162"/>
      <c r="L1713" s="162"/>
      <c r="M1713" s="163"/>
    </row>
    <row r="1714" spans="1:13" ht="15" customHeight="1" thickBot="1" x14ac:dyDescent="0.3">
      <c r="A1714" s="164"/>
      <c r="B1714" s="165"/>
      <c r="C1714" s="165"/>
      <c r="D1714" s="165"/>
      <c r="E1714" s="165"/>
      <c r="F1714" s="165"/>
      <c r="G1714" s="166"/>
      <c r="H1714" s="164"/>
      <c r="I1714" s="165"/>
      <c r="J1714" s="165"/>
      <c r="K1714" s="165"/>
      <c r="L1714" s="165"/>
      <c r="M1714" s="166"/>
    </row>
    <row r="1715" spans="1:13" ht="15" customHeight="1" thickBot="1" x14ac:dyDescent="0.3">
      <c r="A1715" s="43" t="s">
        <v>4</v>
      </c>
      <c r="B1715" s="168" t="s">
        <v>5</v>
      </c>
      <c r="C1715" s="169"/>
      <c r="D1715" s="169"/>
      <c r="E1715" s="169"/>
      <c r="F1715" s="169"/>
      <c r="G1715" s="193"/>
      <c r="H1715" s="168" t="s">
        <v>5</v>
      </c>
      <c r="I1715" s="169"/>
      <c r="J1715" s="169"/>
      <c r="K1715" s="169"/>
      <c r="L1715" s="169"/>
      <c r="M1715" s="193"/>
    </row>
    <row r="1716" spans="1:13" ht="15" customHeight="1" thickTop="1" thickBot="1" x14ac:dyDescent="0.3">
      <c r="A1716" s="44" t="s">
        <v>6</v>
      </c>
      <c r="B1716" s="45" t="s">
        <v>7</v>
      </c>
      <c r="C1716" s="45" t="s">
        <v>8</v>
      </c>
      <c r="D1716" s="45" t="s">
        <v>9</v>
      </c>
      <c r="E1716" s="45" t="s">
        <v>10</v>
      </c>
      <c r="F1716" s="45" t="s">
        <v>11</v>
      </c>
      <c r="G1716" s="46" t="s">
        <v>12</v>
      </c>
      <c r="H1716" s="45" t="s">
        <v>7</v>
      </c>
      <c r="I1716" s="45" t="s">
        <v>8</v>
      </c>
      <c r="J1716" s="45" t="s">
        <v>9</v>
      </c>
      <c r="K1716" s="45" t="s">
        <v>10</v>
      </c>
      <c r="L1716" s="45" t="s">
        <v>11</v>
      </c>
      <c r="M1716" s="76" t="s">
        <v>12</v>
      </c>
    </row>
    <row r="1717" spans="1:13" ht="15" customHeight="1" thickTop="1" thickBot="1" x14ac:dyDescent="0.3">
      <c r="A1717" s="49" t="s">
        <v>13</v>
      </c>
      <c r="B1717" s="50"/>
      <c r="C1717" s="50"/>
      <c r="D1717" s="50"/>
      <c r="E1717" s="50"/>
      <c r="F1717" s="50">
        <v>17</v>
      </c>
      <c r="G1717" s="51">
        <f t="shared" ref="G1717:G1719" si="715">SUM(B1717:F1717)</f>
        <v>17</v>
      </c>
      <c r="H1717" s="52">
        <f t="shared" ref="H1717:L1719" si="716">IFERROR(B1717/$G$1717,0)</f>
        <v>0</v>
      </c>
      <c r="I1717" s="52">
        <f t="shared" si="716"/>
        <v>0</v>
      </c>
      <c r="J1717" s="52">
        <f t="shared" si="716"/>
        <v>0</v>
      </c>
      <c r="K1717" s="52">
        <f t="shared" si="716"/>
        <v>0</v>
      </c>
      <c r="L1717" s="52">
        <f t="shared" si="716"/>
        <v>1</v>
      </c>
      <c r="M1717" s="53" t="s">
        <v>14</v>
      </c>
    </row>
    <row r="1718" spans="1:13" ht="15" customHeight="1" thickTop="1" thickBot="1" x14ac:dyDescent="0.3">
      <c r="A1718" s="49" t="s">
        <v>15</v>
      </c>
      <c r="B1718" s="50"/>
      <c r="C1718" s="50"/>
      <c r="D1718" s="50"/>
      <c r="E1718" s="50"/>
      <c r="F1718" s="50">
        <v>17</v>
      </c>
      <c r="G1718" s="51">
        <f t="shared" si="715"/>
        <v>17</v>
      </c>
      <c r="H1718" s="52">
        <f t="shared" si="716"/>
        <v>0</v>
      </c>
      <c r="I1718" s="52">
        <f t="shared" si="716"/>
        <v>0</v>
      </c>
      <c r="J1718" s="52">
        <f t="shared" si="716"/>
        <v>0</v>
      </c>
      <c r="K1718" s="52">
        <f t="shared" si="716"/>
        <v>0</v>
      </c>
      <c r="L1718" s="52">
        <f t="shared" si="716"/>
        <v>1</v>
      </c>
      <c r="M1718" s="54" t="s">
        <v>14</v>
      </c>
    </row>
    <row r="1719" spans="1:13" ht="15" customHeight="1" thickTop="1" thickBot="1" x14ac:dyDescent="0.3">
      <c r="A1719" s="49" t="s">
        <v>16</v>
      </c>
      <c r="B1719" s="50"/>
      <c r="C1719" s="50"/>
      <c r="D1719" s="50"/>
      <c r="E1719" s="50"/>
      <c r="F1719" s="50">
        <v>17</v>
      </c>
      <c r="G1719" s="51">
        <f t="shared" si="715"/>
        <v>17</v>
      </c>
      <c r="H1719" s="52">
        <f t="shared" si="716"/>
        <v>0</v>
      </c>
      <c r="I1719" s="52">
        <f t="shared" si="716"/>
        <v>0</v>
      </c>
      <c r="J1719" s="52">
        <f t="shared" si="716"/>
        <v>0</v>
      </c>
      <c r="K1719" s="52">
        <f t="shared" si="716"/>
        <v>0</v>
      </c>
      <c r="L1719" s="52">
        <f t="shared" si="716"/>
        <v>1</v>
      </c>
      <c r="M1719" s="54" t="s">
        <v>14</v>
      </c>
    </row>
    <row r="1720" spans="1:13" ht="15" customHeight="1" thickTop="1" thickBot="1" x14ac:dyDescent="0.3">
      <c r="A1720" s="55" t="s">
        <v>17</v>
      </c>
      <c r="B1720" s="56">
        <f t="shared" ref="B1720:F1720" si="717">IFERROR(AVERAGE(B1717:B1719),0)</f>
        <v>0</v>
      </c>
      <c r="C1720" s="56">
        <f t="shared" si="717"/>
        <v>0</v>
      </c>
      <c r="D1720" s="56">
        <f t="shared" si="717"/>
        <v>0</v>
      </c>
      <c r="E1720" s="56">
        <f t="shared" si="717"/>
        <v>0</v>
      </c>
      <c r="F1720" s="56">
        <f t="shared" si="717"/>
        <v>17</v>
      </c>
      <c r="G1720" s="56">
        <f>SUM(AVERAGE(G1717:G1719))</f>
        <v>17</v>
      </c>
      <c r="H1720" s="57">
        <f>AVERAGE(H1717:H1719)*0.2</f>
        <v>0</v>
      </c>
      <c r="I1720" s="57">
        <f>AVERAGE(I1717:I1719)*0.4</f>
        <v>0</v>
      </c>
      <c r="J1720" s="57">
        <f>AVERAGE(J1717:J1719)*0.6</f>
        <v>0</v>
      </c>
      <c r="K1720" s="57">
        <f>AVERAGE(K1717:K1719)*0.8</f>
        <v>0</v>
      </c>
      <c r="L1720" s="57">
        <f>AVERAGE(L1717:L1719)*1</f>
        <v>1</v>
      </c>
      <c r="M1720" s="58">
        <f>SUM(H1720:L1720)</f>
        <v>1</v>
      </c>
    </row>
    <row r="1721" spans="1:13" ht="15" customHeight="1" thickTop="1" thickBot="1" x14ac:dyDescent="0.3">
      <c r="A1721" s="59" t="s">
        <v>18</v>
      </c>
      <c r="B1721" s="45" t="s">
        <v>7</v>
      </c>
      <c r="C1721" s="45" t="s">
        <v>8</v>
      </c>
      <c r="D1721" s="45" t="s">
        <v>9</v>
      </c>
      <c r="E1721" s="45" t="s">
        <v>10</v>
      </c>
      <c r="F1721" s="45"/>
      <c r="G1721" s="46" t="s">
        <v>12</v>
      </c>
      <c r="H1721" s="45" t="s">
        <v>7</v>
      </c>
      <c r="I1721" s="45" t="s">
        <v>8</v>
      </c>
      <c r="J1721" s="45" t="s">
        <v>9</v>
      </c>
      <c r="K1721" s="45" t="s">
        <v>10</v>
      </c>
      <c r="L1721" s="60" t="s">
        <v>11</v>
      </c>
      <c r="M1721" s="46" t="s">
        <v>12</v>
      </c>
    </row>
    <row r="1722" spans="1:13" ht="15" customHeight="1" thickTop="1" thickBot="1" x14ac:dyDescent="0.3">
      <c r="A1722" s="49" t="s">
        <v>19</v>
      </c>
      <c r="B1722" s="50"/>
      <c r="C1722" s="50"/>
      <c r="D1722" s="50"/>
      <c r="E1722" s="50"/>
      <c r="F1722" s="50">
        <v>17</v>
      </c>
      <c r="G1722" s="51">
        <f t="shared" ref="G1722:G1726" si="718">SUM(B1722:F1722)</f>
        <v>17</v>
      </c>
      <c r="H1722" s="52">
        <f t="shared" ref="H1722:L1726" si="719">IFERROR(B1722/$G$1722,0)</f>
        <v>0</v>
      </c>
      <c r="I1722" s="52">
        <f t="shared" si="719"/>
        <v>0</v>
      </c>
      <c r="J1722" s="52">
        <f t="shared" si="719"/>
        <v>0</v>
      </c>
      <c r="K1722" s="52">
        <f t="shared" si="719"/>
        <v>0</v>
      </c>
      <c r="L1722" s="52">
        <f t="shared" si="719"/>
        <v>1</v>
      </c>
      <c r="M1722" s="54" t="s">
        <v>14</v>
      </c>
    </row>
    <row r="1723" spans="1:13" ht="15" customHeight="1" thickTop="1" thickBot="1" x14ac:dyDescent="0.3">
      <c r="A1723" s="49" t="s">
        <v>20</v>
      </c>
      <c r="B1723" s="50"/>
      <c r="C1723" s="50"/>
      <c r="D1723" s="50"/>
      <c r="E1723" s="50"/>
      <c r="F1723" s="50">
        <v>17</v>
      </c>
      <c r="G1723" s="51">
        <f t="shared" si="718"/>
        <v>17</v>
      </c>
      <c r="H1723" s="52">
        <f t="shared" si="719"/>
        <v>0</v>
      </c>
      <c r="I1723" s="52">
        <f t="shared" si="719"/>
        <v>0</v>
      </c>
      <c r="J1723" s="52">
        <f t="shared" si="719"/>
        <v>0</v>
      </c>
      <c r="K1723" s="52">
        <f t="shared" si="719"/>
        <v>0</v>
      </c>
      <c r="L1723" s="52">
        <f t="shared" si="719"/>
        <v>1</v>
      </c>
      <c r="M1723" s="54" t="s">
        <v>14</v>
      </c>
    </row>
    <row r="1724" spans="1:13" ht="15" customHeight="1" thickTop="1" thickBot="1" x14ac:dyDescent="0.3">
      <c r="A1724" s="49" t="s">
        <v>21</v>
      </c>
      <c r="B1724" s="50"/>
      <c r="C1724" s="50"/>
      <c r="D1724" s="50"/>
      <c r="E1724" s="50"/>
      <c r="F1724" s="50">
        <v>17</v>
      </c>
      <c r="G1724" s="51">
        <f t="shared" si="718"/>
        <v>17</v>
      </c>
      <c r="H1724" s="52">
        <f t="shared" si="719"/>
        <v>0</v>
      </c>
      <c r="I1724" s="52">
        <f t="shared" si="719"/>
        <v>0</v>
      </c>
      <c r="J1724" s="52">
        <f t="shared" si="719"/>
        <v>0</v>
      </c>
      <c r="K1724" s="52">
        <f t="shared" si="719"/>
        <v>0</v>
      </c>
      <c r="L1724" s="52">
        <f t="shared" si="719"/>
        <v>1</v>
      </c>
      <c r="M1724" s="54" t="s">
        <v>14</v>
      </c>
    </row>
    <row r="1725" spans="1:13" ht="15" customHeight="1" thickTop="1" thickBot="1" x14ac:dyDescent="0.3">
      <c r="A1725" s="49" t="s">
        <v>22</v>
      </c>
      <c r="B1725" s="50"/>
      <c r="C1725" s="50"/>
      <c r="D1725" s="50"/>
      <c r="E1725" s="50"/>
      <c r="F1725" s="50">
        <v>17</v>
      </c>
      <c r="G1725" s="51">
        <f t="shared" si="718"/>
        <v>17</v>
      </c>
      <c r="H1725" s="52">
        <f t="shared" si="719"/>
        <v>0</v>
      </c>
      <c r="I1725" s="52">
        <f t="shared" si="719"/>
        <v>0</v>
      </c>
      <c r="J1725" s="52">
        <f t="shared" si="719"/>
        <v>0</v>
      </c>
      <c r="K1725" s="52">
        <f t="shared" si="719"/>
        <v>0</v>
      </c>
      <c r="L1725" s="52">
        <f t="shared" si="719"/>
        <v>1</v>
      </c>
      <c r="M1725" s="54" t="s">
        <v>14</v>
      </c>
    </row>
    <row r="1726" spans="1:13" ht="15" customHeight="1" thickTop="1" thickBot="1" x14ac:dyDescent="0.3">
      <c r="A1726" s="49" t="s">
        <v>23</v>
      </c>
      <c r="B1726" s="50"/>
      <c r="C1726" s="50"/>
      <c r="D1726" s="50"/>
      <c r="E1726" s="50"/>
      <c r="F1726" s="50">
        <v>17</v>
      </c>
      <c r="G1726" s="51">
        <f t="shared" si="718"/>
        <v>17</v>
      </c>
      <c r="H1726" s="52">
        <f t="shared" si="719"/>
        <v>0</v>
      </c>
      <c r="I1726" s="52">
        <f t="shared" si="719"/>
        <v>0</v>
      </c>
      <c r="J1726" s="52">
        <f t="shared" si="719"/>
        <v>0</v>
      </c>
      <c r="K1726" s="52">
        <f t="shared" si="719"/>
        <v>0</v>
      </c>
      <c r="L1726" s="52">
        <f t="shared" si="719"/>
        <v>1</v>
      </c>
      <c r="M1726" s="54"/>
    </row>
    <row r="1727" spans="1:13" ht="15" customHeight="1" thickTop="1" thickBot="1" x14ac:dyDescent="0.3">
      <c r="A1727" s="55" t="s">
        <v>24</v>
      </c>
      <c r="B1727" s="56">
        <f t="shared" ref="B1727:F1727" si="720">IFERROR(AVERAGE(B1722:B1726),0)</f>
        <v>0</v>
      </c>
      <c r="C1727" s="56">
        <f t="shared" si="720"/>
        <v>0</v>
      </c>
      <c r="D1727" s="56">
        <f t="shared" si="720"/>
        <v>0</v>
      </c>
      <c r="E1727" s="56">
        <f t="shared" si="720"/>
        <v>0</v>
      </c>
      <c r="F1727" s="56">
        <f t="shared" si="720"/>
        <v>17</v>
      </c>
      <c r="G1727" s="56">
        <f>SUM(AVERAGE(G1722:G1726))</f>
        <v>17</v>
      </c>
      <c r="H1727" s="58">
        <f>AVERAGE(H1722:H1726)*0.2</f>
        <v>0</v>
      </c>
      <c r="I1727" s="58">
        <f>AVERAGE(I1722:I1726)*0.4</f>
        <v>0</v>
      </c>
      <c r="J1727" s="58">
        <f>AVERAGE(J1722:J1726)*0.6</f>
        <v>0</v>
      </c>
      <c r="K1727" s="58">
        <f>AVERAGE(K1722:K1726)*0.8</f>
        <v>0</v>
      </c>
      <c r="L1727" s="61">
        <f>AVERAGE(L1722:L1726)*1</f>
        <v>1</v>
      </c>
      <c r="M1727" s="58">
        <f>SUM(H1727:L1727)</f>
        <v>1</v>
      </c>
    </row>
    <row r="1728" spans="1:13" ht="15" customHeight="1" thickTop="1" thickBot="1" x14ac:dyDescent="0.3">
      <c r="A1728" s="59" t="s">
        <v>25</v>
      </c>
      <c r="B1728" s="45" t="s">
        <v>7</v>
      </c>
      <c r="C1728" s="45" t="s">
        <v>8</v>
      </c>
      <c r="D1728" s="45" t="s">
        <v>9</v>
      </c>
      <c r="E1728" s="45" t="s">
        <v>10</v>
      </c>
      <c r="F1728" s="45" t="s">
        <v>11</v>
      </c>
      <c r="G1728" s="46" t="s">
        <v>12</v>
      </c>
      <c r="H1728" s="45" t="s">
        <v>7</v>
      </c>
      <c r="I1728" s="45" t="s">
        <v>8</v>
      </c>
      <c r="J1728" s="45" t="s">
        <v>9</v>
      </c>
      <c r="K1728" s="45" t="s">
        <v>10</v>
      </c>
      <c r="L1728" s="60" t="s">
        <v>11</v>
      </c>
      <c r="M1728" s="46" t="s">
        <v>12</v>
      </c>
    </row>
    <row r="1729" spans="1:13" ht="15" customHeight="1" thickTop="1" thickBot="1" x14ac:dyDescent="0.3">
      <c r="A1729" s="49" t="s">
        <v>26</v>
      </c>
      <c r="B1729" s="50"/>
      <c r="C1729" s="50"/>
      <c r="D1729" s="50"/>
      <c r="E1729" s="50"/>
      <c r="F1729" s="50">
        <v>17</v>
      </c>
      <c r="G1729" s="51">
        <f t="shared" ref="G1729:G1731" si="721">SUM(B1729:F1729)</f>
        <v>17</v>
      </c>
      <c r="H1729" s="52">
        <f t="shared" ref="H1729:L1731" si="722">IFERROR(B1729/$G$1729,0)</f>
        <v>0</v>
      </c>
      <c r="I1729" s="52">
        <f t="shared" si="722"/>
        <v>0</v>
      </c>
      <c r="J1729" s="52">
        <f t="shared" si="722"/>
        <v>0</v>
      </c>
      <c r="K1729" s="52">
        <f t="shared" si="722"/>
        <v>0</v>
      </c>
      <c r="L1729" s="52">
        <f t="shared" si="722"/>
        <v>1</v>
      </c>
      <c r="M1729" s="54" t="s">
        <v>14</v>
      </c>
    </row>
    <row r="1730" spans="1:13" ht="15" customHeight="1" thickTop="1" thickBot="1" x14ac:dyDescent="0.3">
      <c r="A1730" s="49" t="s">
        <v>27</v>
      </c>
      <c r="B1730" s="50"/>
      <c r="C1730" s="50"/>
      <c r="D1730" s="50"/>
      <c r="E1730" s="50"/>
      <c r="F1730" s="50">
        <v>17</v>
      </c>
      <c r="G1730" s="51">
        <f t="shared" si="721"/>
        <v>17</v>
      </c>
      <c r="H1730" s="52">
        <f t="shared" si="722"/>
        <v>0</v>
      </c>
      <c r="I1730" s="52">
        <f t="shared" si="722"/>
        <v>0</v>
      </c>
      <c r="J1730" s="52">
        <f t="shared" si="722"/>
        <v>0</v>
      </c>
      <c r="K1730" s="52">
        <f t="shared" si="722"/>
        <v>0</v>
      </c>
      <c r="L1730" s="52">
        <f t="shared" si="722"/>
        <v>1</v>
      </c>
      <c r="M1730" s="54" t="s">
        <v>14</v>
      </c>
    </row>
    <row r="1731" spans="1:13" ht="15" customHeight="1" thickTop="1" thickBot="1" x14ac:dyDescent="0.3">
      <c r="A1731" s="49" t="s">
        <v>28</v>
      </c>
      <c r="B1731" s="50"/>
      <c r="C1731" s="50"/>
      <c r="D1731" s="50"/>
      <c r="E1731" s="50"/>
      <c r="F1731" s="50">
        <v>17</v>
      </c>
      <c r="G1731" s="51">
        <f t="shared" si="721"/>
        <v>17</v>
      </c>
      <c r="H1731" s="52">
        <f t="shared" si="722"/>
        <v>0</v>
      </c>
      <c r="I1731" s="52">
        <f t="shared" si="722"/>
        <v>0</v>
      </c>
      <c r="J1731" s="52">
        <f t="shared" si="722"/>
        <v>0</v>
      </c>
      <c r="K1731" s="52">
        <f t="shared" si="722"/>
        <v>0</v>
      </c>
      <c r="L1731" s="52">
        <f t="shared" si="722"/>
        <v>1</v>
      </c>
      <c r="M1731" s="54" t="s">
        <v>14</v>
      </c>
    </row>
    <row r="1732" spans="1:13" ht="15" customHeight="1" thickTop="1" thickBot="1" x14ac:dyDescent="0.3">
      <c r="A1732" s="55" t="s">
        <v>24</v>
      </c>
      <c r="B1732" s="56">
        <f t="shared" ref="B1732:F1732" si="723">IFERROR(AVERAGE(B1729:B1731),0)</f>
        <v>0</v>
      </c>
      <c r="C1732" s="56">
        <f t="shared" si="723"/>
        <v>0</v>
      </c>
      <c r="D1732" s="62">
        <f t="shared" si="723"/>
        <v>0</v>
      </c>
      <c r="E1732" s="62">
        <f t="shared" si="723"/>
        <v>0</v>
      </c>
      <c r="F1732" s="62">
        <f t="shared" si="723"/>
        <v>17</v>
      </c>
      <c r="G1732" s="62">
        <f>SUM(AVERAGE(G1729:G1731))</f>
        <v>17</v>
      </c>
      <c r="H1732" s="58">
        <f>AVERAGE(H1729:H1731)*0.2</f>
        <v>0</v>
      </c>
      <c r="I1732" s="58">
        <f>AVERAGE(I1729:I1731)*0.4</f>
        <v>0</v>
      </c>
      <c r="J1732" s="58">
        <f>AVERAGE(J1729:J1731)*0.6</f>
        <v>0</v>
      </c>
      <c r="K1732" s="58">
        <f>AVERAGE(K1729:K1731)*0.8</f>
        <v>0</v>
      </c>
      <c r="L1732" s="61">
        <f>AVERAGE(L1729:L1731)*1</f>
        <v>1</v>
      </c>
      <c r="M1732" s="63">
        <f>SUM(H1732:L1732)</f>
        <v>1</v>
      </c>
    </row>
    <row r="1733" spans="1:13" ht="15" customHeight="1" thickTop="1" thickBot="1" x14ac:dyDescent="0.3">
      <c r="A1733" s="44" t="s">
        <v>29</v>
      </c>
      <c r="B1733" s="45" t="s">
        <v>7</v>
      </c>
      <c r="C1733" s="45" t="s">
        <v>8</v>
      </c>
      <c r="D1733" s="45" t="s">
        <v>9</v>
      </c>
      <c r="E1733" s="45" t="s">
        <v>10</v>
      </c>
      <c r="F1733" s="45" t="s">
        <v>11</v>
      </c>
      <c r="G1733" s="46" t="s">
        <v>12</v>
      </c>
      <c r="H1733" s="45" t="s">
        <v>7</v>
      </c>
      <c r="I1733" s="45" t="s">
        <v>8</v>
      </c>
      <c r="J1733" s="45" t="s">
        <v>9</v>
      </c>
      <c r="K1733" s="45" t="s">
        <v>10</v>
      </c>
      <c r="L1733" s="60" t="s">
        <v>11</v>
      </c>
      <c r="M1733" s="46" t="s">
        <v>12</v>
      </c>
    </row>
    <row r="1734" spans="1:13" ht="15" customHeight="1" thickTop="1" thickBot="1" x14ac:dyDescent="0.3">
      <c r="A1734" s="64" t="s">
        <v>30</v>
      </c>
      <c r="B1734" s="65"/>
      <c r="C1734" s="65"/>
      <c r="D1734" s="65"/>
      <c r="E1734" s="50"/>
      <c r="F1734" s="50">
        <v>17</v>
      </c>
      <c r="G1734" s="66">
        <f t="shared" ref="G1734:G1737" si="724">SUM(B1734:F1734)</f>
        <v>17</v>
      </c>
      <c r="H1734" s="67">
        <f t="shared" ref="H1734:L1737" si="725">IFERROR(B1734/$G$1734,0)</f>
        <v>0</v>
      </c>
      <c r="I1734" s="67">
        <f t="shared" si="725"/>
        <v>0</v>
      </c>
      <c r="J1734" s="67">
        <f t="shared" si="725"/>
        <v>0</v>
      </c>
      <c r="K1734" s="67">
        <f t="shared" si="725"/>
        <v>0</v>
      </c>
      <c r="L1734" s="67">
        <f t="shared" si="725"/>
        <v>1</v>
      </c>
      <c r="M1734" s="54" t="s">
        <v>14</v>
      </c>
    </row>
    <row r="1735" spans="1:13" ht="15" customHeight="1" thickTop="1" thickBot="1" x14ac:dyDescent="0.3">
      <c r="A1735" s="64" t="s">
        <v>31</v>
      </c>
      <c r="B1735" s="65"/>
      <c r="C1735" s="65"/>
      <c r="D1735" s="65"/>
      <c r="E1735" s="50"/>
      <c r="F1735" s="50">
        <v>17</v>
      </c>
      <c r="G1735" s="66">
        <f t="shared" si="724"/>
        <v>17</v>
      </c>
      <c r="H1735" s="67">
        <f t="shared" si="725"/>
        <v>0</v>
      </c>
      <c r="I1735" s="67">
        <f t="shared" si="725"/>
        <v>0</v>
      </c>
      <c r="J1735" s="67">
        <f t="shared" si="725"/>
        <v>0</v>
      </c>
      <c r="K1735" s="67">
        <f t="shared" si="725"/>
        <v>0</v>
      </c>
      <c r="L1735" s="67">
        <f t="shared" si="725"/>
        <v>1</v>
      </c>
      <c r="M1735" s="54" t="s">
        <v>14</v>
      </c>
    </row>
    <row r="1736" spans="1:13" ht="15" customHeight="1" thickTop="1" thickBot="1" x14ac:dyDescent="0.3">
      <c r="A1736" s="64" t="s">
        <v>32</v>
      </c>
      <c r="B1736" s="65"/>
      <c r="C1736" s="65"/>
      <c r="D1736" s="65"/>
      <c r="E1736" s="50"/>
      <c r="F1736" s="50">
        <v>17</v>
      </c>
      <c r="G1736" s="66">
        <f t="shared" si="724"/>
        <v>17</v>
      </c>
      <c r="H1736" s="67">
        <f t="shared" si="725"/>
        <v>0</v>
      </c>
      <c r="I1736" s="67">
        <f t="shared" si="725"/>
        <v>0</v>
      </c>
      <c r="J1736" s="67">
        <f t="shared" si="725"/>
        <v>0</v>
      </c>
      <c r="K1736" s="67">
        <f t="shared" si="725"/>
        <v>0</v>
      </c>
      <c r="L1736" s="67">
        <f t="shared" si="725"/>
        <v>1</v>
      </c>
      <c r="M1736" s="54" t="s">
        <v>14</v>
      </c>
    </row>
    <row r="1737" spans="1:13" ht="15" customHeight="1" thickTop="1" thickBot="1" x14ac:dyDescent="0.3">
      <c r="A1737" s="64" t="s">
        <v>33</v>
      </c>
      <c r="B1737" s="65"/>
      <c r="C1737" s="65"/>
      <c r="D1737" s="65"/>
      <c r="E1737" s="50"/>
      <c r="F1737" s="50">
        <v>17</v>
      </c>
      <c r="G1737" s="66">
        <f t="shared" si="724"/>
        <v>17</v>
      </c>
      <c r="H1737" s="67">
        <f t="shared" si="725"/>
        <v>0</v>
      </c>
      <c r="I1737" s="67">
        <f t="shared" si="725"/>
        <v>0</v>
      </c>
      <c r="J1737" s="67">
        <f t="shared" si="725"/>
        <v>0</v>
      </c>
      <c r="K1737" s="67">
        <f t="shared" si="725"/>
        <v>0</v>
      </c>
      <c r="L1737" s="67">
        <f t="shared" si="725"/>
        <v>1</v>
      </c>
      <c r="M1737" s="54" t="s">
        <v>14</v>
      </c>
    </row>
    <row r="1738" spans="1:13" ht="15" customHeight="1" thickTop="1" thickBot="1" x14ac:dyDescent="0.3">
      <c r="A1738" s="68" t="s">
        <v>24</v>
      </c>
      <c r="B1738" s="69">
        <f t="shared" ref="B1738:F1738" si="726">IFERROR(AVERAGE(B1734:B1737),0)</f>
        <v>0</v>
      </c>
      <c r="C1738" s="69">
        <f t="shared" si="726"/>
        <v>0</v>
      </c>
      <c r="D1738" s="69">
        <f t="shared" si="726"/>
        <v>0</v>
      </c>
      <c r="E1738" s="69">
        <f t="shared" si="726"/>
        <v>0</v>
      </c>
      <c r="F1738" s="69">
        <f t="shared" si="726"/>
        <v>17</v>
      </c>
      <c r="G1738" s="69">
        <f>SUM(AVERAGE(G1734:G1737))</f>
        <v>17</v>
      </c>
      <c r="H1738" s="63">
        <f>AVERAGE(H1734:H1737)*0.2</f>
        <v>0</v>
      </c>
      <c r="I1738" s="63">
        <f>AVERAGE(I1734:I1737)*0.4</f>
        <v>0</v>
      </c>
      <c r="J1738" s="63">
        <f>AVERAGE(J1734:J1737)*0.6</f>
        <v>0</v>
      </c>
      <c r="K1738" s="63">
        <f>AVERAGE(K1734:K1737)*0.8</f>
        <v>0</v>
      </c>
      <c r="L1738" s="70">
        <f>AVERAGE(L1734:L1737)*1</f>
        <v>1</v>
      </c>
      <c r="M1738" s="63">
        <f>SUM(H1738:L1738)</f>
        <v>1</v>
      </c>
    </row>
    <row r="1739" spans="1:13" ht="15" customHeight="1" thickTop="1" thickBot="1" x14ac:dyDescent="0.3">
      <c r="A1739" s="71" t="s">
        <v>114</v>
      </c>
      <c r="B1739" s="72"/>
      <c r="C1739" s="72"/>
      <c r="D1739" s="72"/>
      <c r="E1739" s="72"/>
      <c r="F1739" s="72"/>
      <c r="G1739" s="73">
        <f>SUM(B1739:F1739)</f>
        <v>0</v>
      </c>
      <c r="H1739" s="74">
        <f t="shared" ref="H1739:L1739" si="727">IFERROR(B1739/$G$1739,0)</f>
        <v>0</v>
      </c>
      <c r="I1739" s="74">
        <f t="shared" si="727"/>
        <v>0</v>
      </c>
      <c r="J1739" s="74">
        <f t="shared" si="727"/>
        <v>0</v>
      </c>
      <c r="K1739" s="74">
        <f t="shared" si="727"/>
        <v>0</v>
      </c>
      <c r="L1739" s="74">
        <f t="shared" si="727"/>
        <v>0</v>
      </c>
      <c r="M1739" s="54" t="s">
        <v>14</v>
      </c>
    </row>
    <row r="1740" spans="1:13" ht="15" customHeight="1" thickTop="1" thickBot="1" x14ac:dyDescent="0.3">
      <c r="A1740" s="170" t="s">
        <v>35</v>
      </c>
      <c r="B1740" s="171"/>
      <c r="C1740" s="171"/>
      <c r="D1740" s="171"/>
      <c r="E1740" s="171"/>
      <c r="F1740" s="172"/>
      <c r="G1740" s="75">
        <v>17</v>
      </c>
      <c r="H1740" s="63" t="s">
        <v>14</v>
      </c>
      <c r="I1740" s="63" t="s">
        <v>14</v>
      </c>
      <c r="J1740" s="63" t="s">
        <v>14</v>
      </c>
      <c r="K1740" s="63" t="s">
        <v>14</v>
      </c>
      <c r="L1740" s="63" t="s">
        <v>14</v>
      </c>
      <c r="M1740" s="63">
        <f>(M1720+M1727+M1732+M1738)/4</f>
        <v>1</v>
      </c>
    </row>
    <row r="1741" spans="1:13" ht="15" customHeight="1" thickTop="1" x14ac:dyDescent="0.25">
      <c r="A1741" s="37"/>
      <c r="B1741" s="37"/>
      <c r="C1741" s="37"/>
      <c r="D1741" s="37"/>
      <c r="E1741" s="37"/>
      <c r="F1741" s="37"/>
      <c r="G1741" s="37"/>
      <c r="H1741" s="37"/>
      <c r="I1741" s="37"/>
      <c r="J1741" s="37"/>
      <c r="K1741" s="37"/>
      <c r="L1741" s="37"/>
      <c r="M1741" s="37"/>
    </row>
    <row r="1742" spans="1:13" ht="15" customHeight="1" thickBot="1" x14ac:dyDescent="0.3">
      <c r="A1742" s="37"/>
      <c r="B1742" s="37"/>
      <c r="C1742" s="37"/>
      <c r="D1742" s="37"/>
      <c r="E1742" s="37"/>
      <c r="F1742" s="37"/>
      <c r="G1742" s="37"/>
      <c r="H1742" s="37"/>
      <c r="I1742" s="37"/>
      <c r="J1742" s="37"/>
      <c r="K1742" s="37"/>
      <c r="L1742" s="37"/>
      <c r="M1742" s="37"/>
    </row>
    <row r="1743" spans="1:13" ht="15" customHeight="1" thickTop="1" thickBot="1" x14ac:dyDescent="0.3">
      <c r="A1743" s="39" t="s">
        <v>0</v>
      </c>
      <c r="B1743" s="153" t="s">
        <v>147</v>
      </c>
      <c r="C1743" s="154"/>
      <c r="D1743" s="154"/>
      <c r="E1743" s="154"/>
      <c r="F1743" s="154"/>
      <c r="G1743" s="155"/>
      <c r="H1743" s="156"/>
      <c r="I1743" s="157"/>
      <c r="J1743" s="158"/>
      <c r="K1743" s="40" t="s">
        <v>2</v>
      </c>
      <c r="L1743" s="159">
        <v>45202</v>
      </c>
      <c r="M1743" s="160"/>
    </row>
    <row r="1744" spans="1:13" ht="15" customHeight="1" x14ac:dyDescent="0.25">
      <c r="A1744" s="161" t="s">
        <v>3</v>
      </c>
      <c r="B1744" s="162"/>
      <c r="C1744" s="162"/>
      <c r="D1744" s="162"/>
      <c r="E1744" s="162"/>
      <c r="F1744" s="162"/>
      <c r="G1744" s="163"/>
      <c r="H1744" s="161"/>
      <c r="I1744" s="162"/>
      <c r="J1744" s="162"/>
      <c r="K1744" s="162"/>
      <c r="L1744" s="162"/>
      <c r="M1744" s="163"/>
    </row>
    <row r="1745" spans="1:13" ht="15" customHeight="1" thickBot="1" x14ac:dyDescent="0.3">
      <c r="A1745" s="164"/>
      <c r="B1745" s="165"/>
      <c r="C1745" s="165"/>
      <c r="D1745" s="165"/>
      <c r="E1745" s="165"/>
      <c r="F1745" s="165"/>
      <c r="G1745" s="166"/>
      <c r="H1745" s="164"/>
      <c r="I1745" s="165"/>
      <c r="J1745" s="165"/>
      <c r="K1745" s="165"/>
      <c r="L1745" s="165"/>
      <c r="M1745" s="166"/>
    </row>
    <row r="1746" spans="1:13" ht="15" customHeight="1" thickBot="1" x14ac:dyDescent="0.3">
      <c r="A1746" s="43" t="s">
        <v>4</v>
      </c>
      <c r="B1746" s="168" t="s">
        <v>5</v>
      </c>
      <c r="C1746" s="169"/>
      <c r="D1746" s="169"/>
      <c r="E1746" s="169"/>
      <c r="F1746" s="169"/>
      <c r="G1746" s="193"/>
      <c r="H1746" s="168" t="s">
        <v>5</v>
      </c>
      <c r="I1746" s="169"/>
      <c r="J1746" s="169"/>
      <c r="K1746" s="169"/>
      <c r="L1746" s="169"/>
      <c r="M1746" s="193"/>
    </row>
    <row r="1747" spans="1:13" ht="15" customHeight="1" thickTop="1" thickBot="1" x14ac:dyDescent="0.3">
      <c r="A1747" s="44" t="s">
        <v>6</v>
      </c>
      <c r="B1747" s="45" t="s">
        <v>7</v>
      </c>
      <c r="C1747" s="45" t="s">
        <v>8</v>
      </c>
      <c r="D1747" s="45" t="s">
        <v>9</v>
      </c>
      <c r="E1747" s="45" t="s">
        <v>10</v>
      </c>
      <c r="F1747" s="45" t="s">
        <v>11</v>
      </c>
      <c r="G1747" s="46" t="s">
        <v>12</v>
      </c>
      <c r="H1747" s="45" t="s">
        <v>7</v>
      </c>
      <c r="I1747" s="45" t="s">
        <v>8</v>
      </c>
      <c r="J1747" s="45" t="s">
        <v>9</v>
      </c>
      <c r="K1747" s="45" t="s">
        <v>10</v>
      </c>
      <c r="L1747" s="45" t="s">
        <v>11</v>
      </c>
      <c r="M1747" s="76" t="s">
        <v>12</v>
      </c>
    </row>
    <row r="1748" spans="1:13" ht="15" customHeight="1" thickTop="1" thickBot="1" x14ac:dyDescent="0.3">
      <c r="A1748" s="49" t="s">
        <v>13</v>
      </c>
      <c r="B1748" s="50"/>
      <c r="C1748" s="50"/>
      <c r="D1748" s="50"/>
      <c r="E1748" s="50">
        <v>1</v>
      </c>
      <c r="F1748" s="50">
        <v>18</v>
      </c>
      <c r="G1748" s="51">
        <f t="shared" ref="G1748:G1750" si="728">SUM(B1748:F1748)</f>
        <v>19</v>
      </c>
      <c r="H1748" s="52">
        <f t="shared" ref="H1748:L1750" si="729">IFERROR(B1748/$G$1748,0)</f>
        <v>0</v>
      </c>
      <c r="I1748" s="52">
        <f t="shared" si="729"/>
        <v>0</v>
      </c>
      <c r="J1748" s="52">
        <f t="shared" si="729"/>
        <v>0</v>
      </c>
      <c r="K1748" s="52">
        <f t="shared" si="729"/>
        <v>5.2631578947368418E-2</v>
      </c>
      <c r="L1748" s="52">
        <f t="shared" si="729"/>
        <v>0.94736842105263153</v>
      </c>
      <c r="M1748" s="53" t="s">
        <v>14</v>
      </c>
    </row>
    <row r="1749" spans="1:13" ht="15" customHeight="1" thickTop="1" thickBot="1" x14ac:dyDescent="0.3">
      <c r="A1749" s="49" t="s">
        <v>15</v>
      </c>
      <c r="B1749" s="50"/>
      <c r="C1749" s="50"/>
      <c r="D1749" s="50"/>
      <c r="E1749" s="50">
        <v>1</v>
      </c>
      <c r="F1749" s="50">
        <v>18</v>
      </c>
      <c r="G1749" s="51">
        <f t="shared" si="728"/>
        <v>19</v>
      </c>
      <c r="H1749" s="52">
        <f t="shared" si="729"/>
        <v>0</v>
      </c>
      <c r="I1749" s="52">
        <f t="shared" si="729"/>
        <v>0</v>
      </c>
      <c r="J1749" s="52">
        <f t="shared" si="729"/>
        <v>0</v>
      </c>
      <c r="K1749" s="52">
        <f t="shared" si="729"/>
        <v>5.2631578947368418E-2</v>
      </c>
      <c r="L1749" s="52">
        <f t="shared" si="729"/>
        <v>0.94736842105263153</v>
      </c>
      <c r="M1749" s="54" t="s">
        <v>14</v>
      </c>
    </row>
    <row r="1750" spans="1:13" ht="15" customHeight="1" thickTop="1" thickBot="1" x14ac:dyDescent="0.3">
      <c r="A1750" s="49" t="s">
        <v>16</v>
      </c>
      <c r="B1750" s="50"/>
      <c r="C1750" s="50"/>
      <c r="D1750" s="50"/>
      <c r="E1750" s="50">
        <v>2</v>
      </c>
      <c r="F1750" s="50">
        <v>17</v>
      </c>
      <c r="G1750" s="51">
        <f t="shared" si="728"/>
        <v>19</v>
      </c>
      <c r="H1750" s="52">
        <f t="shared" si="729"/>
        <v>0</v>
      </c>
      <c r="I1750" s="52">
        <f t="shared" si="729"/>
        <v>0</v>
      </c>
      <c r="J1750" s="52">
        <f t="shared" si="729"/>
        <v>0</v>
      </c>
      <c r="K1750" s="52">
        <f t="shared" si="729"/>
        <v>0.10526315789473684</v>
      </c>
      <c r="L1750" s="52">
        <f t="shared" si="729"/>
        <v>0.89473684210526316</v>
      </c>
      <c r="M1750" s="54" t="s">
        <v>14</v>
      </c>
    </row>
    <row r="1751" spans="1:13" ht="15" customHeight="1" thickTop="1" thickBot="1" x14ac:dyDescent="0.3">
      <c r="A1751" s="55" t="s">
        <v>17</v>
      </c>
      <c r="B1751" s="56">
        <f t="shared" ref="B1751:F1751" si="730">IFERROR(AVERAGE(B1748:B1750),0)</f>
        <v>0</v>
      </c>
      <c r="C1751" s="56">
        <f t="shared" si="730"/>
        <v>0</v>
      </c>
      <c r="D1751" s="56">
        <f t="shared" si="730"/>
        <v>0</v>
      </c>
      <c r="E1751" s="56">
        <f t="shared" si="730"/>
        <v>1.3333333333333333</v>
      </c>
      <c r="F1751" s="56">
        <f t="shared" si="730"/>
        <v>17.666666666666668</v>
      </c>
      <c r="G1751" s="56">
        <f>SUM(AVERAGE(G1748:G1750))</f>
        <v>19</v>
      </c>
      <c r="H1751" s="57">
        <f>AVERAGE(H1748:H1750)*0.2</f>
        <v>0</v>
      </c>
      <c r="I1751" s="57">
        <f>AVERAGE(I1748:I1750)*0.4</f>
        <v>0</v>
      </c>
      <c r="J1751" s="57">
        <f>AVERAGE(J1748:J1750)*0.6</f>
        <v>0</v>
      </c>
      <c r="K1751" s="57">
        <f>AVERAGE(K1748:K1750)*0.8</f>
        <v>5.6140350877192984E-2</v>
      </c>
      <c r="L1751" s="57">
        <f>AVERAGE(L1748:L1750)*1</f>
        <v>0.92982456140350866</v>
      </c>
      <c r="M1751" s="58">
        <f>SUM(H1751:L1751)</f>
        <v>0.9859649122807016</v>
      </c>
    </row>
    <row r="1752" spans="1:13" ht="15" customHeight="1" thickTop="1" thickBot="1" x14ac:dyDescent="0.3">
      <c r="A1752" s="59" t="s">
        <v>18</v>
      </c>
      <c r="B1752" s="45" t="s">
        <v>7</v>
      </c>
      <c r="C1752" s="45" t="s">
        <v>8</v>
      </c>
      <c r="D1752" s="45" t="s">
        <v>9</v>
      </c>
      <c r="E1752" s="45" t="s">
        <v>10</v>
      </c>
      <c r="F1752" s="45"/>
      <c r="G1752" s="46" t="s">
        <v>12</v>
      </c>
      <c r="H1752" s="45" t="s">
        <v>7</v>
      </c>
      <c r="I1752" s="45" t="s">
        <v>8</v>
      </c>
      <c r="J1752" s="45" t="s">
        <v>9</v>
      </c>
      <c r="K1752" s="45" t="s">
        <v>10</v>
      </c>
      <c r="L1752" s="60" t="s">
        <v>11</v>
      </c>
      <c r="M1752" s="46" t="s">
        <v>12</v>
      </c>
    </row>
    <row r="1753" spans="1:13" ht="15" customHeight="1" thickTop="1" thickBot="1" x14ac:dyDescent="0.3">
      <c r="A1753" s="49" t="s">
        <v>19</v>
      </c>
      <c r="B1753" s="50"/>
      <c r="C1753" s="50"/>
      <c r="D1753" s="50"/>
      <c r="E1753" s="50">
        <v>2</v>
      </c>
      <c r="F1753" s="50">
        <v>17</v>
      </c>
      <c r="G1753" s="51">
        <f t="shared" ref="G1753:G1757" si="731">SUM(B1753:F1753)</f>
        <v>19</v>
      </c>
      <c r="H1753" s="52">
        <f t="shared" ref="H1753:L1757" si="732">IFERROR(B1753/$G$1753,0)</f>
        <v>0</v>
      </c>
      <c r="I1753" s="52">
        <f t="shared" si="732"/>
        <v>0</v>
      </c>
      <c r="J1753" s="52">
        <f t="shared" si="732"/>
        <v>0</v>
      </c>
      <c r="K1753" s="52">
        <f t="shared" si="732"/>
        <v>0.10526315789473684</v>
      </c>
      <c r="L1753" s="52">
        <f t="shared" si="732"/>
        <v>0.89473684210526316</v>
      </c>
      <c r="M1753" s="54" t="s">
        <v>14</v>
      </c>
    </row>
    <row r="1754" spans="1:13" ht="15" customHeight="1" thickTop="1" thickBot="1" x14ac:dyDescent="0.3">
      <c r="A1754" s="49" t="s">
        <v>20</v>
      </c>
      <c r="B1754" s="50"/>
      <c r="C1754" s="50"/>
      <c r="D1754" s="50"/>
      <c r="E1754" s="50">
        <v>1</v>
      </c>
      <c r="F1754" s="50">
        <v>18</v>
      </c>
      <c r="G1754" s="51">
        <f t="shared" si="731"/>
        <v>19</v>
      </c>
      <c r="H1754" s="52">
        <f t="shared" si="732"/>
        <v>0</v>
      </c>
      <c r="I1754" s="52">
        <f t="shared" si="732"/>
        <v>0</v>
      </c>
      <c r="J1754" s="52">
        <f t="shared" si="732"/>
        <v>0</v>
      </c>
      <c r="K1754" s="52">
        <f t="shared" si="732"/>
        <v>5.2631578947368418E-2</v>
      </c>
      <c r="L1754" s="52">
        <f t="shared" si="732"/>
        <v>0.94736842105263153</v>
      </c>
      <c r="M1754" s="54" t="s">
        <v>14</v>
      </c>
    </row>
    <row r="1755" spans="1:13" ht="15" customHeight="1" thickTop="1" thickBot="1" x14ac:dyDescent="0.3">
      <c r="A1755" s="49" t="s">
        <v>21</v>
      </c>
      <c r="B1755" s="50"/>
      <c r="C1755" s="50"/>
      <c r="D1755" s="50"/>
      <c r="E1755" s="50">
        <v>2</v>
      </c>
      <c r="F1755" s="50">
        <v>17</v>
      </c>
      <c r="G1755" s="51">
        <f t="shared" si="731"/>
        <v>19</v>
      </c>
      <c r="H1755" s="52">
        <f t="shared" si="732"/>
        <v>0</v>
      </c>
      <c r="I1755" s="52">
        <f t="shared" si="732"/>
        <v>0</v>
      </c>
      <c r="J1755" s="52">
        <f t="shared" si="732"/>
        <v>0</v>
      </c>
      <c r="K1755" s="52">
        <f t="shared" si="732"/>
        <v>0.10526315789473684</v>
      </c>
      <c r="L1755" s="52">
        <f t="shared" si="732"/>
        <v>0.89473684210526316</v>
      </c>
      <c r="M1755" s="54" t="s">
        <v>14</v>
      </c>
    </row>
    <row r="1756" spans="1:13" ht="15" customHeight="1" thickTop="1" thickBot="1" x14ac:dyDescent="0.3">
      <c r="A1756" s="49" t="s">
        <v>22</v>
      </c>
      <c r="B1756" s="50"/>
      <c r="C1756" s="50"/>
      <c r="D1756" s="50"/>
      <c r="E1756" s="50">
        <v>6</v>
      </c>
      <c r="F1756" s="50">
        <v>13</v>
      </c>
      <c r="G1756" s="51">
        <f t="shared" si="731"/>
        <v>19</v>
      </c>
      <c r="H1756" s="52">
        <f t="shared" si="732"/>
        <v>0</v>
      </c>
      <c r="I1756" s="52">
        <f t="shared" si="732"/>
        <v>0</v>
      </c>
      <c r="J1756" s="52">
        <f t="shared" si="732"/>
        <v>0</v>
      </c>
      <c r="K1756" s="52">
        <f t="shared" si="732"/>
        <v>0.31578947368421051</v>
      </c>
      <c r="L1756" s="52">
        <f t="shared" si="732"/>
        <v>0.68421052631578949</v>
      </c>
      <c r="M1756" s="54" t="s">
        <v>14</v>
      </c>
    </row>
    <row r="1757" spans="1:13" ht="15" customHeight="1" thickTop="1" thickBot="1" x14ac:dyDescent="0.3">
      <c r="A1757" s="49" t="s">
        <v>23</v>
      </c>
      <c r="B1757" s="50"/>
      <c r="C1757" s="50"/>
      <c r="D1757" s="50"/>
      <c r="E1757" s="50">
        <v>2</v>
      </c>
      <c r="F1757" s="50">
        <v>17</v>
      </c>
      <c r="G1757" s="51">
        <f t="shared" si="731"/>
        <v>19</v>
      </c>
      <c r="H1757" s="52">
        <f t="shared" si="732"/>
        <v>0</v>
      </c>
      <c r="I1757" s="52">
        <f t="shared" si="732"/>
        <v>0</v>
      </c>
      <c r="J1757" s="52">
        <f t="shared" si="732"/>
        <v>0</v>
      </c>
      <c r="K1757" s="52">
        <f t="shared" si="732"/>
        <v>0.10526315789473684</v>
      </c>
      <c r="L1757" s="52">
        <f t="shared" si="732"/>
        <v>0.89473684210526316</v>
      </c>
      <c r="M1757" s="54"/>
    </row>
    <row r="1758" spans="1:13" ht="15" customHeight="1" thickTop="1" thickBot="1" x14ac:dyDescent="0.3">
      <c r="A1758" s="55" t="s">
        <v>24</v>
      </c>
      <c r="B1758" s="56">
        <f t="shared" ref="B1758:F1758" si="733">IFERROR(AVERAGE(B1753:B1757),0)</f>
        <v>0</v>
      </c>
      <c r="C1758" s="56">
        <f t="shared" si="733"/>
        <v>0</v>
      </c>
      <c r="D1758" s="56">
        <f t="shared" si="733"/>
        <v>0</v>
      </c>
      <c r="E1758" s="56">
        <f t="shared" si="733"/>
        <v>2.6</v>
      </c>
      <c r="F1758" s="56">
        <f t="shared" si="733"/>
        <v>16.399999999999999</v>
      </c>
      <c r="G1758" s="56">
        <f>SUM(AVERAGE(G1753:G1757))</f>
        <v>19</v>
      </c>
      <c r="H1758" s="58">
        <f>AVERAGE(H1753:H1757)*0.2</f>
        <v>0</v>
      </c>
      <c r="I1758" s="58">
        <f>AVERAGE(I1753:I1757)*0.4</f>
        <v>0</v>
      </c>
      <c r="J1758" s="58">
        <f>AVERAGE(J1753:J1757)*0.6</f>
        <v>0</v>
      </c>
      <c r="K1758" s="58">
        <f>AVERAGE(K1753:K1757)*0.8</f>
        <v>0.10947368421052633</v>
      </c>
      <c r="L1758" s="61">
        <f>AVERAGE(L1753:L1757)*1</f>
        <v>0.86315789473684212</v>
      </c>
      <c r="M1758" s="58">
        <f>SUM(H1758:L1758)</f>
        <v>0.97263157894736851</v>
      </c>
    </row>
    <row r="1759" spans="1:13" ht="15" customHeight="1" thickTop="1" thickBot="1" x14ac:dyDescent="0.3">
      <c r="A1759" s="59" t="s">
        <v>25</v>
      </c>
      <c r="B1759" s="45" t="s">
        <v>7</v>
      </c>
      <c r="C1759" s="45" t="s">
        <v>8</v>
      </c>
      <c r="D1759" s="45" t="s">
        <v>9</v>
      </c>
      <c r="E1759" s="45" t="s">
        <v>10</v>
      </c>
      <c r="F1759" s="45" t="s">
        <v>11</v>
      </c>
      <c r="G1759" s="46" t="s">
        <v>12</v>
      </c>
      <c r="H1759" s="45" t="s">
        <v>7</v>
      </c>
      <c r="I1759" s="45" t="s">
        <v>8</v>
      </c>
      <c r="J1759" s="45" t="s">
        <v>9</v>
      </c>
      <c r="K1759" s="45" t="s">
        <v>10</v>
      </c>
      <c r="L1759" s="60" t="s">
        <v>11</v>
      </c>
      <c r="M1759" s="46" t="s">
        <v>12</v>
      </c>
    </row>
    <row r="1760" spans="1:13" ht="15" customHeight="1" thickTop="1" thickBot="1" x14ac:dyDescent="0.3">
      <c r="A1760" s="49" t="s">
        <v>26</v>
      </c>
      <c r="B1760" s="50"/>
      <c r="C1760" s="50"/>
      <c r="D1760" s="50"/>
      <c r="E1760" s="50">
        <v>5</v>
      </c>
      <c r="F1760" s="50">
        <v>14</v>
      </c>
      <c r="G1760" s="51">
        <f t="shared" ref="G1760:G1762" si="734">SUM(B1760:F1760)</f>
        <v>19</v>
      </c>
      <c r="H1760" s="52">
        <f t="shared" ref="H1760:L1762" si="735">IFERROR(B1760/$G$1760,0)</f>
        <v>0</v>
      </c>
      <c r="I1760" s="52">
        <f t="shared" si="735"/>
        <v>0</v>
      </c>
      <c r="J1760" s="52">
        <f t="shared" si="735"/>
        <v>0</v>
      </c>
      <c r="K1760" s="52">
        <f t="shared" si="735"/>
        <v>0.26315789473684209</v>
      </c>
      <c r="L1760" s="52">
        <f t="shared" si="735"/>
        <v>0.73684210526315785</v>
      </c>
      <c r="M1760" s="54" t="s">
        <v>14</v>
      </c>
    </row>
    <row r="1761" spans="1:13" ht="15" customHeight="1" thickTop="1" thickBot="1" x14ac:dyDescent="0.3">
      <c r="A1761" s="49" t="s">
        <v>27</v>
      </c>
      <c r="B1761" s="50"/>
      <c r="C1761" s="50"/>
      <c r="D1761" s="50"/>
      <c r="E1761" s="50">
        <v>7</v>
      </c>
      <c r="F1761" s="50">
        <v>12</v>
      </c>
      <c r="G1761" s="51">
        <f t="shared" si="734"/>
        <v>19</v>
      </c>
      <c r="H1761" s="52">
        <f t="shared" si="735"/>
        <v>0</v>
      </c>
      <c r="I1761" s="52">
        <f t="shared" si="735"/>
        <v>0</v>
      </c>
      <c r="J1761" s="52">
        <f t="shared" si="735"/>
        <v>0</v>
      </c>
      <c r="K1761" s="52">
        <f t="shared" si="735"/>
        <v>0.36842105263157893</v>
      </c>
      <c r="L1761" s="52">
        <f t="shared" si="735"/>
        <v>0.63157894736842102</v>
      </c>
      <c r="M1761" s="54" t="s">
        <v>14</v>
      </c>
    </row>
    <row r="1762" spans="1:13" ht="15" customHeight="1" thickTop="1" thickBot="1" x14ac:dyDescent="0.3">
      <c r="A1762" s="49" t="s">
        <v>28</v>
      </c>
      <c r="B1762" s="50"/>
      <c r="C1762" s="50"/>
      <c r="D1762" s="50"/>
      <c r="E1762" s="50">
        <v>8</v>
      </c>
      <c r="F1762" s="50">
        <v>11</v>
      </c>
      <c r="G1762" s="51">
        <f t="shared" si="734"/>
        <v>19</v>
      </c>
      <c r="H1762" s="52">
        <f t="shared" si="735"/>
        <v>0</v>
      </c>
      <c r="I1762" s="52">
        <f t="shared" si="735"/>
        <v>0</v>
      </c>
      <c r="J1762" s="52">
        <f t="shared" si="735"/>
        <v>0</v>
      </c>
      <c r="K1762" s="52">
        <f t="shared" si="735"/>
        <v>0.42105263157894735</v>
      </c>
      <c r="L1762" s="52">
        <f t="shared" si="735"/>
        <v>0.57894736842105265</v>
      </c>
      <c r="M1762" s="54" t="s">
        <v>14</v>
      </c>
    </row>
    <row r="1763" spans="1:13" ht="15" customHeight="1" thickTop="1" thickBot="1" x14ac:dyDescent="0.3">
      <c r="A1763" s="55" t="s">
        <v>24</v>
      </c>
      <c r="B1763" s="56">
        <f t="shared" ref="B1763:F1763" si="736">IFERROR(AVERAGE(B1760:B1762),0)</f>
        <v>0</v>
      </c>
      <c r="C1763" s="56">
        <f t="shared" si="736"/>
        <v>0</v>
      </c>
      <c r="D1763" s="62">
        <f t="shared" si="736"/>
        <v>0</v>
      </c>
      <c r="E1763" s="62">
        <f t="shared" si="736"/>
        <v>6.666666666666667</v>
      </c>
      <c r="F1763" s="62">
        <f t="shared" si="736"/>
        <v>12.333333333333334</v>
      </c>
      <c r="G1763" s="62">
        <f>SUM(AVERAGE(G1760:G1762))</f>
        <v>19</v>
      </c>
      <c r="H1763" s="58">
        <f>AVERAGE(H1760:H1762)*0.2</f>
        <v>0</v>
      </c>
      <c r="I1763" s="58">
        <f>AVERAGE(I1760:I1762)*0.4</f>
        <v>0</v>
      </c>
      <c r="J1763" s="58">
        <f>AVERAGE(J1760:J1762)*0.6</f>
        <v>0</v>
      </c>
      <c r="K1763" s="58">
        <f>AVERAGE(K1760:K1762)*0.8</f>
        <v>0.2807017543859649</v>
      </c>
      <c r="L1763" s="61">
        <f>AVERAGE(L1760:L1762)*1</f>
        <v>0.64912280701754377</v>
      </c>
      <c r="M1763" s="63">
        <f>SUM(H1763:L1763)</f>
        <v>0.92982456140350866</v>
      </c>
    </row>
    <row r="1764" spans="1:13" ht="15" customHeight="1" thickTop="1" thickBot="1" x14ac:dyDescent="0.3">
      <c r="A1764" s="44" t="s">
        <v>29</v>
      </c>
      <c r="B1764" s="45" t="s">
        <v>7</v>
      </c>
      <c r="C1764" s="45" t="s">
        <v>8</v>
      </c>
      <c r="D1764" s="45" t="s">
        <v>9</v>
      </c>
      <c r="E1764" s="45" t="s">
        <v>10</v>
      </c>
      <c r="F1764" s="45" t="s">
        <v>11</v>
      </c>
      <c r="G1764" s="46" t="s">
        <v>12</v>
      </c>
      <c r="H1764" s="45" t="s">
        <v>7</v>
      </c>
      <c r="I1764" s="45" t="s">
        <v>8</v>
      </c>
      <c r="J1764" s="45" t="s">
        <v>9</v>
      </c>
      <c r="K1764" s="45" t="s">
        <v>10</v>
      </c>
      <c r="L1764" s="60" t="s">
        <v>11</v>
      </c>
      <c r="M1764" s="46" t="s">
        <v>12</v>
      </c>
    </row>
    <row r="1765" spans="1:13" ht="15" customHeight="1" thickTop="1" thickBot="1" x14ac:dyDescent="0.3">
      <c r="A1765" s="64" t="s">
        <v>30</v>
      </c>
      <c r="B1765" s="65"/>
      <c r="C1765" s="65"/>
      <c r="D1765" s="65"/>
      <c r="E1765" s="50">
        <v>3</v>
      </c>
      <c r="F1765" s="50">
        <v>16</v>
      </c>
      <c r="G1765" s="66">
        <f t="shared" ref="G1765:G1768" si="737">SUM(B1765:F1765)</f>
        <v>19</v>
      </c>
      <c r="H1765" s="67">
        <f t="shared" ref="H1765:L1768" si="738">IFERROR(B1765/$G$1765,0)</f>
        <v>0</v>
      </c>
      <c r="I1765" s="67">
        <f t="shared" si="738"/>
        <v>0</v>
      </c>
      <c r="J1765" s="67">
        <f t="shared" si="738"/>
        <v>0</v>
      </c>
      <c r="K1765" s="67">
        <f t="shared" si="738"/>
        <v>0.15789473684210525</v>
      </c>
      <c r="L1765" s="67">
        <f t="shared" si="738"/>
        <v>0.84210526315789469</v>
      </c>
      <c r="M1765" s="54" t="s">
        <v>14</v>
      </c>
    </row>
    <row r="1766" spans="1:13" ht="15" customHeight="1" thickTop="1" thickBot="1" x14ac:dyDescent="0.3">
      <c r="A1766" s="64" t="s">
        <v>31</v>
      </c>
      <c r="B1766" s="65"/>
      <c r="C1766" s="65"/>
      <c r="D1766" s="65"/>
      <c r="E1766" s="50">
        <v>5</v>
      </c>
      <c r="F1766" s="50">
        <v>14</v>
      </c>
      <c r="G1766" s="66">
        <f t="shared" si="737"/>
        <v>19</v>
      </c>
      <c r="H1766" s="67">
        <f t="shared" si="738"/>
        <v>0</v>
      </c>
      <c r="I1766" s="67">
        <f t="shared" si="738"/>
        <v>0</v>
      </c>
      <c r="J1766" s="67">
        <f t="shared" si="738"/>
        <v>0</v>
      </c>
      <c r="K1766" s="67">
        <f t="shared" si="738"/>
        <v>0.26315789473684209</v>
      </c>
      <c r="L1766" s="67">
        <f t="shared" si="738"/>
        <v>0.73684210526315785</v>
      </c>
      <c r="M1766" s="54" t="s">
        <v>14</v>
      </c>
    </row>
    <row r="1767" spans="1:13" ht="15" customHeight="1" thickTop="1" thickBot="1" x14ac:dyDescent="0.3">
      <c r="A1767" s="64" t="s">
        <v>32</v>
      </c>
      <c r="B1767" s="65"/>
      <c r="C1767" s="65"/>
      <c r="D1767" s="65"/>
      <c r="E1767" s="50">
        <v>5</v>
      </c>
      <c r="F1767" s="50">
        <v>14</v>
      </c>
      <c r="G1767" s="66">
        <f t="shared" si="737"/>
        <v>19</v>
      </c>
      <c r="H1767" s="67">
        <f t="shared" si="738"/>
        <v>0</v>
      </c>
      <c r="I1767" s="67">
        <f t="shared" si="738"/>
        <v>0</v>
      </c>
      <c r="J1767" s="67">
        <f t="shared" si="738"/>
        <v>0</v>
      </c>
      <c r="K1767" s="67">
        <f t="shared" si="738"/>
        <v>0.26315789473684209</v>
      </c>
      <c r="L1767" s="67">
        <f t="shared" si="738"/>
        <v>0.73684210526315785</v>
      </c>
      <c r="M1767" s="54" t="s">
        <v>14</v>
      </c>
    </row>
    <row r="1768" spans="1:13" ht="15" customHeight="1" thickTop="1" thickBot="1" x14ac:dyDescent="0.3">
      <c r="A1768" s="64" t="s">
        <v>33</v>
      </c>
      <c r="B1768" s="65"/>
      <c r="C1768" s="65"/>
      <c r="D1768" s="65"/>
      <c r="E1768" s="50">
        <v>2</v>
      </c>
      <c r="F1768" s="50">
        <v>17</v>
      </c>
      <c r="G1768" s="66">
        <f t="shared" si="737"/>
        <v>19</v>
      </c>
      <c r="H1768" s="67">
        <f t="shared" si="738"/>
        <v>0</v>
      </c>
      <c r="I1768" s="67">
        <f t="shared" si="738"/>
        <v>0</v>
      </c>
      <c r="J1768" s="67">
        <f t="shared" si="738"/>
        <v>0</v>
      </c>
      <c r="K1768" s="67">
        <f t="shared" si="738"/>
        <v>0.10526315789473684</v>
      </c>
      <c r="L1768" s="67">
        <f t="shared" si="738"/>
        <v>0.89473684210526316</v>
      </c>
      <c r="M1768" s="54" t="s">
        <v>14</v>
      </c>
    </row>
    <row r="1769" spans="1:13" ht="15" customHeight="1" thickTop="1" thickBot="1" x14ac:dyDescent="0.3">
      <c r="A1769" s="68" t="s">
        <v>24</v>
      </c>
      <c r="B1769" s="69">
        <f t="shared" ref="B1769:F1769" si="739">IFERROR(AVERAGE(B1765:B1768),0)</f>
        <v>0</v>
      </c>
      <c r="C1769" s="69">
        <f t="shared" si="739"/>
        <v>0</v>
      </c>
      <c r="D1769" s="69">
        <f t="shared" si="739"/>
        <v>0</v>
      </c>
      <c r="E1769" s="69">
        <f t="shared" si="739"/>
        <v>3.75</v>
      </c>
      <c r="F1769" s="69">
        <f t="shared" si="739"/>
        <v>15.25</v>
      </c>
      <c r="G1769" s="69">
        <f>SUM(AVERAGE(G1765:G1768))</f>
        <v>19</v>
      </c>
      <c r="H1769" s="63">
        <f>AVERAGE(H1765:H1768)*0.2</f>
        <v>0</v>
      </c>
      <c r="I1769" s="63">
        <f>AVERAGE(I1765:I1768)*0.4</f>
        <v>0</v>
      </c>
      <c r="J1769" s="63">
        <f>AVERAGE(J1765:J1768)*0.6</f>
        <v>0</v>
      </c>
      <c r="K1769" s="63">
        <f>AVERAGE(K1765:K1768)*0.8</f>
        <v>0.15789473684210525</v>
      </c>
      <c r="L1769" s="70">
        <f>AVERAGE(L1765:L1768)*1</f>
        <v>0.80263157894736847</v>
      </c>
      <c r="M1769" s="63">
        <f>SUM(H1769:L1769)</f>
        <v>0.96052631578947367</v>
      </c>
    </row>
    <row r="1770" spans="1:13" ht="15" customHeight="1" thickTop="1" thickBot="1" x14ac:dyDescent="0.3">
      <c r="A1770" s="71" t="s">
        <v>114</v>
      </c>
      <c r="B1770" s="72"/>
      <c r="C1770" s="72"/>
      <c r="D1770" s="72"/>
      <c r="E1770" s="72"/>
      <c r="F1770" s="72"/>
      <c r="G1770" s="73">
        <f>SUM(B1770:F1770)</f>
        <v>0</v>
      </c>
      <c r="H1770" s="74">
        <f t="shared" ref="H1770:L1770" si="740">IFERROR(B1770/$G$1770,0)</f>
        <v>0</v>
      </c>
      <c r="I1770" s="74">
        <f t="shared" si="740"/>
        <v>0</v>
      </c>
      <c r="J1770" s="74">
        <f t="shared" si="740"/>
        <v>0</v>
      </c>
      <c r="K1770" s="74">
        <f t="shared" si="740"/>
        <v>0</v>
      </c>
      <c r="L1770" s="74">
        <f t="shared" si="740"/>
        <v>0</v>
      </c>
      <c r="M1770" s="54" t="s">
        <v>14</v>
      </c>
    </row>
    <row r="1771" spans="1:13" ht="15" customHeight="1" thickTop="1" thickBot="1" x14ac:dyDescent="0.3">
      <c r="A1771" s="170" t="s">
        <v>35</v>
      </c>
      <c r="B1771" s="171"/>
      <c r="C1771" s="171"/>
      <c r="D1771" s="171"/>
      <c r="E1771" s="171"/>
      <c r="F1771" s="172"/>
      <c r="G1771" s="75">
        <v>19</v>
      </c>
      <c r="H1771" s="63" t="s">
        <v>14</v>
      </c>
      <c r="I1771" s="63" t="s">
        <v>14</v>
      </c>
      <c r="J1771" s="63" t="s">
        <v>14</v>
      </c>
      <c r="K1771" s="63" t="s">
        <v>14</v>
      </c>
      <c r="L1771" s="63" t="s">
        <v>14</v>
      </c>
      <c r="M1771" s="63">
        <f>(M1751+M1758+M1763+M1769)/4</f>
        <v>0.96223684210526317</v>
      </c>
    </row>
    <row r="1772" spans="1:13" ht="15" customHeight="1" thickTop="1" x14ac:dyDescent="0.25">
      <c r="A1772" s="37"/>
      <c r="B1772" s="37"/>
      <c r="C1772" s="37"/>
      <c r="D1772" s="37"/>
      <c r="E1772" s="37"/>
      <c r="F1772" s="37"/>
      <c r="G1772" s="37"/>
      <c r="H1772" s="37"/>
      <c r="I1772" s="37"/>
      <c r="J1772" s="37"/>
      <c r="K1772" s="37"/>
      <c r="L1772" s="37"/>
      <c r="M1772" s="37"/>
    </row>
    <row r="1773" spans="1:13" ht="15" customHeight="1" thickBot="1" x14ac:dyDescent="0.3">
      <c r="A1773" s="37"/>
      <c r="B1773" s="37"/>
      <c r="C1773" s="37"/>
      <c r="D1773" s="37"/>
      <c r="E1773" s="37"/>
      <c r="F1773" s="37"/>
      <c r="G1773" s="37"/>
      <c r="H1773" s="37"/>
      <c r="I1773" s="37"/>
      <c r="J1773" s="37"/>
      <c r="K1773" s="37"/>
      <c r="L1773" s="37"/>
      <c r="M1773" s="37"/>
    </row>
    <row r="1774" spans="1:13" ht="15" customHeight="1" thickTop="1" thickBot="1" x14ac:dyDescent="0.3">
      <c r="A1774" s="39" t="s">
        <v>0</v>
      </c>
      <c r="B1774" s="153" t="s">
        <v>148</v>
      </c>
      <c r="C1774" s="154"/>
      <c r="D1774" s="154"/>
      <c r="E1774" s="154"/>
      <c r="F1774" s="154"/>
      <c r="G1774" s="155"/>
      <c r="H1774" s="156"/>
      <c r="I1774" s="157"/>
      <c r="J1774" s="158"/>
      <c r="K1774" s="40" t="s">
        <v>2</v>
      </c>
      <c r="L1774" s="159">
        <v>45233</v>
      </c>
      <c r="M1774" s="160"/>
    </row>
    <row r="1775" spans="1:13" ht="15" customHeight="1" x14ac:dyDescent="0.25">
      <c r="A1775" s="161" t="s">
        <v>3</v>
      </c>
      <c r="B1775" s="162"/>
      <c r="C1775" s="162"/>
      <c r="D1775" s="162"/>
      <c r="E1775" s="162"/>
      <c r="F1775" s="162"/>
      <c r="G1775" s="163"/>
      <c r="H1775" s="161"/>
      <c r="I1775" s="162"/>
      <c r="J1775" s="162"/>
      <c r="K1775" s="162"/>
      <c r="L1775" s="162"/>
      <c r="M1775" s="163"/>
    </row>
    <row r="1776" spans="1:13" ht="15" customHeight="1" thickBot="1" x14ac:dyDescent="0.3">
      <c r="A1776" s="164"/>
      <c r="B1776" s="165"/>
      <c r="C1776" s="165"/>
      <c r="D1776" s="165"/>
      <c r="E1776" s="165"/>
      <c r="F1776" s="165"/>
      <c r="G1776" s="166"/>
      <c r="H1776" s="164"/>
      <c r="I1776" s="165"/>
      <c r="J1776" s="165"/>
      <c r="K1776" s="165"/>
      <c r="L1776" s="165"/>
      <c r="M1776" s="166"/>
    </row>
    <row r="1777" spans="1:13" ht="15" customHeight="1" thickBot="1" x14ac:dyDescent="0.3">
      <c r="A1777" s="43" t="s">
        <v>4</v>
      </c>
      <c r="B1777" s="168" t="s">
        <v>5</v>
      </c>
      <c r="C1777" s="169"/>
      <c r="D1777" s="169"/>
      <c r="E1777" s="169"/>
      <c r="F1777" s="169"/>
      <c r="G1777" s="193"/>
      <c r="H1777" s="168" t="s">
        <v>5</v>
      </c>
      <c r="I1777" s="169"/>
      <c r="J1777" s="169"/>
      <c r="K1777" s="169"/>
      <c r="L1777" s="169"/>
      <c r="M1777" s="193"/>
    </row>
    <row r="1778" spans="1:13" ht="15" customHeight="1" thickTop="1" thickBot="1" x14ac:dyDescent="0.3">
      <c r="A1778" s="44" t="s">
        <v>6</v>
      </c>
      <c r="B1778" s="45" t="s">
        <v>7</v>
      </c>
      <c r="C1778" s="45" t="s">
        <v>8</v>
      </c>
      <c r="D1778" s="45" t="s">
        <v>9</v>
      </c>
      <c r="E1778" s="45" t="s">
        <v>10</v>
      </c>
      <c r="F1778" s="45" t="s">
        <v>11</v>
      </c>
      <c r="G1778" s="46" t="s">
        <v>12</v>
      </c>
      <c r="H1778" s="45" t="s">
        <v>7</v>
      </c>
      <c r="I1778" s="45" t="s">
        <v>8</v>
      </c>
      <c r="J1778" s="45" t="s">
        <v>9</v>
      </c>
      <c r="K1778" s="45" t="s">
        <v>10</v>
      </c>
      <c r="L1778" s="45" t="s">
        <v>11</v>
      </c>
      <c r="M1778" s="76" t="s">
        <v>12</v>
      </c>
    </row>
    <row r="1779" spans="1:13" ht="15" customHeight="1" thickTop="1" thickBot="1" x14ac:dyDescent="0.3">
      <c r="A1779" s="49" t="s">
        <v>13</v>
      </c>
      <c r="B1779" s="50"/>
      <c r="C1779" s="50"/>
      <c r="D1779" s="50"/>
      <c r="E1779" s="50">
        <v>3</v>
      </c>
      <c r="F1779" s="50">
        <v>15</v>
      </c>
      <c r="G1779" s="51">
        <f t="shared" ref="G1779:G1781" si="741">SUM(B1779:F1779)</f>
        <v>18</v>
      </c>
      <c r="H1779" s="52">
        <f t="shared" ref="H1779:L1781" si="742">IFERROR(B1779/$G$1779,0)</f>
        <v>0</v>
      </c>
      <c r="I1779" s="52">
        <f t="shared" si="742"/>
        <v>0</v>
      </c>
      <c r="J1779" s="52">
        <f t="shared" si="742"/>
        <v>0</v>
      </c>
      <c r="K1779" s="52">
        <f t="shared" si="742"/>
        <v>0.16666666666666666</v>
      </c>
      <c r="L1779" s="52">
        <f t="shared" si="742"/>
        <v>0.83333333333333337</v>
      </c>
      <c r="M1779" s="53" t="s">
        <v>14</v>
      </c>
    </row>
    <row r="1780" spans="1:13" ht="15" customHeight="1" thickTop="1" thickBot="1" x14ac:dyDescent="0.3">
      <c r="A1780" s="49" t="s">
        <v>15</v>
      </c>
      <c r="B1780" s="50"/>
      <c r="C1780" s="50"/>
      <c r="D1780" s="50"/>
      <c r="E1780" s="50">
        <v>4</v>
      </c>
      <c r="F1780" s="50">
        <v>14</v>
      </c>
      <c r="G1780" s="51">
        <f t="shared" si="741"/>
        <v>18</v>
      </c>
      <c r="H1780" s="52">
        <f t="shared" si="742"/>
        <v>0</v>
      </c>
      <c r="I1780" s="52">
        <f t="shared" si="742"/>
        <v>0</v>
      </c>
      <c r="J1780" s="52">
        <f t="shared" si="742"/>
        <v>0</v>
      </c>
      <c r="K1780" s="52">
        <f t="shared" si="742"/>
        <v>0.22222222222222221</v>
      </c>
      <c r="L1780" s="52">
        <f t="shared" si="742"/>
        <v>0.77777777777777779</v>
      </c>
      <c r="M1780" s="54" t="s">
        <v>14</v>
      </c>
    </row>
    <row r="1781" spans="1:13" ht="15" customHeight="1" thickTop="1" thickBot="1" x14ac:dyDescent="0.3">
      <c r="A1781" s="49" t="s">
        <v>16</v>
      </c>
      <c r="B1781" s="50"/>
      <c r="C1781" s="50"/>
      <c r="D1781" s="50"/>
      <c r="E1781" s="50">
        <v>2</v>
      </c>
      <c r="F1781" s="50">
        <v>16</v>
      </c>
      <c r="G1781" s="51">
        <f t="shared" si="741"/>
        <v>18</v>
      </c>
      <c r="H1781" s="52">
        <f t="shared" si="742"/>
        <v>0</v>
      </c>
      <c r="I1781" s="52">
        <f t="shared" si="742"/>
        <v>0</v>
      </c>
      <c r="J1781" s="52">
        <f t="shared" si="742"/>
        <v>0</v>
      </c>
      <c r="K1781" s="52">
        <f t="shared" si="742"/>
        <v>0.1111111111111111</v>
      </c>
      <c r="L1781" s="52">
        <f t="shared" si="742"/>
        <v>0.88888888888888884</v>
      </c>
      <c r="M1781" s="54" t="s">
        <v>14</v>
      </c>
    </row>
    <row r="1782" spans="1:13" ht="15" customHeight="1" thickTop="1" thickBot="1" x14ac:dyDescent="0.3">
      <c r="A1782" s="55" t="s">
        <v>17</v>
      </c>
      <c r="B1782" s="56">
        <f t="shared" ref="B1782:F1782" si="743">IFERROR(AVERAGE(B1779:B1781),0)</f>
        <v>0</v>
      </c>
      <c r="C1782" s="56">
        <f t="shared" si="743"/>
        <v>0</v>
      </c>
      <c r="D1782" s="56">
        <f t="shared" si="743"/>
        <v>0</v>
      </c>
      <c r="E1782" s="56">
        <f t="shared" si="743"/>
        <v>3</v>
      </c>
      <c r="F1782" s="56">
        <f t="shared" si="743"/>
        <v>15</v>
      </c>
      <c r="G1782" s="56">
        <f>SUM(AVERAGE(G1779:G1781))</f>
        <v>18</v>
      </c>
      <c r="H1782" s="57">
        <f>AVERAGE(H1779:H1781)*0.2</f>
        <v>0</v>
      </c>
      <c r="I1782" s="57">
        <f>AVERAGE(I1779:I1781)*0.4</f>
        <v>0</v>
      </c>
      <c r="J1782" s="57">
        <f>AVERAGE(J1779:J1781)*0.6</f>
        <v>0</v>
      </c>
      <c r="K1782" s="57">
        <f>AVERAGE(K1779:K1781)*0.8</f>
        <v>0.13333333333333333</v>
      </c>
      <c r="L1782" s="57">
        <f>AVERAGE(L1779:L1781)*1</f>
        <v>0.83333333333333337</v>
      </c>
      <c r="M1782" s="58">
        <f>SUM(H1782:L1782)</f>
        <v>0.96666666666666667</v>
      </c>
    </row>
    <row r="1783" spans="1:13" ht="15" customHeight="1" thickTop="1" thickBot="1" x14ac:dyDescent="0.3">
      <c r="A1783" s="59" t="s">
        <v>18</v>
      </c>
      <c r="B1783" s="45" t="s">
        <v>7</v>
      </c>
      <c r="C1783" s="45" t="s">
        <v>8</v>
      </c>
      <c r="D1783" s="45" t="s">
        <v>9</v>
      </c>
      <c r="E1783" s="45" t="s">
        <v>10</v>
      </c>
      <c r="F1783" s="45"/>
      <c r="G1783" s="46" t="s">
        <v>12</v>
      </c>
      <c r="H1783" s="45" t="s">
        <v>7</v>
      </c>
      <c r="I1783" s="45" t="s">
        <v>8</v>
      </c>
      <c r="J1783" s="45" t="s">
        <v>9</v>
      </c>
      <c r="K1783" s="45" t="s">
        <v>10</v>
      </c>
      <c r="L1783" s="60" t="s">
        <v>11</v>
      </c>
      <c r="M1783" s="46" t="s">
        <v>12</v>
      </c>
    </row>
    <row r="1784" spans="1:13" ht="15" customHeight="1" thickTop="1" thickBot="1" x14ac:dyDescent="0.3">
      <c r="A1784" s="49" t="s">
        <v>19</v>
      </c>
      <c r="B1784" s="50"/>
      <c r="C1784" s="50"/>
      <c r="D1784" s="50"/>
      <c r="E1784" s="50">
        <v>3</v>
      </c>
      <c r="F1784" s="50">
        <v>15</v>
      </c>
      <c r="G1784" s="51">
        <f t="shared" ref="G1784:G1788" si="744">SUM(B1784:F1784)</f>
        <v>18</v>
      </c>
      <c r="H1784" s="52">
        <f t="shared" ref="H1784:L1788" si="745">IFERROR(B1784/$G$1784,0)</f>
        <v>0</v>
      </c>
      <c r="I1784" s="52">
        <f t="shared" si="745"/>
        <v>0</v>
      </c>
      <c r="J1784" s="52">
        <f t="shared" si="745"/>
        <v>0</v>
      </c>
      <c r="K1784" s="52">
        <f t="shared" si="745"/>
        <v>0.16666666666666666</v>
      </c>
      <c r="L1784" s="52">
        <f t="shared" si="745"/>
        <v>0.83333333333333337</v>
      </c>
      <c r="M1784" s="54" t="s">
        <v>14</v>
      </c>
    </row>
    <row r="1785" spans="1:13" ht="15" customHeight="1" thickTop="1" thickBot="1" x14ac:dyDescent="0.3">
      <c r="A1785" s="49" t="s">
        <v>20</v>
      </c>
      <c r="B1785" s="50"/>
      <c r="C1785" s="50"/>
      <c r="D1785" s="50"/>
      <c r="E1785" s="50">
        <v>1</v>
      </c>
      <c r="F1785" s="50">
        <v>17</v>
      </c>
      <c r="G1785" s="51">
        <f t="shared" si="744"/>
        <v>18</v>
      </c>
      <c r="H1785" s="52">
        <f t="shared" si="745"/>
        <v>0</v>
      </c>
      <c r="I1785" s="52">
        <f t="shared" si="745"/>
        <v>0</v>
      </c>
      <c r="J1785" s="52">
        <f t="shared" si="745"/>
        <v>0</v>
      </c>
      <c r="K1785" s="52">
        <f t="shared" si="745"/>
        <v>5.5555555555555552E-2</v>
      </c>
      <c r="L1785" s="52">
        <f t="shared" si="745"/>
        <v>0.94444444444444442</v>
      </c>
      <c r="M1785" s="54" t="s">
        <v>14</v>
      </c>
    </row>
    <row r="1786" spans="1:13" ht="15" customHeight="1" thickTop="1" thickBot="1" x14ac:dyDescent="0.3">
      <c r="A1786" s="49" t="s">
        <v>21</v>
      </c>
      <c r="B1786" s="50"/>
      <c r="C1786" s="50"/>
      <c r="D1786" s="50"/>
      <c r="E1786" s="50">
        <v>1</v>
      </c>
      <c r="F1786" s="50">
        <v>17</v>
      </c>
      <c r="G1786" s="51">
        <f t="shared" si="744"/>
        <v>18</v>
      </c>
      <c r="H1786" s="52">
        <f t="shared" si="745"/>
        <v>0</v>
      </c>
      <c r="I1786" s="52">
        <f t="shared" si="745"/>
        <v>0</v>
      </c>
      <c r="J1786" s="52">
        <f t="shared" si="745"/>
        <v>0</v>
      </c>
      <c r="K1786" s="52">
        <f t="shared" si="745"/>
        <v>5.5555555555555552E-2</v>
      </c>
      <c r="L1786" s="52">
        <f t="shared" si="745"/>
        <v>0.94444444444444442</v>
      </c>
      <c r="M1786" s="54" t="s">
        <v>14</v>
      </c>
    </row>
    <row r="1787" spans="1:13" ht="15" customHeight="1" thickTop="1" thickBot="1" x14ac:dyDescent="0.3">
      <c r="A1787" s="49" t="s">
        <v>22</v>
      </c>
      <c r="B1787" s="50"/>
      <c r="C1787" s="50"/>
      <c r="D1787" s="50"/>
      <c r="E1787" s="50">
        <v>2</v>
      </c>
      <c r="F1787" s="50">
        <v>16</v>
      </c>
      <c r="G1787" s="51">
        <f t="shared" si="744"/>
        <v>18</v>
      </c>
      <c r="H1787" s="52">
        <f t="shared" si="745"/>
        <v>0</v>
      </c>
      <c r="I1787" s="52">
        <f t="shared" si="745"/>
        <v>0</v>
      </c>
      <c r="J1787" s="52">
        <f t="shared" si="745"/>
        <v>0</v>
      </c>
      <c r="K1787" s="52">
        <f t="shared" si="745"/>
        <v>0.1111111111111111</v>
      </c>
      <c r="L1787" s="52">
        <f t="shared" si="745"/>
        <v>0.88888888888888884</v>
      </c>
      <c r="M1787" s="54" t="s">
        <v>14</v>
      </c>
    </row>
    <row r="1788" spans="1:13" ht="15" customHeight="1" thickTop="1" thickBot="1" x14ac:dyDescent="0.3">
      <c r="A1788" s="49" t="s">
        <v>23</v>
      </c>
      <c r="B1788" s="50"/>
      <c r="C1788" s="50"/>
      <c r="D1788" s="50"/>
      <c r="E1788" s="50">
        <v>1</v>
      </c>
      <c r="F1788" s="50">
        <v>17</v>
      </c>
      <c r="G1788" s="51">
        <f t="shared" si="744"/>
        <v>18</v>
      </c>
      <c r="H1788" s="52">
        <f t="shared" si="745"/>
        <v>0</v>
      </c>
      <c r="I1788" s="52">
        <f t="shared" si="745"/>
        <v>0</v>
      </c>
      <c r="J1788" s="52">
        <f t="shared" si="745"/>
        <v>0</v>
      </c>
      <c r="K1788" s="52">
        <f t="shared" si="745"/>
        <v>5.5555555555555552E-2</v>
      </c>
      <c r="L1788" s="52">
        <f t="shared" si="745"/>
        <v>0.94444444444444442</v>
      </c>
      <c r="M1788" s="54"/>
    </row>
    <row r="1789" spans="1:13" ht="15" customHeight="1" thickTop="1" thickBot="1" x14ac:dyDescent="0.3">
      <c r="A1789" s="55" t="s">
        <v>24</v>
      </c>
      <c r="B1789" s="56">
        <f t="shared" ref="B1789:F1789" si="746">IFERROR(AVERAGE(B1784:B1788),0)</f>
        <v>0</v>
      </c>
      <c r="C1789" s="56">
        <f t="shared" si="746"/>
        <v>0</v>
      </c>
      <c r="D1789" s="56">
        <f t="shared" si="746"/>
        <v>0</v>
      </c>
      <c r="E1789" s="56">
        <f t="shared" si="746"/>
        <v>1.6</v>
      </c>
      <c r="F1789" s="56">
        <f t="shared" si="746"/>
        <v>16.399999999999999</v>
      </c>
      <c r="G1789" s="56">
        <f>SUM(AVERAGE(G1784:G1788))</f>
        <v>18</v>
      </c>
      <c r="H1789" s="58">
        <f>AVERAGE(H1784:H1788)*0.2</f>
        <v>0</v>
      </c>
      <c r="I1789" s="58">
        <f>AVERAGE(I1784:I1788)*0.4</f>
        <v>0</v>
      </c>
      <c r="J1789" s="58">
        <f>AVERAGE(J1784:J1788)*0.6</f>
        <v>0</v>
      </c>
      <c r="K1789" s="58">
        <f>AVERAGE(K1784:K1788)*0.8</f>
        <v>7.1111111111111111E-2</v>
      </c>
      <c r="L1789" s="61">
        <f>AVERAGE(L1784:L1788)*1</f>
        <v>0.91111111111111109</v>
      </c>
      <c r="M1789" s="58">
        <f>SUM(H1789:L1789)</f>
        <v>0.98222222222222222</v>
      </c>
    </row>
    <row r="1790" spans="1:13" ht="15" customHeight="1" thickTop="1" thickBot="1" x14ac:dyDescent="0.3">
      <c r="A1790" s="59" t="s">
        <v>25</v>
      </c>
      <c r="B1790" s="45" t="s">
        <v>7</v>
      </c>
      <c r="C1790" s="45" t="s">
        <v>8</v>
      </c>
      <c r="D1790" s="45" t="s">
        <v>9</v>
      </c>
      <c r="E1790" s="45" t="s">
        <v>10</v>
      </c>
      <c r="F1790" s="45" t="s">
        <v>11</v>
      </c>
      <c r="G1790" s="46" t="s">
        <v>12</v>
      </c>
      <c r="H1790" s="45" t="s">
        <v>7</v>
      </c>
      <c r="I1790" s="45" t="s">
        <v>8</v>
      </c>
      <c r="J1790" s="45" t="s">
        <v>9</v>
      </c>
      <c r="K1790" s="45" t="s">
        <v>10</v>
      </c>
      <c r="L1790" s="60" t="s">
        <v>11</v>
      </c>
      <c r="M1790" s="46" t="s">
        <v>12</v>
      </c>
    </row>
    <row r="1791" spans="1:13" ht="15" customHeight="1" thickTop="1" thickBot="1" x14ac:dyDescent="0.3">
      <c r="A1791" s="49" t="s">
        <v>26</v>
      </c>
      <c r="B1791" s="50"/>
      <c r="C1791" s="50"/>
      <c r="D1791" s="50"/>
      <c r="E1791" s="50">
        <v>6</v>
      </c>
      <c r="F1791" s="50">
        <v>12</v>
      </c>
      <c r="G1791" s="51">
        <f t="shared" ref="G1791:G1793" si="747">SUM(B1791:F1791)</f>
        <v>18</v>
      </c>
      <c r="H1791" s="52">
        <f t="shared" ref="H1791:L1793" si="748">IFERROR(B1791/$G$1791,0)</f>
        <v>0</v>
      </c>
      <c r="I1791" s="52">
        <f t="shared" si="748"/>
        <v>0</v>
      </c>
      <c r="J1791" s="52">
        <f t="shared" si="748"/>
        <v>0</v>
      </c>
      <c r="K1791" s="52">
        <f t="shared" si="748"/>
        <v>0.33333333333333331</v>
      </c>
      <c r="L1791" s="52">
        <f t="shared" si="748"/>
        <v>0.66666666666666663</v>
      </c>
      <c r="M1791" s="54" t="s">
        <v>14</v>
      </c>
    </row>
    <row r="1792" spans="1:13" ht="15" customHeight="1" thickTop="1" thickBot="1" x14ac:dyDescent="0.3">
      <c r="A1792" s="49" t="s">
        <v>27</v>
      </c>
      <c r="B1792" s="50"/>
      <c r="C1792" s="50"/>
      <c r="D1792" s="50"/>
      <c r="E1792" s="50">
        <v>7</v>
      </c>
      <c r="F1792" s="50">
        <v>11</v>
      </c>
      <c r="G1792" s="51">
        <f t="shared" si="747"/>
        <v>18</v>
      </c>
      <c r="H1792" s="52">
        <f t="shared" si="748"/>
        <v>0</v>
      </c>
      <c r="I1792" s="52">
        <f t="shared" si="748"/>
        <v>0</v>
      </c>
      <c r="J1792" s="52">
        <f t="shared" si="748"/>
        <v>0</v>
      </c>
      <c r="K1792" s="52">
        <f t="shared" si="748"/>
        <v>0.3888888888888889</v>
      </c>
      <c r="L1792" s="52">
        <f t="shared" si="748"/>
        <v>0.61111111111111116</v>
      </c>
      <c r="M1792" s="54" t="s">
        <v>14</v>
      </c>
    </row>
    <row r="1793" spans="1:13" ht="15" customHeight="1" thickTop="1" thickBot="1" x14ac:dyDescent="0.3">
      <c r="A1793" s="49" t="s">
        <v>28</v>
      </c>
      <c r="B1793" s="50"/>
      <c r="C1793" s="50"/>
      <c r="D1793" s="50"/>
      <c r="E1793" s="50">
        <v>6</v>
      </c>
      <c r="F1793" s="50">
        <v>12</v>
      </c>
      <c r="G1793" s="51">
        <f t="shared" si="747"/>
        <v>18</v>
      </c>
      <c r="H1793" s="52">
        <f t="shared" si="748"/>
        <v>0</v>
      </c>
      <c r="I1793" s="52">
        <f t="shared" si="748"/>
        <v>0</v>
      </c>
      <c r="J1793" s="52">
        <f t="shared" si="748"/>
        <v>0</v>
      </c>
      <c r="K1793" s="52">
        <f t="shared" si="748"/>
        <v>0.33333333333333331</v>
      </c>
      <c r="L1793" s="52">
        <f t="shared" si="748"/>
        <v>0.66666666666666663</v>
      </c>
      <c r="M1793" s="54" t="s">
        <v>14</v>
      </c>
    </row>
    <row r="1794" spans="1:13" ht="15" customHeight="1" thickTop="1" thickBot="1" x14ac:dyDescent="0.3">
      <c r="A1794" s="55" t="s">
        <v>24</v>
      </c>
      <c r="B1794" s="56">
        <f t="shared" ref="B1794:F1794" si="749">IFERROR(AVERAGE(B1791:B1793),0)</f>
        <v>0</v>
      </c>
      <c r="C1794" s="56">
        <f t="shared" si="749"/>
        <v>0</v>
      </c>
      <c r="D1794" s="62">
        <f t="shared" si="749"/>
        <v>0</v>
      </c>
      <c r="E1794" s="62">
        <f t="shared" si="749"/>
        <v>6.333333333333333</v>
      </c>
      <c r="F1794" s="62">
        <f t="shared" si="749"/>
        <v>11.666666666666666</v>
      </c>
      <c r="G1794" s="62">
        <f>SUM(AVERAGE(G1791:G1793))</f>
        <v>18</v>
      </c>
      <c r="H1794" s="58">
        <f>AVERAGE(H1791:H1793)*0.2</f>
        <v>0</v>
      </c>
      <c r="I1794" s="58">
        <f>AVERAGE(I1791:I1793)*0.4</f>
        <v>0</v>
      </c>
      <c r="J1794" s="58">
        <f>AVERAGE(J1791:J1793)*0.6</f>
        <v>0</v>
      </c>
      <c r="K1794" s="58">
        <f>AVERAGE(K1791:K1793)*0.8</f>
        <v>0.2814814814814815</v>
      </c>
      <c r="L1794" s="61">
        <f>AVERAGE(L1791:L1793)*1</f>
        <v>0.64814814814814803</v>
      </c>
      <c r="M1794" s="63">
        <f>SUM(H1794:L1794)</f>
        <v>0.92962962962962958</v>
      </c>
    </row>
    <row r="1795" spans="1:13" ht="15" customHeight="1" thickTop="1" thickBot="1" x14ac:dyDescent="0.3">
      <c r="A1795" s="44" t="s">
        <v>29</v>
      </c>
      <c r="B1795" s="45" t="s">
        <v>7</v>
      </c>
      <c r="C1795" s="45" t="s">
        <v>8</v>
      </c>
      <c r="D1795" s="45" t="s">
        <v>9</v>
      </c>
      <c r="E1795" s="45" t="s">
        <v>10</v>
      </c>
      <c r="F1795" s="45" t="s">
        <v>11</v>
      </c>
      <c r="G1795" s="46" t="s">
        <v>12</v>
      </c>
      <c r="H1795" s="45" t="s">
        <v>7</v>
      </c>
      <c r="I1795" s="45" t="s">
        <v>8</v>
      </c>
      <c r="J1795" s="45" t="s">
        <v>9</v>
      </c>
      <c r="K1795" s="45" t="s">
        <v>10</v>
      </c>
      <c r="L1795" s="60" t="s">
        <v>11</v>
      </c>
      <c r="M1795" s="46" t="s">
        <v>12</v>
      </c>
    </row>
    <row r="1796" spans="1:13" ht="15" customHeight="1" thickTop="1" thickBot="1" x14ac:dyDescent="0.3">
      <c r="A1796" s="64" t="s">
        <v>30</v>
      </c>
      <c r="B1796" s="65"/>
      <c r="C1796" s="65"/>
      <c r="D1796" s="65"/>
      <c r="E1796" s="50">
        <v>2</v>
      </c>
      <c r="F1796" s="50">
        <v>16</v>
      </c>
      <c r="G1796" s="66">
        <f t="shared" ref="G1796:G1799" si="750">SUM(B1796:F1796)</f>
        <v>18</v>
      </c>
      <c r="H1796" s="67">
        <f t="shared" ref="H1796:L1799" si="751">IFERROR(B1796/$G$1796,0)</f>
        <v>0</v>
      </c>
      <c r="I1796" s="67">
        <f t="shared" si="751"/>
        <v>0</v>
      </c>
      <c r="J1796" s="67">
        <f t="shared" si="751"/>
        <v>0</v>
      </c>
      <c r="K1796" s="67">
        <f t="shared" si="751"/>
        <v>0.1111111111111111</v>
      </c>
      <c r="L1796" s="67">
        <f t="shared" si="751"/>
        <v>0.88888888888888884</v>
      </c>
      <c r="M1796" s="54" t="s">
        <v>14</v>
      </c>
    </row>
    <row r="1797" spans="1:13" ht="15" customHeight="1" thickTop="1" thickBot="1" x14ac:dyDescent="0.3">
      <c r="A1797" s="64" t="s">
        <v>31</v>
      </c>
      <c r="B1797" s="65"/>
      <c r="C1797" s="65"/>
      <c r="D1797" s="65"/>
      <c r="E1797" s="50">
        <v>3</v>
      </c>
      <c r="F1797" s="50">
        <v>15</v>
      </c>
      <c r="G1797" s="66">
        <f t="shared" si="750"/>
        <v>18</v>
      </c>
      <c r="H1797" s="67">
        <f t="shared" si="751"/>
        <v>0</v>
      </c>
      <c r="I1797" s="67">
        <f t="shared" si="751"/>
        <v>0</v>
      </c>
      <c r="J1797" s="67">
        <f t="shared" si="751"/>
        <v>0</v>
      </c>
      <c r="K1797" s="67">
        <f t="shared" si="751"/>
        <v>0.16666666666666666</v>
      </c>
      <c r="L1797" s="67">
        <f t="shared" si="751"/>
        <v>0.83333333333333337</v>
      </c>
      <c r="M1797" s="54" t="s">
        <v>14</v>
      </c>
    </row>
    <row r="1798" spans="1:13" ht="15" customHeight="1" thickTop="1" thickBot="1" x14ac:dyDescent="0.3">
      <c r="A1798" s="64" t="s">
        <v>32</v>
      </c>
      <c r="B1798" s="65"/>
      <c r="C1798" s="65"/>
      <c r="D1798" s="65"/>
      <c r="E1798" s="50">
        <v>1</v>
      </c>
      <c r="F1798" s="50">
        <v>17</v>
      </c>
      <c r="G1798" s="66">
        <f t="shared" si="750"/>
        <v>18</v>
      </c>
      <c r="H1798" s="67">
        <f t="shared" si="751"/>
        <v>0</v>
      </c>
      <c r="I1798" s="67">
        <f t="shared" si="751"/>
        <v>0</v>
      </c>
      <c r="J1798" s="67">
        <f t="shared" si="751"/>
        <v>0</v>
      </c>
      <c r="K1798" s="67">
        <f t="shared" si="751"/>
        <v>5.5555555555555552E-2</v>
      </c>
      <c r="L1798" s="67">
        <f t="shared" si="751"/>
        <v>0.94444444444444442</v>
      </c>
      <c r="M1798" s="54" t="s">
        <v>14</v>
      </c>
    </row>
    <row r="1799" spans="1:13" ht="15" customHeight="1" thickTop="1" thickBot="1" x14ac:dyDescent="0.3">
      <c r="A1799" s="64" t="s">
        <v>33</v>
      </c>
      <c r="B1799" s="65"/>
      <c r="C1799" s="65"/>
      <c r="D1799" s="65"/>
      <c r="E1799" s="50">
        <v>3</v>
      </c>
      <c r="F1799" s="50">
        <v>15</v>
      </c>
      <c r="G1799" s="66">
        <f t="shared" si="750"/>
        <v>18</v>
      </c>
      <c r="H1799" s="67">
        <f t="shared" si="751"/>
        <v>0</v>
      </c>
      <c r="I1799" s="67">
        <f t="shared" si="751"/>
        <v>0</v>
      </c>
      <c r="J1799" s="67">
        <f t="shared" si="751"/>
        <v>0</v>
      </c>
      <c r="K1799" s="67">
        <f t="shared" si="751"/>
        <v>0.16666666666666666</v>
      </c>
      <c r="L1799" s="67">
        <f t="shared" si="751"/>
        <v>0.83333333333333337</v>
      </c>
      <c r="M1799" s="54" t="s">
        <v>14</v>
      </c>
    </row>
    <row r="1800" spans="1:13" ht="15" customHeight="1" thickTop="1" thickBot="1" x14ac:dyDescent="0.3">
      <c r="A1800" s="68" t="s">
        <v>24</v>
      </c>
      <c r="B1800" s="69">
        <f t="shared" ref="B1800:F1800" si="752">IFERROR(AVERAGE(B1796:B1799),0)</f>
        <v>0</v>
      </c>
      <c r="C1800" s="69">
        <f t="shared" si="752"/>
        <v>0</v>
      </c>
      <c r="D1800" s="69">
        <f t="shared" si="752"/>
        <v>0</v>
      </c>
      <c r="E1800" s="69">
        <f t="shared" si="752"/>
        <v>2.25</v>
      </c>
      <c r="F1800" s="69">
        <f t="shared" si="752"/>
        <v>15.75</v>
      </c>
      <c r="G1800" s="69">
        <f>SUM(AVERAGE(G1796:G1799))</f>
        <v>18</v>
      </c>
      <c r="H1800" s="63">
        <f>AVERAGE(H1796:H1799)*0.2</f>
        <v>0</v>
      </c>
      <c r="I1800" s="63">
        <f>AVERAGE(I1796:I1799)*0.4</f>
        <v>0</v>
      </c>
      <c r="J1800" s="63">
        <f>AVERAGE(J1796:J1799)*0.6</f>
        <v>0</v>
      </c>
      <c r="K1800" s="63">
        <f>AVERAGE(K1796:K1799)*0.8</f>
        <v>0.1</v>
      </c>
      <c r="L1800" s="70">
        <f>AVERAGE(L1796:L1799)*1</f>
        <v>0.87500000000000011</v>
      </c>
      <c r="M1800" s="63">
        <f>SUM(H1800:L1800)</f>
        <v>0.97500000000000009</v>
      </c>
    </row>
    <row r="1801" spans="1:13" ht="15" customHeight="1" thickTop="1" thickBot="1" x14ac:dyDescent="0.3">
      <c r="A1801" s="71" t="s">
        <v>114</v>
      </c>
      <c r="B1801" s="72"/>
      <c r="C1801" s="72"/>
      <c r="D1801" s="72"/>
      <c r="E1801" s="72"/>
      <c r="F1801" s="72"/>
      <c r="G1801" s="73">
        <f>SUM(B1801:F1801)</f>
        <v>0</v>
      </c>
      <c r="H1801" s="74">
        <f t="shared" ref="H1801:L1801" si="753">IFERROR(B1801/$G$1801,0)</f>
        <v>0</v>
      </c>
      <c r="I1801" s="74">
        <f t="shared" si="753"/>
        <v>0</v>
      </c>
      <c r="J1801" s="74">
        <f t="shared" si="753"/>
        <v>0</v>
      </c>
      <c r="K1801" s="74">
        <f t="shared" si="753"/>
        <v>0</v>
      </c>
      <c r="L1801" s="74">
        <f t="shared" si="753"/>
        <v>0</v>
      </c>
      <c r="M1801" s="54" t="s">
        <v>14</v>
      </c>
    </row>
    <row r="1802" spans="1:13" ht="15" customHeight="1" thickTop="1" thickBot="1" x14ac:dyDescent="0.3">
      <c r="A1802" s="170" t="s">
        <v>35</v>
      </c>
      <c r="B1802" s="171"/>
      <c r="C1802" s="171"/>
      <c r="D1802" s="171"/>
      <c r="E1802" s="171"/>
      <c r="F1802" s="172"/>
      <c r="G1802" s="75">
        <v>18</v>
      </c>
      <c r="H1802" s="63" t="s">
        <v>14</v>
      </c>
      <c r="I1802" s="63" t="s">
        <v>14</v>
      </c>
      <c r="J1802" s="63" t="s">
        <v>14</v>
      </c>
      <c r="K1802" s="63" t="s">
        <v>14</v>
      </c>
      <c r="L1802" s="63" t="s">
        <v>14</v>
      </c>
      <c r="M1802" s="63">
        <f>(M1782+M1789+M1794+M1800)/4</f>
        <v>0.96337962962962964</v>
      </c>
    </row>
    <row r="1803" spans="1:13" ht="15" customHeight="1" thickTop="1" x14ac:dyDescent="0.25">
      <c r="A1803" s="37"/>
      <c r="B1803" s="37"/>
      <c r="C1803" s="37"/>
      <c r="D1803" s="37"/>
      <c r="E1803" s="37"/>
      <c r="F1803" s="37"/>
      <c r="G1803" s="37"/>
      <c r="H1803" s="37"/>
      <c r="I1803" s="37"/>
      <c r="J1803" s="37"/>
      <c r="K1803" s="37"/>
      <c r="L1803" s="37"/>
      <c r="M1803" s="37"/>
    </row>
    <row r="1804" spans="1:13" ht="15" customHeight="1" thickBot="1" x14ac:dyDescent="0.3">
      <c r="A1804" s="37"/>
      <c r="B1804" s="37"/>
      <c r="C1804" s="37"/>
      <c r="D1804" s="37"/>
      <c r="E1804" s="37"/>
      <c r="F1804" s="37"/>
      <c r="G1804" s="37"/>
      <c r="H1804" s="37"/>
      <c r="I1804" s="37"/>
      <c r="J1804" s="37"/>
      <c r="K1804" s="37"/>
      <c r="L1804" s="37"/>
      <c r="M1804" s="37"/>
    </row>
    <row r="1805" spans="1:13" ht="15" customHeight="1" thickTop="1" thickBot="1" x14ac:dyDescent="0.3">
      <c r="A1805" s="39" t="s">
        <v>0</v>
      </c>
      <c r="B1805" s="153" t="s">
        <v>149</v>
      </c>
      <c r="C1805" s="154"/>
      <c r="D1805" s="154"/>
      <c r="E1805" s="154"/>
      <c r="F1805" s="154"/>
      <c r="G1805" s="155"/>
      <c r="H1805" s="156"/>
      <c r="I1805" s="157"/>
      <c r="J1805" s="158"/>
      <c r="K1805" s="40" t="s">
        <v>2</v>
      </c>
      <c r="L1805" s="159">
        <v>45225</v>
      </c>
      <c r="M1805" s="160"/>
    </row>
    <row r="1806" spans="1:13" ht="15" customHeight="1" x14ac:dyDescent="0.25">
      <c r="A1806" s="161" t="s">
        <v>3</v>
      </c>
      <c r="B1806" s="162"/>
      <c r="C1806" s="162"/>
      <c r="D1806" s="162"/>
      <c r="E1806" s="162"/>
      <c r="F1806" s="162"/>
      <c r="G1806" s="163"/>
      <c r="H1806" s="161"/>
      <c r="I1806" s="162"/>
      <c r="J1806" s="162"/>
      <c r="K1806" s="162"/>
      <c r="L1806" s="162"/>
      <c r="M1806" s="163"/>
    </row>
    <row r="1807" spans="1:13" ht="15" customHeight="1" thickBot="1" x14ac:dyDescent="0.3">
      <c r="A1807" s="164"/>
      <c r="B1807" s="165"/>
      <c r="C1807" s="165"/>
      <c r="D1807" s="165"/>
      <c r="E1807" s="165"/>
      <c r="F1807" s="165"/>
      <c r="G1807" s="166"/>
      <c r="H1807" s="164"/>
      <c r="I1807" s="165"/>
      <c r="J1807" s="165"/>
      <c r="K1807" s="165"/>
      <c r="L1807" s="165"/>
      <c r="M1807" s="166"/>
    </row>
    <row r="1808" spans="1:13" ht="15" customHeight="1" thickBot="1" x14ac:dyDescent="0.3">
      <c r="A1808" s="43" t="s">
        <v>4</v>
      </c>
      <c r="B1808" s="168" t="s">
        <v>5</v>
      </c>
      <c r="C1808" s="169"/>
      <c r="D1808" s="169"/>
      <c r="E1808" s="169"/>
      <c r="F1808" s="169"/>
      <c r="G1808" s="193"/>
      <c r="H1808" s="168" t="s">
        <v>5</v>
      </c>
      <c r="I1808" s="169"/>
      <c r="J1808" s="169"/>
      <c r="K1808" s="169"/>
      <c r="L1808" s="169"/>
      <c r="M1808" s="193"/>
    </row>
    <row r="1809" spans="1:13" ht="15" customHeight="1" thickTop="1" thickBot="1" x14ac:dyDescent="0.3">
      <c r="A1809" s="44" t="s">
        <v>6</v>
      </c>
      <c r="B1809" s="45" t="s">
        <v>7</v>
      </c>
      <c r="C1809" s="45" t="s">
        <v>8</v>
      </c>
      <c r="D1809" s="45" t="s">
        <v>9</v>
      </c>
      <c r="E1809" s="45" t="s">
        <v>10</v>
      </c>
      <c r="F1809" s="45" t="s">
        <v>11</v>
      </c>
      <c r="G1809" s="46" t="s">
        <v>12</v>
      </c>
      <c r="H1809" s="45" t="s">
        <v>7</v>
      </c>
      <c r="I1809" s="45" t="s">
        <v>8</v>
      </c>
      <c r="J1809" s="45" t="s">
        <v>9</v>
      </c>
      <c r="K1809" s="45" t="s">
        <v>10</v>
      </c>
      <c r="L1809" s="45" t="s">
        <v>11</v>
      </c>
      <c r="M1809" s="76" t="s">
        <v>12</v>
      </c>
    </row>
    <row r="1810" spans="1:13" ht="15" customHeight="1" thickTop="1" thickBot="1" x14ac:dyDescent="0.3">
      <c r="A1810" s="49" t="s">
        <v>13</v>
      </c>
      <c r="B1810" s="50"/>
      <c r="C1810" s="50"/>
      <c r="D1810" s="50"/>
      <c r="E1810" s="50">
        <v>1</v>
      </c>
      <c r="F1810" s="50">
        <v>15</v>
      </c>
      <c r="G1810" s="51">
        <f t="shared" ref="G1810:G1812" si="754">SUM(B1810:F1810)</f>
        <v>16</v>
      </c>
      <c r="H1810" s="52">
        <f t="shared" ref="H1810:L1812" si="755">IFERROR(B1810/$G$1810,0)</f>
        <v>0</v>
      </c>
      <c r="I1810" s="52">
        <f t="shared" si="755"/>
        <v>0</v>
      </c>
      <c r="J1810" s="52">
        <f t="shared" si="755"/>
        <v>0</v>
      </c>
      <c r="K1810" s="52">
        <f t="shared" si="755"/>
        <v>6.25E-2</v>
      </c>
      <c r="L1810" s="52">
        <f t="shared" si="755"/>
        <v>0.9375</v>
      </c>
      <c r="M1810" s="53" t="s">
        <v>14</v>
      </c>
    </row>
    <row r="1811" spans="1:13" ht="15" customHeight="1" thickTop="1" thickBot="1" x14ac:dyDescent="0.3">
      <c r="A1811" s="49" t="s">
        <v>15</v>
      </c>
      <c r="B1811" s="50"/>
      <c r="C1811" s="50"/>
      <c r="D1811" s="50"/>
      <c r="E1811" s="50">
        <v>1</v>
      </c>
      <c r="F1811" s="50">
        <v>15</v>
      </c>
      <c r="G1811" s="51">
        <f t="shared" si="754"/>
        <v>16</v>
      </c>
      <c r="H1811" s="52">
        <f t="shared" si="755"/>
        <v>0</v>
      </c>
      <c r="I1811" s="52">
        <f t="shared" si="755"/>
        <v>0</v>
      </c>
      <c r="J1811" s="52">
        <f t="shared" si="755"/>
        <v>0</v>
      </c>
      <c r="K1811" s="52">
        <f t="shared" si="755"/>
        <v>6.25E-2</v>
      </c>
      <c r="L1811" s="52">
        <f t="shared" si="755"/>
        <v>0.9375</v>
      </c>
      <c r="M1811" s="54" t="s">
        <v>14</v>
      </c>
    </row>
    <row r="1812" spans="1:13" ht="15" customHeight="1" thickTop="1" thickBot="1" x14ac:dyDescent="0.3">
      <c r="A1812" s="49" t="s">
        <v>16</v>
      </c>
      <c r="B1812" s="50"/>
      <c r="C1812" s="50"/>
      <c r="D1812" s="50"/>
      <c r="E1812" s="50">
        <v>2</v>
      </c>
      <c r="F1812" s="50">
        <v>14</v>
      </c>
      <c r="G1812" s="51">
        <f t="shared" si="754"/>
        <v>16</v>
      </c>
      <c r="H1812" s="52">
        <f t="shared" si="755"/>
        <v>0</v>
      </c>
      <c r="I1812" s="52">
        <f t="shared" si="755"/>
        <v>0</v>
      </c>
      <c r="J1812" s="52">
        <f t="shared" si="755"/>
        <v>0</v>
      </c>
      <c r="K1812" s="52">
        <f t="shared" si="755"/>
        <v>0.125</v>
      </c>
      <c r="L1812" s="52">
        <f t="shared" si="755"/>
        <v>0.875</v>
      </c>
      <c r="M1812" s="54" t="s">
        <v>14</v>
      </c>
    </row>
    <row r="1813" spans="1:13" ht="15" customHeight="1" thickTop="1" thickBot="1" x14ac:dyDescent="0.3">
      <c r="A1813" s="55" t="s">
        <v>17</v>
      </c>
      <c r="B1813" s="56">
        <f t="shared" ref="B1813:F1813" si="756">IFERROR(AVERAGE(B1810:B1812),0)</f>
        <v>0</v>
      </c>
      <c r="C1813" s="56">
        <f t="shared" si="756"/>
        <v>0</v>
      </c>
      <c r="D1813" s="56">
        <f t="shared" si="756"/>
        <v>0</v>
      </c>
      <c r="E1813" s="56">
        <f t="shared" si="756"/>
        <v>1.3333333333333333</v>
      </c>
      <c r="F1813" s="56">
        <f t="shared" si="756"/>
        <v>14.666666666666666</v>
      </c>
      <c r="G1813" s="56">
        <f>SUM(AVERAGE(G1810:G1812))</f>
        <v>16</v>
      </c>
      <c r="H1813" s="57">
        <f>AVERAGE(H1810:H1812)*0.2</f>
        <v>0</v>
      </c>
      <c r="I1813" s="57">
        <f>AVERAGE(I1810:I1812)*0.4</f>
        <v>0</v>
      </c>
      <c r="J1813" s="57">
        <f>AVERAGE(J1810:J1812)*0.6</f>
        <v>0</v>
      </c>
      <c r="K1813" s="57">
        <f>AVERAGE(K1810:K1812)*0.8</f>
        <v>6.6666666666666666E-2</v>
      </c>
      <c r="L1813" s="57">
        <f>AVERAGE(L1810:L1812)*1</f>
        <v>0.91666666666666663</v>
      </c>
      <c r="M1813" s="58">
        <f>SUM(H1813:L1813)</f>
        <v>0.98333333333333328</v>
      </c>
    </row>
    <row r="1814" spans="1:13" ht="15" customHeight="1" thickTop="1" thickBot="1" x14ac:dyDescent="0.3">
      <c r="A1814" s="59" t="s">
        <v>18</v>
      </c>
      <c r="B1814" s="45" t="s">
        <v>7</v>
      </c>
      <c r="C1814" s="45" t="s">
        <v>8</v>
      </c>
      <c r="D1814" s="45" t="s">
        <v>9</v>
      </c>
      <c r="E1814" s="45" t="s">
        <v>10</v>
      </c>
      <c r="F1814" s="45"/>
      <c r="G1814" s="46" t="s">
        <v>12</v>
      </c>
      <c r="H1814" s="45" t="s">
        <v>7</v>
      </c>
      <c r="I1814" s="45" t="s">
        <v>8</v>
      </c>
      <c r="J1814" s="45" t="s">
        <v>9</v>
      </c>
      <c r="K1814" s="45" t="s">
        <v>10</v>
      </c>
      <c r="L1814" s="60" t="s">
        <v>11</v>
      </c>
      <c r="M1814" s="46" t="s">
        <v>12</v>
      </c>
    </row>
    <row r="1815" spans="1:13" ht="15" customHeight="1" thickTop="1" thickBot="1" x14ac:dyDescent="0.3">
      <c r="A1815" s="49" t="s">
        <v>19</v>
      </c>
      <c r="B1815" s="50"/>
      <c r="C1815" s="50"/>
      <c r="D1815" s="50"/>
      <c r="E1815" s="50"/>
      <c r="F1815" s="50">
        <v>16</v>
      </c>
      <c r="G1815" s="51">
        <f t="shared" ref="G1815:G1819" si="757">SUM(B1815:F1815)</f>
        <v>16</v>
      </c>
      <c r="H1815" s="52">
        <f t="shared" ref="H1815:L1819" si="758">IFERROR(B1815/$G$1815,0)</f>
        <v>0</v>
      </c>
      <c r="I1815" s="52">
        <f t="shared" si="758"/>
        <v>0</v>
      </c>
      <c r="J1815" s="52">
        <f t="shared" si="758"/>
        <v>0</v>
      </c>
      <c r="K1815" s="52">
        <f t="shared" si="758"/>
        <v>0</v>
      </c>
      <c r="L1815" s="52">
        <f t="shared" si="758"/>
        <v>1</v>
      </c>
      <c r="M1815" s="54" t="s">
        <v>14</v>
      </c>
    </row>
    <row r="1816" spans="1:13" ht="15" customHeight="1" thickTop="1" thickBot="1" x14ac:dyDescent="0.3">
      <c r="A1816" s="49" t="s">
        <v>20</v>
      </c>
      <c r="B1816" s="50"/>
      <c r="C1816" s="50"/>
      <c r="D1816" s="50"/>
      <c r="E1816" s="50">
        <v>1</v>
      </c>
      <c r="F1816" s="50">
        <v>15</v>
      </c>
      <c r="G1816" s="51">
        <f t="shared" si="757"/>
        <v>16</v>
      </c>
      <c r="H1816" s="52">
        <f t="shared" si="758"/>
        <v>0</v>
      </c>
      <c r="I1816" s="52">
        <f t="shared" si="758"/>
        <v>0</v>
      </c>
      <c r="J1816" s="52">
        <f t="shared" si="758"/>
        <v>0</v>
      </c>
      <c r="K1816" s="52">
        <f t="shared" si="758"/>
        <v>6.25E-2</v>
      </c>
      <c r="L1816" s="52">
        <f t="shared" si="758"/>
        <v>0.9375</v>
      </c>
      <c r="M1816" s="54" t="s">
        <v>14</v>
      </c>
    </row>
    <row r="1817" spans="1:13" ht="15" customHeight="1" thickTop="1" thickBot="1" x14ac:dyDescent="0.3">
      <c r="A1817" s="49" t="s">
        <v>21</v>
      </c>
      <c r="B1817" s="50"/>
      <c r="C1817" s="50"/>
      <c r="D1817" s="50"/>
      <c r="E1817" s="50">
        <v>1</v>
      </c>
      <c r="F1817" s="50">
        <v>15</v>
      </c>
      <c r="G1817" s="51">
        <f t="shared" si="757"/>
        <v>16</v>
      </c>
      <c r="H1817" s="52">
        <f t="shared" si="758"/>
        <v>0</v>
      </c>
      <c r="I1817" s="52">
        <f t="shared" si="758"/>
        <v>0</v>
      </c>
      <c r="J1817" s="52">
        <f t="shared" si="758"/>
        <v>0</v>
      </c>
      <c r="K1817" s="52">
        <f t="shared" si="758"/>
        <v>6.25E-2</v>
      </c>
      <c r="L1817" s="52">
        <f t="shared" si="758"/>
        <v>0.9375</v>
      </c>
      <c r="M1817" s="54" t="s">
        <v>14</v>
      </c>
    </row>
    <row r="1818" spans="1:13" ht="15" customHeight="1" thickTop="1" thickBot="1" x14ac:dyDescent="0.3">
      <c r="A1818" s="49" t="s">
        <v>22</v>
      </c>
      <c r="B1818" s="50"/>
      <c r="C1818" s="50"/>
      <c r="D1818" s="50"/>
      <c r="E1818" s="50"/>
      <c r="F1818" s="50">
        <v>16</v>
      </c>
      <c r="G1818" s="51">
        <f t="shared" si="757"/>
        <v>16</v>
      </c>
      <c r="H1818" s="52">
        <f t="shared" si="758"/>
        <v>0</v>
      </c>
      <c r="I1818" s="52">
        <f t="shared" si="758"/>
        <v>0</v>
      </c>
      <c r="J1818" s="52">
        <f t="shared" si="758"/>
        <v>0</v>
      </c>
      <c r="K1818" s="52">
        <f t="shared" si="758"/>
        <v>0</v>
      </c>
      <c r="L1818" s="52">
        <f t="shared" si="758"/>
        <v>1</v>
      </c>
      <c r="M1818" s="54" t="s">
        <v>14</v>
      </c>
    </row>
    <row r="1819" spans="1:13" ht="15" customHeight="1" thickTop="1" thickBot="1" x14ac:dyDescent="0.3">
      <c r="A1819" s="49" t="s">
        <v>23</v>
      </c>
      <c r="B1819" s="50"/>
      <c r="C1819" s="50"/>
      <c r="D1819" s="50"/>
      <c r="E1819" s="50"/>
      <c r="F1819" s="50">
        <v>16</v>
      </c>
      <c r="G1819" s="51">
        <f t="shared" si="757"/>
        <v>16</v>
      </c>
      <c r="H1819" s="52">
        <f t="shared" si="758"/>
        <v>0</v>
      </c>
      <c r="I1819" s="52">
        <f t="shared" si="758"/>
        <v>0</v>
      </c>
      <c r="J1819" s="52">
        <f t="shared" si="758"/>
        <v>0</v>
      </c>
      <c r="K1819" s="52">
        <f t="shared" si="758"/>
        <v>0</v>
      </c>
      <c r="L1819" s="52">
        <f t="shared" si="758"/>
        <v>1</v>
      </c>
      <c r="M1819" s="54"/>
    </row>
    <row r="1820" spans="1:13" ht="15" customHeight="1" thickTop="1" thickBot="1" x14ac:dyDescent="0.3">
      <c r="A1820" s="55" t="s">
        <v>24</v>
      </c>
      <c r="B1820" s="56">
        <f t="shared" ref="B1820:F1820" si="759">IFERROR(AVERAGE(B1815:B1819),0)</f>
        <v>0</v>
      </c>
      <c r="C1820" s="56">
        <f t="shared" si="759"/>
        <v>0</v>
      </c>
      <c r="D1820" s="56">
        <f t="shared" si="759"/>
        <v>0</v>
      </c>
      <c r="E1820" s="56">
        <f t="shared" si="759"/>
        <v>1</v>
      </c>
      <c r="F1820" s="56">
        <f t="shared" si="759"/>
        <v>15.6</v>
      </c>
      <c r="G1820" s="56">
        <f>SUM(AVERAGE(G1815:G1819))</f>
        <v>16</v>
      </c>
      <c r="H1820" s="58">
        <f>AVERAGE(H1815:H1819)*0.2</f>
        <v>0</v>
      </c>
      <c r="I1820" s="58">
        <f>AVERAGE(I1815:I1819)*0.4</f>
        <v>0</v>
      </c>
      <c r="J1820" s="58">
        <f>AVERAGE(J1815:J1819)*0.6</f>
        <v>0</v>
      </c>
      <c r="K1820" s="58">
        <f>AVERAGE(K1815:K1819)*0.8</f>
        <v>2.0000000000000004E-2</v>
      </c>
      <c r="L1820" s="61">
        <f>AVERAGE(L1815:L1819)*1</f>
        <v>0.97499999999999998</v>
      </c>
      <c r="M1820" s="58">
        <f>SUM(H1820:L1820)</f>
        <v>0.995</v>
      </c>
    </row>
    <row r="1821" spans="1:13" ht="15" customHeight="1" thickTop="1" thickBot="1" x14ac:dyDescent="0.3">
      <c r="A1821" s="59" t="s">
        <v>25</v>
      </c>
      <c r="B1821" s="45" t="s">
        <v>7</v>
      </c>
      <c r="C1821" s="45" t="s">
        <v>8</v>
      </c>
      <c r="D1821" s="45" t="s">
        <v>9</v>
      </c>
      <c r="E1821" s="45" t="s">
        <v>10</v>
      </c>
      <c r="F1821" s="45" t="s">
        <v>11</v>
      </c>
      <c r="G1821" s="46" t="s">
        <v>12</v>
      </c>
      <c r="H1821" s="45" t="s">
        <v>7</v>
      </c>
      <c r="I1821" s="45" t="s">
        <v>8</v>
      </c>
      <c r="J1821" s="45" t="s">
        <v>9</v>
      </c>
      <c r="K1821" s="45" t="s">
        <v>10</v>
      </c>
      <c r="L1821" s="60" t="s">
        <v>11</v>
      </c>
      <c r="M1821" s="46" t="s">
        <v>12</v>
      </c>
    </row>
    <row r="1822" spans="1:13" ht="15" customHeight="1" thickTop="1" thickBot="1" x14ac:dyDescent="0.3">
      <c r="A1822" s="49" t="s">
        <v>26</v>
      </c>
      <c r="B1822" s="50"/>
      <c r="C1822" s="50"/>
      <c r="D1822" s="50"/>
      <c r="E1822" s="50">
        <v>4</v>
      </c>
      <c r="F1822" s="50">
        <v>12</v>
      </c>
      <c r="G1822" s="51">
        <f t="shared" ref="G1822:G1824" si="760">SUM(B1822:F1822)</f>
        <v>16</v>
      </c>
      <c r="H1822" s="52">
        <f t="shared" ref="H1822:L1824" si="761">IFERROR(B1822/$G$1822,0)</f>
        <v>0</v>
      </c>
      <c r="I1822" s="52">
        <f t="shared" si="761"/>
        <v>0</v>
      </c>
      <c r="J1822" s="52">
        <f t="shared" si="761"/>
        <v>0</v>
      </c>
      <c r="K1822" s="52">
        <f t="shared" si="761"/>
        <v>0.25</v>
      </c>
      <c r="L1822" s="52">
        <f t="shared" si="761"/>
        <v>0.75</v>
      </c>
      <c r="M1822" s="54" t="s">
        <v>14</v>
      </c>
    </row>
    <row r="1823" spans="1:13" ht="15" customHeight="1" thickTop="1" thickBot="1" x14ac:dyDescent="0.3">
      <c r="A1823" s="49" t="s">
        <v>27</v>
      </c>
      <c r="B1823" s="50"/>
      <c r="C1823" s="50"/>
      <c r="D1823" s="50"/>
      <c r="E1823" s="50">
        <v>4</v>
      </c>
      <c r="F1823" s="50">
        <v>12</v>
      </c>
      <c r="G1823" s="51">
        <f t="shared" si="760"/>
        <v>16</v>
      </c>
      <c r="H1823" s="52">
        <f t="shared" si="761"/>
        <v>0</v>
      </c>
      <c r="I1823" s="52">
        <f t="shared" si="761"/>
        <v>0</v>
      </c>
      <c r="J1823" s="52">
        <f t="shared" si="761"/>
        <v>0</v>
      </c>
      <c r="K1823" s="52">
        <f t="shared" si="761"/>
        <v>0.25</v>
      </c>
      <c r="L1823" s="52">
        <f t="shared" si="761"/>
        <v>0.75</v>
      </c>
      <c r="M1823" s="54" t="s">
        <v>14</v>
      </c>
    </row>
    <row r="1824" spans="1:13" ht="15" customHeight="1" thickTop="1" thickBot="1" x14ac:dyDescent="0.3">
      <c r="A1824" s="49" t="s">
        <v>28</v>
      </c>
      <c r="B1824" s="50"/>
      <c r="C1824" s="50"/>
      <c r="D1824" s="50">
        <v>2</v>
      </c>
      <c r="E1824" s="50">
        <v>1</v>
      </c>
      <c r="F1824" s="50">
        <v>13</v>
      </c>
      <c r="G1824" s="51">
        <f t="shared" si="760"/>
        <v>16</v>
      </c>
      <c r="H1824" s="52">
        <f t="shared" si="761"/>
        <v>0</v>
      </c>
      <c r="I1824" s="52">
        <f t="shared" si="761"/>
        <v>0</v>
      </c>
      <c r="J1824" s="52">
        <f t="shared" si="761"/>
        <v>0.125</v>
      </c>
      <c r="K1824" s="52">
        <f t="shared" si="761"/>
        <v>6.25E-2</v>
      </c>
      <c r="L1824" s="52">
        <f t="shared" si="761"/>
        <v>0.8125</v>
      </c>
      <c r="M1824" s="54" t="s">
        <v>14</v>
      </c>
    </row>
    <row r="1825" spans="1:13" ht="15" customHeight="1" thickTop="1" thickBot="1" x14ac:dyDescent="0.3">
      <c r="A1825" s="55" t="s">
        <v>24</v>
      </c>
      <c r="B1825" s="56">
        <f t="shared" ref="B1825:F1825" si="762">IFERROR(AVERAGE(B1822:B1824),0)</f>
        <v>0</v>
      </c>
      <c r="C1825" s="56">
        <f t="shared" si="762"/>
        <v>0</v>
      </c>
      <c r="D1825" s="62">
        <f t="shared" si="762"/>
        <v>2</v>
      </c>
      <c r="E1825" s="62">
        <f t="shared" si="762"/>
        <v>3</v>
      </c>
      <c r="F1825" s="62">
        <f t="shared" si="762"/>
        <v>12.333333333333334</v>
      </c>
      <c r="G1825" s="62">
        <f>SUM(AVERAGE(G1822:G1824))</f>
        <v>16</v>
      </c>
      <c r="H1825" s="58">
        <f>AVERAGE(H1822:H1824)*0.2</f>
        <v>0</v>
      </c>
      <c r="I1825" s="58">
        <f>AVERAGE(I1822:I1824)*0.4</f>
        <v>0</v>
      </c>
      <c r="J1825" s="58">
        <f>AVERAGE(J1822:J1824)*0.6</f>
        <v>2.4999999999999998E-2</v>
      </c>
      <c r="K1825" s="58">
        <f>AVERAGE(K1822:K1824)*0.8</f>
        <v>0.15000000000000002</v>
      </c>
      <c r="L1825" s="61">
        <f>AVERAGE(L1822:L1824)*1</f>
        <v>0.77083333333333337</v>
      </c>
      <c r="M1825" s="63">
        <f>SUM(H1825:L1825)</f>
        <v>0.94583333333333341</v>
      </c>
    </row>
    <row r="1826" spans="1:13" ht="15" customHeight="1" thickTop="1" thickBot="1" x14ac:dyDescent="0.3">
      <c r="A1826" s="44" t="s">
        <v>29</v>
      </c>
      <c r="B1826" s="45" t="s">
        <v>7</v>
      </c>
      <c r="C1826" s="45" t="s">
        <v>8</v>
      </c>
      <c r="D1826" s="45" t="s">
        <v>9</v>
      </c>
      <c r="E1826" s="45" t="s">
        <v>10</v>
      </c>
      <c r="F1826" s="45" t="s">
        <v>11</v>
      </c>
      <c r="G1826" s="46" t="s">
        <v>12</v>
      </c>
      <c r="H1826" s="45" t="s">
        <v>7</v>
      </c>
      <c r="I1826" s="45" t="s">
        <v>8</v>
      </c>
      <c r="J1826" s="45" t="s">
        <v>9</v>
      </c>
      <c r="K1826" s="45" t="s">
        <v>10</v>
      </c>
      <c r="L1826" s="60" t="s">
        <v>11</v>
      </c>
      <c r="M1826" s="46" t="s">
        <v>12</v>
      </c>
    </row>
    <row r="1827" spans="1:13" ht="15" customHeight="1" thickTop="1" thickBot="1" x14ac:dyDescent="0.3">
      <c r="A1827" s="64" t="s">
        <v>30</v>
      </c>
      <c r="B1827" s="65"/>
      <c r="C1827" s="65"/>
      <c r="D1827" s="65"/>
      <c r="E1827" s="50"/>
      <c r="F1827" s="50">
        <v>16</v>
      </c>
      <c r="G1827" s="66">
        <f t="shared" ref="G1827:G1830" si="763">SUM(B1827:F1827)</f>
        <v>16</v>
      </c>
      <c r="H1827" s="67">
        <f t="shared" ref="H1827:L1830" si="764">IFERROR(B1827/$G$1827,0)</f>
        <v>0</v>
      </c>
      <c r="I1827" s="67">
        <f t="shared" si="764"/>
        <v>0</v>
      </c>
      <c r="J1827" s="67">
        <f t="shared" si="764"/>
        <v>0</v>
      </c>
      <c r="K1827" s="67">
        <f t="shared" si="764"/>
        <v>0</v>
      </c>
      <c r="L1827" s="67">
        <f t="shared" si="764"/>
        <v>1</v>
      </c>
      <c r="M1827" s="54" t="s">
        <v>14</v>
      </c>
    </row>
    <row r="1828" spans="1:13" ht="15" customHeight="1" thickTop="1" thickBot="1" x14ac:dyDescent="0.3">
      <c r="A1828" s="64" t="s">
        <v>31</v>
      </c>
      <c r="B1828" s="65"/>
      <c r="C1828" s="65"/>
      <c r="D1828" s="65"/>
      <c r="E1828" s="50"/>
      <c r="F1828" s="50">
        <v>16</v>
      </c>
      <c r="G1828" s="66">
        <f t="shared" si="763"/>
        <v>16</v>
      </c>
      <c r="H1828" s="67">
        <f t="shared" si="764"/>
        <v>0</v>
      </c>
      <c r="I1828" s="67">
        <f t="shared" si="764"/>
        <v>0</v>
      </c>
      <c r="J1828" s="67">
        <f t="shared" si="764"/>
        <v>0</v>
      </c>
      <c r="K1828" s="67">
        <f t="shared" si="764"/>
        <v>0</v>
      </c>
      <c r="L1828" s="67">
        <f t="shared" si="764"/>
        <v>1</v>
      </c>
      <c r="M1828" s="54" t="s">
        <v>14</v>
      </c>
    </row>
    <row r="1829" spans="1:13" ht="15" customHeight="1" thickTop="1" thickBot="1" x14ac:dyDescent="0.3">
      <c r="A1829" s="64" t="s">
        <v>32</v>
      </c>
      <c r="B1829" s="65"/>
      <c r="C1829" s="65"/>
      <c r="D1829" s="65"/>
      <c r="E1829" s="50"/>
      <c r="F1829" s="50">
        <v>15</v>
      </c>
      <c r="G1829" s="66">
        <f t="shared" si="763"/>
        <v>15</v>
      </c>
      <c r="H1829" s="67">
        <f t="shared" si="764"/>
        <v>0</v>
      </c>
      <c r="I1829" s="67">
        <f t="shared" si="764"/>
        <v>0</v>
      </c>
      <c r="J1829" s="67">
        <f t="shared" si="764"/>
        <v>0</v>
      </c>
      <c r="K1829" s="67">
        <f t="shared" si="764"/>
        <v>0</v>
      </c>
      <c r="L1829" s="67">
        <f t="shared" si="764"/>
        <v>0.9375</v>
      </c>
      <c r="M1829" s="54" t="s">
        <v>14</v>
      </c>
    </row>
    <row r="1830" spans="1:13" ht="15" customHeight="1" thickTop="1" thickBot="1" x14ac:dyDescent="0.3">
      <c r="A1830" s="64" t="s">
        <v>33</v>
      </c>
      <c r="B1830" s="65"/>
      <c r="C1830" s="65"/>
      <c r="D1830" s="65"/>
      <c r="E1830" s="50"/>
      <c r="F1830" s="50">
        <v>16</v>
      </c>
      <c r="G1830" s="66">
        <f t="shared" si="763"/>
        <v>16</v>
      </c>
      <c r="H1830" s="67">
        <f t="shared" si="764"/>
        <v>0</v>
      </c>
      <c r="I1830" s="67">
        <f t="shared" si="764"/>
        <v>0</v>
      </c>
      <c r="J1830" s="67">
        <f t="shared" si="764"/>
        <v>0</v>
      </c>
      <c r="K1830" s="67">
        <f t="shared" si="764"/>
        <v>0</v>
      </c>
      <c r="L1830" s="67">
        <f t="shared" si="764"/>
        <v>1</v>
      </c>
      <c r="M1830" s="54" t="s">
        <v>14</v>
      </c>
    </row>
    <row r="1831" spans="1:13" ht="15" customHeight="1" thickTop="1" thickBot="1" x14ac:dyDescent="0.3">
      <c r="A1831" s="68" t="s">
        <v>24</v>
      </c>
      <c r="B1831" s="69">
        <f t="shared" ref="B1831:F1831" si="765">IFERROR(AVERAGE(B1827:B1830),0)</f>
        <v>0</v>
      </c>
      <c r="C1831" s="69">
        <f t="shared" si="765"/>
        <v>0</v>
      </c>
      <c r="D1831" s="69">
        <f t="shared" si="765"/>
        <v>0</v>
      </c>
      <c r="E1831" s="69">
        <f t="shared" si="765"/>
        <v>0</v>
      </c>
      <c r="F1831" s="69">
        <f t="shared" si="765"/>
        <v>15.75</v>
      </c>
      <c r="G1831" s="69">
        <f>SUM(AVERAGE(G1827:G1830))</f>
        <v>15.75</v>
      </c>
      <c r="H1831" s="63">
        <f>AVERAGE(H1827:H1830)*0.2</f>
        <v>0</v>
      </c>
      <c r="I1831" s="63">
        <f>AVERAGE(I1827:I1830)*0.4</f>
        <v>0</v>
      </c>
      <c r="J1831" s="63">
        <f>AVERAGE(J1827:J1830)*0.6</f>
        <v>0</v>
      </c>
      <c r="K1831" s="63">
        <f>AVERAGE(K1827:K1830)*0.8</f>
        <v>0</v>
      </c>
      <c r="L1831" s="70">
        <f>AVERAGE(L1827:L1830)*1</f>
        <v>0.984375</v>
      </c>
      <c r="M1831" s="63">
        <f>SUM(H1831:L1831)</f>
        <v>0.984375</v>
      </c>
    </row>
    <row r="1832" spans="1:13" ht="15" customHeight="1" thickTop="1" thickBot="1" x14ac:dyDescent="0.3">
      <c r="A1832" s="71" t="s">
        <v>114</v>
      </c>
      <c r="B1832" s="72"/>
      <c r="C1832" s="72"/>
      <c r="D1832" s="72"/>
      <c r="E1832" s="72"/>
      <c r="F1832" s="72"/>
      <c r="G1832" s="73">
        <f>SUM(B1832:F1832)</f>
        <v>0</v>
      </c>
      <c r="H1832" s="74">
        <f t="shared" ref="H1832:L1832" si="766">IFERROR(B1832/$G$1832,0)</f>
        <v>0</v>
      </c>
      <c r="I1832" s="74">
        <f t="shared" si="766"/>
        <v>0</v>
      </c>
      <c r="J1832" s="74">
        <f t="shared" si="766"/>
        <v>0</v>
      </c>
      <c r="K1832" s="74">
        <f t="shared" si="766"/>
        <v>0</v>
      </c>
      <c r="L1832" s="74">
        <f t="shared" si="766"/>
        <v>0</v>
      </c>
      <c r="M1832" s="54" t="s">
        <v>14</v>
      </c>
    </row>
    <row r="1833" spans="1:13" ht="15" customHeight="1" thickTop="1" thickBot="1" x14ac:dyDescent="0.3">
      <c r="A1833" s="170" t="s">
        <v>35</v>
      </c>
      <c r="B1833" s="171"/>
      <c r="C1833" s="171"/>
      <c r="D1833" s="171"/>
      <c r="E1833" s="171"/>
      <c r="F1833" s="172"/>
      <c r="G1833" s="75">
        <v>16</v>
      </c>
      <c r="H1833" s="63" t="s">
        <v>14</v>
      </c>
      <c r="I1833" s="63" t="s">
        <v>14</v>
      </c>
      <c r="J1833" s="63" t="s">
        <v>14</v>
      </c>
      <c r="K1833" s="63" t="s">
        <v>14</v>
      </c>
      <c r="L1833" s="63" t="s">
        <v>14</v>
      </c>
      <c r="M1833" s="63">
        <f>(M1813+M1820+M1825+M1831)/4</f>
        <v>0.9771354166666667</v>
      </c>
    </row>
    <row r="1834" spans="1:13" ht="15" customHeight="1" thickTop="1" x14ac:dyDescent="0.25">
      <c r="A1834" s="37"/>
      <c r="B1834" s="37"/>
      <c r="C1834" s="37"/>
      <c r="D1834" s="37"/>
      <c r="E1834" s="37"/>
      <c r="F1834" s="37"/>
      <c r="G1834" s="37"/>
      <c r="H1834" s="37"/>
      <c r="I1834" s="37"/>
      <c r="J1834" s="37"/>
      <c r="K1834" s="37"/>
      <c r="L1834" s="37"/>
      <c r="M1834" s="37"/>
    </row>
    <row r="1835" spans="1:13" ht="15" customHeight="1" x14ac:dyDescent="0.25">
      <c r="A1835" s="37"/>
      <c r="B1835" s="37"/>
      <c r="C1835" s="37"/>
      <c r="D1835" s="37"/>
      <c r="E1835" s="37"/>
      <c r="F1835" s="37"/>
      <c r="G1835" s="37"/>
      <c r="H1835" s="37"/>
      <c r="I1835" s="37"/>
      <c r="J1835" s="37"/>
      <c r="K1835" s="37"/>
      <c r="L1835" s="37"/>
      <c r="M1835" s="37"/>
    </row>
    <row r="1836" spans="1:13" ht="15" customHeight="1" x14ac:dyDescent="0.25">
      <c r="A1836" s="37"/>
      <c r="B1836" s="37"/>
      <c r="C1836" s="37"/>
      <c r="D1836" s="37"/>
      <c r="E1836" s="37"/>
      <c r="F1836" s="37"/>
      <c r="G1836" s="37"/>
      <c r="H1836" s="37"/>
      <c r="I1836" s="37"/>
      <c r="J1836" s="37"/>
      <c r="K1836" s="37"/>
      <c r="L1836" s="37"/>
      <c r="M1836" s="37"/>
    </row>
    <row r="1837" spans="1:13" ht="15" customHeight="1" x14ac:dyDescent="0.25">
      <c r="A1837" s="37"/>
      <c r="B1837" s="37"/>
      <c r="C1837" s="37"/>
      <c r="D1837" s="37"/>
      <c r="E1837" s="37"/>
      <c r="F1837" s="37"/>
      <c r="G1837" s="37"/>
      <c r="H1837" s="37"/>
      <c r="I1837" s="37"/>
      <c r="J1837" s="37"/>
      <c r="K1837" s="37"/>
      <c r="L1837" s="37"/>
      <c r="M1837" s="37"/>
    </row>
    <row r="1838" spans="1:13" ht="15" customHeight="1" x14ac:dyDescent="0.25">
      <c r="A1838" s="37"/>
      <c r="B1838" s="37"/>
      <c r="C1838" s="37"/>
      <c r="D1838" s="37"/>
      <c r="E1838" s="37"/>
      <c r="F1838" s="37"/>
      <c r="G1838" s="37"/>
      <c r="H1838" s="37"/>
      <c r="I1838" s="37"/>
      <c r="J1838" s="37"/>
      <c r="K1838" s="37"/>
      <c r="L1838" s="37"/>
      <c r="M1838" s="37"/>
    </row>
    <row r="1839" spans="1:13" ht="15" customHeight="1" x14ac:dyDescent="0.25">
      <c r="A1839" s="37"/>
      <c r="B1839" s="37"/>
      <c r="C1839" s="37"/>
      <c r="D1839" s="37"/>
      <c r="E1839" s="37"/>
      <c r="F1839" s="37"/>
      <c r="G1839" s="37"/>
      <c r="H1839" s="37"/>
      <c r="I1839" s="37"/>
      <c r="J1839" s="37"/>
      <c r="K1839" s="37"/>
      <c r="L1839" s="37"/>
      <c r="M1839" s="37"/>
    </row>
    <row r="1840" spans="1:13" ht="15" customHeight="1" x14ac:dyDescent="0.25">
      <c r="A1840" s="37"/>
      <c r="B1840" s="37"/>
      <c r="C1840" s="37"/>
      <c r="D1840" s="37"/>
      <c r="E1840" s="37"/>
      <c r="F1840" s="37"/>
      <c r="G1840" s="37"/>
      <c r="H1840" s="37"/>
      <c r="I1840" s="37"/>
      <c r="J1840" s="37"/>
      <c r="K1840" s="37"/>
      <c r="L1840" s="37"/>
      <c r="M1840" s="37"/>
    </row>
    <row r="1841" spans="1:13" ht="15" customHeight="1" x14ac:dyDescent="0.25">
      <c r="A1841" s="37"/>
      <c r="B1841" s="37"/>
      <c r="C1841" s="37"/>
      <c r="D1841" s="37"/>
      <c r="E1841" s="37"/>
      <c r="F1841" s="37"/>
      <c r="G1841" s="37"/>
      <c r="H1841" s="37"/>
      <c r="I1841" s="37"/>
      <c r="J1841" s="37"/>
      <c r="K1841" s="37"/>
      <c r="L1841" s="37"/>
      <c r="M1841" s="37"/>
    </row>
    <row r="1842" spans="1:13" ht="15" customHeight="1" x14ac:dyDescent="0.25">
      <c r="A1842" s="37"/>
      <c r="B1842" s="37"/>
      <c r="C1842" s="37"/>
      <c r="D1842" s="37"/>
      <c r="E1842" s="37"/>
      <c r="F1842" s="37"/>
      <c r="G1842" s="37"/>
      <c r="H1842" s="37"/>
      <c r="I1842" s="37"/>
      <c r="J1842" s="37"/>
      <c r="K1842" s="37"/>
      <c r="L1842" s="37"/>
      <c r="M1842" s="37"/>
    </row>
    <row r="1843" spans="1:13" ht="15" customHeight="1" x14ac:dyDescent="0.25">
      <c r="A1843" s="37"/>
      <c r="B1843" s="37"/>
      <c r="C1843" s="37"/>
      <c r="D1843" s="37"/>
      <c r="E1843" s="37"/>
      <c r="F1843" s="37"/>
      <c r="G1843" s="37"/>
      <c r="H1843" s="37"/>
      <c r="I1843" s="37"/>
      <c r="J1843" s="37"/>
      <c r="K1843" s="37"/>
      <c r="L1843" s="37"/>
      <c r="M1843" s="37"/>
    </row>
    <row r="1844" spans="1:13" ht="15" customHeight="1" x14ac:dyDescent="0.25">
      <c r="A1844" s="37"/>
      <c r="B1844" s="37"/>
      <c r="C1844" s="37"/>
      <c r="D1844" s="37"/>
      <c r="E1844" s="37"/>
      <c r="F1844" s="37"/>
      <c r="G1844" s="37"/>
      <c r="H1844" s="37"/>
      <c r="I1844" s="37"/>
      <c r="J1844" s="37"/>
      <c r="K1844" s="37"/>
      <c r="L1844" s="37"/>
      <c r="M1844" s="37"/>
    </row>
    <row r="1845" spans="1:13" ht="15" customHeight="1" x14ac:dyDescent="0.25">
      <c r="A1845" s="37"/>
      <c r="B1845" s="37"/>
      <c r="C1845" s="37"/>
      <c r="D1845" s="37"/>
      <c r="E1845" s="37"/>
      <c r="F1845" s="37"/>
      <c r="G1845" s="37"/>
      <c r="H1845" s="37"/>
      <c r="I1845" s="37"/>
      <c r="J1845" s="37"/>
      <c r="K1845" s="37"/>
      <c r="L1845" s="37"/>
      <c r="M1845" s="37"/>
    </row>
    <row r="1846" spans="1:13" ht="15" customHeight="1" x14ac:dyDescent="0.25">
      <c r="A1846" s="37"/>
      <c r="B1846" s="37"/>
      <c r="C1846" s="37"/>
      <c r="D1846" s="37"/>
      <c r="E1846" s="37"/>
      <c r="F1846" s="37"/>
      <c r="G1846" s="37"/>
      <c r="H1846" s="37"/>
      <c r="I1846" s="37"/>
      <c r="J1846" s="37"/>
      <c r="K1846" s="37"/>
      <c r="L1846" s="37"/>
      <c r="M1846" s="37"/>
    </row>
    <row r="1847" spans="1:13" ht="15" customHeight="1" x14ac:dyDescent="0.25">
      <c r="A1847" s="37"/>
      <c r="B1847" s="37"/>
      <c r="C1847" s="37"/>
      <c r="D1847" s="37"/>
      <c r="E1847" s="37"/>
      <c r="F1847" s="37"/>
      <c r="G1847" s="37"/>
      <c r="H1847" s="37"/>
      <c r="I1847" s="37"/>
      <c r="J1847" s="37"/>
      <c r="K1847" s="37"/>
      <c r="L1847" s="37"/>
      <c r="M1847" s="37"/>
    </row>
    <row r="1848" spans="1:13" ht="15" customHeight="1" x14ac:dyDescent="0.25">
      <c r="A1848" s="37"/>
      <c r="B1848" s="37"/>
      <c r="C1848" s="37"/>
      <c r="D1848" s="37"/>
      <c r="E1848" s="37"/>
      <c r="F1848" s="37"/>
      <c r="G1848" s="37"/>
      <c r="H1848" s="37"/>
      <c r="I1848" s="37"/>
      <c r="J1848" s="37"/>
      <c r="K1848" s="37"/>
      <c r="L1848" s="37"/>
      <c r="M1848" s="37"/>
    </row>
    <row r="1849" spans="1:13" ht="15" customHeight="1" x14ac:dyDescent="0.25">
      <c r="A1849" s="37"/>
      <c r="B1849" s="37"/>
      <c r="C1849" s="37"/>
      <c r="D1849" s="37"/>
      <c r="E1849" s="37"/>
      <c r="F1849" s="37"/>
      <c r="G1849" s="37"/>
      <c r="H1849" s="37"/>
      <c r="I1849" s="37"/>
      <c r="J1849" s="37"/>
      <c r="K1849" s="37"/>
      <c r="L1849" s="37"/>
      <c r="M1849" s="37"/>
    </row>
    <row r="1850" spans="1:13" ht="15" customHeight="1" x14ac:dyDescent="0.25">
      <c r="A1850" s="37"/>
      <c r="B1850" s="37"/>
      <c r="C1850" s="37"/>
      <c r="D1850" s="37"/>
      <c r="E1850" s="37"/>
      <c r="F1850" s="37"/>
      <c r="G1850" s="37"/>
      <c r="H1850" s="37"/>
      <c r="I1850" s="37"/>
      <c r="J1850" s="37"/>
      <c r="K1850" s="37"/>
      <c r="L1850" s="37"/>
      <c r="M1850" s="37"/>
    </row>
    <row r="1851" spans="1:13" ht="15" customHeight="1" x14ac:dyDescent="0.25">
      <c r="A1851" s="37"/>
      <c r="B1851" s="37"/>
      <c r="C1851" s="37"/>
      <c r="D1851" s="37"/>
      <c r="E1851" s="37"/>
      <c r="F1851" s="37"/>
      <c r="G1851" s="37"/>
      <c r="H1851" s="37"/>
      <c r="I1851" s="37"/>
      <c r="J1851" s="37"/>
      <c r="K1851" s="37"/>
      <c r="L1851" s="37"/>
      <c r="M1851" s="37"/>
    </row>
    <row r="1852" spans="1:13" ht="15" customHeight="1" x14ac:dyDescent="0.25">
      <c r="A1852" s="37"/>
      <c r="B1852" s="37"/>
      <c r="C1852" s="37"/>
      <c r="D1852" s="37"/>
      <c r="E1852" s="37"/>
      <c r="F1852" s="37"/>
      <c r="G1852" s="37"/>
      <c r="H1852" s="37"/>
      <c r="I1852" s="37"/>
      <c r="J1852" s="37"/>
      <c r="K1852" s="37"/>
      <c r="L1852" s="37"/>
      <c r="M1852" s="37"/>
    </row>
    <row r="1853" spans="1:13" ht="15" customHeight="1" x14ac:dyDescent="0.25">
      <c r="A1853" s="37"/>
      <c r="B1853" s="37"/>
      <c r="C1853" s="37"/>
      <c r="D1853" s="37"/>
      <c r="E1853" s="37"/>
      <c r="F1853" s="37"/>
      <c r="G1853" s="37"/>
      <c r="H1853" s="37"/>
      <c r="I1853" s="37"/>
      <c r="J1853" s="37"/>
      <c r="K1853" s="37"/>
      <c r="L1853" s="37"/>
      <c r="M1853" s="37"/>
    </row>
    <row r="1854" spans="1:13" ht="15" customHeight="1" x14ac:dyDescent="0.25">
      <c r="A1854" s="37"/>
      <c r="B1854" s="37"/>
      <c r="C1854" s="37"/>
      <c r="D1854" s="37"/>
      <c r="E1854" s="37"/>
      <c r="F1854" s="37"/>
      <c r="G1854" s="37"/>
      <c r="H1854" s="37"/>
      <c r="I1854" s="37"/>
      <c r="J1854" s="37"/>
      <c r="K1854" s="37"/>
      <c r="L1854" s="37"/>
      <c r="M1854" s="37"/>
    </row>
    <row r="1855" spans="1:13" ht="15" customHeight="1" x14ac:dyDescent="0.25">
      <c r="A1855" s="37"/>
      <c r="B1855" s="37"/>
      <c r="C1855" s="37"/>
      <c r="D1855" s="37"/>
      <c r="E1855" s="37"/>
      <c r="F1855" s="37"/>
      <c r="G1855" s="37"/>
      <c r="H1855" s="37"/>
      <c r="I1855" s="37"/>
      <c r="J1855" s="37"/>
      <c r="K1855" s="37"/>
      <c r="L1855" s="37"/>
      <c r="M1855" s="37"/>
    </row>
    <row r="1856" spans="1:13" ht="15" customHeight="1" x14ac:dyDescent="0.25">
      <c r="A1856" s="37"/>
      <c r="B1856" s="37"/>
      <c r="C1856" s="37"/>
      <c r="D1856" s="37"/>
      <c r="E1856" s="37"/>
      <c r="F1856" s="37"/>
      <c r="G1856" s="37"/>
      <c r="H1856" s="37"/>
      <c r="I1856" s="37"/>
      <c r="J1856" s="37"/>
      <c r="K1856" s="37"/>
      <c r="L1856" s="37"/>
      <c r="M1856" s="37"/>
    </row>
    <row r="1857" spans="1:13" ht="15" customHeight="1" x14ac:dyDescent="0.25">
      <c r="A1857" s="37"/>
      <c r="B1857" s="37"/>
      <c r="C1857" s="37"/>
      <c r="D1857" s="37"/>
      <c r="E1857" s="37"/>
      <c r="F1857" s="37"/>
      <c r="G1857" s="37"/>
      <c r="H1857" s="37"/>
      <c r="I1857" s="37"/>
      <c r="J1857" s="37"/>
      <c r="K1857" s="37"/>
      <c r="L1857" s="37"/>
      <c r="M1857" s="37"/>
    </row>
    <row r="1858" spans="1:13" ht="15" customHeight="1" x14ac:dyDescent="0.25">
      <c r="A1858" s="37"/>
      <c r="B1858" s="37"/>
      <c r="C1858" s="37"/>
      <c r="D1858" s="37"/>
      <c r="E1858" s="37"/>
      <c r="F1858" s="37"/>
      <c r="G1858" s="37"/>
      <c r="H1858" s="37"/>
      <c r="I1858" s="37"/>
      <c r="J1858" s="37"/>
      <c r="K1858" s="37"/>
      <c r="L1858" s="37"/>
      <c r="M1858" s="37"/>
    </row>
    <row r="1859" spans="1:13" ht="15" customHeight="1" x14ac:dyDescent="0.25">
      <c r="A1859" s="37"/>
      <c r="B1859" s="37"/>
      <c r="C1859" s="37"/>
      <c r="D1859" s="37"/>
      <c r="E1859" s="37"/>
      <c r="F1859" s="37"/>
      <c r="G1859" s="37"/>
      <c r="H1859" s="37"/>
      <c r="I1859" s="37"/>
      <c r="J1859" s="37"/>
      <c r="K1859" s="37"/>
      <c r="L1859" s="37"/>
      <c r="M1859" s="37"/>
    </row>
    <row r="1860" spans="1:13" ht="15" customHeight="1" x14ac:dyDescent="0.25">
      <c r="A1860" s="37"/>
      <c r="B1860" s="37"/>
      <c r="C1860" s="37"/>
      <c r="D1860" s="37"/>
      <c r="E1860" s="37"/>
      <c r="F1860" s="37"/>
      <c r="G1860" s="37"/>
      <c r="H1860" s="37"/>
      <c r="I1860" s="37"/>
      <c r="J1860" s="37"/>
      <c r="K1860" s="37"/>
      <c r="L1860" s="37"/>
      <c r="M1860" s="37"/>
    </row>
    <row r="1861" spans="1:13" ht="15" customHeight="1" x14ac:dyDescent="0.25">
      <c r="A1861" s="37"/>
      <c r="B1861" s="37"/>
      <c r="C1861" s="37"/>
      <c r="D1861" s="37"/>
      <c r="E1861" s="37"/>
      <c r="F1861" s="37"/>
      <c r="G1861" s="37"/>
      <c r="H1861" s="37"/>
      <c r="I1861" s="37"/>
      <c r="J1861" s="37"/>
      <c r="K1861" s="37"/>
      <c r="L1861" s="37"/>
      <c r="M1861" s="37"/>
    </row>
    <row r="1862" spans="1:13" ht="15" customHeight="1" x14ac:dyDescent="0.25">
      <c r="A1862" s="37"/>
      <c r="B1862" s="37"/>
      <c r="C1862" s="37"/>
      <c r="D1862" s="37"/>
      <c r="E1862" s="37"/>
      <c r="F1862" s="37"/>
      <c r="G1862" s="37"/>
      <c r="H1862" s="37"/>
      <c r="I1862" s="37"/>
      <c r="J1862" s="37"/>
      <c r="K1862" s="37"/>
      <c r="L1862" s="37"/>
      <c r="M1862" s="37"/>
    </row>
    <row r="1863" spans="1:13" ht="15" customHeight="1" x14ac:dyDescent="0.25">
      <c r="A1863" s="37"/>
      <c r="B1863" s="37"/>
      <c r="C1863" s="37"/>
      <c r="D1863" s="37"/>
      <c r="E1863" s="37"/>
      <c r="F1863" s="37"/>
      <c r="G1863" s="37"/>
      <c r="H1863" s="37"/>
      <c r="I1863" s="37"/>
      <c r="J1863" s="37"/>
      <c r="K1863" s="37"/>
      <c r="L1863" s="37"/>
      <c r="M1863" s="37"/>
    </row>
    <row r="1864" spans="1:13" ht="15" customHeight="1" x14ac:dyDescent="0.25">
      <c r="A1864" s="37"/>
      <c r="B1864" s="37"/>
      <c r="C1864" s="37"/>
      <c r="D1864" s="37"/>
      <c r="E1864" s="37"/>
      <c r="F1864" s="37"/>
      <c r="G1864" s="37"/>
      <c r="H1864" s="37"/>
      <c r="I1864" s="37"/>
      <c r="J1864" s="37"/>
      <c r="K1864" s="37"/>
      <c r="L1864" s="37"/>
      <c r="M1864" s="37"/>
    </row>
    <row r="1865" spans="1:13" ht="15" customHeight="1" x14ac:dyDescent="0.25">
      <c r="A1865" s="37"/>
      <c r="B1865" s="37"/>
      <c r="C1865" s="37"/>
      <c r="D1865" s="37"/>
      <c r="E1865" s="37"/>
      <c r="F1865" s="37"/>
      <c r="G1865" s="37"/>
      <c r="H1865" s="37"/>
      <c r="I1865" s="37"/>
      <c r="J1865" s="37"/>
      <c r="K1865" s="37"/>
      <c r="L1865" s="37"/>
      <c r="M1865" s="37"/>
    </row>
    <row r="1866" spans="1:13" ht="15" customHeight="1" x14ac:dyDescent="0.25">
      <c r="A1866" s="37"/>
      <c r="B1866" s="37"/>
      <c r="C1866" s="37"/>
      <c r="D1866" s="37"/>
      <c r="E1866" s="37"/>
      <c r="F1866" s="37"/>
      <c r="G1866" s="37"/>
      <c r="H1866" s="37"/>
      <c r="I1866" s="37"/>
      <c r="J1866" s="37"/>
      <c r="K1866" s="37"/>
      <c r="L1866" s="37"/>
      <c r="M1866" s="37"/>
    </row>
    <row r="1867" spans="1:13" ht="15" customHeight="1" x14ac:dyDescent="0.25">
      <c r="A1867" s="37"/>
      <c r="B1867" s="37"/>
      <c r="C1867" s="37"/>
      <c r="D1867" s="37"/>
      <c r="E1867" s="37"/>
      <c r="F1867" s="37"/>
      <c r="G1867" s="37"/>
      <c r="H1867" s="37"/>
      <c r="I1867" s="37"/>
      <c r="J1867" s="37"/>
      <c r="K1867" s="37"/>
      <c r="L1867" s="37"/>
      <c r="M1867" s="37"/>
    </row>
    <row r="1868" spans="1:13" ht="15" customHeight="1" x14ac:dyDescent="0.25">
      <c r="A1868" s="37"/>
      <c r="B1868" s="37"/>
      <c r="C1868" s="37"/>
      <c r="D1868" s="37"/>
      <c r="E1868" s="37"/>
      <c r="F1868" s="37"/>
      <c r="G1868" s="37"/>
      <c r="H1868" s="37"/>
      <c r="I1868" s="37"/>
      <c r="J1868" s="37"/>
      <c r="K1868" s="37"/>
      <c r="L1868" s="37"/>
      <c r="M1868" s="37"/>
    </row>
    <row r="1869" spans="1:13" ht="15" customHeight="1" x14ac:dyDescent="0.25">
      <c r="A1869" s="37"/>
      <c r="B1869" s="37"/>
      <c r="C1869" s="37"/>
      <c r="D1869" s="37"/>
      <c r="E1869" s="37"/>
      <c r="F1869" s="37"/>
      <c r="G1869" s="37"/>
      <c r="H1869" s="37"/>
      <c r="I1869" s="37"/>
      <c r="J1869" s="37"/>
      <c r="K1869" s="37"/>
      <c r="L1869" s="37"/>
      <c r="M1869" s="37"/>
    </row>
    <row r="1870" spans="1:13" ht="15" customHeight="1" x14ac:dyDescent="0.25">
      <c r="A1870" s="37"/>
      <c r="B1870" s="37"/>
      <c r="C1870" s="37"/>
      <c r="D1870" s="37"/>
      <c r="E1870" s="37"/>
      <c r="F1870" s="37"/>
      <c r="G1870" s="37"/>
      <c r="H1870" s="37"/>
      <c r="I1870" s="37"/>
      <c r="J1870" s="37"/>
      <c r="K1870" s="37"/>
      <c r="L1870" s="37"/>
      <c r="M1870" s="37"/>
    </row>
    <row r="1871" spans="1:13" ht="15" customHeight="1" x14ac:dyDescent="0.25">
      <c r="A1871" s="37"/>
      <c r="B1871" s="37"/>
      <c r="C1871" s="37"/>
      <c r="D1871" s="37"/>
      <c r="E1871" s="37"/>
      <c r="F1871" s="37"/>
      <c r="G1871" s="37"/>
      <c r="H1871" s="37"/>
      <c r="I1871" s="37"/>
      <c r="J1871" s="37"/>
      <c r="K1871" s="37"/>
      <c r="L1871" s="37"/>
      <c r="M1871" s="37"/>
    </row>
    <row r="1872" spans="1:13" ht="15" customHeight="1" x14ac:dyDescent="0.25">
      <c r="A1872" s="37"/>
      <c r="B1872" s="37"/>
      <c r="C1872" s="37"/>
      <c r="D1872" s="37"/>
      <c r="E1872" s="37"/>
      <c r="F1872" s="37"/>
      <c r="G1872" s="37"/>
      <c r="H1872" s="37"/>
      <c r="I1872" s="37"/>
      <c r="J1872" s="37"/>
      <c r="K1872" s="37"/>
      <c r="L1872" s="37"/>
      <c r="M1872" s="37"/>
    </row>
    <row r="1873" spans="1:13" ht="15" customHeight="1" x14ac:dyDescent="0.25">
      <c r="A1873" s="37"/>
      <c r="B1873" s="37"/>
      <c r="C1873" s="37"/>
      <c r="D1873" s="37"/>
      <c r="E1873" s="37"/>
      <c r="F1873" s="37"/>
      <c r="G1873" s="37"/>
      <c r="H1873" s="37"/>
      <c r="I1873" s="37"/>
      <c r="J1873" s="37"/>
      <c r="K1873" s="37"/>
      <c r="L1873" s="37"/>
      <c r="M1873" s="37"/>
    </row>
    <row r="1874" spans="1:13" ht="15" customHeight="1" x14ac:dyDescent="0.25">
      <c r="A1874" s="37"/>
      <c r="B1874" s="37"/>
      <c r="C1874" s="37"/>
      <c r="D1874" s="37"/>
      <c r="E1874" s="37"/>
      <c r="F1874" s="37"/>
      <c r="G1874" s="37"/>
      <c r="H1874" s="37"/>
      <c r="I1874" s="37"/>
      <c r="J1874" s="37"/>
      <c r="K1874" s="37"/>
      <c r="L1874" s="37"/>
      <c r="M1874" s="37"/>
    </row>
    <row r="1875" spans="1:13" ht="15" customHeight="1" x14ac:dyDescent="0.25">
      <c r="A1875" s="37"/>
      <c r="B1875" s="37"/>
      <c r="C1875" s="37"/>
      <c r="D1875" s="37"/>
      <c r="E1875" s="37"/>
      <c r="F1875" s="37"/>
      <c r="G1875" s="37"/>
      <c r="H1875" s="37"/>
      <c r="I1875" s="37"/>
      <c r="J1875" s="37"/>
      <c r="K1875" s="37"/>
      <c r="L1875" s="37"/>
      <c r="M1875" s="37"/>
    </row>
    <row r="1876" spans="1:13" ht="15" customHeight="1" x14ac:dyDescent="0.25">
      <c r="A1876" s="37"/>
      <c r="B1876" s="37"/>
      <c r="C1876" s="37"/>
      <c r="D1876" s="37"/>
      <c r="E1876" s="37"/>
      <c r="F1876" s="37"/>
      <c r="G1876" s="37"/>
      <c r="H1876" s="37"/>
      <c r="I1876" s="37"/>
      <c r="J1876" s="37"/>
      <c r="K1876" s="37"/>
      <c r="L1876" s="37"/>
      <c r="M1876" s="37"/>
    </row>
    <row r="1877" spans="1:13" ht="15" customHeight="1" x14ac:dyDescent="0.25">
      <c r="A1877" s="37"/>
      <c r="B1877" s="37"/>
      <c r="C1877" s="37"/>
      <c r="D1877" s="37"/>
      <c r="E1877" s="37"/>
      <c r="F1877" s="37"/>
      <c r="G1877" s="37"/>
      <c r="H1877" s="37"/>
      <c r="I1877" s="37"/>
      <c r="J1877" s="37"/>
      <c r="K1877" s="37"/>
      <c r="L1877" s="37"/>
      <c r="M1877" s="37"/>
    </row>
    <row r="1878" spans="1:13" ht="15" customHeight="1" x14ac:dyDescent="0.25">
      <c r="A1878" s="37"/>
      <c r="B1878" s="37"/>
      <c r="C1878" s="37"/>
      <c r="D1878" s="37"/>
      <c r="E1878" s="37"/>
      <c r="F1878" s="37"/>
      <c r="G1878" s="37"/>
      <c r="H1878" s="37"/>
      <c r="I1878" s="37"/>
      <c r="J1878" s="37"/>
      <c r="K1878" s="37"/>
      <c r="L1878" s="37"/>
      <c r="M1878" s="37"/>
    </row>
    <row r="1879" spans="1:13" ht="15" customHeight="1" x14ac:dyDescent="0.25">
      <c r="A1879" s="37"/>
      <c r="B1879" s="37"/>
      <c r="C1879" s="37"/>
      <c r="D1879" s="37"/>
      <c r="E1879" s="37"/>
      <c r="F1879" s="37"/>
      <c r="G1879" s="37"/>
      <c r="H1879" s="37"/>
      <c r="I1879" s="37"/>
      <c r="J1879" s="37"/>
      <c r="K1879" s="37"/>
      <c r="L1879" s="37"/>
      <c r="M1879" s="37"/>
    </row>
    <row r="1880" spans="1:13" ht="15" customHeight="1" x14ac:dyDescent="0.25">
      <c r="A1880" s="37"/>
      <c r="B1880" s="37"/>
      <c r="C1880" s="37"/>
      <c r="D1880" s="37"/>
      <c r="E1880" s="37"/>
      <c r="F1880" s="37"/>
      <c r="G1880" s="37"/>
      <c r="H1880" s="37"/>
      <c r="I1880" s="37"/>
      <c r="J1880" s="37"/>
      <c r="K1880" s="37"/>
      <c r="L1880" s="37"/>
      <c r="M1880" s="37"/>
    </row>
    <row r="1881" spans="1:13" ht="15" customHeight="1" x14ac:dyDescent="0.25">
      <c r="A1881" s="37"/>
      <c r="B1881" s="37"/>
      <c r="C1881" s="37"/>
      <c r="D1881" s="37"/>
      <c r="E1881" s="37"/>
      <c r="F1881" s="37"/>
      <c r="G1881" s="37"/>
      <c r="H1881" s="37"/>
      <c r="I1881" s="37"/>
      <c r="J1881" s="37"/>
      <c r="K1881" s="37"/>
      <c r="L1881" s="37"/>
      <c r="M1881" s="37"/>
    </row>
    <row r="1882" spans="1:13" ht="15" customHeight="1" x14ac:dyDescent="0.25">
      <c r="A1882" s="37"/>
      <c r="B1882" s="37"/>
      <c r="C1882" s="37"/>
      <c r="D1882" s="37"/>
      <c r="E1882" s="37"/>
      <c r="F1882" s="37"/>
      <c r="G1882" s="37"/>
      <c r="H1882" s="37"/>
      <c r="I1882" s="37"/>
      <c r="J1882" s="37"/>
      <c r="K1882" s="37"/>
      <c r="L1882" s="37"/>
      <c r="M1882" s="37"/>
    </row>
    <row r="1883" spans="1:13" ht="15" customHeight="1" x14ac:dyDescent="0.25">
      <c r="A1883" s="37"/>
      <c r="B1883" s="37"/>
      <c r="C1883" s="37"/>
      <c r="D1883" s="37"/>
      <c r="E1883" s="37"/>
      <c r="F1883" s="37"/>
      <c r="G1883" s="37"/>
      <c r="H1883" s="37"/>
      <c r="I1883" s="37"/>
      <c r="J1883" s="37"/>
      <c r="K1883" s="37"/>
      <c r="L1883" s="37"/>
      <c r="M1883" s="37"/>
    </row>
    <row r="1884" spans="1:13" ht="15" customHeight="1" x14ac:dyDescent="0.25">
      <c r="A1884" s="37"/>
      <c r="B1884" s="37"/>
      <c r="C1884" s="37"/>
      <c r="D1884" s="37"/>
      <c r="E1884" s="37"/>
      <c r="F1884" s="37"/>
      <c r="G1884" s="37"/>
      <c r="H1884" s="37"/>
      <c r="I1884" s="37"/>
      <c r="J1884" s="37"/>
      <c r="K1884" s="37"/>
      <c r="L1884" s="37"/>
      <c r="M1884" s="37"/>
    </row>
    <row r="1885" spans="1:13" ht="15" customHeight="1" x14ac:dyDescent="0.25">
      <c r="A1885" s="37"/>
      <c r="B1885" s="37"/>
      <c r="C1885" s="37"/>
      <c r="D1885" s="37"/>
      <c r="E1885" s="37"/>
      <c r="F1885" s="37"/>
      <c r="G1885" s="37"/>
      <c r="H1885" s="37"/>
      <c r="I1885" s="37"/>
      <c r="J1885" s="37"/>
      <c r="K1885" s="37"/>
      <c r="L1885" s="37"/>
      <c r="M1885" s="37"/>
    </row>
    <row r="1886" spans="1:13" ht="15" customHeight="1" x14ac:dyDescent="0.25">
      <c r="A1886" s="37"/>
      <c r="B1886" s="37"/>
      <c r="C1886" s="37"/>
      <c r="D1886" s="37"/>
      <c r="E1886" s="37"/>
      <c r="F1886" s="37"/>
      <c r="G1886" s="37"/>
      <c r="H1886" s="37"/>
      <c r="I1886" s="37"/>
      <c r="J1886" s="37"/>
      <c r="K1886" s="37"/>
      <c r="L1886" s="37"/>
      <c r="M1886" s="37"/>
    </row>
    <row r="1887" spans="1:13" ht="15" customHeight="1" x14ac:dyDescent="0.25">
      <c r="A1887" s="37"/>
      <c r="B1887" s="37"/>
      <c r="C1887" s="37"/>
      <c r="D1887" s="37"/>
      <c r="E1887" s="37"/>
      <c r="F1887" s="37"/>
      <c r="G1887" s="37"/>
      <c r="H1887" s="37"/>
      <c r="I1887" s="37"/>
      <c r="J1887" s="37"/>
      <c r="K1887" s="37"/>
      <c r="L1887" s="37"/>
      <c r="M1887" s="37"/>
    </row>
    <row r="1888" spans="1:13" ht="15" customHeight="1" x14ac:dyDescent="0.25">
      <c r="A1888" s="37"/>
      <c r="B1888" s="37"/>
      <c r="C1888" s="37"/>
      <c r="D1888" s="37"/>
      <c r="E1888" s="37"/>
      <c r="F1888" s="37"/>
      <c r="G1888" s="37"/>
      <c r="H1888" s="37"/>
      <c r="I1888" s="37"/>
      <c r="J1888" s="37"/>
      <c r="K1888" s="37"/>
      <c r="L1888" s="37"/>
      <c r="M1888" s="37"/>
    </row>
    <row r="1889" spans="1:13" ht="15" customHeight="1" x14ac:dyDescent="0.25">
      <c r="A1889" s="37"/>
      <c r="B1889" s="37"/>
      <c r="C1889" s="37"/>
      <c r="D1889" s="37"/>
      <c r="E1889" s="37"/>
      <c r="F1889" s="37"/>
      <c r="G1889" s="37"/>
      <c r="H1889" s="37"/>
      <c r="I1889" s="37"/>
      <c r="J1889" s="37"/>
      <c r="K1889" s="37"/>
      <c r="L1889" s="37"/>
      <c r="M1889" s="37"/>
    </row>
    <row r="1890" spans="1:13" ht="15" customHeight="1" x14ac:dyDescent="0.25">
      <c r="A1890" s="37"/>
      <c r="B1890" s="37"/>
      <c r="C1890" s="37"/>
      <c r="D1890" s="37"/>
      <c r="E1890" s="37"/>
      <c r="F1890" s="37"/>
      <c r="G1890" s="37"/>
      <c r="H1890" s="37"/>
      <c r="I1890" s="37"/>
      <c r="J1890" s="37"/>
      <c r="K1890" s="37"/>
      <c r="L1890" s="37"/>
      <c r="M1890" s="37"/>
    </row>
    <row r="1891" spans="1:13" ht="15" customHeight="1" x14ac:dyDescent="0.25">
      <c r="A1891" s="37"/>
      <c r="B1891" s="37"/>
      <c r="C1891" s="37"/>
      <c r="D1891" s="37"/>
      <c r="E1891" s="37"/>
      <c r="F1891" s="37"/>
      <c r="G1891" s="37"/>
      <c r="H1891" s="37"/>
      <c r="I1891" s="37"/>
      <c r="J1891" s="37"/>
      <c r="K1891" s="37"/>
      <c r="L1891" s="37"/>
      <c r="M1891" s="37"/>
    </row>
    <row r="1892" spans="1:13" ht="15" customHeight="1" x14ac:dyDescent="0.25">
      <c r="A1892" s="37"/>
      <c r="B1892" s="37"/>
      <c r="C1892" s="37"/>
      <c r="D1892" s="37"/>
      <c r="E1892" s="37"/>
      <c r="F1892" s="37"/>
      <c r="G1892" s="37"/>
      <c r="H1892" s="37"/>
      <c r="I1892" s="37"/>
      <c r="J1892" s="37"/>
      <c r="K1892" s="37"/>
      <c r="L1892" s="37"/>
      <c r="M1892" s="37"/>
    </row>
    <row r="1893" spans="1:13" ht="15" customHeight="1" x14ac:dyDescent="0.25">
      <c r="A1893" s="37"/>
      <c r="B1893" s="37"/>
      <c r="C1893" s="37"/>
      <c r="D1893" s="37"/>
      <c r="E1893" s="37"/>
      <c r="F1893" s="37"/>
      <c r="G1893" s="37"/>
      <c r="H1893" s="37"/>
      <c r="I1893" s="37"/>
      <c r="J1893" s="37"/>
      <c r="K1893" s="37"/>
      <c r="L1893" s="37"/>
      <c r="M1893" s="37"/>
    </row>
    <row r="1894" spans="1:13" ht="15" customHeight="1" x14ac:dyDescent="0.25">
      <c r="A1894" s="37"/>
      <c r="B1894" s="37"/>
      <c r="C1894" s="37"/>
      <c r="D1894" s="37"/>
      <c r="E1894" s="37"/>
      <c r="F1894" s="37"/>
      <c r="G1894" s="37"/>
      <c r="H1894" s="37"/>
      <c r="I1894" s="37"/>
      <c r="J1894" s="37"/>
      <c r="K1894" s="37"/>
      <c r="L1894" s="37"/>
      <c r="M1894" s="37"/>
    </row>
    <row r="1895" spans="1:13" ht="15" customHeight="1" x14ac:dyDescent="0.25">
      <c r="A1895" s="37"/>
      <c r="B1895" s="37"/>
      <c r="C1895" s="37"/>
      <c r="D1895" s="37"/>
      <c r="E1895" s="37"/>
      <c r="F1895" s="37"/>
      <c r="G1895" s="37"/>
      <c r="H1895" s="37"/>
      <c r="I1895" s="37"/>
      <c r="J1895" s="37"/>
      <c r="K1895" s="37"/>
      <c r="L1895" s="37"/>
      <c r="M1895" s="37"/>
    </row>
    <row r="1896" spans="1:13" ht="15" customHeight="1" x14ac:dyDescent="0.25">
      <c r="A1896" s="37"/>
      <c r="B1896" s="37"/>
      <c r="C1896" s="37"/>
      <c r="D1896" s="37"/>
      <c r="E1896" s="37"/>
      <c r="F1896" s="37"/>
      <c r="G1896" s="37"/>
      <c r="H1896" s="37"/>
      <c r="I1896" s="37"/>
      <c r="J1896" s="37"/>
      <c r="K1896" s="37"/>
      <c r="L1896" s="37"/>
      <c r="M1896" s="37"/>
    </row>
    <row r="1897" spans="1:13" ht="15" customHeight="1" x14ac:dyDescent="0.25">
      <c r="A1897" s="37"/>
      <c r="B1897" s="37"/>
      <c r="C1897" s="37"/>
      <c r="D1897" s="37"/>
      <c r="E1897" s="37"/>
      <c r="F1897" s="37"/>
      <c r="G1897" s="37"/>
      <c r="H1897" s="37"/>
      <c r="I1897" s="37"/>
      <c r="J1897" s="37"/>
      <c r="K1897" s="37"/>
      <c r="L1897" s="37"/>
      <c r="M1897" s="37"/>
    </row>
    <row r="1898" spans="1:13" ht="15" customHeight="1" x14ac:dyDescent="0.25">
      <c r="A1898" s="37"/>
      <c r="B1898" s="37"/>
      <c r="C1898" s="37"/>
      <c r="D1898" s="37"/>
      <c r="E1898" s="37"/>
      <c r="F1898" s="37"/>
      <c r="G1898" s="37"/>
      <c r="H1898" s="37"/>
      <c r="I1898" s="37"/>
      <c r="J1898" s="37"/>
      <c r="K1898" s="37"/>
      <c r="L1898" s="37"/>
      <c r="M1898" s="37"/>
    </row>
    <row r="1899" spans="1:13" ht="15" customHeight="1" x14ac:dyDescent="0.25">
      <c r="A1899" s="37"/>
      <c r="B1899" s="37"/>
      <c r="C1899" s="37"/>
      <c r="D1899" s="37"/>
      <c r="E1899" s="37"/>
      <c r="F1899" s="37"/>
      <c r="G1899" s="37"/>
      <c r="H1899" s="37"/>
      <c r="I1899" s="37"/>
      <c r="J1899" s="37"/>
      <c r="K1899" s="37"/>
      <c r="L1899" s="37"/>
      <c r="M1899" s="37"/>
    </row>
    <row r="1900" spans="1:13" ht="15" customHeight="1" x14ac:dyDescent="0.25">
      <c r="A1900" s="37"/>
      <c r="B1900" s="37"/>
      <c r="C1900" s="37"/>
      <c r="D1900" s="37"/>
      <c r="E1900" s="37"/>
      <c r="F1900" s="37"/>
      <c r="G1900" s="37"/>
      <c r="H1900" s="37"/>
      <c r="I1900" s="37"/>
      <c r="J1900" s="37"/>
      <c r="K1900" s="37"/>
      <c r="L1900" s="37"/>
      <c r="M1900" s="37"/>
    </row>
    <row r="1901" spans="1:13" ht="15" customHeight="1" x14ac:dyDescent="0.25">
      <c r="A1901" s="37"/>
      <c r="B1901" s="37"/>
      <c r="C1901" s="37"/>
      <c r="D1901" s="37"/>
      <c r="E1901" s="37"/>
      <c r="F1901" s="37"/>
      <c r="G1901" s="37"/>
      <c r="H1901" s="37"/>
      <c r="I1901" s="37"/>
      <c r="J1901" s="37"/>
      <c r="K1901" s="37"/>
      <c r="L1901" s="37"/>
      <c r="M1901" s="37"/>
    </row>
    <row r="1902" spans="1:13" ht="15" customHeight="1" x14ac:dyDescent="0.25">
      <c r="A1902" s="37"/>
      <c r="B1902" s="37"/>
      <c r="C1902" s="37"/>
      <c r="D1902" s="37"/>
      <c r="E1902" s="37"/>
      <c r="F1902" s="37"/>
      <c r="G1902" s="37"/>
      <c r="H1902" s="37"/>
      <c r="I1902" s="37"/>
      <c r="J1902" s="37"/>
      <c r="K1902" s="37"/>
      <c r="L1902" s="37"/>
      <c r="M1902" s="37"/>
    </row>
    <row r="1903" spans="1:13" ht="15" customHeight="1" x14ac:dyDescent="0.25">
      <c r="A1903" s="37"/>
      <c r="B1903" s="37"/>
      <c r="C1903" s="37"/>
      <c r="D1903" s="37"/>
      <c r="E1903" s="37"/>
      <c r="F1903" s="37"/>
      <c r="G1903" s="37"/>
      <c r="H1903" s="37"/>
      <c r="I1903" s="37"/>
      <c r="J1903" s="37"/>
      <c r="K1903" s="37"/>
      <c r="L1903" s="37"/>
      <c r="M1903" s="37"/>
    </row>
    <row r="1904" spans="1:13" ht="15" customHeight="1" x14ac:dyDescent="0.25">
      <c r="A1904" s="37"/>
      <c r="B1904" s="37"/>
      <c r="C1904" s="37"/>
      <c r="D1904" s="37"/>
      <c r="E1904" s="37"/>
      <c r="F1904" s="37"/>
      <c r="G1904" s="37"/>
      <c r="H1904" s="37"/>
      <c r="I1904" s="37"/>
      <c r="J1904" s="37"/>
      <c r="K1904" s="37"/>
      <c r="L1904" s="37"/>
      <c r="M1904" s="37"/>
    </row>
    <row r="1905" spans="1:13" ht="15" customHeight="1" x14ac:dyDescent="0.25">
      <c r="A1905" s="37"/>
      <c r="B1905" s="37"/>
      <c r="C1905" s="37"/>
      <c r="D1905" s="37"/>
      <c r="E1905" s="37"/>
      <c r="F1905" s="37"/>
      <c r="G1905" s="37"/>
      <c r="H1905" s="37"/>
      <c r="I1905" s="37"/>
      <c r="J1905" s="37"/>
      <c r="K1905" s="37"/>
      <c r="L1905" s="37"/>
      <c r="M1905" s="37"/>
    </row>
    <row r="1906" spans="1:13" ht="15" customHeight="1" x14ac:dyDescent="0.25">
      <c r="A1906" s="37"/>
      <c r="B1906" s="37"/>
      <c r="C1906" s="37"/>
      <c r="D1906" s="37"/>
      <c r="E1906" s="37"/>
      <c r="F1906" s="37"/>
      <c r="G1906" s="37"/>
      <c r="H1906" s="37"/>
      <c r="I1906" s="37"/>
      <c r="J1906" s="37"/>
      <c r="K1906" s="37"/>
      <c r="L1906" s="37"/>
      <c r="M1906" s="37"/>
    </row>
    <row r="1907" spans="1:13" ht="15" customHeight="1" x14ac:dyDescent="0.25">
      <c r="A1907" s="37"/>
      <c r="B1907" s="37"/>
      <c r="C1907" s="37"/>
      <c r="D1907" s="37"/>
      <c r="E1907" s="37"/>
      <c r="F1907" s="37"/>
      <c r="G1907" s="37"/>
      <c r="H1907" s="37"/>
      <c r="I1907" s="37"/>
      <c r="J1907" s="37"/>
      <c r="K1907" s="37"/>
      <c r="L1907" s="37"/>
      <c r="M1907" s="37"/>
    </row>
    <row r="1908" spans="1:13" ht="15" customHeight="1" x14ac:dyDescent="0.25">
      <c r="A1908" s="37"/>
      <c r="B1908" s="37"/>
      <c r="C1908" s="37"/>
      <c r="D1908" s="37"/>
      <c r="E1908" s="37"/>
      <c r="F1908" s="37"/>
      <c r="G1908" s="37"/>
      <c r="H1908" s="37"/>
      <c r="I1908" s="37"/>
      <c r="J1908" s="37"/>
      <c r="K1908" s="37"/>
      <c r="L1908" s="37"/>
      <c r="M1908" s="37"/>
    </row>
    <row r="1909" spans="1:13" ht="15" customHeight="1" x14ac:dyDescent="0.25">
      <c r="A1909" s="37"/>
      <c r="B1909" s="37"/>
      <c r="C1909" s="37"/>
      <c r="D1909" s="37"/>
      <c r="E1909" s="37"/>
      <c r="F1909" s="37"/>
      <c r="G1909" s="37"/>
      <c r="H1909" s="37"/>
      <c r="I1909" s="37"/>
      <c r="J1909" s="37"/>
      <c r="K1909" s="37"/>
      <c r="L1909" s="37"/>
      <c r="M1909" s="37"/>
    </row>
    <row r="1910" spans="1:13" ht="15" customHeight="1" x14ac:dyDescent="0.25">
      <c r="A1910" s="37"/>
      <c r="B1910" s="37"/>
      <c r="C1910" s="37"/>
      <c r="D1910" s="37"/>
      <c r="E1910" s="37"/>
      <c r="F1910" s="37"/>
      <c r="G1910" s="37"/>
      <c r="H1910" s="37"/>
      <c r="I1910" s="37"/>
      <c r="J1910" s="37"/>
      <c r="K1910" s="37"/>
      <c r="L1910" s="37"/>
      <c r="M1910" s="37"/>
    </row>
    <row r="1911" spans="1:13" ht="15" customHeight="1" x14ac:dyDescent="0.25">
      <c r="A1911" s="37"/>
      <c r="B1911" s="37"/>
      <c r="C1911" s="37"/>
      <c r="D1911" s="37"/>
      <c r="E1911" s="37"/>
      <c r="F1911" s="37"/>
      <c r="G1911" s="37"/>
      <c r="H1911" s="37"/>
      <c r="I1911" s="37"/>
      <c r="J1911" s="37"/>
      <c r="K1911" s="37"/>
      <c r="L1911" s="37"/>
      <c r="M1911" s="37"/>
    </row>
    <row r="1912" spans="1:13" ht="15" customHeight="1" x14ac:dyDescent="0.25">
      <c r="A1912" s="37"/>
      <c r="B1912" s="37"/>
      <c r="C1912" s="37"/>
      <c r="D1912" s="37"/>
      <c r="E1912" s="37"/>
      <c r="F1912" s="37"/>
      <c r="G1912" s="37"/>
      <c r="H1912" s="37"/>
      <c r="I1912" s="37"/>
      <c r="J1912" s="37"/>
      <c r="K1912" s="37"/>
      <c r="L1912" s="37"/>
      <c r="M1912" s="37"/>
    </row>
    <row r="1913" spans="1:13" ht="15" customHeight="1" x14ac:dyDescent="0.25">
      <c r="A1913" s="37"/>
      <c r="B1913" s="37"/>
      <c r="C1913" s="37"/>
      <c r="D1913" s="37"/>
      <c r="E1913" s="37"/>
      <c r="F1913" s="37"/>
      <c r="G1913" s="37"/>
      <c r="H1913" s="37"/>
      <c r="I1913" s="37"/>
      <c r="J1913" s="37"/>
      <c r="K1913" s="37"/>
      <c r="L1913" s="37"/>
      <c r="M1913" s="37"/>
    </row>
    <row r="1914" spans="1:13" ht="15" customHeight="1" x14ac:dyDescent="0.25">
      <c r="A1914" s="37"/>
      <c r="B1914" s="37"/>
      <c r="C1914" s="37"/>
      <c r="D1914" s="37"/>
      <c r="E1914" s="37"/>
      <c r="F1914" s="37"/>
      <c r="G1914" s="37"/>
      <c r="H1914" s="37"/>
      <c r="I1914" s="37"/>
      <c r="J1914" s="37"/>
      <c r="K1914" s="37"/>
      <c r="L1914" s="37"/>
      <c r="M1914" s="37"/>
    </row>
    <row r="1915" spans="1:13" ht="15" customHeight="1" x14ac:dyDescent="0.25">
      <c r="A1915" s="37"/>
      <c r="B1915" s="37"/>
      <c r="C1915" s="37"/>
      <c r="D1915" s="37"/>
      <c r="E1915" s="37"/>
      <c r="F1915" s="37"/>
      <c r="G1915" s="37"/>
      <c r="H1915" s="37"/>
      <c r="I1915" s="37"/>
      <c r="J1915" s="37"/>
      <c r="K1915" s="37"/>
      <c r="L1915" s="37"/>
      <c r="M1915" s="37"/>
    </row>
    <row r="1916" spans="1:13" ht="15" customHeight="1" x14ac:dyDescent="0.25">
      <c r="A1916" s="37"/>
      <c r="B1916" s="37"/>
      <c r="C1916" s="37"/>
      <c r="D1916" s="37"/>
      <c r="E1916" s="37"/>
      <c r="F1916" s="37"/>
      <c r="G1916" s="37"/>
      <c r="H1916" s="37"/>
      <c r="I1916" s="37"/>
      <c r="J1916" s="37"/>
      <c r="K1916" s="37"/>
      <c r="L1916" s="37"/>
      <c r="M1916" s="37"/>
    </row>
    <row r="1917" spans="1:13" ht="15" customHeight="1" x14ac:dyDescent="0.25">
      <c r="A1917" s="37"/>
      <c r="B1917" s="37"/>
      <c r="C1917" s="37"/>
      <c r="D1917" s="37"/>
      <c r="E1917" s="37"/>
      <c r="F1917" s="37"/>
      <c r="G1917" s="37"/>
      <c r="H1917" s="37"/>
      <c r="I1917" s="37"/>
      <c r="J1917" s="37"/>
      <c r="K1917" s="37"/>
      <c r="L1917" s="37"/>
      <c r="M1917" s="37"/>
    </row>
    <row r="1918" spans="1:13" ht="15" customHeight="1" x14ac:dyDescent="0.25">
      <c r="A1918" s="37"/>
      <c r="B1918" s="37"/>
      <c r="C1918" s="37"/>
      <c r="D1918" s="37"/>
      <c r="E1918" s="37"/>
      <c r="F1918" s="37"/>
      <c r="G1918" s="37"/>
      <c r="H1918" s="37"/>
      <c r="I1918" s="37"/>
      <c r="J1918" s="37"/>
      <c r="K1918" s="37"/>
      <c r="L1918" s="37"/>
      <c r="M1918" s="37"/>
    </row>
    <row r="1919" spans="1:13" ht="15" customHeight="1" x14ac:dyDescent="0.25">
      <c r="A1919" s="37"/>
      <c r="B1919" s="37"/>
      <c r="C1919" s="37"/>
      <c r="D1919" s="37"/>
      <c r="E1919" s="37"/>
      <c r="F1919" s="37"/>
      <c r="G1919" s="37"/>
      <c r="H1919" s="37"/>
      <c r="I1919" s="37"/>
      <c r="J1919" s="37"/>
      <c r="K1919" s="37"/>
      <c r="L1919" s="37"/>
      <c r="M1919" s="37"/>
    </row>
    <row r="1920" spans="1:13" ht="15" customHeight="1" x14ac:dyDescent="0.25">
      <c r="A1920" s="37"/>
      <c r="B1920" s="37"/>
      <c r="C1920" s="37"/>
      <c r="D1920" s="37"/>
      <c r="E1920" s="37"/>
      <c r="F1920" s="37"/>
      <c r="G1920" s="37"/>
      <c r="H1920" s="37"/>
      <c r="I1920" s="37"/>
      <c r="J1920" s="37"/>
      <c r="K1920" s="37"/>
      <c r="L1920" s="37"/>
      <c r="M1920" s="37"/>
    </row>
    <row r="1921" spans="1:13" ht="15" customHeight="1" x14ac:dyDescent="0.25">
      <c r="A1921" s="37"/>
      <c r="B1921" s="37"/>
      <c r="C1921" s="37"/>
      <c r="D1921" s="37"/>
      <c r="E1921" s="37"/>
      <c r="F1921" s="37"/>
      <c r="G1921" s="37"/>
      <c r="H1921" s="37"/>
      <c r="I1921" s="37"/>
      <c r="J1921" s="37"/>
      <c r="K1921" s="37"/>
      <c r="L1921" s="37"/>
      <c r="M1921" s="37"/>
    </row>
    <row r="1922" spans="1:13" ht="15" customHeight="1" x14ac:dyDescent="0.25">
      <c r="A1922" s="37"/>
      <c r="B1922" s="37"/>
      <c r="C1922" s="37"/>
      <c r="D1922" s="37"/>
      <c r="E1922" s="37"/>
      <c r="F1922" s="37"/>
      <c r="G1922" s="37"/>
      <c r="H1922" s="37"/>
      <c r="I1922" s="37"/>
      <c r="J1922" s="37"/>
      <c r="K1922" s="37"/>
      <c r="L1922" s="37"/>
      <c r="M1922" s="37"/>
    </row>
    <row r="1923" spans="1:13" ht="15" customHeight="1" x14ac:dyDescent="0.25">
      <c r="A1923" s="37"/>
      <c r="B1923" s="37"/>
      <c r="C1923" s="37"/>
      <c r="D1923" s="37"/>
      <c r="E1923" s="37"/>
      <c r="F1923" s="37"/>
      <c r="G1923" s="37"/>
      <c r="H1923" s="37"/>
      <c r="I1923" s="37"/>
      <c r="J1923" s="37"/>
      <c r="K1923" s="37"/>
      <c r="L1923" s="37"/>
      <c r="M1923" s="37"/>
    </row>
    <row r="1924" spans="1:13" ht="15" customHeight="1" x14ac:dyDescent="0.25">
      <c r="A1924" s="37"/>
      <c r="B1924" s="37"/>
      <c r="C1924" s="37"/>
      <c r="D1924" s="37"/>
      <c r="E1924" s="37"/>
      <c r="F1924" s="37"/>
      <c r="G1924" s="37"/>
      <c r="H1924" s="37"/>
      <c r="I1924" s="37"/>
      <c r="J1924" s="37"/>
      <c r="K1924" s="37"/>
      <c r="L1924" s="37"/>
      <c r="M1924" s="37"/>
    </row>
    <row r="1925" spans="1:13" ht="15" customHeight="1" x14ac:dyDescent="0.25">
      <c r="A1925" s="37"/>
      <c r="B1925" s="37"/>
      <c r="C1925" s="37"/>
      <c r="D1925" s="37"/>
      <c r="E1925" s="37"/>
      <c r="F1925" s="37"/>
      <c r="G1925" s="37"/>
      <c r="H1925" s="37"/>
      <c r="I1925" s="37"/>
      <c r="J1925" s="37"/>
      <c r="K1925" s="37"/>
      <c r="L1925" s="37"/>
      <c r="M1925" s="37"/>
    </row>
    <row r="1926" spans="1:13" ht="15" customHeight="1" x14ac:dyDescent="0.25">
      <c r="A1926" s="37"/>
      <c r="B1926" s="37"/>
      <c r="C1926" s="37"/>
      <c r="D1926" s="37"/>
      <c r="E1926" s="37"/>
      <c r="F1926" s="37"/>
      <c r="G1926" s="37"/>
      <c r="H1926" s="37"/>
      <c r="I1926" s="37"/>
      <c r="J1926" s="37"/>
      <c r="K1926" s="37"/>
      <c r="L1926" s="37"/>
      <c r="M1926" s="37"/>
    </row>
    <row r="1927" spans="1:13" ht="15" customHeight="1" x14ac:dyDescent="0.25">
      <c r="A1927" s="37"/>
      <c r="B1927" s="37"/>
      <c r="C1927" s="37"/>
      <c r="D1927" s="37"/>
      <c r="E1927" s="37"/>
      <c r="F1927" s="37"/>
      <c r="G1927" s="37"/>
      <c r="H1927" s="37"/>
      <c r="I1927" s="37"/>
      <c r="J1927" s="37"/>
      <c r="K1927" s="37"/>
      <c r="L1927" s="37"/>
      <c r="M1927" s="37"/>
    </row>
    <row r="1928" spans="1:13" ht="15" customHeight="1" x14ac:dyDescent="0.25">
      <c r="A1928" s="37"/>
      <c r="B1928" s="37"/>
      <c r="C1928" s="37"/>
      <c r="D1928" s="37"/>
      <c r="E1928" s="37"/>
      <c r="F1928" s="37"/>
      <c r="G1928" s="37"/>
      <c r="H1928" s="37"/>
      <c r="I1928" s="37"/>
      <c r="J1928" s="37"/>
      <c r="K1928" s="37"/>
      <c r="L1928" s="37"/>
      <c r="M1928" s="37"/>
    </row>
    <row r="1929" spans="1:13" ht="15" customHeight="1" x14ac:dyDescent="0.25">
      <c r="A1929" s="37"/>
      <c r="B1929" s="37"/>
      <c r="C1929" s="37"/>
      <c r="D1929" s="37"/>
      <c r="E1929" s="37"/>
      <c r="F1929" s="37"/>
      <c r="G1929" s="37"/>
      <c r="H1929" s="37"/>
      <c r="I1929" s="37"/>
      <c r="J1929" s="37"/>
      <c r="K1929" s="37"/>
      <c r="L1929" s="37"/>
      <c r="M1929" s="37"/>
    </row>
    <row r="1930" spans="1:13" ht="15" customHeight="1" x14ac:dyDescent="0.25">
      <c r="A1930" s="37"/>
      <c r="B1930" s="37"/>
      <c r="C1930" s="37"/>
      <c r="D1930" s="37"/>
      <c r="E1930" s="37"/>
      <c r="F1930" s="37"/>
      <c r="G1930" s="37"/>
      <c r="H1930" s="37"/>
      <c r="I1930" s="37"/>
      <c r="J1930" s="37"/>
      <c r="K1930" s="37"/>
      <c r="L1930" s="37"/>
      <c r="M1930" s="37"/>
    </row>
    <row r="1931" spans="1:13" ht="15" customHeight="1" x14ac:dyDescent="0.25">
      <c r="A1931" s="37"/>
      <c r="B1931" s="37"/>
      <c r="C1931" s="37"/>
      <c r="D1931" s="37"/>
      <c r="E1931" s="37"/>
      <c r="F1931" s="37"/>
      <c r="G1931" s="37"/>
      <c r="H1931" s="37"/>
      <c r="I1931" s="37"/>
      <c r="J1931" s="37"/>
      <c r="K1931" s="37"/>
      <c r="L1931" s="37"/>
      <c r="M1931" s="37"/>
    </row>
    <row r="1932" spans="1:13" ht="15" customHeight="1" x14ac:dyDescent="0.25">
      <c r="A1932" s="37"/>
      <c r="B1932" s="37"/>
      <c r="C1932" s="37"/>
      <c r="D1932" s="37"/>
      <c r="E1932" s="37"/>
      <c r="F1932" s="37"/>
      <c r="G1932" s="37"/>
      <c r="H1932" s="37"/>
      <c r="I1932" s="37"/>
      <c r="J1932" s="37"/>
      <c r="K1932" s="37"/>
      <c r="L1932" s="37"/>
      <c r="M1932" s="37"/>
    </row>
    <row r="1933" spans="1:13" ht="15" customHeight="1" x14ac:dyDescent="0.25">
      <c r="A1933" s="37"/>
      <c r="B1933" s="37"/>
      <c r="C1933" s="37"/>
      <c r="D1933" s="37"/>
      <c r="E1933" s="37"/>
      <c r="F1933" s="37"/>
      <c r="G1933" s="37"/>
      <c r="H1933" s="37"/>
      <c r="I1933" s="37"/>
      <c r="J1933" s="37"/>
      <c r="K1933" s="37"/>
      <c r="L1933" s="37"/>
      <c r="M1933" s="37"/>
    </row>
    <row r="1934" spans="1:13" ht="15" customHeight="1" x14ac:dyDescent="0.25">
      <c r="A1934" s="37"/>
      <c r="B1934" s="37"/>
      <c r="C1934" s="37"/>
      <c r="D1934" s="37"/>
      <c r="E1934" s="37"/>
      <c r="F1934" s="37"/>
      <c r="G1934" s="37"/>
      <c r="H1934" s="37"/>
      <c r="I1934" s="37"/>
      <c r="J1934" s="37"/>
      <c r="K1934" s="37"/>
      <c r="L1934" s="37"/>
      <c r="M1934" s="37"/>
    </row>
    <row r="1935" spans="1:13" ht="15" customHeight="1" x14ac:dyDescent="0.25">
      <c r="A1935" s="37"/>
      <c r="B1935" s="37"/>
      <c r="C1935" s="37"/>
      <c r="D1935" s="37"/>
      <c r="E1935" s="37"/>
      <c r="F1935" s="37"/>
      <c r="G1935" s="37"/>
      <c r="H1935" s="37"/>
      <c r="I1935" s="37"/>
      <c r="J1935" s="37"/>
      <c r="K1935" s="37"/>
      <c r="L1935" s="37"/>
      <c r="M1935" s="37"/>
    </row>
    <row r="1936" spans="1:13" ht="15" customHeight="1" x14ac:dyDescent="0.25">
      <c r="A1936" s="37"/>
      <c r="B1936" s="37"/>
      <c r="C1936" s="37"/>
      <c r="D1936" s="37"/>
      <c r="E1936" s="37"/>
      <c r="F1936" s="37"/>
      <c r="G1936" s="37"/>
      <c r="H1936" s="37"/>
      <c r="I1936" s="37"/>
      <c r="J1936" s="37"/>
      <c r="K1936" s="37"/>
      <c r="L1936" s="37"/>
      <c r="M1936" s="37"/>
    </row>
    <row r="1937" spans="1:13" ht="15" customHeight="1" x14ac:dyDescent="0.25">
      <c r="A1937" s="37"/>
      <c r="B1937" s="37"/>
      <c r="C1937" s="37"/>
      <c r="D1937" s="37"/>
      <c r="E1937" s="37"/>
      <c r="F1937" s="37"/>
      <c r="G1937" s="37"/>
      <c r="H1937" s="37"/>
      <c r="I1937" s="37"/>
      <c r="J1937" s="37"/>
      <c r="K1937" s="37"/>
      <c r="L1937" s="37"/>
      <c r="M1937" s="37"/>
    </row>
    <row r="1938" spans="1:13" ht="15" customHeight="1" x14ac:dyDescent="0.25">
      <c r="A1938" s="37"/>
      <c r="B1938" s="37"/>
      <c r="C1938" s="37"/>
      <c r="D1938" s="37"/>
      <c r="E1938" s="37"/>
      <c r="F1938" s="37"/>
      <c r="G1938" s="37"/>
      <c r="H1938" s="37"/>
      <c r="I1938" s="37"/>
      <c r="J1938" s="37"/>
      <c r="K1938" s="37"/>
      <c r="L1938" s="37"/>
      <c r="M1938" s="37"/>
    </row>
    <row r="1939" spans="1:13" ht="15" customHeight="1" x14ac:dyDescent="0.25">
      <c r="A1939" s="37"/>
      <c r="B1939" s="37"/>
      <c r="C1939" s="37"/>
      <c r="D1939" s="37"/>
      <c r="E1939" s="37"/>
      <c r="F1939" s="37"/>
      <c r="G1939" s="37"/>
      <c r="H1939" s="37"/>
      <c r="I1939" s="37"/>
      <c r="J1939" s="37"/>
      <c r="K1939" s="37"/>
      <c r="L1939" s="37"/>
      <c r="M1939" s="37"/>
    </row>
    <row r="1940" spans="1:13" ht="15" customHeight="1" x14ac:dyDescent="0.25">
      <c r="A1940" s="37"/>
      <c r="B1940" s="37"/>
      <c r="C1940" s="37"/>
      <c r="D1940" s="37"/>
      <c r="E1940" s="37"/>
      <c r="F1940" s="37"/>
      <c r="G1940" s="37"/>
      <c r="H1940" s="37"/>
      <c r="I1940" s="37"/>
      <c r="J1940" s="37"/>
      <c r="K1940" s="37"/>
      <c r="L1940" s="37"/>
      <c r="M1940" s="37"/>
    </row>
    <row r="1941" spans="1:13" ht="15" customHeight="1" x14ac:dyDescent="0.25">
      <c r="A1941" s="37"/>
      <c r="B1941" s="37"/>
      <c r="C1941" s="37"/>
      <c r="D1941" s="37"/>
      <c r="E1941" s="37"/>
      <c r="F1941" s="37"/>
      <c r="G1941" s="37"/>
      <c r="H1941" s="37"/>
      <c r="I1941" s="37"/>
      <c r="J1941" s="37"/>
      <c r="K1941" s="37"/>
      <c r="L1941" s="37"/>
      <c r="M1941" s="37"/>
    </row>
    <row r="1942" spans="1:13" ht="15" customHeight="1" x14ac:dyDescent="0.25">
      <c r="A1942" s="37"/>
      <c r="B1942" s="37"/>
      <c r="C1942" s="37"/>
      <c r="D1942" s="37"/>
      <c r="E1942" s="37"/>
      <c r="F1942" s="37"/>
      <c r="G1942" s="37"/>
      <c r="H1942" s="37"/>
      <c r="I1942" s="37"/>
      <c r="J1942" s="37"/>
      <c r="K1942" s="37"/>
      <c r="L1942" s="37"/>
      <c r="M1942" s="37"/>
    </row>
    <row r="1943" spans="1:13" ht="15" customHeight="1" x14ac:dyDescent="0.25">
      <c r="A1943" s="37"/>
      <c r="B1943" s="37"/>
      <c r="C1943" s="37"/>
      <c r="D1943" s="37"/>
      <c r="E1943" s="37"/>
      <c r="F1943" s="37"/>
      <c r="G1943" s="37"/>
      <c r="H1943" s="37"/>
      <c r="I1943" s="37"/>
      <c r="J1943" s="37"/>
      <c r="K1943" s="37"/>
      <c r="L1943" s="37"/>
      <c r="M1943" s="37"/>
    </row>
    <row r="1944" spans="1:13" ht="15" customHeight="1" x14ac:dyDescent="0.25">
      <c r="A1944" s="37"/>
      <c r="B1944" s="37"/>
      <c r="C1944" s="37"/>
      <c r="D1944" s="37"/>
      <c r="E1944" s="37"/>
      <c r="F1944" s="37"/>
      <c r="G1944" s="37"/>
      <c r="H1944" s="37"/>
      <c r="I1944" s="37"/>
      <c r="J1944" s="37"/>
      <c r="K1944" s="37"/>
      <c r="L1944" s="37"/>
      <c r="M1944" s="37"/>
    </row>
    <row r="1945" spans="1:13" ht="15" customHeight="1" x14ac:dyDescent="0.25">
      <c r="A1945" s="37"/>
      <c r="B1945" s="37"/>
      <c r="C1945" s="37"/>
      <c r="D1945" s="37"/>
      <c r="E1945" s="37"/>
      <c r="F1945" s="37"/>
      <c r="G1945" s="37"/>
      <c r="H1945" s="37"/>
      <c r="I1945" s="37"/>
      <c r="J1945" s="37"/>
      <c r="K1945" s="37"/>
      <c r="L1945" s="37"/>
      <c r="M1945" s="37"/>
    </row>
    <row r="1946" spans="1:13" ht="15" customHeight="1" x14ac:dyDescent="0.25">
      <c r="A1946" s="37"/>
      <c r="B1946" s="37"/>
      <c r="C1946" s="37"/>
      <c r="D1946" s="37"/>
      <c r="E1946" s="37"/>
      <c r="F1946" s="37"/>
      <c r="G1946" s="37"/>
      <c r="H1946" s="37"/>
      <c r="I1946" s="37"/>
      <c r="J1946" s="37"/>
      <c r="K1946" s="37"/>
      <c r="L1946" s="37"/>
      <c r="M1946" s="37"/>
    </row>
    <row r="1947" spans="1:13" ht="15" customHeight="1" x14ac:dyDescent="0.25">
      <c r="A1947" s="37"/>
      <c r="B1947" s="37"/>
      <c r="C1947" s="37"/>
      <c r="D1947" s="37"/>
      <c r="E1947" s="37"/>
      <c r="F1947" s="37"/>
      <c r="G1947" s="37"/>
      <c r="H1947" s="37"/>
      <c r="I1947" s="37"/>
      <c r="J1947" s="37"/>
      <c r="K1947" s="37"/>
      <c r="L1947" s="37"/>
      <c r="M1947" s="37"/>
    </row>
    <row r="1948" spans="1:13" ht="15" customHeight="1" x14ac:dyDescent="0.25">
      <c r="A1948" s="37"/>
      <c r="B1948" s="37"/>
      <c r="C1948" s="37"/>
      <c r="D1948" s="37"/>
      <c r="E1948" s="37"/>
      <c r="F1948" s="37"/>
      <c r="G1948" s="37"/>
      <c r="H1948" s="37"/>
      <c r="I1948" s="37"/>
      <c r="J1948" s="37"/>
      <c r="K1948" s="37"/>
      <c r="L1948" s="37"/>
      <c r="M1948" s="37"/>
    </row>
    <row r="1949" spans="1:13" ht="15" customHeight="1" x14ac:dyDescent="0.25">
      <c r="A1949" s="37"/>
      <c r="B1949" s="37"/>
      <c r="C1949" s="37"/>
      <c r="D1949" s="37"/>
      <c r="E1949" s="37"/>
      <c r="F1949" s="37"/>
      <c r="G1949" s="37"/>
      <c r="H1949" s="37"/>
      <c r="I1949" s="37"/>
      <c r="J1949" s="37"/>
      <c r="K1949" s="37"/>
      <c r="L1949" s="37"/>
      <c r="M1949" s="37"/>
    </row>
    <row r="1950" spans="1:13" ht="15" customHeight="1" x14ac:dyDescent="0.25">
      <c r="A1950" s="37"/>
      <c r="B1950" s="37"/>
      <c r="C1950" s="37"/>
      <c r="D1950" s="37"/>
      <c r="E1950" s="37"/>
      <c r="F1950" s="37"/>
      <c r="G1950" s="37"/>
      <c r="H1950" s="37"/>
      <c r="I1950" s="37"/>
      <c r="J1950" s="37"/>
      <c r="K1950" s="37"/>
      <c r="L1950" s="37"/>
      <c r="M1950" s="37"/>
    </row>
    <row r="1951" spans="1:13" ht="15" customHeight="1" x14ac:dyDescent="0.25">
      <c r="A1951" s="37"/>
      <c r="B1951" s="37"/>
      <c r="C1951" s="37"/>
      <c r="D1951" s="37"/>
      <c r="E1951" s="37"/>
      <c r="F1951" s="37"/>
      <c r="G1951" s="37"/>
      <c r="H1951" s="37"/>
      <c r="I1951" s="37"/>
      <c r="J1951" s="37"/>
      <c r="K1951" s="37"/>
      <c r="L1951" s="37"/>
      <c r="M1951" s="37"/>
    </row>
    <row r="1952" spans="1:13" ht="15" customHeight="1" x14ac:dyDescent="0.25">
      <c r="A1952" s="37"/>
      <c r="B1952" s="37"/>
      <c r="C1952" s="37"/>
      <c r="D1952" s="37"/>
      <c r="E1952" s="37"/>
      <c r="F1952" s="37"/>
      <c r="G1952" s="37"/>
      <c r="H1952" s="37"/>
      <c r="I1952" s="37"/>
      <c r="J1952" s="37"/>
      <c r="K1952" s="37"/>
      <c r="L1952" s="37"/>
      <c r="M1952" s="37"/>
    </row>
    <row r="1953" spans="1:13" ht="15" customHeight="1" x14ac:dyDescent="0.25">
      <c r="A1953" s="37"/>
      <c r="B1953" s="37"/>
      <c r="C1953" s="37"/>
      <c r="D1953" s="37"/>
      <c r="E1953" s="37"/>
      <c r="F1953" s="37"/>
      <c r="G1953" s="37"/>
      <c r="H1953" s="37"/>
      <c r="I1953" s="37"/>
      <c r="J1953" s="37"/>
      <c r="K1953" s="37"/>
      <c r="L1953" s="37"/>
      <c r="M1953" s="37"/>
    </row>
    <row r="1954" spans="1:13" ht="15" customHeight="1" x14ac:dyDescent="0.25">
      <c r="A1954" s="37"/>
      <c r="B1954" s="37"/>
      <c r="C1954" s="37"/>
      <c r="D1954" s="37"/>
      <c r="E1954" s="37"/>
      <c r="F1954" s="37"/>
      <c r="G1954" s="37"/>
      <c r="H1954" s="37"/>
      <c r="I1954" s="37"/>
      <c r="J1954" s="37"/>
      <c r="K1954" s="37"/>
      <c r="L1954" s="37"/>
      <c r="M1954" s="37"/>
    </row>
    <row r="1955" spans="1:13" ht="15" customHeight="1" x14ac:dyDescent="0.25">
      <c r="A1955" s="37"/>
      <c r="B1955" s="37"/>
      <c r="C1955" s="37"/>
      <c r="D1955" s="37"/>
      <c r="E1955" s="37"/>
      <c r="F1955" s="37"/>
      <c r="G1955" s="37"/>
      <c r="H1955" s="37"/>
      <c r="I1955" s="37"/>
      <c r="J1955" s="37"/>
      <c r="K1955" s="37"/>
      <c r="L1955" s="37"/>
      <c r="M1955" s="37"/>
    </row>
    <row r="1956" spans="1:13" ht="15" customHeight="1" x14ac:dyDescent="0.25">
      <c r="A1956" s="37"/>
      <c r="B1956" s="37"/>
      <c r="C1956" s="37"/>
      <c r="D1956" s="37"/>
      <c r="E1956" s="37"/>
      <c r="F1956" s="37"/>
      <c r="G1956" s="37"/>
      <c r="H1956" s="37"/>
      <c r="I1956" s="37"/>
      <c r="J1956" s="37"/>
      <c r="K1956" s="37"/>
      <c r="L1956" s="37"/>
      <c r="M1956" s="37"/>
    </row>
    <row r="1957" spans="1:13" ht="15" customHeight="1" x14ac:dyDescent="0.25">
      <c r="A1957" s="37"/>
      <c r="B1957" s="37"/>
      <c r="C1957" s="37"/>
      <c r="D1957" s="37"/>
      <c r="E1957" s="37"/>
      <c r="F1957" s="37"/>
      <c r="G1957" s="37"/>
      <c r="H1957" s="37"/>
      <c r="I1957" s="37"/>
      <c r="J1957" s="37"/>
      <c r="K1957" s="37"/>
      <c r="L1957" s="37"/>
      <c r="M1957" s="37"/>
    </row>
    <row r="1958" spans="1:13" ht="15" customHeight="1" x14ac:dyDescent="0.25">
      <c r="A1958" s="37"/>
      <c r="B1958" s="37"/>
      <c r="C1958" s="37"/>
      <c r="D1958" s="37"/>
      <c r="E1958" s="37"/>
      <c r="F1958" s="37"/>
      <c r="G1958" s="37"/>
      <c r="H1958" s="37"/>
      <c r="I1958" s="37"/>
      <c r="J1958" s="37"/>
      <c r="K1958" s="37"/>
      <c r="L1958" s="37"/>
      <c r="M1958" s="37"/>
    </row>
    <row r="1959" spans="1:13" ht="15" customHeight="1" x14ac:dyDescent="0.25">
      <c r="A1959" s="37"/>
      <c r="B1959" s="37"/>
      <c r="C1959" s="37"/>
      <c r="D1959" s="37"/>
      <c r="E1959" s="37"/>
      <c r="F1959" s="37"/>
      <c r="G1959" s="37"/>
      <c r="H1959" s="37"/>
      <c r="I1959" s="37"/>
      <c r="J1959" s="37"/>
      <c r="K1959" s="37"/>
      <c r="L1959" s="37"/>
      <c r="M1959" s="37"/>
    </row>
    <row r="1960" spans="1:13" ht="15" customHeight="1" x14ac:dyDescent="0.25">
      <c r="A1960" s="37"/>
      <c r="B1960" s="37"/>
      <c r="C1960" s="37"/>
      <c r="D1960" s="37"/>
      <c r="E1960" s="37"/>
      <c r="F1960" s="37"/>
      <c r="G1960" s="37"/>
      <c r="H1960" s="37"/>
      <c r="I1960" s="37"/>
      <c r="J1960" s="37"/>
      <c r="K1960" s="37"/>
      <c r="L1960" s="37"/>
      <c r="M1960" s="37"/>
    </row>
    <row r="1961" spans="1:13" ht="15" customHeight="1" x14ac:dyDescent="0.25">
      <c r="A1961" s="37"/>
      <c r="B1961" s="37"/>
      <c r="C1961" s="37"/>
      <c r="D1961" s="37"/>
      <c r="E1961" s="37"/>
      <c r="F1961" s="37"/>
      <c r="G1961" s="37"/>
      <c r="H1961" s="37"/>
      <c r="I1961" s="37"/>
      <c r="J1961" s="37"/>
      <c r="K1961" s="37"/>
      <c r="L1961" s="37"/>
      <c r="M1961" s="37"/>
    </row>
    <row r="1962" spans="1:13" ht="15" customHeight="1" x14ac:dyDescent="0.25">
      <c r="A1962" s="37"/>
      <c r="B1962" s="37"/>
      <c r="C1962" s="37"/>
      <c r="D1962" s="37"/>
      <c r="E1962" s="37"/>
      <c r="F1962" s="37"/>
      <c r="G1962" s="37"/>
      <c r="H1962" s="37"/>
      <c r="I1962" s="37"/>
      <c r="J1962" s="37"/>
      <c r="K1962" s="37"/>
      <c r="L1962" s="37"/>
      <c r="M1962" s="37"/>
    </row>
    <row r="1963" spans="1:13" ht="15" customHeight="1" x14ac:dyDescent="0.25">
      <c r="A1963" s="37"/>
      <c r="B1963" s="37"/>
      <c r="C1963" s="37"/>
      <c r="D1963" s="37"/>
      <c r="E1963" s="37"/>
      <c r="F1963" s="37"/>
      <c r="G1963" s="37"/>
      <c r="H1963" s="37"/>
      <c r="I1963" s="37"/>
      <c r="J1963" s="37"/>
      <c r="K1963" s="37"/>
      <c r="L1963" s="37"/>
      <c r="M1963" s="37"/>
    </row>
    <row r="1964" spans="1:13" ht="15" customHeight="1" x14ac:dyDescent="0.25">
      <c r="A1964" s="37"/>
      <c r="B1964" s="37"/>
      <c r="C1964" s="37"/>
      <c r="D1964" s="37"/>
      <c r="E1964" s="37"/>
      <c r="F1964" s="37"/>
      <c r="G1964" s="37"/>
      <c r="H1964" s="37"/>
      <c r="I1964" s="37"/>
      <c r="J1964" s="37"/>
      <c r="K1964" s="37"/>
      <c r="L1964" s="37"/>
      <c r="M1964" s="37"/>
    </row>
    <row r="1965" spans="1:13" ht="15" customHeight="1" x14ac:dyDescent="0.25">
      <c r="A1965" s="37"/>
      <c r="B1965" s="37"/>
      <c r="C1965" s="37"/>
      <c r="D1965" s="37"/>
      <c r="E1965" s="37"/>
      <c r="F1965" s="37"/>
      <c r="G1965" s="37"/>
      <c r="H1965" s="37"/>
      <c r="I1965" s="37"/>
      <c r="J1965" s="37"/>
      <c r="K1965" s="37"/>
      <c r="L1965" s="37"/>
      <c r="M1965" s="37"/>
    </row>
    <row r="1966" spans="1:13" ht="15" customHeight="1" x14ac:dyDescent="0.25">
      <c r="A1966" s="37"/>
      <c r="B1966" s="37"/>
      <c r="C1966" s="37"/>
      <c r="D1966" s="37"/>
      <c r="E1966" s="37"/>
      <c r="F1966" s="37"/>
      <c r="G1966" s="37"/>
      <c r="H1966" s="37"/>
      <c r="I1966" s="37"/>
      <c r="J1966" s="37"/>
      <c r="K1966" s="37"/>
      <c r="L1966" s="37"/>
      <c r="M1966" s="37"/>
    </row>
    <row r="1967" spans="1:13" ht="15" customHeight="1" x14ac:dyDescent="0.25">
      <c r="A1967" s="37"/>
      <c r="B1967" s="37"/>
      <c r="C1967" s="37"/>
      <c r="D1967" s="37"/>
      <c r="E1967" s="37"/>
      <c r="F1967" s="37"/>
      <c r="G1967" s="37"/>
      <c r="H1967" s="37"/>
      <c r="I1967" s="37"/>
      <c r="J1967" s="37"/>
      <c r="K1967" s="37"/>
      <c r="L1967" s="37"/>
      <c r="M1967" s="37"/>
    </row>
    <row r="1968" spans="1:13" ht="15" customHeight="1" x14ac:dyDescent="0.25">
      <c r="A1968" s="37"/>
      <c r="B1968" s="37"/>
      <c r="C1968" s="37"/>
      <c r="D1968" s="37"/>
      <c r="E1968" s="37"/>
      <c r="F1968" s="37"/>
      <c r="G1968" s="37"/>
      <c r="H1968" s="37"/>
      <c r="I1968" s="37"/>
      <c r="J1968" s="37"/>
      <c r="K1968" s="37"/>
      <c r="L1968" s="37"/>
      <c r="M1968" s="37"/>
    </row>
    <row r="1969" spans="1:13" ht="15" customHeight="1" x14ac:dyDescent="0.25">
      <c r="A1969" s="37"/>
      <c r="B1969" s="37"/>
      <c r="C1969" s="37"/>
      <c r="D1969" s="37"/>
      <c r="E1969" s="37"/>
      <c r="F1969" s="37"/>
      <c r="G1969" s="37"/>
      <c r="H1969" s="37"/>
      <c r="I1969" s="37"/>
      <c r="J1969" s="37"/>
      <c r="K1969" s="37"/>
      <c r="L1969" s="37"/>
      <c r="M1969" s="37"/>
    </row>
    <row r="1970" spans="1:13" ht="15" customHeight="1" x14ac:dyDescent="0.25">
      <c r="A1970" s="37"/>
      <c r="B1970" s="37"/>
      <c r="C1970" s="37"/>
      <c r="D1970" s="37"/>
      <c r="E1970" s="37"/>
      <c r="F1970" s="37"/>
      <c r="G1970" s="37"/>
      <c r="H1970" s="37"/>
      <c r="I1970" s="37"/>
      <c r="J1970" s="37"/>
      <c r="K1970" s="37"/>
      <c r="L1970" s="37"/>
      <c r="M1970" s="37"/>
    </row>
    <row r="1971" spans="1:13" ht="15" customHeight="1" x14ac:dyDescent="0.25">
      <c r="A1971" s="37"/>
      <c r="B1971" s="37"/>
      <c r="C1971" s="37"/>
      <c r="D1971" s="37"/>
      <c r="E1971" s="37"/>
      <c r="F1971" s="37"/>
      <c r="G1971" s="37"/>
      <c r="H1971" s="37"/>
      <c r="I1971" s="37"/>
      <c r="J1971" s="37"/>
      <c r="K1971" s="37"/>
      <c r="L1971" s="37"/>
      <c r="M1971" s="37"/>
    </row>
    <row r="1972" spans="1:13" ht="15" customHeight="1" x14ac:dyDescent="0.25">
      <c r="A1972" s="37"/>
      <c r="B1972" s="37"/>
      <c r="C1972" s="37"/>
      <c r="D1972" s="37"/>
      <c r="E1972" s="37"/>
      <c r="F1972" s="37"/>
      <c r="G1972" s="37"/>
      <c r="H1972" s="37"/>
      <c r="I1972" s="37"/>
      <c r="J1972" s="37"/>
      <c r="K1972" s="37"/>
      <c r="L1972" s="37"/>
      <c r="M1972" s="37"/>
    </row>
    <row r="1973" spans="1:13" ht="15" customHeight="1" x14ac:dyDescent="0.25">
      <c r="A1973" s="37"/>
      <c r="B1973" s="37"/>
      <c r="C1973" s="37"/>
      <c r="D1973" s="37"/>
      <c r="E1973" s="37"/>
      <c r="F1973" s="37"/>
      <c r="G1973" s="37"/>
      <c r="H1973" s="37"/>
      <c r="I1973" s="37"/>
      <c r="J1973" s="37"/>
      <c r="K1973" s="37"/>
      <c r="L1973" s="37"/>
      <c r="M1973" s="37"/>
    </row>
    <row r="1974" spans="1:13" ht="15" customHeight="1" x14ac:dyDescent="0.25">
      <c r="A1974" s="37"/>
      <c r="B1974" s="37"/>
      <c r="C1974" s="37"/>
      <c r="D1974" s="37"/>
      <c r="E1974" s="37"/>
      <c r="F1974" s="37"/>
      <c r="G1974" s="37"/>
      <c r="H1974" s="37"/>
      <c r="I1974" s="37"/>
      <c r="J1974" s="37"/>
      <c r="K1974" s="37"/>
      <c r="L1974" s="37"/>
      <c r="M1974" s="37"/>
    </row>
    <row r="1975" spans="1:13" ht="15" customHeight="1" x14ac:dyDescent="0.25">
      <c r="A1975" s="37"/>
      <c r="B1975" s="37"/>
      <c r="C1975" s="37"/>
      <c r="D1975" s="37"/>
      <c r="E1975" s="37"/>
      <c r="F1975" s="37"/>
      <c r="G1975" s="37"/>
      <c r="H1975" s="37"/>
      <c r="I1975" s="37"/>
      <c r="J1975" s="37"/>
      <c r="K1975" s="37"/>
      <c r="L1975" s="37"/>
      <c r="M1975" s="37"/>
    </row>
    <row r="1976" spans="1:13" ht="15" customHeight="1" x14ac:dyDescent="0.25">
      <c r="A1976" s="37"/>
      <c r="B1976" s="37"/>
      <c r="C1976" s="37"/>
      <c r="D1976" s="37"/>
      <c r="E1976" s="37"/>
      <c r="F1976" s="37"/>
      <c r="G1976" s="37"/>
      <c r="H1976" s="37"/>
      <c r="I1976" s="37"/>
      <c r="J1976" s="37"/>
      <c r="K1976" s="37"/>
      <c r="L1976" s="37"/>
      <c r="M1976" s="37"/>
    </row>
    <row r="1977" spans="1:13" ht="15" customHeight="1" x14ac:dyDescent="0.25">
      <c r="A1977" s="37"/>
      <c r="B1977" s="37"/>
      <c r="C1977" s="37"/>
      <c r="D1977" s="37"/>
      <c r="E1977" s="37"/>
      <c r="F1977" s="37"/>
      <c r="G1977" s="37"/>
      <c r="H1977" s="37"/>
      <c r="I1977" s="37"/>
      <c r="J1977" s="37"/>
      <c r="K1977" s="37"/>
      <c r="L1977" s="37"/>
      <c r="M1977" s="37"/>
    </row>
    <row r="1978" spans="1:13" ht="15" customHeight="1" x14ac:dyDescent="0.25">
      <c r="A1978" s="37"/>
      <c r="B1978" s="37"/>
      <c r="C1978" s="37"/>
      <c r="D1978" s="37"/>
      <c r="E1978" s="37"/>
      <c r="F1978" s="37"/>
      <c r="G1978" s="37"/>
      <c r="H1978" s="37"/>
      <c r="I1978" s="37"/>
      <c r="J1978" s="37"/>
      <c r="K1978" s="37"/>
      <c r="L1978" s="37"/>
      <c r="M1978" s="37"/>
    </row>
    <row r="1979" spans="1:13" ht="15" customHeight="1" x14ac:dyDescent="0.25">
      <c r="A1979" s="37"/>
      <c r="B1979" s="37"/>
      <c r="C1979" s="37"/>
      <c r="D1979" s="37"/>
      <c r="E1979" s="37"/>
      <c r="F1979" s="37"/>
      <c r="G1979" s="37"/>
      <c r="H1979" s="37"/>
      <c r="I1979" s="37"/>
      <c r="J1979" s="37"/>
      <c r="K1979" s="37"/>
      <c r="L1979" s="37"/>
      <c r="M1979" s="37"/>
    </row>
    <row r="1980" spans="1:13" ht="15" customHeight="1" x14ac:dyDescent="0.25">
      <c r="A1980" s="37"/>
      <c r="B1980" s="37"/>
      <c r="C1980" s="37"/>
      <c r="D1980" s="37"/>
      <c r="E1980" s="37"/>
      <c r="F1980" s="37"/>
      <c r="G1980" s="37"/>
      <c r="H1980" s="37"/>
      <c r="I1980" s="37"/>
      <c r="J1980" s="37"/>
      <c r="K1980" s="37"/>
      <c r="L1980" s="37"/>
      <c r="M1980" s="37"/>
    </row>
    <row r="1981" spans="1:13" ht="15" customHeight="1" x14ac:dyDescent="0.25">
      <c r="A1981" s="37"/>
      <c r="B1981" s="37"/>
      <c r="C1981" s="37"/>
      <c r="D1981" s="37"/>
      <c r="E1981" s="37"/>
      <c r="F1981" s="37"/>
      <c r="G1981" s="37"/>
      <c r="H1981" s="37"/>
      <c r="I1981" s="37"/>
      <c r="J1981" s="37"/>
      <c r="K1981" s="37"/>
      <c r="L1981" s="37"/>
      <c r="M1981" s="37"/>
    </row>
    <row r="1982" spans="1:13" ht="15" customHeight="1" x14ac:dyDescent="0.25">
      <c r="A1982" s="37"/>
      <c r="B1982" s="37"/>
      <c r="C1982" s="37"/>
      <c r="D1982" s="37"/>
      <c r="E1982" s="37"/>
      <c r="F1982" s="37"/>
      <c r="G1982" s="37"/>
      <c r="H1982" s="37"/>
      <c r="I1982" s="37"/>
      <c r="J1982" s="37"/>
      <c r="K1982" s="37"/>
      <c r="L1982" s="37"/>
      <c r="M1982" s="37"/>
    </row>
    <row r="1983" spans="1:13" ht="15" customHeight="1" x14ac:dyDescent="0.25">
      <c r="A1983" s="37"/>
      <c r="B1983" s="37"/>
      <c r="C1983" s="37"/>
      <c r="D1983" s="37"/>
      <c r="E1983" s="37"/>
      <c r="F1983" s="37"/>
      <c r="G1983" s="37"/>
      <c r="H1983" s="37"/>
      <c r="I1983" s="37"/>
      <c r="J1983" s="37"/>
      <c r="K1983" s="37"/>
      <c r="L1983" s="37"/>
      <c r="M1983" s="37"/>
    </row>
    <row r="1984" spans="1:13" ht="15" customHeight="1" x14ac:dyDescent="0.25">
      <c r="A1984" s="37"/>
      <c r="B1984" s="37"/>
      <c r="C1984" s="37"/>
      <c r="D1984" s="37"/>
      <c r="E1984" s="37"/>
      <c r="F1984" s="37"/>
      <c r="G1984" s="37"/>
      <c r="H1984" s="37"/>
      <c r="I1984" s="37"/>
      <c r="J1984" s="37"/>
      <c r="K1984" s="37"/>
      <c r="L1984" s="37"/>
      <c r="M1984" s="37"/>
    </row>
    <row r="1985" spans="1:13" ht="15" customHeight="1" x14ac:dyDescent="0.25">
      <c r="A1985" s="37"/>
      <c r="B1985" s="37"/>
      <c r="C1985" s="37"/>
      <c r="D1985" s="37"/>
      <c r="E1985" s="37"/>
      <c r="F1985" s="37"/>
      <c r="G1985" s="37"/>
      <c r="H1985" s="37"/>
      <c r="I1985" s="37"/>
      <c r="J1985" s="37"/>
      <c r="K1985" s="37"/>
      <c r="L1985" s="37"/>
      <c r="M1985" s="37"/>
    </row>
    <row r="1986" spans="1:13" ht="15" customHeight="1" x14ac:dyDescent="0.25">
      <c r="A1986" s="37"/>
      <c r="B1986" s="37"/>
      <c r="C1986" s="37"/>
      <c r="D1986" s="37"/>
      <c r="E1986" s="37"/>
      <c r="F1986" s="37"/>
      <c r="G1986" s="37"/>
      <c r="H1986" s="37"/>
      <c r="I1986" s="37"/>
      <c r="J1986" s="37"/>
      <c r="K1986" s="37"/>
      <c r="L1986" s="37"/>
      <c r="M1986" s="37"/>
    </row>
    <row r="1987" spans="1:13" ht="15" customHeight="1" x14ac:dyDescent="0.25">
      <c r="A1987" s="37"/>
      <c r="B1987" s="37"/>
      <c r="C1987" s="37"/>
      <c r="D1987" s="37"/>
      <c r="E1987" s="37"/>
      <c r="F1987" s="37"/>
      <c r="G1987" s="37"/>
      <c r="H1987" s="37"/>
      <c r="I1987" s="37"/>
      <c r="J1987" s="37"/>
      <c r="K1987" s="37"/>
      <c r="L1987" s="37"/>
      <c r="M1987" s="37"/>
    </row>
    <row r="1988" spans="1:13" ht="15" customHeight="1" x14ac:dyDescent="0.25">
      <c r="A1988" s="37"/>
      <c r="B1988" s="37"/>
      <c r="C1988" s="37"/>
      <c r="D1988" s="37"/>
      <c r="E1988" s="37"/>
      <c r="F1988" s="37"/>
      <c r="G1988" s="37"/>
      <c r="H1988" s="37"/>
      <c r="I1988" s="37"/>
      <c r="J1988" s="37"/>
      <c r="K1988" s="37"/>
      <c r="L1988" s="37"/>
      <c r="M1988" s="37"/>
    </row>
    <row r="1989" spans="1:13" ht="15" customHeight="1" x14ac:dyDescent="0.25">
      <c r="A1989" s="37"/>
      <c r="B1989" s="37"/>
      <c r="C1989" s="37"/>
      <c r="D1989" s="37"/>
      <c r="E1989" s="37"/>
      <c r="F1989" s="37"/>
      <c r="G1989" s="37"/>
      <c r="H1989" s="37"/>
      <c r="I1989" s="37"/>
      <c r="J1989" s="37"/>
      <c r="K1989" s="37"/>
      <c r="L1989" s="37"/>
      <c r="M1989" s="37"/>
    </row>
    <row r="1990" spans="1:13" ht="15" customHeight="1" x14ac:dyDescent="0.25">
      <c r="A1990" s="37"/>
      <c r="B1990" s="37"/>
      <c r="C1990" s="37"/>
      <c r="D1990" s="37"/>
      <c r="E1990" s="37"/>
      <c r="F1990" s="37"/>
      <c r="G1990" s="37"/>
      <c r="H1990" s="37"/>
      <c r="I1990" s="37"/>
      <c r="J1990" s="37"/>
      <c r="K1990" s="37"/>
      <c r="L1990" s="37"/>
      <c r="M1990" s="37"/>
    </row>
    <row r="1991" spans="1:13" ht="15" customHeight="1" x14ac:dyDescent="0.25">
      <c r="A1991" s="37"/>
      <c r="B1991" s="37"/>
      <c r="C1991" s="37"/>
      <c r="D1991" s="37"/>
      <c r="E1991" s="37"/>
      <c r="F1991" s="37"/>
      <c r="G1991" s="37"/>
      <c r="H1991" s="37"/>
      <c r="I1991" s="37"/>
      <c r="J1991" s="37"/>
      <c r="K1991" s="37"/>
      <c r="L1991" s="37"/>
      <c r="M1991" s="37"/>
    </row>
    <row r="1992" spans="1:13" ht="15" customHeight="1" x14ac:dyDescent="0.25">
      <c r="A1992" s="37"/>
      <c r="B1992" s="37"/>
      <c r="C1992" s="37"/>
      <c r="D1992" s="37"/>
      <c r="E1992" s="37"/>
      <c r="F1992" s="37"/>
      <c r="G1992" s="37"/>
      <c r="H1992" s="37"/>
      <c r="I1992" s="37"/>
      <c r="J1992" s="37"/>
      <c r="K1992" s="37"/>
      <c r="L1992" s="37"/>
      <c r="M1992" s="37"/>
    </row>
    <row r="1993" spans="1:13" ht="15" customHeight="1" x14ac:dyDescent="0.25">
      <c r="A1993" s="37"/>
      <c r="B1993" s="37"/>
      <c r="C1993" s="37"/>
      <c r="D1993" s="37"/>
      <c r="E1993" s="37"/>
      <c r="F1993" s="37"/>
      <c r="G1993" s="37"/>
      <c r="H1993" s="37"/>
      <c r="I1993" s="37"/>
      <c r="J1993" s="37"/>
      <c r="K1993" s="37"/>
      <c r="L1993" s="37"/>
      <c r="M1993" s="37"/>
    </row>
    <row r="1994" spans="1:13" ht="15" customHeight="1" x14ac:dyDescent="0.25">
      <c r="A1994" s="37"/>
      <c r="B1994" s="37"/>
      <c r="C1994" s="37"/>
      <c r="D1994" s="37"/>
      <c r="E1994" s="37"/>
      <c r="F1994" s="37"/>
      <c r="G1994" s="37"/>
      <c r="H1994" s="37"/>
      <c r="I1994" s="37"/>
      <c r="J1994" s="37"/>
      <c r="K1994" s="37"/>
      <c r="L1994" s="37"/>
      <c r="M1994" s="37"/>
    </row>
    <row r="1995" spans="1:13" ht="15" customHeight="1" x14ac:dyDescent="0.25">
      <c r="A1995" s="37"/>
      <c r="B1995" s="37"/>
      <c r="C1995" s="37"/>
      <c r="D1995" s="37"/>
      <c r="E1995" s="37"/>
      <c r="F1995" s="37"/>
      <c r="G1995" s="37"/>
      <c r="H1995" s="37"/>
      <c r="I1995" s="37"/>
      <c r="J1995" s="37"/>
      <c r="K1995" s="37"/>
      <c r="L1995" s="37"/>
      <c r="M1995" s="37"/>
    </row>
    <row r="1996" spans="1:13" ht="15" customHeight="1" x14ac:dyDescent="0.25">
      <c r="A1996" s="37"/>
      <c r="B1996" s="37"/>
      <c r="C1996" s="37"/>
      <c r="D1996" s="37"/>
      <c r="E1996" s="37"/>
      <c r="F1996" s="37"/>
      <c r="G1996" s="37"/>
      <c r="H1996" s="37"/>
      <c r="I1996" s="37"/>
      <c r="J1996" s="37"/>
      <c r="K1996" s="37"/>
      <c r="L1996" s="37"/>
      <c r="M1996" s="37"/>
    </row>
    <row r="1997" spans="1:13" ht="15" customHeight="1" x14ac:dyDescent="0.25">
      <c r="A1997" s="37"/>
      <c r="B1997" s="37"/>
      <c r="C1997" s="37"/>
      <c r="D1997" s="37"/>
      <c r="E1997" s="37"/>
      <c r="F1997" s="37"/>
      <c r="G1997" s="37"/>
      <c r="H1997" s="37"/>
      <c r="I1997" s="37"/>
      <c r="J1997" s="37"/>
      <c r="K1997" s="37"/>
      <c r="L1997" s="37"/>
      <c r="M1997" s="37"/>
    </row>
    <row r="1998" spans="1:13" ht="15" customHeight="1" x14ac:dyDescent="0.25">
      <c r="A1998" s="37"/>
      <c r="B1998" s="37"/>
      <c r="C1998" s="37"/>
      <c r="D1998" s="37"/>
      <c r="E1998" s="37"/>
      <c r="F1998" s="37"/>
      <c r="G1998" s="37"/>
      <c r="H1998" s="37"/>
      <c r="I1998" s="37"/>
      <c r="J1998" s="37"/>
      <c r="K1998" s="37"/>
      <c r="L1998" s="37"/>
      <c r="M1998" s="37"/>
    </row>
    <row r="1999" spans="1:13" ht="15" customHeight="1" x14ac:dyDescent="0.25">
      <c r="A1999" s="37"/>
      <c r="B1999" s="37"/>
      <c r="C1999" s="37"/>
      <c r="D1999" s="37"/>
      <c r="E1999" s="37"/>
      <c r="F1999" s="37"/>
      <c r="G1999" s="37"/>
      <c r="H1999" s="37"/>
      <c r="I1999" s="37"/>
      <c r="J1999" s="37"/>
      <c r="K1999" s="37"/>
      <c r="L1999" s="37"/>
      <c r="M1999" s="37"/>
    </row>
    <row r="2000" spans="1:13" ht="15" customHeight="1" x14ac:dyDescent="0.25">
      <c r="A2000" s="37"/>
      <c r="B2000" s="37"/>
      <c r="C2000" s="37"/>
      <c r="D2000" s="37"/>
      <c r="E2000" s="37"/>
      <c r="F2000" s="37"/>
      <c r="G2000" s="37"/>
      <c r="H2000" s="37"/>
      <c r="I2000" s="37"/>
      <c r="J2000" s="37"/>
      <c r="K2000" s="37"/>
      <c r="L2000" s="37"/>
      <c r="M2000" s="37"/>
    </row>
    <row r="2001" spans="1:13" ht="15" customHeight="1" x14ac:dyDescent="0.25">
      <c r="A2001" s="37"/>
      <c r="B2001" s="37"/>
      <c r="C2001" s="37"/>
      <c r="D2001" s="37"/>
      <c r="E2001" s="37"/>
      <c r="F2001" s="37"/>
      <c r="G2001" s="37"/>
      <c r="H2001" s="37"/>
      <c r="I2001" s="37"/>
      <c r="J2001" s="37"/>
      <c r="K2001" s="37"/>
      <c r="L2001" s="37"/>
      <c r="M2001" s="37"/>
    </row>
    <row r="2002" spans="1:13" ht="15" customHeight="1" x14ac:dyDescent="0.25">
      <c r="A2002" s="37"/>
      <c r="B2002" s="37"/>
      <c r="C2002" s="37"/>
      <c r="D2002" s="37"/>
      <c r="E2002" s="37"/>
      <c r="F2002" s="37"/>
      <c r="G2002" s="37"/>
      <c r="H2002" s="37"/>
      <c r="I2002" s="37"/>
      <c r="J2002" s="37"/>
      <c r="K2002" s="37"/>
      <c r="L2002" s="37"/>
      <c r="M2002" s="37"/>
    </row>
    <row r="2003" spans="1:13" ht="15" customHeight="1" x14ac:dyDescent="0.25">
      <c r="A2003" s="37"/>
      <c r="B2003" s="37"/>
      <c r="C2003" s="37"/>
      <c r="D2003" s="37"/>
      <c r="E2003" s="37"/>
      <c r="F2003" s="37"/>
      <c r="G2003" s="37"/>
      <c r="H2003" s="37"/>
      <c r="I2003" s="37"/>
      <c r="J2003" s="37"/>
      <c r="K2003" s="37"/>
      <c r="L2003" s="37"/>
      <c r="M2003" s="37"/>
    </row>
    <row r="2004" spans="1:13" ht="15" customHeight="1" x14ac:dyDescent="0.25">
      <c r="A2004" s="37"/>
      <c r="B2004" s="37"/>
      <c r="C2004" s="37"/>
      <c r="D2004" s="37"/>
      <c r="E2004" s="37"/>
      <c r="F2004" s="37"/>
      <c r="G2004" s="37"/>
      <c r="H2004" s="37"/>
      <c r="I2004" s="37"/>
      <c r="J2004" s="37"/>
      <c r="K2004" s="37"/>
      <c r="L2004" s="37"/>
      <c r="M2004" s="37"/>
    </row>
    <row r="2005" spans="1:13" ht="15" customHeight="1" x14ac:dyDescent="0.25">
      <c r="A2005" s="37"/>
      <c r="B2005" s="37"/>
      <c r="C2005" s="37"/>
      <c r="D2005" s="37"/>
      <c r="E2005" s="37"/>
      <c r="F2005" s="37"/>
      <c r="G2005" s="37"/>
      <c r="H2005" s="37"/>
      <c r="I2005" s="37"/>
      <c r="J2005" s="37"/>
      <c r="K2005" s="37"/>
      <c r="L2005" s="37"/>
      <c r="M2005" s="37"/>
    </row>
    <row r="2006" spans="1:13" ht="15" customHeight="1" x14ac:dyDescent="0.25">
      <c r="A2006" s="37"/>
      <c r="B2006" s="37"/>
      <c r="C2006" s="37"/>
      <c r="D2006" s="37"/>
      <c r="E2006" s="37"/>
      <c r="F2006" s="37"/>
      <c r="G2006" s="37"/>
      <c r="H2006" s="37"/>
      <c r="I2006" s="37"/>
      <c r="J2006" s="37"/>
      <c r="K2006" s="37"/>
      <c r="L2006" s="37"/>
      <c r="M2006" s="37"/>
    </row>
    <row r="2007" spans="1:13" ht="15" customHeight="1" x14ac:dyDescent="0.25">
      <c r="A2007" s="37"/>
      <c r="B2007" s="37"/>
      <c r="C2007" s="37"/>
      <c r="D2007" s="37"/>
      <c r="E2007" s="37"/>
      <c r="F2007" s="37"/>
      <c r="G2007" s="37"/>
      <c r="H2007" s="37"/>
      <c r="I2007" s="37"/>
      <c r="J2007" s="37"/>
      <c r="K2007" s="37"/>
      <c r="L2007" s="37"/>
      <c r="M2007" s="37"/>
    </row>
    <row r="2008" spans="1:13" ht="15" customHeight="1" x14ac:dyDescent="0.25">
      <c r="A2008" s="37"/>
      <c r="B2008" s="37"/>
      <c r="C2008" s="37"/>
      <c r="D2008" s="37"/>
      <c r="E2008" s="37"/>
      <c r="F2008" s="37"/>
      <c r="G2008" s="37"/>
      <c r="H2008" s="37"/>
      <c r="I2008" s="37"/>
      <c r="J2008" s="37"/>
      <c r="K2008" s="37"/>
      <c r="L2008" s="37"/>
      <c r="M2008" s="37"/>
    </row>
    <row r="2009" spans="1:13" ht="15" customHeight="1" x14ac:dyDescent="0.25">
      <c r="A2009" s="37"/>
      <c r="B2009" s="37"/>
      <c r="C2009" s="37"/>
      <c r="D2009" s="37"/>
      <c r="E2009" s="37"/>
      <c r="F2009" s="37"/>
      <c r="G2009" s="37"/>
      <c r="H2009" s="37"/>
      <c r="I2009" s="37"/>
      <c r="J2009" s="37"/>
      <c r="K2009" s="37"/>
      <c r="L2009" s="37"/>
      <c r="M2009" s="37"/>
    </row>
    <row r="2010" spans="1:13" ht="15" customHeight="1" x14ac:dyDescent="0.25">
      <c r="A2010" s="37"/>
      <c r="B2010" s="37"/>
      <c r="C2010" s="37"/>
      <c r="D2010" s="37"/>
      <c r="E2010" s="37"/>
      <c r="F2010" s="37"/>
      <c r="G2010" s="37"/>
      <c r="H2010" s="37"/>
      <c r="I2010" s="37"/>
      <c r="J2010" s="37"/>
      <c r="K2010" s="37"/>
      <c r="L2010" s="37"/>
      <c r="M2010" s="37"/>
    </row>
    <row r="2011" spans="1:13" ht="15" customHeight="1" x14ac:dyDescent="0.25">
      <c r="A2011" s="37"/>
      <c r="B2011" s="37"/>
      <c r="C2011" s="37"/>
      <c r="D2011" s="37"/>
      <c r="E2011" s="37"/>
      <c r="F2011" s="37"/>
      <c r="G2011" s="37"/>
      <c r="H2011" s="37"/>
      <c r="I2011" s="37"/>
      <c r="J2011" s="37"/>
      <c r="K2011" s="37"/>
      <c r="L2011" s="37"/>
      <c r="M2011" s="37"/>
    </row>
    <row r="2012" spans="1:13" ht="15" customHeight="1" x14ac:dyDescent="0.25">
      <c r="A2012" s="37"/>
      <c r="B2012" s="37"/>
      <c r="C2012" s="37"/>
      <c r="D2012" s="37"/>
      <c r="E2012" s="37"/>
      <c r="F2012" s="37"/>
      <c r="G2012" s="37"/>
      <c r="H2012" s="37"/>
      <c r="I2012" s="37"/>
      <c r="J2012" s="37"/>
      <c r="K2012" s="37"/>
      <c r="L2012" s="37"/>
      <c r="M2012" s="37"/>
    </row>
    <row r="2013" spans="1:13" ht="15" customHeight="1" x14ac:dyDescent="0.25">
      <c r="A2013" s="37"/>
      <c r="B2013" s="37"/>
      <c r="C2013" s="37"/>
      <c r="D2013" s="37"/>
      <c r="E2013" s="37"/>
      <c r="F2013" s="37"/>
      <c r="G2013" s="37"/>
      <c r="H2013" s="37"/>
      <c r="I2013" s="37"/>
      <c r="J2013" s="37"/>
      <c r="K2013" s="37"/>
      <c r="L2013" s="37"/>
      <c r="M2013" s="37"/>
    </row>
    <row r="2014" spans="1:13" ht="15" customHeight="1" x14ac:dyDescent="0.25">
      <c r="A2014" s="37"/>
      <c r="B2014" s="37"/>
      <c r="C2014" s="37"/>
      <c r="D2014" s="37"/>
      <c r="E2014" s="37"/>
      <c r="F2014" s="37"/>
      <c r="G2014" s="37"/>
      <c r="H2014" s="37"/>
      <c r="I2014" s="37"/>
      <c r="J2014" s="37"/>
      <c r="K2014" s="37"/>
      <c r="L2014" s="37"/>
      <c r="M2014" s="37"/>
    </row>
    <row r="2015" spans="1:13" ht="15" customHeight="1" x14ac:dyDescent="0.25">
      <c r="A2015" s="37"/>
      <c r="B2015" s="37"/>
      <c r="C2015" s="37"/>
      <c r="D2015" s="37"/>
      <c r="E2015" s="37"/>
      <c r="F2015" s="37"/>
      <c r="G2015" s="37"/>
      <c r="H2015" s="37"/>
      <c r="I2015" s="37"/>
      <c r="J2015" s="37"/>
      <c r="K2015" s="37"/>
      <c r="L2015" s="37"/>
      <c r="M2015" s="37"/>
    </row>
    <row r="2016" spans="1:13" ht="15" customHeight="1" x14ac:dyDescent="0.25">
      <c r="A2016" s="37"/>
      <c r="B2016" s="37"/>
      <c r="C2016" s="37"/>
      <c r="D2016" s="37"/>
      <c r="E2016" s="37"/>
      <c r="F2016" s="37"/>
      <c r="G2016" s="37"/>
      <c r="H2016" s="37"/>
      <c r="I2016" s="37"/>
      <c r="J2016" s="37"/>
      <c r="K2016" s="37"/>
      <c r="L2016" s="37"/>
      <c r="M2016" s="37"/>
    </row>
    <row r="2017" spans="1:13" ht="15" customHeight="1" x14ac:dyDescent="0.25">
      <c r="A2017" s="37"/>
      <c r="B2017" s="37"/>
      <c r="C2017" s="37"/>
      <c r="D2017" s="37"/>
      <c r="E2017" s="37"/>
      <c r="F2017" s="37"/>
      <c r="G2017" s="37"/>
      <c r="H2017" s="37"/>
      <c r="I2017" s="37"/>
      <c r="J2017" s="37"/>
      <c r="K2017" s="37"/>
      <c r="L2017" s="37"/>
      <c r="M2017" s="37"/>
    </row>
    <row r="2018" spans="1:13" ht="15" customHeight="1" x14ac:dyDescent="0.25">
      <c r="A2018" s="37"/>
      <c r="B2018" s="37"/>
      <c r="C2018" s="37"/>
      <c r="D2018" s="37"/>
      <c r="E2018" s="37"/>
      <c r="F2018" s="37"/>
      <c r="G2018" s="37"/>
      <c r="H2018" s="37"/>
      <c r="I2018" s="37"/>
      <c r="J2018" s="37"/>
      <c r="K2018" s="37"/>
      <c r="L2018" s="37"/>
      <c r="M2018" s="37"/>
    </row>
    <row r="2019" spans="1:13" ht="15" customHeight="1" x14ac:dyDescent="0.25">
      <c r="A2019" s="37"/>
      <c r="B2019" s="37"/>
      <c r="C2019" s="37"/>
      <c r="D2019" s="37"/>
      <c r="E2019" s="37"/>
      <c r="F2019" s="37"/>
      <c r="G2019" s="37"/>
      <c r="H2019" s="37"/>
      <c r="I2019" s="37"/>
      <c r="J2019" s="37"/>
      <c r="K2019" s="37"/>
      <c r="L2019" s="37"/>
      <c r="M2019" s="37"/>
    </row>
    <row r="2020" spans="1:13" ht="15" customHeight="1" x14ac:dyDescent="0.25">
      <c r="A2020" s="37"/>
      <c r="B2020" s="37"/>
      <c r="C2020" s="37"/>
      <c r="D2020" s="37"/>
      <c r="E2020" s="37"/>
      <c r="F2020" s="37"/>
      <c r="G2020" s="37"/>
      <c r="H2020" s="37"/>
      <c r="I2020" s="37"/>
      <c r="J2020" s="37"/>
      <c r="K2020" s="37"/>
      <c r="L2020" s="37"/>
      <c r="M2020" s="37"/>
    </row>
    <row r="2021" spans="1:13" ht="15" customHeight="1" x14ac:dyDescent="0.25">
      <c r="A2021" s="37"/>
      <c r="B2021" s="37"/>
      <c r="C2021" s="37"/>
      <c r="D2021" s="37"/>
      <c r="E2021" s="37"/>
      <c r="F2021" s="37"/>
      <c r="G2021" s="37"/>
      <c r="H2021" s="37"/>
      <c r="I2021" s="37"/>
      <c r="J2021" s="37"/>
      <c r="K2021" s="37"/>
      <c r="L2021" s="37"/>
      <c r="M2021" s="37"/>
    </row>
    <row r="2022" spans="1:13" ht="15" customHeight="1" x14ac:dyDescent="0.25">
      <c r="A2022" s="37"/>
      <c r="B2022" s="37"/>
      <c r="C2022" s="37"/>
      <c r="D2022" s="37"/>
      <c r="E2022" s="37"/>
      <c r="F2022" s="37"/>
      <c r="G2022" s="37"/>
      <c r="H2022" s="37"/>
      <c r="I2022" s="37"/>
      <c r="J2022" s="37"/>
      <c r="K2022" s="37"/>
      <c r="L2022" s="37"/>
      <c r="M2022" s="37"/>
    </row>
    <row r="2023" spans="1:13" ht="15" customHeight="1" x14ac:dyDescent="0.25">
      <c r="A2023" s="37"/>
      <c r="B2023" s="37"/>
      <c r="C2023" s="37"/>
      <c r="D2023" s="37"/>
      <c r="E2023" s="37"/>
      <c r="F2023" s="37"/>
      <c r="G2023" s="37"/>
      <c r="H2023" s="37"/>
      <c r="I2023" s="37"/>
      <c r="J2023" s="37"/>
      <c r="K2023" s="37"/>
      <c r="L2023" s="37"/>
      <c r="M2023" s="37"/>
    </row>
    <row r="2024" spans="1:13" ht="15" customHeight="1" x14ac:dyDescent="0.25">
      <c r="A2024" s="37"/>
      <c r="B2024" s="37"/>
      <c r="C2024" s="37"/>
      <c r="D2024" s="37"/>
      <c r="E2024" s="37"/>
      <c r="F2024" s="37"/>
      <c r="G2024" s="37"/>
      <c r="H2024" s="37"/>
      <c r="I2024" s="37"/>
      <c r="J2024" s="37"/>
      <c r="K2024" s="37"/>
      <c r="L2024" s="37"/>
      <c r="M2024" s="37"/>
    </row>
    <row r="2025" spans="1:13" ht="15" customHeight="1" x14ac:dyDescent="0.25">
      <c r="A2025" s="37"/>
      <c r="B2025" s="37"/>
      <c r="C2025" s="37"/>
      <c r="D2025" s="37"/>
      <c r="E2025" s="37"/>
      <c r="F2025" s="37"/>
      <c r="G2025" s="37"/>
      <c r="H2025" s="37"/>
      <c r="I2025" s="37"/>
      <c r="J2025" s="37"/>
      <c r="K2025" s="37"/>
      <c r="L2025" s="37"/>
      <c r="M2025" s="37"/>
    </row>
    <row r="2026" spans="1:13" ht="15" customHeight="1" x14ac:dyDescent="0.25">
      <c r="A2026" s="37"/>
      <c r="B2026" s="37"/>
      <c r="C2026" s="37"/>
      <c r="D2026" s="37"/>
      <c r="E2026" s="37"/>
      <c r="F2026" s="37"/>
      <c r="G2026" s="37"/>
      <c r="H2026" s="37"/>
      <c r="I2026" s="37"/>
      <c r="J2026" s="37"/>
      <c r="K2026" s="37"/>
      <c r="L2026" s="37"/>
      <c r="M2026" s="37"/>
    </row>
    <row r="2027" spans="1:13" ht="15" customHeight="1" x14ac:dyDescent="0.25">
      <c r="A2027" s="37"/>
      <c r="B2027" s="37"/>
      <c r="C2027" s="37"/>
      <c r="D2027" s="37"/>
      <c r="E2027" s="37"/>
      <c r="F2027" s="37"/>
      <c r="G2027" s="37"/>
      <c r="H2027" s="37"/>
      <c r="I2027" s="37"/>
      <c r="J2027" s="37"/>
      <c r="K2027" s="37"/>
      <c r="L2027" s="37"/>
      <c r="M2027" s="37"/>
    </row>
    <row r="2028" spans="1:13" ht="15" customHeight="1" x14ac:dyDescent="0.25">
      <c r="A2028" s="37"/>
      <c r="B2028" s="37"/>
      <c r="C2028" s="37"/>
      <c r="D2028" s="37"/>
      <c r="E2028" s="37"/>
      <c r="F2028" s="37"/>
      <c r="G2028" s="37"/>
      <c r="H2028" s="37"/>
      <c r="I2028" s="37"/>
      <c r="J2028" s="37"/>
      <c r="K2028" s="37"/>
      <c r="L2028" s="37"/>
      <c r="M2028" s="37"/>
    </row>
    <row r="2029" spans="1:13" ht="15" customHeight="1" x14ac:dyDescent="0.25">
      <c r="A2029" s="37"/>
      <c r="B2029" s="37"/>
      <c r="C2029" s="37"/>
      <c r="D2029" s="37"/>
      <c r="E2029" s="37"/>
      <c r="F2029" s="37"/>
      <c r="G2029" s="37"/>
      <c r="H2029" s="37"/>
      <c r="I2029" s="37"/>
      <c r="J2029" s="37"/>
      <c r="K2029" s="37"/>
      <c r="L2029" s="37"/>
      <c r="M2029" s="37"/>
    </row>
    <row r="2030" spans="1:13" ht="15" customHeight="1" x14ac:dyDescent="0.25">
      <c r="A2030" s="37"/>
      <c r="B2030" s="37"/>
      <c r="C2030" s="37"/>
      <c r="D2030" s="37"/>
      <c r="E2030" s="37"/>
      <c r="F2030" s="37"/>
      <c r="G2030" s="37"/>
      <c r="H2030" s="37"/>
      <c r="I2030" s="37"/>
      <c r="J2030" s="37"/>
      <c r="K2030" s="37"/>
      <c r="L2030" s="37"/>
      <c r="M2030" s="37"/>
    </row>
    <row r="2031" spans="1:13" ht="15" customHeight="1" x14ac:dyDescent="0.25">
      <c r="A2031" s="37"/>
      <c r="B2031" s="37"/>
      <c r="C2031" s="37"/>
      <c r="D2031" s="37"/>
      <c r="E2031" s="37"/>
      <c r="F2031" s="37"/>
      <c r="G2031" s="37"/>
      <c r="H2031" s="37"/>
      <c r="I2031" s="37"/>
      <c r="J2031" s="37"/>
      <c r="K2031" s="37"/>
      <c r="L2031" s="37"/>
      <c r="M2031" s="37"/>
    </row>
    <row r="2032" spans="1:13" ht="15" customHeight="1" x14ac:dyDescent="0.25">
      <c r="A2032" s="37"/>
      <c r="B2032" s="37"/>
      <c r="C2032" s="37"/>
      <c r="D2032" s="37"/>
      <c r="E2032" s="37"/>
      <c r="F2032" s="37"/>
      <c r="G2032" s="37"/>
      <c r="H2032" s="37"/>
      <c r="I2032" s="37"/>
      <c r="J2032" s="37"/>
      <c r="K2032" s="37"/>
      <c r="L2032" s="37"/>
      <c r="M2032" s="37"/>
    </row>
    <row r="2033" spans="1:13" ht="15" customHeight="1" x14ac:dyDescent="0.25">
      <c r="A2033" s="37"/>
      <c r="B2033" s="37"/>
      <c r="C2033" s="37"/>
      <c r="D2033" s="37"/>
      <c r="E2033" s="37"/>
      <c r="F2033" s="37"/>
      <c r="G2033" s="37"/>
      <c r="H2033" s="37"/>
      <c r="I2033" s="37"/>
      <c r="J2033" s="37"/>
      <c r="K2033" s="37"/>
      <c r="L2033" s="37"/>
      <c r="M2033" s="37"/>
    </row>
    <row r="2034" spans="1:13" ht="15" customHeight="1" x14ac:dyDescent="0.25">
      <c r="A2034" s="37"/>
      <c r="B2034" s="37"/>
      <c r="C2034" s="37"/>
      <c r="D2034" s="37"/>
      <c r="E2034" s="37"/>
      <c r="F2034" s="37"/>
      <c r="G2034" s="37"/>
      <c r="H2034" s="37"/>
      <c r="I2034" s="37"/>
      <c r="J2034" s="37"/>
      <c r="K2034" s="37"/>
      <c r="L2034" s="37"/>
      <c r="M2034" s="37"/>
    </row>
    <row r="2035" spans="1:13" ht="15" customHeight="1" x14ac:dyDescent="0.25">
      <c r="A2035" s="37"/>
      <c r="B2035" s="37"/>
      <c r="C2035" s="37"/>
      <c r="D2035" s="37"/>
      <c r="E2035" s="37"/>
      <c r="F2035" s="37"/>
      <c r="G2035" s="37"/>
      <c r="H2035" s="37"/>
      <c r="I2035" s="37"/>
      <c r="J2035" s="37"/>
      <c r="K2035" s="37"/>
      <c r="L2035" s="37"/>
      <c r="M2035" s="37"/>
    </row>
    <row r="2036" spans="1:13" ht="15" customHeight="1" x14ac:dyDescent="0.25">
      <c r="A2036" s="37"/>
      <c r="B2036" s="37"/>
      <c r="C2036" s="37"/>
      <c r="D2036" s="37"/>
      <c r="E2036" s="37"/>
      <c r="F2036" s="37"/>
      <c r="G2036" s="37"/>
      <c r="H2036" s="37"/>
      <c r="I2036" s="37"/>
      <c r="J2036" s="37"/>
      <c r="K2036" s="37"/>
      <c r="L2036" s="37"/>
      <c r="M2036" s="37"/>
    </row>
    <row r="2037" spans="1:13" ht="15" customHeight="1" x14ac:dyDescent="0.25">
      <c r="A2037" s="37"/>
      <c r="B2037" s="37"/>
      <c r="C2037" s="37"/>
      <c r="D2037" s="37"/>
      <c r="E2037" s="37"/>
      <c r="F2037" s="37"/>
      <c r="G2037" s="37"/>
      <c r="H2037" s="37"/>
      <c r="I2037" s="37"/>
      <c r="J2037" s="37"/>
      <c r="K2037" s="37"/>
      <c r="L2037" s="37"/>
      <c r="M2037" s="37"/>
    </row>
    <row r="2038" spans="1:13" ht="15" customHeight="1" x14ac:dyDescent="0.25">
      <c r="A2038" s="37"/>
      <c r="B2038" s="37"/>
      <c r="C2038" s="37"/>
      <c r="D2038" s="37"/>
      <c r="E2038" s="37"/>
      <c r="F2038" s="37"/>
      <c r="G2038" s="37"/>
      <c r="H2038" s="37"/>
      <c r="I2038" s="37"/>
      <c r="J2038" s="37"/>
      <c r="K2038" s="37"/>
      <c r="L2038" s="37"/>
      <c r="M2038" s="37"/>
    </row>
    <row r="2039" spans="1:13" ht="15" customHeight="1" x14ac:dyDescent="0.25">
      <c r="A2039" s="37"/>
      <c r="B2039" s="37"/>
      <c r="C2039" s="37"/>
      <c r="D2039" s="37"/>
      <c r="E2039" s="37"/>
      <c r="F2039" s="37"/>
      <c r="G2039" s="37"/>
      <c r="H2039" s="37"/>
      <c r="I2039" s="37"/>
      <c r="J2039" s="37"/>
      <c r="K2039" s="37"/>
      <c r="L2039" s="37"/>
      <c r="M2039" s="37"/>
    </row>
    <row r="2040" spans="1:13" ht="15" customHeight="1" x14ac:dyDescent="0.25">
      <c r="A2040" s="37"/>
      <c r="B2040" s="37"/>
      <c r="C2040" s="37"/>
      <c r="D2040" s="37"/>
      <c r="E2040" s="37"/>
      <c r="F2040" s="37"/>
      <c r="G2040" s="37"/>
      <c r="H2040" s="37"/>
      <c r="I2040" s="37"/>
      <c r="J2040" s="37"/>
      <c r="K2040" s="37"/>
      <c r="L2040" s="37"/>
      <c r="M2040" s="37"/>
    </row>
    <row r="2041" spans="1:13" ht="15" customHeight="1" x14ac:dyDescent="0.25">
      <c r="A2041" s="37"/>
      <c r="B2041" s="37"/>
      <c r="C2041" s="37"/>
      <c r="D2041" s="37"/>
      <c r="E2041" s="37"/>
      <c r="F2041" s="37"/>
      <c r="G2041" s="37"/>
      <c r="H2041" s="37"/>
      <c r="I2041" s="37"/>
      <c r="J2041" s="37"/>
      <c r="K2041" s="37"/>
      <c r="L2041" s="37"/>
      <c r="M2041" s="37"/>
    </row>
    <row r="2042" spans="1:13" ht="15" customHeight="1" x14ac:dyDescent="0.25">
      <c r="A2042" s="37"/>
      <c r="B2042" s="37"/>
      <c r="C2042" s="37"/>
      <c r="D2042" s="37"/>
      <c r="E2042" s="37"/>
      <c r="F2042" s="37"/>
      <c r="G2042" s="37"/>
      <c r="H2042" s="37"/>
      <c r="I2042" s="37"/>
      <c r="J2042" s="37"/>
      <c r="K2042" s="37"/>
      <c r="L2042" s="37"/>
      <c r="M2042" s="37"/>
    </row>
    <row r="2043" spans="1:13" ht="15" customHeight="1" x14ac:dyDescent="0.25">
      <c r="A2043" s="37"/>
      <c r="B2043" s="37"/>
      <c r="C2043" s="37"/>
      <c r="D2043" s="37"/>
      <c r="E2043" s="37"/>
      <c r="F2043" s="37"/>
      <c r="G2043" s="37"/>
      <c r="H2043" s="37"/>
      <c r="I2043" s="37"/>
      <c r="J2043" s="37"/>
      <c r="K2043" s="37"/>
      <c r="L2043" s="37"/>
      <c r="M2043" s="37"/>
    </row>
    <row r="2044" spans="1:13" ht="15" customHeight="1" x14ac:dyDescent="0.25">
      <c r="A2044" s="37"/>
      <c r="B2044" s="37"/>
      <c r="C2044" s="37"/>
      <c r="D2044" s="37"/>
      <c r="E2044" s="37"/>
      <c r="F2044" s="37"/>
      <c r="G2044" s="37"/>
      <c r="H2044" s="37"/>
      <c r="I2044" s="37"/>
      <c r="J2044" s="37"/>
      <c r="K2044" s="37"/>
      <c r="L2044" s="37"/>
      <c r="M2044" s="37"/>
    </row>
    <row r="2045" spans="1:13" ht="15" customHeight="1" x14ac:dyDescent="0.25">
      <c r="A2045" s="37"/>
      <c r="B2045" s="37"/>
      <c r="C2045" s="37"/>
      <c r="D2045" s="37"/>
      <c r="E2045" s="37"/>
      <c r="F2045" s="37"/>
      <c r="G2045" s="37"/>
      <c r="H2045" s="37"/>
      <c r="I2045" s="37"/>
      <c r="J2045" s="37"/>
      <c r="K2045" s="37"/>
      <c r="L2045" s="37"/>
      <c r="M2045" s="37"/>
    </row>
    <row r="2046" spans="1:13" ht="15" customHeight="1" x14ac:dyDescent="0.25">
      <c r="A2046" s="37"/>
      <c r="B2046" s="37"/>
      <c r="C2046" s="37"/>
      <c r="D2046" s="37"/>
      <c r="E2046" s="37"/>
      <c r="F2046" s="37"/>
      <c r="G2046" s="37"/>
      <c r="H2046" s="37"/>
      <c r="I2046" s="37"/>
      <c r="J2046" s="37"/>
      <c r="K2046" s="37"/>
      <c r="L2046" s="37"/>
      <c r="M2046" s="37"/>
    </row>
    <row r="2047" spans="1:13" ht="15" customHeight="1" x14ac:dyDescent="0.25">
      <c r="A2047" s="37"/>
      <c r="B2047" s="37"/>
      <c r="C2047" s="37"/>
      <c r="D2047" s="37"/>
      <c r="E2047" s="37"/>
      <c r="F2047" s="37"/>
      <c r="G2047" s="37"/>
      <c r="H2047" s="37"/>
      <c r="I2047" s="37"/>
      <c r="J2047" s="37"/>
      <c r="K2047" s="37"/>
      <c r="L2047" s="37"/>
      <c r="M2047" s="37"/>
    </row>
    <row r="2048" spans="1:13" ht="15" customHeight="1" x14ac:dyDescent="0.25">
      <c r="A2048" s="37"/>
      <c r="B2048" s="37"/>
      <c r="C2048" s="37"/>
      <c r="D2048" s="37"/>
      <c r="E2048" s="37"/>
      <c r="F2048" s="37"/>
      <c r="G2048" s="37"/>
      <c r="H2048" s="37"/>
      <c r="I2048" s="37"/>
      <c r="J2048" s="37"/>
      <c r="K2048" s="37"/>
      <c r="L2048" s="37"/>
      <c r="M2048" s="37"/>
    </row>
    <row r="2049" spans="1:13" ht="15" customHeight="1" x14ac:dyDescent="0.25">
      <c r="A2049" s="37"/>
      <c r="B2049" s="37"/>
      <c r="C2049" s="37"/>
      <c r="D2049" s="37"/>
      <c r="E2049" s="37"/>
      <c r="F2049" s="37"/>
      <c r="G2049" s="37"/>
      <c r="H2049" s="37"/>
      <c r="I2049" s="37"/>
      <c r="J2049" s="37"/>
      <c r="K2049" s="37"/>
      <c r="L2049" s="37"/>
      <c r="M2049" s="37"/>
    </row>
    <row r="2050" spans="1:13" ht="15" customHeight="1" x14ac:dyDescent="0.25">
      <c r="A2050" s="37"/>
      <c r="B2050" s="37"/>
      <c r="C2050" s="37"/>
      <c r="D2050" s="37"/>
      <c r="E2050" s="37"/>
      <c r="F2050" s="37"/>
      <c r="G2050" s="37"/>
      <c r="H2050" s="37"/>
      <c r="I2050" s="37"/>
      <c r="J2050" s="37"/>
      <c r="K2050" s="37"/>
      <c r="L2050" s="37"/>
      <c r="M2050" s="37"/>
    </row>
    <row r="2051" spans="1:13" ht="15" customHeight="1" x14ac:dyDescent="0.25">
      <c r="A2051" s="37"/>
      <c r="B2051" s="37"/>
      <c r="C2051" s="37"/>
      <c r="D2051" s="37"/>
      <c r="E2051" s="37"/>
      <c r="F2051" s="37"/>
      <c r="G2051" s="37"/>
      <c r="H2051" s="37"/>
      <c r="I2051" s="37"/>
      <c r="J2051" s="37"/>
      <c r="K2051" s="37"/>
      <c r="L2051" s="37"/>
      <c r="M2051" s="37"/>
    </row>
    <row r="2052" spans="1:13" ht="15" customHeight="1" x14ac:dyDescent="0.25">
      <c r="A2052" s="37"/>
      <c r="B2052" s="37"/>
      <c r="C2052" s="37"/>
      <c r="D2052" s="37"/>
      <c r="E2052" s="37"/>
      <c r="F2052" s="37"/>
      <c r="G2052" s="37"/>
      <c r="H2052" s="37"/>
      <c r="I2052" s="37"/>
      <c r="J2052" s="37"/>
      <c r="K2052" s="37"/>
      <c r="L2052" s="37"/>
      <c r="M2052" s="37"/>
    </row>
    <row r="2053" spans="1:13" ht="15" customHeight="1" x14ac:dyDescent="0.25">
      <c r="A2053" s="37"/>
      <c r="B2053" s="37"/>
      <c r="C2053" s="37"/>
      <c r="D2053" s="37"/>
      <c r="E2053" s="37"/>
      <c r="F2053" s="37"/>
      <c r="G2053" s="37"/>
      <c r="H2053" s="37"/>
      <c r="I2053" s="37"/>
      <c r="J2053" s="37"/>
      <c r="K2053" s="37"/>
      <c r="L2053" s="37"/>
      <c r="M2053" s="37"/>
    </row>
    <row r="2054" spans="1:13" ht="15" customHeight="1" x14ac:dyDescent="0.25">
      <c r="A2054" s="37"/>
      <c r="B2054" s="37"/>
      <c r="C2054" s="37"/>
      <c r="D2054" s="37"/>
      <c r="E2054" s="37"/>
      <c r="F2054" s="37"/>
      <c r="G2054" s="37"/>
      <c r="H2054" s="37"/>
      <c r="I2054" s="37"/>
      <c r="J2054" s="37"/>
      <c r="K2054" s="37"/>
      <c r="L2054" s="37"/>
      <c r="M2054" s="37"/>
    </row>
    <row r="2055" spans="1:13" ht="15" customHeight="1" x14ac:dyDescent="0.25">
      <c r="A2055" s="37"/>
      <c r="B2055" s="37"/>
      <c r="C2055" s="37"/>
      <c r="D2055" s="37"/>
      <c r="E2055" s="37"/>
      <c r="F2055" s="37"/>
      <c r="G2055" s="37"/>
      <c r="H2055" s="37"/>
      <c r="I2055" s="37"/>
      <c r="J2055" s="37"/>
      <c r="K2055" s="37"/>
      <c r="L2055" s="37"/>
      <c r="M2055" s="37"/>
    </row>
    <row r="2056" spans="1:13" ht="15" customHeight="1" x14ac:dyDescent="0.25">
      <c r="A2056" s="37"/>
      <c r="B2056" s="37"/>
      <c r="C2056" s="37"/>
      <c r="D2056" s="37"/>
      <c r="E2056" s="37"/>
      <c r="F2056" s="37"/>
      <c r="G2056" s="37"/>
      <c r="H2056" s="37"/>
      <c r="I2056" s="37"/>
      <c r="J2056" s="37"/>
      <c r="K2056" s="37"/>
      <c r="L2056" s="37"/>
      <c r="M2056" s="37"/>
    </row>
    <row r="2057" spans="1:13" ht="15" customHeight="1" x14ac:dyDescent="0.25">
      <c r="A2057" s="37"/>
      <c r="B2057" s="37"/>
      <c r="C2057" s="37"/>
      <c r="D2057" s="37"/>
      <c r="E2057" s="37"/>
      <c r="F2057" s="37"/>
      <c r="G2057" s="37"/>
      <c r="H2057" s="37"/>
      <c r="I2057" s="37"/>
      <c r="J2057" s="37"/>
      <c r="K2057" s="37"/>
      <c r="L2057" s="37"/>
      <c r="M2057" s="37"/>
    </row>
    <row r="2058" spans="1:13" ht="15" customHeight="1" x14ac:dyDescent="0.25">
      <c r="A2058" s="37"/>
      <c r="B2058" s="37"/>
      <c r="C2058" s="37"/>
      <c r="D2058" s="37"/>
      <c r="E2058" s="37"/>
      <c r="F2058" s="37"/>
      <c r="G2058" s="37"/>
      <c r="H2058" s="37"/>
      <c r="I2058" s="37"/>
      <c r="J2058" s="37"/>
      <c r="K2058" s="37"/>
      <c r="L2058" s="37"/>
      <c r="M2058" s="37"/>
    </row>
    <row r="2059" spans="1:13" ht="15" customHeight="1" x14ac:dyDescent="0.25">
      <c r="A2059" s="37"/>
      <c r="B2059" s="37"/>
      <c r="C2059" s="37"/>
      <c r="D2059" s="37"/>
      <c r="E2059" s="37"/>
      <c r="F2059" s="37"/>
      <c r="G2059" s="37"/>
      <c r="H2059" s="37"/>
      <c r="I2059" s="37"/>
      <c r="J2059" s="37"/>
      <c r="K2059" s="37"/>
      <c r="L2059" s="37"/>
      <c r="M2059" s="37"/>
    </row>
    <row r="2060" spans="1:13" ht="15" customHeight="1" x14ac:dyDescent="0.25">
      <c r="A2060" s="37"/>
      <c r="B2060" s="37"/>
      <c r="C2060" s="37"/>
      <c r="D2060" s="37"/>
      <c r="E2060" s="37"/>
      <c r="F2060" s="37"/>
      <c r="G2060" s="37"/>
      <c r="H2060" s="37"/>
      <c r="I2060" s="37"/>
      <c r="J2060" s="37"/>
      <c r="K2060" s="37"/>
      <c r="L2060" s="37"/>
      <c r="M2060" s="37"/>
    </row>
    <row r="2061" spans="1:13" ht="15" customHeight="1" x14ac:dyDescent="0.25">
      <c r="A2061" s="37"/>
      <c r="B2061" s="37"/>
      <c r="C2061" s="37"/>
      <c r="D2061" s="37"/>
      <c r="E2061" s="37"/>
      <c r="F2061" s="37"/>
      <c r="G2061" s="37"/>
      <c r="H2061" s="37"/>
      <c r="I2061" s="37"/>
      <c r="J2061" s="37"/>
      <c r="K2061" s="37"/>
      <c r="L2061" s="37"/>
      <c r="M2061" s="37"/>
    </row>
    <row r="2062" spans="1:13" ht="15" customHeight="1" x14ac:dyDescent="0.25">
      <c r="A2062" s="37"/>
      <c r="B2062" s="37"/>
      <c r="C2062" s="37"/>
      <c r="D2062" s="37"/>
      <c r="E2062" s="37"/>
      <c r="F2062" s="37"/>
      <c r="G2062" s="37"/>
      <c r="H2062" s="37"/>
      <c r="I2062" s="37"/>
      <c r="J2062" s="37"/>
      <c r="K2062" s="37"/>
      <c r="L2062" s="37"/>
      <c r="M2062" s="37"/>
    </row>
    <row r="2063" spans="1:13" ht="15" customHeight="1" x14ac:dyDescent="0.25">
      <c r="A2063" s="37"/>
      <c r="B2063" s="37"/>
      <c r="C2063" s="37"/>
      <c r="D2063" s="37"/>
      <c r="E2063" s="37"/>
      <c r="F2063" s="37"/>
      <c r="G2063" s="37"/>
      <c r="H2063" s="37"/>
      <c r="I2063" s="37"/>
      <c r="J2063" s="37"/>
      <c r="K2063" s="37"/>
      <c r="L2063" s="37"/>
      <c r="M2063" s="37"/>
    </row>
    <row r="2064" spans="1:13" ht="15" customHeight="1" x14ac:dyDescent="0.25">
      <c r="A2064" s="37"/>
      <c r="B2064" s="37"/>
      <c r="C2064" s="37"/>
      <c r="D2064" s="37"/>
      <c r="E2064" s="37"/>
      <c r="F2064" s="37"/>
      <c r="G2064" s="37"/>
      <c r="H2064" s="37"/>
      <c r="I2064" s="37"/>
      <c r="J2064" s="37"/>
      <c r="K2064" s="37"/>
      <c r="L2064" s="37"/>
      <c r="M2064" s="37"/>
    </row>
    <row r="2065" spans="1:13" ht="15" customHeight="1" x14ac:dyDescent="0.25">
      <c r="A2065" s="37"/>
      <c r="B2065" s="37"/>
      <c r="C2065" s="37"/>
      <c r="D2065" s="37"/>
      <c r="E2065" s="37"/>
      <c r="F2065" s="37"/>
      <c r="G2065" s="37"/>
      <c r="H2065" s="37"/>
      <c r="I2065" s="37"/>
      <c r="J2065" s="37"/>
      <c r="K2065" s="37"/>
      <c r="L2065" s="37"/>
      <c r="M2065" s="37"/>
    </row>
    <row r="2066" spans="1:13" ht="15" customHeight="1" x14ac:dyDescent="0.25">
      <c r="A2066" s="37"/>
      <c r="B2066" s="37"/>
      <c r="C2066" s="37"/>
      <c r="D2066" s="37"/>
      <c r="E2066" s="37"/>
      <c r="F2066" s="37"/>
      <c r="G2066" s="37"/>
      <c r="H2066" s="37"/>
      <c r="I2066" s="37"/>
      <c r="J2066" s="37"/>
      <c r="K2066" s="37"/>
      <c r="L2066" s="37"/>
      <c r="M2066" s="37"/>
    </row>
    <row r="2067" spans="1:13" ht="15" customHeight="1" x14ac:dyDescent="0.25">
      <c r="A2067" s="37"/>
      <c r="B2067" s="37"/>
      <c r="C2067" s="37"/>
      <c r="D2067" s="37"/>
      <c r="E2067" s="37"/>
      <c r="F2067" s="37"/>
      <c r="G2067" s="37"/>
      <c r="H2067" s="37"/>
      <c r="I2067" s="37"/>
      <c r="J2067" s="37"/>
      <c r="K2067" s="37"/>
      <c r="L2067" s="37"/>
      <c r="M2067" s="37"/>
    </row>
    <row r="2068" spans="1:13" ht="15" customHeight="1" x14ac:dyDescent="0.25">
      <c r="A2068" s="37"/>
      <c r="B2068" s="37"/>
      <c r="C2068" s="37"/>
      <c r="D2068" s="37"/>
      <c r="E2068" s="37"/>
      <c r="F2068" s="37"/>
      <c r="G2068" s="37"/>
      <c r="H2068" s="37"/>
      <c r="I2068" s="37"/>
      <c r="J2068" s="37"/>
      <c r="K2068" s="37"/>
      <c r="L2068" s="37"/>
      <c r="M2068" s="37"/>
    </row>
    <row r="2069" spans="1:13" ht="15" customHeight="1" x14ac:dyDescent="0.25">
      <c r="A2069" s="37"/>
      <c r="B2069" s="37"/>
      <c r="C2069" s="37"/>
      <c r="D2069" s="37"/>
      <c r="E2069" s="37"/>
      <c r="F2069" s="37"/>
      <c r="G2069" s="37"/>
      <c r="H2069" s="37"/>
      <c r="I2069" s="37"/>
      <c r="J2069" s="37"/>
      <c r="K2069" s="37"/>
      <c r="L2069" s="37"/>
      <c r="M2069" s="37"/>
    </row>
    <row r="2070" spans="1:13" ht="15" customHeight="1" x14ac:dyDescent="0.25">
      <c r="A2070" s="37"/>
      <c r="B2070" s="37"/>
      <c r="C2070" s="37"/>
      <c r="D2070" s="37"/>
      <c r="E2070" s="37"/>
      <c r="F2070" s="37"/>
      <c r="G2070" s="37"/>
      <c r="H2070" s="37"/>
      <c r="I2070" s="37"/>
      <c r="J2070" s="37"/>
      <c r="K2070" s="37"/>
      <c r="L2070" s="37"/>
      <c r="M2070" s="37"/>
    </row>
    <row r="2071" spans="1:13" ht="15" customHeight="1" x14ac:dyDescent="0.25">
      <c r="A2071" s="37"/>
      <c r="B2071" s="37"/>
      <c r="C2071" s="37"/>
      <c r="D2071" s="37"/>
      <c r="E2071" s="37"/>
      <c r="F2071" s="37"/>
      <c r="G2071" s="37"/>
      <c r="H2071" s="37"/>
      <c r="I2071" s="37"/>
      <c r="J2071" s="37"/>
      <c r="K2071" s="37"/>
      <c r="L2071" s="37"/>
      <c r="M2071" s="37"/>
    </row>
    <row r="2072" spans="1:13" ht="15" customHeight="1" x14ac:dyDescent="0.25">
      <c r="A2072" s="37"/>
      <c r="B2072" s="37"/>
      <c r="C2072" s="37"/>
      <c r="D2072" s="37"/>
      <c r="E2072" s="37"/>
      <c r="F2072" s="37"/>
      <c r="G2072" s="37"/>
      <c r="H2072" s="37"/>
      <c r="I2072" s="37"/>
      <c r="J2072" s="37"/>
      <c r="K2072" s="37"/>
      <c r="L2072" s="37"/>
      <c r="M2072" s="37"/>
    </row>
    <row r="2073" spans="1:13" ht="15" customHeight="1" x14ac:dyDescent="0.25">
      <c r="A2073" s="37"/>
      <c r="B2073" s="37"/>
      <c r="C2073" s="37"/>
      <c r="D2073" s="37"/>
      <c r="E2073" s="37"/>
      <c r="F2073" s="37"/>
      <c r="G2073" s="37"/>
      <c r="H2073" s="37"/>
      <c r="I2073" s="37"/>
      <c r="J2073" s="37"/>
      <c r="K2073" s="37"/>
      <c r="L2073" s="37"/>
      <c r="M2073" s="37"/>
    </row>
    <row r="2074" spans="1:13" ht="15" customHeight="1" x14ac:dyDescent="0.25">
      <c r="A2074" s="37"/>
      <c r="B2074" s="37"/>
      <c r="C2074" s="37"/>
      <c r="D2074" s="37"/>
      <c r="E2074" s="37"/>
      <c r="F2074" s="37"/>
      <c r="G2074" s="37"/>
      <c r="H2074" s="37"/>
      <c r="I2074" s="37"/>
      <c r="J2074" s="37"/>
      <c r="K2074" s="37"/>
      <c r="L2074" s="37"/>
      <c r="M2074" s="37"/>
    </row>
    <row r="2075" spans="1:13" ht="15" customHeight="1" x14ac:dyDescent="0.25">
      <c r="A2075" s="37"/>
      <c r="B2075" s="37"/>
      <c r="C2075" s="37"/>
      <c r="D2075" s="37"/>
      <c r="E2075" s="37"/>
      <c r="F2075" s="37"/>
      <c r="G2075" s="37"/>
      <c r="H2075" s="37"/>
      <c r="I2075" s="37"/>
      <c r="J2075" s="37"/>
      <c r="K2075" s="37"/>
      <c r="L2075" s="37"/>
      <c r="M2075" s="37"/>
    </row>
    <row r="2076" spans="1:13" ht="15" customHeight="1" x14ac:dyDescent="0.25">
      <c r="A2076" s="37"/>
      <c r="B2076" s="37"/>
      <c r="C2076" s="37"/>
      <c r="D2076" s="37"/>
      <c r="E2076" s="37"/>
      <c r="F2076" s="37"/>
      <c r="G2076" s="37"/>
      <c r="H2076" s="37"/>
      <c r="I2076" s="37"/>
      <c r="J2076" s="37"/>
      <c r="K2076" s="37"/>
      <c r="L2076" s="37"/>
      <c r="M2076" s="37"/>
    </row>
    <row r="2077" spans="1:13" ht="15" customHeight="1" x14ac:dyDescent="0.25">
      <c r="A2077" s="37"/>
      <c r="B2077" s="37"/>
      <c r="C2077" s="37"/>
      <c r="D2077" s="37"/>
      <c r="E2077" s="37"/>
      <c r="F2077" s="37"/>
      <c r="G2077" s="37"/>
      <c r="H2077" s="37"/>
      <c r="I2077" s="37"/>
      <c r="J2077" s="37"/>
      <c r="K2077" s="37"/>
      <c r="L2077" s="37"/>
      <c r="M2077" s="37"/>
    </row>
    <row r="2078" spans="1:13" ht="15" customHeight="1" x14ac:dyDescent="0.25">
      <c r="A2078" s="37"/>
      <c r="B2078" s="37"/>
      <c r="C2078" s="37"/>
      <c r="D2078" s="37"/>
      <c r="E2078" s="37"/>
      <c r="F2078" s="37"/>
      <c r="G2078" s="37"/>
      <c r="H2078" s="37"/>
      <c r="I2078" s="37"/>
      <c r="J2078" s="37"/>
      <c r="K2078" s="37"/>
      <c r="L2078" s="37"/>
      <c r="M2078" s="37"/>
    </row>
    <row r="2079" spans="1:13" ht="15" customHeight="1" x14ac:dyDescent="0.25">
      <c r="A2079" s="37"/>
      <c r="B2079" s="37"/>
      <c r="C2079" s="37"/>
      <c r="D2079" s="37"/>
      <c r="E2079" s="37"/>
      <c r="F2079" s="37"/>
      <c r="G2079" s="37"/>
      <c r="H2079" s="37"/>
      <c r="I2079" s="37"/>
      <c r="J2079" s="37"/>
      <c r="K2079" s="37"/>
      <c r="L2079" s="37"/>
      <c r="M2079" s="37"/>
    </row>
    <row r="2080" spans="1:13" ht="15" customHeight="1" x14ac:dyDescent="0.25">
      <c r="A2080" s="37"/>
      <c r="B2080" s="37"/>
      <c r="C2080" s="37"/>
      <c r="D2080" s="37"/>
      <c r="E2080" s="37"/>
      <c r="F2080" s="37"/>
      <c r="G2080" s="37"/>
      <c r="H2080" s="37"/>
      <c r="I2080" s="37"/>
      <c r="J2080" s="37"/>
      <c r="K2080" s="37"/>
      <c r="L2080" s="37"/>
      <c r="M2080" s="37"/>
    </row>
    <row r="2081" spans="1:13" ht="15" customHeight="1" x14ac:dyDescent="0.25">
      <c r="A2081" s="37"/>
      <c r="B2081" s="37"/>
      <c r="C2081" s="37"/>
      <c r="D2081" s="37"/>
      <c r="E2081" s="37"/>
      <c r="F2081" s="37"/>
      <c r="G2081" s="37"/>
      <c r="H2081" s="37"/>
      <c r="I2081" s="37"/>
      <c r="J2081" s="37"/>
      <c r="K2081" s="37"/>
      <c r="L2081" s="37"/>
      <c r="M2081" s="37"/>
    </row>
    <row r="2082" spans="1:13" ht="15" customHeight="1" x14ac:dyDescent="0.25">
      <c r="A2082" s="37"/>
      <c r="B2082" s="37"/>
      <c r="C2082" s="37"/>
      <c r="D2082" s="37"/>
      <c r="E2082" s="37"/>
      <c r="F2082" s="37"/>
      <c r="G2082" s="37"/>
      <c r="H2082" s="37"/>
      <c r="I2082" s="37"/>
      <c r="J2082" s="37"/>
      <c r="K2082" s="37"/>
      <c r="L2082" s="37"/>
      <c r="M2082" s="37"/>
    </row>
    <row r="2083" spans="1:13" ht="15" customHeight="1" x14ac:dyDescent="0.25">
      <c r="A2083" s="37"/>
      <c r="B2083" s="37"/>
      <c r="C2083" s="37"/>
      <c r="D2083" s="37"/>
      <c r="E2083" s="37"/>
      <c r="F2083" s="37"/>
      <c r="G2083" s="37"/>
      <c r="H2083" s="37"/>
      <c r="I2083" s="37"/>
      <c r="J2083" s="37"/>
      <c r="K2083" s="37"/>
      <c r="L2083" s="37"/>
      <c r="M2083" s="37"/>
    </row>
    <row r="2084" spans="1:13" ht="15" customHeight="1" x14ac:dyDescent="0.25">
      <c r="A2084" s="37"/>
      <c r="B2084" s="37"/>
      <c r="C2084" s="37"/>
      <c r="D2084" s="37"/>
      <c r="E2084" s="37"/>
      <c r="F2084" s="37"/>
      <c r="G2084" s="37"/>
      <c r="H2084" s="37"/>
      <c r="I2084" s="37"/>
      <c r="J2084" s="37"/>
      <c r="K2084" s="37"/>
      <c r="L2084" s="37"/>
      <c r="M2084" s="37"/>
    </row>
    <row r="2085" spans="1:13" ht="15" customHeight="1" x14ac:dyDescent="0.25">
      <c r="A2085" s="37"/>
      <c r="B2085" s="37"/>
      <c r="C2085" s="37"/>
      <c r="D2085" s="37"/>
      <c r="E2085" s="37"/>
      <c r="F2085" s="37"/>
      <c r="G2085" s="37"/>
      <c r="H2085" s="37"/>
      <c r="I2085" s="37"/>
      <c r="J2085" s="37"/>
      <c r="K2085" s="37"/>
      <c r="L2085" s="37"/>
      <c r="M2085" s="37"/>
    </row>
    <row r="2086" spans="1:13" ht="15" customHeight="1" x14ac:dyDescent="0.25">
      <c r="A2086" s="37"/>
      <c r="B2086" s="37"/>
      <c r="C2086" s="37"/>
      <c r="D2086" s="37"/>
      <c r="E2086" s="37"/>
      <c r="F2086" s="37"/>
      <c r="G2086" s="37"/>
      <c r="H2086" s="37"/>
      <c r="I2086" s="37"/>
      <c r="J2086" s="37"/>
      <c r="K2086" s="37"/>
      <c r="L2086" s="37"/>
      <c r="M2086" s="37"/>
    </row>
    <row r="2087" spans="1:13" ht="15" customHeight="1" x14ac:dyDescent="0.25">
      <c r="A2087" s="37"/>
      <c r="B2087" s="37"/>
      <c r="C2087" s="37"/>
      <c r="D2087" s="37"/>
      <c r="E2087" s="37"/>
      <c r="F2087" s="37"/>
      <c r="G2087" s="37"/>
      <c r="H2087" s="37"/>
      <c r="I2087" s="37"/>
      <c r="J2087" s="37"/>
      <c r="K2087" s="37"/>
      <c r="L2087" s="37"/>
      <c r="M2087" s="37"/>
    </row>
    <row r="2088" spans="1:13" ht="15" customHeight="1" x14ac:dyDescent="0.25">
      <c r="A2088" s="37"/>
      <c r="B2088" s="37"/>
      <c r="C2088" s="37"/>
      <c r="D2088" s="37"/>
      <c r="E2088" s="37"/>
      <c r="F2088" s="37"/>
      <c r="G2088" s="37"/>
      <c r="H2088" s="37"/>
      <c r="I2088" s="37"/>
      <c r="J2088" s="37"/>
      <c r="K2088" s="37"/>
      <c r="L2088" s="37"/>
      <c r="M2088" s="37"/>
    </row>
    <row r="2089" spans="1:13" ht="15" customHeight="1" x14ac:dyDescent="0.25">
      <c r="A2089" s="37"/>
      <c r="B2089" s="37"/>
      <c r="C2089" s="37"/>
      <c r="D2089" s="37"/>
      <c r="E2089" s="37"/>
      <c r="F2089" s="37"/>
      <c r="G2089" s="37"/>
      <c r="H2089" s="37"/>
      <c r="I2089" s="37"/>
      <c r="J2089" s="37"/>
      <c r="K2089" s="37"/>
      <c r="L2089" s="37"/>
      <c r="M2089" s="37"/>
    </row>
    <row r="2090" spans="1:13" ht="15" customHeight="1" x14ac:dyDescent="0.25">
      <c r="A2090" s="37"/>
      <c r="B2090" s="37"/>
      <c r="C2090" s="37"/>
      <c r="D2090" s="37"/>
      <c r="E2090" s="37"/>
      <c r="F2090" s="37"/>
      <c r="G2090" s="37"/>
      <c r="H2090" s="37"/>
      <c r="I2090" s="37"/>
      <c r="J2090" s="37"/>
      <c r="K2090" s="37"/>
      <c r="L2090" s="37"/>
      <c r="M2090" s="37"/>
    </row>
    <row r="2091" spans="1:13" ht="15" customHeight="1" x14ac:dyDescent="0.25">
      <c r="A2091" s="37"/>
      <c r="B2091" s="37"/>
      <c r="C2091" s="37"/>
      <c r="D2091" s="37"/>
      <c r="E2091" s="37"/>
      <c r="F2091" s="37"/>
      <c r="G2091" s="37"/>
      <c r="H2091" s="37"/>
      <c r="I2091" s="37"/>
      <c r="J2091" s="37"/>
      <c r="K2091" s="37"/>
      <c r="L2091" s="37"/>
      <c r="M2091" s="37"/>
    </row>
    <row r="2092" spans="1:13" ht="15" customHeight="1" x14ac:dyDescent="0.25">
      <c r="A2092" s="37"/>
      <c r="B2092" s="37"/>
      <c r="C2092" s="37"/>
      <c r="D2092" s="37"/>
      <c r="E2092" s="37"/>
      <c r="F2092" s="37"/>
      <c r="G2092" s="37"/>
      <c r="H2092" s="37"/>
      <c r="I2092" s="37"/>
      <c r="J2092" s="37"/>
      <c r="K2092" s="37"/>
      <c r="L2092" s="37"/>
      <c r="M2092" s="37"/>
    </row>
    <row r="2093" spans="1:13" ht="15" customHeight="1" x14ac:dyDescent="0.25">
      <c r="A2093" s="37"/>
      <c r="B2093" s="37"/>
      <c r="C2093" s="37"/>
      <c r="D2093" s="37"/>
      <c r="E2093" s="37"/>
      <c r="F2093" s="37"/>
      <c r="G2093" s="37"/>
      <c r="H2093" s="37"/>
      <c r="I2093" s="37"/>
      <c r="J2093" s="37"/>
      <c r="K2093" s="37"/>
      <c r="L2093" s="37"/>
      <c r="M2093" s="37"/>
    </row>
    <row r="2094" spans="1:13" ht="15" customHeight="1" x14ac:dyDescent="0.25">
      <c r="A2094" s="37"/>
      <c r="B2094" s="37"/>
      <c r="C2094" s="37"/>
      <c r="D2094" s="37"/>
      <c r="E2094" s="37"/>
      <c r="F2094" s="37"/>
      <c r="G2094" s="37"/>
      <c r="H2094" s="37"/>
      <c r="I2094" s="37"/>
      <c r="J2094" s="37"/>
      <c r="K2094" s="37"/>
      <c r="L2094" s="37"/>
      <c r="M2094" s="37"/>
    </row>
    <row r="2095" spans="1:13" ht="15" customHeight="1" x14ac:dyDescent="0.25">
      <c r="A2095" s="37"/>
      <c r="B2095" s="37"/>
      <c r="C2095" s="37"/>
      <c r="D2095" s="37"/>
      <c r="E2095" s="37"/>
      <c r="F2095" s="37"/>
      <c r="G2095" s="37"/>
      <c r="H2095" s="37"/>
      <c r="I2095" s="37"/>
      <c r="J2095" s="37"/>
      <c r="K2095" s="37"/>
      <c r="L2095" s="37"/>
      <c r="M2095" s="37"/>
    </row>
    <row r="2096" spans="1:13" ht="15" customHeight="1" x14ac:dyDescent="0.25">
      <c r="A2096" s="37"/>
      <c r="B2096" s="37"/>
      <c r="C2096" s="37"/>
      <c r="D2096" s="37"/>
      <c r="E2096" s="37"/>
      <c r="F2096" s="37"/>
      <c r="G2096" s="37"/>
      <c r="H2096" s="37"/>
      <c r="I2096" s="37"/>
      <c r="J2096" s="37"/>
      <c r="K2096" s="37"/>
      <c r="L2096" s="37"/>
      <c r="M2096" s="37"/>
    </row>
    <row r="2097" spans="1:13" ht="15" customHeight="1" x14ac:dyDescent="0.25">
      <c r="A2097" s="37"/>
      <c r="B2097" s="37"/>
      <c r="C2097" s="37"/>
      <c r="D2097" s="37"/>
      <c r="E2097" s="37"/>
      <c r="F2097" s="37"/>
      <c r="G2097" s="37"/>
      <c r="H2097" s="37"/>
      <c r="I2097" s="37"/>
      <c r="J2097" s="37"/>
      <c r="K2097" s="37"/>
      <c r="L2097" s="37"/>
      <c r="M2097" s="37"/>
    </row>
    <row r="2098" spans="1:13" ht="15" customHeight="1" x14ac:dyDescent="0.25">
      <c r="A2098" s="37"/>
      <c r="B2098" s="37"/>
      <c r="C2098" s="37"/>
      <c r="D2098" s="37"/>
      <c r="E2098" s="37"/>
      <c r="F2098" s="37"/>
      <c r="G2098" s="37"/>
      <c r="H2098" s="37"/>
      <c r="I2098" s="37"/>
      <c r="J2098" s="37"/>
      <c r="K2098" s="37"/>
      <c r="L2098" s="37"/>
      <c r="M2098" s="37"/>
    </row>
    <row r="2099" spans="1:13" ht="15" customHeight="1" x14ac:dyDescent="0.25">
      <c r="A2099" s="37"/>
      <c r="B2099" s="37"/>
      <c r="C2099" s="37"/>
      <c r="D2099" s="37"/>
      <c r="E2099" s="37"/>
      <c r="F2099" s="37"/>
      <c r="G2099" s="37"/>
      <c r="H2099" s="37"/>
      <c r="I2099" s="37"/>
      <c r="J2099" s="37"/>
      <c r="K2099" s="37"/>
      <c r="L2099" s="37"/>
      <c r="M2099" s="37"/>
    </row>
    <row r="2100" spans="1:13" ht="15" customHeight="1" x14ac:dyDescent="0.25">
      <c r="A2100" s="37"/>
      <c r="B2100" s="37"/>
      <c r="C2100" s="37"/>
      <c r="D2100" s="37"/>
      <c r="E2100" s="37"/>
      <c r="F2100" s="37"/>
      <c r="G2100" s="37"/>
      <c r="H2100" s="37"/>
      <c r="I2100" s="37"/>
      <c r="J2100" s="37"/>
      <c r="K2100" s="37"/>
      <c r="L2100" s="37"/>
      <c r="M2100" s="37"/>
    </row>
    <row r="2101" spans="1:13" ht="15" customHeight="1" x14ac:dyDescent="0.25">
      <c r="A2101" s="37"/>
      <c r="B2101" s="37"/>
      <c r="C2101" s="37"/>
      <c r="D2101" s="37"/>
      <c r="E2101" s="37"/>
      <c r="F2101" s="37"/>
      <c r="G2101" s="37"/>
      <c r="H2101" s="37"/>
      <c r="I2101" s="37"/>
      <c r="J2101" s="37"/>
      <c r="K2101" s="37"/>
      <c r="L2101" s="37"/>
      <c r="M2101" s="37"/>
    </row>
    <row r="2102" spans="1:13" ht="15" customHeight="1" x14ac:dyDescent="0.25">
      <c r="A2102" s="37"/>
      <c r="B2102" s="37"/>
      <c r="C2102" s="37"/>
      <c r="D2102" s="37"/>
      <c r="E2102" s="37"/>
      <c r="F2102" s="37"/>
      <c r="G2102" s="37"/>
      <c r="H2102" s="37"/>
      <c r="I2102" s="37"/>
      <c r="J2102" s="37"/>
      <c r="K2102" s="37"/>
      <c r="L2102" s="37"/>
      <c r="M2102" s="37"/>
    </row>
    <row r="2103" spans="1:13" ht="15" customHeight="1" x14ac:dyDescent="0.25">
      <c r="A2103" s="37"/>
      <c r="B2103" s="37"/>
      <c r="C2103" s="37"/>
      <c r="D2103" s="37"/>
      <c r="E2103" s="37"/>
      <c r="F2103" s="37"/>
      <c r="G2103" s="37"/>
      <c r="H2103" s="37"/>
      <c r="I2103" s="37"/>
      <c r="J2103" s="37"/>
      <c r="K2103" s="37"/>
      <c r="L2103" s="37"/>
      <c r="M2103" s="37"/>
    </row>
    <row r="2104" spans="1:13" ht="15" customHeight="1" x14ac:dyDescent="0.25">
      <c r="A2104" s="37"/>
      <c r="B2104" s="37"/>
      <c r="C2104" s="37"/>
      <c r="D2104" s="37"/>
      <c r="E2104" s="37"/>
      <c r="F2104" s="37"/>
      <c r="G2104" s="37"/>
      <c r="H2104" s="37"/>
      <c r="I2104" s="37"/>
      <c r="J2104" s="37"/>
      <c r="K2104" s="37"/>
      <c r="L2104" s="37"/>
      <c r="M2104" s="37"/>
    </row>
    <row r="2105" spans="1:13" ht="15" customHeight="1" x14ac:dyDescent="0.25">
      <c r="A2105" s="37"/>
      <c r="B2105" s="37"/>
      <c r="C2105" s="37"/>
      <c r="D2105" s="37"/>
      <c r="E2105" s="37"/>
      <c r="F2105" s="37"/>
      <c r="G2105" s="37"/>
      <c r="H2105" s="37"/>
      <c r="I2105" s="37"/>
      <c r="J2105" s="37"/>
      <c r="K2105" s="37"/>
      <c r="L2105" s="37"/>
      <c r="M2105" s="37"/>
    </row>
    <row r="2106" spans="1:13" ht="15" customHeight="1" x14ac:dyDescent="0.25">
      <c r="A2106" s="37"/>
      <c r="B2106" s="37"/>
      <c r="C2106" s="37"/>
      <c r="D2106" s="37"/>
      <c r="E2106" s="37"/>
      <c r="F2106" s="37"/>
      <c r="G2106" s="37"/>
      <c r="H2106" s="37"/>
      <c r="I2106" s="37"/>
      <c r="J2106" s="37"/>
      <c r="K2106" s="37"/>
      <c r="L2106" s="37"/>
      <c r="M2106" s="37"/>
    </row>
    <row r="2107" spans="1:13" ht="15" customHeight="1" x14ac:dyDescent="0.25">
      <c r="A2107" s="37"/>
      <c r="B2107" s="37"/>
      <c r="C2107" s="37"/>
      <c r="D2107" s="37"/>
      <c r="E2107" s="37"/>
      <c r="F2107" s="37"/>
      <c r="G2107" s="37"/>
      <c r="H2107" s="37"/>
      <c r="I2107" s="37"/>
      <c r="J2107" s="37"/>
      <c r="K2107" s="37"/>
      <c r="L2107" s="37"/>
      <c r="M2107" s="37"/>
    </row>
    <row r="2108" spans="1:13" ht="15" customHeight="1" x14ac:dyDescent="0.25">
      <c r="A2108" s="37"/>
      <c r="B2108" s="37"/>
      <c r="C2108" s="37"/>
      <c r="D2108" s="37"/>
      <c r="E2108" s="37"/>
      <c r="F2108" s="37"/>
      <c r="G2108" s="37"/>
      <c r="H2108" s="37"/>
      <c r="I2108" s="37"/>
      <c r="J2108" s="37"/>
      <c r="K2108" s="37"/>
      <c r="L2108" s="37"/>
      <c r="M2108" s="37"/>
    </row>
    <row r="2109" spans="1:13" ht="15" customHeight="1" x14ac:dyDescent="0.25">
      <c r="A2109" s="37"/>
      <c r="B2109" s="37"/>
      <c r="C2109" s="37"/>
      <c r="D2109" s="37"/>
      <c r="E2109" s="37"/>
      <c r="F2109" s="37"/>
      <c r="G2109" s="37"/>
      <c r="H2109" s="37"/>
      <c r="I2109" s="37"/>
      <c r="J2109" s="37"/>
      <c r="K2109" s="37"/>
      <c r="L2109" s="37"/>
      <c r="M2109" s="37"/>
    </row>
    <row r="2110" spans="1:13" ht="15" customHeight="1" x14ac:dyDescent="0.25">
      <c r="A2110" s="37"/>
      <c r="B2110" s="37"/>
      <c r="C2110" s="37"/>
      <c r="D2110" s="37"/>
      <c r="E2110" s="37"/>
      <c r="F2110" s="37"/>
      <c r="G2110" s="37"/>
      <c r="H2110" s="37"/>
      <c r="I2110" s="37"/>
      <c r="J2110" s="37"/>
      <c r="K2110" s="37"/>
      <c r="L2110" s="37"/>
      <c r="M2110" s="37"/>
    </row>
    <row r="2111" spans="1:13" ht="15" customHeight="1" x14ac:dyDescent="0.25">
      <c r="A2111" s="37"/>
      <c r="B2111" s="37"/>
      <c r="C2111" s="37"/>
      <c r="D2111" s="37"/>
      <c r="E2111" s="37"/>
      <c r="F2111" s="37"/>
      <c r="G2111" s="37"/>
      <c r="H2111" s="37"/>
      <c r="I2111" s="37"/>
      <c r="J2111" s="37"/>
      <c r="K2111" s="37"/>
      <c r="L2111" s="37"/>
      <c r="M2111" s="37"/>
    </row>
    <row r="2112" spans="1:13" ht="15" customHeight="1" x14ac:dyDescent="0.25">
      <c r="A2112" s="37"/>
      <c r="B2112" s="37"/>
      <c r="C2112" s="37"/>
      <c r="D2112" s="37"/>
      <c r="E2112" s="37"/>
      <c r="F2112" s="37"/>
      <c r="G2112" s="37"/>
      <c r="H2112" s="37"/>
      <c r="I2112" s="37"/>
      <c r="J2112" s="37"/>
      <c r="K2112" s="37"/>
      <c r="L2112" s="37"/>
      <c r="M2112" s="37"/>
    </row>
    <row r="2113" spans="1:13" ht="15" customHeight="1" x14ac:dyDescent="0.25">
      <c r="A2113" s="37"/>
      <c r="B2113" s="37"/>
      <c r="C2113" s="37"/>
      <c r="D2113" s="37"/>
      <c r="E2113" s="37"/>
      <c r="F2113" s="37"/>
      <c r="G2113" s="37"/>
      <c r="H2113" s="37"/>
      <c r="I2113" s="37"/>
      <c r="J2113" s="37"/>
      <c r="K2113" s="37"/>
      <c r="L2113" s="37"/>
      <c r="M2113" s="37"/>
    </row>
    <row r="2114" spans="1:13" ht="15" customHeight="1" x14ac:dyDescent="0.25">
      <c r="A2114" s="37"/>
      <c r="B2114" s="37"/>
      <c r="C2114" s="37"/>
      <c r="D2114" s="37"/>
      <c r="E2114" s="37"/>
      <c r="F2114" s="37"/>
      <c r="G2114" s="37"/>
      <c r="H2114" s="37"/>
      <c r="I2114" s="37"/>
      <c r="J2114" s="37"/>
      <c r="K2114" s="37"/>
      <c r="L2114" s="37"/>
      <c r="M2114" s="37"/>
    </row>
    <row r="2115" spans="1:13" ht="15" customHeight="1" x14ac:dyDescent="0.25">
      <c r="A2115" s="37"/>
      <c r="B2115" s="37"/>
      <c r="C2115" s="37"/>
      <c r="D2115" s="37"/>
      <c r="E2115" s="37"/>
      <c r="F2115" s="37"/>
      <c r="G2115" s="37"/>
      <c r="H2115" s="37"/>
      <c r="I2115" s="37"/>
      <c r="J2115" s="37"/>
      <c r="K2115" s="37"/>
      <c r="L2115" s="37"/>
      <c r="M2115" s="37"/>
    </row>
    <row r="2116" spans="1:13" ht="15" customHeight="1" x14ac:dyDescent="0.25">
      <c r="A2116" s="37"/>
      <c r="B2116" s="37"/>
      <c r="C2116" s="37"/>
      <c r="D2116" s="37"/>
      <c r="E2116" s="37"/>
      <c r="F2116" s="37"/>
      <c r="G2116" s="37"/>
      <c r="H2116" s="37"/>
      <c r="I2116" s="37"/>
      <c r="J2116" s="37"/>
      <c r="K2116" s="37"/>
      <c r="L2116" s="37"/>
      <c r="M2116" s="37"/>
    </row>
    <row r="2117" spans="1:13" ht="15" customHeight="1" x14ac:dyDescent="0.25">
      <c r="A2117" s="37"/>
      <c r="B2117" s="37"/>
      <c r="C2117" s="37"/>
      <c r="D2117" s="37"/>
      <c r="E2117" s="37"/>
      <c r="F2117" s="37"/>
      <c r="G2117" s="37"/>
      <c r="H2117" s="37"/>
      <c r="I2117" s="37"/>
      <c r="J2117" s="37"/>
      <c r="K2117" s="37"/>
      <c r="L2117" s="37"/>
      <c r="M2117" s="37"/>
    </row>
    <row r="2118" spans="1:13" ht="15" customHeight="1" x14ac:dyDescent="0.25">
      <c r="A2118" s="37"/>
      <c r="B2118" s="37"/>
      <c r="C2118" s="37"/>
      <c r="D2118" s="37"/>
      <c r="E2118" s="37"/>
      <c r="F2118" s="37"/>
      <c r="G2118" s="37"/>
      <c r="H2118" s="37"/>
      <c r="I2118" s="37"/>
      <c r="J2118" s="37"/>
      <c r="K2118" s="37"/>
      <c r="L2118" s="37"/>
      <c r="M2118" s="37"/>
    </row>
    <row r="2119" spans="1:13" ht="15" customHeight="1" x14ac:dyDescent="0.25">
      <c r="A2119" s="37"/>
      <c r="B2119" s="37"/>
      <c r="C2119" s="37"/>
      <c r="D2119" s="37"/>
      <c r="E2119" s="37"/>
      <c r="F2119" s="37"/>
      <c r="G2119" s="37"/>
      <c r="H2119" s="37"/>
      <c r="I2119" s="37"/>
      <c r="J2119" s="37"/>
      <c r="K2119" s="37"/>
      <c r="L2119" s="37"/>
      <c r="M2119" s="37"/>
    </row>
    <row r="2120" spans="1:13" ht="15" customHeight="1" x14ac:dyDescent="0.25">
      <c r="A2120" s="37"/>
      <c r="B2120" s="37"/>
      <c r="C2120" s="37"/>
      <c r="D2120" s="37"/>
      <c r="E2120" s="37"/>
      <c r="F2120" s="37"/>
      <c r="G2120" s="37"/>
      <c r="H2120" s="37"/>
      <c r="I2120" s="37"/>
      <c r="J2120" s="37"/>
      <c r="K2120" s="37"/>
      <c r="L2120" s="37"/>
      <c r="M2120" s="37"/>
    </row>
    <row r="2121" spans="1:13" ht="15" customHeight="1" x14ac:dyDescent="0.25">
      <c r="A2121" s="37"/>
      <c r="B2121" s="37"/>
      <c r="C2121" s="37"/>
      <c r="D2121" s="37"/>
      <c r="E2121" s="37"/>
      <c r="F2121" s="37"/>
      <c r="G2121" s="37"/>
      <c r="H2121" s="37"/>
      <c r="I2121" s="37"/>
      <c r="J2121" s="37"/>
      <c r="K2121" s="37"/>
      <c r="L2121" s="37"/>
      <c r="M2121" s="37"/>
    </row>
    <row r="2122" spans="1:13" ht="15" customHeight="1" x14ac:dyDescent="0.25">
      <c r="A2122" s="37"/>
      <c r="B2122" s="37"/>
      <c r="C2122" s="37"/>
      <c r="D2122" s="37"/>
      <c r="E2122" s="37"/>
      <c r="F2122" s="37"/>
      <c r="G2122" s="37"/>
      <c r="H2122" s="37"/>
      <c r="I2122" s="37"/>
      <c r="J2122" s="37"/>
      <c r="K2122" s="37"/>
      <c r="L2122" s="37"/>
      <c r="M2122" s="37"/>
    </row>
    <row r="2123" spans="1:13" ht="15" customHeight="1" x14ac:dyDescent="0.25">
      <c r="A2123" s="37"/>
      <c r="B2123" s="37"/>
      <c r="C2123" s="37"/>
      <c r="D2123" s="37"/>
      <c r="E2123" s="37"/>
      <c r="F2123" s="37"/>
      <c r="G2123" s="37"/>
      <c r="H2123" s="37"/>
      <c r="I2123" s="37"/>
      <c r="J2123" s="37"/>
      <c r="K2123" s="37"/>
      <c r="L2123" s="37"/>
      <c r="M2123" s="37"/>
    </row>
    <row r="2124" spans="1:13" ht="15" customHeight="1" x14ac:dyDescent="0.25">
      <c r="A2124" s="37"/>
      <c r="B2124" s="37"/>
      <c r="C2124" s="37"/>
      <c r="D2124" s="37"/>
      <c r="E2124" s="37"/>
      <c r="F2124" s="37"/>
      <c r="G2124" s="37"/>
      <c r="H2124" s="37"/>
      <c r="I2124" s="37"/>
      <c r="J2124" s="37"/>
      <c r="K2124" s="37"/>
      <c r="L2124" s="37"/>
      <c r="M2124" s="37"/>
    </row>
    <row r="2125" spans="1:13" ht="15" customHeight="1" x14ac:dyDescent="0.25">
      <c r="A2125" s="37"/>
      <c r="B2125" s="37"/>
      <c r="C2125" s="37"/>
      <c r="D2125" s="37"/>
      <c r="E2125" s="37"/>
      <c r="F2125" s="37"/>
      <c r="G2125" s="37"/>
      <c r="H2125" s="37"/>
      <c r="I2125" s="37"/>
      <c r="J2125" s="37"/>
      <c r="K2125" s="37"/>
      <c r="L2125" s="37"/>
      <c r="M2125" s="37"/>
    </row>
    <row r="2126" spans="1:13" ht="15" customHeight="1" x14ac:dyDescent="0.25">
      <c r="A2126" s="37"/>
      <c r="B2126" s="37"/>
      <c r="C2126" s="37"/>
      <c r="D2126" s="37"/>
      <c r="E2126" s="37"/>
      <c r="F2126" s="37"/>
      <c r="G2126" s="37"/>
      <c r="H2126" s="37"/>
      <c r="I2126" s="37"/>
      <c r="J2126" s="37"/>
      <c r="K2126" s="37"/>
      <c r="L2126" s="37"/>
      <c r="M2126" s="37"/>
    </row>
    <row r="2127" spans="1:13" ht="15" customHeight="1" x14ac:dyDescent="0.25">
      <c r="A2127" s="37"/>
      <c r="B2127" s="37"/>
      <c r="C2127" s="37"/>
      <c r="D2127" s="37"/>
      <c r="E2127" s="37"/>
      <c r="F2127" s="37"/>
      <c r="G2127" s="37"/>
      <c r="H2127" s="37"/>
      <c r="I2127" s="37"/>
      <c r="J2127" s="37"/>
      <c r="K2127" s="37"/>
      <c r="L2127" s="37"/>
      <c r="M2127" s="37"/>
    </row>
    <row r="2128" spans="1:13" ht="15" customHeight="1" x14ac:dyDescent="0.25">
      <c r="A2128" s="37"/>
      <c r="B2128" s="37"/>
      <c r="C2128" s="37"/>
      <c r="D2128" s="37"/>
      <c r="E2128" s="37"/>
      <c r="F2128" s="37"/>
      <c r="G2128" s="37"/>
      <c r="H2128" s="37"/>
      <c r="I2128" s="37"/>
      <c r="J2128" s="37"/>
      <c r="K2128" s="37"/>
      <c r="L2128" s="37"/>
      <c r="M2128" s="37"/>
    </row>
    <row r="2129" spans="1:13" ht="15" customHeight="1" x14ac:dyDescent="0.25">
      <c r="A2129" s="37"/>
      <c r="B2129" s="37"/>
      <c r="C2129" s="37"/>
      <c r="D2129" s="37"/>
      <c r="E2129" s="37"/>
      <c r="F2129" s="37"/>
      <c r="G2129" s="37"/>
      <c r="H2129" s="37"/>
      <c r="I2129" s="37"/>
      <c r="J2129" s="37"/>
      <c r="K2129" s="37"/>
      <c r="L2129" s="37"/>
      <c r="M2129" s="37"/>
    </row>
    <row r="2130" spans="1:13" ht="15" customHeight="1" x14ac:dyDescent="0.25">
      <c r="A2130" s="37"/>
      <c r="B2130" s="37"/>
      <c r="C2130" s="37"/>
      <c r="D2130" s="37"/>
      <c r="E2130" s="37"/>
      <c r="F2130" s="37"/>
      <c r="G2130" s="37"/>
      <c r="H2130" s="37"/>
      <c r="I2130" s="37"/>
      <c r="J2130" s="37"/>
      <c r="K2130" s="37"/>
      <c r="L2130" s="37"/>
      <c r="M2130" s="37"/>
    </row>
    <row r="2131" spans="1:13" ht="15" customHeight="1" x14ac:dyDescent="0.25">
      <c r="A2131" s="37"/>
      <c r="B2131" s="37"/>
      <c r="C2131" s="37"/>
      <c r="D2131" s="37"/>
      <c r="E2131" s="37"/>
      <c r="F2131" s="37"/>
      <c r="G2131" s="37"/>
      <c r="H2131" s="37"/>
      <c r="I2131" s="37"/>
      <c r="J2131" s="37"/>
      <c r="K2131" s="37"/>
      <c r="L2131" s="37"/>
      <c r="M2131" s="37"/>
    </row>
    <row r="2132" spans="1:13" ht="15" customHeight="1" x14ac:dyDescent="0.25">
      <c r="A2132" s="37"/>
      <c r="B2132" s="37"/>
      <c r="C2132" s="37"/>
      <c r="D2132" s="37"/>
      <c r="E2132" s="37"/>
      <c r="F2132" s="37"/>
      <c r="G2132" s="37"/>
      <c r="H2132" s="37"/>
      <c r="I2132" s="37"/>
      <c r="J2132" s="37"/>
      <c r="K2132" s="37"/>
      <c r="L2132" s="37"/>
      <c r="M2132" s="37"/>
    </row>
    <row r="2133" spans="1:13" ht="15" customHeight="1" x14ac:dyDescent="0.25">
      <c r="A2133" s="37"/>
      <c r="B2133" s="37"/>
      <c r="C2133" s="37"/>
      <c r="D2133" s="37"/>
      <c r="E2133" s="37"/>
      <c r="F2133" s="37"/>
      <c r="G2133" s="37"/>
      <c r="H2133" s="37"/>
      <c r="I2133" s="37"/>
      <c r="J2133" s="37"/>
      <c r="K2133" s="37"/>
      <c r="L2133" s="37"/>
      <c r="M2133" s="37"/>
    </row>
    <row r="2134" spans="1:13" ht="15" customHeight="1" x14ac:dyDescent="0.25">
      <c r="A2134" s="37"/>
      <c r="B2134" s="37"/>
      <c r="C2134" s="37"/>
      <c r="D2134" s="37"/>
      <c r="E2134" s="37"/>
      <c r="F2134" s="37"/>
      <c r="G2134" s="37"/>
      <c r="H2134" s="37"/>
      <c r="I2134" s="37"/>
      <c r="J2134" s="37"/>
      <c r="K2134" s="37"/>
      <c r="L2134" s="37"/>
      <c r="M2134" s="37"/>
    </row>
    <row r="2135" spans="1:13" ht="15" customHeight="1" x14ac:dyDescent="0.25">
      <c r="A2135" s="37"/>
      <c r="B2135" s="37"/>
      <c r="C2135" s="37"/>
      <c r="D2135" s="37"/>
      <c r="E2135" s="37"/>
      <c r="F2135" s="37"/>
      <c r="G2135" s="37"/>
      <c r="H2135" s="37"/>
      <c r="I2135" s="37"/>
      <c r="J2135" s="37"/>
      <c r="K2135" s="37"/>
      <c r="L2135" s="37"/>
      <c r="M2135" s="37"/>
    </row>
    <row r="2136" spans="1:13" ht="15" customHeight="1" x14ac:dyDescent="0.25">
      <c r="A2136" s="37"/>
      <c r="B2136" s="37"/>
      <c r="C2136" s="37"/>
      <c r="D2136" s="37"/>
      <c r="E2136" s="37"/>
      <c r="F2136" s="37"/>
      <c r="G2136" s="37"/>
      <c r="H2136" s="37"/>
      <c r="I2136" s="37"/>
      <c r="J2136" s="37"/>
      <c r="K2136" s="37"/>
      <c r="L2136" s="37"/>
      <c r="M2136" s="37"/>
    </row>
    <row r="2137" spans="1:13" ht="15" customHeight="1" x14ac:dyDescent="0.25">
      <c r="A2137" s="37"/>
      <c r="B2137" s="37"/>
      <c r="C2137" s="37"/>
      <c r="D2137" s="37"/>
      <c r="E2137" s="37"/>
      <c r="F2137" s="37"/>
      <c r="G2137" s="37"/>
      <c r="H2137" s="37"/>
      <c r="I2137" s="37"/>
      <c r="J2137" s="37"/>
      <c r="K2137" s="37"/>
      <c r="L2137" s="37"/>
      <c r="M2137" s="37"/>
    </row>
    <row r="2138" spans="1:13" ht="15" customHeight="1" x14ac:dyDescent="0.25">
      <c r="A2138" s="37"/>
      <c r="B2138" s="37"/>
      <c r="C2138" s="37"/>
      <c r="D2138" s="37"/>
      <c r="E2138" s="37"/>
      <c r="F2138" s="37"/>
      <c r="G2138" s="37"/>
      <c r="H2138" s="37"/>
      <c r="I2138" s="37"/>
      <c r="J2138" s="37"/>
      <c r="K2138" s="37"/>
      <c r="L2138" s="37"/>
      <c r="M2138" s="37"/>
    </row>
    <row r="2139" spans="1:13" ht="15" customHeight="1" x14ac:dyDescent="0.25">
      <c r="A2139" s="37"/>
      <c r="B2139" s="37"/>
      <c r="C2139" s="37"/>
      <c r="D2139" s="37"/>
      <c r="E2139" s="37"/>
      <c r="F2139" s="37"/>
      <c r="G2139" s="37"/>
      <c r="H2139" s="37"/>
      <c r="I2139" s="37"/>
      <c r="J2139" s="37"/>
      <c r="K2139" s="37"/>
      <c r="L2139" s="37"/>
      <c r="M2139" s="37"/>
    </row>
    <row r="2140" spans="1:13" ht="15" customHeight="1" x14ac:dyDescent="0.25">
      <c r="A2140" s="37"/>
      <c r="B2140" s="37"/>
      <c r="C2140" s="37"/>
      <c r="D2140" s="37"/>
      <c r="E2140" s="37"/>
      <c r="F2140" s="37"/>
      <c r="G2140" s="37"/>
      <c r="H2140" s="37"/>
      <c r="I2140" s="37"/>
      <c r="J2140" s="37"/>
      <c r="K2140" s="37"/>
      <c r="L2140" s="37"/>
      <c r="M2140" s="37"/>
    </row>
    <row r="2141" spans="1:13" ht="15" customHeight="1" x14ac:dyDescent="0.25">
      <c r="A2141" s="37"/>
      <c r="B2141" s="37"/>
      <c r="C2141" s="37"/>
      <c r="D2141" s="37"/>
      <c r="E2141" s="37"/>
      <c r="F2141" s="37"/>
      <c r="G2141" s="37"/>
      <c r="H2141" s="37"/>
      <c r="I2141" s="37"/>
      <c r="J2141" s="37"/>
      <c r="K2141" s="37"/>
      <c r="L2141" s="37"/>
      <c r="M2141" s="37"/>
    </row>
    <row r="2142" spans="1:13" ht="15" customHeight="1" x14ac:dyDescent="0.25">
      <c r="A2142" s="37"/>
      <c r="B2142" s="37"/>
      <c r="C2142" s="37"/>
      <c r="D2142" s="37"/>
      <c r="E2142" s="37"/>
      <c r="F2142" s="37"/>
      <c r="G2142" s="37"/>
      <c r="H2142" s="37"/>
      <c r="I2142" s="37"/>
      <c r="J2142" s="37"/>
      <c r="K2142" s="37"/>
      <c r="L2142" s="37"/>
      <c r="M2142" s="37"/>
    </row>
    <row r="2143" spans="1:13" ht="15" customHeight="1" x14ac:dyDescent="0.25">
      <c r="A2143" s="37"/>
      <c r="B2143" s="37"/>
      <c r="C2143" s="37"/>
      <c r="D2143" s="37"/>
      <c r="E2143" s="37"/>
      <c r="F2143" s="37"/>
      <c r="G2143" s="37"/>
      <c r="H2143" s="37"/>
      <c r="I2143" s="37"/>
      <c r="J2143" s="37"/>
      <c r="K2143" s="37"/>
      <c r="L2143" s="37"/>
      <c r="M2143" s="37"/>
    </row>
    <row r="2144" spans="1:13" ht="15" customHeight="1" x14ac:dyDescent="0.25">
      <c r="A2144" s="37"/>
      <c r="B2144" s="37"/>
      <c r="C2144" s="37"/>
      <c r="D2144" s="37"/>
      <c r="E2144" s="37"/>
      <c r="F2144" s="37"/>
      <c r="G2144" s="37"/>
      <c r="H2144" s="37"/>
      <c r="I2144" s="37"/>
      <c r="J2144" s="37"/>
      <c r="K2144" s="37"/>
      <c r="L2144" s="37"/>
      <c r="M2144" s="37"/>
    </row>
    <row r="2145" spans="1:13" ht="15" customHeight="1" x14ac:dyDescent="0.25">
      <c r="A2145" s="37"/>
      <c r="B2145" s="37"/>
      <c r="C2145" s="37"/>
      <c r="D2145" s="37"/>
      <c r="E2145" s="37"/>
      <c r="F2145" s="37"/>
      <c r="G2145" s="37"/>
      <c r="H2145" s="37"/>
      <c r="I2145" s="37"/>
      <c r="J2145" s="37"/>
      <c r="K2145" s="37"/>
      <c r="L2145" s="37"/>
      <c r="M2145" s="37"/>
    </row>
    <row r="2146" spans="1:13" ht="15" customHeight="1" x14ac:dyDescent="0.25">
      <c r="A2146" s="37"/>
      <c r="B2146" s="37"/>
      <c r="C2146" s="37"/>
      <c r="D2146" s="37"/>
      <c r="E2146" s="37"/>
      <c r="F2146" s="37"/>
      <c r="G2146" s="37"/>
      <c r="H2146" s="37"/>
      <c r="I2146" s="37"/>
      <c r="J2146" s="37"/>
      <c r="K2146" s="37"/>
      <c r="L2146" s="37"/>
      <c r="M2146" s="37"/>
    </row>
    <row r="2147" spans="1:13" ht="15" customHeight="1" x14ac:dyDescent="0.25">
      <c r="A2147" s="37"/>
      <c r="B2147" s="37"/>
      <c r="C2147" s="37"/>
      <c r="D2147" s="37"/>
      <c r="E2147" s="37"/>
      <c r="F2147" s="37"/>
      <c r="G2147" s="37"/>
      <c r="H2147" s="37"/>
      <c r="I2147" s="37"/>
      <c r="J2147" s="37"/>
      <c r="K2147" s="37"/>
      <c r="L2147" s="37"/>
      <c r="M2147" s="37"/>
    </row>
    <row r="2148" spans="1:13" ht="15" customHeight="1" x14ac:dyDescent="0.25">
      <c r="A2148" s="37"/>
      <c r="B2148" s="37"/>
      <c r="C2148" s="37"/>
      <c r="D2148" s="37"/>
      <c r="E2148" s="37"/>
      <c r="F2148" s="37"/>
      <c r="G2148" s="37"/>
      <c r="H2148" s="37"/>
      <c r="I2148" s="37"/>
      <c r="J2148" s="37"/>
      <c r="K2148" s="37"/>
      <c r="L2148" s="37"/>
      <c r="M2148" s="37"/>
    </row>
    <row r="2149" spans="1:13" ht="15" customHeight="1" x14ac:dyDescent="0.25">
      <c r="A2149" s="37"/>
      <c r="B2149" s="37"/>
      <c r="C2149" s="37"/>
      <c r="D2149" s="37"/>
      <c r="E2149" s="37"/>
      <c r="F2149" s="37"/>
      <c r="G2149" s="37"/>
      <c r="H2149" s="37"/>
      <c r="I2149" s="37"/>
      <c r="J2149" s="37"/>
      <c r="K2149" s="37"/>
      <c r="L2149" s="37"/>
      <c r="M2149" s="37"/>
    </row>
    <row r="2150" spans="1:13" ht="15" customHeight="1" x14ac:dyDescent="0.25">
      <c r="A2150" s="37"/>
      <c r="B2150" s="37"/>
      <c r="C2150" s="37"/>
      <c r="D2150" s="37"/>
      <c r="E2150" s="37"/>
      <c r="F2150" s="37"/>
      <c r="G2150" s="37"/>
      <c r="H2150" s="37"/>
      <c r="I2150" s="37"/>
      <c r="J2150" s="37"/>
      <c r="K2150" s="37"/>
      <c r="L2150" s="37"/>
      <c r="M2150" s="37"/>
    </row>
    <row r="2151" spans="1:13" ht="15" customHeight="1" x14ac:dyDescent="0.25">
      <c r="A2151" s="37"/>
      <c r="B2151" s="37"/>
      <c r="C2151" s="37"/>
      <c r="D2151" s="37"/>
      <c r="E2151" s="37"/>
      <c r="F2151" s="37"/>
      <c r="G2151" s="37"/>
      <c r="H2151" s="37"/>
      <c r="I2151" s="37"/>
      <c r="J2151" s="37"/>
      <c r="K2151" s="37"/>
      <c r="L2151" s="37"/>
      <c r="M2151" s="37"/>
    </row>
    <row r="2152" spans="1:13" ht="15" customHeight="1" x14ac:dyDescent="0.25">
      <c r="A2152" s="37"/>
      <c r="B2152" s="37"/>
      <c r="C2152" s="37"/>
      <c r="D2152" s="37"/>
      <c r="E2152" s="37"/>
      <c r="F2152" s="37"/>
      <c r="G2152" s="37"/>
      <c r="H2152" s="37"/>
      <c r="I2152" s="37"/>
      <c r="J2152" s="37"/>
      <c r="K2152" s="37"/>
      <c r="L2152" s="37"/>
      <c r="M2152" s="37"/>
    </row>
    <row r="2153" spans="1:13" ht="15" customHeight="1" x14ac:dyDescent="0.25">
      <c r="A2153" s="37"/>
      <c r="B2153" s="37"/>
      <c r="C2153" s="37"/>
      <c r="D2153" s="37"/>
      <c r="E2153" s="37"/>
      <c r="F2153" s="37"/>
      <c r="G2153" s="37"/>
      <c r="H2153" s="37"/>
      <c r="I2153" s="37"/>
      <c r="J2153" s="37"/>
      <c r="K2153" s="37"/>
      <c r="L2153" s="37"/>
      <c r="M2153" s="37"/>
    </row>
    <row r="2154" spans="1:13" ht="15" customHeight="1" x14ac:dyDescent="0.25">
      <c r="A2154" s="37"/>
      <c r="B2154" s="37"/>
      <c r="C2154" s="37"/>
      <c r="D2154" s="37"/>
      <c r="E2154" s="37"/>
      <c r="F2154" s="37"/>
      <c r="G2154" s="37"/>
      <c r="H2154" s="37"/>
      <c r="I2154" s="37"/>
      <c r="J2154" s="37"/>
      <c r="K2154" s="37"/>
      <c r="L2154" s="37"/>
      <c r="M2154" s="37"/>
    </row>
    <row r="2155" spans="1:13" ht="15" customHeight="1" x14ac:dyDescent="0.25">
      <c r="A2155" s="37"/>
      <c r="B2155" s="37"/>
      <c r="C2155" s="37"/>
      <c r="D2155" s="37"/>
      <c r="E2155" s="37"/>
      <c r="F2155" s="37"/>
      <c r="G2155" s="37"/>
      <c r="H2155" s="37"/>
      <c r="I2155" s="37"/>
      <c r="J2155" s="37"/>
      <c r="K2155" s="37"/>
      <c r="L2155" s="37"/>
      <c r="M2155" s="37"/>
    </row>
    <row r="2156" spans="1:13" ht="15" customHeight="1" x14ac:dyDescent="0.25">
      <c r="A2156" s="37"/>
      <c r="B2156" s="37"/>
      <c r="C2156" s="37"/>
      <c r="D2156" s="37"/>
      <c r="E2156" s="37"/>
      <c r="F2156" s="37"/>
      <c r="G2156" s="37"/>
      <c r="H2156" s="37"/>
      <c r="I2156" s="37"/>
      <c r="J2156" s="37"/>
      <c r="K2156" s="37"/>
      <c r="L2156" s="37"/>
      <c r="M2156" s="37"/>
    </row>
    <row r="2157" spans="1:13" ht="15" customHeight="1" x14ac:dyDescent="0.25">
      <c r="A2157" s="37"/>
      <c r="B2157" s="37"/>
      <c r="C2157" s="37"/>
      <c r="D2157" s="37"/>
      <c r="E2157" s="37"/>
      <c r="F2157" s="37"/>
      <c r="G2157" s="37"/>
      <c r="H2157" s="37"/>
      <c r="I2157" s="37"/>
      <c r="J2157" s="37"/>
      <c r="K2157" s="37"/>
      <c r="L2157" s="37"/>
      <c r="M2157" s="37"/>
    </row>
    <row r="2158" spans="1:13" ht="15" customHeight="1" x14ac:dyDescent="0.25">
      <c r="A2158" s="37"/>
      <c r="B2158" s="37"/>
      <c r="C2158" s="37"/>
      <c r="D2158" s="37"/>
      <c r="E2158" s="37"/>
      <c r="F2158" s="37"/>
      <c r="G2158" s="37"/>
      <c r="H2158" s="37"/>
      <c r="I2158" s="37"/>
      <c r="J2158" s="37"/>
      <c r="K2158" s="37"/>
      <c r="L2158" s="37"/>
      <c r="M2158" s="37"/>
    </row>
    <row r="2159" spans="1:13" ht="15" customHeight="1" x14ac:dyDescent="0.25">
      <c r="A2159" s="37"/>
      <c r="B2159" s="37"/>
      <c r="C2159" s="37"/>
      <c r="D2159" s="37"/>
      <c r="E2159" s="37"/>
      <c r="F2159" s="37"/>
      <c r="G2159" s="37"/>
      <c r="H2159" s="37"/>
      <c r="I2159" s="37"/>
      <c r="J2159" s="37"/>
      <c r="K2159" s="37"/>
      <c r="L2159" s="37"/>
      <c r="M2159" s="37"/>
    </row>
    <row r="2160" spans="1:13" ht="15" customHeight="1" x14ac:dyDescent="0.25">
      <c r="A2160" s="37"/>
      <c r="B2160" s="37"/>
      <c r="C2160" s="37"/>
      <c r="D2160" s="37"/>
      <c r="E2160" s="37"/>
      <c r="F2160" s="37"/>
      <c r="G2160" s="37"/>
      <c r="H2160" s="37"/>
      <c r="I2160" s="37"/>
      <c r="J2160" s="37"/>
      <c r="K2160" s="37"/>
      <c r="L2160" s="37"/>
      <c r="M2160" s="37"/>
    </row>
    <row r="2161" spans="1:13" ht="15" customHeight="1" x14ac:dyDescent="0.25">
      <c r="A2161" s="37"/>
      <c r="B2161" s="37"/>
      <c r="C2161" s="37"/>
      <c r="D2161" s="37"/>
      <c r="E2161" s="37"/>
      <c r="F2161" s="37"/>
      <c r="G2161" s="37"/>
      <c r="H2161" s="37"/>
      <c r="I2161" s="37"/>
      <c r="J2161" s="37"/>
      <c r="K2161" s="37"/>
      <c r="L2161" s="37"/>
      <c r="M2161" s="37"/>
    </row>
    <row r="2162" spans="1:13" ht="15" customHeight="1" x14ac:dyDescent="0.25">
      <c r="A2162" s="37"/>
      <c r="B2162" s="37"/>
      <c r="C2162" s="37"/>
      <c r="D2162" s="37"/>
      <c r="E2162" s="37"/>
      <c r="F2162" s="37"/>
      <c r="G2162" s="37"/>
      <c r="H2162" s="37"/>
      <c r="I2162" s="37"/>
      <c r="J2162" s="37"/>
      <c r="K2162" s="37"/>
      <c r="L2162" s="37"/>
      <c r="M2162" s="37"/>
    </row>
    <row r="2163" spans="1:13" ht="15" customHeight="1" x14ac:dyDescent="0.25">
      <c r="A2163" s="37"/>
      <c r="B2163" s="37"/>
      <c r="C2163" s="37"/>
      <c r="D2163" s="37"/>
      <c r="E2163" s="37"/>
      <c r="F2163" s="37"/>
      <c r="G2163" s="37"/>
      <c r="H2163" s="37"/>
      <c r="I2163" s="37"/>
      <c r="J2163" s="37"/>
      <c r="K2163" s="37"/>
      <c r="L2163" s="37"/>
      <c r="M2163" s="37"/>
    </row>
    <row r="2164" spans="1:13" ht="15" customHeight="1" x14ac:dyDescent="0.25">
      <c r="A2164" s="37"/>
      <c r="B2164" s="37"/>
      <c r="C2164" s="37"/>
      <c r="D2164" s="37"/>
      <c r="E2164" s="37"/>
      <c r="F2164" s="37"/>
      <c r="G2164" s="37"/>
      <c r="H2164" s="37"/>
      <c r="I2164" s="37"/>
      <c r="J2164" s="37"/>
      <c r="K2164" s="37"/>
      <c r="L2164" s="37"/>
      <c r="M2164" s="37"/>
    </row>
    <row r="2165" spans="1:13" ht="15" customHeight="1" x14ac:dyDescent="0.25">
      <c r="A2165" s="37"/>
      <c r="B2165" s="37"/>
      <c r="C2165" s="37"/>
      <c r="D2165" s="37"/>
      <c r="E2165" s="37"/>
      <c r="F2165" s="37"/>
      <c r="G2165" s="37"/>
      <c r="H2165" s="37"/>
      <c r="I2165" s="37"/>
      <c r="J2165" s="37"/>
      <c r="K2165" s="37"/>
      <c r="L2165" s="37"/>
      <c r="M2165" s="37"/>
    </row>
    <row r="2166" spans="1:13" ht="15" customHeight="1" x14ac:dyDescent="0.25">
      <c r="A2166" s="37"/>
      <c r="B2166" s="37"/>
      <c r="C2166" s="37"/>
      <c r="D2166" s="37"/>
      <c r="E2166" s="37"/>
      <c r="F2166" s="37"/>
      <c r="G2166" s="37"/>
      <c r="H2166" s="37"/>
      <c r="I2166" s="37"/>
      <c r="J2166" s="37"/>
      <c r="K2166" s="37"/>
      <c r="L2166" s="37"/>
      <c r="M2166" s="37"/>
    </row>
    <row r="2167" spans="1:13" ht="15" customHeight="1" x14ac:dyDescent="0.25">
      <c r="A2167" s="37"/>
      <c r="B2167" s="37"/>
      <c r="C2167" s="37"/>
      <c r="D2167" s="37"/>
      <c r="E2167" s="37"/>
      <c r="F2167" s="37"/>
      <c r="G2167" s="37"/>
      <c r="H2167" s="37"/>
      <c r="I2167" s="37"/>
      <c r="J2167" s="37"/>
      <c r="K2167" s="37"/>
      <c r="L2167" s="37"/>
      <c r="M2167" s="37"/>
    </row>
    <row r="2168" spans="1:13" ht="15" customHeight="1" x14ac:dyDescent="0.25">
      <c r="A2168" s="37"/>
      <c r="B2168" s="37"/>
      <c r="C2168" s="37"/>
      <c r="D2168" s="37"/>
      <c r="E2168" s="37"/>
      <c r="F2168" s="37"/>
      <c r="G2168" s="37"/>
      <c r="H2168" s="37"/>
      <c r="I2168" s="37"/>
      <c r="J2168" s="37"/>
      <c r="K2168" s="37"/>
      <c r="L2168" s="37"/>
      <c r="M2168" s="37"/>
    </row>
    <row r="2169" spans="1:13" ht="15" customHeight="1" x14ac:dyDescent="0.25">
      <c r="A2169" s="37"/>
      <c r="B2169" s="37"/>
      <c r="C2169" s="37"/>
      <c r="D2169" s="37"/>
      <c r="E2169" s="37"/>
      <c r="F2169" s="37"/>
      <c r="G2169" s="37"/>
      <c r="H2169" s="37"/>
      <c r="I2169" s="37"/>
      <c r="J2169" s="37"/>
      <c r="K2169" s="37"/>
      <c r="L2169" s="37"/>
      <c r="M2169" s="37"/>
    </row>
    <row r="2170" spans="1:13" ht="15" customHeight="1" x14ac:dyDescent="0.25">
      <c r="A2170" s="37"/>
      <c r="B2170" s="37"/>
      <c r="C2170" s="37"/>
      <c r="D2170" s="37"/>
      <c r="E2170" s="37"/>
      <c r="F2170" s="37"/>
      <c r="G2170" s="37"/>
      <c r="H2170" s="37"/>
      <c r="I2170" s="37"/>
      <c r="J2170" s="37"/>
      <c r="K2170" s="37"/>
      <c r="L2170" s="37"/>
      <c r="M2170" s="37"/>
    </row>
    <row r="2171" spans="1:13" ht="15" customHeight="1" x14ac:dyDescent="0.25">
      <c r="A2171" s="37"/>
      <c r="B2171" s="37"/>
      <c r="C2171" s="37"/>
      <c r="D2171" s="37"/>
      <c r="E2171" s="37"/>
      <c r="F2171" s="37"/>
      <c r="G2171" s="37"/>
      <c r="H2171" s="37"/>
      <c r="I2171" s="37"/>
      <c r="J2171" s="37"/>
      <c r="K2171" s="37"/>
      <c r="L2171" s="37"/>
      <c r="M2171" s="37"/>
    </row>
    <row r="2172" spans="1:13" ht="15" customHeight="1" x14ac:dyDescent="0.25">
      <c r="A2172" s="37"/>
      <c r="B2172" s="37"/>
      <c r="C2172" s="37"/>
      <c r="D2172" s="37"/>
      <c r="E2172" s="37"/>
      <c r="F2172" s="37"/>
      <c r="G2172" s="37"/>
      <c r="H2172" s="37"/>
      <c r="I2172" s="37"/>
      <c r="J2172" s="37"/>
      <c r="K2172" s="37"/>
      <c r="L2172" s="37"/>
      <c r="M2172" s="37"/>
    </row>
    <row r="2173" spans="1:13" ht="15" customHeight="1" x14ac:dyDescent="0.25">
      <c r="A2173" s="37"/>
      <c r="B2173" s="37"/>
      <c r="C2173" s="37"/>
      <c r="D2173" s="37"/>
      <c r="E2173" s="37"/>
      <c r="F2173" s="37"/>
      <c r="G2173" s="37"/>
      <c r="H2173" s="37"/>
      <c r="I2173" s="37"/>
      <c r="J2173" s="37"/>
      <c r="K2173" s="37"/>
      <c r="L2173" s="37"/>
      <c r="M2173" s="37"/>
    </row>
    <row r="2174" spans="1:13" ht="15" customHeight="1" x14ac:dyDescent="0.25">
      <c r="A2174" s="37"/>
      <c r="B2174" s="37"/>
      <c r="C2174" s="37"/>
      <c r="D2174" s="37"/>
      <c r="E2174" s="37"/>
      <c r="F2174" s="37"/>
      <c r="G2174" s="37"/>
      <c r="H2174" s="37"/>
      <c r="I2174" s="37"/>
      <c r="J2174" s="37"/>
      <c r="K2174" s="37"/>
      <c r="L2174" s="37"/>
      <c r="M2174" s="37"/>
    </row>
    <row r="2175" spans="1:13" ht="15" customHeight="1" x14ac:dyDescent="0.25">
      <c r="A2175" s="37"/>
      <c r="B2175" s="37"/>
      <c r="C2175" s="37"/>
      <c r="D2175" s="37"/>
      <c r="E2175" s="37"/>
      <c r="F2175" s="37"/>
      <c r="G2175" s="37"/>
      <c r="H2175" s="37"/>
      <c r="I2175" s="37"/>
      <c r="J2175" s="37"/>
      <c r="K2175" s="37"/>
      <c r="L2175" s="37"/>
      <c r="M2175" s="37"/>
    </row>
    <row r="2176" spans="1:13" ht="15" customHeight="1" x14ac:dyDescent="0.25">
      <c r="A2176" s="37"/>
      <c r="B2176" s="37"/>
      <c r="C2176" s="37"/>
      <c r="D2176" s="37"/>
      <c r="E2176" s="37"/>
      <c r="F2176" s="37"/>
      <c r="G2176" s="37"/>
      <c r="H2176" s="37"/>
      <c r="I2176" s="37"/>
      <c r="J2176" s="37"/>
      <c r="K2176" s="37"/>
      <c r="L2176" s="37"/>
      <c r="M2176" s="37"/>
    </row>
    <row r="2177" spans="1:13" ht="15" customHeight="1" x14ac:dyDescent="0.25">
      <c r="A2177" s="37"/>
      <c r="B2177" s="37"/>
      <c r="C2177" s="37"/>
      <c r="D2177" s="37"/>
      <c r="E2177" s="37"/>
      <c r="F2177" s="37"/>
      <c r="G2177" s="37"/>
      <c r="H2177" s="37"/>
      <c r="I2177" s="37"/>
      <c r="J2177" s="37"/>
      <c r="K2177" s="37"/>
      <c r="L2177" s="37"/>
      <c r="M2177" s="37"/>
    </row>
    <row r="2178" spans="1:13" ht="15" customHeight="1" x14ac:dyDescent="0.25">
      <c r="A2178" s="37"/>
      <c r="B2178" s="37"/>
      <c r="C2178" s="37"/>
      <c r="D2178" s="37"/>
      <c r="E2178" s="37"/>
      <c r="F2178" s="37"/>
      <c r="G2178" s="37"/>
      <c r="H2178" s="37"/>
      <c r="I2178" s="37"/>
      <c r="J2178" s="37"/>
      <c r="K2178" s="37"/>
      <c r="L2178" s="37"/>
      <c r="M2178" s="37"/>
    </row>
    <row r="2179" spans="1:13" ht="15" customHeight="1" x14ac:dyDescent="0.25">
      <c r="A2179" s="37"/>
      <c r="B2179" s="37"/>
      <c r="C2179" s="37"/>
      <c r="D2179" s="37"/>
      <c r="E2179" s="37"/>
      <c r="F2179" s="37"/>
      <c r="G2179" s="37"/>
      <c r="H2179" s="37"/>
      <c r="I2179" s="37"/>
      <c r="J2179" s="37"/>
      <c r="K2179" s="37"/>
      <c r="L2179" s="37"/>
      <c r="M2179" s="37"/>
    </row>
    <row r="2180" spans="1:13" ht="15" customHeight="1" x14ac:dyDescent="0.25">
      <c r="A2180" s="37"/>
      <c r="B2180" s="37"/>
      <c r="C2180" s="37"/>
      <c r="D2180" s="37"/>
      <c r="E2180" s="37"/>
      <c r="F2180" s="37"/>
      <c r="G2180" s="37"/>
      <c r="H2180" s="37"/>
      <c r="I2180" s="37"/>
      <c r="J2180" s="37"/>
      <c r="K2180" s="37"/>
      <c r="L2180" s="37"/>
      <c r="M2180" s="37"/>
    </row>
    <row r="2181" spans="1:13" ht="15" customHeight="1" x14ac:dyDescent="0.25">
      <c r="A2181" s="37"/>
      <c r="B2181" s="37"/>
      <c r="C2181" s="37"/>
      <c r="D2181" s="37"/>
      <c r="E2181" s="37"/>
      <c r="F2181" s="37"/>
      <c r="G2181" s="37"/>
      <c r="H2181" s="37"/>
      <c r="I2181" s="37"/>
      <c r="J2181" s="37"/>
      <c r="K2181" s="37"/>
      <c r="L2181" s="37"/>
      <c r="M2181" s="37"/>
    </row>
    <row r="2182" spans="1:13" ht="15" customHeight="1" x14ac:dyDescent="0.25">
      <c r="A2182" s="37"/>
      <c r="B2182" s="37"/>
      <c r="C2182" s="37"/>
      <c r="D2182" s="37"/>
      <c r="E2182" s="37"/>
      <c r="F2182" s="37"/>
      <c r="G2182" s="37"/>
      <c r="H2182" s="37"/>
      <c r="I2182" s="37"/>
      <c r="J2182" s="37"/>
      <c r="K2182" s="37"/>
      <c r="L2182" s="37"/>
      <c r="M2182" s="37"/>
    </row>
    <row r="2183" spans="1:13" ht="15" customHeight="1" x14ac:dyDescent="0.25">
      <c r="A2183" s="37"/>
      <c r="B2183" s="37"/>
      <c r="C2183" s="37"/>
      <c r="D2183" s="37"/>
      <c r="E2183" s="37"/>
      <c r="F2183" s="37"/>
      <c r="G2183" s="37"/>
      <c r="H2183" s="37"/>
      <c r="I2183" s="37"/>
      <c r="J2183" s="37"/>
      <c r="K2183" s="37"/>
      <c r="L2183" s="37"/>
      <c r="M2183" s="37"/>
    </row>
    <row r="2184" spans="1:13" ht="15" customHeight="1" x14ac:dyDescent="0.25">
      <c r="A2184" s="37"/>
      <c r="B2184" s="37"/>
      <c r="C2184" s="37"/>
      <c r="D2184" s="37"/>
      <c r="E2184" s="37"/>
      <c r="F2184" s="37"/>
      <c r="G2184" s="37"/>
      <c r="H2184" s="37"/>
      <c r="I2184" s="37"/>
      <c r="J2184" s="37"/>
      <c r="K2184" s="37"/>
      <c r="L2184" s="37"/>
      <c r="M2184" s="37"/>
    </row>
    <row r="2185" spans="1:13" ht="15" customHeight="1" x14ac:dyDescent="0.25">
      <c r="A2185" s="37"/>
      <c r="B2185" s="37"/>
      <c r="C2185" s="37"/>
      <c r="D2185" s="37"/>
      <c r="E2185" s="37"/>
      <c r="F2185" s="37"/>
      <c r="G2185" s="37"/>
      <c r="H2185" s="37"/>
      <c r="I2185" s="37"/>
      <c r="J2185" s="37"/>
      <c r="K2185" s="37"/>
      <c r="L2185" s="37"/>
      <c r="M2185" s="37"/>
    </row>
    <row r="2186" spans="1:13" ht="15" customHeight="1" x14ac:dyDescent="0.25">
      <c r="A2186" s="37"/>
      <c r="B2186" s="37"/>
      <c r="C2186" s="37"/>
      <c r="D2186" s="37"/>
      <c r="E2186" s="37"/>
      <c r="F2186" s="37"/>
      <c r="G2186" s="37"/>
      <c r="H2186" s="37"/>
      <c r="I2186" s="37"/>
      <c r="J2186" s="37"/>
      <c r="K2186" s="37"/>
      <c r="L2186" s="37"/>
      <c r="M2186" s="37"/>
    </row>
    <row r="2187" spans="1:13" ht="15" customHeight="1" x14ac:dyDescent="0.25">
      <c r="A2187" s="37"/>
      <c r="B2187" s="37"/>
      <c r="C2187" s="37"/>
      <c r="D2187" s="37"/>
      <c r="E2187" s="37"/>
      <c r="F2187" s="37"/>
      <c r="G2187" s="37"/>
      <c r="H2187" s="37"/>
      <c r="I2187" s="37"/>
      <c r="J2187" s="37"/>
      <c r="K2187" s="37"/>
      <c r="L2187" s="37"/>
      <c r="M2187" s="37"/>
    </row>
    <row r="2188" spans="1:13" ht="15" customHeight="1" x14ac:dyDescent="0.25">
      <c r="A2188" s="37"/>
      <c r="B2188" s="37"/>
      <c r="C2188" s="37"/>
      <c r="D2188" s="37"/>
      <c r="E2188" s="37"/>
      <c r="F2188" s="37"/>
      <c r="G2188" s="37"/>
      <c r="H2188" s="37"/>
      <c r="I2188" s="37"/>
      <c r="J2188" s="37"/>
      <c r="K2188" s="37"/>
      <c r="L2188" s="37"/>
      <c r="M2188" s="37"/>
    </row>
    <row r="2189" spans="1:13" ht="15" customHeight="1" x14ac:dyDescent="0.25">
      <c r="A2189" s="37"/>
      <c r="B2189" s="37"/>
      <c r="C2189" s="37"/>
      <c r="D2189" s="37"/>
      <c r="E2189" s="37"/>
      <c r="F2189" s="37"/>
      <c r="G2189" s="37"/>
      <c r="H2189" s="37"/>
      <c r="I2189" s="37"/>
      <c r="J2189" s="37"/>
      <c r="K2189" s="37"/>
      <c r="L2189" s="37"/>
      <c r="M2189" s="37"/>
    </row>
    <row r="2190" spans="1:13" ht="15" customHeight="1" x14ac:dyDescent="0.25">
      <c r="A2190" s="37"/>
      <c r="B2190" s="37"/>
      <c r="C2190" s="37"/>
      <c r="D2190" s="37"/>
      <c r="E2190" s="37"/>
      <c r="F2190" s="37"/>
      <c r="G2190" s="37"/>
      <c r="H2190" s="37"/>
      <c r="I2190" s="37"/>
      <c r="J2190" s="37"/>
      <c r="K2190" s="37"/>
      <c r="L2190" s="37"/>
      <c r="M2190" s="37"/>
    </row>
    <row r="2191" spans="1:13" ht="15" customHeight="1" x14ac:dyDescent="0.25">
      <c r="A2191" s="37"/>
      <c r="B2191" s="37"/>
      <c r="C2191" s="37"/>
      <c r="D2191" s="37"/>
      <c r="E2191" s="37"/>
      <c r="F2191" s="37"/>
      <c r="G2191" s="37"/>
      <c r="H2191" s="37"/>
      <c r="I2191" s="37"/>
      <c r="J2191" s="37"/>
      <c r="K2191" s="37"/>
      <c r="L2191" s="37"/>
      <c r="M2191" s="37"/>
    </row>
    <row r="2192" spans="1:13" ht="15" customHeight="1" x14ac:dyDescent="0.25">
      <c r="A2192" s="37"/>
      <c r="B2192" s="37"/>
      <c r="C2192" s="37"/>
      <c r="D2192" s="37"/>
      <c r="E2192" s="37"/>
      <c r="F2192" s="37"/>
      <c r="G2192" s="37"/>
      <c r="H2192" s="37"/>
      <c r="I2192" s="37"/>
      <c r="J2192" s="37"/>
      <c r="K2192" s="37"/>
      <c r="L2192" s="37"/>
      <c r="M2192" s="37"/>
    </row>
    <row r="2193" spans="1:13" ht="15" customHeight="1" x14ac:dyDescent="0.25">
      <c r="A2193" s="37"/>
      <c r="B2193" s="37"/>
      <c r="C2193" s="37"/>
      <c r="D2193" s="37"/>
      <c r="E2193" s="37"/>
      <c r="F2193" s="37"/>
      <c r="G2193" s="37"/>
      <c r="H2193" s="37"/>
      <c r="I2193" s="37"/>
      <c r="J2193" s="37"/>
      <c r="K2193" s="37"/>
      <c r="L2193" s="37"/>
      <c r="M2193" s="37"/>
    </row>
    <row r="2194" spans="1:13" ht="15" customHeight="1" x14ac:dyDescent="0.25">
      <c r="A2194" s="37"/>
      <c r="B2194" s="37"/>
      <c r="C2194" s="37"/>
      <c r="D2194" s="37"/>
      <c r="E2194" s="37"/>
      <c r="F2194" s="37"/>
      <c r="G2194" s="37"/>
      <c r="H2194" s="37"/>
      <c r="I2194" s="37"/>
      <c r="J2194" s="37"/>
      <c r="K2194" s="37"/>
      <c r="L2194" s="37"/>
      <c r="M2194" s="37"/>
    </row>
    <row r="2195" spans="1:13" ht="15" customHeight="1" x14ac:dyDescent="0.25">
      <c r="A2195" s="37"/>
      <c r="B2195" s="37"/>
      <c r="C2195" s="37"/>
      <c r="D2195" s="37"/>
      <c r="E2195" s="37"/>
      <c r="F2195" s="37"/>
      <c r="G2195" s="37"/>
      <c r="H2195" s="37"/>
      <c r="I2195" s="37"/>
      <c r="J2195" s="37"/>
      <c r="K2195" s="37"/>
      <c r="L2195" s="37"/>
      <c r="M2195" s="37"/>
    </row>
    <row r="2196" spans="1:13" ht="15" customHeight="1" x14ac:dyDescent="0.25">
      <c r="A2196" s="37"/>
      <c r="B2196" s="37"/>
      <c r="C2196" s="37"/>
      <c r="D2196" s="37"/>
      <c r="E2196" s="37"/>
      <c r="F2196" s="37"/>
      <c r="G2196" s="37"/>
      <c r="H2196" s="37"/>
      <c r="I2196" s="37"/>
      <c r="J2196" s="37"/>
      <c r="K2196" s="37"/>
      <c r="L2196" s="37"/>
      <c r="M2196" s="37"/>
    </row>
    <row r="2197" spans="1:13" ht="15" customHeight="1" x14ac:dyDescent="0.25">
      <c r="A2197" s="37"/>
      <c r="B2197" s="37"/>
      <c r="C2197" s="37"/>
      <c r="D2197" s="37"/>
      <c r="E2197" s="37"/>
      <c r="F2197" s="37"/>
      <c r="G2197" s="37"/>
      <c r="H2197" s="37"/>
      <c r="I2197" s="37"/>
      <c r="J2197" s="37"/>
      <c r="K2197" s="37"/>
      <c r="L2197" s="37"/>
      <c r="M2197" s="37"/>
    </row>
    <row r="2198" spans="1:13" ht="15" customHeight="1" x14ac:dyDescent="0.25">
      <c r="A2198" s="37"/>
      <c r="B2198" s="37"/>
      <c r="C2198" s="37"/>
      <c r="D2198" s="37"/>
      <c r="E2198" s="37"/>
      <c r="F2198" s="37"/>
      <c r="G2198" s="37"/>
      <c r="H2198" s="37"/>
      <c r="I2198" s="37"/>
      <c r="J2198" s="37"/>
      <c r="K2198" s="37"/>
      <c r="L2198" s="37"/>
      <c r="M2198" s="37"/>
    </row>
    <row r="2199" spans="1:13" ht="15" customHeight="1" x14ac:dyDescent="0.25">
      <c r="A2199" s="37"/>
      <c r="B2199" s="37"/>
      <c r="C2199" s="37"/>
      <c r="D2199" s="37"/>
      <c r="E2199" s="37"/>
      <c r="F2199" s="37"/>
      <c r="G2199" s="37"/>
      <c r="H2199" s="37"/>
      <c r="I2199" s="37"/>
      <c r="J2199" s="37"/>
      <c r="K2199" s="37"/>
      <c r="L2199" s="37"/>
      <c r="M2199" s="37"/>
    </row>
    <row r="2200" spans="1:13" ht="15" customHeight="1" x14ac:dyDescent="0.25">
      <c r="A2200" s="37"/>
      <c r="B2200" s="37"/>
      <c r="C2200" s="37"/>
      <c r="D2200" s="37"/>
      <c r="E2200" s="37"/>
      <c r="F2200" s="37"/>
      <c r="G2200" s="37"/>
      <c r="H2200" s="37"/>
      <c r="I2200" s="37"/>
      <c r="J2200" s="37"/>
      <c r="K2200" s="37"/>
      <c r="L2200" s="37"/>
      <c r="M2200" s="37"/>
    </row>
    <row r="2201" spans="1:13" ht="15" customHeight="1" x14ac:dyDescent="0.25">
      <c r="A2201" s="37"/>
      <c r="B2201" s="37"/>
      <c r="C2201" s="37"/>
      <c r="D2201" s="37"/>
      <c r="E2201" s="37"/>
      <c r="F2201" s="37"/>
      <c r="G2201" s="37"/>
      <c r="H2201" s="37"/>
      <c r="I2201" s="37"/>
      <c r="J2201" s="37"/>
      <c r="K2201" s="37"/>
      <c r="L2201" s="37"/>
      <c r="M2201" s="37"/>
    </row>
    <row r="2202" spans="1:13" ht="15" customHeight="1" x14ac:dyDescent="0.25">
      <c r="A2202" s="37"/>
      <c r="B2202" s="37"/>
      <c r="C2202" s="37"/>
      <c r="D2202" s="37"/>
      <c r="E2202" s="37"/>
      <c r="F2202" s="37"/>
      <c r="G2202" s="37"/>
      <c r="H2202" s="37"/>
      <c r="I2202" s="37"/>
      <c r="J2202" s="37"/>
      <c r="K2202" s="37"/>
      <c r="L2202" s="37"/>
      <c r="M2202" s="37"/>
    </row>
    <row r="2203" spans="1:13" ht="15" customHeight="1" x14ac:dyDescent="0.25">
      <c r="A2203" s="37"/>
      <c r="B2203" s="37"/>
      <c r="C2203" s="37"/>
      <c r="D2203" s="37"/>
      <c r="E2203" s="37"/>
      <c r="F2203" s="37"/>
      <c r="G2203" s="37"/>
      <c r="H2203" s="37"/>
      <c r="I2203" s="37"/>
      <c r="J2203" s="37"/>
      <c r="K2203" s="37"/>
      <c r="L2203" s="37"/>
      <c r="M2203" s="37"/>
    </row>
    <row r="2204" spans="1:13" ht="15" customHeight="1" x14ac:dyDescent="0.25">
      <c r="A2204" s="37"/>
      <c r="B2204" s="37"/>
      <c r="C2204" s="37"/>
      <c r="D2204" s="37"/>
      <c r="E2204" s="37"/>
      <c r="F2204" s="37"/>
      <c r="G2204" s="37"/>
      <c r="H2204" s="37"/>
      <c r="I2204" s="37"/>
      <c r="J2204" s="37"/>
      <c r="K2204" s="37"/>
      <c r="L2204" s="37"/>
      <c r="M2204" s="37"/>
    </row>
    <row r="2205" spans="1:13" ht="15" customHeight="1" x14ac:dyDescent="0.25">
      <c r="A2205" s="37"/>
      <c r="B2205" s="37"/>
      <c r="C2205" s="37"/>
      <c r="D2205" s="37"/>
      <c r="E2205" s="37"/>
      <c r="F2205" s="37"/>
      <c r="G2205" s="37"/>
      <c r="H2205" s="37"/>
      <c r="I2205" s="37"/>
      <c r="J2205" s="37"/>
      <c r="K2205" s="37"/>
      <c r="L2205" s="37"/>
      <c r="M2205" s="37"/>
    </row>
    <row r="2206" spans="1:13" ht="15" customHeight="1" x14ac:dyDescent="0.25">
      <c r="A2206" s="37"/>
      <c r="B2206" s="37"/>
      <c r="C2206" s="37"/>
      <c r="D2206" s="37"/>
      <c r="E2206" s="37"/>
      <c r="F2206" s="37"/>
      <c r="G2206" s="37"/>
      <c r="H2206" s="37"/>
      <c r="I2206" s="37"/>
      <c r="J2206" s="37"/>
      <c r="K2206" s="37"/>
      <c r="L2206" s="37"/>
      <c r="M2206" s="37"/>
    </row>
    <row r="2207" spans="1:13" ht="15" customHeight="1" x14ac:dyDescent="0.25">
      <c r="A2207" s="37"/>
      <c r="B2207" s="37"/>
      <c r="C2207" s="37"/>
      <c r="D2207" s="37"/>
      <c r="E2207" s="37"/>
      <c r="F2207" s="37"/>
      <c r="G2207" s="37"/>
      <c r="H2207" s="37"/>
      <c r="I2207" s="37"/>
      <c r="J2207" s="37"/>
      <c r="K2207" s="37"/>
      <c r="L2207" s="37"/>
      <c r="M2207" s="37"/>
    </row>
    <row r="2208" spans="1:13" ht="15" customHeight="1" x14ac:dyDescent="0.25">
      <c r="A2208" s="37"/>
      <c r="B2208" s="37"/>
      <c r="C2208" s="37"/>
      <c r="D2208" s="37"/>
      <c r="E2208" s="37"/>
      <c r="F2208" s="37"/>
      <c r="G2208" s="37"/>
      <c r="H2208" s="37"/>
      <c r="I2208" s="37"/>
      <c r="J2208" s="37"/>
      <c r="K2208" s="37"/>
      <c r="L2208" s="37"/>
      <c r="M2208" s="37"/>
    </row>
    <row r="2209" spans="1:13" ht="15" customHeight="1" x14ac:dyDescent="0.25">
      <c r="A2209" s="37"/>
      <c r="B2209" s="37"/>
      <c r="C2209" s="37"/>
      <c r="D2209" s="37"/>
      <c r="E2209" s="37"/>
      <c r="F2209" s="37"/>
      <c r="G2209" s="37"/>
      <c r="H2209" s="37"/>
      <c r="I2209" s="37"/>
      <c r="J2209" s="37"/>
      <c r="K2209" s="37"/>
      <c r="L2209" s="37"/>
      <c r="M2209" s="37"/>
    </row>
    <row r="2210" spans="1:13" ht="15" customHeight="1" x14ac:dyDescent="0.25">
      <c r="A2210" s="37"/>
      <c r="B2210" s="37"/>
      <c r="C2210" s="37"/>
      <c r="D2210" s="37"/>
      <c r="E2210" s="37"/>
      <c r="F2210" s="37"/>
      <c r="G2210" s="37"/>
      <c r="H2210" s="37"/>
      <c r="I2210" s="37"/>
      <c r="J2210" s="37"/>
      <c r="K2210" s="37"/>
      <c r="L2210" s="37"/>
      <c r="M2210" s="37"/>
    </row>
    <row r="2211" spans="1:13" ht="15" customHeight="1" x14ac:dyDescent="0.25">
      <c r="A2211" s="37"/>
      <c r="B2211" s="37"/>
      <c r="C2211" s="37"/>
      <c r="D2211" s="37"/>
      <c r="E2211" s="37"/>
      <c r="F2211" s="37"/>
      <c r="G2211" s="37"/>
      <c r="H2211" s="37"/>
      <c r="I2211" s="37"/>
      <c r="J2211" s="37"/>
      <c r="K2211" s="37"/>
      <c r="L2211" s="37"/>
      <c r="M2211" s="37"/>
    </row>
    <row r="2212" spans="1:13" ht="15" customHeight="1" x14ac:dyDescent="0.25">
      <c r="A2212" s="37"/>
      <c r="B2212" s="37"/>
      <c r="C2212" s="37"/>
      <c r="D2212" s="37"/>
      <c r="E2212" s="37"/>
      <c r="F2212" s="37"/>
      <c r="G2212" s="37"/>
      <c r="H2212" s="37"/>
      <c r="I2212" s="37"/>
      <c r="J2212" s="37"/>
      <c r="K2212" s="37"/>
      <c r="L2212" s="37"/>
      <c r="M2212" s="37"/>
    </row>
    <row r="2213" spans="1:13" ht="15" customHeight="1" x14ac:dyDescent="0.25">
      <c r="A2213" s="37"/>
      <c r="B2213" s="37"/>
      <c r="C2213" s="37"/>
      <c r="D2213" s="37"/>
      <c r="E2213" s="37"/>
      <c r="F2213" s="37"/>
      <c r="G2213" s="37"/>
      <c r="H2213" s="37"/>
      <c r="I2213" s="37"/>
      <c r="J2213" s="37"/>
      <c r="K2213" s="37"/>
      <c r="L2213" s="37"/>
      <c r="M2213" s="37"/>
    </row>
    <row r="2214" spans="1:13" ht="15" customHeight="1" x14ac:dyDescent="0.25">
      <c r="A2214" s="37"/>
      <c r="B2214" s="37"/>
      <c r="C2214" s="37"/>
      <c r="D2214" s="37"/>
      <c r="E2214" s="37"/>
      <c r="F2214" s="37"/>
      <c r="G2214" s="37"/>
      <c r="H2214" s="37"/>
      <c r="I2214" s="37"/>
      <c r="J2214" s="37"/>
      <c r="K2214" s="37"/>
      <c r="L2214" s="37"/>
      <c r="M2214" s="37"/>
    </row>
    <row r="2215" spans="1:13" ht="15" customHeight="1" x14ac:dyDescent="0.25">
      <c r="A2215" s="37"/>
      <c r="B2215" s="37"/>
      <c r="C2215" s="37"/>
      <c r="D2215" s="37"/>
      <c r="E2215" s="37"/>
      <c r="F2215" s="37"/>
      <c r="G2215" s="37"/>
      <c r="H2215" s="37"/>
      <c r="I2215" s="37"/>
      <c r="J2215" s="37"/>
      <c r="K2215" s="37"/>
      <c r="L2215" s="37"/>
      <c r="M2215" s="37"/>
    </row>
    <row r="2216" spans="1:13" ht="15" customHeight="1" x14ac:dyDescent="0.25">
      <c r="A2216" s="37"/>
      <c r="B2216" s="37"/>
      <c r="C2216" s="37"/>
      <c r="D2216" s="37"/>
      <c r="E2216" s="37"/>
      <c r="F2216" s="37"/>
      <c r="G2216" s="37"/>
      <c r="H2216" s="37"/>
      <c r="I2216" s="37"/>
      <c r="J2216" s="37"/>
      <c r="K2216" s="37"/>
      <c r="L2216" s="37"/>
      <c r="M2216" s="37"/>
    </row>
    <row r="2217" spans="1:13" ht="15" customHeight="1" x14ac:dyDescent="0.25">
      <c r="A2217" s="37"/>
      <c r="B2217" s="37"/>
      <c r="C2217" s="37"/>
      <c r="D2217" s="37"/>
      <c r="E2217" s="37"/>
      <c r="F2217" s="37"/>
      <c r="G2217" s="37"/>
      <c r="H2217" s="37"/>
      <c r="I2217" s="37"/>
      <c r="J2217" s="37"/>
      <c r="K2217" s="37"/>
      <c r="L2217" s="37"/>
      <c r="M2217" s="37"/>
    </row>
    <row r="2218" spans="1:13" ht="15" customHeight="1" x14ac:dyDescent="0.25">
      <c r="A2218" s="37"/>
      <c r="B2218" s="37"/>
      <c r="C2218" s="37"/>
      <c r="D2218" s="37"/>
      <c r="E2218" s="37"/>
      <c r="F2218" s="37"/>
      <c r="G2218" s="37"/>
      <c r="H2218" s="37"/>
      <c r="I2218" s="37"/>
      <c r="J2218" s="37"/>
      <c r="K2218" s="37"/>
      <c r="L2218" s="37"/>
      <c r="M2218" s="37"/>
    </row>
    <row r="2219" spans="1:13" ht="15" customHeight="1" x14ac:dyDescent="0.25">
      <c r="A2219" s="37"/>
      <c r="B2219" s="37"/>
      <c r="C2219" s="37"/>
      <c r="D2219" s="37"/>
      <c r="E2219" s="37"/>
      <c r="F2219" s="37"/>
      <c r="G2219" s="37"/>
      <c r="H2219" s="37"/>
      <c r="I2219" s="37"/>
      <c r="J2219" s="37"/>
      <c r="K2219" s="37"/>
      <c r="L2219" s="37"/>
      <c r="M2219" s="37"/>
    </row>
    <row r="2220" spans="1:13" ht="15" customHeight="1" x14ac:dyDescent="0.25">
      <c r="A2220" s="37"/>
      <c r="B2220" s="37"/>
      <c r="C2220" s="37"/>
      <c r="D2220" s="37"/>
      <c r="E2220" s="37"/>
      <c r="F2220" s="37"/>
      <c r="G2220" s="37"/>
      <c r="H2220" s="37"/>
      <c r="I2220" s="37"/>
      <c r="J2220" s="37"/>
      <c r="K2220" s="37"/>
      <c r="L2220" s="37"/>
      <c r="M2220" s="37"/>
    </row>
    <row r="2221" spans="1:13" ht="15" customHeight="1" x14ac:dyDescent="0.25">
      <c r="A2221" s="37"/>
      <c r="B2221" s="37"/>
      <c r="C2221" s="37"/>
      <c r="D2221" s="37"/>
      <c r="E2221" s="37"/>
      <c r="F2221" s="37"/>
      <c r="G2221" s="37"/>
      <c r="H2221" s="37"/>
      <c r="I2221" s="37"/>
      <c r="J2221" s="37"/>
      <c r="K2221" s="37"/>
      <c r="L2221" s="37"/>
      <c r="M2221" s="37"/>
    </row>
    <row r="2222" spans="1:13" ht="15" customHeight="1" x14ac:dyDescent="0.25">
      <c r="A2222" s="37"/>
      <c r="B2222" s="37"/>
      <c r="C2222" s="37"/>
      <c r="D2222" s="37"/>
      <c r="E2222" s="37"/>
      <c r="F2222" s="37"/>
      <c r="G2222" s="37"/>
      <c r="H2222" s="37"/>
      <c r="I2222" s="37"/>
      <c r="J2222" s="37"/>
      <c r="K2222" s="37"/>
      <c r="L2222" s="37"/>
      <c r="M2222" s="37"/>
    </row>
    <row r="2223" spans="1:13" ht="15" customHeight="1" x14ac:dyDescent="0.25">
      <c r="A2223" s="37"/>
      <c r="B2223" s="37"/>
      <c r="C2223" s="37"/>
      <c r="D2223" s="37"/>
      <c r="E2223" s="37"/>
      <c r="F2223" s="37"/>
      <c r="G2223" s="37"/>
      <c r="H2223" s="37"/>
      <c r="I2223" s="37"/>
      <c r="J2223" s="37"/>
      <c r="K2223" s="37"/>
      <c r="L2223" s="37"/>
      <c r="M2223" s="37"/>
    </row>
    <row r="2224" spans="1:13" ht="15" customHeight="1" x14ac:dyDescent="0.25">
      <c r="A2224" s="37"/>
      <c r="B2224" s="37"/>
      <c r="C2224" s="37"/>
      <c r="D2224" s="37"/>
      <c r="E2224" s="37"/>
      <c r="F2224" s="37"/>
      <c r="G2224" s="37"/>
      <c r="H2224" s="37"/>
      <c r="I2224" s="37"/>
      <c r="J2224" s="37"/>
      <c r="K2224" s="37"/>
      <c r="L2224" s="37"/>
      <c r="M2224" s="37"/>
    </row>
    <row r="2225" spans="1:13" ht="15" customHeight="1" x14ac:dyDescent="0.25">
      <c r="A2225" s="37"/>
      <c r="B2225" s="37"/>
      <c r="C2225" s="37"/>
      <c r="D2225" s="37"/>
      <c r="E2225" s="37"/>
      <c r="F2225" s="37"/>
      <c r="G2225" s="37"/>
      <c r="H2225" s="37"/>
      <c r="I2225" s="37"/>
      <c r="J2225" s="37"/>
      <c r="K2225" s="37"/>
      <c r="L2225" s="37"/>
      <c r="M2225" s="37"/>
    </row>
    <row r="2226" spans="1:13" ht="15" customHeight="1" x14ac:dyDescent="0.25">
      <c r="A2226" s="37"/>
      <c r="B2226" s="37"/>
      <c r="C2226" s="37"/>
      <c r="D2226" s="37"/>
      <c r="E2226" s="37"/>
      <c r="F2226" s="37"/>
      <c r="G2226" s="37"/>
      <c r="H2226" s="37"/>
      <c r="I2226" s="37"/>
      <c r="J2226" s="37"/>
      <c r="K2226" s="37"/>
      <c r="L2226" s="37"/>
      <c r="M2226" s="37"/>
    </row>
    <row r="2227" spans="1:13" ht="15" customHeight="1" x14ac:dyDescent="0.25">
      <c r="A2227" s="37"/>
      <c r="B2227" s="37"/>
      <c r="C2227" s="37"/>
      <c r="D2227" s="37"/>
      <c r="E2227" s="37"/>
      <c r="F2227" s="37"/>
      <c r="G2227" s="37"/>
      <c r="H2227" s="37"/>
      <c r="I2227" s="37"/>
      <c r="J2227" s="37"/>
      <c r="K2227" s="37"/>
      <c r="L2227" s="37"/>
      <c r="M2227" s="37"/>
    </row>
    <row r="2228" spans="1:13" ht="15" customHeight="1" x14ac:dyDescent="0.25">
      <c r="A2228" s="37"/>
      <c r="B2228" s="37"/>
      <c r="C2228" s="37"/>
      <c r="D2228" s="37"/>
      <c r="E2228" s="37"/>
      <c r="F2228" s="37"/>
      <c r="G2228" s="37"/>
      <c r="H2228" s="37"/>
      <c r="I2228" s="37"/>
      <c r="J2228" s="37"/>
      <c r="K2228" s="37"/>
      <c r="L2228" s="37"/>
      <c r="M2228" s="37"/>
    </row>
    <row r="2229" spans="1:13" ht="15" customHeight="1" x14ac:dyDescent="0.25">
      <c r="A2229" s="37"/>
      <c r="B2229" s="37"/>
      <c r="C2229" s="37"/>
      <c r="D2229" s="37"/>
      <c r="E2229" s="37"/>
      <c r="F2229" s="37"/>
      <c r="G2229" s="37"/>
      <c r="H2229" s="37"/>
      <c r="I2229" s="37"/>
      <c r="J2229" s="37"/>
      <c r="K2229" s="37"/>
      <c r="L2229" s="37"/>
      <c r="M2229" s="37"/>
    </row>
    <row r="2230" spans="1:13" ht="15" customHeight="1" x14ac:dyDescent="0.25">
      <c r="A2230" s="37"/>
      <c r="B2230" s="37"/>
      <c r="C2230" s="37"/>
      <c r="D2230" s="37"/>
      <c r="E2230" s="37"/>
      <c r="F2230" s="37"/>
      <c r="G2230" s="37"/>
      <c r="H2230" s="37"/>
      <c r="I2230" s="37"/>
      <c r="J2230" s="37"/>
      <c r="K2230" s="37"/>
      <c r="L2230" s="37"/>
      <c r="M2230" s="37"/>
    </row>
    <row r="2231" spans="1:13" ht="15" customHeight="1" x14ac:dyDescent="0.25">
      <c r="A2231" s="37"/>
      <c r="B2231" s="37"/>
      <c r="C2231" s="37"/>
      <c r="D2231" s="37"/>
      <c r="E2231" s="37"/>
      <c r="F2231" s="37"/>
      <c r="G2231" s="37"/>
      <c r="H2231" s="37"/>
      <c r="I2231" s="37"/>
      <c r="J2231" s="37"/>
      <c r="K2231" s="37"/>
      <c r="L2231" s="37"/>
      <c r="M2231" s="37"/>
    </row>
    <row r="2232" spans="1:13" ht="15" customHeight="1" x14ac:dyDescent="0.25">
      <c r="A2232" s="37"/>
      <c r="B2232" s="37"/>
      <c r="C2232" s="37"/>
      <c r="D2232" s="37"/>
      <c r="E2232" s="37"/>
      <c r="F2232" s="37"/>
      <c r="G2232" s="37"/>
      <c r="H2232" s="37"/>
      <c r="I2232" s="37"/>
      <c r="J2232" s="37"/>
      <c r="K2232" s="37"/>
      <c r="L2232" s="37"/>
      <c r="M2232" s="37"/>
    </row>
    <row r="2233" spans="1:13" ht="15" customHeight="1" x14ac:dyDescent="0.25">
      <c r="A2233" s="37"/>
      <c r="B2233" s="37"/>
      <c r="C2233" s="37"/>
      <c r="D2233" s="37"/>
      <c r="E2233" s="37"/>
      <c r="F2233" s="37"/>
      <c r="G2233" s="37"/>
      <c r="H2233" s="37"/>
      <c r="I2233" s="37"/>
      <c r="J2233" s="37"/>
      <c r="K2233" s="37"/>
      <c r="L2233" s="37"/>
      <c r="M2233" s="37"/>
    </row>
    <row r="2234" spans="1:13" ht="15" customHeight="1" x14ac:dyDescent="0.25">
      <c r="A2234" s="37"/>
      <c r="B2234" s="37"/>
      <c r="C2234" s="37"/>
      <c r="D2234" s="37"/>
      <c r="E2234" s="37"/>
      <c r="F2234" s="37"/>
      <c r="G2234" s="37"/>
      <c r="H2234" s="37"/>
      <c r="I2234" s="37"/>
      <c r="J2234" s="37"/>
      <c r="K2234" s="37"/>
      <c r="L2234" s="37"/>
      <c r="M2234" s="37"/>
    </row>
    <row r="2235" spans="1:13" ht="15" customHeight="1" x14ac:dyDescent="0.25">
      <c r="A2235" s="37"/>
      <c r="B2235" s="37"/>
      <c r="C2235" s="37"/>
      <c r="D2235" s="37"/>
      <c r="E2235" s="37"/>
      <c r="F2235" s="37"/>
      <c r="G2235" s="37"/>
      <c r="H2235" s="37"/>
      <c r="I2235" s="37"/>
      <c r="J2235" s="37"/>
      <c r="K2235" s="37"/>
      <c r="L2235" s="37"/>
      <c r="M2235" s="37"/>
    </row>
    <row r="2236" spans="1:13" ht="15" customHeight="1" x14ac:dyDescent="0.25">
      <c r="A2236" s="37"/>
      <c r="B2236" s="37"/>
      <c r="C2236" s="37"/>
      <c r="D2236" s="37"/>
      <c r="E2236" s="37"/>
      <c r="F2236" s="37"/>
      <c r="G2236" s="37"/>
      <c r="H2236" s="37"/>
      <c r="I2236" s="37"/>
      <c r="J2236" s="37"/>
      <c r="K2236" s="37"/>
      <c r="L2236" s="37"/>
      <c r="M2236" s="37"/>
    </row>
    <row r="2237" spans="1:13" ht="15" customHeight="1" x14ac:dyDescent="0.25">
      <c r="A2237" s="37"/>
      <c r="B2237" s="37"/>
      <c r="C2237" s="37"/>
      <c r="D2237" s="37"/>
      <c r="E2237" s="37"/>
      <c r="F2237" s="37"/>
      <c r="G2237" s="37"/>
      <c r="H2237" s="37"/>
      <c r="I2237" s="37"/>
      <c r="J2237" s="37"/>
      <c r="K2237" s="37"/>
      <c r="L2237" s="37"/>
      <c r="M2237" s="37"/>
    </row>
    <row r="2238" spans="1:13" ht="15" customHeight="1" x14ac:dyDescent="0.25">
      <c r="A2238" s="37"/>
      <c r="B2238" s="37"/>
      <c r="C2238" s="37"/>
      <c r="D2238" s="37"/>
      <c r="E2238" s="37"/>
      <c r="F2238" s="37"/>
      <c r="G2238" s="37"/>
      <c r="H2238" s="37"/>
      <c r="I2238" s="37"/>
      <c r="J2238" s="37"/>
      <c r="K2238" s="37"/>
      <c r="L2238" s="37"/>
      <c r="M2238" s="37"/>
    </row>
    <row r="2239" spans="1:13" ht="15" customHeight="1" x14ac:dyDescent="0.25">
      <c r="A2239" s="37"/>
      <c r="B2239" s="37"/>
      <c r="C2239" s="37"/>
      <c r="D2239" s="37"/>
      <c r="E2239" s="37"/>
      <c r="F2239" s="37"/>
      <c r="G2239" s="37"/>
      <c r="H2239" s="37"/>
      <c r="I2239" s="37"/>
      <c r="J2239" s="37"/>
      <c r="K2239" s="37"/>
      <c r="L2239" s="37"/>
      <c r="M2239" s="37"/>
    </row>
    <row r="2240" spans="1:13" ht="15" customHeight="1" x14ac:dyDescent="0.25">
      <c r="A2240" s="37"/>
      <c r="B2240" s="37"/>
      <c r="C2240" s="37"/>
      <c r="D2240" s="37"/>
      <c r="E2240" s="37"/>
      <c r="F2240" s="37"/>
      <c r="G2240" s="37"/>
      <c r="H2240" s="37"/>
      <c r="I2240" s="37"/>
      <c r="J2240" s="37"/>
      <c r="K2240" s="37"/>
      <c r="L2240" s="37"/>
      <c r="M2240" s="37"/>
    </row>
    <row r="2241" spans="1:13" ht="15" customHeight="1" x14ac:dyDescent="0.25">
      <c r="A2241" s="37"/>
      <c r="B2241" s="37"/>
      <c r="C2241" s="37"/>
      <c r="D2241" s="37"/>
      <c r="E2241" s="37"/>
      <c r="F2241" s="37"/>
      <c r="G2241" s="37"/>
      <c r="H2241" s="37"/>
      <c r="I2241" s="37"/>
      <c r="J2241" s="37"/>
      <c r="K2241" s="37"/>
      <c r="L2241" s="37"/>
      <c r="M2241" s="37"/>
    </row>
    <row r="2242" spans="1:13" ht="15" customHeight="1" x14ac:dyDescent="0.25">
      <c r="A2242" s="37"/>
      <c r="B2242" s="37"/>
      <c r="C2242" s="37"/>
      <c r="D2242" s="37"/>
      <c r="E2242" s="37"/>
      <c r="F2242" s="37"/>
      <c r="G2242" s="37"/>
      <c r="H2242" s="37"/>
      <c r="I2242" s="37"/>
      <c r="J2242" s="37"/>
      <c r="K2242" s="37"/>
      <c r="L2242" s="37"/>
      <c r="M2242" s="37"/>
    </row>
    <row r="2243" spans="1:13" ht="15" customHeight="1" x14ac:dyDescent="0.25">
      <c r="A2243" s="37"/>
      <c r="B2243" s="37"/>
      <c r="C2243" s="37"/>
      <c r="D2243" s="37"/>
      <c r="E2243" s="37"/>
      <c r="F2243" s="37"/>
      <c r="G2243" s="37"/>
      <c r="H2243" s="37"/>
      <c r="I2243" s="37"/>
      <c r="J2243" s="37"/>
      <c r="K2243" s="37"/>
      <c r="L2243" s="37"/>
      <c r="M2243" s="37"/>
    </row>
    <row r="2244" spans="1:13" ht="15" customHeight="1" x14ac:dyDescent="0.25">
      <c r="A2244" s="37"/>
      <c r="B2244" s="37"/>
      <c r="C2244" s="37"/>
      <c r="D2244" s="37"/>
      <c r="E2244" s="37"/>
      <c r="F2244" s="37"/>
      <c r="G2244" s="37"/>
      <c r="H2244" s="37"/>
      <c r="I2244" s="37"/>
      <c r="J2244" s="37"/>
      <c r="K2244" s="37"/>
      <c r="L2244" s="37"/>
      <c r="M2244" s="37"/>
    </row>
    <row r="2245" spans="1:13" ht="15" customHeight="1" x14ac:dyDescent="0.25">
      <c r="A2245" s="37"/>
      <c r="B2245" s="37"/>
      <c r="C2245" s="37"/>
      <c r="D2245" s="37"/>
      <c r="E2245" s="37"/>
      <c r="F2245" s="37"/>
      <c r="G2245" s="37"/>
      <c r="H2245" s="37"/>
      <c r="I2245" s="37"/>
      <c r="J2245" s="37"/>
      <c r="K2245" s="37"/>
      <c r="L2245" s="37"/>
      <c r="M2245" s="37"/>
    </row>
    <row r="2246" spans="1:13" ht="15" customHeight="1" x14ac:dyDescent="0.25">
      <c r="A2246" s="37"/>
      <c r="B2246" s="37"/>
      <c r="C2246" s="37"/>
      <c r="D2246" s="37"/>
      <c r="E2246" s="37"/>
      <c r="F2246" s="37"/>
      <c r="G2246" s="37"/>
      <c r="H2246" s="37"/>
      <c r="I2246" s="37"/>
      <c r="J2246" s="37"/>
      <c r="K2246" s="37"/>
      <c r="L2246" s="37"/>
      <c r="M2246" s="37"/>
    </row>
    <row r="2247" spans="1:13" ht="15" customHeight="1" x14ac:dyDescent="0.25">
      <c r="A2247" s="37"/>
      <c r="B2247" s="37"/>
      <c r="C2247" s="37"/>
      <c r="D2247" s="37"/>
      <c r="E2247" s="37"/>
      <c r="F2247" s="37"/>
      <c r="G2247" s="37"/>
      <c r="H2247" s="37"/>
      <c r="I2247" s="37"/>
      <c r="J2247" s="37"/>
      <c r="K2247" s="37"/>
      <c r="L2247" s="37"/>
      <c r="M2247" s="37"/>
    </row>
    <row r="2248" spans="1:13" ht="15" customHeight="1" x14ac:dyDescent="0.25">
      <c r="A2248" s="37"/>
      <c r="B2248" s="37"/>
      <c r="C2248" s="37"/>
      <c r="D2248" s="37"/>
      <c r="E2248" s="37"/>
      <c r="F2248" s="37"/>
      <c r="G2248" s="37"/>
      <c r="H2248" s="37"/>
      <c r="I2248" s="37"/>
      <c r="J2248" s="37"/>
      <c r="K2248" s="37"/>
      <c r="L2248" s="37"/>
      <c r="M2248" s="37"/>
    </row>
    <row r="2249" spans="1:13" ht="15" customHeight="1" x14ac:dyDescent="0.25">
      <c r="A2249" s="37"/>
      <c r="B2249" s="37"/>
      <c r="C2249" s="37"/>
      <c r="D2249" s="37"/>
      <c r="E2249" s="37"/>
      <c r="F2249" s="37"/>
      <c r="G2249" s="37"/>
      <c r="H2249" s="37"/>
      <c r="I2249" s="37"/>
      <c r="J2249" s="37"/>
      <c r="K2249" s="37"/>
      <c r="L2249" s="37"/>
      <c r="M2249" s="37"/>
    </row>
    <row r="2250" spans="1:13" ht="15" customHeight="1" x14ac:dyDescent="0.25">
      <c r="A2250" s="37"/>
      <c r="B2250" s="37"/>
      <c r="C2250" s="37"/>
      <c r="D2250" s="37"/>
      <c r="E2250" s="37"/>
      <c r="F2250" s="37"/>
      <c r="G2250" s="37"/>
      <c r="H2250" s="37"/>
      <c r="I2250" s="37"/>
      <c r="J2250" s="37"/>
      <c r="K2250" s="37"/>
      <c r="L2250" s="37"/>
      <c r="M2250" s="37"/>
    </row>
    <row r="2251" spans="1:13" ht="15" customHeight="1" x14ac:dyDescent="0.25">
      <c r="A2251" s="37"/>
      <c r="B2251" s="37"/>
      <c r="C2251" s="37"/>
      <c r="D2251" s="37"/>
      <c r="E2251" s="37"/>
      <c r="F2251" s="37"/>
      <c r="G2251" s="37"/>
      <c r="H2251" s="37"/>
      <c r="I2251" s="37"/>
      <c r="J2251" s="37"/>
      <c r="K2251" s="37"/>
      <c r="L2251" s="37"/>
      <c r="M2251" s="37"/>
    </row>
    <row r="2252" spans="1:13" ht="15" customHeight="1" x14ac:dyDescent="0.25">
      <c r="A2252" s="37"/>
      <c r="B2252" s="37"/>
      <c r="C2252" s="37"/>
      <c r="D2252" s="37"/>
      <c r="E2252" s="37"/>
      <c r="F2252" s="37"/>
      <c r="G2252" s="37"/>
      <c r="H2252" s="37"/>
      <c r="I2252" s="37"/>
      <c r="J2252" s="37"/>
      <c r="K2252" s="37"/>
      <c r="L2252" s="37"/>
      <c r="M2252" s="37"/>
    </row>
    <row r="2253" spans="1:13" ht="15" customHeight="1" x14ac:dyDescent="0.25">
      <c r="A2253" s="37"/>
      <c r="B2253" s="37"/>
      <c r="C2253" s="37"/>
      <c r="D2253" s="37"/>
      <c r="E2253" s="37"/>
      <c r="F2253" s="37"/>
      <c r="G2253" s="37"/>
      <c r="H2253" s="37"/>
      <c r="I2253" s="37"/>
      <c r="J2253" s="37"/>
      <c r="K2253" s="37"/>
      <c r="L2253" s="37"/>
      <c r="M2253" s="37"/>
    </row>
    <row r="2254" spans="1:13" ht="15" customHeight="1" x14ac:dyDescent="0.25">
      <c r="A2254" s="37"/>
      <c r="B2254" s="37"/>
      <c r="C2254" s="37"/>
      <c r="D2254" s="37"/>
      <c r="E2254" s="37"/>
      <c r="F2254" s="37"/>
      <c r="G2254" s="37"/>
      <c r="H2254" s="37"/>
      <c r="I2254" s="37"/>
      <c r="J2254" s="37"/>
      <c r="K2254" s="37"/>
      <c r="L2254" s="37"/>
      <c r="M2254" s="37"/>
    </row>
    <row r="2255" spans="1:13" ht="15" customHeight="1" x14ac:dyDescent="0.25">
      <c r="A2255" s="37"/>
      <c r="B2255" s="37"/>
      <c r="C2255" s="37"/>
      <c r="D2255" s="37"/>
      <c r="E2255" s="37"/>
      <c r="F2255" s="37"/>
      <c r="G2255" s="37"/>
      <c r="H2255" s="37"/>
      <c r="I2255" s="37"/>
      <c r="J2255" s="37"/>
      <c r="K2255" s="37"/>
      <c r="L2255" s="37"/>
      <c r="M2255" s="37"/>
    </row>
    <row r="2256" spans="1:13" ht="15" customHeight="1" x14ac:dyDescent="0.25">
      <c r="A2256" s="37"/>
      <c r="B2256" s="37"/>
      <c r="C2256" s="37"/>
      <c r="D2256" s="37"/>
      <c r="E2256" s="37"/>
      <c r="F2256" s="37"/>
      <c r="G2256" s="37"/>
      <c r="H2256" s="37"/>
      <c r="I2256" s="37"/>
      <c r="J2256" s="37"/>
      <c r="K2256" s="37"/>
      <c r="L2256" s="37"/>
      <c r="M2256" s="37"/>
    </row>
    <row r="2257" spans="1:13" ht="15" customHeight="1" x14ac:dyDescent="0.25">
      <c r="A2257" s="37"/>
      <c r="B2257" s="37"/>
      <c r="C2257" s="37"/>
      <c r="D2257" s="37"/>
      <c r="E2257" s="37"/>
      <c r="F2257" s="37"/>
      <c r="G2257" s="37"/>
      <c r="H2257" s="37"/>
      <c r="I2257" s="37"/>
      <c r="J2257" s="37"/>
      <c r="K2257" s="37"/>
      <c r="L2257" s="37"/>
      <c r="M2257" s="37"/>
    </row>
    <row r="2258" spans="1:13" ht="15" customHeight="1" x14ac:dyDescent="0.25">
      <c r="A2258" s="37"/>
      <c r="B2258" s="37"/>
      <c r="C2258" s="37"/>
      <c r="D2258" s="37"/>
      <c r="E2258" s="37"/>
      <c r="F2258" s="37"/>
      <c r="G2258" s="37"/>
      <c r="H2258" s="37"/>
      <c r="I2258" s="37"/>
      <c r="J2258" s="37"/>
      <c r="K2258" s="37"/>
      <c r="L2258" s="37"/>
      <c r="M2258" s="37"/>
    </row>
    <row r="2259" spans="1:13" ht="15" customHeight="1" x14ac:dyDescent="0.25">
      <c r="A2259" s="37"/>
      <c r="B2259" s="37"/>
      <c r="C2259" s="37"/>
      <c r="D2259" s="37"/>
      <c r="E2259" s="37"/>
      <c r="F2259" s="37"/>
      <c r="G2259" s="37"/>
      <c r="H2259" s="37"/>
      <c r="I2259" s="37"/>
      <c r="J2259" s="37"/>
      <c r="K2259" s="37"/>
      <c r="L2259" s="37"/>
      <c r="M2259" s="37"/>
    </row>
    <row r="2260" spans="1:13" ht="15" customHeight="1" x14ac:dyDescent="0.25">
      <c r="A2260" s="37"/>
      <c r="B2260" s="37"/>
      <c r="C2260" s="37"/>
      <c r="D2260" s="37"/>
      <c r="E2260" s="37"/>
      <c r="F2260" s="37"/>
      <c r="G2260" s="37"/>
      <c r="H2260" s="37"/>
      <c r="I2260" s="37"/>
      <c r="J2260" s="37"/>
      <c r="K2260" s="37"/>
      <c r="L2260" s="37"/>
      <c r="M2260" s="37"/>
    </row>
    <row r="2261" spans="1:13" ht="15" customHeight="1" x14ac:dyDescent="0.25">
      <c r="A2261" s="37"/>
      <c r="B2261" s="37"/>
      <c r="C2261" s="37"/>
      <c r="D2261" s="37"/>
      <c r="E2261" s="37"/>
      <c r="F2261" s="37"/>
      <c r="G2261" s="37"/>
      <c r="H2261" s="37"/>
      <c r="I2261" s="37"/>
      <c r="J2261" s="37"/>
      <c r="K2261" s="37"/>
      <c r="L2261" s="37"/>
      <c r="M2261" s="37"/>
    </row>
    <row r="2262" spans="1:13" ht="15" customHeight="1" x14ac:dyDescent="0.25">
      <c r="A2262" s="37"/>
      <c r="B2262" s="37"/>
      <c r="C2262" s="37"/>
      <c r="D2262" s="37"/>
      <c r="E2262" s="37"/>
      <c r="F2262" s="37"/>
      <c r="G2262" s="37"/>
      <c r="H2262" s="37"/>
      <c r="I2262" s="37"/>
      <c r="J2262" s="37"/>
      <c r="K2262" s="37"/>
      <c r="L2262" s="37"/>
      <c r="M2262" s="37"/>
    </row>
    <row r="2263" spans="1:13" ht="15" customHeight="1" x14ac:dyDescent="0.25">
      <c r="A2263" s="37"/>
      <c r="B2263" s="37"/>
      <c r="C2263" s="37"/>
      <c r="D2263" s="37"/>
      <c r="E2263" s="37"/>
      <c r="F2263" s="37"/>
      <c r="G2263" s="37"/>
      <c r="H2263" s="37"/>
      <c r="I2263" s="37"/>
      <c r="J2263" s="37"/>
      <c r="K2263" s="37"/>
      <c r="L2263" s="37"/>
      <c r="M2263" s="37"/>
    </row>
    <row r="2264" spans="1:13" ht="15" customHeight="1" x14ac:dyDescent="0.25">
      <c r="A2264" s="37"/>
      <c r="B2264" s="37"/>
      <c r="C2264" s="37"/>
      <c r="D2264" s="37"/>
      <c r="E2264" s="37"/>
      <c r="F2264" s="37"/>
      <c r="G2264" s="37"/>
      <c r="H2264" s="37"/>
      <c r="I2264" s="37"/>
      <c r="J2264" s="37"/>
      <c r="K2264" s="37"/>
      <c r="L2264" s="37"/>
      <c r="M2264" s="37"/>
    </row>
    <row r="2265" spans="1:13" ht="15" customHeight="1" x14ac:dyDescent="0.25">
      <c r="A2265" s="37"/>
      <c r="B2265" s="37"/>
      <c r="C2265" s="37"/>
      <c r="D2265" s="37"/>
      <c r="E2265" s="37"/>
      <c r="F2265" s="37"/>
      <c r="G2265" s="37"/>
      <c r="H2265" s="37"/>
      <c r="I2265" s="37"/>
      <c r="J2265" s="37"/>
      <c r="K2265" s="37"/>
      <c r="L2265" s="37"/>
      <c r="M2265" s="37"/>
    </row>
    <row r="2266" spans="1:13" ht="15" customHeight="1" x14ac:dyDescent="0.25">
      <c r="A2266" s="37"/>
      <c r="B2266" s="37"/>
      <c r="C2266" s="37"/>
      <c r="D2266" s="37"/>
      <c r="E2266" s="37"/>
      <c r="F2266" s="37"/>
      <c r="G2266" s="37"/>
      <c r="H2266" s="37"/>
      <c r="I2266" s="37"/>
      <c r="J2266" s="37"/>
      <c r="K2266" s="37"/>
      <c r="L2266" s="37"/>
      <c r="M2266" s="37"/>
    </row>
    <row r="2267" spans="1:13" ht="15" customHeight="1" x14ac:dyDescent="0.25">
      <c r="A2267" s="37"/>
      <c r="B2267" s="37"/>
      <c r="C2267" s="37"/>
      <c r="D2267" s="37"/>
      <c r="E2267" s="37"/>
      <c r="F2267" s="37"/>
      <c r="G2267" s="37"/>
      <c r="H2267" s="37"/>
      <c r="I2267" s="37"/>
      <c r="J2267" s="37"/>
      <c r="K2267" s="37"/>
      <c r="L2267" s="37"/>
      <c r="M2267" s="37"/>
    </row>
    <row r="2268" spans="1:13" ht="15" customHeight="1" x14ac:dyDescent="0.25">
      <c r="A2268" s="37"/>
      <c r="B2268" s="37"/>
      <c r="C2268" s="37"/>
      <c r="D2268" s="37"/>
      <c r="E2268" s="37"/>
      <c r="F2268" s="37"/>
      <c r="G2268" s="37"/>
      <c r="H2268" s="37"/>
      <c r="I2268" s="37"/>
      <c r="J2268" s="37"/>
      <c r="K2268" s="37"/>
      <c r="L2268" s="37"/>
      <c r="M2268" s="37"/>
    </row>
    <row r="2269" spans="1:13" ht="15" customHeight="1" x14ac:dyDescent="0.25">
      <c r="A2269" s="37"/>
      <c r="B2269" s="37"/>
      <c r="C2269" s="37"/>
      <c r="D2269" s="37"/>
      <c r="E2269" s="37"/>
      <c r="F2269" s="37"/>
      <c r="G2269" s="37"/>
      <c r="H2269" s="37"/>
      <c r="I2269" s="37"/>
      <c r="J2269" s="37"/>
      <c r="K2269" s="37"/>
      <c r="L2269" s="37"/>
      <c r="M2269" s="37"/>
    </row>
  </sheetData>
  <mergeCells count="514">
    <mergeCell ref="A1806:G1807"/>
    <mergeCell ref="H1806:M1807"/>
    <mergeCell ref="B1808:G1808"/>
    <mergeCell ref="H1808:M1808"/>
    <mergeCell ref="A1833:F1833"/>
    <mergeCell ref="A1775:G1776"/>
    <mergeCell ref="H1775:M1776"/>
    <mergeCell ref="B1777:G1777"/>
    <mergeCell ref="H1777:M1777"/>
    <mergeCell ref="A1802:F1802"/>
    <mergeCell ref="B1805:G1805"/>
    <mergeCell ref="H1805:J1805"/>
    <mergeCell ref="L1805:M1805"/>
    <mergeCell ref="A1744:G1745"/>
    <mergeCell ref="H1744:M1745"/>
    <mergeCell ref="B1746:G1746"/>
    <mergeCell ref="H1746:M1746"/>
    <mergeCell ref="A1771:F1771"/>
    <mergeCell ref="B1774:G1774"/>
    <mergeCell ref="H1774:J1774"/>
    <mergeCell ref="L1774:M1774"/>
    <mergeCell ref="A1713:G1714"/>
    <mergeCell ref="H1713:M1714"/>
    <mergeCell ref="B1715:G1715"/>
    <mergeCell ref="H1715:M1715"/>
    <mergeCell ref="A1740:F1740"/>
    <mergeCell ref="B1743:G1743"/>
    <mergeCell ref="H1743:J1743"/>
    <mergeCell ref="L1743:M1743"/>
    <mergeCell ref="A1682:G1683"/>
    <mergeCell ref="H1682:M1683"/>
    <mergeCell ref="B1684:G1684"/>
    <mergeCell ref="H1684:M1684"/>
    <mergeCell ref="A1709:F1709"/>
    <mergeCell ref="B1712:G1712"/>
    <mergeCell ref="H1712:J1712"/>
    <mergeCell ref="L1712:M1712"/>
    <mergeCell ref="A1651:G1652"/>
    <mergeCell ref="H1651:M1652"/>
    <mergeCell ref="B1653:G1653"/>
    <mergeCell ref="H1653:M1653"/>
    <mergeCell ref="A1678:F1678"/>
    <mergeCell ref="B1681:G1681"/>
    <mergeCell ref="H1681:J1681"/>
    <mergeCell ref="L1681:M1681"/>
    <mergeCell ref="A1620:G1621"/>
    <mergeCell ref="H1620:M1621"/>
    <mergeCell ref="B1622:G1622"/>
    <mergeCell ref="H1622:M1622"/>
    <mergeCell ref="A1647:F1647"/>
    <mergeCell ref="B1650:G1650"/>
    <mergeCell ref="H1650:J1650"/>
    <mergeCell ref="L1650:M1650"/>
    <mergeCell ref="A1589:G1590"/>
    <mergeCell ref="H1589:M1590"/>
    <mergeCell ref="B1591:G1591"/>
    <mergeCell ref="H1591:M1591"/>
    <mergeCell ref="A1616:F1616"/>
    <mergeCell ref="B1619:G1619"/>
    <mergeCell ref="H1619:J1619"/>
    <mergeCell ref="L1619:M1619"/>
    <mergeCell ref="A1558:G1559"/>
    <mergeCell ref="H1558:M1559"/>
    <mergeCell ref="B1560:G1560"/>
    <mergeCell ref="H1560:M1560"/>
    <mergeCell ref="A1585:F1585"/>
    <mergeCell ref="B1588:G1588"/>
    <mergeCell ref="H1588:J1588"/>
    <mergeCell ref="L1588:M1588"/>
    <mergeCell ref="A1527:G1528"/>
    <mergeCell ref="H1527:M1528"/>
    <mergeCell ref="B1529:G1529"/>
    <mergeCell ref="H1529:M1529"/>
    <mergeCell ref="A1554:F1554"/>
    <mergeCell ref="B1557:G1557"/>
    <mergeCell ref="H1557:J1557"/>
    <mergeCell ref="L1557:M1557"/>
    <mergeCell ref="A1496:G1497"/>
    <mergeCell ref="H1496:M1497"/>
    <mergeCell ref="B1498:G1498"/>
    <mergeCell ref="H1498:M1498"/>
    <mergeCell ref="A1523:F1523"/>
    <mergeCell ref="B1526:G1526"/>
    <mergeCell ref="H1526:J1526"/>
    <mergeCell ref="L1526:M1526"/>
    <mergeCell ref="A1465:G1466"/>
    <mergeCell ref="H1465:M1466"/>
    <mergeCell ref="B1467:G1467"/>
    <mergeCell ref="H1467:M1467"/>
    <mergeCell ref="A1492:F1492"/>
    <mergeCell ref="B1495:G1495"/>
    <mergeCell ref="H1495:J1495"/>
    <mergeCell ref="L1495:M1495"/>
    <mergeCell ref="A1434:G1435"/>
    <mergeCell ref="H1434:M1435"/>
    <mergeCell ref="B1436:G1436"/>
    <mergeCell ref="H1436:M1436"/>
    <mergeCell ref="A1461:F1461"/>
    <mergeCell ref="B1464:G1464"/>
    <mergeCell ref="H1464:J1464"/>
    <mergeCell ref="L1464:M1464"/>
    <mergeCell ref="A1403:G1404"/>
    <mergeCell ref="H1403:M1404"/>
    <mergeCell ref="B1405:G1405"/>
    <mergeCell ref="H1405:M1405"/>
    <mergeCell ref="A1430:F1430"/>
    <mergeCell ref="B1433:G1433"/>
    <mergeCell ref="H1433:J1433"/>
    <mergeCell ref="L1433:M1433"/>
    <mergeCell ref="A1372:G1373"/>
    <mergeCell ref="H1372:M1373"/>
    <mergeCell ref="B1374:G1374"/>
    <mergeCell ref="H1374:M1374"/>
    <mergeCell ref="A1399:F1399"/>
    <mergeCell ref="B1402:G1402"/>
    <mergeCell ref="H1402:J1402"/>
    <mergeCell ref="L1402:M1402"/>
    <mergeCell ref="B1343:G1343"/>
    <mergeCell ref="H1343:M1343"/>
    <mergeCell ref="A1368:F1368"/>
    <mergeCell ref="B1371:G1371"/>
    <mergeCell ref="H1371:J1371"/>
    <mergeCell ref="L1371:M1371"/>
    <mergeCell ref="A1337:F1337"/>
    <mergeCell ref="B1340:G1340"/>
    <mergeCell ref="H1340:J1340"/>
    <mergeCell ref="L1340:M1340"/>
    <mergeCell ref="A1341:G1342"/>
    <mergeCell ref="H1341:M1342"/>
    <mergeCell ref="B1309:G1309"/>
    <mergeCell ref="H1309:J1309"/>
    <mergeCell ref="L1309:M1309"/>
    <mergeCell ref="A1310:G1311"/>
    <mergeCell ref="H1310:M1311"/>
    <mergeCell ref="B1312:G1312"/>
    <mergeCell ref="H1312:M1312"/>
    <mergeCell ref="A1279:G1280"/>
    <mergeCell ref="I1279:J1279"/>
    <mergeCell ref="I1280:J1280"/>
    <mergeCell ref="B1281:G1281"/>
    <mergeCell ref="H1281:M1281"/>
    <mergeCell ref="A1306:F1306"/>
    <mergeCell ref="B1250:G1250"/>
    <mergeCell ref="H1250:M1250"/>
    <mergeCell ref="A1275:F1275"/>
    <mergeCell ref="B1278:G1278"/>
    <mergeCell ref="H1278:J1278"/>
    <mergeCell ref="L1278:M1278"/>
    <mergeCell ref="B1247:G1247"/>
    <mergeCell ref="H1247:J1247"/>
    <mergeCell ref="L1247:M1247"/>
    <mergeCell ref="A1248:G1249"/>
    <mergeCell ref="I1248:J1248"/>
    <mergeCell ref="I1249:J1249"/>
    <mergeCell ref="A1217:G1218"/>
    <mergeCell ref="I1217:J1217"/>
    <mergeCell ref="I1218:J1218"/>
    <mergeCell ref="B1219:G1219"/>
    <mergeCell ref="H1219:M1219"/>
    <mergeCell ref="A1244:F1244"/>
    <mergeCell ref="B1188:G1188"/>
    <mergeCell ref="H1188:M1188"/>
    <mergeCell ref="A1213:F1213"/>
    <mergeCell ref="B1216:G1216"/>
    <mergeCell ref="H1216:J1216"/>
    <mergeCell ref="L1216:M1216"/>
    <mergeCell ref="B1185:G1185"/>
    <mergeCell ref="H1185:J1185"/>
    <mergeCell ref="L1185:M1185"/>
    <mergeCell ref="A1186:G1187"/>
    <mergeCell ref="I1186:J1186"/>
    <mergeCell ref="I1187:J1187"/>
    <mergeCell ref="A1155:G1156"/>
    <mergeCell ref="I1155:J1155"/>
    <mergeCell ref="I1156:J1156"/>
    <mergeCell ref="B1157:G1157"/>
    <mergeCell ref="H1157:M1157"/>
    <mergeCell ref="A1182:F1182"/>
    <mergeCell ref="B1126:G1126"/>
    <mergeCell ref="H1126:M1126"/>
    <mergeCell ref="A1151:F1151"/>
    <mergeCell ref="B1154:G1154"/>
    <mergeCell ref="H1154:J1154"/>
    <mergeCell ref="L1154:M1154"/>
    <mergeCell ref="B1123:G1123"/>
    <mergeCell ref="H1123:J1123"/>
    <mergeCell ref="L1123:M1123"/>
    <mergeCell ref="A1124:G1125"/>
    <mergeCell ref="I1124:J1124"/>
    <mergeCell ref="I1125:J1125"/>
    <mergeCell ref="A1093:G1094"/>
    <mergeCell ref="I1093:J1093"/>
    <mergeCell ref="I1094:J1094"/>
    <mergeCell ref="B1095:G1095"/>
    <mergeCell ref="H1095:M1095"/>
    <mergeCell ref="A1120:F1120"/>
    <mergeCell ref="B1064:G1064"/>
    <mergeCell ref="H1064:M1064"/>
    <mergeCell ref="A1089:F1089"/>
    <mergeCell ref="B1092:G1092"/>
    <mergeCell ref="H1092:J1092"/>
    <mergeCell ref="L1092:M1092"/>
    <mergeCell ref="B1061:G1061"/>
    <mergeCell ref="H1061:J1061"/>
    <mergeCell ref="L1061:M1061"/>
    <mergeCell ref="A1062:G1063"/>
    <mergeCell ref="I1062:J1062"/>
    <mergeCell ref="I1063:J1063"/>
    <mergeCell ref="A1031:G1032"/>
    <mergeCell ref="I1031:J1031"/>
    <mergeCell ref="I1032:J1032"/>
    <mergeCell ref="B1033:G1033"/>
    <mergeCell ref="H1033:M1033"/>
    <mergeCell ref="A1058:F1058"/>
    <mergeCell ref="B1002:G1002"/>
    <mergeCell ref="H1002:M1002"/>
    <mergeCell ref="A1027:F1027"/>
    <mergeCell ref="B1030:G1030"/>
    <mergeCell ref="H1030:J1030"/>
    <mergeCell ref="L1030:M1030"/>
    <mergeCell ref="B999:G999"/>
    <mergeCell ref="H999:J999"/>
    <mergeCell ref="L999:M999"/>
    <mergeCell ref="A1000:G1001"/>
    <mergeCell ref="I1000:J1000"/>
    <mergeCell ref="I1001:J1001"/>
    <mergeCell ref="A969:G970"/>
    <mergeCell ref="I969:J969"/>
    <mergeCell ref="I970:J970"/>
    <mergeCell ref="B971:G971"/>
    <mergeCell ref="H971:M971"/>
    <mergeCell ref="A996:F996"/>
    <mergeCell ref="B940:G940"/>
    <mergeCell ref="H940:M940"/>
    <mergeCell ref="A965:F965"/>
    <mergeCell ref="B968:G968"/>
    <mergeCell ref="H968:J968"/>
    <mergeCell ref="L968:M968"/>
    <mergeCell ref="B937:G937"/>
    <mergeCell ref="H937:J937"/>
    <mergeCell ref="L937:M937"/>
    <mergeCell ref="A938:G939"/>
    <mergeCell ref="I938:J938"/>
    <mergeCell ref="I939:J939"/>
    <mergeCell ref="A907:G908"/>
    <mergeCell ref="I907:J907"/>
    <mergeCell ref="I908:J908"/>
    <mergeCell ref="B909:G909"/>
    <mergeCell ref="H909:M909"/>
    <mergeCell ref="A934:F934"/>
    <mergeCell ref="B878:G878"/>
    <mergeCell ref="H878:M878"/>
    <mergeCell ref="A903:F903"/>
    <mergeCell ref="B906:G906"/>
    <mergeCell ref="H906:J906"/>
    <mergeCell ref="L906:M906"/>
    <mergeCell ref="B875:G875"/>
    <mergeCell ref="H875:J875"/>
    <mergeCell ref="L875:M875"/>
    <mergeCell ref="A876:G877"/>
    <mergeCell ref="I876:J876"/>
    <mergeCell ref="I877:J877"/>
    <mergeCell ref="A845:G846"/>
    <mergeCell ref="I845:J845"/>
    <mergeCell ref="I846:J846"/>
    <mergeCell ref="B847:G847"/>
    <mergeCell ref="H847:M847"/>
    <mergeCell ref="A872:F872"/>
    <mergeCell ref="B816:G816"/>
    <mergeCell ref="H816:M816"/>
    <mergeCell ref="A841:F841"/>
    <mergeCell ref="B844:G844"/>
    <mergeCell ref="H844:J844"/>
    <mergeCell ref="L844:M844"/>
    <mergeCell ref="B813:G813"/>
    <mergeCell ref="H813:J813"/>
    <mergeCell ref="L813:M813"/>
    <mergeCell ref="A814:G815"/>
    <mergeCell ref="I814:J814"/>
    <mergeCell ref="I815:J815"/>
    <mergeCell ref="A783:G784"/>
    <mergeCell ref="I783:J783"/>
    <mergeCell ref="I784:J784"/>
    <mergeCell ref="B785:G785"/>
    <mergeCell ref="H785:M785"/>
    <mergeCell ref="A810:F810"/>
    <mergeCell ref="B754:G754"/>
    <mergeCell ref="H754:M754"/>
    <mergeCell ref="A779:F779"/>
    <mergeCell ref="B782:G782"/>
    <mergeCell ref="H782:J782"/>
    <mergeCell ref="L782:M782"/>
    <mergeCell ref="B751:G751"/>
    <mergeCell ref="H751:J751"/>
    <mergeCell ref="L751:M751"/>
    <mergeCell ref="A752:G753"/>
    <mergeCell ref="I752:J752"/>
    <mergeCell ref="I753:J753"/>
    <mergeCell ref="A721:G722"/>
    <mergeCell ref="I721:J721"/>
    <mergeCell ref="I722:J722"/>
    <mergeCell ref="B723:G723"/>
    <mergeCell ref="H723:M723"/>
    <mergeCell ref="A748:F748"/>
    <mergeCell ref="B692:G692"/>
    <mergeCell ref="H692:M692"/>
    <mergeCell ref="A717:F717"/>
    <mergeCell ref="B720:G720"/>
    <mergeCell ref="H720:J720"/>
    <mergeCell ref="L720:M720"/>
    <mergeCell ref="B689:G689"/>
    <mergeCell ref="H689:J689"/>
    <mergeCell ref="L689:M689"/>
    <mergeCell ref="A690:G691"/>
    <mergeCell ref="I690:J690"/>
    <mergeCell ref="I691:J691"/>
    <mergeCell ref="A659:G660"/>
    <mergeCell ref="I659:J659"/>
    <mergeCell ref="I660:J660"/>
    <mergeCell ref="B661:G661"/>
    <mergeCell ref="H661:M661"/>
    <mergeCell ref="A686:F686"/>
    <mergeCell ref="B630:G630"/>
    <mergeCell ref="H630:M630"/>
    <mergeCell ref="A655:F655"/>
    <mergeCell ref="B658:G658"/>
    <mergeCell ref="H658:J658"/>
    <mergeCell ref="L658:M658"/>
    <mergeCell ref="B627:G627"/>
    <mergeCell ref="H627:J627"/>
    <mergeCell ref="L627:M627"/>
    <mergeCell ref="A628:G629"/>
    <mergeCell ref="I628:J628"/>
    <mergeCell ref="I629:J629"/>
    <mergeCell ref="A597:G598"/>
    <mergeCell ref="I597:J597"/>
    <mergeCell ref="I598:J598"/>
    <mergeCell ref="B599:G599"/>
    <mergeCell ref="H599:M599"/>
    <mergeCell ref="A624:F624"/>
    <mergeCell ref="B568:G568"/>
    <mergeCell ref="H568:M568"/>
    <mergeCell ref="A593:F593"/>
    <mergeCell ref="B596:G596"/>
    <mergeCell ref="H596:J596"/>
    <mergeCell ref="L596:M596"/>
    <mergeCell ref="B565:G565"/>
    <mergeCell ref="H565:J565"/>
    <mergeCell ref="L565:M565"/>
    <mergeCell ref="A566:G567"/>
    <mergeCell ref="I566:J566"/>
    <mergeCell ref="I567:J567"/>
    <mergeCell ref="A535:G536"/>
    <mergeCell ref="I535:J535"/>
    <mergeCell ref="I536:J536"/>
    <mergeCell ref="B537:G537"/>
    <mergeCell ref="H537:M537"/>
    <mergeCell ref="A562:F562"/>
    <mergeCell ref="B506:G506"/>
    <mergeCell ref="H506:M506"/>
    <mergeCell ref="A531:F531"/>
    <mergeCell ref="B534:G534"/>
    <mergeCell ref="H534:J534"/>
    <mergeCell ref="L534:M534"/>
    <mergeCell ref="B503:G503"/>
    <mergeCell ref="H503:J503"/>
    <mergeCell ref="L503:M503"/>
    <mergeCell ref="A504:G505"/>
    <mergeCell ref="I504:J504"/>
    <mergeCell ref="I505:J505"/>
    <mergeCell ref="A473:G474"/>
    <mergeCell ref="I473:J473"/>
    <mergeCell ref="I474:J474"/>
    <mergeCell ref="B475:G475"/>
    <mergeCell ref="H475:M475"/>
    <mergeCell ref="A500:F500"/>
    <mergeCell ref="B444:G444"/>
    <mergeCell ref="H444:M444"/>
    <mergeCell ref="A469:F469"/>
    <mergeCell ref="B472:G472"/>
    <mergeCell ref="H472:J472"/>
    <mergeCell ref="L472:M472"/>
    <mergeCell ref="B441:G441"/>
    <mergeCell ref="H441:J441"/>
    <mergeCell ref="L441:M441"/>
    <mergeCell ref="A442:G443"/>
    <mergeCell ref="I442:J442"/>
    <mergeCell ref="I443:J443"/>
    <mergeCell ref="A411:G412"/>
    <mergeCell ref="I411:J411"/>
    <mergeCell ref="I412:J412"/>
    <mergeCell ref="B413:G413"/>
    <mergeCell ref="H413:M413"/>
    <mergeCell ref="A438:F438"/>
    <mergeCell ref="B382:G382"/>
    <mergeCell ref="H382:M382"/>
    <mergeCell ref="A407:F407"/>
    <mergeCell ref="B410:G410"/>
    <mergeCell ref="H410:J410"/>
    <mergeCell ref="L410:M410"/>
    <mergeCell ref="B379:G379"/>
    <mergeCell ref="H379:J379"/>
    <mergeCell ref="L379:M379"/>
    <mergeCell ref="A380:G381"/>
    <mergeCell ref="I380:J380"/>
    <mergeCell ref="I381:J381"/>
    <mergeCell ref="A349:G350"/>
    <mergeCell ref="I349:J349"/>
    <mergeCell ref="I350:J350"/>
    <mergeCell ref="B351:G351"/>
    <mergeCell ref="H351:M351"/>
    <mergeCell ref="A376:F376"/>
    <mergeCell ref="B320:G320"/>
    <mergeCell ref="H320:M320"/>
    <mergeCell ref="A345:F345"/>
    <mergeCell ref="B348:G348"/>
    <mergeCell ref="H348:J348"/>
    <mergeCell ref="L348:M348"/>
    <mergeCell ref="B317:G317"/>
    <mergeCell ref="H317:J317"/>
    <mergeCell ref="L317:M317"/>
    <mergeCell ref="A318:G319"/>
    <mergeCell ref="I318:J318"/>
    <mergeCell ref="I319:J319"/>
    <mergeCell ref="A287:G288"/>
    <mergeCell ref="I287:J287"/>
    <mergeCell ref="I288:J288"/>
    <mergeCell ref="B289:G289"/>
    <mergeCell ref="H289:M289"/>
    <mergeCell ref="A314:F314"/>
    <mergeCell ref="B258:G258"/>
    <mergeCell ref="H258:M258"/>
    <mergeCell ref="A283:F283"/>
    <mergeCell ref="B286:G286"/>
    <mergeCell ref="H286:J286"/>
    <mergeCell ref="L286:M286"/>
    <mergeCell ref="B255:G255"/>
    <mergeCell ref="H255:J255"/>
    <mergeCell ref="L255:M255"/>
    <mergeCell ref="A256:G257"/>
    <mergeCell ref="I256:J256"/>
    <mergeCell ref="I257:J257"/>
    <mergeCell ref="A225:G226"/>
    <mergeCell ref="I225:J225"/>
    <mergeCell ref="I226:J226"/>
    <mergeCell ref="B227:G227"/>
    <mergeCell ref="H227:M227"/>
    <mergeCell ref="A252:F252"/>
    <mergeCell ref="B196:G196"/>
    <mergeCell ref="H196:M196"/>
    <mergeCell ref="A221:F221"/>
    <mergeCell ref="B224:G224"/>
    <mergeCell ref="H224:J224"/>
    <mergeCell ref="L224:M224"/>
    <mergeCell ref="B193:G193"/>
    <mergeCell ref="H193:J193"/>
    <mergeCell ref="L193:M193"/>
    <mergeCell ref="A194:G195"/>
    <mergeCell ref="I194:J194"/>
    <mergeCell ref="I195:J195"/>
    <mergeCell ref="A163:G164"/>
    <mergeCell ref="I163:J163"/>
    <mergeCell ref="I164:J164"/>
    <mergeCell ref="B165:G165"/>
    <mergeCell ref="H165:M165"/>
    <mergeCell ref="A190:F190"/>
    <mergeCell ref="B134:G134"/>
    <mergeCell ref="H134:M134"/>
    <mergeCell ref="A159:F159"/>
    <mergeCell ref="B162:G162"/>
    <mergeCell ref="H162:J162"/>
    <mergeCell ref="L162:M162"/>
    <mergeCell ref="B131:G131"/>
    <mergeCell ref="H131:J131"/>
    <mergeCell ref="L131:M131"/>
    <mergeCell ref="A132:G133"/>
    <mergeCell ref="I132:J132"/>
    <mergeCell ref="I133:J133"/>
    <mergeCell ref="A101:G102"/>
    <mergeCell ref="I101:J101"/>
    <mergeCell ref="I102:J102"/>
    <mergeCell ref="B103:G103"/>
    <mergeCell ref="H103:M103"/>
    <mergeCell ref="A128:F128"/>
    <mergeCell ref="B72:G72"/>
    <mergeCell ref="H72:M72"/>
    <mergeCell ref="A97:F97"/>
    <mergeCell ref="B100:G100"/>
    <mergeCell ref="H100:J100"/>
    <mergeCell ref="L100:M100"/>
    <mergeCell ref="B69:G69"/>
    <mergeCell ref="H69:J69"/>
    <mergeCell ref="L69:M69"/>
    <mergeCell ref="A70:G71"/>
    <mergeCell ref="I70:J70"/>
    <mergeCell ref="I71:J71"/>
    <mergeCell ref="B41:G41"/>
    <mergeCell ref="H41:M41"/>
    <mergeCell ref="A66:F66"/>
    <mergeCell ref="B10:G10"/>
    <mergeCell ref="H10:M10"/>
    <mergeCell ref="A35:F35"/>
    <mergeCell ref="B38:G38"/>
    <mergeCell ref="H38:J38"/>
    <mergeCell ref="L38:M38"/>
    <mergeCell ref="B7:G7"/>
    <mergeCell ref="H7:J7"/>
    <mergeCell ref="L7:M7"/>
    <mergeCell ref="A8:G9"/>
    <mergeCell ref="I8:J8"/>
    <mergeCell ref="I9:J9"/>
    <mergeCell ref="A39:G40"/>
    <mergeCell ref="I39:J39"/>
    <mergeCell ref="I40:J40"/>
  </mergeCells>
  <pageMargins left="0.7" right="0.7" top="0.75" bottom="0.75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4to trimestre 24</vt:lpstr>
      <vt:lpstr>3er trimestre 24</vt:lpstr>
      <vt:lpstr>1er trimestre 24</vt:lpstr>
      <vt:lpstr>tercer trimestre 23</vt:lpstr>
      <vt:lpstr>cuarto trimestre 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isidro de la cruz</dc:creator>
  <cp:lastModifiedBy>Capacitacion</cp:lastModifiedBy>
  <dcterms:created xsi:type="dcterms:W3CDTF">2023-10-03T18:14:19Z</dcterms:created>
  <dcterms:modified xsi:type="dcterms:W3CDTF">2025-01-07T18:51:32Z</dcterms:modified>
</cp:coreProperties>
</file>